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Ryan Wong\Desktop\"/>
    </mc:Choice>
  </mc:AlternateContent>
  <bookViews>
    <workbookView xWindow="0" yWindow="0" windowWidth="38400" windowHeight="17730"/>
  </bookViews>
  <sheets>
    <sheet name="Jobs_NYC_Postings" sheetId="1" r:id="rId1"/>
  </sheets>
  <calcPr calcId="0"/>
</workbook>
</file>

<file path=xl/calcChain.xml><?xml version="1.0" encoding="utf-8"?>
<calcChain xmlns="http://schemas.openxmlformats.org/spreadsheetml/2006/main">
  <c r="T97" i="1" l="1"/>
  <c r="T649" i="1"/>
  <c r="T700" i="1"/>
  <c r="T719" i="1"/>
  <c r="T857" i="1"/>
  <c r="T885" i="1"/>
  <c r="T1019" i="1"/>
  <c r="T1114" i="1"/>
  <c r="T1193" i="1"/>
  <c r="T1201" i="1"/>
  <c r="T1418" i="1"/>
  <c r="T1756" i="1"/>
  <c r="T1968" i="1"/>
  <c r="T2026" i="1"/>
  <c r="T2094" i="1"/>
  <c r="T2133" i="1"/>
  <c r="T2166" i="1"/>
  <c r="T2229" i="1"/>
  <c r="T2384" i="1"/>
  <c r="T2533" i="1"/>
  <c r="T2718" i="1"/>
  <c r="T2778" i="1"/>
  <c r="T2827" i="1"/>
  <c r="T2856" i="1"/>
  <c r="T3110" i="1"/>
  <c r="T3256" i="1"/>
  <c r="T3285" i="1"/>
  <c r="T3379" i="1"/>
  <c r="T3663" i="1"/>
  <c r="T3664" i="1"/>
  <c r="T3851" i="1"/>
  <c r="T3876" i="1"/>
  <c r="T4027" i="1"/>
  <c r="T4205" i="1"/>
  <c r="T4255" i="1"/>
  <c r="T4447" i="1"/>
  <c r="T4551" i="1"/>
  <c r="T4593" i="1"/>
  <c r="T4595" i="1"/>
  <c r="T4608" i="1"/>
  <c r="T4650" i="1"/>
  <c r="T4858" i="1"/>
  <c r="T4925" i="1"/>
  <c r="T4955" i="1"/>
  <c r="T5025" i="1"/>
  <c r="T5104" i="1"/>
</calcChain>
</file>

<file path=xl/sharedStrings.xml><?xml version="1.0" encoding="utf-8"?>
<sst xmlns="http://schemas.openxmlformats.org/spreadsheetml/2006/main" count="87406" uniqueCount="10521">
  <si>
    <t>Job ID</t>
  </si>
  <si>
    <t>Agency</t>
  </si>
  <si>
    <t>Posting Type</t>
  </si>
  <si>
    <t># Of Positions</t>
  </si>
  <si>
    <t>Business Title</t>
  </si>
  <si>
    <t>Civil Service Title</t>
  </si>
  <si>
    <t>Title Classification</t>
  </si>
  <si>
    <t>Title Code No</t>
  </si>
  <si>
    <t>Level</t>
  </si>
  <si>
    <t>Job Category</t>
  </si>
  <si>
    <t>Full-Time/Part-Time indicator</t>
  </si>
  <si>
    <t>Career Level</t>
  </si>
  <si>
    <t>Salary Range From</t>
  </si>
  <si>
    <t>Salary Range To</t>
  </si>
  <si>
    <t>Salary Frequency</t>
  </si>
  <si>
    <t>Work Location</t>
  </si>
  <si>
    <t>Division/Work Unit</t>
  </si>
  <si>
    <t>Job Description</t>
  </si>
  <si>
    <t>Minimum Qual Requirements</t>
  </si>
  <si>
    <t>Preferred Skills</t>
  </si>
  <si>
    <t>Additional Information</t>
  </si>
  <si>
    <t>To Apply</t>
  </si>
  <si>
    <t>Hours/Shift</t>
  </si>
  <si>
    <t>Work Location 1</t>
  </si>
  <si>
    <t>Recruitment Contact</t>
  </si>
  <si>
    <t>Residency Requirement</t>
  </si>
  <si>
    <t>Posting Date</t>
  </si>
  <si>
    <t>Post Until</t>
  </si>
  <si>
    <t>Posting Updated</t>
  </si>
  <si>
    <t>Process Date</t>
  </si>
  <si>
    <t>DEPT OF HEALTH/MENTAL HYGIENE</t>
  </si>
  <si>
    <t>Internal</t>
  </si>
  <si>
    <t>Executive Director of the Mental Hygiene  Policy &amp; Communications,  Office of Executive Deputy Commissioner</t>
  </si>
  <si>
    <t>CITY RESEARCH SCIENTIST</t>
  </si>
  <si>
    <t>Non-Competitive-5</t>
  </si>
  <si>
    <t>4B</t>
  </si>
  <si>
    <t>Health Policy, Research &amp; Analysis</t>
  </si>
  <si>
    <t>F</t>
  </si>
  <si>
    <t>Experienced (non-manager)</t>
  </si>
  <si>
    <t>Annual</t>
  </si>
  <si>
    <t>City Hall</t>
  </si>
  <si>
    <t>Executive Deputy Com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</si>
  <si>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Mental Hygiene is comprised of six bureaus and two offices that apply public health, racial justice, and health equity approaches to policy, programs, and provider oversight related to mental health, substance use, intellectual and developmental disabilities, children and families, and health promotion of people impacted by the criminal legal system.  - Serve as lead point of contact for the division for government affairs, policy, communications requests  - Coordinate the divisionÃ¢Â€Â™s policy agenda and collaborate with the Office of External Affairs on advancing division policy priorities  - Oversee the review of city, state and federal legislation and develop policy positions for coordination with the Office of External Affairs   - Develop and manage systems to ensure collaboration, coordination, between the Office of External Affairs and division subject matter experts and other stakeholders on communications, policy, advocacy work, and ensure quick and appropriate responses to internal and external audiences and requests from Office of External Affairs and other key stakeholders  - In coordination with the Office of External Affairs, draft and provide feedback on a variety of written products for external affairs-related activities, including testimony for hearings, comments on policy proposals, and more  - Ensure racial justice and health equity priorities are embedded in Divisional policy and communications work, including in products such as testimony, policy comment, strategic plans, and more.  - Actively participate in Division of Mental Hygiene leadership team; partner and collaborate closely with Mental Hygiene bureaus/offices as well as bureaus and divisions across the Department.  - Participate in efforts to advance racial equity internally and externally, including participating in Race to Justice the agency's racial justice and equity initiative other Division racial equity initiatives  - Work with MHy bureaus to participate in the development and implementation of the divisionÃ¢Â€Â™s communications strategy.    - Support the central Communications BureauÃ¢Â€Â™s advancement of the division's communications strategies, including the coordination of subject matter expertise in support of the Health DepartmentÃ¢Â€Â™s marketing, media relations, and digital media efforts.   - Coordinate division publications with the Communications Bureau.  - Perform other assigned duties as needed.</t>
  </si>
  <si>
    <t>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1.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2. A master's degree from an accredited college or university with specialization in an appropriate field of physical, biological, environmental or social science and three years of responsible full-time research experience in the appropriate field of specialization; or  3.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t>
  </si>
  <si>
    <t xml:space="preserve">- Superior written and oral communication skills. - Strong project planning and project management skills. Exceptional organizational skills and attention to details.  - Knowledgeable through formal education, professional experience, or lived experience </t>
  </si>
  <si>
    <t>Apply online with a cover letter to https://a127-jobs.nyc.gov/.  In the Job ID search bar, enter: job ID number #   637698.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</si>
  <si>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</si>
  <si>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FIRE DEPARTMENT</t>
  </si>
  <si>
    <t>External</t>
  </si>
  <si>
    <t>ASSOCIATE INVESTIGATOR</t>
  </si>
  <si>
    <t>ASSOCIATE INVESTIGATOR (NOT PR</t>
  </si>
  <si>
    <t>Competitive-1</t>
  </si>
  <si>
    <t>Administration &amp; Human Resources</t>
  </si>
  <si>
    <t>Candidate Investigation Divisi</t>
  </si>
  <si>
    <t>Candidate Investigation Div</t>
  </si>
  <si>
    <t>**This position is open only to City of New York employees serving in the permanent civil service title of Associate Investigator**   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mission of the Candidate Investigation Division (CID) is to conduct pre-employment background investigations of candidates seeking employment with the FDNY in order to ensure  they meet the minimum job requirements of the Civil Service position in question.  CID is comprised of managers, investigators, and administrative staff.  The CID Investigators review information and documentation provided by candidates to (1) ensure that required information and documentation is complete, and (2) conduct further inquiry with outside sources such as employers, schools, certification and licensing authorities, and the New York State Division of Criminal Justice Services (DCJS), as required, for the screening of candidates.  The CID administrative staff provide customer service support and provide administrative assistance in processing the pre-employment background investigations of candidates. They perform fingerprinting for DCJS, data entry, filing and assist with post-hire processing and credential verification.         The Fire Department, City of New York (FDNY), seeks an Associate Investigator to work in the Candidate Investigation Division. Reporting directly to the Deputy Director of Investigation, the successful candidate will: conduct pre-employment background investigations for the Firefighters, EMS, Youth Force Program and civilian titles according to applicable policies, procedures, regulation and Federal, State and local laws. The Associate Investigator will gather and verify information received from candidates including but not limited to education, work experience, military experience and criminal history. The Associate Investigator will obtain information from various sources using databases/information systems, enter data into various databases and maintain case files. The position also entails preparing case summaries for review while performing related work of high complexity and additional duties as assigned by supervision.</t>
  </si>
  <si>
    <t>1. A four-year high school diploma or its educational equivalent and five years of satisfactory, full-time experience as an investigator evaluating credit worthiness, searching for assets, verifying information concerning education, experience, and other personal qualifications bearing upon character and fitness for employment, or performing investigations involving the research, compilation and/or location of evidence or information in order to build a case or uncover activities of a criminal, corrupt, unlawful or unethical nature; or  2. An associate degree or 60 semester credits from an accredited college and four years of satisfactory, full-time experience as described in 1 above; or  3. A baccalaureate degree from an accredited college and two years of satisfactory, full-time experience as described in 1 above; or  4. Education and/or experience equivalent to 1, 2, or 3 above.</t>
  </si>
  <si>
    <t>Ã¢Â€Â¢Excellent oral, written and communication skills.  Ã¢Â€Â¢Ability to work under pressure and within stringent time constraints.   Ã¢Â€Â¢Ability to handle multiple projects.  Ã¢Â€Â¢Adaptable, highly organized, and ability to maintain confidentiality.   Ã¢Â€Â¢Experience in working with diverse cultures and as a team member.</t>
  </si>
  <si>
    <t>All applicants please visit cityjobs.nyc.gov. Search for open Jobs, and type in the Job ID # listed above.  City of New York employees please include your employee reference number on your cover letter and resume.</t>
  </si>
  <si>
    <t>Eyeglass Distribution Supervisor, Bureau of School Health</t>
  </si>
  <si>
    <t>COMMUNITY COORDINATOR</t>
  </si>
  <si>
    <t>Constituent Services &amp; Community Programs Health</t>
  </si>
  <si>
    <t>30-30 47TH AVE</t>
  </si>
  <si>
    <t>SH Vision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</si>
  <si>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School Health (OSH) is a joint Program of the Department of Education and the Department of Health and Mental Hygiene responsible for promoting the health of millions of school children enrolled in public and non 'public schools in the New York City. Services to students include case management of chronic health problems, preventive health screening, urgent care, medication administration, preventive counseling, health education, referral for care and assurance of ongoing effective treatment. OSH has been the provider of public health services in the schools for 100 years.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This position is responsible specifically for:   Collaborating with the Supervisor of the Eyeglass Processing Unit to ensure eyeglasses are distributed to designated community schools throughout the five boroughs.   Supervising and coordinating daily schedules with Bureau of Operations to ensure drivers are available to deliver eyeglasses daily.   Supervising and coordinating with the principal designee and/or Community School Director the delivery and distribution of eyeglasses.   Working with optical providers to ensure students receive eyeglasses within the allotted contract timeframe.   Providing guidance and support to Team Leaders, Public Health Advisors and Public Health Assistants in planning, implementing and scheduling schools for deliveries and distribution of eyewear.   Ensuring that MVO's have adequate equipment and supplies to perform their duties.   Compiling statistics and prepare weekly reports on distribution status.   Monitor time and attendance and examine all reports for accuracy and completeness.   Working closely with DOE and DOHMH administration and staff   Training staff on use of the lensometer to check prescriptions for accuracy.   Providing on-going assistance regarding policies, procedures, and equipment with new and current staff.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</si>
  <si>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1. A baccalaureate degree from an accredited college and two years of experience in community work or community centered activities in an area related to the duties described above; or  2. High school graduation or equivalent and six years of experience in community work or community centered activities in an area related to the duties as described above; or  3. Education and/or experience which is equivalent to 1 or 2 above. However, all candidates must have at least one year of experience as described in 1 above.</t>
  </si>
  <si>
    <t>Apply online with a cover letter to https://a127-jobs.nyc.gov/.  In the Job ID search bar, enter: job ID number # 642391.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</si>
  <si>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DEPARTMENT OF TRANSPORTATION</t>
  </si>
  <si>
    <t>BOB- Administrative Construction Project Manager</t>
  </si>
  <si>
    <t>ADM CONSTRUCTION PRJ MGR-NM</t>
  </si>
  <si>
    <t>8299A</t>
  </si>
  <si>
    <t>Engineering, Architecture, &amp; Planning</t>
  </si>
  <si>
    <t>55 Water St Ny Ny</t>
  </si>
  <si>
    <t>Bridge Repair/PM Headquarters</t>
  </si>
  <si>
    <t>***IN ORDER TO BE CONSIDERED FOR THIS POSTION CANDIDATE MUST BE SERVING PERMANENTLY IN THE  TITLE OF ADMINISTRATIVE CONSTRUCTION PROJECT MANAGER, OR      ELIGIBLE UNDER THE 55A.****  The Administrative Construction Project Manager will be working as a Director, who will oversee the East River and Movable Bridges Preventive &amp; Specialized Maintenance and operations performed by In-House trades and Engineers. S/he will focus on implementing ongoing ERBPM Traveler Maintenance, supervising the Electrical and Mechanical operations, as well as Movable Bridges corrective repairs, Electrical &amp; Mechanical operations. The Director will be directly supervising EIC, Assistant Engineers, and indirectly supervising trade crews of Electricians and Oilers. This individual will also be overseeing everyday functions in the field. Additional tasks like, scheduling, MURK forms - daily reports, Engineer's diary, approval of PM/CM activities for Grants reimbursements will also be performed.  Preferred Skills-   Prior Bridge experience  Location-  40-29 27th Street, LIC, 11101</t>
  </si>
  <si>
    <t>At least six years of full-time satisfactory experience in construction management work on capital projects, each one of which must have had a dollar value of at least $15,000, at least eighteen months of which must have been in a managerial or consultative capacity in an organization responsible for the management of construction; and a combination of the following, sufficient to equal a total of ten years of education and experience: a. Full-time satisfactory experience in construction inspection on capital projects, each one of which must have had a dollar value of at least $15,000. One year of acceptable experience will be credited for each year of construction inspection experience up to a maximum of four years. b. Full-time satisfactory experience in building construction as a journeyperson in one or more of the skilled building construction trades. One year of acceptable experience will be credited for each year of journeyperson experience up to a maximum of four years. c. Education in an accredited college leading to a bachelor's degree in architecture, landscape architecture, or air pollution control, chemical, civil including structural and bridge design, electrical, mechanical, or sanitary engineering will be credited on the basis of 30 credits for one year of acceptable experience up to a maximum of four years. A New York State license as a professional engineer or registered architect or a license as a professional engineer or registered architect from a state that has reciprocity with New York State may be substituted for the four years of education and experience described in a, b and c above. However, all candidates must have at least six years of experience in construction management work described above, including at least eighteen months in a managerial or consultative capacity in an organization responsible for the management of construction.  License Requirements Possession of a Motor Vehicle Driver License valid in the State of New York. Employees must maintain the license during their employment.</t>
  </si>
  <si>
    <t>Prior Bridge experience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</si>
  <si>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SERVING PERMANENTLY IN THE TITLE OF ADMINISTRATIVE CONSTRUCTION PROJECT MANAGER, OR      ELIGIBLE UNDER THE 55A PROGRAM.****.</t>
  </si>
  <si>
    <t>Resumes may be submitted electronically using the following method:  For City employees only, go to Employee Self Service (ESS), Careers, and Search for Job ID# 624843  For other applicants, go to JobsNYC and search for Job ID# 624843.  Appointments are subject to OMB approval.  Only candidates selected for an interview will be contacted.   No telephone inquiries please.</t>
  </si>
  <si>
    <t>8am-4pm</t>
  </si>
  <si>
    <t>New York City Residency is not required for this position</t>
  </si>
  <si>
    <t>DEPT OF DESIGN &amp; CONSTRUCTION</t>
  </si>
  <si>
    <t>Deputy Director</t>
  </si>
  <si>
    <t>ADM ENGINEER (NON MGRL)</t>
  </si>
  <si>
    <t>1001A</t>
  </si>
  <si>
    <t>40 Worth St., N.Y.</t>
  </si>
  <si>
    <t>INFRA/CONST.MGMT3/MAN/SEC2</t>
  </si>
  <si>
    <t>Only candidates who are permanent in the Administrative Engineer title or those who are reachable on the Promotional list (Exam #1506), or the Open-Competitive list (Exam #1122)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Deputy Directors. Reporting to the Director, the selected candidates will develop standard construction language; maintain and update standard specifications for roadways, sewer, and water main construction; maintain and update standard drawings. The Deputy Directors will supervise and review the work of 3 squads (approximately 18 employees) of engineers and technicians; timely resolution of problems arising during construction of projects; and ensure completion of projects on time, within budget, and within allowable IFA rates. In addition, the selected candidates will represent the Design Unit at meetings with utility companies, City, State, and Federal agencies; manage the consultant design and train staff to carry out all areas of the Design Unit's functions. The Deputy Directors will assist the Director in the Design group's mission as needed.</t>
  </si>
  <si>
    <t>1. A valid New York State License as a Professional Engineer.  2. Six (6) years of full-time satisfactory experience in chemical engineering, civil engineering, electrical engineering, environmental engineering, mechanical engineering, or plan examining work, at least two (2) years of which must have been in an executive, managerial, or administrative capacity.</t>
  </si>
  <si>
    <t>Candidates must have strong supervisory experience and management skills, excellent verbal and written communication skills, knowledge and use of computers, proficiency in Microsoft Office applications, design experience related to infrastructure work (i.e. sewer, water mains, roadway works), familiarity with NYCDOT, NYSDOT, and NYCDEP specifications and standards, familiarity with MUTCD and AASHTO, understanding of the NYC street infrastructure system, and knowledge of current and up-to-date engineering methods and standards.</t>
  </si>
  <si>
    <t>For City Employees, please go to Employee Self Service (ESS), click on Recruiting Activities/Careers and Search for Job ID# listed above. For all other applicants, please go to http://www.nyc.gov/jobs,go to Search for Open NYC Jobs and click on Non-Employee Login to search for Job ID# listed above. Do not e-mail, mail, or fax your resume to DDC directly. No phone calls will be accepted.</t>
  </si>
  <si>
    <t>35 Hours</t>
  </si>
  <si>
    <t>New York City Residency is not required for this position.</t>
  </si>
  <si>
    <t>DEPT OF CITYWIDE ADMIN SVCS</t>
  </si>
  <si>
    <t>Senior Advisor, Real Estate Services</t>
  </si>
  <si>
    <t>ASSISTANT COMMISSIONER (DCAS)</t>
  </si>
  <si>
    <t>M4</t>
  </si>
  <si>
    <t>Finance, Accounting, &amp; Procurement</t>
  </si>
  <si>
    <t>Executive</t>
  </si>
  <si>
    <t>1 Centre St., N.Y.</t>
  </si>
  <si>
    <t>RES/Executive Office</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</si>
  <si>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Line of Service of the Department of Citywide Administrative Services (DCAS) is the real estate arm of the City of New York and consists of six distinct units: Portfolio Planning and Management (PPM), Leasing, Design &amp; Project Management (D&amp;PM), Strategic Real Estate Initiatives, Planning, and Financial Services. The RES Line of Service meets the different real estate needs of City agencies including the following: negotiation of leases; the architectural design and project management for construction and renovations of over 22 million square feet of privately owned space and 15 million square feet of City-owned space; the acquisition and disposition of real estate; performing zoning and land use analyses; enforcement of space standards in office design; overseeing the equitable allocation of city-owned and leased space for agency use.  The Senior Advisor for Real Estate Services will report directly to the RES Deputy Commissioner and serve on the senior leadership team to provide executive and strategic direction for the management of RESÃ¢Â€Â™s leased and city-owned property portfolio. Under a new cost savings initiative to maximize utilization of City-owned space and to minimize real estate costs, the Senior Advisor will play a crucial role in redefining the parameters of RES projects to make the use of space more efficient. They will provide expertise crucial to maximizing utilization for the cityÃ¢Â€Â™s property portfolio including space management, client agency planning, portfolio programming, equitable space allocation, and the enforcement of space standards in city-owned and leased space. The chosen candidate will provide effective management of the entire leasing process for DCASÃ¢Â€Â™s client agencies and provide critical support and oversight to ensure that negotiated lease terms and conditions are in the best interests of the City. This position will also oversee coordination for the design and project management of leased and City-owned space including programming, preliminary design, scope of work development, cost estimating, space measurement verification, and construction administration for maximum efficiency.  Job responsibilities include, but are not limited to:  Ã¢Â€Â¢ Identifying and managing the evaluation and acquisition processes, including purchasing and leasing for agency sites throughout the City of New York. Ã¢Â€Â¢ Reviewing and negotiating leases, renewals, assignments, and lease terminations. Ã¢Â€Â¢ Communicating with lines of service including the Offices of the Commissioner, General Counsel, Procurement, Financial and Budget Management, and Energy Management. Ã¢Â€Â¢ Present key real estate options and key strategies to all RES internal units with expertise in Portfolio Planning and Management, Design &amp; Project Management, and Leasing. Ã¢Â€Â¢ Communication with external real estate brokers, landlords, and property managers. Ã¢Â€Â¢ Collaborate and align with unit teams to identify &amp; share best practices, procedures, and methodologies. Ã¢Â€Â¢ Achieving objectives such as consolidating agency footprints, reducing rent where feasible, maximizing utilization of existing spaces, co-locating agencies, and analyses of strategic acquisitions. Ã¢Â€Â¢ Coordinate with client agencies to develop proposed solutions including analyses of personnel and equipment requirements. Ã¢Â€Â¢ Work with the RES team of Portfolio Managers charged with maintaining the inventory of City-owned and leased real estate portfolio, analyzing the efficiency and utilization of existing space allocations and documenting changes in occupancy and utilization. Ã¢Â€Â¢ Ensure optimal real estate solutions by collaborating with asset and building management teams to evaluate, select and negotiate terms and lease provisions for prospective locations; this will also include expansions and relocations of existing space. Ã¢Â€Â¢ Optimize space utilization through partnership with design and construction to incorporate needs analysis, workplace and engineering standards, and planning models for interior fit out specifications. Ã¢Â€Â¢ Develop and execute real estate transaction practices and structures to meet City of New York goals by negotiating term sheets, Letters of Intent, and reviewing construction documents. Ã¢Â€Â¢ Participate in the drafting of leases, licenses, and other real estate related contracts.   To Apply:  Please go to cityjobs.nyc.gov or www.nyc.gov/ess for current NYC employees and search for Job ID#595609.  NO PHONE CALLS, FAXES OR PERSONAL INQUIRIES PERMITTED.  NOTE: ONLY THOSE CANDIDATES UNDER CONSIDERATION WILL BE CONTACTED.</t>
  </si>
  <si>
    <t>1. A baccalaureate degree from an accredited college and four years of satisfactory, full-time experience of a nature to qualify for the duties of the position, at least 18 months of which must have been in an administrative, managerial or executive capacity or supervising personnel performing activities related to the duties of the position; or  2. Education and/or experience equivalent to 1 above. However, all candidates must have the 18 months of administrative, managerial, executive or supervisory experience described in 1 above.</t>
  </si>
  <si>
    <t>The candidate should possess excellent academic credentials, and preferably at least seven (7) to ten (10) years or more of experience with increasing responsibility in project management, with specific experience related to leasing, as well as design and construction projects.  Ã¢Â€Â¢ At least seven (7) years or more of experience with increasing responsibility in project management, with specific experience related to leasing, as well as design and construction projects. Ã¢Â€Â¢ Expertise in the following program areas: commercial real estate, leasing, and design/construction. Ã¢Â€Â¢ Superior negotiation skills with an extensive background in leasing and lease negotiation. Ã¢Â€Â¢ Strong understanding of real estate appraisals, maps, blueprints, and surveys. Ã¢Â€Â¢ Knowledge and understanding of real estate law, finance, and accounting. Ã¢Â€Â¢ Ability to review and validate business terms of transaction documentation. Ã¢Â€Â¢ Strong understanding of real estate industry. Ã¢Â€Â¢ Comprehension of construction processes and methods. Ã¢Â€Â¢ Advanced knowledge of portfolio management data systems. Ã¢Â€Â¢ Experience with creating project-related documents including schedules, project plans, presentations, and status reports to manage people and tasks, and keep such tools up to date. Ã¢Â€Â¢ A team player with excellent interpersonal skills capable of interacting effectively with colleagues and clients in a collaborative manner. Ã¢Â€Â¢ Excellent written and verbal communication skills. Ã¢Â€Â¢ Demonstrated track record for flexibility and urgency in prioritizing and organizing projects. Ã¢Â€Â¢ Strong problem solving and troubleshooting skills with the ability to exercise sound judgment. Ã¢Â€Â¢ Flexibility with prioritization and planning when unexpected events occur. Ã¢Â€Â¢ Prior experience managing a team. Ã¢Â€Â¢ Teamwork, cooperation, and ability to develop others. Ã¢Â€Â¢ An understanding and interest in urban issues, especially New York City policy and operations, is preferred.</t>
  </si>
  <si>
    <t>Please go to www.nyc.gov/jobs or www.nyc.gov/ess for current NYC employees and search for Job ID#595609.  NO PHONE CALLS, FAXES OR PERSONAL INQUIRIES PERMITTED.  NOTE: ONLY THOSE CANDIDATES UNDER CONSIDERATION WILL BE CONTACTED.</t>
  </si>
  <si>
    <t>DEPT OF ENVIRONMENT PROTECTION</t>
  </si>
  <si>
    <t>Stationary Engineer (Electric)</t>
  </si>
  <si>
    <t>STATIONARY ENGINEER (ELECTRIC)</t>
  </si>
  <si>
    <t>Building Operations &amp; Maintenance</t>
  </si>
  <si>
    <t>Hourly</t>
  </si>
  <si>
    <t>1270 Victory Blvd, Staten Isl</t>
  </si>
  <si>
    <t>NEW CLOVE PUMPING STATION</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</si>
  <si>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Working for the Bureau of Water and Sewer Operations within the Division of Distribution Operations, the selected candidate will be responsible for the facilityÃ¢Â€Â™s operations and maintenance and will operate, maintain, repair, test, and adjust equipment. Various equipment include pumps, electric motors, generators, bearings, switchboards, controllers, transformers, circuit breakers, compressors, gauges, valves, fittings, heating and ventilation apparatuses of several potable water facilities citywide such as pumping stations. The SEE will be responsible for coordinating and supervising the work of Oilers and other employee, maintaining records, conducting inspections and preparing reports. In addition, the Stationary Engineer (Electric) will prepare requisitions for materials and services required.  Some of the physical activities performed by Stationary Engineers (Electric) and environmental conditions experienced are: working near high voltages (600 volts or more); lifting and carrying objects weighing approximately fifty pounds; using power driven and regular hand tools; working with hands at arm's length overhead while standing on ladders; standing for an extended period of time; working in confined areas and in restricted spaces on surfaces such as metal gratings; working in temperatures ranging from 0o Fahrenheit to 105o Fahrenheit in varying atmospheric conditions such as high and low humidity; working in the presence of toxic and/or corrosive chemicals and moving parts of machinery and equipment.  Special Working Conditions: Stationary Engineers (Electric) may be required to work various shifts including nights, Saturdays, Sundays, and holidays. Employees will be paid salary differentials for such work.   **ONLY APPLICANTS WHO ARE PERMANENT IN THE TITLE OR HAVE FILED FOR AND/OR TAKEN THE STATIONARY ENGINEER ELECTRIC EXAM IN FEBRUARY 2022 SHOULD APPLY**  License Requirement **A Motor Vehicle Driver License valid in the State of New York. This license must be maintained for the duration of employment.</t>
  </si>
  <si>
    <t>1. Five years of full-time satisfactory experience in responsible charge of the operation of plants or facilities utilizing high tension electrical equipment (600 volts or more), including troubleshooting and repairing such equipment, in one or more of the following: electrical generating stations, electrical switching stations, water treatment plants, wastewater treatment plants, water pumping stations, wastewater pumping stations, other collections facilities or high volume ventilation systems; or 2. Two years of full-time satisfactory experience as described in Ã¢Â€Âœ1 above, and a  baccalaureate degree in electrical, civil or mechanical engineering or in electrical, civil or mechanical engineering technology from an accredited college or university; or 3. Four years of full-time satisfactory experience as described in Ã¢Â€Âœ1 above and an associate degree in science or applied science from an accredited college or university with a major in water quality monitoring, wastewater treatment plant operations, environmental health, environmental control, or in electrical mechanical, or in civil technology, or in electrical, mechanical, or civil engineering technology; or 4. Two years of full-time satisfactory experience as described in Ã¢Â€Âœ1 above plus three years of full-time satisfactory experience as an electrician; or 5. Five years of full-time satisfactory experience as an electrician, including three years of full-time satisfactory experience troubleshooting and repairing high tension electrical equipment (600 volts or more) as that described in Ã¢Â€Âœ1 above; or  6. A satisfactory combination of education and/or experience equivalent to Ã¢Â€Âœ1, Ã¢Â€Âœ2, Ã¢Â€Âœ3, Ã¢Â€Âœ4, or Ã¢Â€Âœ5 above. Education may be substituted for experience on the basis that one year of experience will be credited for each 60 semester credits from an accredited college or university leading to a baccalaureate or associate degree in one of the disciplines described in Ã¢Â€Âœ2 or Ã¢Â€Âœ3 above. However, all candidates must have at least two years of satisfactory experience as described in Ã¢Â€Âœ1 above, except for candidates who qualify under Ã¢Â€Âœ5Ã¢Â€Â above.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</si>
  <si>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</si>
  <si>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Click the Ã¢Â€ÂœApply NowÃ¢Â€Â button</t>
  </si>
  <si>
    <t>OFFICE OF THE COMPTROLLER</t>
  </si>
  <si>
    <t>Executive Director, Bureau of Engineering</t>
  </si>
  <si>
    <t>ADMINISTRATIVE ENGINEER</t>
  </si>
  <si>
    <t>M5</t>
  </si>
  <si>
    <t>Manager</t>
  </si>
  <si>
    <t>Engineering</t>
  </si>
  <si>
    <t>Note: This position is open only to the current City of New York employees serving in a permanent Civil Service title of ADMINISTRATIVE ENGINEER; or, ADMINISTRATIVE PROJECT MANAGER; or, ADMINISTRATIVE CONSTRUCTION PROJECT MANAGER. Candidates who are currently reachable on the Civil Service list for the titles mentioned above are also eligible to apply.    To be considered for this position, PLEASE CLEARLY INDICATE YOUR CURRENT PERMANENT CIVIL SERVICE TITLE and/or your score/list number for the civil service exams for the titles mentioned above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Engineering (BOE) provides technical competency in the evaluation of claims pending in the Bureau of Law and Adjustment (BLA) involving construction, construction services, and property damage to ensure the fair and just resolution of claims and lawsuits involving the City. BOE also enables the timely and just administration of City contracts. BOEÃ¢Â€Â™s technical analysis and recommendations are core to the BureausÃ¢Â€Â™ mission to ensure the fair and just resolution of claims while protecting the fiscal interest of the city. In addition, BOEÃ¢Â€Â™s thorough and expeditious review of Final Contract Time Extensions requests (FTE) promotes the equitable and fair administration of City contracts while protecting the City from unanticipated claims under such contracts. BOE furthers its mission by liaising with City-wide Engineering Audit Officers and providing guidance on compliance with contract provisions and ComptrollerÃ¢Â€Â™s Directives in the pre-audit of payments on capital construction projects. BOE strives to increase equity, inclusiveness, and transparency in the claims process, by simplifying access to and enhancing ease of use.  Reporting directly to the Chief Engineer, the Executive Director will be responsible to oversee a group of professional engineers and scientists assigned to two (2) divisions/directorates. Division/Directorate staff are primarily responsible for the investigation and analysis of complex construction claims and contract disputes, and other engineering work assigned to the them. Responsibilities include, but are not limited to:    - Supervise staff in the investigation and analysis of complex construction claims and contract disputes, and provide coaching and mentoring as necessary. - Review and approve reports that include outcome of research and evaluation of contract and engineering matters of varying level of complexity and/or of highly technical nature.  - Direct the research, inquiries, inspections, cost estimating, contract interpretation, and delay and impact studies.  - Oversee the preparation of comprehensive reports that address entitlement and damage, and provide settlement recommendations. - Develop responsibilities and performance standards for staff within their area of responsibility, that are consistent with relevant civil service titles and operational requirements. Delegate assignments based on staff skill sets, workload and deadlines. - Interact with senior level personnel of the Office of the Comptroller, the City as well as engineering and legal firms, and construction contractors. - Assist the Chief Engineer with the preparation for settlement meetings, and actively participate. - Assist the Chief Engineer with the development and implementation of continuous improvement initiatives. (KPIs, standards, guidelines, etc.) - Assist the Chief Engineer with oversight of Bureau administration, including setting budget priorities, determining operational needs, and the handling of personnel-related matters. - Produce quarterly and ad-hoc reports that reflect performance trending data within their area of responsibility. - Implement Bureau's policies within their area of responsibility. - Perform other related work and assignments as may be required.  MINIMUM QUALIFICATIONS/REQUIREMENTS: All applicants must be current City of New York employees serving in a permanent Civil Service title of Administrative Engineer; or, Administrative Project Manager; or, Administrative Construction Project Manager; or, currently be reachable on the civil service lists for the titles mentioned above; and preferably, possess a valid New York State License as a Professional Engineer and 15+ years of full-time paid experience in civil, mechanical, electrical, chemical, environmental or air pollution control engineering work.  To be considered for this position, PLEASE CLEARLY INDICATE YOUR CURRENT PERMANENT CIVIL SERVICE TITLE and/or your score/list number for the civil service exams for the titles mentioned above on your resume and cover letter.</t>
  </si>
  <si>
    <t>1. A valid New York State License as a Professional Engineer and six (6) years of full-time satisfactory experience in chemical engineering, civil engineering, electrical engineering, environmental engineering, mechanical engineering, or plan examining work, at least two (2) years of which must have been in an executive, managerial, or administrative capacity.</t>
  </si>
  <si>
    <t>- Knowledge of New York City construction contracts, the PPB Rules, policies and procedures related to City construction contracts. - 10+ years experience as a key contributor in the development and delivery of major engineering projects, preferably for a</t>
  </si>
  <si>
    <t>HOUSING PRESERVATION &amp; DVLPMNT</t>
  </si>
  <si>
    <t>Case Manager for the Division of Tenant and Owner Resources</t>
  </si>
  <si>
    <t>COMMUNITY ASSOCIATE</t>
  </si>
  <si>
    <t>Constituent Services &amp; Community Programs</t>
  </si>
  <si>
    <t>100 Gold Street</t>
  </si>
  <si>
    <t>HOUSING CHOICE VOUCHER TENANCY</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</si>
  <si>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Role:  All Case Managers in the Division of Tenant and Owner Resources are expected to perform case management functions to provide necessary and important services to assist and expedite Section 8 vouchers to HPD clients. These services may consist of meeting with groups in-house, attending workshops or attending community events. Case managers are also expected to participate in tenant activity programs and projects to coordinate functions that aim to improve tenant-management relations, as well as encourage participation related to Section 8 dealings. Additionally, Case managers will ensure participant cases are accurately screened and reviewed for completeness and in compliance with Federal HUD Rules and Regulations.  Key Responsibilities:  Ã‚Â· Manage a caseload of assisted or applicant households  Ã‚Â· Initial voucher application screening  Ã‚Â· Determination and verification of eligibility  Ã‚Â· Client briefings (internal and external meetings)  Ã‚Â· May perform community outreach to assist Section 8 participation  Ã‚Â· Prepare and send appropriate correspondence, track responses  Ã‚Â· Document case files and electronic records, file preparation  Ã‚Â· Rent calculations  Ã‚Â· Review of yearly recertificationÃ¢Â€Â™s of household composition and income/asset information  Ã‚Â· Demonstrate ability to manage multiple cases while prioritizing cases for processing  Ã‚Â· Attend mandatory trainings  Preferred skills  Ã‚Â· Excellent Communication Skills (both orally and in writing)  Ã‚Â· Strong Customer Service Focus  Ã‚Â· Computer Proficiency  Ã‚Â· Bilingual a Plus  Ã‚Â· Section 8 or other Rental Subsidy experience a Plus</t>
  </si>
  <si>
    <t>Qualification Requirements  1. High school graduation or equivalent and three years of experience in community work or community centered activities in an area related to duties described above; or  2. Education and/or experience which is equivalent to 1 above.</t>
  </si>
  <si>
    <t>BRONX DISTRICT ATTORNEY</t>
  </si>
  <si>
    <t>Intelligence Analyst - Community Associate</t>
  </si>
  <si>
    <t>Technology, Data &amp; Innovation Legal Affairs Public Safety, Inspections, &amp; Enforcement</t>
  </si>
  <si>
    <t>260 E 161st St., Brx</t>
  </si>
  <si>
    <t>Support Staff</t>
  </si>
  <si>
    <t>The Bronx District AttorneyÃ¢Â€Â™s Office seeks a well-qualified staff whose diverse backgrounds contribute to serve the 1.4 million members of the Bronx County community and pursue a safer Bronx through fair justice. The Crime Strategies Bureau (CSB), located within the Strategic Innovations Division, works closely with the New York Police Department, other law enforcement agencies, and members of the community to identify groups and individuals most responsible for committing crimes that impact our community, with a specific focus on violent crime. The CSB is seeking an Intelligence Analyst who will be responsible for providing CSB with investigative, analytical, and investigative support.     JOB RESPONSIBILITIES:  Gather, analyze, and process data using industry-current and in-house applications to produce a complete model of crime trends and actionable intelligence in the Bronx and surrounding areas.  Assist in developing and implementing intelligence-driven prosecution strategies.  Interpret the results of intelligence and statistical analysis through presentations of data at meetings or through consultation with legal, investigative, and support personnel.  Superior organizational, time management, writing, and communication skills.  Perform a full range of intelligence, analytical, and investigative support when needed.  Other duties as assigned to support the Strategic Innovations Division.    QUALIFICATIONS:  BachelorÃ¢Â€Â™s degree required (preferably in data science mathematics/statistics, computer science, or criminal justice).  Two years related experience preferred.  Formal intelligence analysis experience and/or certification preferred.  Proficiency with Microsoft Office products. Advanced Excel experience (pivot tables, charts, functions, etc.) preferred.  Strong skillset in data mapping, including geocoding; photo editing.  Quick learner regarding new technology tools and software.  Experience using Photoshop; ArcGIS; i2 Analyst Notebook; Palantir; etc. a plus.  Capable of building institutional relationships with community residents and organizations, police, and other law enforcement agencies.  Ability to effectively communicate investigative results to other team members and to testify in court if necessary.  Criminal justice system experience preferred.  Must be able to adhere to strict requirements regarding legal records management, data protection, and privacy/confidentiality.</t>
  </si>
  <si>
    <t>For City employees, to complete your application and be considered for this position, please log into NYCAPS Employee Self-Service (ESS), click on Careers, and search for Job ID 638594.  For all other applicants, please visit https://cityjobs.nyc.gov/ and search for Job ID 638594.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</si>
  <si>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City Residency is not required for this position</t>
  </si>
  <si>
    <t>Assistant Director of Forensic Pathology Support Services</t>
  </si>
  <si>
    <t>CRIMINALIST ASSISTANT DIRECTOR</t>
  </si>
  <si>
    <t>2184C</t>
  </si>
  <si>
    <t>M1</t>
  </si>
  <si>
    <t>Health</t>
  </si>
  <si>
    <t>520 1St Ave., N.Y.</t>
  </si>
  <si>
    <t>OCME - Forensic Path Coord</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</si>
  <si>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Our core purpose is to protect public health and serve impartial justice through forensic science and medicine. We exist to provide answers in support of families and communities during times of profound need.    The core values of CARES guide our work for communities and inform our behavior toward each other and all those we serve.  Ã¢Â€Â¢	Commitment: Dedicated to the mission at all times Ã¢Â€Â¢	Accountability: Responsible to each other and the community Ã¢Â€Â¢	Resilience: Adapt in the face of adversity  Ã¢Â€Â¢	Excellence: Achieve and maintain the highest quality  Ã¢Â€Â¢	Service: Innovate to meet evolving needs  Under the direction of the First Deputy Chief Medical Examiner, the selected candidate will oversee the Forensic Pathology Support and Medical Examiner Support units.  Typical tasks include but are not limited to the following:   Ã¢Â€Â¢	Administer and coordinate citywide forensic pathology support services at the three forensic pathology centers Ã¢Â€Â¢	Directly supervise the Forensic Pathology Coordinator Leads and Medical Examiner Support Unit Supervisor and indirectly supervise the Forensic Pathology Coordinators and Medical Examiner Support Unit administrative/clerical staff  Ã¢Â€Â¢	Provide direct administrative support services to the Chief Medical Examiner, First Deputy Chief Medical Examiner, and borough Deputy Chief Medical Examiners Ã¢Â€Â¢	Meet with Deputy Chief Medical Examiners and Medical Examiners on a regular basis and make site visits to each borough office to ensure locations are operating as expected Ã¢Â€Â¢	Develop and nurture strategic partnerships with key stakeholders, including other City and State agencies, religious organizations, community organizations, donor organizations, amongst others Ã¢Â€Â¢	Develop unit standard operating policies and procedures (SOP) for units and maintaining SOPs in document control system Ã¢Â€Â¢	Schedule and facilitate internal and external meetings and trainings Ã¢Â€Â¢	Oversee strategic initiatives/projects, from development through successful execution Ã¢Â€Â¢	Oversee recruitment, including advisement on hiring key personnel, in addition to their onboarding, training, and the tracking of personnel matters Ã¢Â€Â¢	Draft, distribute and respond to internal and external communications  Ã¢Â€Â¢	Participate in division budget OTPS/PS oversight and procurement, including quote solicitation, purchasing, payment reconciliation, and preparing capital and OTPS/PS new needs requests  Ã¢Â€Â¢	Draft memos, background documents, presentation materials, reports, and other documents  Ã¢Â€Â¢	Develop and implement training to improve professional development of staff Ã¢Â€Â¢	Assess productivity of units within the division through written and oral reports from subordinates, regular staff meetings and direct observation. Ensures division staff are informed of Agency policies Ã¢Â€Â¢	Ensure that reports regarding the operations of the units are prepared and distributed  Ã¢Â€Â¢	Collaborate with other department heads to represent the Pathology department in projects  Ã¢Â€Â¢	Address and resolve division issues, both internally and with other departments or agencies to improve current processes and optimize organizational procedures for efficiency and productivity Ã¢Â€Â¢	Create schedules and oversee staffing for all three offices, including weekends, holidays and managing leave requests  Ã¢Â€Â¢	Oversee and delegate daily tasks and responsibilities within the units to ensure seamless operations with regards to death certification and associated case work as well as all aspects of pathology support services  Ã¢Â€Â¢	Supervise the unit staff to ensure task completion and promptly addresses errors and operational issues Ã¢Â€Â¢	Direct the handling of personnel matters, including labor management matters, progressive discipline, performance management, recruitment, scheduling, and employee compliance Ã¢Â€Â¢	Serve as a liaison for NYU faculty appointments of OCME employees and collaborate closely with the Chief Medical Examiner on initiatives related to the Forensic Medicine Fund  Ã¢Â€Â¢	Act as a backup for the Fellowship Coordinator, assisting with tasks related to Fellows, histology slides, resident rotations, and budget inquiries  Ã¢Â€Â¢	Ensures agency compliance in filing of death certificates within 72 hours Ã¢Â€Â¢	Provide 24/7/365 availability to respond to urgent matters of the division and agency Ã¢Â€Â¢	Operates a motor vehicle Ã¢Â€Â¢	Performs other duties as required</t>
  </si>
  <si>
    <t>1. A baccalaureate degree from an accredited college, with specialization in criminalistics, forensic science, chemistry, biology, physics, molecular genetics, genetics, biochemistry, molecular biology, entomology, anthropology, ecology or a closely related scientific or engineering field.</t>
  </si>
  <si>
    <t>License Requirement: A motor vehicle driver license valid in the state of New York may be required for certain assignments. If required, this license must be maintained for the duration of employment.  Preferred Skills: 1.	Successful candidates should possess the following: at least one year of supervisory experience, experience managing a diverse staff, conflict resolution skills, demonstrated skills in Microsoft Word and Excel; must be highly organized and possess excellent oral communication and interpersonal skills.</t>
  </si>
  <si>
    <t>Accountant</t>
  </si>
  <si>
    <t>ADMINISTRATIVE STAFF ANALYST (</t>
  </si>
  <si>
    <t>1002A</t>
  </si>
  <si>
    <t>Franchise/Concessions/Consents</t>
  </si>
  <si>
    <t>DOTÃ¢Â€Â™s Office of Cityscape &amp; Franchises (the Ã¢Â€ÂœOfficeÃ¢Â€Â) manages private use of the public right-of-way, including several revenue-generating programs: the Coordinated Street Furniture Franchise; Franchises, Concessions, and Consents; Bike Share and Shared Mobility, and Open Restaurants.  In a typical year, the Office generates close to $130 million in revenues.  This unit is seeking an accountant to perform the financial aspects of the Office.   One key responsibility of the appointed candidate is to assist the unitÃ¢Â€Â™s Finance Manager on analyzing and determining the financial position for Bike Share, Street Furniture, Franchises, Concessions, Revocable Consents, and the Division of Legal Affairs (the Ã¢Â€ÂœDivisionÃ¢Â€Â) as a whole.   The candidate will be expected to:  Ã¢Â€Â¢	Monitor JCDecauxÃ¢Â€Â™s financial payments to the City which are currently exceeding $60m per year. Ã¢Â€Â¢	Audit all agreements for compliance between companies doing business with the City.    Ã¢Â€Â¢	Able to read certified financial statements and express an opinion on the state of a companyÃ¢Â€Â™s profit and loss.  Ã¢Â€Â¢	Assist in the preparation of the PEG (Program to Eliminate the Gap) proposals for the Division during the CityÃ¢Â€Â™s annual budget process and submit those proposals to DOTÃ¢Â€Â™s budget         office four times a year. Ã¢Â€Â¢	Prepare quarterly STOA applications which consist of ridership and revenue miles for state reimbursement. Ã¢Â€Â¢	Provide financial assistance and ad-hoc reports to the unitÃ¢Â€Â™s Finance Manager and or Assistant Commissioner (A/C) as needed. Ã¢Â€Â¢	Prepare the monthly bank reconciliations with the CityÃ¢Â€Â™s Comptroller Office.   Ã¢Â€Â¢	Have an understanding of the operations and calculations that are involved when and if there are public subsidies.</t>
  </si>
  <si>
    <t>1. A master's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two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18 months of this experience must have been in an executive, managerial, administrative or supervisory capacity. Supervision must have included supervising staff performing professional work in the areas described above; or  2. A baccalaureate degree from an accredited college and four years of professional experience in the areas described in 1 above, including the 18 months of executive, managerial, administrative or supervisory experience, as described in 1 above.</t>
  </si>
  <si>
    <t>Strong financial management, analysis, evaluation, and problem solving skills.  Proficiency with Word, Access, Excel, FMS3.  Familiarity with the City's budgeting process is a plus.  Ability to review and interpret certified financial statements.  Strong communication and interpersonal skills.  Background in auditing is a plus.</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</si>
  <si>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 MUST BE SERVING PERMANENTLY IN THE TITLE OF ADMINISTRATIVE STAFF ANALYST OR REACHABLE ON THE ADMINISTRATIVE STAFF ANALYST CIVIL SERVICE LIST, OR ELIGIBLE .</t>
  </si>
  <si>
    <t>All resumes are to be submitted electronically.  Current City Employees: Please log into Employee Self Service (ESS) at https://hrb.nycaps.nycnet, follow the Careers link and search for Job ID# 550629.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</si>
  <si>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35hrs</t>
  </si>
  <si>
    <t>55 Water Street, NY, NY</t>
  </si>
  <si>
    <t>DEPARTMENT OF CORRECTION</t>
  </si>
  <si>
    <t>Assistant General Counsel</t>
  </si>
  <si>
    <t>AGENCY ATTORNEY</t>
  </si>
  <si>
    <t>Legal Affairs</t>
  </si>
  <si>
    <t>75-20 Astoria Blvd</t>
  </si>
  <si>
    <t>General Counsel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</si>
  <si>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General CounselÃ¢Â€Â™s Office serves as the in-house legal department for the DOC. Attorneys in this office handle diverse legal areas including New York City correction law; freedom of information law (FOIL); employment law; departmental rules, regulations and directives and perform other related duties. Under direction and with wide latitude for independent judgment and action, Agency Attorneys assist in the defense of litigation against the Department and its employees in matters arising under Section 1983 of the federal Civil Rights Law, State common law tort cases, and all other matters of civil litigation which may affect the Department of Correction.  The incumbentsÃ¢Â€Â™ duties include but are not limited to,  Ã¢Â€Â¢ Investigating and preparing responses to administrative complaints brought by employees    involving violations of various equal employment statutes;  Ã¢Â€Â¢ Offering counsel and advice on a wide range of regulatory, commercial, and litigation affairs;  Ã¢Â€Â¢ Researching matters of criminal law in foreign jurisdictions to determine applicability of    recent City law restricting the power of the Department to enforce detainers issued by the    United State Agency for Immigration and Customs Enforcement; Ã¢Â€Â¢ Educating and providing documents to counsel from the Law Department in order to defend    lawsuits commenced against the Department;  Ã¢Â€Â¢ Advising Executive Staff of the legality of potential policy changes; Ã¢Â€Â¢ Responding to subpoenas and FOIL requests served on the Department;  Ã¢Â€Â¢ Assisting the Department in rulemaking, regulatory compliance, and risk management; Ã¢Â€Â¢ Assisting the Department in all aspects of the Board of Correction (BOC) rulemaking process,    including fact-finding, legal research and analysis, consultation with the Law Department, and    translation of Department policies and practices into draft BOC rules, or amendments thereto,    if necessary; Ã¢Â€Â¢ Collaborate with BOC, H+H, and other City agencies, City Hall, City Council, and external    criminal justice stakeholders; Ã¢Â€Â¢ Providing advice and counsel to ensure the Department meets on statutory and regulatory    requirements, including advising the Department on, and interpreting, federal, state and local    laws and regulations that affect or inform the DepartmentÃ¢Â€Â™s work; Ã¢Â€Â¢ Performing related duties as assigned.</t>
  </si>
  <si>
    <t>1. Admission to the New York State Bar; and either 2 or 3 below.  2. One year of satisfactory United States legal experience subsequent to admission to any state bar; or   3. Six months of satisfactory service as an Agency Attorney Interne (30086).    Incumbents must remain Members of the New York State Bar in good standing for the duration of this employment.  In addition to meeting the minimum Qualification Requirements:  To be assigned to Assignment Level (AL) II, candidates must have one year of experience at Assignment Level I or two years of comparable legal experience subsequent to admission to the bar, in the areas of law related to the assignment. To be assigned to AL III candidates must have two years of experience in Assignment Levels I and/or II or three years of comparable legal experience subsequent to admission to the bar, in the areas of law related to the assignment.</t>
  </si>
  <si>
    <t>Ã¢Â€Â¢ A minimum of three (3) years of litigation, advisory, or administrative legal experience    in a governmental agency Ã¢Â€Â¢ Familiarity with Correction Law, Section 1983 of the Federal Civil Rights Law, and    minimum standards as required under BOC and SCOC Ã¢Â€Â¢ An administrative law, policy, or legislative background Ã¢Â€Â¢ Familiarity with criminal justice and correctional policy, and prison law Ã¢Â€Â¢ Strong analytic skills and ability to frame legal issues in ways that inform organizational    decision-making Ã¢Â€Â¢ Exceptional ability to make well-informed, timely, and tough decisions Ã¢Â€Â¢ Ability to solve problems through application of technical knowledge, critical analysis    and risk assessment Ã¢Â€Â¢ Excellent legal research abilities, organizational skills, and attention to detail Ã¢Â€Â¢ Excellent written and verbal communication skills, including ability to convey complex    information to a variety of audiences Ã¢Â€Â¢ Proven ability to work collaboratively and effectively with a wide range of government    and external entities.</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</si>
  <si>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</si>
  <si>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For City employees: Go to Employee Self-Service (ESS) - www.nyc.gov/ess and search for Job ID# 524852 For all other applicants: Go to https://a127-jobs.nyc.gov and search for Job ID# 524852 Submission of a resume is not a guarantee that you will receive an interview. Only those candidates under consideration will be contacted.</t>
  </si>
  <si>
    <t>Forensic Mortuary Technician I</t>
  </si>
  <si>
    <t>FORENSIC MORTUARY TECHNICIAN</t>
  </si>
  <si>
    <t>OCME - Mortuary Operations</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</si>
  <si>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Under direction, oversees the activities of the mortuaries under the auspices of the Office of Chief Medical Examiner (OCME).  APPLICANTS MUST BE PERMANENT IN THE TITLE FORENSIC MORTUARY TECHNICIAN EXAM# 3565 IN ORDER TO APPLY.  Typical tasks include but are not limited to the following:  Ã¢Â€Â¢ Assists the Mortuary Borough Supervisor in the day-to-day operation. Ã¢Â€Â¢ Perform all Mortuary Procedures (Autopsy, METT, and Check in, Storage, Release of Remains, and Fingerprinting). Ã¢Â€Â¢ Prepares Incident Reports, Schedules and Statistics as needed. Ã¢Â€Â¢ Checks Case Management System (CMS) and EDRS (Electronic Death Reporting System) for all documents (Death Certificates, Burial Permits) relating to the Intake and Release of Remains. Ã¢Â€Â¢ Ensures that the Morgue is properly cleaned and sanitized Daily. Ã¢Â€Â¢ Reports all complaints, accidents and any incidents within the Mortuary to the proper personnel. Ã¢Â€Â¢ Performs all City Morgue Technician Duties as needed. Ã¢Â€Â¢ Weigh remains, lift remains onto autopsy table and assist Medical Examiners in all autopsy procedures. Ã¢Â€Â¢ Boxes and Loads City Burial as needed. Ã¢Â€Â¢ Drives to death scenes to perform case pick up. Ã¢Â€Â¢ Required to operate a motor vehicle. Ã¢Â€Â¢ Takes Fingerprints of remains before, during or after autopsy. Ã¢Â€Â¢ Performs in-house case reconciliations. Ã¢Â€Â¢ Other duties as assigned</t>
  </si>
  <si>
    <t>1. A four year high school diploma or its educational equivalent approved by a State's Department of Education or a recognized accrediting organization and one year of full-time satisfactory experience in mortuary and/or autopsy work.  For Assignment to Level II In addition to meeting the Qualification Requirements described above, to be assigned to Assignment Level II candidates must have one additional year of the experience described above, for a total of two years of experience.  For Assignment to Assignment Level III In addition to meeting the Qualification Requirements described above, to be assigned to Assignment Level III candidates must have three additional years of experience as described above, for a total of four years of experience; two years of the experience must have been in a supervisory capacity.</t>
  </si>
  <si>
    <t>To Apply: Please submit resume and cover letter to nyc.gov/ocmecareers (Job ID# 628730).  Please note that only candidates selected for interview will be contacted for this position.  **FINAL APPOINTMENTS ARE SUBJECT TO OFFICE OF MANAGEMENT &amp; BUDGET APPROVAL**</t>
  </si>
  <si>
    <t>Legal Coordinator</t>
  </si>
  <si>
    <t>LEGAL COORDINATOR</t>
  </si>
  <si>
    <t>Constituent Services &amp; Community Programs Social Services</t>
  </si>
  <si>
    <t>Adult Offender Pgms.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</si>
  <si>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DOC seeks to recruit Legal Coordinators whose task will include but are not limited to the following: Ã¢Â€Â¢	Providing inmates with information regarding current State and Federal statutes and case law Ã¢Â€Â¢	Directing inmates to source materials appropriate to their individual situation Ã¢Â€Â¢	Instructing a basic legal research class and provide training in the drafting of various motions and writs Ã¢Â€Â¢	Reviewing law journals and other publications for information on current legal developments Ã¢Â€Â¢	Administering the operation of a correctional institution Law Library Ã¢Â€Â¢	Providing legal assistance to inmates in a correctional institution Law Library and/or housing unit Ã¢Â€Â¢	Ensuring that updated legal materials are incorporated in the libraryÃ¢Â€Â™s collection Ã¢Â€Â¢	Performing the function of a notary public Ã¢Â€Â¢	Providing support for special projects and initiatives when necessary</t>
  </si>
  <si>
    <t>1. A law degree from a law school accredited by the American Bar Association; or    2. A baccalaureate degree from an accredited college or university  and six months of full time satisfactory experience providing legal services assistance to defendants, offenders, ex-offenders or plaintiffs; or     3. An associate degree from an accredited college or university or completion of 60 semester credits from an accredited college or university  and two years of full time satisfactory experience as described in 2 above; or     4. A satisfactory combination of education and experience which is equivalent to 2or 3 above. College credit may be substituted for experience on the basis of 30 semester credit hours from an accredited college or university for 9 months of experience. Paralegal certification obtained from an accredited program or from a program approved by the American Bar Association can be substituted for an associate degree and 6 months of experience.                               However, to satisfy the education requirement and qualify under this section 4, candidates must have at least an associate degree, 60 semester credits or paralegal certification. The amount of experience required to qualify under this section 4 depends upon the candidate's education; however, no candidate may qualify under this section 4 with less than 6 months  of full time satisfactory experience as described in2above.    Experience in providing legal services assistance to defendants, offenders, ex-offenders or plaintiffs must have included both  a. Obtaining legal information through the use of United States Federal, State and local Statutes, Reporters, Digests, and Shepard' Citations; and  b. The preparation and filing of writs and motions with various United States Federal, State and local courts of record.</t>
  </si>
  <si>
    <t>Ã¢Â€Â¢	Experience in handling multiple assignments with competing deadlines with a high degree of detail    and accuracy. Ã¢Â€Â¢	One year of full-time satisfactory experience acquired in the United States, in the performance of    paralegal (legal assistant) services. Ã¢Â€Â¢	Paralegal Certification obtained in the United States from an accredited program, or a program    approved by the American Bar Association.  Ã¢Â€Â¢	Bilingual (Spanish) preferred. Ã¢Â€Â¢	Notary Public certified in New York State.</t>
  </si>
  <si>
    <t>For City employees: Go to Employee Self-Service (ESS) - www.nyc.gov/ess and search for Job ID# 528438 For all other applicants: Go to https://a127-jobs.nyc.gov and search for Job ID# 528438 Submission of a resume is not a guarantee that you will receive an interview. Only those candidates under consideration will be contacted.</t>
  </si>
  <si>
    <t>HRA/DEPT OF SOCIAL SERVICES</t>
  </si>
  <si>
    <t>DEPUTY REGIONAL MANAGER</t>
  </si>
  <si>
    <t>ADMINISTRATIVE JOB OPPORTUNITY</t>
  </si>
  <si>
    <t>1024A</t>
  </si>
  <si>
    <t>M2</t>
  </si>
  <si>
    <t>Social Services</t>
  </si>
  <si>
    <t>470 Vanderbilt Ave</t>
  </si>
  <si>
    <t>FIA Operations Ã¢Â€Â“ Manager</t>
  </si>
  <si>
    <t>IF YOU ARE HIRED PROVISIONALLY IN THIS TITLE, YOU MUST TAKE AND PASS THE CIVIL SERVICE EXAM, WHEN IT BECOMES AVAILABLE, TO BE ELIGIBLE FOR CONTINUED EMPLOYMENT.  Family Independence AdministrationÃ¢Â€Â™s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general direction of the Regional Manager, with wide latitude for the exercise of independent initiative and judgment, the Deputy Regional Manager collaborates with the Regional Managers in the day to day administration and functioning of the regional offices under their jurisdiction  for monitoring the activity of employees whose responsibility it is to evaluate eligibility for public assistance and employment services in accordance with Federal and State legislation and regulations and local mandates. The incumbent provides managerial support to individual and/or multiple Benefits Access Centers by individual coaching thus ensuring uniformity in interpretation of policies, procedures and established quotas designed to achieve standard processes and practices in all Benefits Access Centers and aiming to prevent loss of public funds through fraud or administrative error.  FIAÃ¢Â€Â™s Operations is recruiting for one (1) Administrative Job Opportunity Specialist, M2 to function as Deputy Regional Manager (Brooklyn) who will:  Ã¢Â€Â¢ Make use of worksheets which summarize the Benefits Access CentersÃ¢Â€Â™ issues and recurring  problems and assesses areas that need to be addressed. Provides guidance and support as well  as direction for staff in use of best practices. Reviews the activity of employees responsible for  evaluating eligibility for cash assistance and employment services in accordance with Federal  and State legislation and regulations and local mandates.    Ã¢Â€Â¢ Lead teams which participate in program planning and development meetings with top Family  Independence Administration management, Human Resources Administration executive, Mayoral  staff and other social services agencies; provides unbiased feedback directly to the Assistant Deputy  Commissioner.    Ã¢Â€Â¢ Direct management audits in the Benefits Access Center of executive operations, methods, and  processes. Check on adherence to and effectiveness of new methods and procedures; makes  continuing administrative studies of all levels of Center management routines and systems. These  audits are conducted during the time that they are out stationed at the Benefits Access Center,  and the findings provide the basis for corrective action and for recommended revisions in methods,  systems, forms, policies, and procedures. Works with various FIA, HRA and other stakeholders to  create and implement corrective action plans.   Ã¢Â€Â¢ Review drafts and otherwise participates in the preparation of new and revised procedures  prepared by the Office of Procedures. Participates in devising new and revised forms, office  practices, and systems. On an as needed basis, provides direct supervision for installation and  operation of pilot projects.   Ã¢Â€Â¢ Coordinate with Executive Regional Manager/Regional Managers in the assignment, evaluation,  and training of staff assigned to them and the handling of personnel actions; ensures that Benefits  Access Center Directors receive proper training in the performance of their duties, in accordance  with accepted administrative policies and procedures.    Ã¢Â€Â¢ Advise the Assistant Deputy Commissioner, Executive Regional Manager on the selection and  assignment of top-level administrative staff, site staffing needs, physical plant deficiencies and  relocation recommendations.    Ã¢Â€Â¢ Direct follow-up studies to ensure that corrective measures have been taken, that new procedures  have been properly installed and observed, and that provisions of revised procedures have caused  the prescribed changes to be made in the Benefits Access Center(s).   Work Location:  495 Claremont Ave. 4th Flr. Brooklyn NY    Hours/Schedule:  9:00-5:00</t>
  </si>
  <si>
    <t>1. A baccalaureate degree from an accredited college or university, plus four years of satisfactory full-time experience performing work related to providing employment related services or economic support services to persons in need, at least eighteen months of this experience must have been in a supervisory or managerial capacity; or  2. A four-year high school diploma or its educational equivalent and eight years of full-time experience equivalent to 1 above; at least eighteen months of this experience must have been in a supervisory or managerial capacity; or  3. Education and/or experience equivalent to 1 or 2 above. College credits from an accredited college or university may be substituted for experience on the basis of 30 semester credits for one year year of work experience. However, all candidates must have at least a four-year high school diploma or its educational equivalent and at least eighteen months of experience must have been in a supervisory or managerial capacity as described in 1 above.</t>
  </si>
  <si>
    <t>Ã¢Â€Â¢ Strong supervisory skills with leadership and experience, which includes strong communication   and writing skills. The ability to effectively set priorities and ensure staff accountability.  Ã¢Â€Â¢ Excellent critical-thinking and strategic planning skills.  Ã¢Â€Â¢ Dynamic leadership skills/ability to lead a team with varying/diverse skill sets.  Ã¢Â€Â¢  Proficient in Excel, Word.   Ã¢Â€Â¢  Ability to work well in a fast-paced deadline driven environment.  Ã¢Â€Â¢  Well organized, solutions-oriented; exceptional research and problem-solving skills.</t>
  </si>
  <si>
    <t>In addition, 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</si>
  <si>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APPLY NOW Button.</t>
  </si>
  <si>
    <t>OFFICE OF EMERGENCY MANAGEMENT</t>
  </si>
  <si>
    <t>MONITORING AND EVALUATION SPECIALIST</t>
  </si>
  <si>
    <t>EMERGENCY PREPAREDNESS SPECIAL</t>
  </si>
  <si>
    <t>Policy, Research &amp; Analysis</t>
  </si>
  <si>
    <t>165 Cadman Plaza East</t>
  </si>
  <si>
    <t>Office of Strategic Operations</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</si>
  <si>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Office of Strategic Operations (OSO), led by the Chief Strategy Officer, is responsible for managing high-priority agency-wide or citywide initiatives that support the growth of emergency management at both our agency and the City at large. OSO works to provide innovative proposals to continuously improve our internal, interagency, and externally facing operations.   To accomplish its goals, OSO is organized into three Units: (1) Analysis &amp; Evaluation Unit (2) Strategy &amp; Innovation Unit (3) Continuity of Operations Unit  The Analysis &amp; Evaluation (A&amp;E) Unit is responsible for conducting qualitative and quantitative analyses to identify and track to completion recommendations that improve the CityÃ¢Â€Â™s response posture. The Monitoring and Evaluation Specialist will be responsible for conducting after-action reports following emergency preparedness exercises and real-world activations and for supporting the implementation an agency-wide monitoring and evaluation strategy to continuously improve operations.    The Monitoring and Evaluation Specialist reports to the Monitoring and Evaluation Program Manager and will conduct the following duties:   Ã¢Â€Â¢	During emergency incidents and exercises, draft and support delivery of executive briefings and conduct real-time evaluation to assess and improve operations.   Ã¢Â€Â¢	Following incidents and emergency exercises, organize and facilitate incident debriefs (Ã¢Â€ÂœhotwashesÃ¢Â€Â), surveys, and other information gathering initiatives with NYCEM staff and partner agencies.   Ã¢Â€Â¢	Draft written after-action reports (AARs), quick-look reports, and improvement plans.   Ã¢Â€Â¢	Routinely track specific corrective actions based on prior AARs and produce implementation analyses to assess future preparedness.   Ã¢Â€Â¢	Draft executive-level reports on monitoring and evaluation, improvement planning progress, and AAR trends.  Ã¢Â€Â¢	Additional emergency management-related projects and responsibilities, as assigned.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UASI- This position is grant funded through 8/31/2025 with the possibility of an extension.  - IN ORDER TO BE CONSIDERED FOR THIS JOB, PLEASE SUBMIT A SEPARATE COVER LETTER IN THE ATTACHMENTS SECTION OF THE APPLICATION PORTAL.</t>
  </si>
  <si>
    <t>1. A four-year high school diploma or its educational equivalent approved by a state's department of education or a recognized accrediting organization and six years of satisfactory full-time professional experience in one or a combination of the following: emergency management, fire, police, or military service, public safety, public health, public administration, urban planning, engineering, or another specialized area to which the appointment is to be made; or  2. A baccalaureate degree from an accredited college and two years of satisfactory fullÃ‚Â­ time professional experience in the areas listed in 1 above; or  3. A master's degree from an accredited college in emergency management, public administration, urban planning, engineering, economics, political science, the physical sciences ,or related field and one year of satisfactory full-time professional experience in the areas listed Ã¢Â€Âœ1 above, at least two years of which must have been in one of those areas, or another specialized area to which the appointment is to be made.  4. Education and/or experience equivalent to 1, 2, or 3 above. However, all candidates must have a four-year high school diploma or its educational equivalent.  Special Note:  To be eligible for placement in Assignment Level II, individuals must have, after meeting the minimum requirements, one additional year of professional experience as described in 1 above.</t>
  </si>
  <si>
    <t>Ã¢Â€Â¢	Experience in monitoring, evaluation, and learning  Ã¢Â€Â¢	Experience in survey design and implementation Ã¢Â€Â¢	Knowledge of quantitative and qualitative research methods, including experience with relevant tools (e.g., statistical analysis software) Ã¢Â€Â¢	Excellent oral and written communications skills, including experience writing and briefing summary reports and streamlining complex information into high-level reports Ã¢Â€Â¢	Excellent interpersonal and collaborative project management skills Ã¢Â€Â¢	Strong organization, planning, and facilitation skills Ã¢Â€Â¢	Strong ability to analyze complex information and identify patterns or essential issues Ã¢Â€Â¢	Ability to handle multiple priorities in a fast-paced, small-team environment Ã¢Â€Â¢	Strong Microsoft Office skills, including PowerPoint, Word, and Excel Ã¢Â€Â¢	Knowledge and understanding of Emergency Management principles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</si>
  <si>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Current City Employees: Apply via Employee Self-Service (ESS).  Log into ESS and click on the Careers tile. You will be taken to the new City Job website. Please apply by searching the Job ID 640420  Non-City Employees/External Candidates: Apply via NYC Careers. Go to https://cityjobs.nyc.gov/ and search by the Job ID 640420  NOTE: ONLY THOSE CANDIDATES UNDER CONSIDERATION WILL BE CONTACTED.  -AN EQUAL OPPORTUNITY EMPLOYER- Special accommodations will be provided for people with disabilities.</t>
  </si>
  <si>
    <t>9am - 5pm  Monday thru Friday</t>
  </si>
  <si>
    <t>165 Cadman Plaza East, Brooklyn, NY 11201</t>
  </si>
  <si>
    <t>ASSISTANT CIVIL ENGINEER</t>
  </si>
  <si>
    <t>Bridges Roadways</t>
  </si>
  <si>
    <t>The Assistant Civil Engineer will perform work of moderate difficulty and responsibility. Engage in research, investigations or studies related to engineering functions and activities. They will develop drawings, write specifications and prepare estimates. They will participate in inspection operations by observing, checking and certifying the installation of material an equipment. Perform other related duties and will be assigned to various Bridge projects.</t>
  </si>
  <si>
    <t>1.  A baccalaureate degree from an accredited college in civil engineering and one year of full-time satisfactory experience in civil engineering work; or  2.  A baccalaureate degree from an accredited college and a Master's degree from an accredited college in civil engineering.</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</si>
  <si>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*No duplicate applications please.</t>
  </si>
  <si>
    <t>Resumes may be submitted electronically using the following method.  For City employees only, go to Employee Self Service (ESS), Careers, and Search for Job ID# 565643 For other applicants, go to www.nyc.gov/careers and search for Job ID# 565643  Appointments are subject to OMB approval.  Only candidates selected for an interview will be contacted.  No telephone inquiries please.</t>
  </si>
  <si>
    <t>NYC HOUSING AUTHORITY</t>
  </si>
  <si>
    <t>Vice President of Strategic Services</t>
  </si>
  <si>
    <t>ASSISTANT EXECUTIVE DIRECTOR (</t>
  </si>
  <si>
    <t>Administration &amp; Human Resources Communications &amp; Intergovernmental Affairs Policy, Research &amp; Analysis</t>
  </si>
  <si>
    <t>VP-Strategic Services</t>
  </si>
  <si>
    <t>NOTE:  THE ACTUAL SALARY RANGE FOR THIS POSITION IS $190,000 - $210,000.  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is responsible for aligning the AuthorityÃ¢Â€Â™s modernization, development and strategic asset management work. Implementing one of the largest capital programs in New York State at $4.5 billion, the A&amp;CM Division brings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Position Description  The A&amp;CM Division is seeking to hire a Vice President (VP) to lead the DivisionÃ¢Â€Â™s Strategic Services Department. Strategic Services comprises five teams that provide key business services and drive operational excellence across A&amp;CM. Core functions of the Department:   Ã¢Â€Â¢	Capital planning, financial administration and cost estimating for capital programs. Ã¢Â€Â¢	Supporting business departments to apply best-practice project management and project controls frameworks, and implement business process improvement through A&amp;CMÃ¢Â€Â™s construction management system.  Ã¢Â€Â¢	Strategic vendor and contract management services, and implement a capital procurement strategy in close coordination with NYCHAÃ¢Â€Â™s central Supply Management &amp; Procurement function.  Ã¢Â€Â¢	Business intelligence services across A&amp;CM, and coordinate with NYCHAÃ¢Â€Â™s central IT function to ensure the divisionÃ¢Â€Â™s technology needs are met. Ã¢Â€Â¢	Business operations support (human resources, training, logistics) services across A&amp;CM, partnering closely with relevant NYCHA central functions.  The VP of Strategic Services is responsible for overseeing and continuously strengthening the operational effectiveness of the teams within the department through greater use of data and technology, and to provide more strategic, value-added services to other departments in the division. The VP of Strategic Services will play a critical role to ensure effective implementation of change initiatives that are key to the long-term success of the division. This will require close collaboration with the Chief Asset &amp; Capital Management Officer (CACMO) and other A&amp;CM senior staff, as well as senior staff in other divisions (e.g., Finance, Procurement, IT, HR, etc.).  The broad scope of the Strategic Services DepartmentÃ¢Â€Â™s functions requires that candidates for the VP role combine an exceptional strategic mindset with the ability to quickly develop significant subject matter expertise. Candidates should have a strong process and analytical toolkit and excellent data fluency, along with the ability to drive cross-functional and cross-divisional coordination. In addition, candidates should preferably have experience leading teams of comparable size (80+ staff) within the public or private sectors, ideally in a similar strategic services capacity. Ideal candidates will also bring familiarity with capital programs / projects, public sector procurement, and operations, along with an ability to build consensus within complex organizations.  Some key day-to-day responsibilities include:  Ã¢Â€Â¢	Oversee and manage Strategic Services team leads to ensure clear strategic direction and effective day-to-day, customer-centered operations. Ã¢Â€Â¢	Coordinate with the CACMO and A&amp;CM leadership to identify efficient allocation of Strategic Services support across the division. Ã¢Â€Â¢	Address high-priority requests and urgent coordination needs, working closely with senior leaders within AC&amp;M departments, across NYCHA, and externally. Ã¢Â€Â¢	Lead a number of key change initiatives as part of the divisionÃ¢Â€Â™s broader change program. Ã¢Â€Â¢	Serve as the DivisionÃ¢Â€Â™s senior point of contact and collaboration with NYCHAÃ¢Â€Â™s Finance, Procurement, IT, HR and other functions.  Key Competencies  Ã¢Â€Â¢	Strong Leader &amp; Change Agent: A proven leader with demonstrated capabilities in organizational strategy and transformation, program/project management and operational excellence. A strategic thinker and structured problem-solver, able to drive change and innovation while effectively juggling diverse responsibilities and multiple, competing priorities. Track record of facilitating large-scale organizational change with a focus on cross-functional teaming, process streamlining, and resource optimization. Ability to build and manage high-performance, service-oriented teams through cultivating ownership and collaboration. Ã¢Â€Â¢	Subject Matter Expertise: An expert in one or more of Strategic Services core competencies (e.g., capital projects planning, capital projects procurement, project controls and business improvement, business intelligence, human resources management and development) able to effectively integrate the departmentÃ¢Â€Â™s various service offerings to A&amp;CM customers. Strong background in operations or management consulting will be seen as an added benefit, particularly related to strengthening data-driven, evidence-based management practices. Ã¢Â€Â¢	Exemplary Communicator: Ability to communicate clearly, both verbally and in writing, and translate complex concepts and information for a variety of stakeholders and audiences. Strong political acumen and practiced in building relationships and facilitating multi-stakeholder meetings designed to achieve consensus on objectives.   Additional Information  1.	Candidates with permanent civil service status in the title of Administrative Staff Analyst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</si>
  <si>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A baccalaureate degree from an accredited college and three years of full-time paid experience in an administrative, executive or consultative capacity in a large public housing agency; or 2.	Education and or experience which is equivalent to Ã¢Â€Âœ1Ã¢Â€Â.</t>
  </si>
  <si>
    <t>Ã¢Â€Â¢	A minimum of 7 years of relevant professional experience in government or public administration, business strategy and operations, management consulting, housing finance and development, capital projects management, or a related field, of which at least 2 years much have been in a responsible consultative, managerial or executive capacity.  Ã¢Â€Â¢	Strong technology skills, including Microsoft Office Suite, program/project management software, data visualization and analytics tools, are required. Experience with agile management and solution development techniques preferred. Ã¢Â€Â¢	Prior Public or Affordable Housing, or other government agency and intergovernmental coordination experience is preferred. Knowledge of U.S. Department of Housing and Urban Development, New York State and City regulations is a plus.</t>
  </si>
  <si>
    <t>1.	Candidates with permanent civil service status in the title of Administrative Staff Analyst will also be considered. 2.	NYCHA employees applying for promotional, title or level change opportunities must have served a period of one year at current location and in current title and level (if applicable). 3.	NYCHA residents are encouraged to apply.</t>
  </si>
  <si>
    <t>Click the Apply button.</t>
  </si>
  <si>
    <t>NYCHA has no residency requirements.</t>
  </si>
  <si>
    <t>Physician (Part-Time), Bureau of Public Health Clinics</t>
  </si>
  <si>
    <t>CITY MEDICAL SPECIALIST (PART-</t>
  </si>
  <si>
    <t>P</t>
  </si>
  <si>
    <t>42-09 28th Street</t>
  </si>
  <si>
    <t>Medical Services</t>
  </si>
  <si>
    <t>City Medical Specialist, 2 (Part-time)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is under the division of Disease Control, comprising of 4 TB clinics, 8 Sexual health clinics and 1 immunization clinic. The mission of the BPHC is to promote a healthy community by providing New Yorkers with the resources needed to make informed and empowered health decisions; identify and treat tuberculosis and provide immunization and sexual health services regardless of ability to pay or immigration status.  DUTIES WILL INCLUDE BUT NOT BE LIMITED TO:   * Perform histories and physicals, evaluate laboratory and microbiologic data and other radiological studies to determine if a patient needs treatment for tuberculosis disease or infection.   * Supervise or formulate treatments and interventions, including complex regimens for patients with drug resistant and multidrug resistant TB.   * Monitor and ensure patient compliance during treatment.   * Participate in the implementation of patient care protocols in the care and treatment of latent TB infection or active TB disease in the BPHC chest centers.   * Oversee work of other City Medical Specialists, health care providers and BPHC staff in the evaluation and treatment of tuberculosis.   * Work with case management staff in the bureau of TB control (BTBC), as an integral member of the case management team, performing systematic reviews of patient case and contact investigation.   * Participate in contact investigation and evaluating clients for disease or preventative therapy.   * Act as a consultant to community doctors and other health care providers in all aspects of tuberculosis.   * Attend conferences, symposiums, seminars, and meetings as appropriate.   * Write standard and special reports as assigned.   * Participate in agency wide emergency response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</si>
  <si>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Possession of a valid license to practice medicine in the State of New York; and either:  a) Valid Board Certification issued by the appropriate American Specialty Board in any specialty area required by the agency; or  b) Current approved application on file for admission to the certifying examination given by the appropriate American Specialty Board in any specialty area required by the agency.  To be assigned to Assignment Level II, individuals must have, in addition to meeting the minimum qualification requirements for Assignment Level I described above, one year of satisfactory experience practicing in the specialty area.  To be assigned to Assignment Level III, individuals must possess:  a) A valid license to practice medicine in the State of New York; and  b) A Master's degree in Public Health, or equivalent Master's degree, including or supplemented by graduate credits in epidemiology and biostatistics. Completion of Epidemic Intelligence Service program of the Center for Disease Control and Prevention may be used to substitute for this Master's degree; and  c) At least two years of satisfactory experience after receipt of the Master's degree, or equivalent, in the practice of epidemiology. Specialty Board Certification or eligibility may be substituted for one year of this experience.  To be assigned to Assignment Level IV, individuals must possess:  a) A valid license to practice medicine in the State of New York; and  b) Completion of an approved residency program in an accredited hospital, including three years of experience, in either internal medicine, or family practice, or pediatrics, or another related specialty area required by the Department of Health and Mental Hygiene; and  c) Valid board certification or board eligibility issued by the appropriate American Subspecialty Board in Infectious Disease, Pulmonary Medicine, or a related subspecialty; and  d) Completion of an approved fellowship program in an accredited hospital, including two years of experience, in either infectious diseases, or pulmonary medicine, or another related subspecialty required by the Department of Health and Mental Hygiene.</t>
  </si>
  <si>
    <t>Apply online with a cover letter to https://a127-jobs.nyc.gov/.  In the Job ID search bar, enter: job ID number # 637905.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</si>
  <si>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Solution Architect / Technical Lead</t>
  </si>
  <si>
    <t>SENIOR IT ARCHITECT</t>
  </si>
  <si>
    <t>Technology, Data &amp; Innovation</t>
  </si>
  <si>
    <t>IT &amp; Telecom</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</si>
  <si>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IT &amp; T division is seeking for a Senior IT Architect to be a member of our Project Management Office (PMO) Team. The selected candidate will perform technical design, development, API integrations, defining application architecture, evaluating application stacks, providing support for production applications, and maintaining web applications. The candidate will be expected to develop, and deliver quality applications, estimate the timing and effort of development tasks, help the team improve development and deployment practices, interface directly with customers, create documentation, and mentor developers.  Major Responsibilities  Ã¢Â€Â¢	Provide technical leadership for enterprise-level Open Source information technology efforts.  Ã¢Â€Â¢	Lead technical teams through SDLC phases of analysis, design, development, unit/ integration/ performance testing and implementation as per specifications and system design.  Ã¢Â€Â¢	Define application architecture, evaluate application stacks and integration options, document business volume metrics and build performance models.  Ã¢Â€Â¢	Review requirement specifications and business process artifacts for proposed solution implementations.  Ã¢Â€Â¢	Ensure reusability and scalability with Service Oriented Architecture (SOA) principles.  Ã¢Â€Â¢	Understand existing application architecture/design and perform application development according to design specifications and coding standards.  Ã¢Â€Â¢	Understand network design, security architecture and performance constraints.  Ã¢Â€Â¢	Perform data modeling and logical/physical database design.  Ã¢Â€Â¢	Develop and integrate responsive design-based web applications using full stack Ruby on Rails with other Open Source technologies such as Rubymine, RVM, HTML5, CSS, JavaScript, LeafletJS, jQuery, DataTables, Bootstrap, Polymer, XML/JSON-based web services on Linux, Windows, Ubuntu operating systems, and Apache/Tomcat web servers.  Ã¢Â€Â¢	Design, develop and optimize application databases using PostgreSQL, MS-SQL, Memcached and Redis.  Ã¢Â€Â¢	Build and integrate with RESTful APIs.  Ã¢Â€Â¢	Perform configuration management, continuous integration, version control, testing and document management with tools such as AWS, Docker, Git/GitHub, RSpec, Cucumber, Travis, PivotalTracker and Jira.  Ã¢Â€Â¢	Implement best practices and methodologies for security, quality, and development approach. Ã¢Â€Â¢	Participate in the full development of application Lifecycle Management (ALM) using Git/Microsoft Azure DevOps/Jira. Ã¢Â€Â¢	Adhere and enforce agile methodologies. Ã¢Â€Â¢	Perform code review, provide feedback to enforce software development best practices and approve pull requests. Ã¢Â€Â¢	Evaluate and refactor existing code structure to increase efficiency and performance. Ã¢Â€Â¢	Accurately estimate time required to complete development tasks.  Ã¢Â€Â¢	Test, monitor, and improve solutions through incremental updates/new features/optimization. Ã¢Â€Â¢	Build secure web applications with user authentication and role-based access control.  Ã¢Â€Â¢	Develop/integrate Geographic Information System (GIS)-based services based on ESRI, Google, MapBox, and Open Source GIS solutions.  Ã¢Â€Â¢	Provide support for existing SSIS packages and SSRS reports. Ã¢Â€Â¢	Participate in and contribute to formal/informal technical reviews and presentations.  Ã¢Â€Â¢	Explore new ideas and initiatives that encourage innovation.  Ã¢Â€Â¢	Take inputs from reporting manager(s) and appropriately apply comments/feedback.  Ã¢Â€Â¢	Collaborate with diverse teams.  Ã¢Â€Â¢	Design, prepare detailed technical specifications. Ã¢Â€Â¢	Create/update design artifacts and deliverables such as use case diagrams, application architecture, class/sequence diagrams, and high-level/detailed design documentation.  Ã¢Â€Â¢	Demonstrate the ability to cooperate with a variety of people and achieve results.  Ã¢Â€Â¢	Proactively initiate, develop and maintain effective working relationships with team members.  Ã¢Â€Â¢	Accountable for both front-end and back-end technologies in a web production environment. Ã¢Â€Â¢	Mentor and guide developers.</t>
  </si>
  <si>
    <t>1. A baccalaureate degree from an accredited college in computer science, information systems, engineering, mathematics or related field and six years of satisfactory full-time experience related to enterprise architecture, solutions architecture, network architecture and/or IT infrastructure systems; or  2. A baccalaureate degree from an accredited college and ten years of satisfactory full-time experience related to enterprise architecture, solutions architecture, network architecture and/or IT infrastructure systems; or  3. Education and/or experience which is equivalent to 1 or 2 above.</t>
  </si>
  <si>
    <t>Ã¢Â€Â¢	8+ years of total experience in object-oriented design, development, testing, and deployment of mission-critical business applications. Ã¢Â€Â¢	6+ years of hands-on full-stack development experience using modern development tools and practices such as Ruby on Rails, RVM, ReactJS, HTML5, CSS, JavaScript, jQuery, Bootstrap, Polymer, Unit testing using Rspec library, XML/JSON-based web services on Linux, Ubuntu operating systems, Apache/Tomcat web servers. Ã¢Â€Â¢	6+ years on code manage and release management including Git/GitHub, Azure DevOps, Docker, software development life cycle (SDLC), software release management. Ã¢Â€Â¢	6+ years of relational database design, normalization, PostgreSQL, MS SQL Server, Memcache, Redis, data modeling tools. Ã¢Â€Â¢	4+ years in map-based application development and GIS mapping software using RGeo library, LeafletJS, Mapbox, ESRI ArcGIS Desktop and ArcGIS Online. Ã¢Â€Â¢	Explore new ideas and initiatives that encourage innovation.  Ã¢Â€Â¢	Technically proficient in more than one language and platform. Ã¢Â€Â¢	Good analytical and communication skills.</t>
  </si>
  <si>
    <t>This position may be eligible for remote work up to 2 days per week, pursuant to the Remote Work Pilot Program agreed to between the City and DC37.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</si>
  <si>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resumes are to be submitted electronically.  Current City Employees: Please log into Employee Self Service (ESS) at https://hrb.nycaps.nycnet, follow the Careers link and search for Job ID number 598335.  All other applicants: Please go to www.nyc.gov/careers/search and search for Job ID Number 598335.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</si>
  <si>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Senior Project Manager</t>
  </si>
  <si>
    <t>CONSTRUCTION PROJECT MANAGER</t>
  </si>
  <si>
    <t>30-30 Thomson Ave L I City Qns</t>
  </si>
  <si>
    <t>PUB BLDGS/CPD/VARIOUS</t>
  </si>
  <si>
    <t>Hours: Full-Time Ã¢Â€Â“ 35 Hours / Week Work Location: 30-30 Thomson Ave, LIC, Queens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seeks Senior Project Managers. The selected candidates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</si>
  <si>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four-year high school diploma or its educational equivalent approved by a StateÃ¢Â€Â™s Department of Education or a recognized accrediting organization, and five years of full-time satisfactory experience managing and/or inspecting one or more construction projects which must have a total cost of at least $300,000 for each of the five years of the required experience; or  2. One year of the experience as described in Ã¢Â€Âœ1Ã¢Â€Â above and a baccalaureate degree from an accredited college or university, accredited by regional, national, professional or specialized agencies recognized as accrediting bodies by the U. S. Secretary of Education and by the Council for Higher Education Accreditation (CHEA), in engineering, engineering technology, architecture, architectural technology, landscape architecture, construction, construction technology, or construction management; or  3. One year of the experience as described in Ã¢Â€Âœ1Ã¢Â€Â above and a valid license as a professional engineer, registered architect, or registered landscape architect, issued by a board of examining engineers, architects, or landscape architects duly established and qualified pursuant to the laws of any state or territory of the United States; or  4. A four-year high school diploma or its educational equivalent approved by a State's Department of Education or a recognized accrediting organization, and a combination of at least two years of experience as described in Ã¢Â€Âœ1Ã¢Â€Â above and the education as described in Ã¢Â€Âœ2Ã¢Â€Â above to equal a total of five years of education and experience. Matriculation in an undergraduate college degree program as described in Ã¢Â€Âœ2Ã¢Â€Â above may be substituted for experience on the basis of 30 semester credits for one year of satisfactory full-time experience up to a maximum of three years of experience.     Note: Candidates must specify for each construction project they worked on: a description of the construction project, the time period they worked on the construction project, and the type of work they performed. Candidates must also specify the money allotted for the project.    Driver License Requirement: At the time of appointment to this position, you must have a motor vehicle driver license valid in the State of New York. If you have moving violations, license suspension or an accident record, you may be disqualified. This license must be maintained for the duration of your employment.    5. For Assignment to Level II, In addition to meeting the Qualification Requirements above, candidates must have one additional year of satisfactory full-time experience working in Assignment Level I; or one additional year of satisfactory full-time experience as described in 1 above.  6.  For Assignment to Level III, in addition to meeting the Qualification Requirements for Construction Project Manager, candidates must have two additional years of satisfactory full-time experience working in Construction Project Manager Assignment Level I and II; or two additional years of satisfactory full-time experience as described in question 1 above and possess a motor vehicle driver license valid in the State of New York which must be maintained for the duration of employment noting that if you have moving violations, license suspension or an accident record, you may be disqualified.</t>
  </si>
  <si>
    <t>Candidates should have at least six years of experience working with complex design and construction project management, schedule management, and cost management. Candidates should have the ability to manage construction managers complete multiple multi-trade projects on schedule possess a strong organizational, computer, verbal, and written communication skills and must be attentive to details.</t>
  </si>
  <si>
    <t>Security Architect</t>
  </si>
  <si>
    <t>IT SECURITY SPECIALIST</t>
  </si>
  <si>
    <t>Entry-Level</t>
  </si>
  <si>
    <t>The New York City Department of TransportationÃ¢Â€Â™s (DOT) IT &amp; Telecom division is seeking a capable Information Security Engineer, who enjoys security work and possesses both deep and wide expertise in the cybersecurity space. Under the direction of the Executive Director of Information Security and in coordination and cooperation with DOT business units, the successful candidate will help implement and monitor security controls, conduct regular system tests and ensuring continuous monitoring of the Agency's information systems. Promptly respond to all security incidents and provide thorough post-event analyses. Make things more secure by protecting system boundaries, keeping computer systems and network devices hardened against attacks and securing the Agency's information.                                                                                                                                                                     Responsibilities:  Ensure that security architecture and designs, plans, controls, standards, and policy/procedures conform with best practices and are aligned with Citywide security policies, and the AgencyÃ¢Â€Â™s strategic security plan; Plan, define and maintain policies, standards, configuration standard operating procedures and guidelines regarding security, identity, and access; Monitors industry developments; liaises with vendors. Ensures compliance with Citywide and agency security policies and standards. Recommends updates and improvements to agency security policies and standards; Identify probable system exposure, compromise, problems, or design flaws and escalates issues to limit serious performance impact; Define, manage, and monitor data security, confidentiality, integrity, and availability; Analyze and design security controls to secure network infrastructure to maximize performance and capacity; Plan and initiate  new security infrastructure architecture or design changes;  Consult with business units to provide IT Security policy guidance; As per requirement, offers support to application development, network, server, database and storage teams regarding new technologies, services, and system requirements; Define, manage, and monitor security systems, including procedures for detecting, reporting, and responding to computer security incidents; Serves as subject matter expert regarding security design of applications, networks, servers, storage and virtualization, directory services, identity connectors, authentication, web single sign-on and federation, and application servers providing delegated administration, role management, and web services; Liaise with vendors, as necessary; Monitor developments regarding various IT architectural platforms, including hardware, software and network communication components, operating systems, LDAP, server networking, basic load-balancing, DNS, certificate management, and HTTPS; Review and analyze design and/or accreditation documentation to ensure appropriate security controls are in place; Perform security assessments of applications and network infrastructure; Oversees multiple projects; Architect, design, implement, maintain, and operate information system security controls and countermeasures; Responds to information systems security incidents, implement, countermeasures, and recovery from computer-based attacks, unauthorized access, and policy breaches; interacts and coordinates with third-party incident responders, including law enforcement.</t>
  </si>
  <si>
    <t>A baccalaureate degree from an accredited college and four years of satisfactory full-time experience related to projects and policies required by the particular position; or,  Education and/or experience which is equivalent to 1 above.</t>
  </si>
  <si>
    <t>Preferred Skills: A solid understanding of information security standards &amp; methodologies; Experience working with cloud security and governance tools, cloud access security brokers (CASBs), and server virtualization technologies; Security database management systems, software applications and technologies; Experience with Endpoint Detection and Response products and services; Experience performing threat modeling and design reviews to assess security implications and requirements for introduction of new technologies; Experience with one or more major cloud service provider (AWS, Google Cloud, or Microsoft Azure); Experience with software vulnerabilities, how CVEs are reported, and how they relate to specific system packages and remediations; Experience in building and maintaining security systems; Detailed technical knowledge of database and operating system security; Experience with network security and networking technologies and with system, security, and network monitoring tools; Thorough understanding of the latest security principles, techniques, and protocols; Familiarity with web related technologies (Web applications, Web Services, Service Oriented Architectures) and of network/web related protocols; Problem solving skills and ability to work under pressure; Windows and Linux skills desired; Experience with SIEM tools; Certifications such as CISSP, GSEC, CEH or CISM desired; Previous role as a Security Architect.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</si>
  <si>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at nyc.gov/studentloans.</t>
  </si>
  <si>
    <t>All resumes are to be submitted electronically.  Current City Employees: Please log into Employee Self Service (ESS) at https://hrb.nycaps.nycnet, follow the Careers link and search for Job ID number 549839.  All other applicants: Please go to www.nyc.gov/careers/search and search for Job ID Number 549839.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</si>
  <si>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AGENCY ATTORNEY 03</t>
  </si>
  <si>
    <t>Contracts Division</t>
  </si>
  <si>
    <t>Law Dept-Contracts</t>
  </si>
  <si>
    <t>The New York City Housing Authority Law DepartmentÃ¢Â€Â™s Contracts Division seeks to hire an Agency Attorney III who is a critical and strategic thinker with excellent drafting skills, who possesses the ability to work independently and as a team player and can meet tight deadlines.   Under direction, with wide latitude for independent judgment and unreviewed action and decision making, the Agency Attorney III will perform sophisticated transactional legal work covering a broad array of subject matters. The selected candidate will serve as Senior Attorney and engage in difficult and complex transactional work handled by the Division, having significant financial, procedural or policy consequences, including but not limited to drafting and negotiating significant/intricate contracts, reviewing solicitations for services, advising NYCHA program units on regulations and procedures governing NYCHA as well NYCHAÃ¢Â€Â™s corporate documents, by laws and delegation record.  Responsibilities include, but are not limited to the following:  Ã¢Â€Â¢	Draft, negotiate and/or review contracts, solicitations, requests for proposals, non-responsibility determinations, tenant association election protest disputes. Ã¢Â€Â¢	Advise program units on procurement issues based on federal regulations, state law and NYCHAÃ¢Â€Â™s contract procedure regulation. Ã¢Â€Â¢	Perform legal research. Ã¢Â€Â¢	Analyze and interpret contracts in connection with prelitigation contract disputes and construction claims.  Note: The selected candidate will be required to maintain confidentiality regarding all NYCHA proceedings. Salary will be commensurate with experience.   Additional Information 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</si>
  <si>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A critical and strategic thinker with excellent drafting skills and the ability to conduct thorough factual investigations, pay attention to detail, spot issues and communicate effectively verbally and in          writing. 2.	Ability to work independently and as a team player.  3.	Ability to prioritize, multi-task and meet tight deadlines.</t>
  </si>
  <si>
    <t>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2.	NYCHA employees applying for promotional, title or level change opportunities must have served a period of one year at current location and in current title and level (if applicable). 3.	NYCHA residents are encouraged to apply.</t>
  </si>
  <si>
    <t>Chief of Bikes and Micromobility</t>
  </si>
  <si>
    <t>Engineering, Architecture, &amp; Planning Policy, Research &amp; Analysis</t>
  </si>
  <si>
    <t>Office of Bicycle/Pedes Prgms</t>
  </si>
  <si>
    <t>The Division of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Office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The Bicycle Unit is responsible for the nationÃ¢Â€Â™s largest network of on-street bicycle facilities (1000+ lane miles), enhancing street safety, and increasing bike ridership in NYC. The teamÃ¢Â€Â™s primary focus is on innovative redesign of City streets to expand and improve the bike network.  The Chief of Bikes and Micro-mobility candidate will work closely with Office of Livable Streets (OLS) Associate Deputy Commissioner (ADC) and Assistant Commissioner (AC) of Public Realm to ensure goals and outcomes are aligned with the OLS mission and vision. In this role the candidate will provide vision and direction for the development, implementation, planning, and maintenance of NYCs Bicycle and Greenway network developing long-term vision and policy with a focus on safety, mode shift, education, and micro-mobility adoption and growth. Additionally, pursuing innovative design and construction methods to accommodate cycling and micro-mobility growth, initiate studies, and reports on bike and micromobility design, safety, and statistics.  As Chief of Bikes and Micromobility the candidate plays a pivotal role in coordinating efforts across TPM and DOT divisions for policy formulation, planning, outreach, and implementation tasks. As the overseer of inter-agency collaboration, you will lead staff in the development of non-DOT bike network planning and construction efforts while also driving intra-agency micromobility policy development and guiding DOT implementation citywide. In this role ensuring that all outreach endeavors align with both agency and city objectives, particularly in engaging the diverse population of NYC. Also crafting effective outreach and education strategies aimed at promoting cycling mode shift and enhancing safety measures. The ideal candidate will be the primary representative in matters pertaining to bikes and micro-mobility, collaborating with stakeholders at the local, national, and global levels, advocating for DOTs initiatives and fostering partnerships. In this role fostering a positive work environment and recommend opportunities for the professional growth and development of staff. The candidate will collaborate with the OLS Admin team to ensure that  procurement, contracts, grants, and other administrative tasks are effectively managed and remain on track.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Eight (8) plus years managing program managers, multiple construction projects simultaneously, and/or requirement contracts with each project exceeding $10 million in value. Candidates should have knowledge of the City's applicable regulations and directives. Strong supervisory experience and management skills; construction and municipal experience; design experience related to bike network infrastructure; understanding of the NYC street infrastructure system. Excellent verbal and written communication skills, and proficiency in Microsoft Office applications is preferred.  Additional Information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Work Location: 55 Water St, NY, NY 10041  Hours/Shift:  35 hrs. per week / 9am-5pm  To Apply All resumes are to be submitted electronically using one of the following methods: Please go to www.nyc.gov/careers/search and search for the Job ID number #  629820                . Current employees please log on into Employee Self Service at https://hrb.nycaps.nycaps.nycnet  and search for JOB ID #  629820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</si>
  <si>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Eight (8) plus years managing program managers, multiple construction projects simultaneously, and/or requirement contracts with each project exceeding $10 million in value. Candidates should have knowledge of the City's applicable regulations and directives. Strong supervisory experience and management skills; construction and municipal experience; design experience related to bike network infrastructure; understanding of the NYC street infrastructure system. Excellent verbal and written communication skills, and proficiency in Microsoft Office applications is preferred.</t>
  </si>
  <si>
    <t>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</si>
  <si>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Please go to www.nyc.gov/careers/search and search for the Job ID number #  629820                . Current employees please log on into Employee Self Service at https://hrb.nycaps.nycaps.nycnet  and search for JOB ID #  629820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</si>
  <si>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per week / 9am-5pm</t>
  </si>
  <si>
    <t>DEPARTMENT FOR THE AGING</t>
  </si>
  <si>
    <t>Nutrition Advisor</t>
  </si>
  <si>
    <t>NUTRITION CONSULTANT</t>
  </si>
  <si>
    <t>Constituent Services &amp; Community Programs Green Jobs Health Social Services</t>
  </si>
  <si>
    <t>2 Lafayette St., N.Y.</t>
  </si>
  <si>
    <t>NUTRITION MANAGEMENT</t>
  </si>
  <si>
    <t>With an overarching mission to eliminate ageism and ensure the dignity and quality of life of approximately 1.8 million older New Yorkers, the New York City Department for the Aging (NYC Aging) is deeply committed to helping older adults age in their homes and creating a community-care approach that reflects a model age-inclusive city.  NYC Aging's Nutrition Management Unit ensures that older adults receive nutritious meals that meet all city, state and federal sanitation and dietary guidelines. This unit provides extensive technical assistance on meal planning, recipe development and food safety. The unit also serves as nutrition experts for NYC Aging's community partners and older adults living in the community who attend older adult center meal programs or receive home-delivered meals.  The Bureau of Community Services seeks a highly motivated individual to serve as an Nutrition Advisor in NYC Aging's Nutrition Management Department. under supervision of the Nutrition Management Supervisor, with latitude for independent work, the selected candidate will perform extensive duties pertaining to monitoring and assessing assigned meal programs for contract compliance with nutrition service standards and sanitary codes. The duties of the Nutrition Advisor will include but not be limited to:  Ã¢Â€Â¢  Provide technical assistance and training to program personnel, sponsors and caterers in all aspects of food service management and nutritional standards including menu planning, food purchasing, preparation and storage; assess proposed new sites and caterers; make recommendations to achieve compliance with all standards.  Ã¢Â€Â¢ Review and approve menus; complete the nutrient analysis for recipes and menus.  Ã¢Â€Â¢ Create nutrition education materials and provide nutrition education for assigned programs; participate in community health fairs.  Ã¢Â€Â¢ Establish a professional relationship with educational, government, and community agencies and health care professionals; work with the Department of Health and Mental Hygiene to ensure annual inspection of meal sites and caterers; interpret mandated nutrition standards and guidelines for meal preparation.  Ã¢Â€Â¢ Prepare reports and corrective action plans when required.  Ã¢Â€Â¢ Participates in the reading and evaluations of the Agency's Request for Proposals (RFP).  Ã¢Â€Â¢ Participate in NYC Aging special projects and initiatives as needed.  Ã¢Â€Â¢ This position requires extensive field work.</t>
  </si>
  <si>
    <t>1. A baccalaureate degree from an accredited college or university, accredited by regional, national, professional or specialized agencies recognized as accrediting bodies by the U.S. Secretary of Education and by the Council for Higher Education Accreditation (CHEA) with a major in foods and nutrition, food service management, food science, or home economics and four years of   full-time satisfactory experience in an institutional, residential, hospital, or community-based program: a) monitoring and assessing or managing all phases of a meal program, or b) providing nutrition counseling or nutrition education. At least two of the four years of experience must have been acquired within the last five years. In addition, at least two years of experience must have been in monitoring and assessing or managing all phases of a meal program in an institutional, residential, hospital, or community-based program; or    2. A masterÃ¢Â€Â™s degree from an accredited college or university, accredited by regional, national, professional or specialized agencies recognized as accrediting bodies by the U.S. Secretary of Education and by the Council for Higher Education Accreditation (CHEA) with a major in foods and nutrition, food service management, food science, or home economics and three years of fulltime  satisfactory experience in an institutional, residential, hospital, or community-based program: a) monitoring and assessing or managing all phases of a meal program, or b) providing nutrition counseling or nutrition education. At least two of the three years of experience must have been acquired within the last five years. In addition, at least two years of experience must have been in monitoring and assessing or managing all phases of a meal program in an institutional, residential, hospital, or community-based program.</t>
  </si>
  <si>
    <t>Ã¢Â€Â¢ Certified Registered Dietitian preferred. Ã¢Â€Â¢ Serve Safe certified or New York City certificate in food protection a plus. Ã¢Â€Â¢ Familiarity with the food safety and sanitation standards required by the Department of Health and Mental Hygiene preferred.  Ã¢Â€Â¢ Familiarity with the different nutrition analysis software a plus. Ã¢Â€Â¢ Ability to work with diverse populations and communicate with stakeholders of other community based organizations.  Ã¢Â€Â¢ Strong organizational skills and the ability to multitask and prioritize workload.  Ã¢Â€Â¢ Bilingual (Spanish) preferred.</t>
  </si>
  <si>
    <t>Please be sure to submit a resume &amp; cover letter when applying.Ã‚Â¿  All current City Employees may apply by going to Employee Self Service (ESS) http://cityshare.nycnet/ess   Click on Recruiting Activities/Careers and Search for Job ID #628138 All other applicants, please go to www.nyc.gov/careers/search and search for Job ID #628138 Please do not email, mail or fax your resume to DFTA directly.</t>
  </si>
  <si>
    <t>PORTFOLIO MANAGER</t>
  </si>
  <si>
    <t>Engineering, Architecture, &amp; Planning Public Safety, Inspections, &amp; Enforcement</t>
  </si>
  <si>
    <t>465 Columbus Ave. Valhalla, Ny</t>
  </si>
  <si>
    <t>UPSTATE CAPITAL CONSTR. - IFA</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</si>
  <si>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Engineer M4 for the Water System Capital Program Directorate, located at Valhalla, NY. Under executive direction, reporting directly to the Executive Director of the Water System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the highest priority to support the reliability of the water supply system. The selected candidate will be responsible for the collaboration with the operating bureaus staff and leadership of WSCP, consultants and contractors to manage the planning, design, construction management, and construction. S/he will oversee large complex capital projects including but not limited to: Dam Rehabilitation, Tunnel Rehabilitation, Water Distribution Systems, Bridge and Roadway Reconstruction, Valve Chamber Reconstruction, Dredging, Environmental Remediation, Wetlands Construction and Building Construction and Renovation.  The selected candidate will be responsible for the overall performance of a portfolio of capital projects within the Water System Capital Program. S/he will direct the activities of the Accountable Managers responsible for individual project delivery of capital projects for major and minor infrastructure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(BWS, BWSO), various city agencies (OMB, MOCS, Law, Parks, and Comptroller), elected officials, upstate communities, regulatory agencies, and the public. The selected candidate will also review and implement BEDC Environmental Health and Safety (EH&amp;S) standards and Standard Operating Procedures.  Work Location:  465 Columbus Ave.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</si>
  <si>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Ã¢Â€Â¢	Managerial training and/or extensive managerial experience, including conflict resolution  Ã¢Â€Â¢	Excellent oral and written communication skills towards a technical and non-technical audience  Ã¢Â€Â¢	Comfortable working with developing staff as well as Agency Senior Staff  Ã¢Â€Â¢	Knowledge of City, State and Federal environmental requirements for water, wastewater, Combined Sewer Overflow (CSO), landfill remediation and hazardous materials  Ã¢Â€Â¢	Experience delivering large complex projects requiring expert engineering/construction background  Ã¢Â€Â¢	Experience leading staff to achieve objectives under difficult conditions</t>
  </si>
  <si>
    <t>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</si>
  <si>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Health &amp; Safety Specialist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</si>
  <si>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complies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its EHS Management System (MS) through an EHS MS Audit program that results in continuous improvement items.  BEDC seeks to hire a Construction Project Manager 3 to serve as a Health &amp; Safety Specialist for the Environmental Health &amp; Safety (EHS) directorate with locations upstate in either Valhalla, NY or Kingston, NY. Under the direction of the EHS Program Manager, the selected candidate will be responsible for providing guidance on health and safety topics and issues as well as technical support relating to OSHA and other safety regulations and standards to BEDC project management staff. The selected candidate will be responsible for reviewing, preparing, and revising contract specifications, standard operating procedures (SOPs), BEDC EHS Standards, and guidance documents as they relate to the BureauÃ¢Â€Â™s health and safety objectives and goals. They will continually update key documents and program elements as laws and regulations are revised by Federal, State, and Local agencies and as industry standards change and are updated. They will work with EHS staff members and project management personnel to ensure projects are compliant with laws and regulations, as well as Agency and Bureau health and safety policies and procedures. They will manage the BureauÃ¢Â€Â™s health and safety programs, such as the Confined Space Entry, Respiratory Protection, Fall Protection, and Control of Hazardous Energy. The selected candidate may also be required to provide training to Bureau staff on health and safety-related policies and programs.  PREFERRED SKILLS   Ã¢Â€Â¢	Certified Safety Professional, Certified Industrial Hygienist, or similar certification Ã¢Â€Â¢	OSHA-30 Ã¢Â€Â¢	Knowledge and experience in OSHA, NYSDOL, NYSDEC, USEPA, NYCDOB, FDNY, and related EHS rules, laws and regulations Ã¢Â€Â¢	Experience working in or with ISO-type EHS Management Systems Ã¢Â€Â¢	Experience in technical report development and presentation Ã¢Â€Â¢	Knowledge of Microsoft Office Suite products (Word, Excel, PowerPoint, etc.) Ã¢Â€Â¢	Demonstrates skills in written and verbal communications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WORK LOCATION:   465 Columbus Ave. Valhalla, NY 10595 or 71 Smith Ave. Kingston, NY 12401   To Apply:  To apply click Apply Now</t>
  </si>
  <si>
    <t>AUDIT MANAGER</t>
  </si>
  <si>
    <t>Administration &amp; Human Resources Finance, Accounting, &amp; Procurement Policy, Research &amp; Analysis Social Services</t>
  </si>
  <si>
    <t>4 World Trade Center</t>
  </si>
  <si>
    <t>Fiscal Operations-Mgr</t>
  </si>
  <si>
    <t>APPLICANTS MUST BE PERMANENT IN THE ADMINISTRATIVE STAFF ANALYST CIVIL SERVICE TITLE OR BE PERMANENT IN A COMPARABLE TITLE ELIGIBLE FOR 6.1.9 TITLE CHANGE.   The Department of Social Services (DSS) is comprised of the administrative units of the New York City Human Resources Administration (HRA) and the Department of Homeless Services (DHS). Human Resources Administration is dedicated to fighting poverty and income inequality by providing New Yorkers in need with essential benefits such as Food Assistance and Emergency Rental Assistance. Department of Homeless Services is committed to preventing and addressing homelessness in New York City by employing a variety of innovative strategies to help families and individuals successfully exit shelter and return to self- sufficiency as quickly as possible.  The Office of Fiscal Operations is DSS/HRA/DHSÃ¢Â€Â™s primary payments and accounting office, and the core responsibilities are carried out through the operations of the Bureau of Accounts Payable, Revenue and Reimbursement, and Disbursement &amp; Grant Accounting.  The Finance Office is requesting to hire an Administrative Staff Analyst NM-I to function as an Audit Manager, who will:   Ã¢Â€Â¢	Manage the Fiscal Audit requests from the agencyÃ¢Â€Â™s Office of Audit and Quality Assurance as well as from other entities.   Ã¢Â€Â¢	Generate reports on current external audits in process or concluded, audit findings, agency responses and as appropriate corrective action plans for senior management.  Ã¢Â€Â¢	Serve as Finance liaison for emergency response preparedness.   Ã¢Â€Â¢	Coordinate responses to OMB/OEM inquiries related to emergency expenses (for example - severe weather events)  Ã¢Â€Â¢	Coordinate responses to requests for information from DSSÃ¢Â€Â™s Office of Audit Services.  Ã¢Â€Â¢	Coordinate with internal Finance units to prepare audit responses.  Hours/Schedule: Monday to Friday 9 am - 5 pm  Work Location: 4 World Trade Center</t>
  </si>
  <si>
    <t>Ã¢Â€Â¢	Detailed-oriented, organized and able to work independently.   Ã¢Â€Â¢	Strong and accurate quantitative data analysis skills.  Ã¢Â€Â¢	Excellent written and organizational skills.  Ã¢Â€Â¢	Advanced Excel functions and proficiency in Microsoft Office Suite.  Ã¢Â€Â¢	Adept at preparing comprehensive qualitative and quantitative analytical reports.</t>
  </si>
  <si>
    <t>The Human Resources Administration/Department of Social Services and the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</si>
  <si>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Ã¢Â€ÂœAPPLY NOWÃ¢Â€Â BUTTON</t>
  </si>
  <si>
    <t>HUMAN RIGHTS COMMISSION</t>
  </si>
  <si>
    <t>ASSISTANT COMMISSIONER-LITIGATION &amp; PRE-COMPLAINT OPERATIONS</t>
  </si>
  <si>
    <t>EXECUTIVE AGENCY COUNSEL</t>
  </si>
  <si>
    <t>22 Reade St, Ny</t>
  </si>
  <si>
    <t>Law Enforc.Bureau Executive</t>
  </si>
  <si>
    <t>The Commission works every day to implement the cityÃ¢Â€Â™s Human Rights Law through enforcement, education, and outreach. The Commission seeks to address historic and contemporary inequities to cultivate a city where everyone can live, work, and thrive free from discrimination.  Through training, education, and policy initiatives, the Commission aims to root out discrimination. The Commission proactively identifies patterns of discrimination through testing employers, housing providers, and providers of public accommodation The Commissions also uses investigations, litigation, and other enforcement tools to address allegations of discrimination.  The Commission is seeking an Assistant Commissioner of Litigation and Pre-Complaint Operations to help manage the process by which the LEB enforces the New York City Human Rights Law, through the investigation and prosecution of complaints of violations filed by members of the public and through Commission-initiated investigations. The Assistant Commissioner will oversee the work of the Supervising Attorneys, Staff Attorneys and other staff, investigating public complaints and representing the Commission in settlements and litigation of cases at the Office of Administrative Trial and Hearings (OATH). The Assistant Commissioner will work with the Deputy Commissioner and the Associate Commissioner for Law Enforcement on ensuring timely completion of investigations of public and Commission-initiated investigations, conciliation agreements, cases at OATH and to identify and develop affirmative litigation and Commission-initiated investigations.  Responsibilities include:  Ã‚Â· Assisting the Deputy Commissioner and Associate Commissioner in overseeing and managing the daily operations of all aspects of the LEB with a specific focus on supporting pre-complaint intervention work and litigation.  Ã‚Â· Supervising LEB Supervising Attorneys and other staff managing discrimination cases at the pre-complaint stage and in the litigation stage.  Ã‚Â· Providing strategic leadership and guidance to the Bureau team, fostering a collaborative and high performing environment.  Ã‚Â· Guiding the supervision of LEB attorney teams and assisting Supervising Attorneys with decision-making and supervision of matters which are publicly filed; identifying pattern and practice violations in preparation for and through litigation, and ensure timely referral of matters to OATH and litigation of those matters;  Ã‚Â· Supervising LEB Supervising and staff attorneys in the litigation of discrimination cases before the OATH from discovery and trial through and including issuance of an Administrative Law JudgeÃ¢Â€Â™s recommendation and the issuance of a Commission decision and order.  Ã‚Â· Maintaining a personal caseload of cases under investigation and prosecution.  Ã‚Â· Monitoring and analyzing trends in discrimination complaints to identify systemic issues and recommend policy changes.  Ã‚Â· Working with Supervising Attorneys, and staff attorneys to ensure that information provided in the public complaint process informs efforts to identify systemic discrimination and repeat violations that may warrant Commission-initiated investigations.  Ã‚Â· Working with the Deputy Commissioner and Associate Commissioner to ensure accurate statistics and reporting related to the agencyÃ¢Â€Â™s compliance reporting, as well as to ensure data informs efforts to ensure compliance with the NYCHRL.  Ã‚Â· Collaborating with the CommissionÃ¢Â€Â™s Community Relations Bureau to provide trainings and targeted community outreach programs and to engage in coordinated approaches to rooting out systemic discrimination.  Ã‚Â· Representing the Commission in high profile and complex litigation and hearings as well as at community events, speaking engagements, and other events as necessary.  Ã‚Â· Supporting the overall vision, values and mission of the Commission and providing leadership support for the CommissionÃ¢Â€Â™s key strategic areas.  Ã‚Â· Assisting in the development and implementation of strategic enforcement initiatives and investigative procedures.  Ã‚Â· Other responsibilities assigned by the Deputy Commissioner and Commissioner to help effectively and efficiently run LEB.</t>
  </si>
  <si>
    <t>Admission to the New York State Bar; and four years of recent full-time responsible, relevant, satisfactory legal experience subsequent to admission to any bar, eighteen months of which must have been in the supervision of other attorneys, in an administrative, managerial or executive capacity, or performing highly complex and significant legal work.    Incumbents must remain Members of the New York State Bar in good standing for the duration of this employment.</t>
  </si>
  <si>
    <t>Ã‚Â· Five to Eight years of litigation experience in anti-discrimination law, employment law, housing law, or other civil rights-related areas.  Ã‚Â· Proven experience in a leadership or supervisory role, with strong skills in team management and strategic planning.  Ã‚Â· Ability to work both independently and collaboratively as part of a team to manage a large and diverse workload and meet deadlines;  Ã‚Â· Experience conducting discovery, reviewing documents and taking dispositions or with trial testimony.  Ã‚Â· Attention to detail and ability to multi-task, prioritize and schedule work effectively to achieve optimal results while demonstrating strong interpersonal skills.  Ã‚Â· Ability to communicate effectively across cultures, identities, and backgrounds, and to give and receive feedback.  Ã‚Â· Strong oral and communication skills. Must be able to effectively convey legal concepts and findings to various audience, including the public, policymakers and fellow staff.  Ã‚Â· Demonstrated commitment to public service and strong work ethic.  Ã‚Â· Excellent analytical, investigative and problem-solving abilities.  Ã‚Â· Strong oral and communication skills.  Ã‚Â· Demonstrated ability to handle confidential information using discretion, professional sensitivity, and sound judgment.  Ã‚Â· Ability to develop and implement new strategies and policies to improve the LEBÃ¢Â€Â™s effectiveness and responsiveness.  Ã‚Â· Prior experience working with and/or knowledge of advocacy and legal organizations and non-profits working to advance social justice and/or in areas of housing, employment, or public accommodations.  Ã‚Â· Familiarity with the NYCHRL.  Ã‚Â· Fluency in a language other than English, preferably one common in New York City.</t>
  </si>
  <si>
    <t>Civil Engineer I</t>
  </si>
  <si>
    <t>CIVIL ENGINEER</t>
  </si>
  <si>
    <t>Bur Of Spec Eng &amp; Const</t>
  </si>
  <si>
    <t>Serve as a Civil Engineer in the Bureau of Capital Design and Construction in the Division of Bridges. Will work in one of the following groups: East River Bridges, Movable Bridges, Roadways Bridges, or Component Rehabilitation group. The Civil Engineer be responsible for leading a variety of tasks requiring the ability to multitask and work in the multidisciplinary environment.  The tasks may include the review of consultant submissions such as plans, specifications, cost estimates and environmental documents as well as consultant invoices, project schedule and possible change orders.  The review of the various documents may require coordination with divisions within NYCDOT as well as other agencies such as NYSDOT, FHWA, and NYCDPR etc.  The Civil Engineer may also be required to attend meetings in the field or coordinate with contractors or other field personnel to resolve issues that may arise during the study phase of the environmental process and design phase.  Depending on the nature of the project and in emergency situations, certain tasks may require field visits on weekends or during overnight hours. Performs other related duties.</t>
  </si>
  <si>
    <t>(1) Four (4) years of full-time, satisfactory experience in civil engineering work; and   (2) A valid New York State Professional EngineerÃ¢Â€Â™s License. Current New York State registration as a Professional Engineer must be maintained for the duration of your employment.    A masters degree in civil engineering from an accredited college or university, accredited by regional, national, professional or specialized agencies recognized as accrediting bodies by the U.S. Secretary of Education and by the Council for Higher Education Accreditation (CHEA) may be substituted for one year of the civil engineering experience required in Ã¢Â€Âœ1 above.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</si>
  <si>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Ability to communicate effectively in verbal and written form.  A successful candidate will likely have experience as a task lead on a complex bridge project or manage a smaller bridge project through all phases of project planning, design and construction and capable of multitasking and working with multi-discipline teams.</t>
  </si>
  <si>
    <t>The City of New York is an inclusive equal opportunity employer committed to recruiting and retaining a diverse workforce and providing a work environment that is free form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nyc.gov/studentsloans.com or nyc.gov/dcas.  **This position is open to qualified person with a disability who are eligible for the 55-a program. Please indicate in your resume or cover letter that you would like to be considered for the position under the 55-a program.   *No duplicate submission please</t>
  </si>
  <si>
    <t>Apply: Resumes may be submitted electronically using the following method:  For City employees only, go to Employee Self Service (ESS), Careers, and Search for job ID# 555542  For other applicants; go to www.nyc.gov/careers and search for job ID# 555542  Appointments are subject to OMB approval.  Only candidates selected for an interview will be contacted. No telephone inquiries please.</t>
  </si>
  <si>
    <t>Planner</t>
  </si>
  <si>
    <t>CITY PLANNER</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</si>
  <si>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Under direct supervision of the Assistant Commissioner, the candidate will serve as a Planner in the Land Use Review unit within the Division of Legal Affairs. The Planner will review various types of applications such as ULURP, BSA and DOB applications, requests for license agreements; conduct topographical research and gather information from various agencies; consult with other DOT divisions for their opinion, conduct field survey, investigations; participate in meetings; prepare maps; review design plans, sketches, maps, and other architectural/technical drawings and make recommendations; prepare correspondence for supervisors review; respond to inquiries from communities, elected officials and their constituencies related to street system; provide assistance to and coordinate work with other Divisions of DOT; engage in investigations and studies pertaining to land use and transportation, provide authoritative interpretations of New York City Maps. The Planner will maintain real estate portfolio of DOT, conduct research and identify unused/under used DOT properties, review and interpret deeds, real estate agreements, metes and bounds descriptions and title search documents, and conduct title search as necessary. Perform other related duties as assigned.  ***TO BE CONSIDERED FOR THIS POSITION CANDIDATE MUST BE SERVING PERMANENTLY IN THE TITLE OF CITY PLANNER, OR REACHABLE ON THE CITY PLANNER      CIVIL SERVICE LIST, OR ELIGIBLE UNDER THE 55A PROGRAM.***</t>
  </si>
  <si>
    <t>1. A baccalaureate degree from an accredited college or university  and two years of satisfactory full-time experience in city planning; or    2. A satisfactory combination of education and/or experience that is equivalent to Ã¢Â€Âœ1 above. Graduate  education in city planning, urban planning, urban design, architecture, landscape architecture, transportation engineering, public administration, economic development or related fields may be substituted for experience on the basis of 30 graduate semester credits from an accredited college for one year of experience. However, all candidates must have a baccalaureate degree.    Special Qualification Requirements    Assignment Level III  To be eligible for placement in Assignment Level III, individuals must have, after meeting the minimum requirements, one additional year of professional experience as described in 2 above.    Assignment Level IV  To be eligible for placement in Assignment Level IV, individuals must have, after meeting the minimum requirements, two additional years of professional experience as described in 2 above.</t>
  </si>
  <si>
    <t>Strong oral and written communication skills. Familiarity with New York City real estate and land use processes desired. Advanced GIS experience. Background in architecture or engineering strongly desired. Preference given to candidates with New York City government experience, as well as NYC zoning and land use experience.</t>
  </si>
  <si>
    <t>***TO BE CONSIDERED FOR THIS POSITION CANDIDATE MUST BE SERVING PERMANENTLY IN THE TITLE OF CITY PLANNER, OR REACHABLE ON THE CITY PLANNER CIVIL      SERVICE LIST, OR ELIGIBLE UNDER THE 55A PROGRAM.***</t>
  </si>
  <si>
    <t>All resumes are to be submitted electronically.  Current City Employees: Please log into Employee Self Service (ESS) at https://hrb.nycaps.nycnet, follow the Careers link and search for Job ID# 631886.  All other applicants: Please go to www.nyc.gov/careers/search and search for Job ID# 631886.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</si>
  <si>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DISTRICT ATTORNEY-MANHATTAN</t>
  </si>
  <si>
    <t>Extradition/Property Release Specialist</t>
  </si>
  <si>
    <t>1 Hogan Pl./100 Centre St., N.</t>
  </si>
  <si>
    <t>CMS Central</t>
  </si>
  <si>
    <t>The New York County District Attorney's Office is seeking to hire an Extradition/Property Release Specialist for the Extradition Unit of Case Management Services.   Responsibilities include but are not limited to:  Ã¢Â€Â¢	Coordinate the extradition of New York County fugitives. Ã¢Â€Â¢	Interact and contact local jails, federal prisons, and state correctional facilities to get local charges, local court hearing dates, and attorney contact information on fugitives. Ã¢Â€Â¢	Obtain fiscal approvals of extradition. Ã¢Â€Â¢	Notify detectives for prisoner pickups. Ã¢Â€Â¢	Obtain copies of bench warrants, photos, and fingerprints from the Police Department. Ã¢Â€Â¢	Answer inquiries about fugitives from Assistant District Attorneys and Trial Preparation Assistants. Ã¢Â€Â¢	Assist with the production of photo arrays and arrest photos. Ã¢Â€Â¢	Assist the public and attorneys with the property release process. Ã¢Â€Â¢	Assist the public and attorneys with requests for decline to prosecute letters. Ã¢Â€Â¢	Perform related administrative and clerical tasks.   In addition to the Minimum Qualification Requirements, candidates must possess the following:  Ã¢Â€Â¢	Bachelor's Degree.   Preferred Requirements/Skills:  Ã¢Â€Â¢	Up to 2 years of experience based on level. Ã¢Â€Â¢	Previous clerical experience. Ã¢Â€Â¢	Excellent organization, communication, writing, and creative problem-solving skills are essential. Ã¢Â€Â¢	Proficient in Microsoft Word, Excel, and Access. Ã¢Â€Â¢	Ability to update and edit existing proprietary databases. Ã¢Â€Â¢	Ability to multitask various assignments at one time. Ã¢Â€Â¢	Ability to work with frequent interruptions and adapt to changes in workflow. Ã¢Â€Â¢	Ability to follow directions and apply proper policies, procedures, and guidelines. Ã¢Â€Â¢	Strong attention to detail and high concern for data accuracy. Ã¢Â€Â¢	Must be able to perform under pressure in a fast-paced environment and be self-motivated. Ã¢Â€Â¢	Ability to interact and communicate with all levels of staff, law enforcement representatives and outside visitors.   How to Apply:  Ã¢Â€Â¢	Apply with a Cover Letter and Resume.   Hours/Shift:  Ã¢Â€Â¢	Monday Ã¢Â€Â“ Friday, from 9:00 AM to 5:00 PM.   Additional Information:  Ã¢Â€Â¢	Current office employees: To be eligible for a transfer or promotion, staff must have already served at least 1 year in their current unit/department and be in good standing. In addition, must meet the minimum qualifications of the position. Ã¢Â€Â¢	Looking for candidates that could commit to one (1) year to the hiring unit. Ã¢Â€Â¢	Authorization to work in the United States is required for this position.</t>
  </si>
  <si>
    <t>City Residency is not required for this position.</t>
  </si>
  <si>
    <t>HEADCOUNT &amp; BUDGET ANALYST</t>
  </si>
  <si>
    <t>ASSOCIATE STAFF ANALYST</t>
  </si>
  <si>
    <t>Administration &amp; Human Resources Finance, Accounting, &amp; Procurement Social Services</t>
  </si>
  <si>
    <t>Office Of HR Solutions-NM</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</si>
  <si>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Human Resources Solutions (HRS) supports the human resources needs of the Department of Social Services, the Human Resources Administration, and the Department of Homeless Services through strategic partnership and collaboration, with the goal of creating an inclusive, motivated, and client centered workforce.  Human Resources Solutions (HRS)/ Headcount Control Unit is recruiting for one (1) Associate Staff Analyst, to function as a Headcount &amp; Budget Analyst who will:  Ã¢Â€Â¢	Utilize Comprehensive Personnel System (CPS) to review and process all Personnel Request Forms (PRFs) and Ticket Change Notices (TCNs) submitted for new hires, promotions, salary adjustments, attrition replacements, changes of titles, demotions, transfers, etc.  Ã¢Â€Â¢	Analyze the impact of each personnel action/request from a programmatic perspective against the budget for the designated RA/RC and the unit of appropriation, to ascertain whether there is headcount and sufficient un-obligated funds for the actions.  Ã¢Â€Â¢	Review and ensure that daily data entry of all CPS personnel actions into the RC Budget Tracking reports are correct and accurate; calculate the fiscal impact of every action approved and prepares analytical data for the Bi-Weekly Headcount Reconciliations which compare actual headcount attrition and other pending headcount obligations against the budgeted number of positions to determine RC vacancies and available funds.     Ã¢Â€Â¢	Work closely in conjunction with Office of Budget Administration to update the RCsÃ¢Â€Â™ allocated headcount in the HRA Human Resources Information System (HRIS).  Monitor and compare the baseline with the RCsÃ¢Â€Â™ ongoing needs to advise the RCs of necessary changes to the baseline.    Ã¢Â€Â¢	Compile statistical reports to keep the Commissioner, the Executive Staff, and the Human Resources Solutions (HRS) informed of headcount and vacancy numbers to ensure full headcount compliance. In addition, provides data reporting of HCUÃ¢Â€Â™s performance and productivity indicators.    Ã¢Â€Â¢	Conduct monthly reconciliation meetings with the HRBPs from assigned RA/RC to agree upon and ensure the consistency of headcount and budget records.  Ã¢Â€Â¢	Respond to telephone requests for information/clarification regarding personnel movements using discretion in screening for confidentiality when communicating information sought.  Ã¢Â€Â¢	Participate in the development of Special Projects and Ad Hoc Reports as assigned.</t>
  </si>
  <si>
    <t>1. A masterÃ¢Â€Â™s degree from an accredited college or university, accredited by regional, national, professional or specialized agencies recognized as accrediting bodies by the U.S. Secretary of Education and the Council for Higher Education Accreditation (CHEA)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one year of satisfactory full-time professional experience in one or a combination of the following: working with the budget of a large public or private concern in budget administration, accounting, economic or financial administration, or fiscal or economic research; or in management or methods analysis, operations research, organizational research or program evaluation; or in personnel or public administration, recruitment, position classification, personnel relations, labor relations, employee   benefits, staff development, employment program planning/administration, labor market research, economic planning, social services program planning/evaluation, or fiscal management; or in a related area; or  2. A baccalaureate degree from an accredited college or university, accredited by regional, national, professional or specialized agencies recognized as accrediting bodies by the U.S. Secretary of Education and the Council for Higher Education Accreditation (CHEA) and three years of satisfactory full-time professional experience in the areas described in Ã¢Â€Âœ1 above.</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</si>
  <si>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</si>
  <si>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ASSOCIATE STAFF ANALYST CIVIL SERVICE TITLE.  Click Apply Now Button</t>
  </si>
  <si>
    <t>Capital Budget Analyst</t>
  </si>
  <si>
    <t>STAFF ANALYST</t>
  </si>
  <si>
    <t>F&amp;P/Executive</t>
  </si>
  <si>
    <t>Hours: Full-time Ã¢Â€Â“ 35 Hours  Work Location: 30-30 Thomson Avenue, LIC, NY 11101  Only candidates who are permanent in the Staff Analyst title or those who are reachable on the Open-Competitive List (Exam #9008) may apply. Please include a copy of your Notice of Result card or indicate if you are already permanent in the title. If you do not meet the previously mentioned civil service criteria, you will not be considered for an interview.  The NYC Department of Design &amp; Construction, Finance &amp; Procurement Division, seeks to hire a Capital Budget Analyst (CBA) to assist in managing all financial aspects of the BBJ. Provide support in managing the BBJ capital and expense budgets to develop budget submissions to the Office of Management and Budget (OMB), respond to OMB questions regarding capital and expense financial plan submissions, and prepare and track encumbrances, payments and change orders on all BBJ contracts to ensure adequate funding by fiscal year. Under the supervision of the Program Executive, the CBA will assist in preparing Certificate to Proceed (CP) and BCM documents and develop and track the BBJ fiscal year capital and expense budgets, updating Capital forecasts in the Financial Management System (FMS2); forecasting projected task orders and change orders; modifying the Capital Plan based on the latest cost estimate information; and tracking the commitment plan encumbrances and payments against fiscal year targets and appropriations. Additional duties include: preparation of Budget Code Modifications using FMS3 to create/modify Fixed Asset Intent (FNs) and Commodity Requisition (RQC1s); processing budget information through NYC's PASSPort system; and creating and maintaining capital/expense budget, schedule and payment information in DDCs' project tracking systems (PIMS, PDMS, Benchmark).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</si>
  <si>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masterÃ¢Â€Â™s degree from an accredited college or university, accredited by regional, national, professional or specialized agencies recognized as accrediting bodies by the U.S. Secretary of Education and the Council for Higher Education Accreditation (CHEA)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or  2. A baccalaureate degree from an accredited college or university, accredited by regional, national, professional or specialized agencies recognized as accrediting bodies by the U.S. Secretary of Education and the Council for Higher Education Accreditation (CHEA) and two years of satisfactory full-time professional experience working in one or a combination of the following areas: working with the budget of a large public or private concern in budget administration, accounting, economic or financial administration, or fiscal or economic research; or in management or methods analysis, operations research, organizational research or program evaluation; or in personnel or public administration, recruitment, position classification, personnel relations, labor relations, employee benefits, staff development, employment program planning/administration, labor market research, economic planning, social services program planning/evaluation or fiscal management; or in a related area.  Special Note:  To be eligible for placement in Assignment Level II, individuals must have, after meeting the minimum requirements, one additional year of professional experience as described in 2 above.</t>
  </si>
  <si>
    <t>Candidates should have strong verbal and written communication skills, strong interpersonal skills, flexibility, and the ability to manage multiple priorities and deadlines. NYC capital budget and FMS 2/3 experience is a plus.</t>
  </si>
  <si>
    <t>ACCOUNTING COORDINATOR</t>
  </si>
  <si>
    <t>ACCOUNTANT</t>
  </si>
  <si>
    <t>Off Of ChildÃ‚Â  Enforc-NM</t>
  </si>
  <si>
    <t>CANDIDATEMUST BE PERMANENT IN THE ACCOUNTANT TITLE  The Office of Child Support Services (OCSS) works with New York City families to ensure noncustodial parents provide financial support for their children.  The Accounting Department is responsible for all fiduciary functions for OCSS ensuring child support payments are posted to the correct accounts and that the petitioners receive their child support payments in a timely manner. The Accountant II serves as the Accounts Coordinator supervising the Accounting Unit.  Under the direction of the Director of Accounting, the Accounts Coordinator is responsible for performing difficult work of supervising staff who perform the accounting functions associated with the disbursement of child support monies to recipients, and the State Department of Social Services.  The Office of Child Support Services (OCSS) is recruiting for one Accounting Coordinator who will:  Ã¢Â€Â¢	Assists the Director in the administration of the Accounting Unit; responsible for the receipt, recording and disbursement of over $500 million in child support payments annually. Ã¢Â€Â¢	Supervises the reconciliation of collections against disbursements of over $500 million child support accounts.  Ensure that all collections are accurately processed, disbursed and applied in a timely manner. Ã¢Â€Â¢	Assigns, reviews and evaluated the quality and quantity of work performed by the accounting staff.  Identify training needs, interprets rules and regulations, assist subordinates in resolving problems which may arise. Ã¢Â€Â¢	In the absence of the Director assumes full responsibility for the effective functioning of the Accounting Unit.  Works closely with Fiscal and Enforcement Services Director to identify problems and make recommendations for improved efficiency. Ã¢Â€Â¢	Ensures that regular auditing of Child Support Services (OCSS) sub-impress fund with a capitalization amount of $20,000.  Ã¢Â€Â¢	Supervises the process by which manual checks are issued to certain petitioners and respondents on an emergency basis. Ã¢Â€Â¢	Reviews, examines, analyze, and reconcile reports reflecting the daily collection activity.  Hours: 9:00a.m. to 5:00p.m.  Salary Range: $63,043-$72,499  Work Location: 4 World Trade Center, 150 Greenwich Street, New York, NY 10007</t>
  </si>
  <si>
    <t>1. A baccalaureate degree from an accredited college or university, accredited by regional, national, professional or specialized agencies recognized as accrediting bodies by the U.S. Secretary of Education and by the Council for Higher Education Accreditation (CHEA), including or supplemented by 24 semester credits in accounting, including one course each in advanced accounting and auditing; or  2. A valid New York State Certified Public Accountant license.  To be eligible for placement in Assignment Level II individuals must have, in addition to meeting the minimum requirements, at least one year of experience as an Accountant - Assignment Level I or at least two years of satisfactory full-time professional accounting or auditing experience.</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</si>
  <si>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</si>
  <si>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Apply Now Button</t>
  </si>
  <si>
    <t>Section Chief of Lifecycle Management</t>
  </si>
  <si>
    <t>4A</t>
  </si>
  <si>
    <t>Engineering, Architecture, &amp; Planning Finance, Accounting, &amp; Procurement</t>
  </si>
  <si>
    <t>96-05 Horace Harding Expway</t>
  </si>
  <si>
    <t>PLANNING &amp; ANALYSIS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</si>
  <si>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 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BWTÃ¢Â€Â™s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BWTÃ¢Â€Â™s continuous improvement efforts related to processes, workflows, and data/document management and will analyze and develop metrics and Key Performance Indicators related to lifecycle management.  Under direction of the Division Chief of Long 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</si>
  <si>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Certification/license: Project Management Professional (PMP) Certification Lean Six Sigma</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</si>
  <si>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</si>
  <si>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Click Apply Now button.</t>
  </si>
  <si>
    <t>35 hours per week/day</t>
  </si>
  <si>
    <t>96-05 Horace Harding Expressway Corona, NY 11368</t>
  </si>
  <si>
    <t>Senior Personnel Analyst</t>
  </si>
  <si>
    <t>Hrsd/Personnel</t>
  </si>
  <si>
    <t>Hours: Full-Time Ã¢Â€Â“ 35 Hours  Work Location: 30-30 Thomson Avenue, LIC, NY 11101  The NYC Department of Design and Construction, Human Resources &amp; Staff Development division seeks a Senior Personnel Analyst. Under the direction of the Deputy Director of Personnel, the Senior Personnel Analyst will be responsible for all personnel matters concerning the assigned Division(s). The Senior Personnel Analyst will liaise with the Division(s) and will be responsible for the following functions: preparing agendas and attending meetings with the DivisionÃ¢Â€Â™s senior staff and Division Administrative Officers (DAOs) to discuss personnel actions and plans; assisting Division staff with personnel-related inquiries; assisting with the preparation and review of OMB submissions; reviewing salary justifications; submitting and/or reviewing transactions in NYCAPS including job openings, PARs, and job offers; preparing and/or reviewing buck-slips, offer letters, release letters, and other personnel-related correspondence; ensuring all necessary forms, paperwork, and processes are completed for all personnel-related actions; assessing salary comparisons; tracking candidate selections; maintaining position control documents, logs, and related databases; onboarding and offboarding; facilitating employee pre-processing/background investigations, and assessing the associated fees related to same; and ensuring adherence to citywide and agency policies and procedures, including civil service rules and regulations Key responsibilities will also include: vetting content of Division organizational charts, status changes, and new hire reports; tracking staff assignments and vacancies; and reviewing and updating management reports via data inputs for candidate declinations, NYCAPS tickets, DP-72s, DP-189s, temporary appointments, and hiring, promotional, and separation trends. The Senior Personnel Analyst will review and update the Personnel UnitÃ¢Â€Â™s SOPs, as well as recommend and draft new SOPs, as needed. The selected candidate will interact with staff at the Department of Citywide Administrative Services (DCAS), Department of Investigation (DOI), and personnel divisions of City agencies; and may be assigned to special projects, as needed.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</si>
  <si>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verbal and written communication, analytic, and customer service skills. Knowledge of NYC personnel policies and procedures and experience with PMS, PRISE, CHRMS, and NYCAPS are preferred.</t>
  </si>
  <si>
    <t>MACHINIST</t>
  </si>
  <si>
    <t>Public Safety, Inspections, &amp; Enforcement</t>
  </si>
  <si>
    <t>Dept of Environment Protection</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</si>
  <si>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 Machinist for the Security Engineering Unit, located at the DEP office in Valhalla, New York.   Working within the maintenance section of the NYC DEP Bureau of Police &amp; Security, under the Security Engineering Unit, the Machinist will analyze and correct service issues and perform scheduled maintenance tasks pertaining to mechanically operated vehicle arrest barriers (VADÃ¢Â€Â™s) and associated security equipment. This individual must possess in-depth knowledge of hydraulic, mechanical, and electrical power systems associated with barriers. The selected candidate must be able to troubleshoot, install, replace, maintain and repair components such as actuators, motors, hydraulic pumps, brakes, power supplies, and valves. Furthermore, this individual must perform some metal work such as grinding, welding and reforming to repair and restore barrier housing that has sustained slight to moderate damage due to vehicle collisions. This position will require traveling to multiple locations within 9 upstate NY counties and into the five boroughs of NYC.    Reporting location will be Valhalla NY with a future plan to move to Kingston, NY.  For appointment to certain positions, candidates will be required to possess a Motor Vehicle Driver License valid in the State of New York. This license must be maintained for the duration of employment.</t>
  </si>
  <si>
    <t>1. Five years of full-time satisfactory experience as a machinist; or  2. At least two and one-half years of full-time satisfactory experience as a machinist plus sufficient full-time experience as a machinist helper or an apprentice machinist, or training of a relevant nature acquired in an approved trade, technical or vocational high school to make up the equivalent of five years of the required experience. Six months of acceptable experience will be credited for each year of helper or apprentice experience or approved relevant training acquired in an approved trade, technical or vocational high school, up to a maximum of two and one-half years.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</si>
  <si>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</si>
  <si>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Non-city Employees: Log on to nyc.gov/jobs and Search for Job ID # 551679 City Employees: Log on to Employee Self Service (ESS) and search for Job ID #551679</t>
  </si>
  <si>
    <t>OFFICE OF MANAGEMENT &amp; BUDGET</t>
  </si>
  <si>
    <t>Grant Monitoring  Analyst</t>
  </si>
  <si>
    <t>BUDGET ANALYST (OMB)</t>
  </si>
  <si>
    <t>Pending Classification-2</t>
  </si>
  <si>
    <t>Finance, Accounting, &amp; Procurement Policy, Research &amp; Analysis</t>
  </si>
  <si>
    <t>255 Greenwich Street</t>
  </si>
  <si>
    <t>Revenue/Economic Anal</t>
  </si>
  <si>
    <t>TASK FORCE: 		Citywide Grants   UNIT: 			Grant Monitoring  JOB TITLE: 		One (1) Analyst / Senior Analyst   CONTROL CODE: 	CWG-24-02   SUMMARY:  The MayorÃ¢Â€Â™s Office of Management and Budget (OMB) is the City government's chief financial agency. OMB's staff of analysts and experts assemble and oversee the MayorÃ¢Â€Â™s operating and capital budgets, which fund the services and activities of approximately 90 City agencies and entities.   Within OMB, the Citywide Grants Task Force is responsible for monitoring the financial reporting and collection of all Federal, State, and non-government funds granted to the City, which totaled over $30 billion in FY23. With a mission of improving the timeliness of recognizing, claiming, and collecting revenue, the Task Force provides in-depth analyses, best practices, training, and support to the 50+ agencies that utilize grant funds, as well as to the OMB Task Forces with oversight of those agencies.  The Grant Monitoring Unit interacts with those City agencies and OMB task forces to monitor all grant-related fiscal activities, with each member of the unit overseeing a portfolio of agencies and their associated grants.   This unit also interacts and coordinates activities with the other units within the task force (Data &amp; Systems and Cost Accounting) to improve the capabilities used to claim and collect funds from Federal, State, and other entities.  JOB DESCRIPTION:  The duties of this position encompass the following activities for agencies within their portfolio: Ã¢Â€Â¢	Gathering and maintaining information on active grants such as: award amounts, reimbursement eligibility, claiming guidelines, and timing to claim and collect reimbursements from grantors. Ã¢Â€Â¢	Monitoring spending compared to grant revenue to identify potential issues and corrective actions. Ã¢Â€Â¢	Collaborating with OMB Task Forces, City agencies, and grant owners to identify current obstacles to timely grant reimbursement and suggest viable improvement options. Ã¢Â€Â¢	Supporting testing, training, and deployment activities for enhanced grant reporting capabilities. Ã¢Â€Â¢	Contributing to other process improvements and analytical projects on an as-needed basis.   QUALIFICATIONS:  Ã¢Â€Â¢	Strong analytical, organizational, and problem-solving skills, with ability to identify issues and recommend solutions and process improvement options. Ã¢Â€Â¢	Excellent written and verbal communication skills, with the flexibility to adapt their communication style to meet the needs of different individuals or groups with varying levels of understanding. Ã¢Â€Â¢	Ability to explain complex ideas or processes, including preparing and delivering presentations and training materials. Ã¢Â€Â¢	Self-starter able to complete assignments and adhere to deadlines with minimal supervision. Ã¢Â€Â¢	Proficiency with Microsoft Office software, including ability to effectively use pivot tables, formulas, and other techniques for analyzing data and presenting for management review. Ã¢Â€Â¢	Strong intellectual curiosity and interest in government accounting and grant fiscal processes. Ã¢Â€Â¢	Prior experience working with the CityÃ¢Â€Â™s Financial Management System for both Budgeting (FMS2) and Accounting (FMS3) is desirable.  REQUIREMENTS:  Analyst ($74,893+): BachelorÃ¢Â€Â™s degree in Business, Finance, Economics, Public Policy Analysis/Administration, or a subject related to the specific assignment and a minimum of two years of full-time experience in budgetary planning/management, financial analysis, public policy analysis/administration, or a related field; or an awarded MasterÃ¢Â€Â™s degree in Financial Management, Business, Public Administration or a field related to the specific assignment.  Senior Analyst ($84,257): BachelorÃ¢Â€Â™s degree in Business, Finance, Economics, Public Policy Analysis/Administration, or a subject related to the specific assignment and a minimum of three years of full-time experience in budgetary planning/management, financial analysis, public policy analysis/administration, or a related field; or an awarded MasterÃ¢Â€Â™s degree in a relevant field, and one year of relevant experience.</t>
  </si>
  <si>
    <t>1. A baccalaureate degree from an accredited college.</t>
  </si>
  <si>
    <t>For City employees, please go to Employee Self Service (ESS), click on Recruiting Activities &gt; Careers, and search for the Job ID # indicated above.    For all other applicants, 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   This is a hybrid position with in-person days located at OMBÃ¢Â€Â™s offices at 255 Greenwich Street</t>
  </si>
  <si>
    <t>DEPARTMENT OF CITY PLANNING</t>
  </si>
  <si>
    <t>Program Manager</t>
  </si>
  <si>
    <t>120 Broadway, New York, NY</t>
  </si>
  <si>
    <t>Capital Planning</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</si>
  <si>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The Capital Planning team works to foster more collaborative and equitable capital planning through data analytics, technology, and strategic coordination with agency partners.  City agencies are planning to invest over $142 billion in New York CityÃ¢Â€Â™s infrastructure and buildings over the next decade. The Capital Planning team supports City agencies as they strategically plan their facility siting and infrastructure investment. We do this by reforming existing processes, developing capital investment programs, and disseminating data-driven planning analytics. We are responsible for integrating planning perspectives into the CityÃ¢Â€Â™s capital budget planning and decision-making processes.  Our work supports the CityÃ¢Â€Â™s capital investment in a variety of key ways: Ã¢Â€Â¢	We work alongside planners in the CityÃ¢Â€Â™s capital agencies and DCPÃ¢Â€Â™s borough offices to shape specific projects that complement neighborhood plans through the management of a $1+ billion Neighborhood Development Fund. Ã¢Â€Â¢	We inform capital budget priorities by jointly developing the CityÃ¢Â€Â™s Ten-Year Capital Strategy with OMB and evaluating the effect that capital investments have on neighborhoods with an eye towards growth and equity. Ã¢Â€Â¢	We inform and support how partner agencies approach facilities planning, such as providing the School Construction Authority with data inputs and insights for school seat need planning, ensuring that the appropriate community facilities data is used for environmental review, and compiling agency needs for inclusion in the Citywide Statement of Needs. Ã¢Â€Â¢	We foster the use of technology tools in integrated capital planning decisions, including the NYC Facilities Explorer, to improve collaboration and outcomes.  We are a tight-knit team of planners, analysts, management consultants, policy advisors, and technologists operating in a fast-paced environment to fundamentally improve capital planning, budget prioritization, and decision-making in support of top City priorities.  THE ROLE Capital Planning is seeking a motivated, entrepreneurial, and intellectually curious Program Manager to lead our neighborhood and facilities planning practices, particularly focused on coordination of the Neighborhood Development Fund and supporting the City Charter mandated Citywide Statement of Needs report. The Program Manager will further develop new initiatives to improve capital planning at the neighborhood and citywide level, inform how capital agencies plan for growth and equity, and serve as a key thought partner in citywide capital strategy.  The role requires frequent collaboration across multiple stakeholders at senior levels: Ã¢Â€Â¢	DCP divisions Ã¢Â€Â“ including the five borough offices; Population; Housing and Economic Development; Waterfront and Open Space; and Planning Coordination Ã¢Â€Â¢	Capital agencies Ã¢Â€Â“ including the Department of Environmental Protection; the Department of Housing Preservation &amp; Development; the Department of Parks &amp; Recreation; the Department of Transportation; the Economic Development Corporation; and the School Construction Authority Ã¢Â€Â¢	MayorÃ¢Â€Â™s Office of Management and Budget Ã¢Â€Â¢	MayorÃ¢Â€Â™s Office of Operations Ã¢Â€Â¢	Various Deputy MayorsÃ¢Â€Â™ policy teams  MAIN RESPONSIBILITIES Ã¢Â€Â¢	Develop a work program for neighborhood-level capital strategies informed by capital budget analytics, neighborhood needs, and policy priorities; leveraging existing work to date, including frameworks used to advance the CityÃ¢Â€Â™s Neighborhood Development Fund in neighborhood studies Ã¢Â€Â¢	Drive process reform in how the City approaches its facility space needs Ã¢Â€Â¢	Support the annual production and publication of the Citywide Statement of Needs report Ã¢Â€Â¢	Contribute and occasionally lead the Capital Planning Forum, a quarterly series of convenings that bring senior leaders of various capital agencies together to foster discussion and action on more coordinated planning amongst City agencies Ã¢Â€Â¢	Inform the development of the Ten-Year Capital Strategy, which is NYC's vision for capital spending over the next decade, developed in collaboration with OMB and over 20 City agencies with a focus on data-driven capital prioritization frameworks that include equity and resiliency Ã¢Â€Â¢	Support agency-specific capital planning processes to help drive more consistent data-driven decision-making through data analysis, accessible data tools, and promoting DCP expertise amongst City agencies Ã¢Â€Â¢	Inform capital program priorities by collecting and coordinating on different agenciesÃ¢Â€Â™ capital initiatives with a geographic focus and mapping current and proposed capital projects to better plan jointly across agencies Ã¢Â€Â¢	Provide further support on analysis, stakeholder engagement, and project management as needed</t>
  </si>
  <si>
    <t>Ã¢Â€Â¢	Influence and persuasion skills to make an impact with senior stakeholders across agencies Ã¢Â€Â¢	Demonstrated ability to take initiative and act as a change agent by applying independent judgment to resolve complex problems Ã¢Â€Â¢	Demonstrated ability to work well in teams with staff and a variety of agency stakeholders Ã¢Â€Â¢	Demonstrated ability to facilitate meetings effectively and inclusively Ã¢Â€Â¢	Demonstrated commitment to equity; ideally experience executing on projects that enhance equitable outcomes for underserved populations  Ã¢Â€Â¢	Familiarity, if not expertise, in core concepts of planning, infrastructure, demography, and/or other community development concepts Ã¢Â€Â¢	Exceptionally strong organizational, project management, and analytical skills Ã¢Â€Â¢	Excellent written and oral communication and presentation skills Ã¢Â€Â¢	Proficiency in Microsoft Office Suite Ã¢Â€Â“ including PowerPoint and Excel Ã¢Â€Â¢	Proficiency with mapping and analysis, and/or SQL Ã¢Â€Â¢	Familiarity with Tableau Ã¢Â€Â¢	Previous experience in local, state or federal government infrastructure projects or policy is welcome</t>
  </si>
  <si>
    <t>Only applicants under consideration will be contacted.  Appointments are subject to Office of Management and Budget (OMB) approval. Authorization to work in the United States is required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may be eligible for remote work up to 2 days per week, pursuant to the Remote Work Pilot Program agreed to between the City and DC37.  NOTE: If you would like to request a reasonable accommodation during your visit or have questions regarding the accessibility of our facilities, please reach out to accessibilityinfo@planning.nyc.gov or call 212-720-3508 at least three business days prior to your arrival.</t>
  </si>
  <si>
    <t>Visit: https://www1.nyc.gov/jobs/ and follow the steps below:  1.	Search for job ID number:  638698 2.	Click on the job business title: Program Manager 3.	Click on Ã¢Â€ÂœApplyÃ¢Â€Â at the bottom of the posting  MUST BE SERVING PERMANENTLY IN THE TITLE OF CITY PLANNER OR REACHABLE ON THE CITY PLANNER CIVIL SERVICE LIST EXAM 1112  The NYC Department of City Planning does not offer Sponsorship, of any kind, for any type of employment opportunity.</t>
  </si>
  <si>
    <t>OFF OF PAYROLL ADMINISTRATION</t>
  </si>
  <si>
    <t>Check Replacement Associate</t>
  </si>
  <si>
    <t>PRINCIPAL ADMINISTRATIVE ASSOC</t>
  </si>
  <si>
    <t>5 Manhattan West</t>
  </si>
  <si>
    <t>Check Replacement</t>
  </si>
  <si>
    <t>The NYC Financial Information Services Agency-Office of Payroll Administration (FISA-OPA) seeks to hire a Check Replacement Unit Associate to join the Check Replacement Unit (CRU). The unit is responsible for processing stop payments on paper payroll checks, submitting forged check requests for reimbursement, charging replacement check fees for Department of Education early encashed checks and replaces damaged paper checks.   Under general supervision, the selected candidate will perform responsible analytical activities with some latitude for independent judgment. This associate will: Ã¢Â€Â¢ Process agencies' requests to stop and replace lost and/or stolen payroll checks; Ã¢Â€Â¢ Verify, correct and enter information by comparing citywide payroll system data, OPA proprietary system data and payroll bank account data; Ã¢Â€Â¢ Respond to inquiries and other check replacement issues from employees, agency personnel, the NYC Office of the Comptroller and other external entities; Ã¢Â€Â¢ Prepare financial and statistical reports as requested by the supervisor and the division director and; Ã¢Â€Â¢ Perform special projects, as required.   Preferred Skills:   Ã¢Â€Â¢ Excellent written and oral communications and interpersonal skills Ã¢Â€Â¢ Ability to analyze data, prepare statistical and narrative reports Ã¢Â€Â¢ Experience with the Payroll Information System (Pi), Payroll Management System (PMS), City Human Resource Management System (CHRMS) and the Financial Management System (FMS) Ã¢Â€Â¢ Detailed and excellent organizational skills Ã¢Â€Â¢ Must currently be a City employee who is permanent in the title of Principal Administrative Associate or a comparable title.   Additional Information:  O-147  To Apply:  Applicants may visit the Jobs NYC website: www.nyc.gov/jobs and apply to Job ID: 642337.  While all complete applications will be given consideration, only candidates selected for an interview will be contacted  Hours/Shift 35 Hours Weekly/Day   Work Location:  5 Manhattan West, NY, NY  10001</t>
  </si>
  <si>
    <t>1. A baccalaureate degree from an accredited college and three years of satisfactory full-time progressively responsible  clerical/administrative  experience, one year of which must have been in an administrative capacity or supervising staff performing  clerical/administrative  work of more than moderate difficulty;  or  2. An associate degree or 60 semester credits from an accredited college and four years of satisfactory full-time progressively responsible  clerical/administrative  experience including one year of the administrative supervisory experience described in  1  above;  or  3. A four-year high school diploma or its educational equivalent approved by a State's department of education or a recognized accrediting organization and five years of satisfactory full-time progressively responsible  clerical/administrative  experience including one year of the administrative supervisory experience as described in  1  above;  4. Education and/or experience equivalent to  1,  2,  or  3  above.  However, all candidates must possess the one year of administrative or supervisory experience as described in  1  above.  Education above the high school level may be substituted for the general clerical/administrative experience (but not for the one year of administrative or supervisory experience described in  1  above) at a rate of 30 semester credits from an accredited college for 6 months of experience up to a maximum of 3Ã‚Â½ years.</t>
  </si>
  <si>
    <t>Ã¢Â€Â¢ Excellent written and oral communications and interpersonal skills Ã¢Â€Â¢ Ability to analyze data, prepare statistical and narrative reports Ã¢Â€Â¢ Experience with the Payroll Information System (Pi), Payroll Management System (PMS), City Human Resource Management System (CHRMS) and the Financial Management System (FMS) Ã¢Â€Â¢ Detailed and excellent organizational skills Ã¢Â€Â¢ Must currently be a City employee who is permanent in the title of Principal Administrative Associate or a comparable title</t>
  </si>
  <si>
    <t>O-147</t>
  </si>
  <si>
    <t>Applicants may visit the Jobs NYC website: www.nyc.gov/jobs and apply to Job ID: 642337.  While all complete applications will be given consideration, only candidates selected for an interview will be contacted.</t>
  </si>
  <si>
    <t>35 Hours Weekly/Day</t>
  </si>
  <si>
    <t>5 Manhattan West, NY, NY  10001</t>
  </si>
  <si>
    <t>Claims Specialist, Level III Ã¢Â€Â“ Real Property Division</t>
  </si>
  <si>
    <t>CLAIM SPECIALIST</t>
  </si>
  <si>
    <t>Law and Adjustment</t>
  </si>
  <si>
    <t>NOTE: Only to current City of New York employees serving in a permanent civil service title of Claim Specialist are eligible to apply.  The Bureau of Law &amp; Adjustment (BLA) is responsible for investigating and adjusting claims filed for and against the City of New York. The Real Property Division investigates and resolves tax assessment claims brought against the City. The Division is also responsible for disbursing all eminent domain awards and, when necessary, the cancellation of real estate back taxes for qualifying not-for-profits and religious organizations. The Division works closely with the New York City Law Department, the New York City Department of Finance, and other agencies and departments on a variety of matters.    Under the direction of the Real Property Division Chief, with latitude for independent judgment and initiative, responsibilities include, but are not limited to, the following:   Ã¢Â€Â¢	Reviewing and investigating Real Property claims against the City of New York, including reviewing appraisal and expert reports, agency reports, and all supporting documentation;    Ã¢Â€Â¢	Preparing written recommendations for settlement or disallowance of claims, as required;     Ã¢Â€Â¢	Preparing reports of all Real Property settlements for the DivisionÃ¢Â€Â™s monthly report;  Ã¢Â€Â¢	Retrieving and securing checks from the Bureau of Accountancy, preparing affidavits for closings, and maintaining a weekly spreadsheet of all disbursements;    Ã¢Â€Â¢	Scheduling and conducting closings for the Division;    Ã¢Â€Â¢	Maintaining electronic file and case workflow;   Ã¢Â€Â¢	Communicating effectively and professionally with the New York City Law Department, the New York City Department of Finance, the ComptrollerÃ¢Â€Â™s Bureau of Accountancy and Central Imaging Facility, and attorneys; and,  Ã¢Â€Â¢	Performing related assignments and special projects, as may be required.    MINIMUM QUALIFICATION REQUIREMENTS  All applicants must be current City of New York employees serving in a permanent civil service title of Claim Specialist.   PREFERRED SKILLS IN ADDITION TO MINIMUM REQUIREMENTS  Ã¢Â€Â¢	Comprehensive knowledge of claims, including the investigation, adjustment and disposition of claims;    Ã¢Â€Â¢	Basic understanding of the process/relationship between the NYC ComptrollerÃ¢Â€Â™s Office, the New York City Department of Finance, and the New York City Law Department;   Ã¢Â€Â¢	Effective writing and verbal skills, outstanding attention to detail, and the ability to prioritize and perform multiple tasks with minimal supervision.   Note: We appreciate every applicantÃ¢Â€Â™s interest; however, only those under consideration will be contacted. Certain residency requirements may apply. Vacancy notices listed as Ã¢Â€ÂœUntil FilledÃ¢Â€Â will be posted for at least five workdays.</t>
  </si>
  <si>
    <t>1. A baccalaureate degree from an accredited college or university; or    2. An associate degree or 60 semester credits from an accredited college or university and two years of full-time satisfactory experience investigating and/or settling claims for personal injury or property damage or loss; or    3. A four-year high school diploma or its educational equivalent approved by a State's Department of Education or a recognized accrediting organization and four years of full-time satisfactory  experience investigating and/or settling claims for personal injury or property damage or loss; or    4. A satisfactory combination of education and/or experience that is equivalent to Ã¢Â€Âœ1Ã¢Â€Â, Ã¢Â€Âœ2Ã¢Â€Â or Ã¢Â€Âœ3Ã¢Â€Â above.    College education may be substituted for experience as described in Ã¢Â€Âœ2Ã¢Â€Â or Ã¢Â€Âœ3Ã¢Â€Â above on the basis that 30 semester credits from an accredited college or university may be substituted for each year of  required experience. However, all candidates must have a four-year high school diploma or its  educational equivalent.</t>
  </si>
  <si>
    <t>Child Care Investigator, Bureau of Childcare</t>
  </si>
  <si>
    <t>Health Public Safety, Inspections, &amp; Enforcement</t>
  </si>
  <si>
    <t>1309 Fulton Ave Bronx</t>
  </si>
  <si>
    <t>Child Care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</si>
  <si>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early childhood development and learning. The Bureau seeks to hire an Associate Investigator to respond to allegations of provider activity associated with child care programs that are unsafe, unhealthy or unregulated. The Child Care Investigator will also search for child care providers who are operating illegally, unregulated, and thus more likely to create an environment with health and safety risks to children.   DUTIES WILL INCLUDE BUT NOT BE LIMITED TO:  Investigate allegations of illegal child care operations throughout the five boroughs of New York City;   Conduct intense surveillance in and around commercial and residential buildings of suspected illegal operations;   Interview child care operators, staff, witnesses, families and children involved in complaints involving allegations of illegal operations;   Collaborate with other investigative agencies such as ACS, DOI, NYPD, FDNY;   Examine and analyze records and files of the child care program to ensure compliance with regulations;   Responsible for the maintenance of confidential records and files for all investigations performed;   Must be prepared to produce all required records and evidence to substantiate related legal processes;   Conduct public education and outreach efforts conveying the importance of choosing licensed providers and reporting to the NYC Health Department programs that may be unsafe, unhealthy or operating illegally;   Travel throughout New York City using mass transit or a personal car and carry approximately 15 pounds of inspection equipment.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</si>
  <si>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Be able to work independently and as part of a team;  Good observational skills; Strong analytical skills;  Ability to deduce potential impacts of conditions or assess risk;  Excellent writing skills including the ability to adequately describe observations in detail;  Experience conducting administrative, criminal, or internal investigations or in child protective services a plus;  Computer skills including the use of mobile computing devices.</t>
  </si>
  <si>
    <t>Apply online with a cover letter to https://a127-jobs.nyc.gov/.  In the Job ID search bar, enter: job ID number #  636092.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</si>
  <si>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Claim Specialist, Level II - Property Damage</t>
  </si>
  <si>
    <t>Open only to current City of New York employees serving in a permanent (not provisional) civil service title of Claim Specialist. Please clearly state your permanent civil service title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Law &amp; Adjustment is responsible for investigating and adjusting claims filed for and against the City of New York. The Property Damage Division investigates and resolves tort claims including, but not limited to, automobile accidents, defective roadway/sidewalk, water main breaks, sewer overflows, and damage by City personnel. The Property Damage Division works closely with the New York City Law Department and various agencies and departments on a variety of matters.   Under the direction of the division supervisor, with latitude for independent judgment and initiative, the duties and responsibilities include, but are not limited to, the following:  Ã¢Â€Â¢	Completing a full investigation of property damage claims against the City of New York, which includes obtaining and reviewing agency reports, analyzing liability and damages, and preparing an objective evaluation of the claim;   Ã¢Â€Â¢	Preparing a claim abstract detailing the relevant information pertaining to the investigation and evaluation of damages;  Ã¢Â€Â¢	Making sound recommendations as to the settlement or disallowance of assigned claims, and negotiating and settling claims within authorized monetary level;  Ã¢Â€Â¢	Searching databases, media outlets or using other available sources to investigate and obtain information relevant to the claim;  Ã¢Â€Â¢	Maintaining control over claim caseload, following-up with requests to agencies, and closing out claims that are beyond the statutory time period to begin an action;  Ã¢Â€Â¢	When appropriate, preparing liens or recommending suits against third parties;  Ã¢Â€Â¢	Communicating effectively and professionally with all City agencies, pro se claimants, attorneys, and insurance carriers for the purpose of investigating, negotiating or settling claims;  Ã¢Â€Â¢	Working collaboratively with the ComptrollerÃ¢Â€Â™s engineering and auditing staff, the Bureau of Fiscal Services, the Central Imaging Facility, the motor vehicle damage appraisal contractor, among others; and, performing related assignments and special projects as required.  ELIGIBILITY REQUIREMENTS  All applicants must be current employees of the City of New York serving in a permanent (not provisional) civil service title of Claim Specialist. Please clearly state your permanent civil service title on your resume and cover letter.</t>
  </si>
  <si>
    <t>Ã¢Â€Â¢	Candidate should have proven negotiation skills.  Ã¢Â€Â¢	Candidate should have strong organizational skills, and the ability to multi-task and manage multiple priorities.  Ã¢Â€Â¢	Proficiency Microsoft Office Suite.    Ã¢Â€Â¢	Excellent interpersonal, communication, and analytical skills.</t>
  </si>
  <si>
    <t>Space Analyst</t>
  </si>
  <si>
    <t>SPACE ANALYST</t>
  </si>
  <si>
    <t>Engineering, Architecture, &amp; Planning Building Operations &amp; Maintenance</t>
  </si>
  <si>
    <t>Facilities Maintenance</t>
  </si>
  <si>
    <t>NYC Department of Transportation occupies more than seventy facilities throughout the City including offices, yards, workshops, warehouses, and various sites of industrial nature.  Additionally, there are several priority initiatives in place to expand the agencyÃ¢Â€Â™s real estate portfolio in response to the agencyÃ¢Â€Â™s on-going growth and development of its services.  NYC Department of TransportationÃ¢Â€Â™s Human Resources and Facilities Management DivisionÃ¢Â€Â™s Real Estate, Planning, Financial Management and Sustainability is seeking a Space Planner/Space Analyst/Assistant Architect to report to the Director of Workplace Planning.  The Workplace Planning Unit is responsible for overseeing the workspace within this real estate portfolio, as well as managing projects of varying degree of complexity in support of this workspace.  This is a full time position.   The selected candidate will:Ã¢Â€Â¢	Manage and design office layouts, space allocations, on-going furniture modifications and procurement.  Ã¢Â€Â¢Support analysis of existing and proposed workspace utilization and layouts, space allocations, move planning and project management.  Ã¢Â€Â¢	Support furniture procurement and logistics relating to delivery and installation. Support the administrative tasks associated with the Facilities Planning Team including general AutoCAD, PowerPoint, SharePoint, Excel, Reddit and Photoshop support to the Facilities Planning Team. Ã¢Â€Â¢Perform, or supervise the performance of, site survey, draft, and site plan maintenance of DOTÃ¢Â€Â™s real estate portfolio, and digital site plan archives.Ã¢Â€Â¢	Administrate the agencyÃ¢Â€Â™s participation in citywide AIMS compliance, DOTÃ¢Â€Â™s Facilities Assessment Study database, Facilities Portal, and other related databases.Ã¢Â€Â¢	May assist in the preparation of reports and analyses for management.Ã¢Â€Â¢	May represent the supervisor in discussions with agency representatives to review operations and functions, work flow, and changes in work flow necessitated by new space.  TO BE CONSIDERED FOR THIS POSITION CANDIDATE MUST BE SERVING PERMANENTLY IN THE TITLE OF SPACE ANALYST OR REACHABLE ON THE SPACE ANALYST CIVIL SERVICE LIST.</t>
  </si>
  <si>
    <t>1. A baccalaureate degree from an accredited college or university, accredited by regional, national, professional or specialized agencies recognized as accrediting bodies by the U.S. Secretary of Education and by the Council for Higher Education Accreditation (CHEA), and one year of satisfactory, full-time experience in the evaluation and layout of space in office buildings, garages and other structures used for commercial and industrial purposes. Such experience must have included projects requiring knowledge of construction needs and cost, installation of computer equipment and telephone communication systems, and building standards and leasing procedures; or  2. A four-year high school diploma or its educational equivalent approved by a StateÃ¢Â€Â™s Department of Education or a recognized accrediting organization, and five years of satisfactory, full-time experience, as described in Ã¢Â€Âœ1Ã¢Â€Â above. College education obtained from an accredited college or university accredited by regional, national, professional or specialized agencies recognized as accrediting bodies by the U.S. Secretary of Education and by the Council for Higher Education Accreditation (CHEA), may be substituted for up to four years of experience on the basis of 30 semester credits for one year. However, all candidates must have one year of experience described in Ã¢Â€Âœ1Ã¢Â€Â above.  To be qualified for assignment to Assignment Level II, individuals must have two additional years of the experience described in 1 above, as follows:  a) A baccalaureate degree from an accredited college, and three years of satisfactory, full-time experience as described in 1 above; or  b) A four year high school diploma or its educational equivalent and seven years of satisfactory, full-time experience, as described in 1 above.</t>
  </si>
  <si>
    <t>The preferred candidate is a self-starter and able to initiate, plan, execute and perform quality control supporting small to medium-complexity facilities projects.  These projects could include coordinating human, financial, and material resources to achieve organizational objectives. The preferred candidate must demonstrate strong communication and writing skills. The candidate may collaborate with in-house trades, laborers, other Divisions within NYCDOT, other agencies, contractors. Working knowledge of AutoCAD, Reddit, and Excel graphics/pivots a must.  Working knowledge of PowerPoint, SharePoint, Photoshop a plus.</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</si>
  <si>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t>
  </si>
  <si>
    <t>All resumes are to be submitted electronically.  Current City Employees: Please log into Employee Self Service (ESS) at https://hrb.nycaps.nycnet, follow the Careers link and search for Job ID# 538833.  All other applicants: Please go to www.nyc.gov/careers/search and search for Job ID# 538833.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</si>
  <si>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Program Associate for Waste Management</t>
  </si>
  <si>
    <t>Green Jobs</t>
  </si>
  <si>
    <t>Sustainability Programs</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</si>
  <si>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Ã¢Â€Â“ one of the largest in NY State Ã¢Â€Â“ as well as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scaling-up sustainability and resiliency technologies and practices, improving residentsÃ¢Â€Â™ quality of life while enhancing building performance.  A&amp;CMÃ¢Â€Â™s Sustainability Department leads the organization's efforts to pilot and scale-up sustainable practices and technologies, reducing environmental impact, and enhancing the quality of life for residents. The departments comprise three teams with responsibilities across grant acquisition, policy development, environmental planning and review, and innovative programs in areas such as climate change and flood resiliency, green infrastructure, disaster recovery, solar leasing, energy efficiency, electrification and decarbonization, building management systems, waste infrastructure and recycling, and micro-mobility. The Sustainability Team is also tasked with overseeing NYCHAÃ¢Â€Â™s Sustainability Agenda and commitment to meeting its greenhouse gas reduction targets set forth in Local Law 97.   The Sustainability Programs Team seeks a Program Associate for Waste Management with a strong passion for sustainability to provide administrative, procedural, and operational support for a portfolio of initiatives that advance renewable energy, storm water management, waste management and resilience best practices. The Program Associate for Waste Management is a key member of the Sustainability Programs team and will be a resource within the department on multiple key projects, including development of 30 MW of renewable energy, installation of storm water management practices at 70+ developments, advancing water conservation and measurement initiatives, development of the authority-wide waste management plan.  The Program Associate for Waste Management will join the team under the Director for Sustainability Programs.  The Program Associate for Waste Management reports to the Program Manager for Waste Projects. Working with internal departments and external government entities, non-profit organizations and environmental advocates, the responsibilities of the selected candidate will include, but are not limited to the following:   Ã¢Â€Â¢	Assist in initiation, planning, and implementation of sustainability projects to make best practice the common practice throughout NYCHA.  Primary focus will be in assisting with the rollout of the Waste Management Plan, Zero Waste goals and support with budgeting, contracting and administration. Ã¢Â€Â¢	Assist in resource planning and budget preparation for said programs, aligning resources according to the priorities of the department. Ã¢Â€Â¢	Develop cost reduction programs, ad-hoc analysis and prepare relevant reports and presentations for Sustainability projects and programs. Ã¢Â€Â¢	Develop and manage work plans; identify key deliverables, milestones and interdependencies; identify risks and mitigants; and manage status reporting. Ã¢Â€Â¢	Ensure projects achieve quality results, on time, within budget and in accordance with NYCHA policies and procedures. Ã¢Â€Â¢	Assess and identify problems accurately and in a timely manner; evaluate and recommend solutions with realistic objectives and time frames.  Additional Information  1.	Candidates may be given a skills assessment as part of the interview process.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</si>
  <si>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Ã¢Â€Â¢	Ability to communicate clearly, both written and verbal. Ã¢Â€Â¢	Knowledge of relevant sustainability issues and best practices. Ã¢Â€Â¢	Must exhibit strong leadership and critical thinking skills. Ã¢Â€Â¢	Must be a self-starter and the ability to work without direct supervision. Ã¢Â€Â¢	Strong analytical and organizational skills. Ã¢Â€Â¢	Strong working knowledge of Excel and database tools; ability to manage, analyze and report on quantitative data from multiple sources.</t>
  </si>
  <si>
    <t>1.	Candidates may be given a skills assessment as part of the interview process. 2.	NYCHA employees applying for transfer, promotional, title or level change opportunities must have served a period of one year at current location and in current title and level (if applicable). 3.	NYCHA residents are encouraged to apply.</t>
  </si>
  <si>
    <t>Clearance Administrator, Bureau of Childcare</t>
  </si>
  <si>
    <t>INVESTIGATOR</t>
  </si>
  <si>
    <t>125 Worth Street, Nyc</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</si>
  <si>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an Investigator to serve as Clearance Administrators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</si>
  <si>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four-year high school diploma or its educational equivalent approved by a State's Department of Education or a recognized accrediting organization, and three years of satisfactory full-time  experience as an investigator evaluating credit worthiness, searching for assets, verifying information concerning education, experience, and other personal qualifications bearing upon character and fitness for employment; or performing investigations involving the research, compilation and/or location of evidence or information in order to build a case or uncover activities of a criminal, corrupt, unlawful or unethical nature; or    2. An associate degree from an accredited college or university or 60 semester credits from an accredited college and two years of satisfactory full time experience as described in Ã¢Â€Âœ1Ã¢Â€Â above; or    3. A baccalaureate degree from an accredited college or university; or    4. A satisfactory combination of education and/or experience equivalent to Ã¢Â€Âœ1Ã¢Â€Â, Ã¢Â€Âœ2Ã¢Â€Â, or Ã¢Â€Âœ3Ã¢Â€Â above.</t>
  </si>
  <si>
    <t>Excellent verbal, written and interpersonal communication skills; Highly organized, strong attention to detail, and solution oriented; Ability to multitask in a fast-paced environment; Working knowledge of child care regulations desired but not required; Strong skills in data entry and navigating large databases.   NOTE: This position may be eligible for remote work up to two days per week, pursuant to the Remote Work Pilot Program agreed to between the City and DC37.</t>
  </si>
  <si>
    <t>Apply online with a cover letter to https://a127-jobs.nyc.gov/.  In the Job ID search bar, enter: job ID number #  633272.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</si>
  <si>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REGIONAL MANAGER</t>
  </si>
  <si>
    <t>M3</t>
  </si>
  <si>
    <t>If you are hired provisionally in the title, you must take and pass the Civil Service Exam, when it becomes available, to be eligible for continued employment.  Family Independence AdministrationÃ¢Â€Â™s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Director of the Office of Project Services will be responsible for assisting the Executive Director in the development and implementation of policies as it relates to the centralization and automation of the Office of Project Support.  The Director of the Office of Project Services will also be responsible for monitoring overall results, evaluating programmatic initiatives and outcomes, and conducting recurring and/or ad hoc studies as needed to gauge program effectiveness.    FIAÃ¢Â€Â™s Office of Project Services is recruiting for one (1) Administrative Job Opportunity Specialist, M3 to function as Regional Manager, who will:  * Oversee the daily operations of designated Public Assistance Job Centers and Model    Offices located throughout the five boroughs whose responsibility is to determine    eligibility, authorize and issue expedited and recurring benefits for eligible households    receiving public assistance benefits.  Plays a major role in enacting welfare reform    initiatives through analysis of program operations, client eligibility criteria and the    engagement of low-income families in different employment initiatives.    * Collaborate with the center Enhancement Directors (CED) in the effective management    and enhancement of services of the Job Centers and Model Offices to ensure the centers    provide adequate program access, timely and accurate eligibility determination of    application and recertification cases and to address any reported case changes and    client inquiries quickly, accurately and professionally, works with CED to develop    individualized action plans which present short, middle and long term goals and strategies    for individual centers   * Plan and provide direction in the development of policy and procedural protocols for the    coordination of application and recertification for the public assistance program.     Assist in the organization of the center priorities, staff allocations and workflow to improve    the results of activities and meet the mandated targets set forth by Federal, State and    Agency guidelines.   * Direct and monitor the timely preparation of management activity reports (for the Assistant    Deputy Commissioner and Executive Regional Managers) that summarize, highlight, and    analyze fluctuations in the center activities within the regions and recommends corrective    action where problems are discerned.   Hours/Shift:  9:00am - 5:00pm</t>
  </si>
  <si>
    <t>Ã¢Â€Â¢ Exemplary Supervisory leadership and experience, which includes strong communication   and writing skills.  Ã¢Â€Â¢ Ability to work well in a fast-paced deadline driven environment.  Ã¢Â€Â¢ Well organized, solutions-oriented; exceptional research and problem-solving skills.  Ã¢Â€Â¢ Working knowledge of Cash Assistance process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</si>
  <si>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</si>
  <si>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Construction Project Manager</t>
  </si>
  <si>
    <t>Mold ASMT &amp; Remediation-DIR</t>
  </si>
  <si>
    <t>Mold Asmt &amp; Remediation</t>
  </si>
  <si>
    <t>Under general supervision, the responsibilities of selected candidates will include, but are not limited to the following:  Ã¢Â€Â¢ Inspect, direct and monitor work relating to hazardous materials abatement for compliance with plans and specifications. Ã¢Â€Â¢ Ensure that acceptable abatement methods are used including equipment and compliance with all laws, rules and regulations. Ã¢Â€Â¢ Monitor contract performance; identify problems in construction and seek appropriate resolution. Ã¢Â€Â¢ Ensure contractor obtains all pertinent permits prior to the start of a construction project. Ã¢Â€Â¢ Prepare field reports, work scopes and cost estimates for Mold Assessment and Remediation projects. Ã¢Â€Â¢ Review and approve contractorsÃ¢Â€Â™ requisitions for payment and change orders.  Additional Information 1.   Due to the existence of a civil service list, candidates must have civil service status in the title of Construction Project Manager to be considered. 2.   For NYCHA employees: Employees applying for transfer, promotional, title or level change opportunities must have served a period of one year at current location and in current title and level (if        applicable).   SPECIAL NOTE: Employees assigned to supervise mold assessment and remediation staff are required to use protective clothing, respirator and mask on the job, and must meet applicable regulatory and medical requirements.  NOTE: Candidates may be assigned to any of the five boroughs and may be scheduled to work evenings and weekends.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Please read this posting carefully to make certain you meet the minimum qualification requirements before applying to this position.</t>
  </si>
  <si>
    <t>Bi-lingual.</t>
  </si>
  <si>
    <t>1.   Due to the existence of a civil service list, candidates must have civil service status in the title of Construction Project Manager to be considered. 2.   For NYCHA employees: Employees applying for transfer, promotional, title or level change opportunities must have served a period of one year at current location and in current title and level (if        applicable).</t>
  </si>
  <si>
    <t>Director (Expense Payments &amp; Accounts Payable)</t>
  </si>
  <si>
    <t>ADMINISTRATIVE MANAGER</t>
  </si>
  <si>
    <t>F&amp;P/ExpBudg/Fisc.Audit&amp;ActPybl</t>
  </si>
  <si>
    <t>Hours: Full-Time Ã¢Â€Â“ 35 Hours  Work Location: 30-30 Thomson Avenue, LIC, NY 11101  Only DDC candidates who are permanent in the Administrative Manager title or those who are reachable on the DDC promotional list (exam #1552) may apply. Please include a copy of your Notice of Results card or indicate if you are already permanent in the title. If you do not meet the previously mentioned civil service criteria, you will not be considered for an interview.  Under the direction of the Executive Director of the Accounts Payable Unit, the candidate will oversee the Personal Expense Unit as well as the Accounts Payable Unit. The candidate will ensure that all vendor payments as well as personal reimbursement payments are in compliance with the ComptrollerÃ¢Â€Â™s Directive. Candidate will respond and resolve payment inquiries to all vendors and DDC employee staff in regard to personal reimbursements. Candidate will maintain a Standard Operating Procedure (SOP) for all payment and travel requests including local and non-local travel. Candidate will utilize various internal systems such as the CityÃ¢Â€Â™s Financial Management System (FMS), ProKure and Passport to approve payment vouchers.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</si>
  <si>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and four years of satisfactory, full-time progressively responsible clerical/administrative experience requiring independent decision-making concerning program management or planning, allocation for resources and the scheduling and assignment of work, 18 months of which must have been in an administrative, managerial, executive or supervisory capacity. The supervisory work must have been in the supervision of staff performing clerical/administrative work of more than moderate difficulty; or  2. An associate degree or 60 semester credits from an accredited college and five years of satisfactory, full-time progressively responsible experience as described in 1 above, 18 months of which must have been in an administrative, managerial, executive or supervisory capacity. The supervisory work must have been in the supervision of staff performing clerical/administrative work of more than moderate difficulty; or  3. A four-year high school diploma or its educational equivalent and six years of satisfactory, full-time progressively responsible experience as described in 1 above, 18 months of which must have been in an administrative, managerial, executive or supervisory capacity. The supervisory work must have been in the supervision of staff performing clerical/administrative work of more than moderate difficulty; or  4. Education and/or experience equivalent to 1, 2 or 3 above. However, all candidates must possess the 18 months of administrative, managerial, executive or supervisory experience as described in 1, 2 or 3 above. Education above the high school level may be substituted for the general clerical/administrative experience (but not for the administrative, managerial, executive or supervisory experience described in 1, 2 or 3 above) at a rate of 30 semester credits from an accredited college for 6 months of experience up to a maximum of 3Ã‚Â½ years.</t>
  </si>
  <si>
    <t>Knowledge of the CityÃ¢Â€Â™s Financial Management System (FMS), ProKure, Passport, Excel.</t>
  </si>
  <si>
    <t>Video Technician</t>
  </si>
  <si>
    <t>MEDIA SERVICES TECHNICIAN</t>
  </si>
  <si>
    <t>198 E161St Street Bronx N.Y.</t>
  </si>
  <si>
    <t>Video Unit</t>
  </si>
  <si>
    <t>The Bronx District AttorneyÃ¢Â€Â™s Office is seeking a well-qualified staff whose diverse backgrounds contribute to serve the over 1.4 million members of the Bronx County community and pursue a safer Bronx through fair justice. The Technical Investigations Bureau is comprised of the Digital Forensic Laboratory and the Video Laboratory. The Video Lab is responsible for recording homicide, police-involved shooting and serious felony crime scenes as well as recording suspects' statements. The Video Lab collects video surveillance at crime scenes, and duplicates, edits and prepares content for ADAs to use during grand jury presentations and at trial.  The Technical Investigations Bureau is seeking video technicians. Under supervision, with wide latitude for independent judgment and initiative, the Video Technicians will be responsible for providing 24-hour, 7 day a week support to Assistant District Attorneys investigating homicides and other serious felonies.   JOB RESPONSIBILITIES:  Respond to crime scenes, police precincts, hospitals and other pertinent locations at the request of the District Attorney  Record on videotape crime scenes and statements by defendants and witnesses and preserve and maintain them for use as evidence in court  Retrieve surveillance footage, preserve and maintain this media for use as evidence during trial and create duplications for discovery purposes  Perform tasks related to NYPDÃ¢Â€Â™s Body Worn Camera (BWC) Program deployment, including downloading, duplicating, editing, and redacting BWC footage  Provide the District AttorneyÃ¢Â€Â™s Office with technical support for courtroom presentations to audio/video recordings redactions  Create duplications, and/or perform edits  Play any audio/video tapes and disks that become evidence, as well as clarifications to overcome acoustic and visual problems in courtrooms.  All other duties as assigned   QUALIFICATIONS:  Three (3) years of experience in the TV/Video industry  BachelorÃ¢Â€Â™s degree preferred, or a High School diploma/GED               A valid New York State driverÃ¢Â€Â™s license with a minimum of two (2) years of driving experience is preferred and must be maintained for the duration of employment  Familiarity and experience with: Video and Photo Editing, Video Playback, Disc Duplication, File Conversion, MS Office, Surveillance Footage Retrieval a Plus  Excellent written, oral, and interpersonal communication skills  Exceptional organizational skills and ability to prioritize workloads.  Familiarity with a wide spectrum of Computer and Video/Photo Editing technology  Able to carry 60 lbs. of equipment.  Superior Computer Skills are required.</t>
  </si>
  <si>
    <t>1. A baccalaureate degree from an accredited college or university, accredited by regional, national, professional, or specialized agencies recognized as accrediting bodies by the U.S. Secretary of  Education and by the Council for Higher Education Accreditation (CHEA), including or supplemented by 24 semester credits in one or a combination of the following areas of study: electronics technology, television production, broadcast communications, film production, audio production; or    2. An associate degree from an accredited college or university, accredited by regional, national, professional, or specialized agencies recognized as accrediting bodies by the U.S. Secretary of  Education and by the Council for Higher Education Accreditation (CHEA) including or supplemented by 12 semester credits in one or a combination of the following areas of study: electronics technology, television production, broadcast communications, film production, audio production, still photography, graphic arts or in a related field and one year of satisfactory full-time experience operating, maintaining, and repairing audio-visual, video and related broadcast  production equipment; or    3. A certificate or diploma in electronics or another area of study described in 2 above from an accredited vocational or technical high school, approved by a StateÃ¢Â€Â™s Department of Education or a recognized accrediting organization and two years of satisfactory full-time experience as described  in 2 above; or    4. A four-year high school diploma or its educational equivalent approved by a StateÃ¢Â€Â™s Department of Education or a recognized accrediting organization, and three years of satisfactory full-time  experience as described in 2above; or    5. A combination of education and/or experience equivalent to 1,2,3, or 4 above. However, all candidates must have a four-year high school diploma or its educational equivalent. Two years  of certified experience as a member of a high school audio-visual squad, or one year of work-study experience in an approved NYC Department of Education program which included work with audiovisual or related electronic equipment, may be substituted for six months of the experience described in 2 above. College education above an associate degree including the 12 specialty credits, but  less than a baccalaureate degree including the 24 specialty credits, can be substituted for experience on the following basis: 5 college credits including 1 specialty credit, can be substituted for 1 month  of experience.    Driver License Requirement: By the time you are appointed to this position, you must have a motor vehicle driver license valid in the State of New York. This license must be maintained for the duration of your employment.</t>
  </si>
  <si>
    <t>For City employees, to complete your application and be considered for this position, please log into NYCAPS Employee Self-Service (ESS), click on Careers, and search for Job ID 628602.  For all other applicants, please visit https://cityjobs.nyc.gov/ and search for Job ID 628602.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</si>
  <si>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ADMINISTRATIVE PROJECT MANAGER</t>
  </si>
  <si>
    <t>8300B</t>
  </si>
  <si>
    <t>INFRA/COASTAL RES./DSGN/SEC.3</t>
  </si>
  <si>
    <t>Hours: Full-Time Ã¢Â€Â“ 35 Hours Work Location: 30-30 Thomson Avenue, NY, 11101  Only candidates who are permanent in the Administrative Project Manager title or those who are reachable on the current Promotional list (Exam #8529), or Open-Competitive list (Exam #8042) may apply. Please include a copy of your Notice of Result card or indicate if you are already permanent in the title. If you do not meet the previously mentioned civil service criteria, you will not be considered for an interview.  The Department of Design and ConstructionÃ¢Â€Â™s Division of Infrastructure is seeking a Deputy Director to lead and manage projects for the Coastal Resiliency Program. The selected candidate will lead design tasks through the project milestones, including review engineering documents, develop coastal modeling, hydrological and hydraulic analysis, and provide necessary support for design elements during construction. The selected candidate will attend project planning and design meetings; develop scope; identify impact and recommend solutions to lessen adverse impacts; and conduct site assessments of the project in advance of the construction phase. The Deputy Director will also carry out in-house and consultant design projects, develop coastal related design that is related to flood walls, flood gates, and similar elements; design sewers, water mains, roadways, plazas, and green infrastructure and sustainable features; coordinate various stages of project development with sponsor agencies, regulators, stake holders, and private utility companies; produce final contract plans, estimates, and specifications; generate and update project reports and schedules. The selected candidate will work closely with various units of NYCDDC including Program Management, Communications and Policy, Budget, ACCO, and DDCÃ¢Â€Â™s Construction Unit.  Coastal resiliency projects include the East Side Coastal Resiliency, Brooklyn Bridge-Montgomery Street Coastal Resiliency, Bellevue Hospital Community Wall, Red Hook, as well as other infrastructure projects.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*This is a grant-funded position with current funding expected to end by June 30th, 2025, though this may be extended. You will be notified in writing should there be any changes to the terms and conditions of employment. *</t>
  </si>
  <si>
    <t>1. A baccalaureate degree from an accredited college in engineering, architecture, landscape architecture, business administration, or public administration, and five years of full-time satisfactory experience in the planning, administering or expediting of engineering design, and/or construction, or coordinating a very large engineering project, two years of which must have been in an administrative, managerial, executive or supervisory capacity; or 2. A four year high school diploma or its educational equivalent and nine years of experience as described in 1 above; two years of which must have been in an administrative, managerial, executive or supervisory capacity; or  3. Education and/or experience equivalent to 1 or 2 above. An accredited Master's degree in one of the disciplines described in 1 above, a law degree, or a valid New York State license as a Professional Engineer or Registered Architect or Landscape Architect may be substituted for one year of the required experience. However, all candidates must have the two years of the administrative, managerial, executive or supervisory experience as described in 1 above.</t>
  </si>
  <si>
    <t>Preference will be given to candidate with strong verbal and written communication skills as well as comprehension of technical designs. Candidate must also be proficient in Microsoft Office applications and have knowledge of the preparation of presentation materials.</t>
  </si>
  <si>
    <t>Director of Procurement, Executive Administration</t>
  </si>
  <si>
    <t>ADM MANAGER-NON-MGRL FRM M1/M2</t>
  </si>
  <si>
    <t>1002C</t>
  </si>
  <si>
    <t>59-17 Junction Blvd Corona Ny</t>
  </si>
  <si>
    <t>EXECUTIVE ADMINISTRATION</t>
  </si>
  <si>
    <t>PLEASE NOTE:  APPLICANTS MUST BE PERMANENT IN THE TITLE ADMINISTRATIVE MANAGER IN ORDER TO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The Director of Procurement will report directly to the Bureau Administrator for Executive Administration and under minimal direction, with wide latitude for independent initiative, judgment and decision-making, manage complex fiscal administration, oversee &amp; direct a professional staff responsible for all fiscal and procurement services, ensuring that these activities within the Office of Executive Administration run effectively and efficiently.    The selected candidate will oversee all procurement needs of 12 different bureaus and offices, with over 300 employees, managing, under the purview of the Commissioner and CFO, along with several City Hall Offices, each with their own specific set of needs, DEP Sr. Staff and City Hall Directors.  The Director will serve as oversight for procurement of goods and services, overall responsibility for procurement actions based on the OTPS budget and bureau needs including, contracts, micro-purchases, service agreements, etc. Will ensure compliance to all existing Procurement Policy Board rules, Agency Chief Contracting Officer and Comptroller rules and regulations.  Additionally, the candidate and will collaborate with all bureaus and offices under the purview of Executive Administration in the management of procurement metrics across the bureau to produce concise reports and recommendations for improvements; work with Sr. Leadership on all levels to perform needs assessments, develop fiscal year spending plans, analyses, and reports.</t>
  </si>
  <si>
    <t>1. A baccalaureate degree from an accredited college and four years of satisfactory, full-time progressively responsible clerical/administrative experience requiring independent decision-making concerning program management or planning, allocation for resources and the scheduling and assignment of work, 18 months of which must have been in an administrative, managerial, executive or supervisory capacity. The supervisory work must have been in the supervision of staff performing clerical/administrative work of more than moderate difficulty; or  2. An associate degree or 60 semester credits from an accredited college and five years of satisfactory, full-time progressively responsible experience as described in 1 above, 18 months of which must have been in an administrative, managerial, executive or supervisory capacity. The supervisory work must have been in the supervision of staff performing clerical/administrative work of more than moderate difficulty; or  3. A four-year high school diploma or its educational equivalent and six years of  satisfactory, full-time progressively responsible experience as described in 1  above, 18 months of which must have been in an administrative, managerial,  executive or supervisory capacity. The supervisory work must have been in the  supervision of staff performing clerical/administrative work of more than  moderate difficulty; or  4. Education and/or experience equivalent to 1, 2 or 3 above. However, all  candidates must possess the 18 months of administrative, managerial, executive or supervisory experience as described in 1, 2 or 3 above. Education above  the high school level may be substituted for the general clerical/administrative  experience (but not for the administrative, managerial, executive or supervisory  experience described in 1, 2 or 3 above) at a rate of 30 semester credits  from an accredited college for 6 months of experience up to a maximum of 3Ã‚Â½  years.</t>
  </si>
  <si>
    <t>Ã¢Â€Â¢	Extensive knowledge of the procurement/contracting process and New York City Procurement Policy Board rules.  Ã¢Â€Â¢	Strong contract management and administration skills overseeing and negotiating contracts.  Ã¢Â€Â¢	Working knowledge of information City-specific IT applications including FMS, Passport, etc.  Ã¢Â€Â¢	Knowledge of negotiation best practices, both in-person and in written format.  Ã¢Â€Â¢	Strong leadership and change management skills. Ã¢Â€Â¢	Ability to build partnerships with Sr. Staff, managers, supervisors, and employees, and operate as a trusted advisor. Ã¢Â€Â¢	Advanced analytical and reporting skills. Ã¢Â€Â¢	Excellent interpersonal and communication skills.</t>
  </si>
  <si>
    <t>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Driver License Requirement: At the time of appointment to certain positions, candidates may be required to possess a Motor Vehicle Driver License valid in the State of New York. If required, employees must maintain this license for the duration of employment.   **LOAN FORGIVENESS** The federal government provides student loan forgiveness through its Public Service Loan Forgiveness Program (PSLF) to all qualifying public service employees.  Please visit the Public Service Loan Forgiveness Program site to view the eligibility requirements:  https://studentaid.ed.gov/sa/repay-loans/forgiveness-cancellation/public-service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</si>
  <si>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Click on Ã¢Â€ÂœApply NowÃ¢Â€Â and submit a resume and cover letter. Please review the CityÃ¢Â€Â™s Civil Service Exam requirements for full-time employees at  https://www1.nyc.gov/jobs/get-started.page</t>
  </si>
  <si>
    <t>35 HOURS/WEEK</t>
  </si>
  <si>
    <t>59-17 Junction Blvd Corona NY</t>
  </si>
  <si>
    <t>Franchises &amp; Concessions - College Aide</t>
  </si>
  <si>
    <t>COLLEGE AIDE (ALL CITY DEPTS)</t>
  </si>
  <si>
    <t>Legal Affairs Policy, Research &amp; Analysis</t>
  </si>
  <si>
    <t>Student</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</si>
  <si>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College Aide will learn about project management including creating datasets, how to review technical site plans, and agreements/contracts. The College Aide will respond to ongoing legal requests for information of historic franchises, citywide; site locations for Automated Public Toilets (APTs) in New York City, map out locations, collect site plans to assess feasibility and create presentations. These projects will support DOTÃ¢Â€Â™s mission to improve the quality of life for pedestrians and transit riders citywide.   Preferred Skills:  Proficient with mapping in GIS, create renderings and images are strongly desired.</t>
  </si>
  <si>
    <t>For Assignment Level I:  Matriculation at an accredited college or graduate school. Employment is conditioned upon continuance as a student in a college or graduate school.  For Assignment Level II (Information Technology):  Matriculation at an accredited college or graduate school. Employment is conditioned upon continuance as a student in a college or graduate school with a specific course of study in information technology, computer science, management information systems, data processing, or closely related field, including or supplemented by 9 semester credits in an acceptable course of study.  For Assignment Level III (Information Technology Fellow):  Matriculation at an accredited college or graduate school. Employment is conditioned upon continuance as a student in a college or graduate school with a specific course of study in information technology, computer science, management information systems, data processing, or other area relevant to the information technology project(s) assigned, including or supplemented by 9 semester credits in an acceptable course of study. Appointments to this Assignment Level will be made by the Technology Steering Committee through the Department of Information Technology and Telecommunications.    SPECIAL NOTE  Maximum tenure for all Assignment Levels in the title of College Aide is 6 years. No student shall be employed more than half-time in any week in which classes in which the student is enrolled are in session. Students may be employed full-time during their vacation periods.</t>
  </si>
  <si>
    <t>Proficient with mapping in GIS, create renderings and images are strongly desired.</t>
  </si>
  <si>
    <t>All resumes are to be submitted electronically.  Current City Employees: Please log into Employee Self Service (ESS) at https://hrb.nycaps.nycnet, follow the Careers link and search for Job ID# 629922.  All other applicants: Please go to www.nyc.gov/careers/search and search for Job ID# 629922.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</si>
  <si>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Civil Engineering Intern  - CWC</t>
  </si>
  <si>
    <t>CIVIL ENGINEERING INTERN</t>
  </si>
  <si>
    <t>Sidewalk/inspection Management</t>
  </si>
  <si>
    <t>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Citywide Concrete Unit supports the agencyÃ¢Â€Â™s goal to enhance, rehabilitate, and maintain the CityÃ¢Â€Â™s infrastructure by acting as the agencyÃ¢Â€Â™s primary construction unit. We employ dedicated engineers, managers, support staff, laborers and adopt cost-savings and efficiency, while maintaining the highest standards of excellence and service to safety and quality.   Under general supervision, the selected candidate will be responsible for performing the following duties: Perform field layouts with close supervision for various elements such as refuge islands, medians and neckdowns as part of Street Improvement Projects &amp; sidewalk corners for pedestrian ramp upgrades. With some supervision assure construction of projects is in compliance with federal ADA, NYS and NYC specifications and standards; NYC zoning laws and site specific or typical MPTs. Estimate project costs and durations ahead of start with some supervision. With close supervision study proposed in-house construction projects including medians, refuge islands, ped ramps, neckdowns, sidewalk exte0nsions, etc. for constructability, drainage concerns and compliance to standards. Monitor construction progress of various in-house concrete projects. Communicate to the crews design details and impromptu changes to comply with design drawings and various standards clearly and efficiently. Keep accurate written and photographic records of construction progress. Prepare daily and weekly reports related to construction progress. Review and comment on site specific MPTs for the Street Improvement Projects. Attend implementation meetings for upcoming Street Improvement Projects along with other parties involved to discuss project details. Coordinate with other units to identify potential issues and resolve conflicts related to project scope.</t>
  </si>
  <si>
    <t>1. A baccalaureate degree in civil engineering from an accredited college. A degree in any other engineering area or in civil engineering technology is not acceptable.</t>
  </si>
  <si>
    <t>Preference will be given to candidate who possess a driver's license valid in the state of New York.</t>
  </si>
  <si>
    <t>RESUMES MUST BE SUBMITTED ELECTRONICALLY. All applicants please go to https://cityjobs.nyc.gov/ and search for Job ID# 643997 If you do not have access to a computer, most public libraries have computers available for use. Appointment will be subject to OMB approval. Only candidates selected for an interview will be contacted. NO TELEPHONE INQUIRIES PLEASE.</t>
  </si>
  <si>
    <t>Mon - Fri, 7:30am - 3:30pm</t>
  </si>
  <si>
    <t>TBD</t>
  </si>
  <si>
    <t>Assistant Counsel</t>
  </si>
  <si>
    <t>LEGAL</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</si>
  <si>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Legal Affairs, Infrastructure and Operations Unit business attorneys work cooperatively with DEPÃ¢Â€Â™s operations bureaus to support the agency in maintaining its facilities and infrastructure throughout the City and upstate, DEP executive staff to further the agencyÃ¢Â€Â™s goals in coordination with mayoral agencies and public partners, and various governmental agencies at all levels. The unit is extensively involved with agency and city-wide initiatives, including constructing green infrastructure and establishing resiliency of agency operations in an effort to combat the effects of climate change. In addition, the unit supports the agencyÃ¢Â€Â™s sewer and water regulatory permitting role through the interpretation of laws and regulations and review of required legal documentation.   The unit is seeking to hire an Assistant Attorney who will work under Senior Counsel for Infrastructure and Operations. The Assistant Attorney, with latitude for independent judgment and decision-making, will handle and provide legal advice on critical property issues; a variety of procurement matters and contracts, including but not limited to technology, facility services, non-disclosure, and inter/intra municipal agreements; regulatory permitting matters; and legislation. Such candidate will be required to undertake diverse complicated projects requiring strong analytical, writing and client relations skills; extensive experience in conducting legal research; and the ability to multitask.   In addition, the attorney will interface with DEP bureau and executive staff, consultants, and other government agencies, as well as liaise with the CityÃ¢Â€Â™s Law Department in connection with property and procurement matters and other legal issues.</t>
  </si>
  <si>
    <t>Minimum of five (5) years of full-time responsible, relevant, satisfactory legal experience with municipal transactions and procurement is preferred.   Excellent legal research, writing, analytical and oral communication skills.  Ability to multitask without sacrificing quality and to function well in a fast-paced environment.</t>
  </si>
  <si>
    <t>Driver License Requirement: At the time of appointment to certain positions, candidates may be required to possess a Motor Vehicle Driver License valid in the State of New York. If required, employees must maintain this license for the duration of employment.   **LOAN FORGIVENESS** As a prospective employee of the City of New York, you may be eligible for federal loan forgiveness programs and state repayment assistance programs. For more information, please visit the U.S. Department of EducationÃ¢Â€Â™s website at StudentAid.gov/PSLF.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</si>
  <si>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35 hours per week</t>
  </si>
  <si>
    <t>59-17 Junction Blvd, Corona NY</t>
  </si>
  <si>
    <t>New York City residency is not required for this position.</t>
  </si>
  <si>
    <t>DIRECTOR OF SUPPORTIVE HOUSING RE-RENTALS FOLLOW-UP</t>
  </si>
  <si>
    <t>1002D</t>
  </si>
  <si>
    <t>HOUS &amp; SVCS-NM</t>
  </si>
  <si>
    <t>*****APPLICANTS MUST BE PERMANENT IN THE ADMINSITRATIVE STAFF ANALYST CIVIL SERVICE TITLE*****    The Office of Affordable/Supportive Housing and Services (OSAHS) helps former homes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the people it serves can achieve their maximum functional capacity.  Program areas under OSAHSÃ¢Â€Â™s purview include the design and implementation of the MayorÃ¢Â€Â™s 15,000-unit supportive housing commitment, master leasing services for former homeless senior citizens and developing innovative housing models to house in need individuals and families.  Under general direction of the Executive Director for Supportive Housing Re-Rentals in the Office of Supportive/Affordable Housing with wide latitude for the exercise of independent judgment, initiative and decision making the Director of Supportive Housing Re-Rental Follow Up is responsible for direct oversight of the housing coordinators in the follow-up unit, including the monitoring of program operations and contributing to program planning. This includes the coordination of placement for accepted clients with the Department of Homeless ServicesÃ¢Â€Â™ contracted shelter and street homelessness solutions sites, supportive housing, and community-based providers, as well as other governmental agencies.  The Office of Affordable/Supportive Housing and Services (OSAHS) is seeking to recruit one Administrative Staff Analyst NM II to function as the Director of Supportive Housing Re-Rentals Follow-Up who will:  Ã¢Â€Â¢	Provide administrative oversight to the overall operations of the follow-up unit to ensure that the goals and activities of this unit are clear and conform to the mandates of the City, agency and applicable government regulations.  Oversee hiring and onboarding of new staff, conducts regular staff meetings and trainings, ensures work is assigned to staff equitably and efficiently.   Ã¢Â€Â¢	Collaborate with the Executive Director and Assistant Deputy Commissioner to create and implement policies and processes related to the efficient placement of homeless households into permanent supportive housing.   Ã¢Â€Â¢	Manage relationships with other governmental partners such as DoHMH, DHS, NYCHA, HPD and supportive housing providers to ensure that accepted clients are expeditiously placed, in adherence with City and Federal requirements.  Coordinate to overcome bottlenecks and develop solutions to common barriers to placement.   Ã¢Â€Â¢	Maintain consistent communication with government partners, property managers and supportive housing providers to cover policy initiatives, agency procedures and to provide direction that supports efficient and successful placement process.   Ã¢Â€Â¢	Prepare comprehensive statistical and analytic reports for DSS executive leadership on the status of homeless placements into supportive housing. Generate reports regarding status of accepted clients and placements completed for management of staff and unit as a whole.   Ã¢Â€Â¢	Participate in key internal and external meetings and strategy sessions and oversees special projects as it relates to supportive housing re-rentals.  Must be able to effectively solve problems working with groups of individuals with different interests. May be required to manage multiple projects simultaneously under tight deadlines.   WORK LOCATION:150 Greenwich Street 39th Floor New York, NY 10007 HOURS/SHIFT: 9:00am-17:00pm (Flexible)</t>
  </si>
  <si>
    <t>1. A master's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two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18 months of this experience must have been in an executive, managerial, administrative or supervisory capacity. Supervision must have included supervising staff performing professional work in the areas described above; or    2. A baccalaureate degree from an accredited college and four years of professional experience in the areas described in 1 above, including the 18 months of executive, managerial, administrative or supervisory experience, as described in 1 above.</t>
  </si>
  <si>
    <t>Ã¢Â€Â¢	Self-motivated, detail-oriented, highly organized professional with the ability to work well under pressure and thrive in a fast-paced environment.  Ã¢Â€Â¢	Experience managing staff with diverse skill sets and experience.  Ã¢Â€Â¢	Experience and knowledge of affordable and supportive housing in NYC; specific knowledge of DHS shelter and street homeless systems, supportive housing, and CityÃ¢Â€Â™s rental assistance programs.  Ã¢Â€Â¢	Excellent oral, written, and presentation skills.  Ã¢Â€Â¢	Experience working with large data sets and synthesizing into reports outside of centralized data systems.  Ã¢Â€Â¢	Demonstrated ability to interface with senior level staff, including Commissioners, Executive Directors, including both with City and State stakeholders, as well as non-governmental organizations.  Ã¢Â€Â¢	Experience with project management, tracking systems, and coordinating across multiple entities and systems to meet deliverables.  Ã¢Â€Â¢	Knowledge of support services (e.g., case management) to vulnerable populations, including but not limited to the homeless, mentally ill, substance users, persons living with HIV, and low-income individuals and families.  Ã¢Â€Â¢	Experience developing, implementing, and adjusting performance metrics for unit as well as on the staff-level.</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</si>
  <si>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</si>
  <si>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9:00am-17:00pm (Flexible)</t>
  </si>
  <si>
    <t>150 Greenwich Street 39th Floor New York, NY 10007</t>
  </si>
  <si>
    <t>FIELD ELIGIBILITY VERIFICATION SPECIALIST</t>
  </si>
  <si>
    <t>Constituent Services &amp; Community Programs Communications &amp; Intergovernmental Affairs Social Services</t>
  </si>
  <si>
    <t>Revenue Mgmt/Development-NM</t>
  </si>
  <si>
    <t>APPLICANTS MUST BE PERMANENT IN THE PRINCIPLE ADMINISTRATIVE ASSOCIATE CIVIL SERVICE TITLE.  The Bureau of Case Integrity &amp; Eligibility VerificationÃ¢Â€Â™s mission is to identify system enhancements to improve claiming and to avoid overpayments, as well as working with program areas to prevent potential errors by reviewing records of Cash Assistance and Medical Assistance Program (MAP) cases and analyzing their contents for material that might retroactively identify Federal and State obligations that had not previously been recognized.   The Office of Revenue Management and Development (ORMD)/Bureau of Case Integrity and Eligibility Verification (BCIEV) is recruiting for one (1) Principal Administrative Associate II to function as Field Eligibility Verification Specialist in its Case Integrity and Eligibility Division, who will:  Ã¢Â€Â¢	Review and analyze Medical Assistance Program (MAP) duplicate Client Identification Numbers (CINs) for potential recovery of duplicate payments to New York State.  Ã¢Â€Â¢	Initiate corrective actions on MAP invalid Social Security Numbers to minimize risk of audit disallowances.  Ã¢Â€Â¢	Evaluate Information Technology Services (ITS) computer printouts relating to MAP reimbursement claims.  Ã¢Â€Â¢	Work on various MAP projects.  Ã¢Â€Â¢	Conduct surveys and special assignments on MAP related issues.  Work Location:  4 World Trade Center  Work Schedule: Monday - Friday 9:00AM Ã¢Â€Â“ 5:00PM</t>
  </si>
  <si>
    <t>Ã¢Â€Â¢	Medical Assistance Program (MAP), Job Center, or HIV/AIDS Service Administration (HASA) experience.  Ã¢Â€Â¢	Knowledge of Welfare Management System (WMS), Paperless Office System, HRA One Viewer, and Electronic Medicaid of New York (E-MedNY).</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</si>
  <si>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t>
  </si>
  <si>
    <t>APPLICANTS MUST BE PERMANENT IN THE PRINCIPLE ADMINISTRATIVE ASSOCIATE CIVIL SERVICE TITLE.  CLICK Ã¢Â€ÂœAPPLYÃ¢Â€Â NOW BUTTON</t>
  </si>
  <si>
    <t>Monday - Friday 9:00AM Ã¢Â€Â“ 5:00PM</t>
  </si>
  <si>
    <t>Investigations Division: Trial Preparation Assistant LV 3</t>
  </si>
  <si>
    <t>Legal Affairs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</si>
  <si>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 Investigations Division seeks a Trial Preparation Assistant LV 3  to oversee Trial Prep Assistants Level 2 (TPA 2) and Trial Prep Assistants Level 1 (TPA 1) by training and assisting them, keeping track of professional staff assignments, and managing caseloads. To support Assistant District Attorneys (ADAs) with all aspects of investigations and case/trial preparation.  JOB RESPONSIBILITIES:  Assist with training TPAs to function within their bureauÃ¢Â€Â™s requirements.  Oversee duties and responsibilities of TPAs.  Maintain a reduced caseload.  Communicate with the Director and Deputy Director of Professional Staff for the Investigations Division on a regular basis about the productivity of professional staff.  Communicate with and acquire documents from other agencies, such as NYPD, DOC, ACS, OCME, hospitals, or wherever documents are located.  Compile, analyze, and reproduce case documents, and ensure proper redaction of documentation.  Draft legal documents such as motion responses, legal memorandum, search warrants, subpoenas, and Orders to Produce.  Preparation of discovery for defense attorneys.  Perform legal research.  Engage in witness contact and communication.  Secure, listen to, and transcribe phone calls from the Department of Correction.  Perform all bureau-related duties as needed or assigned, including, but not limited to, drafting or typing correspondence and confidential documents, updating computer-based tracking systems, record keeping, filing, and document preparation.  All other duties as assigned.   QUALIFICATIONS:  A baccalaureate degree preferred or a High School diploma/GED and prior work experience in a law firm, governmental agency, civic or community organization.  Two-three years of prior supervisory experience preferred.  Candidate should possess analytical and problem-solving skills, a sense of responsibility, and an ability to work well independently and in a team environment.  Excellent written and verbal interpersonal, organizational, and communication skills.  Ability to multitask and prioritize tasks in a fast-paced environment.  Excellent analytical, logical thinking, and problem-solving skills.  Exceptional organizational skills and strong attention to detail.  Excellent verbal and written communication skills.  Proficiency with Microsoft Office and case management software.  Familiarity with general court services and functions.  Understanding of the criminal justice system used in New York State and New York City is preferred.  Ability to exercise good judgment and strong ethics.  Exhibit an ability to maintain confidentiality of information.</t>
  </si>
  <si>
    <t>For City employees, to complete your application and be considered for this position, please log into NYCAPS Employee Self-Service (ESS), click on Careers, and search for Job ID 633044.  For all other applicants, please visit https://cityjobs.nyc.gov/ and search for Job ID 633044.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</si>
  <si>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Attorney for the Housing Litigation Division (HLD)</t>
  </si>
  <si>
    <t>HLD-Brooklyn Unit</t>
  </si>
  <si>
    <t>About the Agency: The New York City Department of Housing Preservation and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and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(EOD).   Your Impact: The Housing Litigation Division (HLD) initiates litigation against property owners in Housing Court to ensure compliance with housing standards contained in the New York City Housing Maintenance Code and New York State Multiple Dwelling Law. HLD seeks orders to correct violations, civil penalties, access warrants, 7-a Administrators and appears in tenant-initiated proceedings.  Your Role: As an Agency Attorney L-2 for the Brooklyn Unit and under the direction of the Assistant Commissioner and/or Supervising Attorney in the Housing Litigation Division, the selected candidate's responsibilities will include, but not be limited to, the following:  Key responsibilities:   Ã¢Â€Â¢	Serving as a Staff Attorney litigating cases on behalf of HPDÃ¢Â€Â™s Office of Enforcement and Neighborhood Services (OENS) to enforce the NYC Housing Maintenance Code and NYS Multiple Dwelling Law in the Housing Part of New York City Civil Court and on occasion in NYS Supreme Court; Ã¢Â€Â¢	Executing difficult and involved negotiations on behalf of the agency; Ã¢Â€Â¢	Researching and preparing complex briefs, motions, legal opinions, affidavits, memoranda and other legal papers and arguing them before Housing Court; Ã¢Â€Â¢	Preparing for and conducting trials, including but not limited to preparing witnesses and documentary evidence; Ã¢Â€Â¢	Advising on legal aspects of enforcement and administration of acts, rules, laws and regulations related to the enforcement of housing standards.   Note: This position may be eligible for remote work up to 2 days per week, pursuant to the Remote Work Pilot Program agreed to between the City and Local 237.</t>
  </si>
  <si>
    <t>Ã¢Â€Â¢	Admission to the New York State Bar; and either Ã¢Â€Âœ2Ã¢Â€Â or Ã¢Â€Âœ3Ã¢Â€Â below. Ã¢Â€Â¢	One year of satisfactory United States legal experience after admission to any state bar; or Ã¢Â€Â¢	Six months of satisfactory service as an agency Attorney Intern (30086). Ã¢Â€Â¢	Incumbents must remain Members of the New York State Bar in good standing for the duration of this employment.  Ã¢Â€Â¢	Knowledge of NYC Housing Maintenance Code and NYS Multiple Dwelling Law. Ã¢Â€Â¢	Possess excellent written and verbal communication skills as well as proficiency with PC software such as Microsoft Excel and Microsoft Word.  Ã¢Â€Â¢	Knowledge of the various HPDÃ¢Â€Â™s internal databases, including but not limited to: HLDÃ¢Â€Â™s Litigation Management System (LMS) and HPDINFO.</t>
  </si>
  <si>
    <t>Apply online</t>
  </si>
  <si>
    <t>GIS Editor</t>
  </si>
  <si>
    <t>ENGINEERING TECHNICIAN</t>
  </si>
  <si>
    <t>WSO-Executive/Tech Mgmt Office</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</si>
  <si>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in the Technology Management Office, Geographic Information Systems (GIS) Data-Maintenance unit, within the Bureau of Water and Sewer Operations, the selected candidate under general supervision, with latitude for independent initiative and judgment will perform the following tasks: Performs map digitization updates to the Bureaus Geographic Information System (GIS) for City-wide water distribution and wastewater collection infrastructure; Interpretation of engineering construction drawings regarding capital improvement projects, engineering map changes and field investigations; Utilizes ESRI ArcGIS software to update asset features and/or attributes; Performs QA functions to ensure data accuracy; Creates customized maps and reports from the Geographic Information System (GIS) on City-wide water distribution and wastewater collection infrastructure; Participates in the development of standardized methods of map creation and editing of GIS data; Attends staff meetings as required and performs related duties associated with the core responsibilities of the GIS Data-Maintenance unit.   ***ALL CANDIDATES MUST BE PERMANENT IN THE CIVIL SERVICE TITLE OF ENGINEERING TECHNICIAN OR MUST HAVE TAKEN THE MOST RECENT ENGINEERING TECHNICIAN CIVIL SERVICE EXAM (EXAM #2040)***</t>
  </si>
  <si>
    <t>Qualification Requirements  For Assignment Levels I Ã¢Â€Â“ II  1. A four-year high school diploma or its educational equivalent approved by a stateÃ¢Â€Â™s department of education or a recognized accrediting organization and two years of full-time satisfactory experience as an engineering technician; or     2. An Associate degree from an accredited college or technical institution with a specialization in engineering technology; or    3. A combination of education and experience which is equivalent to two years of satisfactory experience. To determine educational equivalency for experience, see Ã¢Â€ÂœSpecial NoteÃ¢Â€Â below.    Special Note  One year of experience credit will be given for each 30 semester credits for college education leading to a degree from an accredited college in engineering technology. However, all candidates must have at least a high school diploma or its educational equivalent.    License Requirement For Certain Positions  For assignment to certain positions, the candidate must possess at the time of appointment or assignment a Motor Vehicle Driver License valid in the State of New York. This license must be maintained for the duration of employment.    Additional Qualification Requirements  For Assignment Levels III Ã¢Â€Â“ IV  To be eligible for placement in Assignment Levels III and IV, individuals must have, after meeting the requirements for Assignment Levels I and II, either  1. At least one year of satisfactory service as an Engineering Technician with the City of New York; or    2. A Baccalaureate degree in engineering technology from an accredited college; or    3. After meeting the minimum requirements described for Assignment Level I, at least two additional years of full-time satisfactory experience performing engineering technician work; or    4. A satisfactory combination of education and experience equivalent to  Additional Qualification Requirement Ã¢Â€Âœ3Ã¢Â€Â above and in Ã¢Â€ÂœSpecial NoteÃ¢Â€Â above.</t>
  </si>
  <si>
    <t>Background in Geography or related field; experience working with GIS applications (ESRI ArcGIS Suite); computer and research skills; experience working with relational databases; good communication skills are essential.</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</si>
  <si>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</si>
  <si>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Click the Apply Now button</t>
  </si>
  <si>
    <t>Director</t>
  </si>
  <si>
    <t>101 Tyrellan Avenue</t>
  </si>
  <si>
    <t>INFRA/CONST MGT1/STATLND/SEC1</t>
  </si>
  <si>
    <t>Hours: Full-Time Ã¢Â€Â“ 35 Hours Work Location: 101 Tyrellan Ave, 2nd Floor Staten Island, NY 10309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seeks a Director. Under the supervision of the Assistant Commissioner, the Director will be responsible for an annual capital program comprised of approximately 25 - 35 field site projects with a total value of $500 million. The selected candidate will manage technical and professional construction staff responsible for overseeing capital-funded sewer, water main, roadway, public plazas, retaining wall, security installations, sustainable infrastructure, and resiliency projects. In addition, the Director will review construction plans, coordinate with client agencies to resolve any operational field problems involving design, ensure contract compliance and payment of contractors, and schedule and perform final field site inspections. The selected candidate will also participate in various agency taskforces relating to new initiatives in change orders, project record keeping, and quality assurance.  The selected candidate will also represent the Construction Unit at meetings dealing with Utility companies, City, State, and Federal agencies; and will manage and train staff to carry out all areas of the Unit's functions.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</si>
  <si>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have at least four (4) years of experience in construction management, administration, or supervision; possess excellent verbal and written skills. Knowledge of the City's infrastructure system and experience in roadway, sewer, and water-main design, and must possess a valid driverÃ¢Â€Â™s license, and personal vehicle is a plus.</t>
  </si>
  <si>
    <t>BOB- Assistant Civil Engineer</t>
  </si>
  <si>
    <t>East River &amp; Movable</t>
  </si>
  <si>
    <t>Civil Service Title- Assistant Civil Engineer  The Assistant Civil Engineer will perform work of moderate difficulty and responsibility. Engage in research, investigations or studies related to engineering functions and activities. They will develop drawings, write specifications and prepare estimates. They will participate in inspection operations by observing, checking and certifying the installation of material an equipment. Perform other related duties and will be assigned to various Bridge projects.  Skills- At least one to three years of Bridge related experience.  Proficient in Microsoft word/excel. A Valid New York State Driver's License.  Work Location-  55 Water St, NY,NY</t>
  </si>
  <si>
    <t>At least one to three years of Bridge related experience.  Proficient in Microsoft word/excel. A Valid New York State Driver's License.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</si>
  <si>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</si>
  <si>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635466.  For other applicants, go to www.nyc.gov/careers and search for Job ID# 635466  Appointments are subject to OMB approval.  Only candidates selected for an interview will be contacted.  No telephone inquiries please.</t>
  </si>
  <si>
    <t>Project Engineer</t>
  </si>
  <si>
    <t>Engineering Review &amp; Support</t>
  </si>
  <si>
    <t>Under supervision, serve as Project Engineer in the Engineering Support section of the Division of Bridges. Respond to record drawing requests from in-house staff, other agencies, and consultants. Review contract, as built, and shop drawings for bridge capital projects. Perform other related duties as needed.</t>
  </si>
  <si>
    <t>Working knowledge of AutoCAD, Adobe Acrobat, Microsoft Windows, Microsoft Word, and Microsoft Excel.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</si>
  <si>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No duplicate applications please.</t>
  </si>
  <si>
    <t>Resumes may be submitted electronically using the following method:  For City employees only, go to Employee Self Service (ESS), Careers, and Search for Job ID# 569696  For other applicants, go to www.nyc.gov/careers and search for Job ID# 569696  Appointments are subject to OMB approval.  Only candidates selected for an interview will be contacted.  No telephone inquiries please.</t>
  </si>
  <si>
    <t>IICSU Director, Bureau of Immunization</t>
  </si>
  <si>
    <t>Daily</t>
  </si>
  <si>
    <t>Immun. Clinical/Emerg. Prep.</t>
  </si>
  <si>
    <t>37.5 hours weekly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Amended 6/10/24  The mission of the Bureau of Immunization (BOI) is to prevent the occurrence and transmission of diseases through immunization. The BOI promotes the immunization of children and adults against numerous vaccine preventable diseases (VPDs), including COVID-19 and influenza. The Immunization Infrastructure and Clinical Support Unit (IICSU) promotes vaccination across the lifespan, equitable access to high-quality vaccination services across New York City and elimination of disparities in vaccination coverage. The Unit provides infrastructure support to immunizing providers, pharmacies, and healthcare facilities, promotes implementation of evidence-based practices for increasing vaccination coverage in clinical settings, educates providers on vaccine indications and clinical recommendations, and advocates for regulatory actions to increase vaccination coverage. The Unit also provides immunization expertise for public-facing educational campaigns and community outreach programs.      The Bureau of Immunization is seeking a City Medical Specialist IV III to serve as the Director of the IICSU. Reporting to the BOI Assistant Commissioner, the Director will serve as a member of the Bureau's senior staff. The incumbent will participate in strategic planning and will lead the implementation of programs to increase uptake of routinely recommended vaccines (including COVID-19 and influenza) and eliminate existing racial, ethnic and geographic disparities in vaccination coverage among children and adults. This position will lead work with the provider community to ensure Advisory Committee on Immunization Practices recommendations are followed and evidence-based strategies for increasing vaccination coverage are implemented. Activities will include utilization of data to develop and implement new vaccination projects and programs, development of educational materials for providers and the public, provision of technical assistance to providers and stakeholders, management and oversight of vaccination programs with independent pharmacies and federally qualified health centers and expanding access to vaccination in populations with low vaccination coverage. The Director of the IICSU will also serve as the primary subject matter expert for the Health Department's immunization clinic at the Fort Greene Health Center, ensuring clinical protocols and standing orders are in place, the electronic health record is up-to-date and meeting the needs of the clinic, vaccine supply is being used according to funding requirements, and staff are fully trained on immunization protocols and recommendations. The Director of the IICSU will also provide Infectious Disease specialty support for the Bureau and will work closely with the other BOI units, coordinating with the Executive Director, administration, the surveillance and school compliance units, the Citywide Immunization Registry and the vaccine management teams to ensure the IICSU is aligned with Bureau-wide priorities. The incumbent will also participate in the BOI doctor-of-the-week program, agency on-call programs, and emergency preparedness and response activities.    This position will serve as part of the BOI senior management team and oversee critical areas of BOI activities (increasing vaccination coverage, eliminating disparities in vaccination coverage, increasing access to vaccination services, and serving as the primary subject matter expert for the immunization clinic). Further, the CMS IV will be the sole Infectious Disease specialist in the Bureau, ensuring that the Bureau can provide the highest level of clinical support to the healthcare provider community and to the Bureau.Duties will include designing and implementing programs to increase COVID-19 and influenza vaccination coverage across NYC.  The Bureau of Immunization is seeking a City Medical Specialist III to serve as the Director of the IICSU. Reporting to the BOI Assistant Commissioner, the Director will serve as a member of the Bureau's senior staff. The incumbent will participate in strategic planning and will lead the implementation of programs to increase uptake of routinely recommended vaccines (including COVID-19 and influenza) and eliminate existing racial, ethnic and geographic disparities in vaccination coverage among children and adults. This position will lead work with the provider community to ensure Advisory Committee on Immunization Practices recommendations are followed and evidence-based strategies for increasing vaccination coverage are implemented. Activities will include utilization of data to develop and implement new vaccination projects and programs, development of educational materials for providers and the public, provision of technical assistance to providers and stakeholders, management and oversight of vaccination programs with independent pharmacies and federally qualified health centers and expanding access to vaccination in populations with low vaccination coverage. The Director of the IICSU will also serve as the primary subject matter expert for the Health Department's immunization clinic at the Fort Greene Health Center, ensuring clinical protocols and standing orders are in place, the electronic health record is up-to-date and meeting the needs of the clinic, vaccine supply is being used according to funding requirements, and staff are fully trained on immunization protocols and recommendations. The Director of the IICSU will also work closely with the other BOI units, coordinating with the Executive Director, administration, the surveillance and school compliance units, the Citywide Immunization Registry and the vaccine management teams to ensure the IICSU is aligned with Bureau-wide priorities. The incumbent will also participate in the BOI doctor-of-the-week program, agency on-call programs, and emergency preparedness and response activities.    DUTIES WILL INCLUDE BUT NOT BE LIMITED TO:  Ã¢Â€Â¢	Oversee the work of the Immunization Infrastructure and Clinical Support Unit (IICSU), currently a team of 4 physicians, 1 PhD epidemiologist, 1 pharmacist and 3 research scientists.  Ã¢Â€Â¢	Serve as the Infectious Disease specialist for the Bureau and as a subject matter expert on vaccines and vaccination, providing clinical guidance and technical assistance to BOI and DOHMH staff and immunizing providers across NYC.  Ã¢Â€Â¢	Conduct strategic planning to identify opportunities to increase vaccination and reduce disparities in coverage by race, ethnicity and across neighborhoods among children and adults.  Ã¢Â€Â¢	Conduct research and analyze data to identify populations with low vaccination coverage.  Ã¢Â€Â¢	Establish effective partnerships with vaccination providers, facilities, and professional organizations.  Ã¢Â€Â¢	Support vaccination providers in implementing the Standards for Pediatric Immunization Practices and the Standards for Adult Immunization Practices across New York City.  Ã¢Â€Â¢	Leverage opportunities to increase the number of adult providers registered and reporting to the Citywide Immunization Registry.  Ã¢Â€Â¢	Work to expand the network of vaccination providers serving uninsured adults across New York City.  Ã¢Â€Â¢	Serve as the primary subject matter expert for the Fort Greene Immunization Clinic.  Ã¢Â€Â¢	Identify and support effective legislation and regulatory policies/strategies to increase vaccination.  Ã¢Â€Â¢	Participate in Bureau activities: participate in Bureau Doctor-of-the-Week program, conduct provider and community talks on vaccine preventable diseases and immunization, and participate in emergency preparedness and response activities.  Ã¢Â€Â¢	Participate in DOHMH activities: participate in the Agency's Doctor-on-Call program, provide immunization expertise to other Bureaus and Divisions, participate in agencywide emergency preparedness and response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</si>
  <si>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 minimum of 2 years of experience in public health program implementation.  -Supervisory experience with demonstrated management skills.  -Knowledge of vaccine-preventable diseases.  -Experience with vaccination campaigns, healthcare operations or clini</t>
  </si>
  <si>
    <t>Apply online with a cover letter to https://a127-jobs.nyc.gov/.  In the Job ID search bar, enter: job ID number # 637842.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</si>
  <si>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Junior Digital Forensic Examiner</t>
  </si>
  <si>
    <t>Technology, Data &amp; Innovation Policy, Research &amp; Analysis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</si>
  <si>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 Digital Forensics Laboratory, which falls within the Strategic Innovations Division, provides support for the Bronx District AttorneyÃ¢Â€Â™s Office by forensically analyzing various types of digital evidence including mobile devices like smartphones and tablets, desktop and laptop computers, portable storage devices, as well as providing support in a variety of technology-related areas. The Junior Digital Forensic Examiner (JDFE) is responsible for securing, documenting, and preserving electronic evidence, and utilizing forensically sound methods and procedures, in support of criminal investigations. Additionally, the JDFE is responsible for performing data extractions on a variety of devices including cell phones, computers, external drives, cameras, DVRs, and other systems.   JOB RESPONSIBILITIES:   Perform evidence intake functions and serve as the primary caretaker of digital evidence maintained by the Digital Forensics Laboratory.  Prepare case evidence documentation, label and photograph incoming evidence, generate chain of custody documentation, and prepare case files in the LabÃ¢Â€Â™s case tracking system.  Conduct periodic audits of evidence and equipment and generate associated reports.  Utilize forensic knowledge and best practices to prepare forensic images of computers, external hard drives, and other storage media.  Utilize forensic knowledge and best practices to perform data extractions on mobile devices, including cell phones and tablets.  Disassemble, configure and troubleshoot computer and/or mobile device hardware.  Testify at grand jury, hearings, trial or other proceedings regarding performance of duties.  Perform equipment validation and performance verification of Laboratory tools including hardware writeblockers, disk imagers, and other forensic software.  Ability to work nights, weekends, and holidays when necessary to support the 24/7 nature of the Lab.  Perform other tasks as needed for the Digital Forensics Laboratory and its personnel.   QUALIFICATIONS:    BachelorÃ¢Â€Â™s Degree Required (preferably in Computer Forensics, Computer Science, Computer Security, or Information Security)  Experience/skill in working with databases and scripting languages strongly preferred (please note on cover letter)  Readiness to learn about and adapt to rapid changes in technology and computer forensics best practices  Ability to work with frequent interruptions and adapt to changes in workflow  Ability to work independently and collaboratively with Lab Personnel to manage multiple cases  Dependable team player who works collaboratively and cooperatively in a team-oriented environment  Ability to follow direction and apply proper policies, procedures, and guidelines.  Excellent organizational skills, strong attention to detail and high concern for data accuracy.  Ability to communicate clearly and effectively  Proficient in Microsoft Office programs including Word and Excel</t>
  </si>
  <si>
    <t>For City employees, to complete your application and be considered for this position, please log into NYCAPS Employee Self-Service (ESS), click on Recruiting Activities &gt; Careers, and search for 617507.  For all other applicants, please visit www.nyc.gov/jobs/search and search for 617507.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</si>
  <si>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Investigators to serve as Clearance Administrators who will conduct comprehensive background checks for child care staff.   DUTIES WILL INCLUDE BUT NOT BE LIMITED TO:  Review background clearance applications for completeness and accuracy, and process all required checks within designation timeframe;  Manage a caseload of background clearance requests for licensed and prospective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</si>
  <si>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oral, written and interpersonal communication skills; Highly organized, strong attention to detail, and solution oriented; Ability to multitask in a fast-paced environment; Working knowledge of child care regulations desired but not required; Experience with data entry and querying large datasets a plus.   NOTE: This position may be eligible for remote work up to two days per week, pursuant to the Remote Work Pilot Program agreed to between the City and DC37.</t>
  </si>
  <si>
    <t>Apply online with a cover letter to https://a127-jobs.nyc.gov/.  In the Job ID search bar, enter: job ID number #  633267.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</si>
  <si>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CAMPAIGN FINANCE BOARD</t>
  </si>
  <si>
    <t>EVENTS COORDINATOR</t>
  </si>
  <si>
    <t>ANALYST CFB AL 2&amp;3 ONLY</t>
  </si>
  <si>
    <t>0660A</t>
  </si>
  <si>
    <t>100 Church St., N.Y.</t>
  </si>
  <si>
    <t>Managerial</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</si>
  <si>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Public Affairs division promotes the agencyÃ¢Â€Â™s role in equipping all candidates and voters to open democracy in New York City. We engage New Yorkers, inform them about elections, and boost their civic participation in the democratic process. Our strategic goals are to make election information accessible and relevant, increase engagement with underrepresented communities, and cultivate a team that reflects our core values of purpose, curiosity, creativity, and collaboration. The division includes five departments: Marketing and Digital Communications, Partnerships and Outreach, Policy and Research, Product Management and Operations, and Public Relations. Our divisionÃ¢Â€Â™s work includes publishing the citywide Voter Guide, running the official citywide Debates Program, and managing the voter engagement initiative NYC Votes.   Within Public Affairs, the Public Relations team works with journalists to navigate and report on complex campaign finance issues, establish best practices on communicating about elections and voting using inclusive language, and land accurate, informative coverage of democracy issues that matter to New Yorkers. The team also runs the NYC Debates program, providing the public with a clear view of mayoral candidatesÃ¢Â€Â™ positions on votersÃ¢Â€Â™ top priorities.  The Events Coordinator will report to the Director of Public Relations and will be responsible for managing the planning, coordination, and execution of all Public Affairs events, including virtual meetings of advocates, official Campaign Finance Board meetings, and the citywide political debates program.   The Public Affairs division and Public Relations unit are dynamic and talented teams; this role offers growth potential and opportunities to learn about all facets of our work, including the cityÃ¢Â€Â™s public matching funds program, the NYC Votes initiative to engage communities underserved by electoral outreach and democracy, and policy recommendations to make New York CityÃ¢Â€Â™s government more open, equitable, and transparent.   The person in this role will work closely with the Public Relations team, other Public Affairs unit staff, and external stakeholders to ensure CFB events reflect the highest agency and industry standards. The ideal candidate will enjoy working collaboratively, effectively manage multiple workstreams at once, and believe in the mission of strengthening democracy in New York City.   Responsibilities include, but are not limited to:   Ã¢Â€Â¢	Serving as point person managing the large-scale citywide debates program, including securing a media partner, selecting a venue, directing communications with participating candidates and their campaigns, coordinating room setup and remote options with vendors and other stakeholders, and any other tasks required to execute a successful set of debates.  Ã¢Â€Â¢	Coordinating virtual event logistics to ensure live streaming, webinar Q&amp;A functions, accessibility support including American Sign Language (ASL) and in-language translation, archival recordings, and other elements are executed seamlessly. Ã¢Â€Â¢	Collaborating across the Public Relations and Public Affairs teams to provide frequent updates on events coordination both for internal project management tracking and to facilitate publicity on social media and earned media. Ã¢Â€Â¢	Providing training and prep materials for participants in CFB events such as runs-of-show and tick-tocks executed to the highest degree of detail and professionalism. Ã¢Â€Â¢	Assessing the feasibility of potential event programming that reaches the CFBÃ¢Â€Â™s priority audiences and making recommendations for new events. Ã¢Â€Â¢	Collaborating across the Public Affairs division to develop agency-wide best practices for strong, inclusive, accessible events that further our mission.  Preferred Skills Ã¢Â€Â¢	Prior experience planning and executing events in a program or events coordinator role, on a political campaign, or undergraduate/non-professional experience. Ã¢Â€Â¢	Prior experience managing event logistics, including long-term planning, managing multiple stakeholders, developing run of the show, and troubleshooting challenges in real-time.  Ã¢Â€Â¢	Understanding of what it takes to execute virtual, hybrid, and in-person events, including best practices. Ã¢Â€Â¢	Working knowledge of NYC politics. Ã¢Â€Â¢	Understanding of what it takes to execute successful events. Ã¢Â€Â¢	Proactive, creative thinker Ã¢Â€Â¢	Excellent communication skills Ã¢Â€Â¢	Strong media literacy Ã¢Â€Â¢	A high degree of organization and time management  Ã¢Â€Â¢	Ability to prioritize, track multiple deadlines, and manage competing deadlines and requests. Ã¢Â€Â¢	Effective troubleshooting and problem-solving  Ã¢Â€Â¢	Strong attention to detail  Ã¢Â€Â¢	Professionalism in communicating with internal and external stakeholders.  Additional Information  We're seeking individuals eager to make an impact, even if they don't tick every box on our job description. We believe in the power of diverse perspectives and the unique blend of lived experiences, non-traditional education pathways, practical know-how, and a variety of skills and abilities that each candidate brings to the table. If you're ready to learn, and grow with us, we encourage you to apply and be part of our dynamic team.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</si>
  <si>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1.	A bachelorÃ¢Â€Â™s degree from an accredited college including or supplemented by at least twelve semester credits (or the equivalent of twelve semester credits) in accounting, auditing, business or public administration, computer science, economics, finance, statistics, graphic design, personnel or human resources administration, user experience design, or a closely related area of study and one year of satisfactory full-time experience in accounting, auditing (including compliance or investigative auditing), business or public administration, business analysis, computer science, database administration, economics, finance, fiscal or economic management or research, statistics, graphic design, personnel or human resources administration, user experience design, or a closely related field; or 2.	A four-year high school diploma or its educational equivalent and five-years of experience as described in Ã¢Â€Âœ1Ã¢Â€Â above; or 3.	Education and/or experience equivalent to Ã¢Â€Âœ1Ã¢Â€Â above.</t>
  </si>
  <si>
    <t>Curb Analytics Corridor Planner</t>
  </si>
  <si>
    <t>Constituent Services &amp; Community Programs Policy, Research &amp; Analysis</t>
  </si>
  <si>
    <t>Regional &amp; Strategic Planning</t>
  </si>
  <si>
    <t>The Division of Transportation Planning and Management (TPM) seeks a Curb Analytics Corridor Planner within its Regional and Strategic Planning (RSP) subdivision.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Working with city, state, and regional agencies, RSP addresses transportation issues facing the New York City region, and provides policy, practice, and infrastructure solutions. The Special Projects unit within RSP is responsible for data-informed analysis and planning within four program areas: Curb Analytics, Curb Operations, Mobility Studies, and Mobility Data Management.  Reporting to the Curb Analytics Program Lead, the Corridor Planner will develop data-driven and site-based analyses and plans pertaining to curb lane regulations and policies. The selected candidate will collect and analyze data for complex studies and will prepare reports, perform analyses, and make site-specific recommendations. The Corridor Planners will also work on other curb management initiatives across Regional and Strategic Planning as well as the TPM and Traffic Operations Divisions, including the Dining Out NYC program, a program to expand outdoor seating options for restaurants, provide open space, and foster the economic rebound of businesses and neighborhoods. Other work will include, but will not be limited to, taxi and For Hire Vehicle (FHV) loading and relief zones and other upcoming programs, including pilots of new strategies to plan for and regulate activity at the curb; community outreach for programs and policies look to improve curb management within New York City; and working with both internal and external stakeholders. The ideal candidate is detail-oriented and an excellent written and oral communicator and has some experience speaking to community stakeholders. The candidate will be asked to work collaboratively and inclusively, seeking to cultivate continued professional development and to communicate effectively with NYC DOT staff and other stakeholders. Quantitative skills such as Excel and GIS are crucial. This is an opportunity to work with a team dedicated to improving safety, accessibility, and mobility throughout New York City.  This position may be eligible for remote work up to 2 days per week, pursuant to the Remote Work Pilot Program agreed to between the City and DC37.  The preferred candidate should have excellent communication (oral and written), presentation, and analytical skills; experience working with New York City agencies and/or community groups; experience using quantitative and qualitative research methods to support outreach efforts; experience participating in public engagement events including listening to residents, Community Boards, and forming consensus. Preference also given to candidates possessing PowerBI skills, graphic design skills, GIS skills, and familiarity with the Adobe Suite and Microsoft Office.   Current employees, please log into Employee Self Service at https://hrb.nycaps.nycnet follow the Careers Link. Job ID #: 606933  All other applicants, go to www.nyc.gov/careers and search for Job ID # 606933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www.nyc.gov/dotills, graphic design skills, GIS skills, and familiarity with the Adobe Suite and Microsoft Office.  35hrs / 9 - 5 55 Water St Ny Ny</t>
  </si>
  <si>
    <t>The preferred candidate should have excellent communication (oral and written), presentation, and analytical skills; experience working with New York City agencies and/or community groups; experience using quantitative and qualitative research methods to support outreach efforts; experience participating in public engagement events including listening to residents, Community Boards, and forming consensus. Preference also given to candidates possessing PowerBI skAll resumes are to be submitted electronically using one of the following methods:</t>
  </si>
  <si>
    <t>This position may be eligible for remote work up to 2 days per week, pursuant to the Remote Work Pilot Program agreed to between the City and DC37.</t>
  </si>
  <si>
    <t>All resumes are to be submitted electronically using one of the following methods:  Current employees, please log into Employee Self Service at https://hrb.nycaps.nycnet follow the Careers Link. Job ID #: 606933  All other applicants, go to www.nyc.gov/careers and search for Job ID # 606933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</si>
  <si>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9 - 5</t>
  </si>
  <si>
    <t>Product Director</t>
  </si>
  <si>
    <t>COMPUTER SYSTEMS MANAGER</t>
  </si>
  <si>
    <t>1005D</t>
  </si>
  <si>
    <t>HPD Tech</t>
  </si>
  <si>
    <t>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 We maintain building and resident safety and health.  Ã‚Â· We create opportunities for New Yorkers through housing affordability.  Ã‚Â·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  Your Team:  Housing Preservation &amp; Development Technology (HPD Tech) is the IT division within HPD. HPD Tech is committed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Your Impact:  As the Product Director of HPD Tech, you will report to the Product Executive Director and will serve as the voice of the business and work on a highly collaborative, cross-functional agile team required to support the vision. The Product Director is responsible for driving the development of the highest value product for HPDÃ¢Â€Â™s business units. This position will manage multiple product teams and be responsible for the development of new products and maintenance of existing products.  Your Role:  The Product Director will work with internal stakeholders to understand Section 8 Subsidy Program administration business process, goals within the Housing Access Stability (HAS) division and ensure the proper technology solutions are implemented to support these goals. This position will support work on multiple technology projects related to HAS.  The New York City Department of Housing Preservation and Development (HPD) administers a number of rental subsidy programs. The majority of rental assistance is provided through the Section 8 Housing Choice Voucher (HCV) program, making up 80 percent of the rental assistance administered by HPD. In total, HPD serves over 39,000 households in all five boroughs. Over 9,000 landlords currently participate in HPD's programs. Section 8, also known as the Housing Choice Voucher (HCV) program, provides federal funding for subsidies that help eligible low-income families rent decent, safe, and affordable housing in a neighborhood of their choice. Other rental assistance provided by HPD includes Continuum of Care Shelter Plus Care (CoC SPC), Continuum of Care Moderate Rehabilitation Single Room Occupancy (CoC Mod SRO), NYC 15/15, and Moderate Rehabilitation (Mod Rehab). HPD also administers a limited number of Emergency Housing Vouchers, which were allocated through the American Rescue Plan (2020).  The Product Director must ensure the needs of the business are represented and incorporated into products while keeping product direction aligned with HPDÃ¢Â€Â™s strategic goals. Proactively anticipates business needs and incorporates those needs into proper product plans. The Product Director will handle a scope of responsibilities that span product strategy and vision and user interaction to be the ultimate product champion and owner.  Your Responsibilities:  Ã‚Â· Oversee multiple product teams and serve as a product leader. Drive prioritization of products, features, enhancements and owning the short, mid, and long-term roadmaps that align with the strategy.  Ã‚Â· Develop a deep understanding of products, business, and future product opportunities.  Ã‚Â· Meet with internal stakeholders to understand the business objectives and rationale behind specific user requests.  Ã‚Â· Collaborate cross-functionally to create a best-in-class user experience and solution.  Ã‚Â· Resolve questions and provide clarifications raised by the engineering team during the development process.  Ã‚Â· Review the test plans to ensure that developed solutions will meet defined requirements.  Ã‚Â· Assist the product team for training and the demonstration of new product features.  Ã‚Â· Actively participate in regular activities of an agile team, including inspection and acceptance/rejection of completed work.  Ã‚Â· Monitor and manage release plan and communications.  Ã‚Â· Work on managing or providing management oversight on projects involving one or multiple vendor engagements.  Ã‚Â· Attract and build a diverse, high-performing team with the capabilities needed to achieve current and future business objectives. Balance the development of existing employees while bringing in new and diverse external and internal talent.  Ã‚Â· The successful candidate should come with 8 or more years of product management experience and significant experience leading product teams preferably with city government. The candidate should be comfortable working through complex issues with varying levels of personnel.  Ã‚Â· This position will include all the incumbentsÃ¢Â€Â™ duties.  Required Skills:  Ã‚Â· 8+ years of experience with managing/leading projects with SLC and Agile Software development methodology.  Ã‚Â· 5+ years of experience overseeing teams that build scalable products.  Ã‚Â· Experience managing a team of 15+ technology members.  Ã‚Â· Experience planning and tracking projects using tools like Microsoft Project Plan, MSPO, JIRA and in developing various dashboards and reports using these tools.  Ã‚Â· Experience working on Maintenance-Repair-Operations (MRO) projects and tasks and managing SLA based tickets to delivery.  Ã‚Â· Excellent communication skills.  Preferred Skills:  Ã‚Â· Any experience/knowledge in building web services, Microservices, MVC, WebAPI, XML, XSL, XSLT &amp; SOAP, C#, JAVA, Java Script, C, VBSCRIPT, HTML5, AngularJS, JavaScript, Angular, SQL Server , SSIS and Oracle and highly scalable applications will be a plus.  ---  NOTE: Only those candidates under consideration will be contacted. This position is open to applicants who filed for an exam or those who are already permanent in the Computer Systems Manager title.  Please indicate in your cover letter whether you have filed for an exam or are already permanent in the Computer Systems Manager title. Applicants who filed for an exam will be required to produce a copy of their Order Confirmation Receipt at time of interview for verification.  This position may be eligible for remote work up to 2 days per week, pursuant to the Remote Work Pilot Program agreed to between the City and various unions.  NYC residency is not required.</t>
  </si>
  <si>
    <t>1. A master's degree in computer science from an accredited college or university and three (3) years of progressively more responsible, full-time, satisfactory experience in Information Technology (IT) including applications development, systems development, data communications and networking, database administration, data processing, or user services. At least eighteen (18) months of this experience must have been in an administrative, managerial or executive capacity in the areas of applications development, systems development, data communications and networking, database administration, data processing or in the supervision of staff performing these duties; or  2. A baccalaureate degree from an accredited college or university and four (4) years of progressively more responsible, full-time, satisfactory experience as described in 1 above; or  3. A four-year high school diploma or its educational equivalent, and six (6) years of progressively more responsible, full-time, satisfactory experience as described in 1 above; or  4. A satisfactory combination of education and experience equivalent to 1, 2 or 3 above. However, all candidates must have at least a four-year high school diploma or its educational equivalent and must possess at least three (3) years of experience as described in 1 above, including the eighteen (18) months of administrative, managerial, executive or supervisory experience as described in 1 above.   In the absence of a baccalaureate degree, undergraduate credits may be substituted for a maximum of two (2) years of the required experience in IT on the basis of 30 semester credits for six (6) months of the required experience. Graduate credits in computer science may be substituted for a maximum of one (1) year of the required experience in IT on the basis of 30 graduate semester credits in computer science for one (1) year of the required IT experience. However, undergraduate and/or graduate credits may not be substituted for the eighteen (18) months of experience in an administrative, managerial, executive, or supervisory capacity as described in 1 above.</t>
  </si>
  <si>
    <t>Director of Quality Assurance</t>
  </si>
  <si>
    <t>Information Systems</t>
  </si>
  <si>
    <t>Note: This position is open only to the current City of New York employees serving in a permanent Civil Service title of Computer Systems Manager (CSM), or any other permanent administrative/managerial title eligible for title change to the Computer Systems Manager title as per the Personnel Rules and Regulations of the City of New York, Rule 6.1.9. Candidates who are currently reachable to the Civil Service list for Computer Systems Manager title are also eligible to apply.   Please clearly indicate your permanent civil service title and/or your list number on the civil service exams for the titles mentioned above on the your resume and cover letter.  The Bureau of Information Systems and Technology provides a full range of technology support services for key business functions and charter mandated responsibilities of the ComptrollerÃ¢Â€Â™s Office. These services include: technology strategic planning, graphic design, disaster recovery, systems development, network administration, audio/visual services, business process re-engineering, change management, program management, security administration, service desk, computer operations, telecommunications, and document management.  Under the direction of the Deputy CIO of Application Development and Project Management, the responsibilities for the position of the Quality Assurance Director include, but are not limited to the following:  Ã¢Â€Â¢	Prepare and implement quality assurance policies and procedures.  Ã¢Â€Â¢	Define, document, plan and execute test cases for various software applications and systems  Ã¢Â€Â¢	Detect, log, report, and help troubleshoot system defects and glitches   Ã¢Â€Â¢	Review test procedures and develop test scripts  Ã¢Â€Â¢	Performing related assignments and special projects as required.  SKILLS/QUALIFICATION REQUIREMENTS: All applicants must be current City of New York employees serving in a permanent Civil Service title of Computer Systems Manager (CSM), or any other permanent administrative/managerial title eligible for title change to Computer Systems Manager title as per Personnel Rules and Regulations of the City of New York, Rule 6.1.9, or must be currently reachable to the Civil Service list for Computer Systems Manager title; and possess five (5) or more years of full-time experience in the field of Quality Assurance Testing, preferably performing functions similar to those listed in the job description above.   Please clearly indicate your permanent civil service title and/or your list number on the civil service exams for the titles mentioned above on the your resume and cover letter.</t>
  </si>
  <si>
    <t>Ã¢Â€Â¢	Deep knowledge of quality assurance terminology, methods, and tools.  Ã¢Â€Â¢	Proficiency in best practices for testing, version control, and defect management.  Ã¢Â€Â¢	Strong analytical and problem solving skills; ability to analyze, troubleshoot and resolve software, hardware, database failures.  Ã¢Â€Â¢	Ability to work effectively with all levels of the organization, and to complete assigned projects in accordance with specified schedules.  Ã¢Â€Â¢	Excellent communication and presentation skills.  Ã¢Â€Â¢	Excellent organizational, planning, management and communication skills; ability to manage multiple projects simultaneously in a fast-paced environment.</t>
  </si>
  <si>
    <t>CARETAKER X (HA)</t>
  </si>
  <si>
    <t>CARETAKER (HA)</t>
  </si>
  <si>
    <t>Labor-3</t>
  </si>
  <si>
    <t>Tompkins Houses</t>
  </si>
  <si>
    <t>Brooklyn Property Management</t>
  </si>
  <si>
    <t>1.	Drive development vehicles and assist in debris pick up.  2.	Pick up materials and supplies. Assist in emergency snow removal.  3.	Prepare apartments for move outs.   Please read this posting carefully to make certain you meet the qualification requirements before applying to this position.</t>
  </si>
  <si>
    <t>Qualification Requirements  There are no formal education or experience requirements for this position.</t>
  </si>
  <si>
    <t>1.	Possession of a valid driver's license is required. Applicant must have the ability to drive with manual transmission.  2.	Preference will be given to employees who have served a period of one year in their current title and level (if applicable). 3.	NYCHA residents are encouraged to apply</t>
  </si>
  <si>
    <t>Click the Apply now button.</t>
  </si>
  <si>
    <t>NYCHA has no Residency Requirements.</t>
  </si>
  <si>
    <t>Mailroom Associate</t>
  </si>
  <si>
    <t>CLERICAL ASSOCIATE</t>
  </si>
  <si>
    <t>Facility Ops &amp; Supp. Services</t>
  </si>
  <si>
    <t>The NYC Financial Information Services Agency - Office of Payroll Administration (FISA-OPA) is seeking to hire a Mailroom Associate.    The Mailroom Associate will be responsible to:  Ã¢Â€Â¢ Work in the agency mailroom, sort mail by hand, log incoming mail into an internal system, as required; Ã¢Â€Â¢ Deliver packages from one department or individual to another within the office or deliver to the USPS and or agencies within the city; Ã¢Â€Â¢ Maintain shipping and mail supplies, such as envelopes, tape, stamps and PPMS postal supplies and keep an inventory of these supplies; Ã¢Â€Â¢ Handle outgoing packages, packing items; ensure proper labeling and arrange pickup from the post office, UPS, FedEx, or other carriers; Ã¢Â€Â¢ Process Certified, Priority Express and other correspondence requiring postage via the Pitney Bowes ConnectPro 3000 mail machine and deliver to the post office. Ã¢Â€Â¢ Process Pension systems, Worker's Compensation, Board of Elections, Office of Labor Relations and or FMS vendor's checks via USPS PostalOne system and folder sealer equipment; Ã¢Â€Â¢ Provide photocopy services to FISA-OPA personnel; Ã¢Â€Â¢ Issue supplies to the agencyÃ¢Â€Â™s photocopying equipment and promptly place service call for any malfunctioning photocopy equipment and inform the unit's supervisor; Ã¢Â€Â¢ Act as backup to the agency Fleet Coordinator as needed. Typical tasks will include the daily scheduling of vehicles to staff, driving staff to meetings and/or backup facilities and delivering printed material to support agencies and the post office.  Candidate must possess a valid and clean NYS driverÃ¢Â€Â™s license.    Preferred Skills:  Ã¢Â€Â¢ It is important for the candidate to demonstrate strong communication, organizational, and customer service skills. Time management skills and the ability to work independently are essential for this position.  Ã¢Â€Â¢ Only permanent employees in the Clerical Associate title (or comparable title) are eligible to apply   Additional Information: #O-113  To Apply:  Applicants may visit the Jobs NYC website: www.nyc.gov/jobs and apply to Job ID: 644914.  While all complete applications will be given consideration, only candidates selected for an interview will be contacted.  Hours/Shift:  35 Hours/Day Shift  Work Location:  5 Manhattan West, New York, NY</t>
  </si>
  <si>
    <t>Qualification Requirements  A four-year high school diploma or its educational equivalent approved by a State's department of education or a recognized accrediting organization and one year of satisfactory clerical experience.  Skills Requirement  Keyboard familiarity with the ability to type at a minimum of 100 key strokes (20 words) per minute.</t>
  </si>
  <si>
    <t>Inspector</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</si>
  <si>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&amp; Construction, Division of Infrastructure seeks an Inspector. Under the direction of the Resident Engineer, the Inspector will perform technical work in the inspection of construction, repair &amp; maintenance of roads, sewers and appurtenances, pavements, and sidewalks. This involves inspecting the grading, paving, and repaving of streets, house sewer connections, retaining walls, and the repair of water, sewer, and utility manholes.</t>
  </si>
  <si>
    <t>Preference will be given to candidates with excellent verbal and written communication skills; with knowledge of NYC Infrastructure system; proficient in Microsoft Office applications, and construction experience related to infrastructure work (i.e., sewer, water mains, roadway work). Candidates must also be familiar with NYCDOT, NYSDOT, and NYCDEP specifications and standards, MUTCD, AASHTO, and understand the NYC street infrastructure system as well as current engineering methods and standards. Candidates familiar with the Geographic Information System (GIS) to capture, store, and analyze geographical data for future implementation is a plus.</t>
  </si>
  <si>
    <t>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t>
  </si>
  <si>
    <t>101 Tyrellan Avenue, 2nd Floor, Statan Island, NY 10309</t>
  </si>
  <si>
    <t>COMMUNITY EDUCATOR</t>
  </si>
  <si>
    <t>Comm Affairs/Immigrant Svc-NM</t>
  </si>
  <si>
    <t>DSS Community Outreach is dedicated to expanding access to information and resources about HRA and DHS programs in the community by bringing services directly into the community and by partnering with and serving as a resource to community-based provider organizations serving HRA and DHS clients and applicants. Community Education is dedicated to ensuring that all New Yorkers, including community-based providers, have access to presentations and trainings about HRA and DHS benefits and programs.   The Office of Community Outreach is seeking two (2) Community Coordinators to function as Community Educators.  Under the general supervision of the Community Education Director, with some latitude for the exercise of independent judgment and decision-making, the Community Educator is responsible for conducting workshops and training for community-based organization providers and advocates about HRA and DHS benefits and programs; and provides in-person virtual training. The Community Educator coordinates and participates in panels and compiles and disseminates communications to a network of Community stakeholders.   The Community Educators will:  Ã¢Â€Â¢ Conduct workshops and trainings for community-based organization providers and advocates in the community to build capacity and knowledge around HRA and DHS benefits and services.  Conduct general overview trainings on comprehensive benefits and programs, as well as program- specific trainings with in-depth program modules that cover information about general eligibility, steps  to apply and maintain benefits, and best practices for clients and CBO staff assisting clients.   Ã¢Â€Â¢ Conduct in-person and virtual presentations and workshops for low-income New Yorkers and other  members of the public interested in learning more about DSS-HRA-DHS benefits, programs, and  services, including learning how to use ACCESS HRA. Educates and empowers New Yorkers to  access public benefits for which they may be eligible.   Ã¢Â€Â¢ Track data and qualitative feedback and compiles weekly and monthly reports to the Director.  Escalate critical issues in a timely manner.   Ã¢Â€Â¢ Identify knowledge gaps and areas for improved training. Assists with development curricula and  content, revises and improves upon existing curricula and content for a community partner audience.   Ã¢Â€Â¢ Prepare content for weekly communications to external partners and supports the Director in  compiling weekly newsletter.   Work Location:  4 World Trade Center, New York, NY   Hours/Schedule:  M-F, 9-5</t>
  </si>
  <si>
    <t>Engineer-In-Charge</t>
  </si>
  <si>
    <t>INFRASTRUCTURE/DESIGN/SECT. 1</t>
  </si>
  <si>
    <t>Hours: Full Time - 35 Hours Work Location: 30-30 Thomson Avenue, LIC, NY 11101  Only candidates who are permanent in the Civil Engineer title, reachable on the Open-Competitive List (Exam #9045 or #0156), or those who have filed for the DDC Promotional Exam #4522, or the Open-Competitive Exam #4030 in March 2024 may apply. Please include a copy of your Notice of Results card, Receipt of Filing or indicate if you are already permanent in the title. If you do not meet the previously mentioned civil service criteria, you will not be considered for an interview.   The NYC Department of Design and Construction, Division of Infrastructure, seeks an Engineer-In-Charge. Reporting directly to the Deputy Director, the selected candidate will be responsible for Design's capital roadway, sewer, and water main projects and will supervise a staff of engineers and technicians, who will design sewers, water mains, and roadways. The Engineer-In-Charge will oversee the installation of all ancillary work; coordinate various stages of project development with interagency and private utility companies; review and produce final contract plans, estimates, and specifications. Additional duties; engaging in the review of consultant design drawings, studies, reports, and the management of consultant design contracts, generating updated comprehensive project reports, and contracted projects; coordinating utility services when needed; preparing and reviewing CPM design schedules; assisting the Director and Deputy Director in the preparation of consultant task orders, and specific contract requirements; and participate in technical consultant selection review committee.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</si>
  <si>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experience and excellent verbal and written communication skills and knowledge of the operations, design, and construction of the City's infrastructure system. Knowledge of current and up-to-date engineering methods and standards is preferred.</t>
  </si>
  <si>
    <t>M/WBE Outreach and Compliance Coordinator</t>
  </si>
  <si>
    <t>ODIR/MWBE</t>
  </si>
  <si>
    <t>Hours: Full-Time Ã¢Â€Â“ 35 Hours Work Location: 30-30 Thomson Avenue, NY, 11101  The NYC Department of Design and Construction, Office of Diversity, and Industry Relations (ODIR) seeks a Minority and Women-Owned Business Enterprise (M/WBE) Outreach and Compliance Analyst. ODIR develops and implements innovative solutions that promote economic development and contracting opportunities for Minority and Women Owned Enterprises (M/WBEs). Additionally, ODIR is charged with monitoring agency contracts for compliance with New York City Local Law I (LLI) and Local Law 129 (LLI29). The selected candidate will be responsible for assisting in establishing a sustainable strategy that will increase M/WBE utilization and foster agency relationship with the M/WBE community; serving as a single point of contact for interaction with all stakeholders; acting as a liaison between the agency and M/WBE firms; identifying obstacles to M/WBE contracting. The M/WBE Outreach and Compliance Analyst will coordinate and attend networking and outreach events; maintain diverse supplier databases and relevant contract data elements; work closely with Department of Small Business Services to advance M/WBE procurement policies; develop outreach programs designed to attract M/WBE contractors and subcontractors to projects; and facilitate meetings with vendors and construction managers to discuss and identify vendor opportunities. In addition, the candidate will set M/WBE utilization goals during the early stages of procurement, on a contract-by-contract basis, by taking into consideration the project scope and the availability certified M/WBEs capable of performing the work; be responsible for monitoring contracts for compliance with the goals throughout the life of the contract at 25%, 50% and 75% project completion. Review and approve all Requests for Approval of Subcontractors (RFAS), as well as vendor requests for contract modification.  Assist with special projects and additional tasks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</si>
  <si>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be familiar with New York City Local Law 1 and Rules of the Procurement Policy Board and possess strong analytical and computer skills, including proficiency using Microsoft Word, Excel, and Access queries and reports. In addition, excellent verbal and written communication skills, a strong client service ethic, keen interpersonal skills, and the ability to collaborate with internal and external stakeholders at various organizational levels are preferred.</t>
  </si>
  <si>
    <t>Asset Management Program Planner</t>
  </si>
  <si>
    <t>COMPUTER SPECIALIST (SOFTWARE)</t>
  </si>
  <si>
    <t>ASSET MANAGEMENT PLANNING</t>
  </si>
  <si>
    <t>IMPORTANT NOTE: Only those currently serving as a permanent Computer Specialist (Software)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The posted position resides within the Asset Management Planning Section, which is responsible for developing and administering a comprehensive Asset Management Program (AMP) for the BureauÃ¢Â€Â™s facilities and assets to achieve service goals.  The Program is to utilize AM principles and systems to optimize operations, maintenance, repair, and replacement of BWTÃ¢Â€Â™s assets to reduce the risk and cost of ownership to DEPÃ¢Â€Â™s ratepayers.  The AMP will ultimately drive the Bureau towards a state of good repair, maximize the value of our assets, and support BWTÃ¢Â€Â™s vision of becoming an industry leader.    The AMP Planner will assess existing asset maintenance and management practices against AM standards (ISO 55000) to assist in the development an AMP maturation roadmap. Resulting analyses, plans, and guides are to be captured and updated in documents such as a mandated AM Workplan submitted to regulators, BWTÃ¢Â€Â™s AM Standards and Business Policies, and a comprehensive Strategic Asset Management Plan (SAMP). Other duties include the design of AM data models, advanced AM practices and systems to align with BWTÃ¢Â€Â™s digital transformation initiative, with tasks including the identification or production of data integration strategies for migration to updated technological systems.   Job Tasks/Duties:  Under administrative direction, selected candidate will 1.	design and implement strategies to standardize, improve, and migrate existing data on assets and related activities to an updated Computerized Maintenance Management System (CMMS) 2.	reconciliate various data sources to establish and validate as a master data source 3.	examine and analyze data and systems to identify areas of improvement and create data models  4.	engage with data owners to validate and produce executable data cleanup strategies that assures data or system quality 5.	act as a data architect to create data models that will serve to align data and technology integration process 6.	establish or reassess service levels and related objectives, asset failure impact on service goals, asset criticality assignments, and other key performance indicators (KPIs) for determining and forecasting asset conditions 7.	compile or direct plan updates for the AM Workplan to submit regulatory mandated annual updates 8.	develop and administer a comprehensive and accepted SAMP 9.	assist in the creation or maintenance of CMMS standards such as asset ID assignment</t>
  </si>
  <si>
    <t>(1) A baccalaureate degree from an accredited college, including or supplemented by twenty-four (24) semester credits in computer science or a related computer field and two (2) years of satisfactory full-time software experience in designing, programming, debugging, maintaining, implementing, and enhancing computer software applications, systems programming, systems analysis and design, data communication software, or database design and programming, including one year in a project leader capacity or as a major contributor on a complex project; or  (2) A four-year high school diploma or its educational equivalent and six (6) years of full-time satisfactory software experience as described in Ã¢Â€Âœ1 above, including one year in a project leader capacity or as a major contributor on a complex project; or  (3) A satisfactory combination of education and experience that is equivalent to (1) or (2) above. College education may be substituted for up to two years of the required experience in (2) above on the basis that sixty (60) semester credits from an accredited college is equated to one year of experience. A masters degree in computer science or a related computer field may be substituted for one year of the required experience in (1) or (2) above. However, all candidates must have a four year high school diploma or its educational equivalent, plus at least one (1) year of satisfactory full-time software experience in a project leader capacity or as a major contributor on a complex project.  NOTE: In order to have your experience accepted as Project Leader or Major Contributor experience, you must explain in detail how your experience qualifies you as a project leader or as a major contributor. Experience in computer operations, technical support, quality assurance (QA), hardware installation, help desk, or as an end user will not be accepted for meeting the minimum qualification  requirements.  Special Note  To be eligible for placement in Assignment Level IV, in addition to the Qualification Requirements stated above, individuals must have one year of satisfactory experience in a project leader capacity or as a major contributor on a complex project in data administration, database management systems, operating systems, data communications systems, capacity planning, and/or on-line applications programming.</t>
  </si>
  <si>
    <t>Knowledge/Skills/Abilities/ Work Experience: 1.	Solid skills and experience in working with databases, large and complex data sets  2.	Strong proficiency and experience with designing data sets and governance rules 3.	Skilled in data compilation, analysis, and visualizations to produce clearly defined conclusions 4.	Competence with assessing and developing effective data quality assurance process or controls 5.	Ability to understand, evaluate, and develop process, workflow, or logic trains 6.	Good verbal and written communication skills and experience with diverse workforce  Education and Work Experience 1.	Extensive understanding or experience with data analytics tools, data application design/programming. (Note: Experience in computer operations, technical support, quality assurance, hardware installation, help desk, or as an end user will not be accepted for meeting minimum qualification requirements.) 2.	Proficiency in the following computer programs: MS PowerBI, Access, Excel, Word, PowerPoint. 3.	Advanced knowledge or ISO 55000 certification on Asset Management standards and principles. 4.	Familiarity with wastewater treatment plant and pumping station equipment and processes. 5.	Strong background and comfort in working with databases and large complex data sets.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</si>
  <si>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Working Instruments: 1.	A Motor Vehicle DriverÃ¢Â€Â™s License valid in the State of New York to operate city vehicles. 2.	AgencyÃ¢Â€Â™s computer, printers, telephone, and fax machines  Health and Safety/Working Conditions: Environment and Physical: 1.	Work in high volume office. 2.	Be able to sit for prolonged periods of time. 3.	Industrial sites are often under construction.  Proper precaution, including required PPE is necessary to safety access the site.</t>
  </si>
  <si>
    <t>Click Apply Now</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</si>
  <si>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</si>
  <si>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Associate Project Manager II</t>
  </si>
  <si>
    <t>ASSOCIATE PROJECT MANAGER</t>
  </si>
  <si>
    <t>***IMPORTANT NOTE: Only those currently serving as a permanent Associate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The Civil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Civil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5  Page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Civil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Civil Engineer will be responsible for managing staff efficiently and effectively to ensure adequate staffing of projects/assignments and opportunities for professional growth.    8. The Civil Engineer reports directly to the Section Chief.</t>
  </si>
  <si>
    <t>Qualification Requirements One year of full-time satisfactory experience in supervising employees performing project management work, such as planning, administering, managing, coordinating, or expediting, on engineering and/or architectural and/or landscape architectural projects, or supervising a construction project with a value of $1,000,000 or more, and either: 1. A baccalaureate degree from an accredited college or university in engineering, engineering technology, architecture, architectural technology, landscape architecture, business administration, or public administration, and one year of full-time satisfactory experience in project management work, such as planning, administering, managing, coordinating, or expediting, for engineering and/or architectural and/or landscape architectural projects; or 2. A four-year high school diploma or its educational equivalent and five years of experience as described in Ã¢Â€Âœ1Ã¢Â€Â above; or 3. A four-year high school diploma or its educational equivalent plus any combination of college or university education and/or experience described in Ã¢Â€Âœ1Ã¢Â€Â above to make up the equivalent of five years of education and experience. One year of experience credit will be given for (a) each 30 semester credits of college or university education leading to a bachelorÃ¢Â€Â™s degree from an accredited college or university in engineering, engineering technology, architecture, architectural technology, landscape architecture, business administration or public administration; (b) a Masters degree from an accredited college or university in one of the disciplines described in Ã¢Â€Âœ1Ã¢Â€Â above; or (c) a valid New York State license as a Professional Engineer, Registered Architect, or Registered Landscape Architect.  Experience which is primarily of a design nature is not acceptable towards meeting the qualification requirements.  4. In addition to meeting the qualification requirements for Assignment Level I, candidates must have at least one additional year of experience as described in 1 above in a supervisory capacity or have served for at least one year as a project manager for a large and/or complex construction project.  5. In addition to meeting the qualification requirements for Assignment Level I, candidates must have at least two additional years of experience as described in 1 above in a supervisory capacity or have served for at least two additional years as a project manager for a large and/or complex construction project.</t>
  </si>
  <si>
    <t>Knowledge of Microsoft Project, Office, Excel   Ability to communicate effectively both orally and in writing Technical Staff and non- technical staff. Project Management Certification and/or training</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</si>
  <si>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Environmental/Physical Demands:  1. Knows and complies with applicable Environmental, Health &amp; Safety (EH&amp;S) laws and regulations, and DEP's EH&amp;S policies and procedures as set out in the Employee Environmental, Health and Safety Handbook and other established Bureau protocols. 2. Complies with the EH&amp;S proceduresthatrelate to work assignments and work environmentstandards or procedures. Reports any suspected violations to supervisor or appropriate authorities. 3. Cooperates with any officer of a federal, state or local EH&amp;S agency during investigations of alleged environmental, health and safety violations. 4. Attends all required environmental compliance and safety related training classes. 5. Working in high volume office 6.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7. Climbing and descending stairs, ladders and scaffolding as a regular part of daily activities. 8. Possess physical fitness required to wear a respirator fit, when necessary. 9. Performing duties outdoors in all kinds of weather 10. Standing for extended periods of time. 11. Perform duties in a construction trailer. 12. Perform duties in an office building  Working Instruments: Must be able to use and navigate a laptop and desktop computer to perform tasks that include accessing and manipulating large data sets.</t>
  </si>
  <si>
    <t>Click Apply Now button</t>
  </si>
  <si>
    <t>There is no residency requirements for this title.</t>
  </si>
  <si>
    <t>Exterminator, Bureau of Veterinary and Pest Control Services</t>
  </si>
  <si>
    <t>EXTERMINATOR</t>
  </si>
  <si>
    <t>158 E 115Th St., N.Y.</t>
  </si>
  <si>
    <t>Pest Control Services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</si>
  <si>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an Exterminator L-I for its Bureau of Veterinary and Pest Control Services.   DUTIES WILL INCLUDE BUT NOT BE LIMITED TO:  Inspecting premises and investigating complaints of infestation and determine the appropriate method of extermination to be used.  Properly bait areas according to protocol; Strictly applied appropriate dosage of rodenticide according to the labels and post signs and alerts where pesticides have been applied in public areas;  Maintain a extermination schedule of bait application in accordance to protocol and label directions  Keep records via a computer of exterminating operations and make reports thereon Instruct the public on safety and precautions before and after application of pesticides Inspect demolition worksites to confirm that adequate pre-demolition rodent control procedures have been performed  Properly use and maintain all appropriate and applicable city-issued equipment, materials and clothing   Attend all required trainings and meetings  Operate city vehicle safely and in accordance to the laws of the State.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</si>
  <si>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 valid certificate as a Certified Commercial Pesticide Applicator for Industrial, Institutional, structural and Rodent Control (7A) issued by the New York State Department of Environmental Conservation. This certificate must be maintained for the duration of appointment.    License Requirement  For appointment to certain positions, at the time of appointment eligibles must possess a Motor Vehicle Driver License valid in the State of New York. This license must be maintained for the duration of employment.  SPECIAL NOTE:  To be eligible for placement in Assignment Level II, individuals must have, in addition to meeting the minimum requirements, two years of full-time satisfactory practical experience in the preparation and use of insecticides, rodenticides, baits, traps, and related chemicals/equipment for the extermination of insects, vermin and other pests.  SPECIAL NOTE:  To be eligible for placement in Assignment Level III individuals must have, in addition to meeting the minimum requirements, two years of full-time satisfactory practical experience in the preparation and use of insecticides, rodenticides, baits, traps, and related chemicals/equipment for the extermination of insects, vermin and other pests and one year of full-time satisfactory experience in a supervisory capacity for a total of three years experience.</t>
  </si>
  <si>
    <t>Candidate should be highly organized, with the ability to work well in teams, should possess excellent verbal, written, and interpersonal skills. Experience working with computer would be a plus.</t>
  </si>
  <si>
    <t>Apply online with a cover letter to https://a127-jobs.nyc.gov/.  In the Job ID search bar, enter: job ID number #  635796.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</si>
  <si>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Procurement Analyst, Level II</t>
  </si>
  <si>
    <t>PROCUREMENT ANALYST</t>
  </si>
  <si>
    <t>Administration</t>
  </si>
  <si>
    <t>NOTE: All applicants must be current employees of the City of New York serving in a permanent (not provisional) civil service title of Procurement Analyst.  The Bureau of Administration manages the ComptrollerÃ¢Â€Â™s Office operating and capital budgets, as well as procurement and payment responsibilities, facilities management, support services, and the full breadth of its human resource functions including payroll and time management. The Procurement Analyst will assist with the procurement functions of the ComptrollerÃ¢Â€Â™s Office.   Under the supervision of the Unit Chief, the Procurement Analyst will process procurements related to the agencyÃ¢Â€Â™s OTPS expense and capital budgets totaling over $20 million annually. Responsibilities include, but are not limited to, the following:  Ã¢Â€Â¢ Working with agency bureaus to initiate and develop new procurements including scheduling, reviewing contract documents for completeness, and preparing documents for registration; coordinating contract documents for registration, including Advice of Award;   Ã¢Â€Â¢ Preparing solicitation documents required for all methods of procurement, including micro purchases, small purchases, Request for Proposals (RFP) and intergovernmental purchasing; assisting in the development and awarding of contracts and purchase orders; coordinating the procurement processes;   Ã¢Â€Â¢ Reviewing assigned requisitions and working with the Unit Chief to ensure that specifications are in compliance with applicable regulations; reviewing specifications in order to determine the most cost effective way of obtaining the required items; reviewing recommendations for contract awards and contract modifications;  Ã¢Â€Â¢ Conducting vendor reviews to assess the responsibility of awarded contractors, identifying and following up on any pertinent adverse information; providing technical support to vendors, offering timely and accurate responses to inquiries and feedback;  Ã¢Â€Â¢ Promoting the increased utilization of City-Certified M/WBE vendors and support Agency and other initiatives related to procurement;  Ã¢Â€Â¢ Preparing and submitting required procurement documents and contract packages to the NYC ComptrollerÃ¢Â€Â™s Bureau of Contract Administration for registration;  Ã¢Â€Â¢ Completing assigned requisitions in a timely manner and ensure that the specifications are current;  Ã¢Â€Â¢ Performing work using various systems including, but not limited to the CityÃ¢Â€Â™s Financial Management System (FMS), PASSPort, and DCAS Director Order System, and internal Agency Systems;  Ã¢Â€Â¢ Performing other duties as required to ensure that procurements are completed on schedule and in conformity with the agencyÃ¢Â€Â™s policies and the Procurement Policy Board (PPB) rules; and, performing other related assignments and special projects as required.</t>
  </si>
  <si>
    <t>1. A baccalaureate degree from an accredited college and six months of satisfactory full-time professional experience in procurement of goods, services, construction or construction-related services, or professional, technical or administrative experience in contract negotiation/management; or  2. An associate degree or completion of 60 semester credits from an accredited college, and 18 months of satisfactory, full-time professional experience as described in Ã¢Â€Âœ1Ã¢Â€Â above; or  3. A four-year high school diploma or its educational equivalent and two and one-half years of satisfactory full time professional experience as described in Ã¢Â€Âœ1Ã¢Â€Â above; or  4. A combination of education and/or experience equivalent to Ã¢Â€Âœ1Ã¢Â€Â, Ã¢Â€Âœ2Ã¢Â€Â, or Ã¢Â€Âœ3Ã¢Â€Â above. College education may be substituted for professional experience under Ã¢Â€Âœ2Ã¢Â€Â or Ã¢Â€Âœ3Ã¢Â€Â above at the rate of 30 semester credits from an accredited college for 6 months of experience. However, all candidates must have at least a four year high school diploma or its educational equivalent and 6 months of the experience described in Ã¢Â€Âœ1Ã¢Â€Â above.  SPECIAL NOTES:  To be eligible for placement in Assignment Level II, individuals must have, after meeting the minimum requirements, either one year served at Assignment Level I or one additional year of the experience described in 1 above.  To be eligible for placement in Assignment Level III, individuals must have, after meeting the minimum requirements, either one year served at Assignment Level II or two additional years of the experience described in 1 above, at least one year of which must have been supervisory, or spent performing professional procurement duties equivalent to those performed at Assignment Level III.</t>
  </si>
  <si>
    <t>Ã¢Â€Â¢ Knowledge of NYC Procurement Policy and Board Rules highly preferred, including use of FMS and PASSPort;  Ã¢Â€Â¢ Ability to independently work, manage, and prioritize multiple tasks and projects must be displayed;  Ã¢Â€Â¢ Excellent interpersonal, communication, and organizational skills (includes Microsoft office suite proficiency) expected.</t>
  </si>
  <si>
    <t>TO APPLY, GO TO:  Employment Opportunities at www.comptroller.nyc.gov   Certain residency requirements may apply.  We appreciate every applicantÃ¢Â€Â™s interest; however, only those under consideration will be contacted.  Note: Vacancy notices listed as Ã¢Â€ÂœUntil FilledÃ¢Â€Â will be posted for at least five work days.  NOTE: All applicants must be current employees of the City of New York serving in a permanent (not provisional) civil service title of Procurement Analyst.  Note: please clearly indicate your current permanent civil service title on your resume and cover letter.</t>
  </si>
  <si>
    <t>Assistant Commissioner, Facility Operations</t>
  </si>
  <si>
    <t>FACILITY SUPERVISOR (CORRECTIO</t>
  </si>
  <si>
    <t>Hazen St-A.M.K.C., E. Elm, Ny</t>
  </si>
  <si>
    <t>Commissioner</t>
  </si>
  <si>
    <t>The New York City Department of Correction (DOC) is an integral part of the CityÃ¢Â€Â™s evolving criminal justice system, participating in reform initiatives and strategies aimed to move the City towards the smallest jail system possible without compromising public safety.  The DOC is solely responsible for maintaining a safe and secure environment for staff, visitors, volunteers, and people in custody inside our jails.  Importantly, safe jails enable DOC to provide people in custody with the tools and opportunities they need to successfully re-enter their communities.  The DOC operates facilities and court commands across the five boroughs with over 9,000 diverse professionals and knowledge experts.  DOC is looking for talented and highly motivated Assistant Commissioners of Facility Operations who, under executive direction, will manage and lead a correctional facility. The successful candidate will ensure that the day-to-day facility operations are managed in accordance with Department policy and practices. In this capacity, the selected candidates will be responsible for all activities within the command, including direct and indirect supervision of all employees and people in custody. The selected candidates will monitor and evaluate all security measures to ensure that proper security is maintained; they will develop procedures to enhance facility security and will be responsible for the security aspects for the commands they are charged to lead. Where necessary, the candidate will plan, direct, monitor and evaluate all custodial functions impacting the health care of all incarcerated persons housed in the command, consults with Correctional Health Services and other agencies who work within the facilities to ensure compliance on matters relating to providing innovative health care services efficiently, while ensuring strict adherence to minimum standards and all other mandated services.  The Assistant Commissioner of Facility Operations will ensure that jail operations remain compliant with all legal mandates, court orders, federal/state/city and local regulations; establish and maintain cooperative working relationships across senior leadership teams, oversight agencies, community and professional groups and union leadership. The selected candidate will analyze situations accurately and recommend effective solutions to leadership; assist with the training and motivation of staff and analyze data to help isolate potential trends for leadership consideration. The candidate will research, review, and recommend correctional best practices and perform other related duties as assigned.</t>
  </si>
  <si>
    <t>1.	A BachelorÃ¢Â€Â™s Degree from an accredited college in Public, Business or Personnel Administration,      Criminal Justice, or a related field, plus five years of experience of working in a large correctional      facility, at least three years of which must have been in an administrative, managerial, or executive      capacity or supervising personnel performing activities related to the duties of the position; or 2.	A four-year high school diploma or itÃ¢Â€Â™s educational equivalent, plus seven years of experience of      working in a large correctional facility, three years of which must have been in an administrative,      managerial, or executive capacity or supervising personnel performing activities related to the duties      of the position.</t>
  </si>
  <si>
    <t>Ã¢Â€Â¢	At least ten (10) years of professional supervisory experience as a Correctional Administrator,    Correctional Superintendent, Warden, Chief or other senior level supervisory experience in a    correctional setting Ã¢Â€Â¢	Experience overseeing and managing the operations of a large correctional facility, large county jail,    detention center or correctional system Ã¢Â€Â¢	Prior professional experience with planning, evaluating, organizing, and implementing best correctional    practices, policies and procedures Ã¢Â€Â¢	Experience formulating policies, goals, and objectives for correctional employees Ã¢Â€Â¢	Experience evaluating the performance of institutional operations and the effectiveness of programs in    relation to the inmate population and maintaining high standards and work objectives.</t>
  </si>
  <si>
    <t>For City employees: Go to Employee Self-Service (ESS) - www.nyc.gov/ess and search for  Job ID# 567353 For all other applicants: Go to https://a127-jobs.nyc.gov and search for Job ID# 567353 Submission of a resume is not a guarantee that you will receive an interview Only candidates under consideration will be contacted.</t>
  </si>
  <si>
    <t>Project Manager</t>
  </si>
  <si>
    <t>Green Jobs Policy, Research &amp; Analysis Public Safety, Inspections, &amp; Enforcement</t>
  </si>
  <si>
    <t>FILTRATION AVOIDANCE</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</si>
  <si>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8.3 million New York City residents and more than 1 million people in Upstate New York, and we collect and treat an average of 1.3 billion gallons of wastewater per day.  The Bureau of Environmental Planning and Analysis (BEPA) is responsible for conducting environmental reviews for DEP in accordance with all applicable City Environmental Quality Review (CEQR) and State Environmental Quality Review (SEQR) regulations. In addition, this office provides technical assistance to other City agencies especially in the areas of air quality, noise, hazardous materials and infrastructure. The Bureau also provides technical assistance for the preservation of natural resources (wetlands remediation and development of natural landscaping plans) and conducts long range planning (population/employment, consumption and demand/flow) for the agency. Additionally, the Bureau conducts strategic planning to help ensure appropriate forecasting, trend analysis, regulatory review, and research inform capital planning.  The BEPA team seeks to hire a City Research Scientist for the Environmental Impact Analysis &amp; Technical Review section located in Queens, NY. Under direction, the selected candidates will work as Project Managers with the responsibility of managing environmental reviews related to wastewater projects and other DEP initiatives. The candidates will manage and review complex environmental reviews and planning projects, perform scientific and applied research and analysis as part of managing assessments and facilitating the development of mitigation measures. Other responsibilities would include project planning as well as supporting the projects through the permitting and land use approval processes. The selected candidates are also expected to develop recommendations for upper management; track and evaluate project mitigation measures; coordinates environmental review cases among DEP Bureaus as well as other agency partners; performs initial environmental studies; provides information to the public on environmental review and land use procedures; and performs related duties as required. Additionally, the candidate is also expected to interpret and explain legal, technical and procedural aspects of environmental review to the public and prepare technical reports and correspondences.</t>
  </si>
  <si>
    <t>The ideal candidate will have at least three years of professional experience in SEQRA/CEQR analysis and/or project management, and familiarity with DEPÃ¢Â€Â™s wastewater systems and the CityÃ¢Â€Â™s land use and zoning process. This position will be part of a highly dynamic team working on a range of complex tasks simultaneously.  The most suitable candidate would also possess the following skills:  Ã¢Â€Â¢	Ability to carry out assigned tasks decisively and accurately and work effectively in a team.  Ã¢Â€Â¢	Maintain organized records.  Ã¢Â€Â¢	Excellent written and oral communication. Ã¢Â€Â¢	Excellent analytical and research skills and concise reporting skills. Ã¢Â€Â¢	Maintain principal involvement while adapting to differing approaches on various assignments. Ã¢Â€Â¢	Ability to exercise judgment in the critical analysis of the work of a wide variety of specialized environmental consultant.s Ã¢Â€Â¢	Ability to work with multiple senior managers and staff teams, while supervising the work of consultants to help achieve the strategic vision of the Department. Ã¢Â€Â¢	Deal diplomatically with the public, governmental officials, professional and technical persons, and other City employees.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</si>
  <si>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</si>
  <si>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To apply click Apply Now.</t>
  </si>
  <si>
    <t>59-17 Junction Blvd Corona NY, 11373</t>
  </si>
  <si>
    <t>Office Associate, Bureau of Childcare</t>
  </si>
  <si>
    <t>NYC - All Boroughs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</si>
  <si>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Associate to liaise with prospective and current providers, community stakeholders and the general public.   DUTIES WILL INCLUDE BUT NOT BE LIMITED TO:  Assist child care providers by performing liaison functions between City and State agencies, community groups, parents and the general public.  Assist prospective and licensed providers in interpreting and complying with applicable State and City Child Care Regulations.  Perform community-facing work to promote understanding of the various child care programs available including Summer Rising, Pre-K for All, 3K for All and Invest in New York.  Coordinate outreach and provide technical assistance to child care providers to assist with attaining or renewing a license to provide services.  Maintain inventory of child care educational literature for parents and the provider community; Identify and review available resources and place orders.  Conduct presentations and workshops to community-based organizations, government agencies and the general public to promote the importance of selecting licensed Child Care options.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</si>
  <si>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communication, analytic and observational skills;  Strong Computer skills;  Highly organized, excellent attention to details and solution oriented;  Experience with data entry and querying large data sets a plus.</t>
  </si>
  <si>
    <t>Apply online with a cover letter to https://a127-jobs.nyc.gov/.  In the Job ID search bar, enter: job ID number # 635189.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</si>
  <si>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mission of the Candidate Investigation Division (CID) is to conduct pre-employment background investigations of candidates seeking employment with the FDNY in order to ensure  they meet the minimum job requirements of the Civil Service position in question.  CID is comprised of managers, investigators, and administrative staff.  The CID Investigators review information and documentation provided by candidates to (1) ensure that required information and documentation is complete, and (2) conduct further inquiry with outside sources such as employers, schools, certification and licensing authorities, and the New York State Division of Criminal Justice Services (DCJS), as required, for the screening of candidates.  The CID administrative staff provide customer service support and provide administrative assistance in processing the pre-employment background investigations of candidates. They perform fingerprinting for DCJS, data entry, filing and assist with post-hire processing and credential verification.      The Fire Department, City of New York (FDNY), seeks three full-time Community Associates to work in the Candidate Investigation Division (CID). Reporting directly to the Deputy Director of Administrative Support, the successful candidates will provide administrative support in the processing of pre-employment background investigations of Firefighters, EMS, Youth Force Program and civilian candidates. Perform data entry, assist/coordinating documents for mass mailings, post hire processing and credential verification; create investigation folders/packages; and respond to candidate inquiries by telephone, mail or e-mail. Work with a team during candidate intakes (e.g. photo copying, escorting candidates, driver license scanning, perform on-site live scan fingerprints for candidates, etc.). Maintain CID forms and ordering supplies. Perform other administrative duties, as assigned. The selected candidates must be able to work in a fast-paced environment and have the ability to manage and complete tasks within established deadline.</t>
  </si>
  <si>
    <t>Ã¢Â€Â¢Strong organizational and time management skills.  Ã¢Â€Â¢Ability to handle highly confidential and sensitive information.  Ã¢Â€Â¢Excellent customer service skills.  Ã¢Â€Â¢Familiarity with Microsoft Office (Word, Excel and Outlook).</t>
  </si>
  <si>
    <t>Junior Engineer (Construction)</t>
  </si>
  <si>
    <t>INFRA/DSGN/SEC.5/CSLT.DSGN G1</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</si>
  <si>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Engineering Intern title or if you are on the Open-Competitive List for Exam #9036 or #2009. If you do not meet the previously mentioned civil service criteria, you are required to file for Open-Competitive Exam #5047, which will be available for filing on the NYC Department of Citywide Administrative Services webpage on August 7, 2024.   The Department of Design &amp; Construction, Division of Infrastructure seeks a Junior Engineer (Construction). The selected candidate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</si>
  <si>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Experience with Primavera P6 scheduling is a plus.</t>
  </si>
  <si>
    <t>Principal Administrative Associate</t>
  </si>
  <si>
    <t>***IMPORTANT NOTE: Only those currently serving as a permanent or probable permanent Principal Administrative Associate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Key Responsibilities: Ã¢Â€Â¢	Provide administrative support to program managers and project teams Ã¢Â€Â¢	Maintain program files and records for project, deliveries and equipment tracking Ã¢Â€Â¢	Draft Job postings / Job Analysis / Justification memos Ã¢Â€Â¢	Track staff training requirements and compliance Ã¢Â€Â¢	Complete purchasing request forms and receiving reports Ã¢Â€Â¢	Assist with data entry and tracking of program metrics Ã¢Â€Â¢	Schedule and coordinate meetings and events Ã¢Â€Â¢	Prepare and distribute program correspondence, reports, and presentations Ã¢Â€Â¢	Assist with procurement and invoicing processes Ã¢Â€Â¢	Assist with the development and distribution of program materials Ã¢Â€Â¢	Provide customer service to internal and external stakeholders</t>
  </si>
  <si>
    <t>Ã¢Â€Â¢	At least 2 years of administrative experience Ã¢Â€Â¢	Proficiency in Microsoft Office Suite (Word, Excel, PowerPoint, and Outlook) Ã¢Â€Â¢	Excellent communication and interpersonal skills Ã¢Â€Â¢	Ability to work independently and as part of a team</t>
  </si>
  <si>
    <t>35 hours per week/day (Non-trade titles), 40 hours per week/day (Trade titles only)</t>
  </si>
  <si>
    <t>96-05 Horace Harding Expressway, 2nd floor, Corona, NY 11368</t>
  </si>
  <si>
    <t>DIGITAL DESGINER</t>
  </si>
  <si>
    <t>CADD</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</si>
  <si>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$4.2B of active construction contracts, $9.4B of design contracts, and another $10.5B of future projects projected in the 10-year commitment plan under the responsibility and management of the bureau. The projects BEDC implements allow DEP to continue to operate and maintain an exemplary water supply system.  BEDCÃ¢Â€Â™s In-House Design (IHD) Directorate consists of two units. The core IHD unit consists of seven engineering sections corresponding to the respective engineering functions they perform. This includes the Architectural, Site Civil, Structural, Process Mechanical/HVAC, Water Tunnel Mechanical Systems, BIM/CADD, and Electrical sections. Each engineering section prepares design and construction documents including engineering plans and specifications for the construction of water supply, sewer, and wastewater treatment infrastructure, which are of the highest priority for the Agency. The second unit, Engineering Services, includes the Quality Assurance, Laboratory Services, Specifications/Standard Operating Procedures and Sustainability sections. This unit focuses on the format of contract documents, standard operating procedures and quality reviews and inspections. Both IHD units support DEP operating bureausÃ¢Â€Â™ capital construction requirements in a manner consistent with BEDCÃ¢Â€Â™s core values of safety, schedule, quality, and customer service.  The BIM/ CADD section is responsible for creating/designing new structures as well as renovation for existing structures using the latest BIM/CAD technology. The BIM/ CADD section is responsible for developing and maintaining engineering concept designs using BIM and CAD software for new and existing structures. IHDÃ¢Â€Â™s BIM/ CADD section uses the current BIM/ CAD technology to streamline engineering design processes and is responsible for coordinating with the various disciplines to ensure accuracy of the models that will be used for design, bid process, and construction.  BEDC seeks to hire an Engineering Technician 4, Digital Designer for the IHD BIM/CADD Section, located in Queens, NY. The Digital Designer will work in a multi-disciplined engineering BIM/ CADD design section that serves the needs of municipal agencies within DEP that provides engineering drawings, specification and other documents related to the design of new or existing facilities. Under the supervision of the lead design engineer and the section manager, the selected candidate will assist in the delivery of capital projects through the design phase by preparing engineering models and documents for large projects for water and wastewater pumping stations and treatment facilities, which are of the highest priority for the agency. Work shall include preparing said engineering drawings for water supply facilities, water tunnels, wastewater pumping stations, treatment systems and other miscellaneous facilities through the use of Revit, AutoCAD, Civil3D, and other BIM/ CAD related software. Other responsibilities include field investigations and utilizing 3D laser scanning for capturing existing conditions. The Digital DesignerÃ¢Â€Â™s responsibilities may also include performing similar functions to review and oversee staff designs and models prepared by outsourced engineering firms for similar facilities.  Under direction, with extremely wide latitude for the exercise of independent judgement, initiative and action, the selected candidate will be responsible for preparing engineering or architectural designs for review by the professional engineers or architects and may oversee staff engaged in correlative activities. Furthermore, the selected candidate will prepare 2D and/or 3D building information models with related software from data, with or without sketches, reviews and interprets drawings and specifications, performs field inspections, and makes calculations. These tasks may require the application of geometric, trigonometric, and algebraic principles, formulas, and techniques, prepares reports, memos, and correspondence, maintains office records of drawings, plans, maps, surveys and inspection data, extracts data from various sources, e.g., manuals, standard reference guides, field notes, reports, etc. The Digital Designer will be expected to be independently capable of applying well-defined methods and principles to resolve issues that may arise.  The Digital Designer will be also responsible for reading and interpreting complex models and drawings, comparing with BIM/ CAD standards, and makes corrections, as required. Under the direction of the section manager, the selected candidate will perform or assist with BIM/CAD templates setup, project technology planning, assist with the generation of BIM/CAD standards and implementation plans, and other technology related plans, protocols or workflows. The Digital DesignerÃ¢Â€Â™s additional tasks include working to maintain BIM quality and fidelity, adherence to BIM plans, and adhering to modeling and information standards. Additional responsibilities will include implementation of effective information protocols and workflows between internal project teams and external consultants. Likewise, the selected candidate will coordinate with firm wide design technology section to develop, document, and communicate best practices for BIM standards, templates, and content. The Digital Designer must be familiar with advanced architecture, engineering, and construction industry practices and familiar with MEP 3D coordination processes. The selected Digital Designer will perform clash detection, develop 4D/ 5D models, construction sequencing analysis, and will work with 3D laser scanners, virtual/ augmented reality devices, and other related technologies in conjunction with related software packages.  **** Only those applicants with permanent Civil Service status as an Engineering Technician are eligible to apply to this JVN. If you do not have permanent civil service status as an Engineering Technician, please do not apply to this position as you will not be considered for an interview. ****  PREFERRED SKILLS:  1.	Be proactive, possess excellent communication skills, and maintain a professional attitude.   2.	Proficient in Autodesk Revit (Architecture, Structure and MEP) and AutoCAD software.  3.	Knowledge of Autodesk Civil3D, Navisworks, Infraworks, Recap, and BIM360 are pluses.  4.	Proficient in reviewing and interpreting engineering drawings, models, and specifications.    5.	Ability to work quickly and efficiently, and be willing to learn.   6.	Reliability and ability to take direction well and work with limited supervision.  ADDITIONAL INFORMATION:  **** Only those applicants with permanent Civil Service status as an Engineering Technician are eligible to apply to this JVN. If you do not have permanent civil service status as an Engineering Technician,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We appreciate your interest and thank all applicants who apply, but only candidates under consideration will be contacted.  All appointments are subject to Office of Management and Budget (OMB) approval.  To Apply:  To apply click Apply Now</t>
  </si>
  <si>
    <t>FAIR HEARING SERVICE SPECIALIST</t>
  </si>
  <si>
    <t>ASSOCIATE BENEFITS OPPORTUNITY</t>
  </si>
  <si>
    <t>Administration &amp; Human Resources Social Services</t>
  </si>
  <si>
    <t>88-11 165 Street Jamaica</t>
  </si>
  <si>
    <t>Fair Hearing NM</t>
  </si>
  <si>
    <t>APPLICANTS MUST BE PERMANENT IN THE BENEFITS OPPORTUNITY SPECIALIST  (BOS) CIVIL SERVICE TITLE FOR AT LEAST ONE YEAR. THIS IS A PROVISIONAL APPOINTMENT, WHEN A TEST BECOMES AVAILABLE IN THE ASSOCIATE BENEFITS OPPORTUNITY SPECIALIST (ABOS) TITLE, YOU MUST TAKE AND PASS THE EXAM TO REMAIN IN THE ABOS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Fair Hearing and Conference/Pre-NOI/FH New Initiatives &amp; Quality Analysis, formerly known as Fair Hearing Representation, consists of three areas in the Division of Fair Hearing: Fair Hearing &amp; Conference (FH&amp;C), which supports the agency to avoid fair hearing requests, scheduling of hearing that eliminate the chargeback from the Office of Temporary &amp; Disability Assistance (OTDA); Pre Notice of Intent (Pre-NOI), which supports the agency to address clients' disagreement with the agency actions or changes made to their households; and Fair Hearing New Initiatives &amp; Quality Analysis (FHNIQA), which offers on-going support, resources and guidance for all new initiatives related FIA, Medicaid, Advocate Inquiry, Office of Administrative Hearing (OAI I), Office Program Performance &amp; Financial Management (OPPFM) and Department and Homeless Services (OHS).  Fair Hearing Administration is seeking an Associate Benefit Opportunity Specialist I to function as Fair Hearing &amp; Conference Specialist in the Fair Hearing and Conference Unit  Fair Hearing Administration is recruiting for one (1) Associate Benefits Opportunity Specialist I to function as Fair Hearing Service Specialist.   Under general supervision of the Fair Hearing Representative and with wide latitude for independent action and decision, Fair hearing Conference Specialist performs administrative duties relating to the resolution of adverse case action related to Agency decisions affecting receipt of Cash Assistance, SNAP and Medicaid benefits, and the preparation of documentation for presentation of evidence at Office of Administrative Hearings (OAH).    The Fair Hearing Service Specialist will:   Ã¢Â€Â¢ Work with Cash Assistance recipients in the resolution of case actions relating to Agency decisions affecting the receipt of CA benefits, SNAP, and Medicaid benefits by conducting conferences with the recipients to review and determine the appropriateness of AgencyÃ¢Â€Â™s action.  Notify clients of the conference decision and ensure, if warranted, that appropriate corrective action on the case be taken by notifying Job Center staff of required action to be taken to resolve cases.      Ã¢Â€Â¢ Conduct in person and/or telephone conferences to determine whether cases can be resolved. Review databases (including WMS, POS, SEAMS, Etc.)  connected with ClientÃ¢Â€Â™s case to determine accuracy of actions taken or to determine if Notices of Intent (NOI)/ decisions are defective. Take appropriate action to correct any cases that can be resolved and works within the FHEMS system to route cases to the appropriate Fair Hearings/FIA Unit  Ã¢Â€Â¢ Advise and explain Fair Hearing processes to clients and/or their representative of their rights to appeal any adverse conference decisions to the New York State Department of Social Service Fair Hearing Division     Ã¢Â€Â¢ Prepare electronic Fair Hearing evidence packets through use of the FHEMS system, incorporating all relevant documents for presentation of evidence at the Office of Administrative Hearings (OAH). Communicate with Fair Hearing Representatives to ensure that all evidence packets are complete and that any resolutions taken are part of the packet.     Ã¢Â€Â¢ Review the fair hearing stipulations (Pre-Hearing Disposition (PHD) to determine appropriate follow-up action. Notifies the Job Center staff of the required action to be completed to comply with Fair hearing decisions.          Ã¢Â€Â¢ Monitor and review individual System queues to ensure all work is completed in a timely manner. Consult with immediate supervisor to determine workload issues and appropriateness of actions taken on cases. Continues to stay abreast of changes in Agency Policies and Procedures, maintaining understanding of changes in the FHEMs system.       Ã¢Â€Â¢ Serve as the service representative for client complaints and determines what action is necessary to resolve such complains; reviews social service problem areas to determine any causative factors   affecting service complaints. When necessary, provide referrals to other social service agencies within HRA.  Ã¢Â€Â¢ Receive and respond verbally or in writing, to telephone or written inquiries and complaints from outside agencies, public officials and central office operations regarding clients and fair hearing activities.  Ã¢Â€Â¢ Under the direction of the covering Office manager, provide emergency coverage at other location within the same Region.   Work Location:   Far Rockaway, Queens   Hours/Schedule:   9am Ã¢Â€Â“ 5 pm with flex</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</si>
  <si>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full_x0002_time satisfactory experience working as a Benefits Opportunity Specialist; or 3. A baccalaureate degree from an accredited college; plus eighteen months of full_x0002_time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</si>
  <si>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Ã¢Â€Â¢ Excellent communication and writing skills. Ã¢Â€Â¢ Knowledge of Agency operations and NYS social service policy/procedures. Ã¢Â€Â¢ Strong analytical, problem-solving, and time management skills. Ã¢Â€Â¢ Detail oriented. Ã¢Â€Â¢ Knowledge of FHEMS, WMS, POS, NYCWAY, SEAMS Ã¢Â€Â¢ Exceptional Excel Skills.</t>
  </si>
  <si>
    <t>SUPERVISOR ELECTRICIAN</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</si>
  <si>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  Supervisor Electrician for the Security Engineering Unit, located at the DEP office in Valhalla, New York.  Working within the maintenance section of the NYC DEP Bureau of Police and Security, under the Security Engineering Unit, the Supervisor Electrician will supervise immediate response to emergency conditions with electrical wiring, electrical power and security equipment; and troubleshoot equipment such as power supplies, access control and intrusion detection components, surveillance components, data storage devices, various optical and metallic wires for operations and communications components, data storage devices, various optical and metallic wires for operations and communications components. This person will Supervise preventative maintenance tasks and work on electrical security deficiency work-orders throughout the Agency.  This individual will supervise the install, replace, maintain, and repair electrical wiring, components and security equipment as required on buildings and apparatus. This position will require traveling to multiple locations within 9 upstate NY counties and into the five boroughs of NYC.</t>
  </si>
  <si>
    <t>1. Six years of full-time satisfactory experience as an electrician acquired within the last fifteen years, at least one year of which must have been in a supervisory capacity; or  2. At least four years of experience as described in 1 above, plus sufficient satisfactory experience as an electrician's helper or apprentice electrician or training in the electrical field acquired in an approved trade, technical or vocational high school to make up the equivalent of the remaining experience. Six months of acceptable experience will be credited for each year of such helper experience, apprentice training or training in the electrical field. However, all candidates must have had at least one year of full-time satisfactory experience as a supervising electrician acquired within the last fifteen years.  License Requirements  A Motor Vehicle Driver license valid in the State of New York.   All licenses must be maintained for the duration of employment.</t>
  </si>
  <si>
    <t>Non-city Employees: Log on to nyc.gov/jobs and Search for Job ID # 626925 City Employees: Log on to Employee Self Service (ESS) and search for Job ID # 626925</t>
  </si>
  <si>
    <t>Technology Project Management Analyst</t>
  </si>
  <si>
    <t>Technology, Data &amp; Innovation Policy, Research &amp; Analysis</t>
  </si>
  <si>
    <t>Bureau of Bridges Exec Hdqtr</t>
  </si>
  <si>
    <t>Learn system data architecture, extract raw data, develop custom reports and queries, and produce related SOPs. Document data governance process, participate in system architecture meetings, requirements gathering, system configuration review and analysis.</t>
  </si>
  <si>
    <t>Microsoft Office, expert Excel skills. Good to have: Adobe in-Design, SQL, Python, Microsoft Power BI</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</si>
  <si>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</si>
  <si>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583000  For other applicants, go to www.nyc.gov/careers and search for Job ID# 583000  Appointments are subject to OMB approval.  Only candidates selected for an interview will be contacted.  No telephone inquiries please.  * No duplicate applications please.</t>
  </si>
  <si>
    <t>Data Analyst</t>
  </si>
  <si>
    <t>Mental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</si>
  <si>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This position may be eligible for remote work up to two days per week, pursuant to the Remote Work Pilot Program agreed to between the City and DC37.  The Bureau of Mental Health procures and monitors approximately 500 contracted programs that provide supportive housing, crisis intervention, mental health treatment, care coordination and psychiatric rehabilitation services. Additionally, the Bureau directly operates the CityÃ¢Â€Â™s court-mandated Assisted Outpatient Treatment (AOT) program and the NYC Supportive Transition and Recovery Team (NYCSTART) for young adults experiencing a first episode psychosis. Lastly, the Bureau evaluates its contracted and directly operated programs to understand their impact and promote quality improvement, conducts population level surveys and behavioral health care system surveillance to identify gaps care and inform decision making, advocacy and policy.Ã‚Â   Responsibilities include:   Collaborate with program staff and IT to develop and refine data collection instruments and improve data systems and processes.  Work with program stakeholders to develop specific and measurable program metrics for operational and performance management.  Using SQL, SAS, or R to process, clean, and prepare data for analysis and reporting; data check; document data management procedures (e.g., data dictionaries, business rules); monitor data quality, identify issues, and work with program staff to resolve.  Prepare routine reports and presentations of program performance with data graphs/service trends; Clearly communicate (oral and written) results of analyses to program staff/leadership and other non-technical audiences.  Maintain and update existing dashboards as needed using software such as Tableau; Assist in developing new dashboards as needed. Respond quickly and accurately to ad hoc data requests for internal (e.g., Directors, Assistant Commissioners) and external audiences (e.g., public hearings, City Hall).  Work with leadership and program stakeholders on interpretation and limitations of data analysis results and provide actionable recommendations. Develop training materials and conduct trainings on updates to the data collection system as needed. Create guidance documents for internal staff and external users detailing updates to the system.  Manage multiple projects and collaborate with other research and program staff. Incorporate an equity lens in all aspects of work  Conduct special projects and perform other duties as assigned.</t>
  </si>
  <si>
    <t>Ã¢Â€Â¢	Experience processing, cleaning, manipulating, and analyzing large program or administrative datasets using statistical software such as SAS, SQL, and/or R is required. Ã¢Â€Â¢	Ability to work independently and problem solve. Ã¢Â€Â¢	Experience in querying, cleaning, and maintaining large relational databases. Ã¢Â€Â¢	Willingness to be flexible and work as part of a team. Ã¢Â€Â¢	Experience working with an electronic health, social service, or case management record system such as Maven. Ã¢Â€Â¢	Experience with Tableau or similar data visualization tools. Ã¢Â€Â¢	Excellent written and oral communication skills. Ã¢Â€Â¢	Experience in quantitative analytical methods. Ã¢Â€Â¢	 Experience with public mental health systems and recovery-oriented practices. Ã¢Â€Â¢	Strong organizational skills.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</si>
  <si>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</si>
  <si>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 644734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</si>
  <si>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Analyst - Fiscal Services</t>
  </si>
  <si>
    <t>Fiscal Services</t>
  </si>
  <si>
    <t>NOTE: This position is open only to current City of New York employees serving in a permanent Civil Service title of STAFF ANALYST.    To be considered for this position, PLEASE CLEARLY INDICATE YOUR CURRENT PERMANENT CIVIL SERVICE TITLE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Accountancy is responsible for the preparation and fair presentation of the CityÃ¢Â€Â™s accounting and financial statements. It is also responsible for preparing the Annual Comprehensive Financial Report (ACFR), which provides transparency into the City of New YorkÃ¢Â€Â™s financial health and integrity. In addition to promoting fiscal stability through the production of the ACFR, the Bureau of Accountancy ensures that the CityÃ¢Â€Â™s vendor database is accurate and up to date to allow for efficiency in the processing of payments for businesses and individuals who are in contract with the City, as well as claims, workersÃ¢Â€Â™ compensation, labor law, line of duty, certificate of residency and all vendor payments in general. These efforts gain the publicÃ¢Â€Â™s trust and allow for continued assessment into the CityÃ¢Â€Â™s financial transactions to identity opportunities for improvement and engage with City agencies to ensure results.  Reporting directly to the Division Chief of Fiscal Services, responsibilities include, but are not limited to the following:  - Review and release of Judgment and Claims settlement payment vouchers processed by the Fiscal Services Division via the City's OAISIS Claims system ensuring the payment vouchers are processed in accordance with the claims settlement documentation;  - Process settlement payment vouchers for Law Claims (LW), Cure and Maintenance payments via the City's OAISIS Claims system in accordance with the supporting documentation;  - Communicate with the Comptroller's Office Bureau of Law and Adjustment, the NYC Law Department, as well as claimant's attorneys regarding any additional claim information that may be needed to ensure settlement payment vouchers are processed accurately;  - Conduct research of claim payments via the OAISIS Claims and the City's Financial Management Systems to provide payment status information for inquiries received via the Comptroller's Office PayMyClaim feature;  - Liaise between the ComptrollerÃ¢Â€Â™s Office Bureau of Accountancy and the NYC Law Department for the daily review and follow up processing of WorkerÃ¢Â€Â™s Compensation payment requests that have rejected during the overnight interface between the NYC Law DepartmentÃ¢Â€Â™s ClaimsVision system and the City's Financial Management System.  - Perform related assignments and special projects as required.  MINIMUM QUALIFICATIONS/REQUIREMENTS: All applicants must be current City of New York employees serving in a permanent Civil Service title of Staff Analyst.  To be considered for this position, PLEASE CLEARLY INDICATE YOUR CURRENT PERMANENT CIVIL SERVICE TITLE on your resume and cover letter.</t>
  </si>
  <si>
    <t>Assistant Civil Service Coordinator</t>
  </si>
  <si>
    <t>HUMAN RESOURCES MANAGEMENT</t>
  </si>
  <si>
    <t>***PLEASE NOTE THAT ONLY EMPLOYEES PERMANENT IN THE PRINCIPAL ADMINISTRATIVE ASSOCIATE TITLE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the Agency's internal consultant/partner on organizational culture change and human resources matters for a workforce of approximately 6,000 employees. We identify and respond to employee relations issues, staff development needs, and current and strategic work force requirements. Collaborates with employees, management, employee representatives, employee affinity groups, and other City agencies to develop sustainable policies, procedures, and practices. OD&amp;HR ensures our operation is staffed with the best Ã‚Â­qualified, developed, and engaged employees.   ODHR is seeking to hire an Assistant Civil Service Coordinator who will report directly to the Civil Service Coordinator.   Under direct supervision with some latitude for independent initiative and judgement, the selected candidate will serve as an Assistant Civil Service Coordinator working with varying degrees of difficulty and responsibility in the administration of personnel activities.  Duties will include but not limited to:  Ã¢Â€Â¢	Assist supervisor in the administration of civil service lists, conducting of civil service hiring pools and the intake, onboarding and processing of civil service, provisional, non-comp or labor candidates. Ã¢Â€Â¢	Utilize PRISE to request civil service Certifications and enter Certification dispositions. Ã¢Â€Â¢	Liaison with other agencies in multi-organizational personal programs including all aspects of the DP72 and the DP189 process. Ã¢Â€Â¢	Prepare electronic documents and reports in human resources unit including generating probationary letters, preparing onboarding and processing documents and folders, submitting tickets to NYCAPS and the CRM process. Ã¢Â€Â¢	Updating civil service exam database with all current and past DCAS examinations and managing job specifications database. Ã¢Â€Â¢	Other duties as assigned.</t>
  </si>
  <si>
    <t>Ã¢Â€Â¢	Ability to understand and prepare records and reports using Excel and Access Ã¢Â€Â¢	Excellent written and communication skills. Ã¢Â€Â¢	Ability to work on multiple priority projects. Ã¢Â€Â¢	Extensive knowledge of citywide systems (NYCAPS, PRISE, PMS) Ã¢Â€Â¢	Team player and ability to work in a fast-paced environment with great customer service skills</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</si>
  <si>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</si>
  <si>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BOB-Fiscal Officer</t>
  </si>
  <si>
    <t>ECONOMIST</t>
  </si>
  <si>
    <t>***IN ORDER TO BE CONSIDERED FOR THIS POSITION CANDIDATE MUST BE SERVING PERMANENTLY IN THE TITLE OF ECONOMIST, OR REACHABLE ON THE CIVIL SERVICE LIST,      OR ELIGIBLE UNDER THE 55A PROGRAM.***.    The fiscal officer will serve in the Expense Budget Unit of the Division of Bridges. The unit is responsible for managing the divisions $118 million annual operating budget. We are looking for a self-starter who can coordinate multiple priorities in a fast-paced environment with minimum supervision. Excellent communication and the ability to work under tight deadlines skills are a must. The positions responsibilities will include, but not be limited to:  Assist the Expense Budget Director in monitoring the Divisions programs, OTPS and PS budgets as well as expenditures. Assist in critical budget exercises such as the fiscal year close out. Assist in identify funding for unanticipated needs. Ensure the proper execution of funding requests including budget and headcount modifications, such as roster corrections, etc. Manage DCAS/DMSS, budget databases and procurement credit card. Coordinate &amp; investigate deliveries and quantity issues with vendors, field staff, document control, accounts payable and executive staff. Monitor the budget &amp; control all expenditures for personal expenses. Initiate, process and trace purchase requisitions &amp; purchase orders for supplies &amp; services. Review the payment package for completeness and accuracy. Research FMS, M/WBE directory, NYC requirement contract, NYS preferred source vendors. Implement and develop tools and processes for budget tracking and analysis. Closely work with other DOT partnering units including Expense Budget, Grants Administration, ACCO, and Fiscal Affairs. Coordinate with internal units to support efficient and appropriate use of non-City (Federal, State) grant funds in the Expense Budget. Performs other related assignments, and special projects may be required.  Preferred Skills- 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  Work Location-  55 Water street</t>
  </si>
  <si>
    <t>1. A master's degree from an accredited college or university  in economics, statistics, finance, management, business administration, public administration, public policy or related field; or    2. A baccalaureate degree from an accredited college or university, including or supplemented by 24 semester credits in one or more of the course areas of economics, statistics,  finance, management, mathematics, business administration, public administration, and public policy, 12 semester credits of which must have been in economics; and one year of satisfactory full-time experience in one or more of the  fields of finance; economic, fiscal or statistical research; policy analysis; or quantitative, business, market or financial analysis. Graduate semester credits in any of the areas described in 1 above may be substituted for the undergraduate  semester credits on the basis that each 3 graduate semester credits may be substituted for 6 of the required undergraduate semester credits.    Special Note  To be eligible for placement in Assignment Level II individuals must have, in addition to meeting the minimum requirements, at least one additional year of full-time experience listed in 2 above.    Special Note   To be eligible for placement in Assignment Level III individuals must have, in addition to meeting the minimum requirements, at least two additional years of full-time experience listed in 2 above.</t>
  </si>
  <si>
    <t>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t>
  </si>
  <si>
    <t>For City employees only, go to Employee Self Service (ESS), Careers, and Search for Job ID# 628242  For other applicants, go to NYCJOBS search for Job ID# 628242  Appointments are subject to OMB approval.  Only candidates selected for an interview will be contacted.  No telephone inquiries please.</t>
  </si>
  <si>
    <t>Team Leader</t>
  </si>
  <si>
    <t>SUPERVISING PUBLIC HEALTH ADVI</t>
  </si>
  <si>
    <t>MIRH Newborn Home Visiting</t>
  </si>
  <si>
    <t>ONLY PERMANENT EMPLOYEES IN THE TITLE AND THOSE THAT ARE REACHABLE ON THE SUPERVISING PUBLIC HEALTH ADVISER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Duties will include but not be limited to: Ã¢Â€Â¢	Manage Newborn Home Visiting Program site and supervise a team of home visiting and other community level staff. Ã¢Â€Â¢	Oversee the implementation of Newborn Home Visiting Program including ensuring adherence to protocols and guidelines, recruitment and staff training. Ã¢Â€Â¢	Oversee case assignments of referrals received from the Coordinated Intake and Referral System and other referral sources. Ã¢Â€Â¢	Collaborate with program specialists including nurses and social workers to ensure effective follow up for eligible clients. Ã¢Â€Â¢	Conduct Quality Assurance (QA) client visits and case reviews with staff to ensure completeness and appropriateness of case management. Ã¢Â€Â¢	Ensure the establishment and maintenance of relationships with key stakeholders including hospital and community-based partners. Ã¢Â€Â¢	Develop and facilitate presentations with key stakeholders in the community. Ã¢Â€Â¢	Collaborate with Agency IT and Research and Evaluation Units to support the development and design of a program application and program evaluation. Ã¢Â€Â¢	Provide feedback on team operations including administrative needs, personnel and performance metrics. Ã¢Â€Â¢	Prepare and submit reports/ updates on site-based activities.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</si>
  <si>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1. A baccalaureate degree from an accredited college or university, and two years of full-time satisfactory experience in a public health program, performing duties involving case finding, case management, interviewing, investigating and other related public health work, one year of which must have been in a supervisory capacity; or    2. An associate degree from an accredited college or university, including or supplemented by twelve semester credits in health education, or in health, social or biological sciences; and four years of experience as described in 1 above, one year of which must have been in a supervisory capacity; or    3. A four-year high school diploma or its educational equivalent  approved by a State's Department of Education or a recognized accrediting organization, and six years of experience as described in 1 above, one year of which must have been in a supervisory capacity; or    4. A satisfactory combination of education and/or experience equivalent to 1, 2 or 3 above. Undergraduate college credit may be substituted for experience on the basis of 30 semester credits from an accredited college for one year of full-time experience. Twelve credits in the health, social or biological sciences may be substituted for an additional six  months of experience. However, all candidates must have a four-year high school diploma or its educational equivalent approved by a State's Department of Education or a recognized accrediting organization, and a minimum of two years of experience, one year of which must have been in a supervisory capacity, as described in 1 above.</t>
  </si>
  <si>
    <t>Ã¢Â€Â¢ Home Visiting/ community outreach experience Ã¢Â€Â¢ Maternal and child health and health education Ã¢Â€Â¢ Microsoft proficiency Ã¢Â€Â¢ Excellent written and oral communication Ã¢Â€Â¢ Fluent in English and Spanish or French preferred Ã¢Â€Â¢ NYS DriverÃ¢Â€Â™s License</t>
  </si>
  <si>
    <t>HOUSING EXTERMINATOR L1</t>
  </si>
  <si>
    <t>HOUSING EXTERMINATOR (HA)</t>
  </si>
  <si>
    <t>Manhattan Floating Staff</t>
  </si>
  <si>
    <t>Manhattan Property Management</t>
  </si>
  <si>
    <t>Under the supervision and direction of an Exterminator Supervisor, selected candidate will abate emergencies and adhere to the scheduled extermination needs for residents and public spaces.   The duties will include but are not limited to the following:   1.	Prepare for PHAS and corrects PHAS deficiencies.  2.	Treat move-outs, public spaces, grounds, community centers, management and other NYCHA offices.  3.	Perform yearly catch basin treatment for West Nile Virus.  4.	Provide special treatment to combat fleas, ticks, maggots, and bed bugs.  5.	Respond to HPD violations, Board of Health citations and court orders.  6.	Respond to CCC scheduled appointments for extermination.   Note: Travel to Developments within assigned neighborhood is a requirement, with the frequency determined by the Neighborhood Administrator  Neighborhood #1  LaGuardia, Rutgers, Smith and Vladeck  Neighborhood #2  Baruch, Gompers and Wald  Neighborhood #3  Chelsea Elliott, Fulton, LES II and RIIS  Neighborhood #4  Amsterdam, Douglass, Straus and Wise Towers  Neighborhood #5  East River, Jefferson, Wagner and Wilson/White  Neighborhood #6  Carver, Clinton, Isaacs, Lehman Village and Washington/Lexington  Neighborhood #7  Jackie Robinson, Johnson, Lincoln, Fred Samuel and Taft  Neighborhood #8  Grant, King Towers, Manhattanville and St Nicholas  Neighborhood #9  Drew Hamilton, Dyckman, Harlem River, Polo Ground and Rangel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</si>
  <si>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A valid certificate as a Certified Commercial Pesticide Applicator for Industrial, Institutional, Structural and Rodent Control (7A) issued by the New York State Department of Environmental Conservation. This certificate must be maintained for the duration of employment.    License Requirement  For appointment to certain positions, at the time of appointment eligibles must possess a Motor Vehicle Driver License valid in the State of New York. This license must be maintained for the duration of employment.</t>
  </si>
  <si>
    <t>LICENSE REQUIREMENT(S): A license for structural, 7F license for food processing and a Category 8 for larvicide.   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</si>
  <si>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Click the Apply Now button.</t>
  </si>
  <si>
    <t>ADMIN TRIALS AND HEARINGS</t>
  </si>
  <si>
    <t>66 John Street, New York, Ny</t>
  </si>
  <si>
    <t>Admin, GC, PI &amp; Exec</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</si>
  <si>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City of New YorkÃ¢Â€Â™s Office of Administrative Trials and Hearings (OATH) is the nationÃ¢Â€Â™s largest independent administrative tribunal, conducting approximately 400,000 trials and hearings a year.  OATH is a fast-paced organization committed to providing fair and timely administrative hearings to all New Yorkers.  Through its Trials and Hearings Divisions, OATH serves as a neutral forum for the adjudication of a wide variety of civil cases affecting city employees and licensees, and the health, safety, and quality of life in New York City.  In the past several years, OATH has grown significantly in size, scope and areas of jurisdiction.  The Office of the General Counsel (OGC) provides legal services and guidance to executive agency staff, tribunal personnel, and the ClerkÃ¢Â€Â™s Office.  The OGC plays a key role in supporting and strengthening the agencyÃ¢Â€Â™s legal foundation and mission through legal analysis, research and writing, and advice.   The OGC seeks a dynamic and thoughtful litigator to serve as Assistant General Counsel.  This person will have responsibility for significant legal matters affecting the agency.  He or she will work collaboratively with NYC Law Department attorneys on Article 78 proceedings involving OATH, review appeals of OATH decisions and offer legal analysis of those decisions as well as state and federal court opinions. This person will help create and maintain a library of legal outlines and will review litigation positions for alignment with agency policy and due process objectives.  She or he will also review policies and procedures and provide legal guidance to management.  Exceptional writing, research, analytical and organizational skills are required, as well as good communication skills.  The ideal candidate enjoys writing and research, thinks strategically, and savors pays attention to detail.  This person must exercise sound judgment and demonstrate a commitment to public service.  Commitment to public service is an asset.  Considerable opportunity for professional growth and development.  Duties include but are not limited to:  Ã¢Â€Â¢	Providing research and analysis and legal memoranda relating to the substantive and procedural aspects of administrative law                and the adjudication process, including issues involving due process and access to justice; Ã¢Â€Â¢	Providing legal advice and policy and strategic guidance on administrative law and other legal topics to the General                 Counsel, executive staff, Tribunal staff, and the ClerkÃ¢Â€Â™s Office; Ã¢Â€Â¢	Making appropriate legal recommendations concerning litigation and policy matters; Ã¢Â€Â¢	Collaborating with the NYC Law Department to provide legal support to OATH; Ã¢Â€Â¢	Monitoring and disseminating information about changes in laws to legal personnel;  Ã¢Â€Â¢	Participating in training for OATH Hearing Officers; and Ã¢Â€Â¢	Performing Special Projects as requested by the General Counsel.  The ideal candidate works well in a team comprised of attorneys and non-attorneys, enjoys working in a fast-paced environment, and is able to multi-task.   Work Location:   66 John Street, New York, NY</t>
  </si>
  <si>
    <t>Candidates must demonstrate: Ã¢Â€Â¢	Excellent writing, legal research and analytical skills. Ã¢Â€Â¢	Outstanding interpersonal and communication skills. Ã¢Â€Â¢	Strong organizational skills.  Ã¢Â€Â¢	Strong management and training skills. Ã¢Â€Â¢	History of volunteerism, such as service in the AmeriCorps or Peace Corps, is viewed favorable.</t>
  </si>
  <si>
    <t>For City employees, please go to Employee Self Service (ESS), click on Recruiting Activities &gt; Careers, and search for the Job ID listed. For all other applicants, please go to www.nyc.gov/jobs/search and search for the Job ID listed.  SUBMISSION OF A RESUME IS NOT A GUARANTEE THAT YOU WILL RECEIVE AN INTERVIEW. APPOINTMENTS ARE SUBJECT TO OVERSIGHT APPROVAL.  No telephone calls, faxes or personal inquiries please.  Only those candidates under consideration will be contacted. For more information about OATH, visit us at:  www.nyc.gov/oath</t>
  </si>
  <si>
    <t>66 John St., N.Y.</t>
  </si>
  <si>
    <t>Office Associate, Bureau of Early Intervention</t>
  </si>
  <si>
    <t>Early Intervention</t>
  </si>
  <si>
    <t>Post for permanent DOHMH Clerical Associate' employees only.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safely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Provide clerical/office assistance for implementation and execution of the Early Intervention Program process   Perform receptionist duties, answering calls, directing callers, taking messages, and greeting family members and members of the provider community as they come to the Regional Office.   Retrieve and access requested case record information through EI NYEIS/HUB database and create electronic child case records   Prepare documents with word and spreadsheet programs using Microsoft Office and enter information in the Virtual Vault   Prepare emails using Microsoft Outlook and any required documents for distribution   Provide clerical assistance to facilitate projects or assignments for EIP   Perform any other clerical/office duties, as required, and complete any other tasks as assigned by management.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</si>
  <si>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 Ability to monitor timelines and work under pressure to address regulatory deadlines   -Clerical skills (e.g., copying, scanning, upload/attach, filing and mailing)  -Computer Skills  -Excellent phone etiquette and customer service skills   -Excellent c</t>
  </si>
  <si>
    <t>Apply online with a cover letter to https://a127-jobs.nyc.gov/.  In the Job ID search bar, enter: job ID number # 639588.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</si>
  <si>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Citywide Systems Integrity Team Member</t>
  </si>
  <si>
    <t>Systems Integrity</t>
  </si>
  <si>
    <t>The NYC Financial Information Services Agency-Office of Payroll Administration (FISA-OPA) seeks to hire a Citywide Systems Integrity Team Member. The selected candidate will:  Ã¢Â€Â¢ Ensure security compliance across various citywide systems based on security guidelines and citywide directives for the purpose of managing, maintaining and implementing user access; Ã¢Â€Â¢ Handle and report on day-to-day activities, which includes responding to citywide user requests; Ã¢Â€Â¢ Develop, document and maintain processes to notify users of system procedures and provide them with applications, accurate and timely documentation; Ã¢Â€Â¢ Analyze access to internal and external audit requirements; Ã¢Â€Â¢ Provide customer service between users and management on system security issues and with outside agencies to ensure citywide system records and security profiles are accurate and updated accordingly and; Ã¢Â€Â¢ Perform special projects as assigned.  Preferred Skills: Ã¢Â€Â¢ Knowledge of citywide Payroll and HR systems Ã¢Â€Â¢ Proficiency in Microsoft Excel and Word Ã¢Â€Â¢ Excellent organizational skills and customer service and multi-tasking skills Ã¢Â€Â¢ Excellent verbal and written communication skills; Ã¢Â€Â¢ Ability to maintain confidentiality Ã¢Â€Â¢ Must currently be a City employee who is permanent in the title of Clerical Associate or a comparable title.  Additional Information:  O-158  To Apply: Applicants may visit the Jobs NYC website: www.nyc.gov/jobs and apply to Job ID: 642567.  While all complete applications will be given consideration, only candidates selected for an interview will be contacted.  Hours/Shift: 35 hours weekly/Day  Work Location: 5 Manhattan West, NY, NY  10001</t>
  </si>
  <si>
    <t>Ã¢Â€Â¢ Knowledge of citywide Payroll and HR systems Ã¢Â€Â¢ Proficiency in Microsoft Excel and Word Ã¢Â€Â¢ Excellent organizational skills and customer service and multi-tasking skills Ã¢Â€Â¢ Excellent verbal and written communication skills; Ã¢Â€Â¢ Ability to maintain confidentiality Ã¢Â€Â¢ Must currently be a City employee who is permanent in the title of Clerical Associate or a comparable title.</t>
  </si>
  <si>
    <t>O-158</t>
  </si>
  <si>
    <t>Applicants may visit the Jobs NYC website: www.nyc.gov/jobs and apply to Job ID: 642567.  While all complete applications will be given consideration, only candidates selected for an interview will be contacted.</t>
  </si>
  <si>
    <t>35 hours weekly/Day</t>
  </si>
  <si>
    <t>Heavy Duty City Park Worker</t>
  </si>
  <si>
    <t>CITY PARK WORKER</t>
  </si>
  <si>
    <t>Constituent Services &amp; Community Programs Green Jobs Building Operations &amp; Maintenance</t>
  </si>
  <si>
    <t>329 Greenpoint Ave., Brooklyn</t>
  </si>
  <si>
    <t>WSO-OGI Maintenance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</si>
  <si>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design and construction of Green Infrastructure in NYC and maintenance operations of all constructed Green Infrastructure assets. To date, DEP has constructed over 11,000 assets in Queens, Brooklyn and Bronx in which the majority of these assets are located within the public right of way comprised of rain gardens, infiltration basins, porous panels and medians. More information on NYC Green Infrastructure Program can be found at gi-annual-report-2020.pdf (nyc.gov)  The selected candidate(s) will assist in general maintenance associated with DEP green infrastructure assets, including the removal of sediments and litter, edging, seeding, snow removal, trimming, sweeping, cleaning, and maintaining facilities including drainage structures. The candidate will perform minor repair work associated with the assets including but not limited to masonry and carpentry. Along with general maintenance work, the selected candidate will perform the following tasks:  Ã¢Â€Â¢	Infiltration Basin Inspections. Ã¢Â€Â¢	Infiltration Basin Cleaning. Ã¢Â€Â¢	Excavation to depths which do not require sheeting and shoring. Ã¢Â€Â¢	Vacuum excavation of infiltration basins. Ã¢Â€Â¢	Mix cement and concrete under direction. Ã¢Â€Â¢	Move, lift, and carry heavy objects related to work at the job site. Ã¢Â€Â¢	Move and lift infiltration basin structures, equipment, and waste.   The candidate will drive vehicles and operate certain other motorized equipment. The candidate will perform safety checks on facilities and equipment. The candidate may move furniture, climb, and perform other physical activities as required in the performance of assigned duties.</t>
  </si>
  <si>
    <t>Qualification Requirements  1. There are no formal education or experience requirements for this position.     2. A Motor Vehicle Driver's License valid in the State of New York is required.     3. Ability to read and to understand and obey orders is required.     4. There are certain medical and physical requirements.</t>
  </si>
  <si>
    <t>Ã¢Â€Â¢       Experience with horticultural maintenance, labor and construction a plus. Ã¢Â€Â¢       Ability to work flexible hours, nights and weekends as needed.   Ã¢Â€Â¢       Strong organizational, communication and leadership skills.</t>
  </si>
  <si>
    <t>To Apply, click the Apply Now button.</t>
  </si>
  <si>
    <t>ASSISTANT DIRECTOR, SALARY ADMINISTRATION</t>
  </si>
  <si>
    <t>APPLICANTS MUST BE PERMANENT IN THE ADMINISTRATIVE STAFF ANALYST MANAGER CIVIL SERVICE TITLE,   Human Resources Solutions (HRS) support the human resources needs of the Department of Social Services, the Human Resources Administration, and the Department of Homeless Services through strategic partnership and collaboration, with the goal of creating an inclusive, motivated, and client centered workforce.   With wide latitude for independent initiative and judgment, functions as the Assistant Director, Salary Administration by managing staff responsible for calculating and monitoring all salary changes for the AgencyÃ¢Â€Â™s 14,500+ employee population and performs Salary Administration activities in accordance with the Collective Bargaining Agreement and the Managerial Pay Plan.     Human Resources Solutions (HRS) is recruiting for one (1) Administrative Staff Analyst Ã¢Â€Â“ NM-I to function as an Assistant Director, Salary Administration, who will:  Ã¢Â€Â¢	Audit salary adjustments by reviewing the salary history of employees in accordance with the collective bargaining agreements of the unions and by administering and interpreting the Office of Labor Relations (OLR) order and analyses of union contracts and personnel order to ensure accuracy in authorizing data entry into the New York City Automated Personnel System (NYCAPS) and the Payroll Management System (PMS) for payments.   Ã¢Â€Â¢	Review and recommend managerial salary offers for Program Areas to ensure fairness and equity by using the agencyÃ¢Â€Â™s Managerial Quartile Report and Comprehensive Personnel System (CPS) actions; calculate and monitor Managerial salary changes to ensure accuracy.    Ã¢Â€Â¢	Manage the review/audit of employeesÃ¢Â€Â™ city/agency start dates and Time in City Service (TICS) adjustments to ensure employeesÃ¢Â€Â™ time and leave accruals are posted accurately.   Ã¢Â€Â¢	Coordinate and review the Salary Contract Specialists recommendations on all personnel action request via the Comprehensive Personnel System (CPS).    Ã¢Â€Â¢	Communicate with the Office of Payroll Administration (OPA) and OLR and interprets over 50 union contract, and provide staff training on matters regarding grievance determinations, assignment differentials, equity and longevity payments.     Ã¢Â€Â¢	Stay abreast of all existing salary range for each Civil Service title, bargaining unit, and their appropriate title jurisdiction (i.e. managerial versus non-managerial, open-competitive or non-competitive etc.). Engage in market research to acquire data on compensation practices and competitive salary rates for hard-to-recruit titles.   Ã¢Â€Â¢	Communicate with all Human Resources Business Partners (HRBPs), providing them with information regarding salary decision for salary offer to candidates.   Ã¢Â€Â¢	Review and respond to payroll complaints and assist in the implementation of salary adjustments for employees covered under the Managerial Pay Plan. Develop and maintain an access ata base to track the processing of each managerial action. Provide recommendations for reducing or eliminating tracking errors.   Ã¢Â€Â¢	Work with the Personnel Action Request (PAR) Unit to track managerial actions pending Office of Management &amp; Budget (OMB) approval and/or City Hall vetting.   Ã¢Â€Â¢	Prepare statistical reports to keep HCMÃ¢Â€Â™s Executive Deputy Commissioner and HRSÃ¢Â€Â™ Deputy Commissioner informed on the status of each managerial action.</t>
  </si>
  <si>
    <t>Ã‚Â¿	Proficient in Word, Excel, PowerPoint presentations abilities. Ã‚Â¿	Excellent analytical and organizational skills Ã‚Â¿	Excellent written, verbal, and Interpersonal communication skills Ã‚Â¿	Strong experience in preparing comprehensive qualitative and quantitative analytical reports.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</si>
  <si>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</si>
  <si>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ADMINISTRATIVE STAFF ANALYST MANAGER CIVIL SERVICE TITLE,   CLICK Ã¢Â€ÂœAPPLY NOWÃ¢Â€Â BUTTON</t>
  </si>
  <si>
    <t>9:00 AM to 5:00 PM</t>
  </si>
  <si>
    <t>Senior IT Systems Specialist (Cloud and Infrastructure)</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</si>
  <si>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IT Systems Specialist will provide technical expertise and support to the Bureau of Wastewater Treatment in cloud and infrastructure systems administration, maintenance, and security. This individual will work closely with other members of the BWT team to ensure the availability, performance, and security of BWTÃ¢Â€Â™s cloud and infrastructure systems.   Key Responsibilities:  Ã¢Â€Â¢	Work collaboratively with BWT management, IT staff, and stakeholders to develop and implement cloud and infrastructure strategies to support the Bureau's mission-critical applications and systems. Ã¢Â€Â¢	Install, configure, and maintain cloud and infrastructure systems, including AWS, Azure, and Google Cloud Platform Ã¢Â€Â¢	Provide technical leadership and guidance to IT staff on cloud and infrastructure best practices, architecture, and solutions. Ã¢Â€Â¢	Develop and maintain a comprehensive understanding of BWT's business operations, applications, and data requirements to identify opportunities for improvement and optimization. Ã¢Â€Â¢	Implement and maintain security measures to protect cloud and infrastructure systems and data Ã¢Â€Â¢	Collaborate with BWT staff to identify and prioritize system for improvements and enhancements Ã¢Â€Â¢	Provide technical support and training to BWT staff as needed  Ã¢Â€Â¢	Develop and maintain strong vendor relationships to ensure the timely delivery of high-quality services and solutions. Ã¢Â€Â¢	Provide on-call support and ensure that all cloud and infrastructure systems are highly available, reliable, and secure. Ã¢Â€Â¢	Stay current with new technologies and trends in cloud and infrastructure systems administration and security</t>
  </si>
  <si>
    <t>Hours/Shift: 35 hours per week/day (Non-trade titles), 40 hours per week/day (Trade titles only)</t>
  </si>
  <si>
    <t>Division Administrator</t>
  </si>
  <si>
    <t>Trial Division Central</t>
  </si>
  <si>
    <t>The New York County District AttorneyÃ¢Â€Â™s Office has an opening for a Division Administrator of the Pathways to Public Safety Division (Ã¢Â€ÂœPathwaysÃ¢Â€Â).  The goal of the Division is to ensure that eligible defendants are offered programming and services that meet their needs, with the objective of reducing recidivism and promoting public safety.  The Division Administrator will be responsible for providing highly-skilled supervisory, administrative and paralegal support to Pathways.    Responsibilities include but are not limited to:  Ã¢Â€Â¢	Supervising and training Pathways paralegals and seasonal interns. Ã¢Â€Â¢	Coordinating paralegal and support staff hiring and training, including scheduling and conducting interviews and facilitating onboarding of new hires. Ã¢Â€Â¢	Maintain bureau case tracking systems and perform statistical analysis as needed. Ã¢Â€Â¢	Performing Administrative tasks for Division Chief and Deputy Division Chiefs. Ã¢Â€Â¢	Performing computerized data searches relevant to specific cases assigned within the Pathways Division and the Trial Bureaus. Ã¢Â€Â¢	Assist with developing and drafting internal forms, documents and presentations. Ã¢Â€Â¢	Acting as primary liaison to Purchasing, Operations, Records, and IT Unit. Ã¢Â€Â¢	Composing the monthly schedule of institutional assignments for legal and non-legal staff. Ã¢Â€Â¢	Coordinating both in-person and virtual meetings including reserving conference rooms or setting up Zoom appointments. Ã¢Â€Â¢	Approving support staff weekly timesheets. Ã¢Â€Â¢	Performing other administrative and paralegal duties as needed.   In addition to the Minimum Qualification Requirements, candidates must possess the following:  Ã¢Â€Â¢	BachelorÃ¢Â€Â™s degree from an accredited college required or expected by candidate's start date.    Preferred Requirements/Skills:  Ã¢Â€Â¢	One (1) year of criminal justice experience preferred. Ã¢Â€Â¢	Ability to supervise various levels of staff based on agency initiatives. Ã¢Â€Â¢	Excellent interpersonal, organizational, and communication skills required. Ã¢Â€Â¢	Proficient in Microsoft Office products (Word, Excel and PowerPoint). Ã¢Â€Â¢	Ability to quickly learn in-house proprietary applications. Ã¢Â€Â¢	Ability to work with frequent interruptions and adapt to changes in workflow. Ã¢Â€Â¢	Ability to work independently and manage multiple short-term projects. Ã¢Â€Â¢	Ability to follow directions and apply proper policies, procedures and guidelines. Ã¢Â€Â¢	Strong attention to detail and high concern for data accuracy. Ã¢Â€Â¢	Dependable team player who works collaboratively and cooperatively with staff in a team-oriented environment. Ã¢Â€Â¢	Resourcefulness, initiative and good judgment essential. Ã¢Â€Â¢	Ability to interact with all levels of staff, witnesses, defense attorneys and law enforcement personnel.   How To Apply:  Ã¢Â€Â¢	Apply with a Cover Letter &amp; Resume.   Hours/Shift:  Ã¢Â€Â¢	Monday - Friday, 9:00 am - 5:00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</si>
  <si>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ELIGIBILITY VERIFICATION SPECIALIST</t>
  </si>
  <si>
    <t>Finance, Accounting, &amp; Procurement Social Services</t>
  </si>
  <si>
    <t>The Bureau of Case Integrity &amp; Eligibility VerificationÃ¢Â€Â™s mission is to maximize revenue generation for DSS/HRA/DHS and outside Agencies, ensure payments are categorically eligible for their respective funding streams and carry out cost avoidance projects to minimize audit disallowances.   The Office of Revenue Management and Development (ORMD) is recruiting one (1) Principal Administrative Associate II position in its Bureau of Case Integrity and Eligibility Verification (BCIEV)/Eligibility Unit, who will:   Ã¢Â€Â¢	Review and provide documentation for: Safety Net cases with Single Issuance payments to determine eligibility for claim adjustments, and Housing Preservation and Development (HPD) cases, ensuring cases are categorically eligible for their respective funding streams.   Ã¢Â€Â¢	Work on projects to determine which cases qualify for a category eligible for state or federal funding, and the effective date of adjustment for federal and state reimbursements by reviewing case record entries and date of change and occurrence.   Ã¢Â€Â¢	Review Duplicate Client Identification Number (CIN) cases to determine which CIN should be disenrolled.  Ã¢Â€Â¢	Process invalid Social Security Numbers files produced by Family Independence Administration (FIA) to assist in reducing fraud.   Ã¢Â€Â¢	Participate in the Turnaround Document (TAD) Error Correction Project to target centers with the largest number of backlogged cases in error status, identify problems and recommend corrective action.   Ã¢Â€Â¢	Perform quality assurance for Enterprise Data Warehouse (EDW) queries, and Welfare Management System (WMS) lookups.</t>
  </si>
  <si>
    <t>Ã¢Â€Â¢	Knowledge of Welfare Management System (WMS), Paperless Office System (POS), HRA One Viewer, and Electronic Medicaid of New York (eMedNY).</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</si>
  <si>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</si>
  <si>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PRINCIPAL ADMINISTRATIVE ASSOCIATE CIVIL SERVICE TITLE  Click Apply Now Button</t>
  </si>
  <si>
    <t>9:00 am to 5:00 pm</t>
  </si>
  <si>
    <t>SSS/Land Surveyng/Project Mgmt</t>
  </si>
  <si>
    <t>Hours: Full- Time- 35 Hours Work Location: 30-30 Thomson Avenue, LIC, NY 11101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NYC Department of Design and Construction, Safety &amp; Site Support Division, seeks a Project Manager within the Office of Land Surveying. Under the direction of the supervisor, the Project Manager will be directly responsible for managing the Land Surveying component of DDC's Infrastructure capital construction projects. The selected candidate will review capital project work scopes, assign tasks to consultants, review field surveying projects specifications and deliverables, prepare and review payments, and various technical aspects related to construction project management and delivery. Additional duties will include preparation of various reports and project schedules, inter-agency coordination, leading monthly progress meetings with consultants and reporting issues to Senior Management.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</si>
  <si>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possess the ability to work collaboratively with others and perform detailed work under time-sensitive deadlines. Prior experience with contract management and land surveying. Strong analytical, verbal, written and computer skills are preferred; plus ability to use MS Word and Excel.</t>
  </si>
  <si>
    <t>Associate Staff Analyst</t>
  </si>
  <si>
    <t>BWT/CONTRACT ADMIN./BUDGET</t>
  </si>
  <si>
    <t>***IMPORTANT NOTE: Only those currently serving as a permanent or probable permanent Associate Staff Analyst or candidates on the list for Exam #9061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1.	Reviews digital payment documents, assembles payment package document per latest ACCO guidelines and ensures payment is successfully routed to ACCO. 2.	Maintains and track contract and payment records. 3.	Logging and tracking invoices in the Agency Automated systems as well as the Bureau internal tracking systems. 4.	Act as a liaison between the BureauÃ¢Â€Â™s Project staff, Consultants, the Agency Contract Accounting, and Engineering Audit offices to ensure conformity to invoice requirements. 5.	Assist the Unit Lead and Section Chief with preparation of requested adhoc reports as related to procurement and administration tasks. 6.	Review Subcontractor requests, approves and reviews  internal requests. 7.	Ensures contract compliance with EO59 policies. 8.	Working experience of FMS and PASSPort.</t>
  </si>
  <si>
    <t>1. Excellent written and oral communication skills. 2. Strong Excel &amp; Microsoft word skills. 3. Familiarity with CityÃ¢Â€Â™s financial management system and PASSPort a plus. 4. Ability to organize and handle multiple assignments and establish effective working relationships with colleagues. 5. Strong time management and prioritization skills. 6. Excellent interpersonal and team skills.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</si>
  <si>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</si>
  <si>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Program Officer</t>
  </si>
  <si>
    <t>PROGRAM OFFICER (DEPT FOR THE</t>
  </si>
  <si>
    <t>OLDER ADULT CENTERS</t>
  </si>
  <si>
    <t>The Bureau of Community Services (BCS) oversees contracted services with community partners, including older adult centers, providers serving home-delivered meals in various catchment areas, Naturally Occurring Retirement Communities (NORCs) and Transportation services. The bureau also oversees the Nutrition unit that closely monitors older adult centers and home-delivered meals Health Promotion unit that coordinates programs offered at older adult centers and NORCs. With an overarching mission to eliminate ageism and ensure the dignity and quality of life of approximately 1.8 million older New Yorkers, the NYC Department for the Aging is deeply committed to helping older adults age in their homes and creating a community-care approach that reflects a model age-inclusive city.  NYC Aging seeks a dynamic, motivated and detail-oriented individual to serve as a Program Officer to work in the Bureau of Community Services, Older Adult Centers Division. Responsibilities include but are not limited to the following:  Ã¢Â€Â¢ Oversee assigned caseload of older adult programs and other community-based services; function as the primary point of contact and communication between the programs and the Department; stays current on programsÃ¢Â€Â™ status and progress toward achievement of program goals and contractual obligations. Ã¢Â€Â¢ Provide written and verbal information on community-based programs as needed by the Bureau using required computer tools and reporting methods. Ã¢Â€Â¢ Regularly monitor and conduct comprehensive on-site assessments to assure programsÃ¢Â€Â™ compliance with the Department for the Aging Standards and contract requirements. Analyzes current and prior contractual performance of service providers and contracted services using standard assessment tools. Ã¢Â€Â¢ Interpret agency policy and provides comprehensive technical assistance as needed to assigned aging services providers, often on site, to maximize program goals and ensure compliance with NYC Aging standards. Ã¢Â€Â¢ Identify areas of program strength and weakness, recommends improvements, and evaluates quality of program services and prepare written reports on findings and recommendations. Ã¢Â€Â¢ Analyze program contacts and budgets; inform, collaborate and serve as a liaison with other NYC Aging Units regarding programmatic issues. Assist in the review of contracts, amendments, agreements and renewals in accordance with Bureau timeframes. Ã¢Â€Â¢ Participate in the reading and evaluation of the Agency's Request for Proposals (RFP). Ã¢Â€Â¢ Participate in special projects and new initiatives as assigned.</t>
  </si>
  <si>
    <t>1. A baccalaureate degree from an accredited college or university and three years of full-time satisfactory professional experience in social services, community relations, public administration or management, contract management, or social research and/or planning, of which at least one year must have been in the field of aging; or    2. Education and/or experience that is equivalent to 1 above. Experience as described in 1 above may be substituted for education on a year for year basis. However, all candidates must: (a) have one year of experience as described in 1  in the field of aging; and (b) possess a four-year high school diploma or its educational equivalent approved by a State's Department of Education or a recognized accrediting organization.    Requirements for Assignment Level II   For Assignment Level II, in addition to meeting the qualification requirements above, one additional year of the experience described in 1 above is required.</t>
  </si>
  <si>
    <t>Ã¢Â€Â¢ Proficiency in Microsoft Office Suite; Excel, Word preferred. Ã¢Â€Â¢ Candidates must be willing to travel extensively within the five boroughs of New York City. Ã¢Â€Â¢ Bi-lingual (Spanish, Chinese) is a plus.</t>
  </si>
  <si>
    <t>Please be sure to submit a resume &amp; cover letter when applying. All current City Employees may apply by going to Employee Self Service (ESS) http://cityshare.nycnet/ess Click on Recruiting Activities/Careers and Search for Job ID #635305 All other applicants, please go to www.nyc.gov/careers/search and search for Job ID#635305</t>
  </si>
  <si>
    <t>OFFICE OF CRIMINAL JUSTICE</t>
  </si>
  <si>
    <t>Supervising Attorney, First Department</t>
  </si>
  <si>
    <t>253 Broadway New York Ny</t>
  </si>
  <si>
    <t>ACP Staff</t>
  </si>
  <si>
    <t>Pursuant to Article 18B of the County Law, the Assigned Counsel Plan (ACP) has been providing quality legal services to indigent persons since 1966. These services are funded by the City of New York through the MayorÃ¢Â€Â™s Office of Criminal Justice and provided with oversight of the 1st and 2nd Appellate Division Departments. The ACP provides compensation to private attorneys for representing indigent clients charged with criminal offenses. Attorneys are assigned matters by the Court and the Administrator's office when a conflict exists prohibiting the institutional providers from providing representation.  The Supervisory Attorney will provide oversight for ACP attorneys representing clients facing misdemeanor, felony and homicide charges in the Criminal and Supreme Courts in New York City. Under the supervision of the ACP Administrators and with significant latitude for independent judgment, the Supervisory Attorney will assist in the professional development of ACP attorneys through the provision of technical assistance to attorneys by executing the following tasks: Monitor and maintain a high standard of representation and client services  Evaluate ACP attorney needs and identify necessary resources to address these needs.  Foster and encourage teamwork and communication, reinforce and maintain staff accountability, mentor and train staff, advice and provide assistance to panel attorneys on all cases.  Assist with database management.  Monitor case activity to ensure attorney adherence to best practices (e.g., occurrence of in person or video-conference meetings, effective motion practice, robust and timely utilization of experts and investigators).  Attend citywide and statewide coalition meetings, task forces, and working groups for a variety of initiatives. Represent ACP at meetings with community, government, professional associations, and other business entities.  Maintain cooperative/supportive relationships roles with relevant personnel in state and city agencies and among community-based stakeholders.  Oversee recertification programs.  Respond to client, community, and staff concerns.  Develop staff trainings with the Training/Continuing Education Coordinator across a variety of skill and practice areas.  Respond to client, community, staff, and court operational concerns and needs, including, but not limited to, the resolution of court-based issues such as court production of clients, case assignment inequities, attorney tardiness, staffing allocations, etc.  Investigate and respond to complaints filed against panel attorneys  Prepare and deliver written and oral presentations to city officials and other key stakeholders.</t>
  </si>
  <si>
    <t>Supervisory and management experience preferred.   Extensive legal experience combined with being an effective self-starter, possessing both the capacity for independence and the ability to work cooperatively to advance the goals of the ACP.  Proven ability to establish and maintain effective working relationships with a wide range of entities from government agencies, other prosecutorial and regulatory bodies, and community organizations.  Effective and creative leadership ability with the capacity to work both independently and cooperatively to implement key strategies, evaluate new policies and analyze new legislation.</t>
  </si>
  <si>
    <t>Please submit resume, cover letter, references</t>
  </si>
  <si>
    <t>Traffic Control Inspector</t>
  </si>
  <si>
    <t>TRAFFIC CONTROL INSPECTOR</t>
  </si>
  <si>
    <t>Building Operations &amp; Maintenance Public Safety, Inspections, &amp; Enforcement</t>
  </si>
  <si>
    <t>34-02 Queens Boulevard Long Is</t>
  </si>
  <si>
    <t>Parking Facilities</t>
  </si>
  <si>
    <t>In order to be considered for this position, the candidate must be serving permanently in the title of Traffic Control Inspector or must have filed and provide proof of filing for the Open Competitive Exam # 3062, for Traffic Control Inspector or be eligible under the 55a program.  The Parking Facilities and Capital Projects Group is responsible for the management and operation of all DOT Municipal Parking Facilities, including eight (8) Municipal Parking Garages and thirty (30) Municipal Parking Fields. The unit is seeking to hire a Traffic Control Inspector Level I (TCI) to work under close supervision to inspect, monitor, and report the condition of Municipal Parking Facilities across the five boroughs. The selected candidate will play a crucial role in ensuring the safety and continued operations of all DOT municipal parking facilities. The tasks for this position include, but are not limited to the following:  Ã¢Â€Â¢	Perform site visits and inspection of parking garages and fields to assess their overall condition, cleanliness, service, and safety; identify any defects, damages, or maintenance issues in municipal parking facilities; report conditions to management and stakeholders. Ã¢Â€Â¢	Monitor the performance of parking operators to ensure adherence to contractual agreement and specifications. Ã¢Â€Â¢	Conduct field studies and surveys, including but not limited to surveys of lighting conditions, parking spaces, roadway conditions, pedestrian walkways, field measurements, fences, abandoned vehicles, traffic control devices, parking meters, ADA compliance, and occupancy. Ã¢Â€Â¢	Prepare detailed reports and diagrams of observed field conditions and survey results. Ã¢Â€Â¢	Inspect complete work to ensure compliance with established standards and specifications. Ã¢Â€Â¢	Monitor the installation and/or removal of traffic and parking devices such as signs, signals, muni-meters, pavement markings, and ramps. Ã¢Â€Â¢	Maintain records and databases of parking facilities reports and surveys. Ã¢Â€Â¢	Participate in monthly meetings with garage operators to review performance and address garage concerns. Ã¢Â€Â¢	Make and investigate 311 complaints of Municipal Parking facilities. Ã¢Â€Â¢	Attend depositions and legal proceedings related to parking facilities when required. Ã¢Â€Â¢	Perform other related duties.  TCIs must drive a motor vehicle to and from work assignments. Some physical activities performed in environmental conditions includes bending and lifting to use equipment such as a measuring wheel, exposure to vehicle emissions over extensive intervals of time, standing, climbing up/down stairwells and/or walking outdoors for long periods in all kinds of weather. TCIs use Computer database programs, i.e. Access, Excel, SIMS, and related operational business systems.     All resumes are to be submitted electronically using one of the following methods: Please go to www.nyc.gov/careers/search and search for the Job ID #: 611075  Current employees please log on into Employee Self Service at https://hrb.nycaps.nycnet  and follow the Careers Link and search for Job ID # 611075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35 Hours/M-F/6am-2pm     34-02 Queens Blvd. LIC, NY 11101  Ã¢Â€Â¢	Previous experience in conducting field inspection and surveys, as well as ensuring the compliance of completed work with established standards and specifications. Ã¢Â€Â¢	Proficiency in the use of Microsoft Office Suite including Outlook, Word, and Excel Ã¢Â€Â¢	Ability to balance working independently and in a team environment. Ã¢Â€Â¢	Excellent written and verbal communication skills  All resumes are to be submitted electronically using one of the following methods: Please go to www.nyc.gov/careers/search and search for the Job ID #: 611075  Current employees please log on into Employee Self Service at https://hrb.nycaps.nycnet  and follow the Careers Link and search for Job ID # 611075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</si>
  <si>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1. A four year high school diploma or its educational equivalent approved by a State's department of education or a recognized accrediting organization, and two years of full time satisfactory experience in vehicular traffic regulation and control or in conducting traffic studies; or  2. An Associate of Applied Science degree from an accredited college or university with a major in engineering technology, urban studies, urban planning, mathematics or another  closely related field; or  3. A four year high school diploma or its educational equivalent and a satisfactory combination of experience and/or college education that is equivalent to that described in 1 or 2 above. College credits obtained from an accredited college may be substituted at the rate of 30 semester credits for one year of full time experience. However, for every 30 semester credits that are substituted for one year of full time experience, at least 6 of the 30 semester credits must be in engineering technology, urban studies, urban planning, mathematics or other closely related field.    License Requirements  Must possess a motor vehicle driver license, valid in the State of New York. This license must be maintained for the duration of employment.    Requirements for Assignment Level II  To be considered for assignment to Assignment Level II, candidates must have, in addition to meeting the Qualification Requirements above: one additional year of fulltime satisfactory experience working in Assignment Level I; or one additional year of  full time satisfactory experience as described in 1 above for a total of three years of experience. Such experience must include supervising the regulation of vehicular traffic or the conduct of traffic studies.    Requirements for Assignment Level III  To be considered for assignment to Assignment Level III candidates must have, in addition to meeting the Qualification Requirements above: two additional years of  full time satisfactory experience working in Assignment Levels I and II for a total of four years of experience; or two additional years of full time satisfactory experience as described in 1 above, at least one of which must have been in supervising vehicular traffic regulation and control or in conducting traffic studies.</t>
  </si>
  <si>
    <t>Ã¢Â€Â¢	Previous experience in conducting field inspection and surveys, as well as ensuring the compliance of completed work with established standards and specifications. Ã¢Â€Â¢	Proficiency in the use of Microsoft Office Suite including Outlook, Word, and Excel Ã¢Â€Â¢	Ability to balance working independently and in a team environment. Ã¢Â€Â¢	Excellent written and verbal communication skills</t>
  </si>
  <si>
    <t>All resumes are to be submitted electronically using one of the following methods: Please go to www.nyc.gov/careers/search and search for the Job ID #: 611075  Current employees please log on into Employee Self Service at https://hrb.nycaps.nycnet  and follow the Careers Link and search for Job ID # 611075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</si>
  <si>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Hours/M-F/6am-2pm</t>
  </si>
  <si>
    <t>34-02 Queens Blvd. LIC, NY 11101</t>
  </si>
  <si>
    <t>Geotechnical Project Manager</t>
  </si>
  <si>
    <t>GEOLOGIST</t>
  </si>
  <si>
    <t>SSS/GEOTECHNICAL INVESTGTNS</t>
  </si>
  <si>
    <t>The NYC Department of Design and Construction, Safety &amp; Site Support Division, seeks a Geotechnical Project Manager. The selected candidate will be responsible for managing the work product of drilling contractors and geotechnical consultants for technical accuracy, completeness, timeliness, and cost-effectiveness. The selected candidate will be responsible for planning, budgeting, and coordinating field investigations while conducting frequent project site inspections to ensure compliance with the project scope of work, industry practices, and personal and site safety requirements. The Geotechnical Project ManagerÃ¢Â€Â™s duties will include classification of soil and bedrock types; and review of geotechnical reports, analytical results, surveys, field logs, Records of Borings laboratory test data, pre-construction/vibration monitoring reports, and borehole geophysical logs to assure compliance with the federal, state, and local regulations, and the NYC Building Code and applicable ASTM standards. The selected candidate will also be responsible for the review of fee proposals, creation of work orders, and review of invoices to ensure work is performed under the specific contract requirements.</t>
  </si>
  <si>
    <t>A. A baccalaureate degree from an accredited college with a major in geology, engineering, earth sciences, environmental sciences, or a closely related field, including or supplemented by 24 semester credits in any of the following areas: rock and soil mechanics; structural geology; soils; sedimentation; petrology; hydrology; hydrogeology; geomorphology; subsurface explorations; mining; engineering; mapping; surveying; site investigations; geologic field work; or closely related areas; and   B. At least one course involving geologic field work or three months of satisfactory, full-time professional geologic field experience obtained during the course of, or after completing, the baccalaureate education.  A Motor Vehicle Driver License valid in the State of New York is required. This license must be maintained throughout the duration of employment.                                                                                                 Special Note:   1. Employees hired as Geologist - Assignment Level  I  must satisfactorily complete a probationary period of at least 24 months.  This probationary period may be extended in accordance with the Personnel Rules and Regulations of the City of New York.  Employment may be terminated at any time during the probationary period.  Upon satisfactory completion of one year of training in beginning level professional work in geology, employees will be assigned to perform the full range of work in geology of moderate difficulty and responsibility appropriate to Assignment Level  I  and will receive the  after one year in title salary rate.    2. Employees with one year of satisfactory, post-baccalaureate, full-time professional experience in geology, engineering, earth sciences, environmental sciences, or a closely related field may be hired directly at the  after one year in title  salary rate, at the discretion of the hiring agency.  Assignment Level II  A. To be eligible for placement in Assignment Level II, individuals must have, after meeting the minimum requirements described in Assignment Level I, at least two years of satisfactory service as a Geologist AL I with the City of New York; or  B. At least three years of satisfactory, full-time professional experience in geology, engineering, earth sciences, environmental sciences, or a closely related field. One year of this experience must include the provision of geologic consultation or the supervision or performance monitoring of persons involved in geologic activity; or  C. A satisfactory equivalent combination of education and experience. A masters degree from an accredited college with a major in one of the fields listed in Assignment Level I - Qualification Requirement A above may be substituted for two years of the AL II professional experience. A masters degree from an accredited college in management, public administration, business administration, or a closely related field may be substituted for the one year of consultative or supervisory experience described above.  Qualifications Requirements for  Tunnel and Shaft Construction Positions:   In addition to meeting the above requirements for Assignment Level  I,  candidates for Assignment Level  I  tunnel and shaft construction positions must have six months of full-time professional experience in each of two of the following areas:  rock and soil classification;  mapping of underground joint sets and faults;  or analysis of vibration monitoring to protect existing structures.  This experience may be substituted for the experience described in the  Special Note 2  above.  In addition to meeting the requirements for tunnel and shaft construction positions in AL I,  candidates for tunnel and shaft construction positions in AL  II  must have six months of experience in each of three of the following areas:  interpretation of geologic data for recommendations of shaft and tunnel support systems;  analysis of the engineering behavior of jointed rock in response to tunneling and shaft sinking;  writing of specifications for geologic exploration contracts;  or preparation of payment estimates for exploratory contract work.  This experience may be substituted for up to two years of the non-consultative experience described in  Qualification Requirements for AL  II  above.</t>
  </si>
  <si>
    <t>Candidate should have a minimum of three years of experience in geotechnical investigations and local geology within NYC, including knowledge of the NYC Building Code, OSHA &amp; FHWA safety requirements, and NYC DOB regulations; working knowledge of AutoCAD software; and the ability to construct geological profiles and modeling groundwater table. Valid 40-hour HAZWOPER and OSHA 30-hour Construction Safety certification are a plus. Geotechnical oversight for an engineering firm or city agency is desired.</t>
  </si>
  <si>
    <t>For City Employees, please go to Employee Self Service (ESS), click on Recruiting Activities/Careers and Search for Job ID# listed above. For all other applicants, please go to www.nyc.gov/jobs, go to Search for Open NYC Jobs and click on Non-Employee Login to search for Job ID# listed above. Do not e-mail, mail, or fax your resume to DDC directly. No phone calls will be accepted.</t>
  </si>
  <si>
    <t>30-30 Thomson Avenue, Long Island City, NY 11101</t>
  </si>
  <si>
    <t>Associate Commissioner, Operations</t>
  </si>
  <si>
    <t>ASSOCIATE COMMISSIONER (DOC)</t>
  </si>
  <si>
    <t>The New York City Department of Correction (DOC) is an integral part of the CityÃ¢Â€Â™s evolving criminal justice system, participating in reform initiatives and strategies.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8,000 diverse professionals and knowledgeable experts.  The Department seeks to employ an Associate Commissioner of Operations who will partner with executive leadership to monitor, train, and ensure that the proper enforcement of all aspects of DOC operations within their assigned facilities. Under the leadership of the Deputy Commissioner of Classification, Custody Management and Facility Operations, the candidate will work to ensure that facility leadership and staff, including, Wardens, Deputy Wardens, Assistant Deputy Wardens, and Captains, closely adhere to safe and secure operational practices within their assigned facilities.  The successful candidate will also be responsible for monitoring, enforcing, and developing processes to measure and evaluate all aspects of jail operation in compliance with city, state and local regulations. The candidate will work closely with the executive team to develop plans of action to address any and all areas of deficiencies. This will include analyzing data, identifying trends, establishing appropriate timelines, and monitoring progress. The Associate Commissioner of Operations will be specifically tasked with making recommendations and documenting observations on whether tasks and duties outlined within agreed upon plans of action have been satisfactorily performed, reporting such findings and adherence to the Commissioner and other executive level staff.  The candidate will be further responsible for establishing operational/correctional practices for facilities to focus on, with related schedules and metrics to ensure that duties and expectations are properly met in a timely manner. The successful candidate will research, review and recommend correctional best practices and develop measures for evaluating timely court appearances for incarcerated persons to ensure that all issues with travel to and from court are resolved.   Additionally, the Associate Commissioner of Operations will oversee the universe of specialized tasks performed by uniformed line staff, identifying, modifying and eliminating outdated methods to promote efficient practices.</t>
  </si>
  <si>
    <t>1.	A MasterÃ¢Â€Â™s Degree from an accredited college in Public Administration, Personnel Administration,     Business Administration, Human Services, Criminal Justice, Political Science, Psychology or a related     field, plus four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bachelorÃ¢Â€Â™s degree from an accredited college and six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3.	A four-year high school diploma or its educational equivalent and ten years of satisfactory, full-time     progressively responsible experience as described in 1 above, 18 months of which must have been     in an administrative, managerial, executive or supervisory capacity.</t>
  </si>
  <si>
    <t>Ã¢Â€Â¢	At least fifteen (15) or more years extensive managerial, executive or supervisory experience in a    Correctional or Criminal justice administration; Ã¢Â€Â¢	Knowledge of the laws, regulations, consent decrees, minimum standards and other legal mandates    which affect the field of correction; Ã¢Â€Â¢	Ability to communicate highly sensitive and complex information clearly and succinctly, both orally    and in writing; Ã¢Â€Â¢	Excellent investigative skills, communications skills, strong analytical, research, problem solving,    presentation and writing skills.</t>
  </si>
  <si>
    <t>For City employees: Go to Employee Self-Service (ESS) - www.nyc.gov/ess and search for Job ID# 624159 For all other applicants: Go to https://a127-jobs.nyc.gov and search for Job ID# 624159 Submission of a resume is not a guarantee that you will receive an interview. Only those candidates under consideration will be contacted.</t>
  </si>
  <si>
    <t>Senior Counsel</t>
  </si>
  <si>
    <t>LAW/COUNSEL</t>
  </si>
  <si>
    <t>Hours: Full-Time Ã¢Â€Â“ 35 Hours Work Location: 30-30 Thomson Avenue, NY, 11101  The New York City Department of Design and Construction (Ã¢Â€ÂœDDCÃ¢Â€Â) Law Division seeks a full-time Senior Counsel to assist with the agencyÃ¢Â€Â™s claims and litigation matters.  With wide latitude for independent judgment, action and decision-making, the Senior Counsel will be expected to independently perform and oversee a broad scope of duties to support the DDC Law Division and will be expected to specifically assist to oversee all matters that relate to DDCÃ¢Â€Â™s claims and litigation under the supervision of DDCÃ¢Â€Â™s Deputy Commissioner / General Counsel and Senior Staff within DDCÃ¢Â€Â™s Law Division. This individual will be responsible for providing legal services regarding all disputes, claims, investigations, violations, and litigation matters that pertain to DDC.  In addition, the Senior Counsel will be responsible to assist with the supervision of the work performed by junior agency attorneys and support staff.     The scope of work for the position will include a wide variety in-house legal counsel duties that primarily relate to litigation and claims.  The Senior Counsel will be expected to: 1)	Manage all aspects of claims, disputes, and lawsuits, including fact and record gathering, legal analysis, discovery requests, settlement negotiations, identification and preparation of witnesses, and the review of draft litigation documents prepared by the New York City Law Department and subrogation counsel. 2)	Manage litigation for DDC in coordination with the New York City Law Department for matters that include tort litigation, commercial litigation, affirmative litigation, environmental law compliance litigation, subrogation defense, workerÃ¢Â€Â™s compensation claims, lien foreclosure, etc.  3)	Manage litigation support for DDC in coordination with the New York City Law Department and the New York City ComptrollerÃ¢Â€Â™s office on complex commercial litigation claims and cases relating to DDCÃ¢Â€Â™s construction and professional service contracts. 4)	Manage litigation support for DDC in coordination with the New York City Law Department to ensure compliance with existing laws, regulations and guidelines set by the Federal, State and City authorities with a particular emphasis on the review of both new and established procedures geared to safeguard agency compliance with the Americans with Disabilities Act (ADA) and all regulations and requirements mandated by the New York State Department of Environmental Conservation (DEC). 5)	Conduct or supervise legal research and gather relevant information to assist in case preparation and provide agency legal guidance to management and staff. 6)	Supervise or handle the drafting of contracts, licenses, stipulations, affidavits and intergovernmental memorandums of understanding. 7)	Provide legal advice and counsel to all Divisions and Units within DDC regarding a wide assortment of legal matters, including but not limited to contractual disputes, claims and litigation. 8)	Manage case files and prepare periodic reports and charts that capture all information on claims, disputes, and lawsuits for DDCÃ¢Â€Â™s Deputy Commissioner / General Counsel to be shared with DDCÃ¢Â€Â™s Senior Management team, including any analysis of trends and issues, recommendations for new standard operating procedures, recommendations for changes to agency policies or contract terms. 9)	Serve as a DDC liaison that establishes and maintains a good working relationship with other Federal, State and local government offices, including the New York City Law Department, the New York City ComptrollerÃ¢Â€Â™s Office, the MayorÃ¢Â€Â™s Office of Management and Budget (Ã¢Â€ÂœOMBÃ¢Â€Â), the Office of Administrative Trials and Hearings (Ã¢Â€ÂœOATHÃ¢Â€Â), the New York State Department of Environmental Conservation (Ã¢Â€ÂœDECÃ¢Â€Â), federal and local prosecutors, and the courts. 10)	Assist with many complex and sensitive legal matters, including, but not limited to commercial litigation, contract review and drafting, construction law, property law, environmental law, tort law, labor / employment law, public procurement, and various other types of legal matters. As part of these duties, the Senior Counsel will also review and draft legal contracts, procurement documents, and other transactional matters that relate to DDCÃ¢Â€Â™s extensive portfolio of design and construction projects. 11)	Handle a diverse range of duties and responsibilities effectively while exercising initiative and independent judgment in a fast-paced environment to provide legal services as necessary in furtherance of DDCÃ¢Â€Â™s mission and program needs.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</si>
  <si>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excellent verbal and written communication skills. Qualified candidates should have experience and a demonstrated interest in public service, contracts, real estate, construction, labor law, and/or procurement. Qualified candidates must also be able to demonstrate a history of working in a busy legal or professional setting and the ability to deal with a high volume of work which involves observing business, statutory and court-imposed deadlines. Candidate must be able to communicate effectively both verbally and in writing. Must be able to successfully manage multiple priorities, work productively under pressure, both independently and as a team member, and possess tact and good judgment in confidential situations; must possess a strong attention to detail and organization. Strong computer skills and proficiency with Microsoft Office suite (Word, Excel, Outlook, and PowerPoint) required. Candidates must provide satisfactory references and recent writing samples.</t>
  </si>
  <si>
    <t>Assistant Commissioner</t>
  </si>
  <si>
    <t>INFRA/PGRM MGMT/EXECUTIVE</t>
  </si>
  <si>
    <t>Work Location: 30-30 Thomson Avenue, LIC, NY 11101 Hours: Full-time Ã¢Â€Â“ 35 Hours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 Division of Infrastructure, is seeking an Assistant Commissioner for Program Management Ã¢Â€Â“ Engineering and Support Services. The selected candidate will report to the Associate Commissioner and must lead by example to foster the agencyÃ¢Â€Â™s core values of urgency, responsiveness, service, collaboration, and mentorship.   Primary responsibilities include overseeing the development, planning, and programming of 150 capital-funded construction projects valued more than $1.5B of various typologies including sewers, water main, roadway, sidewalk, storm management, and plaza. The candidate will supervise a team of Program Directors and Directors responsible for managing review of CPIs for all incoming Infrastructure Capital projects; review all sewer inspections and Drainage Plans, provide water and sewer maps, as builts, tap cards and other data; managing all aspects of the property acquisition process; conducting independent research, investigations, and analyses as required to provide solutions to complex inquiries and generate complex reports regarding the bid analysis of Infrastructure contracts as well as overseeing the Bluebelt and Wetland group; and serve as liaison between DDC, oversight agencies, Department of Transportation (DOT), Department of Environmental Protection (DEP), and other client agencies as it relates to project priorities, scope alignments and compliances, schedules, conflicts, and resolutions.   The Assistant Commissioner must also possess the ability to manage and train staff to carry out all areas of the Program Management, Design, and Construction functions; and must understand USWR, DEC, FHWA, FTA, NYSDOT regulations, Federal and City standards, and procedures.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</si>
  <si>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strong supervisory experience, administrative, and management skills, excellent verbal and written communication skills, knowledge and use of computers, and proficiency in Microsoft Office applications; design experience related to infrastructure work (i.e., green infrastructure, sewer, water mains, roadways); familiarity with construction specifications and standards ( NYCDEP, NYCDOT, and NYSDOT); familiarity with ASTM, AWWA, and AASHTO standards; understanding of the NYC cloudburst management, street infrastructure system; and knowledge of current and up-to-date engineering methods and standards. Envision Sustainability Professional (ENV SP) is a plus.</t>
  </si>
  <si>
    <t>Hours: Full-Time Position Ã¢Â€Â“ 35 Hours  Work Location: 30-30 Thomson Avenue, LIC,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seeks Senior Project Managers. The selected candidates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candidates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</si>
  <si>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One year of full-time satisfactory experience in supervising employees performing project management work, such as planning, administering, managing, coordinating, or expediting, on engineering and/or architectural and/or landscape architectural projects, or supervising a construction project with a value of $1,000,000 or more, and either:                                                                                                                                                              1. A baccalaureate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and one year of full-time satisfactory experience in project management work, such as planning, administering, managing, coordinating, or expediting, for engineering and/or architectural and/or landscape architectural projects; or                                                                             2. A four-year high school diploma or its educational equivalent and five years of experience as described in 1 above; or  3. A four-year high school diploma or its educational equivalent plus any combination of college or university education and/or experience described in 1 above to make up the equivalent of five years of education and experience. One year of experience credit will be given for: (a) each 30 semester credits of college or university education leading to a bachelor's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(b) a MasterÃ¢Â€Â™s degree from an accredited college or university in one of the disciplines described in 1 above; (c) a Juris Doctor degree, or (d) a valid New York State license as a Professional Engineer, Registered Architect or Registered Landscape Architect. Where experience which is primarily of a design nature is not acceptable towards meeting the qualification requirements.  In addition to meeting the qualification requirements for Assignment Level I, candidates must have at least one additional year of experience as described in 1 above in a supervisory capacity or have served for at least one year as a project manager for a large and/or complex construction project.  In addition to meeting the qualification requirements for Assignment Level I, candidates must have at least two additional years of experience as described in 1 above in a supervisory capacity or have served for at least two additional years as a project manager for a large and/or complex construction project.</t>
  </si>
  <si>
    <t>AGENCY ATTORNEY LEVEL I</t>
  </si>
  <si>
    <t>9 Metrotech Center, Brooklyn N</t>
  </si>
  <si>
    <t>EEO</t>
  </si>
  <si>
    <t>***Cover letter and resume must be provided when applying. Current City Employees, please include your Employee Reference Number on your cover letter and resume.  The Fire Department of the City of New York (Ã¢Â€ÂœFDNYÃ¢Â€Â) is the largest Fire Department in the United States and universally is recognized as the worldÃ¢Â€Â™s busiest and most highly skilled emergency response agency. The DepartmentÃ¢Â€Â™s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DepartmentÃ¢Â€Â™s core values.   The Fire Department, City of New York (Ã¢Â€ÂœFDNYÃ¢Â€Â) seeks a full-time Agency Attorney Level I in the Bureau of the Equal Employment Opportunity (Ã¢Â€ÂœEEOÃ¢Â€Â) Unit.  Reporting directly to the Assistant Commissioner and the Director, the successful candidate will: conduct thorough intake interviews and fact-gathering; may conduct limited investigations and follow-ups as necessary; request and review relevant documents; demonstrate an understanding of the allegations and issues; inform complainants on their rights and provide information on Department policies and processes; prepare and submit reports that are timely, clear, and concise; assist other attorneys with investigations of EEO violations; and interface with Department members in a professional manner.</t>
  </si>
  <si>
    <t>Excellent writing, analytical, communications, and people skills. Ability to complete assigned tasks in an independent, organized, and timely manner.  Prior experience with effective communications strategies, employee relations, and training is a plus.</t>
  </si>
  <si>
    <t>All applicants please go to cityjobs.nyc.gov to apply.  ***Cover letter and resume must be provided when applying. Current City Employees, please include your Employee Reference Number on your cover letter and resume.</t>
  </si>
  <si>
    <t>Telecommunications System Administrator</t>
  </si>
  <si>
    <t>TELECOMMUNICATIONS ASSOCIATE (</t>
  </si>
  <si>
    <t>I&amp;O-Network &amp; Telecom</t>
  </si>
  <si>
    <t>IT Network &amp; Telecom Ops</t>
  </si>
  <si>
    <t>The New York City Housing Authority Information Technology (NYCHA IT) is seeking a Telecommunications System Administrator to assist with the maintenance and operations of its mission-critical Motorola Radio communication services.  Under the direction of the Senior Manager of Telecom and Network Field Operations, with considerable latitude for the exercise of independent judgement and initiative, the selected candidate will be responsible for the efficient operation of voice telecommunications, including radio devices.    The selected candidate will also be responsible for daily monitoring and operational support of Motorola Radio and Console Servers, including adds, moves, and changes of Motorola-based Radio hardware and software, troubleshooting and maintaining incident tickets, prioritizing and coordinating switch and router and hardware upgrades, and creating, maintaining, and continuously updating network diagrams and documentation.  Specific duties include, but are not limited to, the following:   Ã¢Â€Â¢	Daily monitoring and administration of Motorola Radio Carrier tickets. Ã¢Â€Â¢	Recommend eliminating equipment or services based on analyses of cost and necessity.  Test, evaluate, and select the best voice telecommunications equipment available. Ã¢Â€Â¢	Daily monitoring, documenting, troubleshooting, and managing Radio and Switch incident tickets and service queues. Ã¢Â€Â¢	Review new technology for possible use in improving operations and reducing costs. Ã¢Â€Â¢	Daily incident and change review, assisting in prioritizing and coordinating technician dispatches. Ã¢Â€Â¢	Develop standards, procedures, and policies to ensure the continuing operational effectiveness of voice telecommunications. Ã¢Â€Â¢	Configure and troubleshoot Motorola Radio system issues, including escalation when needed. Ã¢Â€Â¢	Ensure that all radio devices and activations follow NYCHAÃ¢Â€Â™s policies and procedures and that security patches are kept up to date to secure NYCHAÃ¢Â€Â™s data and computing environment. Ã¢Â€Â¢	Supervise the inventories of voice telecommunications equipment being used by the agency. Ã¢Â€Â¢	Create, maintain, and update network diagrams and documentation.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</si>
  <si>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A baccalaureate degree from an accredited college including or supplemented by 24 semester credits in voice telecommunications (telephone, radio, microwave, fiber optic and cellular service) telecommunications technology, electronics, physics, and/or planning and analysis of electronic systems, and one year of satisfactory full-time experience in the performance of analytical, planning, operational, technical, and/or administrative duties in a voice telecommunications or closely-related electronics planning, electronics management, and/or electronics service environment; or  2. An associate degree from an accredited college including or supplemented by 12 semester credits in voice telecommunications (telephone, radio, microwave, fiber optic and cellular service), telecommunications technology, electronics, physics, and/or planning and analysis of electronic systems and two years of experience as described in 1 above; or  3. A four-year high school diploma or its educational equivalent and three years of experience as described in 1 above; or  4. A satisfactory combination of education and/or experience equivalent to 1, 2 or 3 above. A college education may be substituted for experience on the basis of six months of experience as described in 1 above for each 30 semester credits of undergraduate college education including or supplemented by 6 semester credits in voice telecommunication (telephone, radio, microwave, fiber optic and cellular service), telecommunications technology, electronics, physics, and/or planning and analysis of electronic systems for a maximum of two years credit. However, all candidates must have at least a four year high school diploma or its educational equivalent and one year of the experience as described in 1 above.    Special Note - Additional Requirements for Assignment Level IV    To be eligible for placement in Assignment Level IV individuals must have, after meeting the minimum requirements, at least two additional years of full-time experience as follows:  (1) As a Telecommunications Associate (Voice)-Assignment Level I, II, and III working for the City of New York; or  (2) Performing analytical, planning, operational, technical, and/or administrative duties in a voice telecommunications, electronics planning, electronics management, and/or electronics service environment, one year of which must have been specialized work in a consultative or supervisory capacity.</t>
  </si>
  <si>
    <t>Ã¢Â€Â¢	Basic to advanced hands-on troubleshooting and configuration knowledge of Radio Communication Systems. Ã¢Â€Â¢	Ability to work under pressure. Ã¢Â€Â¢	Ability to work a flexible schedule. Ã¢Â€Â¢	Excellent written and verbal skills. Ã¢Â€Â¢	Good organizational skills.  Five or more years of technical expertise in the following: Ã¢Â€Â¢	Hands-on associate or professional-level experience configuring and implementing Motorola Radio networks. Ã¢Â€Â¢	Hands-on creating and updating Visio network diagrams. Ã¢Â€Â¢	Hands-on troubleshooting Motorola Radio systems.</t>
  </si>
  <si>
    <t>1.	NYCHA employees applying for promotional, title or level change opportunities must have served a period of one year at current location and in current title and level (if applicable). 2.	NYCHA residents are encouraged to apply.</t>
  </si>
  <si>
    <t>Supervising Attorney for Forensics, Assigned Counsel Plan</t>
  </si>
  <si>
    <t>ABOUT THE OFFICE: Pursuant to Article 18-B of the County Law, the Assigned Counsel Plan (ACP), in consultation with the Presiding Justices of the 1st and 2nd Appellate Divisions, has been providing quality legal services to indigent persons since 1966. All services provided by the Assigned Counsel Plan are funded by the New York State Office of Indigent Legal Services and the City of New York through the Office of Criminal Justice. ACP provides compensation to private attorneys representing indigent clients charged with criminal offenses. Attorneys are assigned matters by the Administrator's office when a conflict exists prohibiting the institutional providers from providing representation.  ABOUT THE ROLE:The Supervising Attorney for Forensics will provide oversight to 18-B attorneys advocating for clients facing misdemeanor and felony charges in the Criminal and Supreme Courts of New York City. Under the supervision of the ACP Administrators and with significant latitude for independent judgement, the Supervising Attorney for Forensics will provide assistance to attorneys by executing the following tasks: Ã‚Â· Provide legal assistance, case consultation, and expert referral guidance to panel attorneys handling cases involving forensic evidence. Ã‚Â· Monitor case activity to ensure attorney adherence to best practices. Ã‚Â· Maintain cooperative and supportive relationships with relevant personnel in state and city agencies and with community based stake holders. Ã‚Â· Develop forensic trainings and training materials in conjunction with the Supervising Attorneys for Training for ACP staff and panel attorneys. Ã‚Â· Create and curate a forensic resource collection. Ã‚Â· Track relevant legislation and developments in the area of forensics in order to keep panel attorneys informed on the intersection of forensics and criminal law. Ã‚Â· Attend citywide and statewide coalition meetings with community, government, professional associations, and related business entities. Ã‚Â· Other duties as assigned.  PLEASE SUBMT YOUR COVER LETTER, RESUME, AND REFERENCES</t>
  </si>
  <si>
    <t>Ã‚Â· Supervisory experience in a defender office, prosecutorÃ¢Â€Â™s office, or law firm. Ã‚Â· Knowledge of federal criminal law and criminal procedure. Ã‚Â· Substantial background in the retrieval, handling, analysis, and preservation of digital forensic evidence.</t>
  </si>
  <si>
    <t>To apply, please submit resume, cover letter, and references.</t>
  </si>
  <si>
    <t>EHS Auditor</t>
  </si>
  <si>
    <t>Communications &amp; Intergovernmental Affairs Policy, Research &amp; Analysis</t>
  </si>
  <si>
    <t>ENVIRONMENTAL HEALTH/SAFETY</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</si>
  <si>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billion NYC residents and more than 1 million people in Upstate New York, and has a wastewater conveyance and treatment system capable of processing over 1.3 billion gallons of wastewater per day to protect the environment and the cityÃ¢Â€Â™s surrounding waterways.   The Office of Environmental Health and Safety (OEHS) is responsible for maintaining agency- wide environmental and occupational health and safety compliance.  Within OEHS, the EHS Performance Measurement &amp; Strategic Planning Section is responsible for oversight and management of the agencyÃ¢Â€Â™s EHS Audit Program, and providing support to BWSÃ¢Â€Â™s Process Safety Management and Risk Management programs. The unit also oversees strategic plan development initiatives for performance measurement systems that integrate leading indicators and EHS risk assessment factors.  OEHS is seeking to fill the position of EHS Auditor within the EHS Performance Measurement &amp; Strategic Planning Section of OEHS, located in Flushing, New York.  The EHS Auditor will be under general supervision, but with significant latitude for decision-making. The EHS Auditor will perform a wide range of duties under the EHS Performance Measurement &amp; Strategic Planning Section. Specifically, they will:  1) Perform duties as a team member or lead EHS auditor of complex facility EHS assessments, pre-turnover construction projects, and targeted program audits.  2) Conduct technical and scientific research analysis including, but not limited to areas of safety management, environmental, health and safety regulatory requirements, and EHS assessment  techniques for decision making.  3) Prepare technical reports and executive summaries, memoranda and training presentations on EHS topics, including auditing and management system requirements.  4) Contribute to the development of agency-wide EHS policies and procedures, frequently write EHS articles for publication in AgencyÃ¢Â€Â™s newsletter, and conduct EHS training/presentations to  various staff levels.  5) Maintain strong technical proficiency with use of technological devices, including tablet and software.   6) Assist with reviewing and developing assessment protocols, identifying EHS assessment resources consistent with industry standards for implementation, including EHS protocols and  checklists to support assessment activities.   7) Access and develop EHS performance metrics from various information databases and any other relevant Agency programs and/or systems commonly used by OEHS for providing audit policy  guidance and direction.  8) Support the strategic development and implementation of EHS management systems throughout the agency, including ISO 14001 and ISO 45001 standards.  9) Participate in special projects that arise out of the mandate of (OEHS).</t>
  </si>
  <si>
    <t>1) Ability to use and navigate a lap-top/tablet and desk-top computer  2) Highly proficient with using MS Office including Word, Excel and PowerPoint   3) Knowledge of OSHA, NYS/DOL-PESH, EPA, NYSDEC, NYCDOB, NYCFDNY and other related environmental, health and safety regulations.  4) EHS Audit skills training and experience  5) Professional Certifications (e.g. CSP, ASP, CPEA, CIH, CHMM or other EHS related) and/or Management Systems Lead Auditor Certificate (ISO 14001, OSHAS 18000 or similar)  6) Strong oral presentation, exceptional communication and writing skills  7) Ability to work independently, requiring minimal day-to-day direction or oversight.  8) Ability to manage and prioritize multiple tasks.  9) Ability to write, review and edit technical reports, executive summaries, memoranda and presentations.  10) Ability to collect and analyze relevant data on spreadsheets.  11) Ability to work efficiently under pressure and meet restrictive deadlines</t>
  </si>
  <si>
    <t>Health and Safety/Working Conditions:   1) Able to conduct EHS assessments and audit activities within wastewater treatment plants, active construction sites, and chlorine facilities. May occasionally be required to enter confined spaces.  Environment and Physical:   1) May occasionally be required to work off hours, including early morning, evening and weekends.  2) Be able to climb stairs, ladders and carry work equipment for prolonged periods of time.  *************Please note that at the time of the interview, you will be required to provide a sample of a recent technical report, research analysis, article, training or presentation on an EHS subject that you wrote or substantially contributed towards.</t>
  </si>
  <si>
    <t>Click the apply now button</t>
  </si>
  <si>
    <t>Monday-Friday  35+ hours per week</t>
  </si>
  <si>
    <t>EHS/CRM Information Systems Manager</t>
  </si>
  <si>
    <t>IT PROJECT SPECIALIST</t>
  </si>
  <si>
    <t>Communications &amp; Intergovernmental Affairs Technology, Data &amp; Innovation</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</si>
  <si>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mission of DEPÃ¢Â€Â™s Office of Environmental Health and Safety (OEHS) is to ensure that DEP and its facilities sustain effective environmental, health and safety compliance programs and to promote a safe and healthy workplace for all DEP employees.    Under varying levels of managerial or executive direction, with varying degrees of latitude for independent initiative, judgment and decision, performs difficult and responsible professional managerial work in the planning, organizing and controlling of the overall IT systems related activities of the Office of Environmental Health and Safety. (OEHS). Manages the day-to-day activities of all EHS compliance management computer systems and programs.  for the Agency and serving as head of IT or as head of a unit responsible for one or more major operating functions. The selected candidate will supervise staff engaged in systems development work of varying levels of difficulty. The selected candidate will be responsible for the design, implementation, enhancement, and maintenance of web-based EHS data management systems written in ASP.NET C# and will serve as project leader performing a full range of duties relating to complex systems development projects. The selected candidate will be leading projects to develop new EHS systems in the Microsoft Dynamics CRM platform as well as building additional functionality into current systems to provide relevant metrics and data visualization as well as integration to various platforms. Will also serve as the point person to address all database system errors and malfunctions reported either by OEHS users or Stakeholders from other DEP bureaus. In addition, the selected candidate will serve as the main contact for the full-cycle development, upgrades and implementation of the following systems;   1) Audit &amp; Incident Information Management System (AIIMS)  2) EHS Liaison for the Learning Management System (LMS) development and implementation 3) EHS Computer based training development and implementation (e-learning)and other future enterprise tracking systems in order to ensure that all user requirements are developed and maintained in a timely manner.  This position has key responsibilities in ensuring that EHS management systems are effective in helping DEP/OEHS drive continuous improvement in EHS compliance and performance.  KEY DUTIES WILL INCLUDE BUT NOT LIMITED TO:   Implement and enforce Application Lifecycle Management (ALM) methodologies for OEHS software development.  Gather user requirements to aid the development of business needs for new systems and the management of change for existing systems.  Plan projects, solution analysis, proposal design, software implementation and estimate feature development effort.  Administer system resources in collaboration with the Office of Information Technology for OEHS software application development.  Conduct code review, manage code repository, develop and implement software test plans.  Track development and perform maintenance of existing database systems on regular basis.  Ensure that systems errors and functionality problems are resolved on timely manner as prioritized by the work unit Director.   Supervise the work of subordinate junior developer in the assistance of development and maintenance projects.</t>
  </si>
  <si>
    <t>1. A baccalaureate degree from an accredited college in computer science, engineering, human computer interaction, interactive media, digital and graphics design, data visualization, communication or a related field, and four years of satisfactory full-time experience related to the area(s) required by the particular position and a specialization in a relevant technology, process, methodology and/or domain; or  2. An associate degree from an accredited college in computer science, engineering, human computer interaction, interactive media, digital and graphics design, data visualization, communication or a related field, and six years of satisfactory full-time experience related to the area(s) required by the particular position and a specialization in a relevant technology, process, methodology and/or domain; or  3. A baccalaureate degree from an accredited college, and eight years of satisfactory full-time experience related to the area(s) required by the particular position and a specialization in a relevant technology, process, methodology and/or domain; or  4. Education and/or experience which is equivalent to 1, 2, or 3 above.</t>
  </si>
  <si>
    <t>Excellent Project Management skills Ã¢Â€Â“ Ability to effectively coordinate with project stakeholders and track project status in order to meet project timelines.  Excellent Communication skills Ã¢Â€Â“ Ability to communicate project goals to OEHS staff and stakeholders from other bureaus. Demonstrate requirements/business needs solutions and do  presentations to end-users on how to navigate various tracking databases.   A minimum of 3 years of experience configuring customized Dynamics CRM solutions including creating plugins and custom workflow activities, as well as custom web resources  A minimum of 3 years of experience writing complex T-SQL queries and a good understanding of relational database principals as well as T-SQL programming in SQL server using Stored  Procedures, User Defined Functions etc.  A minimum of 3 years of experience working with SSIS to create integration packages and SSRS to create custom reports.  A minimum of 3 years of experience with ASP.NET application development in C#  MUST have experience using javascript, jquery, CSS3, and HTML5  Experience in working with EHS related management system database is a PLUS.   Knowledge of Visual Studio Team Foundation Server</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</si>
  <si>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</si>
  <si>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Please click on the apply now button.</t>
  </si>
  <si>
    <t>Monday - Friday  35+ hours per week</t>
  </si>
  <si>
    <t>SENIOR FULL STACK .NET DEVELOPER</t>
  </si>
  <si>
    <t>Technology, Data &amp; Innovation Social Services</t>
  </si>
  <si>
    <t>15 Metrotech</t>
  </si>
  <si>
    <t>Mgmt Information System-NM</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</si>
  <si>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The Office of Enterprise Solutions Engineering within ITS consists of five divisions Ã¢Â€Â“ HRA Technology, DSS Technology, DHS Technology, External Agency Technology, and Quality Assurance Ã¢Â€Â“ that supports the analysis, design, development, testing, and implementation of hundreds of web and mobile applications, which run on Unix and Windows Servers and are hosted in a virtual environment in on premises data center. Additionally, this office maintains agency-wide Imaging repository containing over a billion+ client-related documents.  The Office of External Agency Technologies (EAT), within the Office of Enterprise Solutions Engineering, manages a broad and diversified portfolio.  This ITS department maintains solutions that provide citywide support services such as childcare, child support, and the municipal identification card program.  The EAT group also manages enterprise wide services and environments such as document management automation, the data warehouse, and services that facilitates the exchange of data between systems. These systems communicate and are accessible with both internal and external systems/users/platforms like HRA NYCWAY, the NY State Welfare Management System (WMS), Self-Sufficiency Employment Assessment Management system (SEAMS), HRA Eligibility systems (POS) and other diverse data sources.   Under the supervision of the program director and/or lead developer, with broad scope for the exercise of independent initiative and judgment, the CSIII Senior Full Stack .NET Developer uses expertise/experience for the analysis, design, development, implementation, enhancement, maintenance and security of agency-wide electronic content management/records systems and services.  The Senior Full Stack .NET Developer will collaborate with multiple discipline stakeholders in design, quality assurance and infrastructure in the deployment and maintenance of stated systems. In the temporary absence of the supervisor, may perform the duties of that position.  Information Technology Services (ITS) is recruiting for one (1) Computer Specialist (Software) III, to function as a Senior Full Stack .NET Developer, who will:   Ã¢Â€Â¢ Oversee/execute the design, development, configuration, and security as well as upgrades    and enhancements to existing ECM applications, Integration changes, rehousing and business    intelligence using HRA technology groupÃ¢Â€Â™s standard .NET CORE and Angular frameworks and    associated DevOps tools. Plan, manage and promote system/program/application efficiency    and security by integrating performance metrics and encryption. Manage and develop system/   program/application responsiveness and cross-platform optimization. Utilize best practices    and employ Agile development processes/procedures and implementation plans to drive    standards, and support value delivery across the development lifecycle.  Ã¢Â€Â¢ Ensure integrity, quality, and timeliness of technical deliverables related to development by sending    Code review request and documenting the unit test plans, through regular monitoring, testing and    management of code, and functionalities to ensure specifications meet user needs.  Ã¢Â€Â¢ Prepare and implement detailed technical information systems project plans, by identifying    milestones, scheduling, and assigning tasks and due dates to ensure efficient monitoring and    health of the project. This activity includes the preparation and distribution of schedules of    development work activities and assignments for subordinates based on knowledge of nature    and duration of activities and assignments to be performed and provide deliverable timetable for    efficient completion of work.    Ã¢Â€Â¢ Lead testing efforts of highly complex information systems by specifying and preparing test data to    measure input and output processing functions of the information system.   Ã¢Â€Â¢ Lead debugging efforts of information systems by analyzing problems and errors through use of flow    charts and program procedures to correct systems logic and increase system efficiency.</t>
  </si>
  <si>
    <t>Ã¢Â€Â¢ Experience with AJAX, HTML 5, CSS and JavaScript, JQuery, AngularJS, Bootstrap Framework,   MS Azure, DevOps; Microsoft .NET Technologies. (C#, VB.NET, ASP.NET, Web Forms, MVC, WCF,   .NET CORE, Entity Framework 5.0 or greater); Ã¢Â€Â¢	Microsoft Visual Studio, Microsoft SQL Management    Studio, Microsoft Reporting Services, Team Foundation Server, and Microsoft Visio.  Ã¢Â€Â¢ Familiarity using Oracle relational database system.  Ã¢Â€Â¢ Excellent internal (code) documentation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</si>
  <si>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</si>
  <si>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 OR BE PERMANENT IN A COMPARABLE TITLE ELIGIBLE FOR 6.1.9 TITLE CHANGE.  CLICK APPLY NOW BUTTON</t>
  </si>
  <si>
    <t>Normal Business Hours</t>
  </si>
  <si>
    <t>Deputy Commissioner, Administration</t>
  </si>
  <si>
    <t>DEPUTY COMMISSIONER (DOC)</t>
  </si>
  <si>
    <t>M6</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</si>
  <si>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 experts.  The Department seeks a candidate to serve as the Deputy Commissioner of Administration. Under the executive direction of the Senior Deputy Commissioner, and with latitude to exercise independent judgment, the Deputy Commissioner of Administration will serve as the DepartmentÃ¢Â€Â™s staffing manager and oversee the assignment and management of uniformed personnel. The candidate will develop and oversee a Roster Management Unit, which will be responsible for monitoring staff assignments, status, and scheduling in all facilities; develop and implement policies and procedures to evaluate staff outages and staff placed on modified duty; creating an assignment classification system that ensures all staff are appropriately deployed throughout each facility, while evaluating staff schedules.  This work will be done in consultation with the Deputy Commissioner of Legal Matters and the Nunez monitor to meet the requirements of the consent judgment and associated court orders. The position will be responsible for developing a plan to periodically re-evaluate staff employment status.  The candidate will work in tandem with the SDC, the Deputy Commissioner of Investigation and the Deputy Commissioner of Trials to develop a plan to provide the Department with the necessary resources to address any potential discipline that may need to be imposed for abuse of their employment status.   Additionally, the Deputy Commissioner of Administration will provide periodic review of facility-based personnel office operations, including the reconciliation of tables of organization with actual personnel placement schedules in consultation with the Deputy Commissioner of Budget and Finance, analysis of overtime costs, tour commander certification report audits and the balancing of rotation and steady tours charts with personnel placement schedules; ultimately developing a revised post analysis that is rooted in correctional best practices moving the department away from outdated practices.  Furthermore, the candidate will oversee the agencyÃ¢Â€Â™s initiative to civilianize certain posts across the Department by developing a plan to minimize the reliance on uniform staff for tasks that can be performed by civilian personnel; such plan will be in consultation with the Chief of Staff, the Deputy Commissioner of Budget and Finance and the Deputy Commissioner of Human Resources.</t>
  </si>
  <si>
    <t>1.	A MasterÃ¢Â€Â™s Degree from an accredited college in Public Administration, Personnel Administration, Business Administration, Human Services, Criminal Justice, Political Science, Psychology or an equivalent/related field, plus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baccalaureate degree from an accredited college with a major in Public Administration, Personnel Administration, Business Administration, Finance, Human Services, Criminal Justice, Political Science, Psychology or an equivalent/related field, plus seven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3.	A four-year high school diploma or its educational equivalent and eleven years of satisfactory, full-time progressively responsible experience as described in 1 above, 18 months of which must have been in an administrative, managerial, executive or supervisory capacity.</t>
  </si>
  <si>
    <t>Ã¢Â€Â¢	At least fifteen (15) or more years extensive managerial, executive or supervisory experience in a Correctional or Criminal justice administration; Ã¢Â€Â¢	Knowledge of the laws, regulations, consent decrees, minimum standards and other legal mandates which affect the field of correction; Ã¢Â€Â¢	Ability to communicate highly sensitive, and complex information clearly and succinctly, both orally and in writing; Ã¢Â€Â¢	Knowledge of assignment and scheduling in a correctional setting.</t>
  </si>
  <si>
    <t>For City employees: Go to Employee Self-Service (ESS) - www.nyc.gov/ess and search for Job ID# 633641 For all other applicants: Go to https://a127-jobs.nyc.gov and search for Job ID# 636641 Submission of a resume is not a guarantee that you will receive an interview. Only those candidates under consideration will be contacted.</t>
  </si>
  <si>
    <t>Section Chief of Industrial Resource Management and Permitting</t>
  </si>
  <si>
    <t>ENVIRONMENTAL ENGINEER</t>
  </si>
  <si>
    <t>WT-Indus Inspection&amp;Permitting</t>
  </si>
  <si>
    <t>***IMPORTANT NOTE: Only those currently serving as a permanent or probable permanent, i.e. probationary, Environmental Engineer or on the list for Exam 3111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1.1 billion gallons of high quality drinking water per day to 8.5 million NYC residents and more than 1 million people in Upstate New York, and collects and treats an average of 1.3 billion gallons of wastewater per day.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Under general direction from the Chief, Division of Pollution Prevention and Monitoring, the Environmental Engineer III serves as the Chief of the Industrial Resource Management and Permitting Section in the Bureau of Wastewater Treatment (BWT) and is responsible for the following tasks:  Job Tasks/Duties:  1.	Develops schedules and scopes of the federally mandated Industrial Pretreatment Program. 2.	Manages the issuance of control mechanisms to regulated industrial facilities. 3.	Coordinates the implementation of field inspections of industrial and commercial facilities to verify compliance with Federal, State and New York City guidelines. 4.	Evaluates engineering plans and monitoring reports of resource recovery initiatives. 5.	Approves discharges from temporary dewatering activities and new industrial and commercial establishments. 6.	Oversees the preparation of reports as required by SPDES permits, MS4 Permits, Consent Orders and other federal regulations. 7.	Manages budget, procurement, records and database for the Section. 8.	Coordinates and plans public outreach programs. 9.	Demonstrates knowledge of and support for EEO standards and procedures. 10.	Promotes a workplace free from safety hazards, and ensure that employees adhere to, and comply with, environmental, health and safety (EH&amp;S) laws, rules and regulations, and the policies, standards and procedures outlined in the DEP Employee Environmental, Health and Safety Handbook.</t>
  </si>
  <si>
    <t>1. A valid New York State Professional Engineer License and four years of full-time experience in environmental engineering. A master's degree in environmental engineering from an accredited college will be accepted as equivalent to one year of the  full-time experience in environmental engineering.     SPECIAL NOTE:  In addition to above qualification requirements, to be eligible for placement in Assignment Level II or III, individuals must have at least one year within the last three years of experience as a major contributor or a project leader on a complex project requiring additional and specific expertise in the disciplines needed to design or construct the project.</t>
  </si>
  <si>
    <t>Knowledge/Skills/Abilities/ Work Experience: 1.	Proficiency in the following computer programs: Microsoft Suite (Project, Excel, Word etc.) 2.	Knowledge of wastewater treatment processes and equipment 3.	Strong technical writing and communication skills</t>
  </si>
  <si>
    <t>Associate Deputy Director</t>
  </si>
  <si>
    <t>Associate Air Pollution Inspr</t>
  </si>
  <si>
    <t>AIR/NOISE PERMITTING AND ENF.</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</si>
  <si>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NYC residents and more than 1 million people in Upstate New York and has a wastewater conveyance and treatment system capable of processing over 1.3 billion gallons of wastewater per day to protect the environment and the cityÃ¢Â€Â™s surrounding waterways.   The Bureau of Environmental ComplianceÃ¢Â€Â™s (BEC)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The BEC seeks to hire an Associate Air Pollution Inspector III within the Air Enforcement unit, located in Lefrak, in Queens, NY or the Brooklyn Office. Under general supervision, with some latitude for independent action and decision, the selected candidate will conduct, plan and direct the operation of Citywide inspections of air and noise pollution sources to secure compliance with laws, rules and regulations with the goal to effectively reduce or eliminate conditions contributing to air &amp; noise pollution. The selected candidate will be responsible for managing the day-to-day operations of the Manhattan office. The selected candidate will also track all timecards, and metrics for that borough and assist senior staff with special operations. The Associate Air Pollution Inspector may act as a liaison with the city and other governmental agencies, and may act in the temporary absence of the supervisor or Deputy Director   The Associate Air Pollution Inspector may act as a liaison with the city and other governmental agencies and may act in the temporary absence of the supervisor.</t>
  </si>
  <si>
    <t>1. A four-year high school diploma or its educational equivalent approved by a State's Department of Education or a recognized accrediting organization and five years of full-time satisfactory experience in the inspection, operation, testing, designing or the maintenance of equipment that may emit air contaminants and/or excessive noise such as the following: air cleaning, fuel burning, industrial processing, incinerating, electrical or acoustical equipment; at least one year of which must have been in a supervisory capacity; or     2. A baccalaureate degree from an accredited college or university including or supplemented by at least 24 semester credits in mechanical, chemical, electrical, electronic, environmental, or acoustical engineering or engineering technology, chemistry, physics, industrial hygiene, public health, or a related field plus two years of experience as described in 1 above, at least one year of which must have been in a supervisory capacity.</t>
  </si>
  <si>
    <t>The selected candidates should have experience in handling, operation, testing, designing or maintaining of air, noise control and fuel burning equipment. The most suitable candidate must be familiar with current various computer software programs, and be able to adapt to, and grow with our future web based programs and applications.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</si>
  <si>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Appointments are subject to OMB approval. For additional information about DEP, visit www.nyc.gov/dep</t>
  </si>
  <si>
    <t>To apply click Apply Now</t>
  </si>
  <si>
    <t>35 Hours/Shift</t>
  </si>
  <si>
    <t>SYSTEM ANALYST</t>
  </si>
  <si>
    <t>COMPUTER ASSOC (SOFTWARE)</t>
  </si>
  <si>
    <t>Customized Assist Svc-NM</t>
  </si>
  <si>
    <t>YOU MUST BE PERMANENT IN THE COMPUTER ASSOCIATE SOFTWARE CIVIL SERVICE TITLE OR PERMANENT IN A COMPARIABLE TITLE ELIGIBLE FOR A 6.1.9 TITLE CHANGE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Under supervision, with independent research and initiatives, this role works on system-related tasks to collaborate with various teams to analyze and support computerized systems development life cycles and reporting subjects, as well as gather and refine business requirements to improve system functionality for a range of databases and case tracking applications. This role holds the assignments accountable to meet with project deadlines set by the project plan and supervisor.  Customized Assistance Services seeks to fill one (1) Computer Associate (Software) III to:  Ã¢Â€Â¢	Analyze and evaluate existing computerized systems to identify areas for improvement and optimization. Ã¢Â€Â¢	Perform data analysis to support business decision-making, data-driven insights, and production issue troubleshooting.  Ã¢Â€Â¢	Provide production support, addressing system issues, and ensuring the smooth operation of critical systems.  Ã¢Â€Â¢	Collaborate with stakeholders to gather, document, and refine business requirements for system enhancements. Ã¢Â€Â¢	Create and maintain technical documentation for systems, processes, and procedures.  Ã¢Â€Â¢	Collaborate with IT development teams, business units, and end-users to ensure the effective functioning of systems.  Ã¢Â€Â¢	Generate ad hoc reports and analysis as required to support business needs.     Work Location: 150 Greenwich Street 30th Floor New York, NY 10007  Hours/Schedule:  9:00am-17:00pm (Flexible)</t>
  </si>
  <si>
    <t>1. A baccalaureate degree from an accredited college including or supplemented by 24 semester credits in computer science or a related computer field and one year of satisfactory full-time computer software experience in computer systems development and analysis, applications programming, database administration, maintenance and support, systems programming, data communications, mainframe development, mobile development, web development and design; or  2. A four-year high school diploma or its educational equivalent and five years of satisfactory full-time computer software experience as described in 1 above; or  3. Education and or/or experience equivalent to 1 or 2 above. College education may be substituted for up to two years of the required experience in 2 above on the basis that 60 semester credits from an accredited college is equated to one year of experience. In addition, 24 semester credits from an accredited college or graduate school in computer science or a related field, or a certificate of at least 625 hours in computer programming from an accredited technical school (post high school), may be substituted for one year of experience. However, all candidates must have at least a four-year high school diploma or its educational equivalent and at least one year of satisfactory full-time experience as described in 1 above.</t>
  </si>
  <si>
    <t>Ã¢Â€Â¢	4+ year of strong technical skills with a deep understanding of computer systems, databases, and software applications. Fluent in writing performance optimized DML SQL Queries. Ã¢Â€Â¢	2 + years of system Analysis experience in complex computer system development projects in gathering, reviewing, analyzing and writing end-users requirements. Ã¢Â€Â¢	Strong problem-solving and troubleshooting skills to address technical issues effectively. Ã¢Â€Â¢	Ability to analyze and interpret data and provide insights for production trouble shooting, system maintenance, and critical functionality improvements. Ã¢Â€Â¢	Familiarity with project management tools like AZURE Dev Op, JIRA. Ã¢Â€Â¢	Excellent communication skills, both written and verbal, for effective collaboration and documentation. Ã¢Â€Â¢	Knowledge in Social Service industry</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</si>
  <si>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</si>
  <si>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CHIEF OF STAFF</t>
  </si>
  <si>
    <t>Communications &amp; Intergovernmental Affairs</t>
  </si>
  <si>
    <t>Off Of Supp Accountability-NM</t>
  </si>
  <si>
    <t>The Commission on Gender Equity (CGE) is leading the CityÃ¢Â€Â™s efforts to make sure every girl, woman, transgender, and gender non-binary individual throughout the five boroughs is treated equally and feels safe. We are putting the full force of municipal government, the cityÃ¢Â€Â™s largest employer, to work on behalf of this cause. CGE works collaboratively with City agencies on three focus areas: economic mobility and opportunity, health and reproductive justice, and safety.  The Chief of Staff is a member of CGEÃ¢Â€Â™s leadership team and supports the Executive Director by developing and implementing operating systems and accountability metrics to ensure accomplishments of CGEÃ¢Â€Â™s goals and smooth, effective, and efficient agency operations. The Chief of Staff reports to CGEÃ¢Â€Â™s Executive Director.  The Commission on Gender Equity (CGE) is recruiting to fill one (1) Administrative Staff Analyst NM-II to function as the Chief of Staff, who will:  Ã¢Â€Â¢	Oversee and manage CGEÃ¢Â€Â™s annual planning and implementation processes.   Ã¢Â€Â¢	Develop and maintain systems that facilitate and support collaboration across CGEÃ¢Â€Â™s departments:  Communications and Public Engagement, Executive Office, Policy and Programs, and Strategic Learning and Capacity Building. Ã¢Â€Â¢	Develop, manage, and maintain CGEÃ¢Â€Â™s operating systems and accountability metrics. Ã¢Â€Â¢	Develop and implement CGE fundraising agenda to increase grant funding from private foundations and serve as CGEÃ¢Â€Â™s liaison to the MayorÃ¢Â€Â™s Fund to Advance New York City. Ã¢Â€Â¢	Coordinate CGE CommissionersÃ¢Â€Â™ Meetings and oversee communication with CGE Commissioners. Ã¢Â€Â¢	Serve as CGEÃ¢Â€Â™s representative to the MayorÃ¢Â€Â™s Office entities and Deputy MayorsÃ¢Â€Â™ Offices. Ã¢Â€Â¢	Serve and CGEÃ¢Â€Â™s representative on citywide administrative and/or operational actions.  Ã¢Â€Â¢	Manage CGEÃ¢Â€Â™s personnel, purchasing, and financial operations. Ã¢Â€Â¢	Coordinate and oversee on-boarding process for all CGE staff, interns, and third-partner vendors. Ã¢Â€Â¢	Represent CGE, as appropriate, at internal and external meetings, workgroups and/or Task Forces. Ã¢Â€Â¢	Supervise staff as appropriate.</t>
  </si>
  <si>
    <t>Ã¢Â€Â¢	4 years of managerial and/or supervisory experience.  Ã¢Â€Â¢	A strong background in the gender equity field, including a demonstrated ability to work across racial, ethnic, gender and sexual diversity. Ã¢Â€Â¢	Demonstrated project and relationship management experience.  Ã¢Â€Â¢	Proven experience working effectively with the senior management level with diverse internal and external stakeholders and constituencies. Ã¢Â€Â¢	An ability to think creatively, embrace new approaches and pioneer innovative solutions to intricate problems, while working collaboratively with a diverse constituency. Ã¢Â€Â¢	Experience in at least one city, state, or federal government agency, and/or significant experience in the non-profit, or social services sector. Ã¢Â€Â¢	Strong organizational skills, including attention to detail. Ã¢Â€Â¢	Ability to synthesize and distill complex material into actionable recommendations. Ã¢Â€Â¢	An energetic and self-starter mindset, be organized and results-oriented, and be a strong team player.</t>
  </si>
  <si>
    <t>APPLICANTS MUST BE PERMANENT IN THE ADMINISTRATIVE STAFF ANALYST CIVIL SERVICE TITLE  CLICK Ã¢Â€ÂœAPPLY NOWÃ¢Â€Â BUTTON</t>
  </si>
  <si>
    <t>Normal Business Schedule</t>
  </si>
  <si>
    <t>253 Broadway New York Ny, NY 10007</t>
  </si>
  <si>
    <t>*** IMPORTANT NOTE: Only those currently serving as a permanent or probable permanent Principal Administrative Associate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North America, with nearly 6,000 employees.  The Bureau of Wastewater Treatment (BWT) is responsible for the operation and maintenance of all facilities related to the treatment and pumping of sewage and stormwater within NYCÃ¢Â€Â™s five boroughs. This includes 14wastewater treatment plants, 6 sludge dewatering facilities, collections facilities (96 pumping stations, 4 combined sewer overflow retention facilities, regulators, tide gates, etc.), wastewater laboratories and harbor vessels.  The Deputy Commissioner of the Bureau of Wastewater Treatment seeks an Executive Assistant who excels in communication, attention to detail and multitasking in a high paced environment.  Utilizing discretion and sensitivity, the Executive AssistantÃ¢Â€Â™s responsibilities will include:    Ã¢Â€Â¢ Executive level administrative support to the Deputy Commissioner, Chief of Staff, and Bureau Senior Leadership Team (SLT). Ã¢Â€Â¢ Heavy and complex managing of the Deputy CommissionerÃ¢Â€Â™s weekly schedule including providing logistics for location, travel time and attendance by supporting SLT members. Ã¢Â€Â¢ Set up meetings and manage/reschedule shifting priorities effectively. Ã¢Â€Â¢ Serve as a point of contact between the Deputy Commissioner and Bureau Travel/Training Office to ensure smooth logistics for travel and participation in conferences, trainings, and workshops. Ã¢Â€Â¢ Liaise with counterpart executive assistants and administrative personnel to facilitate inter-bureau communication. Ã¢Â€Â¢ Coordinate, collect, and organize agenda items for meetings.  Ensure materials are available for the Deputy CommissionerÃ¢Â€Â™s review prior to scheduled meetings. Ã¢Â€Â¢ As directed by the Deputy Commissioner and Chief of Staff, disseminate necessary (and often time sensitive) information to bureau staff. Ã¢Â€Â¢ Maintain a general knowledge of Bureau operations to request information from, and direct inquiries to, appropriate section/location personnel; requests for information are communicated clearly and effectively. Ã¢Â€Â¢ Under direction, create spreadsheets, draft letters and memoranda using Microsoft software.  The Executive Assistant will  proofread for accuracy, grammar, formatting, and typographical errors; route, track, distribute, and file final signed documents. Ã¢Â€Â¢ Perform ad hoc assignments and special projects as necessary. Ã¢Â€Â¢ Assist the Deputy Chief of Staff in scheduling tours of bureau facilities, and organizing site visits/events for senior leadership. Ã¢Â€Â¢ Support the completion of Mayoral, Agency, and Bureau reports. Ã¢Â€Â¢ Coordinate updates to the Bureau SharePoint site; ensure information is reviewed, updated, and posted in a timely fashion. Ã¢Â€Â¢ Generally, meet predetermined deadlines for coordinating activities (reports, meetings, workshops, training, etc.). Ã¢Â€Â¢ Utilize administrative systems and processes to track commitments and ensure completion milestones. Ã¢Â€Â¢ Improve and maintain executive office file storage/management and administrative business processes.</t>
  </si>
  <si>
    <t>Violence Response Advocate Supervisor</t>
  </si>
  <si>
    <t>Constituent Services &amp; Community Programs Health Public Safety, Inspections, &amp; Enforcement Social Services</t>
  </si>
  <si>
    <t>The Bronx District AttorneyÃ¢Â€Â™s Office is dedicated to serving the diverse Bronx County community of over 1.4 million individuals, ensuring fair justice and a safer Bronx. The Crime Victims Assistance Unit is seeking a Violence Response Advocate Supervisor to provide crime victims with trauma-informed counseling and support services. Services are not contingent upon an arrest; crisis and supportive services are provided, nonetheless. The schedule for this role is Wednesday through Sunday, 12 pm-8 pm, with the possibility of 2 remote days after six (6) months of successful service.     JOB RESPONSIBILITIES:  Provide general oversight of the Violence Response Team.  Manage and assign incoming referrals.  Update and maintain referral log.  Provide 24-hour on-call support and assistance to Violence Response team as needed.  Attending meetings, trainings, and organizing educational presentations to staff and community on topics related to understanding the needs of the Bronx community who are victims of violent crimes and providing information and resources.  Coordinating with NYPD and ON CALL Assistant District Attorneys in making connections with victims/families/witnesses.  Assisting the Director and Deputy Director with overseeing the daily operations of the unit  Provides supervision and scheduling of staff.  Maintains and broadens knowledge of the plethora of resources.  Completes performance reviews,   Collects and review weekly statistics.  Facilitates morning meetings with staff.  Assist with the preparation of reports for funders.  Trains staff  Develops and maintains liaisons with other supervisors and managers both in-house and outside agencies and performs other duties as assigned by Director and Deputy Director Maintain a small caseload providing the following services: Engaging with victims/families/witnesses of non-fatal shootings and other violent crimes as first responders at the earliest practical stage after the incident occurs, when supportive needs are greatest. Providing immediate emotional support and offering concrete services and referrals, such as providing psychological first aid on the field, safety planning, and crisis resolution.  Meeting with victims/families/witnesses at hospitals/precincts/homes.  Regular follow-up and check-ins with these clients, with continual assessment of their needs.  Attending precinct roll call meetings to offer sensitivity training and act as a bridge between the community and law enforcement.  Partnering and collaborating with other programs that address gun violence and violent crimes.  Develop a plan to offer sustainable remedies to enable clients to resume a level of normalcy to their lives with the goal of promoting a healthier and safer lifestyle.  Providing information about the criminal justice system and court accompaniment  Assessing safely needs and working collaboratively with the Witness Security Program to provide short-term safer housing options.  Working with the Relocation Advocate to develop long-term safer and affordable housing options. Intaking victims/families/witnesses of all crime types to determine safety and resource needs.  Explaining the Criminal Justice process.  Assisting clients with the completion of and filing of victim compensation claims with NYS OVS.  Preparing letters and forms to assist with other entitlements, such as housing.  Referring to city partners, including public and private agencies, to provide supportive and concrete services.  Connect clients to onsite therapy through CVAU when needed.  Conferring and collaborating with the assigned ADAs on cases.  All other duties as assigned.    QUALIFICATIONS:  BachelorÃ¢Â€Â™s degree in human service field required; masterÃ¢Â€Â™s degree preferred.   Two (2) years of victim/survivor services provision required.  Supervisory experience strongly preferred.  Bi-lingual (Spanish/English) strongly preferred.  Bronx resident preferred.  In-depth knowledge of Bronx Neighborhoods  Excellent verbal and written communication skills  Ability to use and navigate public transportation.  Ability to work collaboratively in a fast-paced, agile environment with excellent communication and teamwork skills.  Ability to multitask and prioritize tasks in a fast-paced environment.  Familiarity with legal terminology and court procedures preferred.  An understanding of the criminal justice system used in New York State and New York City is preferred.  Ability to exercise good judgment and strong ethics.  Exhibit an ability to maintain the confidentiality of information.</t>
  </si>
  <si>
    <t>We appreciate your interest in a position with the Bronx District Attorney's Office. Click Apply for Job to apply.</t>
  </si>
  <si>
    <t>TECHNOLOGY &amp; INNOVATION</t>
  </si>
  <si>
    <t>Production Coordinator, MOME</t>
  </si>
  <si>
    <t>MOME</t>
  </si>
  <si>
    <t>The MayorÃ¢Â€Â™s Office of Media and EntertainmentÃ¢Â€Â™s mission is to support and strengthen New York CityÃ¢Â€Â™s creative economy and make it accessible to all. The agency currently comprises four divisions: the Film Office, which coordinates film and television production in public places; NYC Media, the largest municipal television and radio broadcasting entity in the country; Creative Sector Programs, which supports workforce development and the film, television, theater/live performance, music, publishing, advertising and digital content industries; and the Press Credentials Office, which issues press cards. Information about the agency is available on our website: www.nyc.gov/mome.   The film and television industry are critical to New York CityÃ¢Â€Â™s culture and economy. The Film Office coordinates city services; provides permits, and incentives to NYCÃ¢Â€Â™s vibrant film and television industry. The Film Office supports productions of all shapes and sizes making every project a clear, seamless, and enjoyable production experience. It assists production companies to navigate New York State and City laws and directives.   Under general supervision of the Interim Associate Commissioner of Production and Permitting, Film with latitude for independent initiative and judgment, the Production Coordinator will play an important role in helping film and TV productions film their projects on public property in a manner that protects public safety and minimizes impacts on neighborhoods.  Responsibilities will include:  Ã¢Â€Â¢	Evaluate permit requests and issue required Motion Picture/Television and Still Photography permits, and maintain records using the online application system;  Ã¢Â€Â¢	Instruct customers on the use of the Letter in Lieu of Permit;  Ã¢Â€Â¢	Maintain and utilize the system for tracking the day-to-day locations of all NYC productions;  Ã¢Â€Â¢	Participate in pre-production meetings with groups such as production company representatives, NYPD, FDNY, and Department of Transportation to review proposed shooting schedule and address special needs such as stunts, pyrotechnics, street closures, etc.; Ã¢Â€Â¢	Act as liaison between production industry and city agencies as well as community boards, civic groups, neighborhood residents and other groups;  Ã¢Â€Â¢	Manage in-person, email, virtual and telephone inquiries;  Ã¢Â€Â¢	Provide guidance to productions on contacting appropriate NYC government agencies for inquiry or problem resolution;  Ã¢Â€Â¢	Recommend changes to permit requests to meet and respond to community requests;  Ã¢Â€Â¢	Manage portfolio of several active productions at any given time;  Ã¢Â€Â¢	Provide production reports as needed;  Ã¢Â€Â¢	Provide technical support to users of the online permit system;  Ã¢Â€Â¢	Respond to phone and email inquiries from residents with concerns and questions about production activity in their respective communities;  Ã¢Â€Â¢	Work with development team to troubleshoot, identify needs and recommend modifications to the online permit system;  Ã¢Â€Â¢	Assist in training participants in the Made in NY Production Assistant Training Program to comply with policies and procedures;  Ã¢Â€Â¢	Work with stakeholders as needed in collaboration with staff;  Ã¢Â€Â¢	Address the needs of the film and television industry as the production environment evolves, new challenges arise and the services provided by MOME adjust; Ã¢Â€Â¢	Learn and adapt to changes in the agencyÃ¢Â€Â™s policies and procedures;  Ã¢Â€Â¢	Perform special projects and initiatives as assigned (for example, some production coordinators represent MOME at external events (such as talks at universities); some production          coordinators scout potential filming sites; some production coordinators go on site visits to confirm that notices are correctly posted, the production is maintaining adequate access to sidewalks          and other public space, and the production is complying with safety requirements).</t>
  </si>
  <si>
    <t>The preferred candidate should possess the following:  Ã¢Â€Â¢	Familiarity with New York City neighborhoods and locations;  Ã¢Â€Â¢	Proficiency in Microsoft Word/Outlook/Excel/Access/PowerPoint;  Ã¢Â€Â¢	Attention to detail and ability to handle multiple projects at one time;  Ã¢Â€Â¢	Technical skills and ability to learn new software and systems;  Ã¢Â€Â¢	Presentation skills and ability to represent the agency in a professional manner;  Ã¢Â€Â¢	Ability to work in a collaborative environment;  Ã¢Â€Â¢	Critical thinking and problem-solving skills;  Ã¢Â€Â¢	Communication skills including pleasant phone manner and professional rapport with the general public; Ã¢Â€Â¢	Data analysis experience is helpful, but not required.</t>
  </si>
  <si>
    <t>* Interested applicants with other civil service titles who meet the preferred requirements should also submit a resume for consideration  Please go to www.cityjobs.nyc.gov and search for Job ID#640490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</si>
  <si>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support duties of this position in a 24/7 operation, the candidate may be required to work various shifts such as weekends and/or nights/evenings.</t>
  </si>
  <si>
    <t>Manhattan, NY</t>
  </si>
  <si>
    <t>Digital Content Manager</t>
  </si>
  <si>
    <t>ASSOCIATE PUBLIC INFORMATION</t>
  </si>
  <si>
    <t>Communications &amp; Intergovernmental Affairs Engineering, Architecture, &amp; Planning</t>
  </si>
  <si>
    <t>COMMUNICATIONS &amp; PRESS</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</si>
  <si>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Part of DCPÃ¢Â€Â™s Executive Office, the Communications Office manages interactions with the public and the media. The Executive Office serves as the Department's primary liaison to City Hall, its fellow agencies, and City Planning's community, business and civic constituents.  THE ROLE The NYC Department of City Planning is looking for a Digital Content Manager to join the Communications team. This person will help drive public engagement by writing and designing clear and accessible content for the agencyÃ¢Â€Â™s website, social media channels, printed materials and eblasts. The right candidate is a strong writer and designer, a proven self-starter, and a team player. This is an ideal position for someone skilled at making complex information clear and accessible for the public and creating engaging content across platforms.  The Digital Content Manager will report to the Communications Director and will work closely with the press office and policy divisions across the agency. The analyst will play a key role in the Communications Office, which is charged with helping the public understand the complex urban planning and zoning work of the Department of City Planning.   Responsibilities include: Ã¢Â€Â¢ Review, edit, and write content for agency website, ensuring copy is clear, engaging, and accessible; coordinate with IT team to implement updates and ensure new web pages and products are user-friendly. Ã¢Â€Â¢ Design public-facing print and digital materials, including flyers, postcards and PowerPoint presentations that clearly explain and visualize the agencyÃ¢Â€Â™s work. Ã¢Â€Â¢ Support with creation of engaging social media copy and visuals. Ã¢Â€Â¢ Assist with off-site event content capture and/or video projects. Ã¢Â€Â¢ Serve as a liaison between the Communications team and other teams around the agency, identify opportunities for support and collaboration. Ã¢Â€Â¢ Help ensure brand consistency across materials. Ã¢Â€Â¢ Maintain key Communications resources and databases, including photo archive, brand guidelines and templates, and e-blast marketing platform.</t>
  </si>
  <si>
    <t>Qualification Requirements  1. A master's degree in journalism or public relations from an accredited college; or    2. A baccalaureate degree from an accredited college and one year of full-time satisfactory experience in public relations, journalism or advertising; or    3. An associate degree or completion of 60 credits from an accredited college and two years of full-time satisfactory experience in public relations, journalism or advertising; or    4. Education and/or experience equivalent to 1, 2 or 3 above. However, all candidates must have at least 60 credits from an accredited college.    For Assignment Level II  To be eligible for placement in Assignment Level II, individuals must have, after meeting the minimum requirements described above for Assignment Level I, at least one additional year of the full-time experience in public relations, journalism, or advertising.</t>
  </si>
  <si>
    <t>Ã¢Â€Â¢	Strong writing and design skills Ã¢Â€Â¢	Familiarity with website content management and design Ã¢Â€Â¢	Knowledge of social media platforms and trends Ã¢Â€Â¢	Strong attention to detail Ã¢Â€Â¢	Experiencing capturing photo-video content and video editing Ã¢Â€Â¢	Familiarity with Adobe Creative Suite (InDesign, Illustrator, Premiere Pro) Ã¢Â€Â¢	Interest and Knowledge of urban policy and city planning is strongly recommended Ã¢Â€Â¢	Spanish language proficiency is a plus</t>
  </si>
  <si>
    <t>Only applicants under consideration will be contacted.  Appointments are subject to Office of Management and Budget (OMB)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If you would like to request a reasonable accommodation during your visit or have questions regarding the accessibility of our facilities, please reach out to accessibilityinfo@planning.nyc.gov or call 212-720-3508 at least three business days prior to your arrival.</t>
  </si>
  <si>
    <t>Visit cityjobs.nyc.gov and follow the steps below: 1.	Search for job ID number: 638222 2.	Click on the job business title: Digital Content Manager 3.	Click on Ã¢Â€ÂœApplyÃ¢Â€Â at the bottom of the posting.</t>
  </si>
  <si>
    <t>Machinist Helper</t>
  </si>
  <si>
    <t>MACHINIST'S HELPER</t>
  </si>
  <si>
    <t>Ave. Z &amp; Knapp Ave., Brooklyn</t>
  </si>
  <si>
    <t>CONEY ISLAND PLANT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</si>
  <si>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 supervision, assist Machinists in the performance of general machine shop tasks and perform related work. Assist in the operation of machine shop equipment, such as engine lathes, shapers, milling machines, drill presses, grinders, etc. Use hand tools in the performance of machine shop work.</t>
  </si>
  <si>
    <t>Qualification Requirements  1. Three years of full-time paid experience acquired within the last 10 years as a  Machinist's Helper; or    2. Not less than 1 Ã‚Â½ years of such experience plus sufficient training of a relevant nature acquired in an approved trade or vocational high school or M.D.T.A. supported training program to make up the equivalent of three years of acceptable experience. Six months of acceptable experience will be credited for each year of approved trade or vocational school or M.D.T.A supported training.</t>
  </si>
  <si>
    <t>Familiarity with and the ability to use precision instruments essential to machine shop work.</t>
  </si>
  <si>
    <t>40 Hours per week/Day Shift</t>
  </si>
  <si>
    <t>Coney Island 2591 Knapp Street</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</si>
  <si>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New York City Residency is not required for this position.</t>
  </si>
  <si>
    <t>Junior Public Health Nurse, Bureau of Public Health Clinics</t>
  </si>
  <si>
    <t>JUNIOR PUBLIC HEALTH NURSE</t>
  </si>
  <si>
    <t>295 Flatbush Ext Brooklyn</t>
  </si>
  <si>
    <t>Clinical Operations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</si>
  <si>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(PHC) is to promote a healthy community by providing New Yorkers with the resources needed to make informed and empowered health decisions; identify and treat tuberculosis, and provide immunization and sexual health services regardless of ability to pay or immigration status. The BPHC (TB) goal is to prevent the spread of tuberculosis and to eliminate it as a public health problem in New York City. The goals to achieve this mission are two fold: 1) To identify all individuals with suspected or confirmed TB disease and ensure appropriate treatment; 2) ensure that individuals at high risk for progression from TB infection to TB disease are identified and treated for TB infection and do not develop TB disease.   The Bureau of Public Health Clinics seeks to hire a Junior Public Health Nurse.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Perform medical case management of cases including health counseling, interpretation, referral, coordination of care, and follow-up related to disease control.   Make home visits to assess general health status of clients and provides guidance for treatment management, referrals and follow-up.   Interview and triage clients and others concerned.   Apply and conform to infectious disease control guidelines and quality assurance policies and procedures of the agency.   Perform screening tests for disease detection (including venipuncture); reviews and reports results and makes referrals as needed; verifies and/or obtains informed consents.   Administer oral, injectable, and intramuscular (IV)medications as prescribed by a physician.   Conduct record reviews and participate in case management meetings.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</si>
  <si>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1. Possession of a valid New York State license as a Registered Nurse is required.</t>
  </si>
  <si>
    <t>Apply online with a cover letter to https://a127-jobs.nyc.gov/.  In the Job ID search bar, enter: job ID number # 638564.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</si>
  <si>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New York City Residency is not required for this title.</t>
  </si>
  <si>
    <t>CONTRACT ANALYST</t>
  </si>
  <si>
    <t>Employment/Contract Svcs-NM</t>
  </si>
  <si>
    <t>Career Services/Procurement &amp; Contract Administration is responsible for all procurement actions that includes and is not limited to the initiation and development of Requests for Proposals (RFP's), Solicitations and Competitive Sealed Bids (CSB's); all procurement and contract administration actions for Multi-Term Human Services contracts, Memoranda of Understanding, Small Purchases, Micro Purchases, Intergovernmental and Cooperative Agreements, Government-to-Government Agreements, Sub-contracts, and, Administrative contracts. This includes and is not limited to the utilization of fiscal and contract management systems required to perform tasks, such as Financial Management System (FMS), HHS Accelerator, Payment and Claiming System (PaCSWEB), Automated Procurement Tracking (APT), and Procurement and Sourcing Solution Portal (PASSPort). . Career Services seeks to hire one (1) Staff Analyst II to function as a Contract Analyst, who will:  Assist with the performance and development of procurement actions, including development, preparation and review of requirements and specifications for contracts, contract addendums; certification of funds, vendor and provider contract responsiveness including responsibility determinations; prevailing wage requirements and wage categories.   Assist in the development and preparation of Pre-Solicitation Review Reports (PSR) and Recommendations for Award (RFA) justifications for submission for approval to the Agency Chief Contracting Officer (ACCO) and oversight agencies; including research and development of the scope of work for contracted services.  Communicate with vendors and providers to request required documents, and review submitted documents for completion and compliance with procurement rules and regulations.   Assist the Sr. Procurement and Contract Analyst in the preparation of reports through the compilation of procurement progress analyses and data reports maintained by the Office of Contracts, Budgets and Special Projects  Prepare all aspects of the contract package, (all procurement and contract actions, contract amendments, renewals, extensions etc.), required for the preparation of solicitation bids, budgets and purchase orders, and conducts other pre-solicitation review and post-award review activities necessary, to provide vendors with clarification of contract terms and conditions; including creating packages required for the registration of contract awards, contract negotiations, contract initiation, renewals, modifications and amendments.   Perform actions required to configure contracts in Fiscal and Management Systems and; assists with the tracking of actions required by all internal and external partners.  Assist in the performance of cost benefit analysis; including analytical reports and briefings on related programmatic and budgetary issues, budget projections and reports.  spending plans, and variance reports.   Provide assistance related to contract configurations, certification of funds and budgets for contracted vendors and providers, renewals and modifications as required for the fiscal and budget analyst to facilitate timely submissions and approvals; including the 1st level review and approval of Jobs-Plus Milestones submitted by providers.   Assist with ongoing information requests for contracts; special projects, including research and ad hoc assignments required for the production of special reports.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</si>
  <si>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</si>
  <si>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IN THE PERMANENT IN THE STAFF ANALYST CIVIL SERVICE TITLE OR BE PERMANENT IN A COMPARABLE TITLE ELIGIBLE FOR 6.1.9 TITLE CHANGE.  THIS POSITION IS OPEN TO QUALIFIED PERSONS WITH A DISABILITY WHO ARE ELIGIBLE FOR THE 55-A PROGRAM. PLEASE INDICATE IN YOUR COVER LETTER THAT YOU WOULD LIKE TO BE CONSIDERED FOR THE POSITION UNDER THE 55-A PROGRAM.  CLICK APPLY NOW BUTTON</t>
  </si>
  <si>
    <t>ECAB DAT Associate</t>
  </si>
  <si>
    <t>Job Description:  The New York County District Attorney's Office (DANY) has an opening for a ECAB DAT Associate in its Case Management Services Unit. In this position the ECAB DAT Associate is responsible for providing clerical support to the DANYÃ¢Â€Â™s Case Management Services Unit and DANY.      Responsibilities include but are not limited to:  Ã¢Â€Â¢	Reviews Desk Appearance Tickets (DAT) packages to ensure accuracy and completion. Ã¢Â€Â¢	Prepares DAT files for the arraignment court part. Ã¢Â€Â¢	Assigns DATs and related work to appropriate DANY staff. Ã¢Â€Â¢	Notifies police officers to appear in in the office to draft complaints. Ã¢Â€Â¢	Assists DANY personnel with DATs questions. Ã¢Â€Â¢	Enters and maintains DAT information in office tracking system. Ã¢Â€Â¢	Acts as liaison with NYPD in tracking missing DAT packages. Ã¢Â€Â¢	Works with ECAB supervisor to ensure efficient management of unit operations. Ã¢Â€Â¢	Perform data entry using pre-arraignment database system. Ã¢Â€Â¢	Perform clerical and related tasks within the DAT Unit. Ã¢Â€Â¢	Collate and file material, and search files for relevant material. Ã¢Â€Â¢	Check records for accuracy of information and conformity with established policy. Ã¢Â€Â¢	Respond promptly to inquiries from police officers and Assistant District Attorneys.  Ã¢Â€Â¢	Answer telephone inquiries and redirect calls appropriately. Ã¢Â€Â¢	Perform related tasks as assigned by supervisor.   In addition to the Minimum Qualification Requirements, candidates must possess the following:  Ã¢Â€Â¢	BachelorÃ¢Â€Â™s degree from an accredited college; or Ã¢Â€Â¢	High school graduation or equivalent; and two (2) additional years of experience in an area related to the responsibilities as described above.    Preferred Requirements/Skills:  Ã¢Â€Â¢	Previous clerical experience. Ã¢Â€Â¢	Proficient in Microsoft Word, Excel, and Access. Ability to update and edit existing proprietary databases. Ã¢Â€Â¢	Ability to work with frequent interruptions and adapt to changes in workflow. Ã¢Â€Â¢	Ability to follow directions and apply proper policies, procedures, and guidelines. Ã¢Â€Â¢	Strong attention to detail and high concern for data accuracy. Ã¢Â€Â¢	Must be able to perform under pressure in a fast-paced environment, detail oriented and self-motivated and able to multi-task. Ã¢Â€Â¢	Ability to interact with all levels of staff, law enforcement representatives, and outside visitors.   How to Apply:  Ã¢Â€Â¢	Apply with a Cover Letter and Resume.    Hours/Shift:  Ã¢Â€Â¢	Tuesday through Saturday 8:00 am to 4:00 pm Ã¢Â€Â¢	Ability to work overtime on short notice.   Additional Information:  Ã¢Â€Â¢	Current office employees: To be eligible for a transfer or promotion, staff must have already served at least 1 year in their current position and be in good standing. In addition, must meet the minimum qualifications of the position. Ã¢Â€Â¢	Two (2) years commitment to the hiring unit. Ã¢Â€Â¢	Authorization to work in the United States is required for this position.</t>
  </si>
  <si>
    <t>Clerical Associate IV-10251 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 Clearance Administrator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</si>
  <si>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verbal, written and interpersonal communication skills; Highly organized, strong attention to detail, and solution oriented; Ability to multitask in a fast-paced environment; Working knowledge of child care regulations desired but not required; Strong skills in data entry and navigating large databases.</t>
  </si>
  <si>
    <t>Apply online with a cover letter to https://a127-jobs.nyc.gov/.  In the Job ID search bar, enter: job ID number #  633830.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</si>
  <si>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Mechanical Engineer</t>
  </si>
  <si>
    <t>ASSISTANT MECHANICAL ENGINEER</t>
  </si>
  <si>
    <t>CONNECTIONS</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</si>
  <si>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affect the CityÃ¢Â€Â™s water or sewer systems.  The Bureau of Water &amp; Sewer Operations (BWSO) seeks to hire one motivated Assistant Mechanical Engineer for the Division of Connections to perform reviews of engineering plans within New York City for Backflow Prevention Assembly installation on Water services. Under direct supervision, with little latitude for independent judgment, the selected candidates will perform engineering work of moderate difficulty and responsibility, but will not be limited to the following:   Ã¢Â€Â¢	Reviews Applications/Plans/ Exemptions for Backflow Prevention (BFP) Assemblies submitted by the professional engineer or registered architect within duly specific period.  Ã¢Â€Â¢	Checks Initial/Annual Test reports for compliance with approved plans within a duly specified time frame and maintain detailed &amp; accurate records of test reports in the database. Ã¢Â€Â¢	Participates in meeting with the Applicant/Design Engineer regarding BFP Application/Plan requirements. Coordinate professionally with the unit/applicants to assist the unitÃ¢Â€Â™s function.   Ã¢Â€Â¢	Develop detailed knowledge of all application and permit procedures related to water connections and BFP installations. Prepares oral and written reports as required. Ã¢Â€Â¢	Engages in studies, investigation or examinations related to the engineering functions or activities of the department, including the Connections &amp; Permitting.  ***ALL CANDIDATES MUST BE PERMANENT IN THE CIVIL SERVICE TITLE OF ASSISTANT MECHANICAL ENGINEER, OR ABLE TO PROVIDE PROOF OF A PASSING SCORE ON THE ASSISTANT MECHANICAL ENGINEER EXAM TO BE CONSIDERED***</t>
  </si>
  <si>
    <t>1. A baccalaureate degree from an accredited college in mechanical engineering and one year of full-time satisfactory experience in mechanical engineering work; or  2. A baccalaureate degree from an accredited college and a Master's degree from an accredited college in mechanical engineering.</t>
  </si>
  <si>
    <t>Preferred Skills -Aptitude in reviewing and interpreting engineering drawings, plans, reports and specifications. -Excellent oral &amp; written communication skills, as well as professional writing skills. -Problem solving skills and make independent decisions. -Experience with using Microsoft Office, Excel, Adobe Acrobat is preferred.</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</si>
  <si>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</si>
  <si>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ASSISTANT QUALITY ASSURANCE ENGINEER</t>
  </si>
  <si>
    <t>ENG. QUAL. AND STANDARDS (LAB)</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</si>
  <si>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an Engineering Technician 4 for IHDÃ¢Â€Â™s Quality Assurance (QA) Section, located in Queens, NY. The selected candidate will report to the Quality Assurance Section Manager. The selected candidate will assist in managing assignments dealing with fabrication; welding, casting, fiberglass reinforced plastic (FRP), materials, fasteners, and painting systems are per approved specifications, shop drawings and industry standards. The Construction contracts are for damÃ¢Â€Â™s upgrades, aqueducts rehabilitation, wastewater treatment plants, Water supply improvement, bridges, roadways, pumping stations or other miscellaneous infrastructure projects. Under supervision, the selected candidate reviews and approves basic and complex QA test procedures, works with contractors, project managers, design engineers, construction managers, operating bureaus representatives and stakeholders. The selected candidate will coordinate and direct the implementation of the design and construction of projects as directed. Under supervision, the selected candidate will also conduct reliable and skilled field condition surveys and will prepare accurate reports on physical observations. The selected candidate will also conduct thorough review of contract documents, codes and regulations and accurately compare to project requirements to identify deficiencies. Under supervision, the selected candidate will actively participate in field investigations to develop alternative approaches and solutions to meet project objectives.    **** Only those applicants with permanent Civil Service status as an Engineering Technician are eligible to apply to this JVN. If you do not have permanent civil service status as an Engineering Technician, please do not apply to this position as you will not be considered for an interview. ****  PREFERRED SKILLS   Ã‚Â·	Demonstrates collaborative team approaches. Experience helping foster a positive team environment in which members participate, respect and cooperate with each other to receive desired results Ã‚Â·	Completes designated tasks in a timely and accurate manner Ã‚Â·	Preference may be given to candidates with Welding work experience or exposure Ã‚Â·	Preference will be given to candidates with computer proficiency including AutoCAD, and Microsoft Word, Excel, PowerPoint   ADDITIONAL INFORMATION:  **** Only those applicants with permanent Civil Service status as an Engineering Technician are eligible to apply to this JVN. If you do not have permanent civil service status as an Engineering Technician,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We appreciate your interest and thank all applicants who apply, but only candidates under consideration will be contacted.  All appointments are subject to Office of Management and Budget (OMB) approval.  To Apply:  To apply click Apply Now</t>
  </si>
  <si>
    <t>IMPORTANT NOTE: Only those currently serving as a permanent Associate Project Manager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posted position resides within the Asset Management Planning Section, which is responsible for developing and administering a comprehensive Asset Management Program (AMP) for the BureauÃ¢Â€Â™s facilities and assets to achieve service goals.  The Program is to utilize AM principles and systems to optimize operations, maintenance, repair, and replacement of BWTÃ¢Â€Â™s assets to reduce the risk and cost of ownership to DEPÃ¢Â€Â™s ratepayers.  The AMP will ultimately drive the Bureau towards a state of good repair, maximize the value of our assets, and support BWTÃ¢Â€Â™s vision of becoming an industry leader.    The AMP Planner will assess existing asset maintenance and management practices against AM standards (ISO 55000) to assist in the development an AMP maturation roadmap. Resulting analyses, plans, and guides are to be captured and updated in documents such as a mandated AM Workplan submitted to regulators, BWTÃ¢Â€Â™s AM Standards and Business Policies, and a comprehensive Strategic Asset Management Plan (SAMP). Other duties include the design of AM data models, advanced AM practices and systems to align with BWTÃ¢Â€Â™s digital transformation initiative, with tasks including the identification or production of data integration strategies for migration to updated technological systems.  Job Tasks/Duties:  Under administrative direction, selected candidate will 1.	design and implement strategies to standardize, improve, and migrate existing data on assets and related activities to an updated Computerized Maintenance Management System (CMMS) 2.	reconciliate various data sources to establish and validate as a master data source 3.	examine and analyze data and systems to identify areas of improvement and create data models  4.	engage with data owners to validate and produce executable data cleanup strategies that assures data or system quality 5.	act as a data architect to create data models that will serve to align data and technology integration process 6.	establish or reassess service levels and related objectives, asset failure impact on service goals, asset criticality assignments, and other key performance indicators (KPIs) for determining and forecasting asset conditions 7.	compile or direct plan updates for the AM Workplan to submit regulatory mandated annual updates 8.	develop and administer a comprehensive and accepted SAMP 9.	assist in the creation or maintenance of CMMS standards such as asset ID assignment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</si>
  <si>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</si>
  <si>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DISTRICT ATTORNEY RICHMOND COU</t>
  </si>
  <si>
    <t>Crime Strategy Analyst</t>
  </si>
  <si>
    <t>130 Stuyvesant Place, S.I.</t>
  </si>
  <si>
    <t>Crime Strategies</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</si>
  <si>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The Crime Strategy Analyst will report directly to the Chief Investigator and will be responsible but not limited to the following duties:  Ã¢Â€Â¢	Perform analytical work in the compilation and examination of complex data in criminal investigations involving but not limited to; homicides, narcotics, money laundering, criminal gangs and drug overdoses, both narcotics related and prescription related; Ã¢Â€Â¢	Review and analyze information gathered during criminal investigations as well as utilizing complex databases and analytical software. Prepare maps, charts, graphs, reports, spreadsheets and link analysis to support attorneys and law enforcement; Ã¢Â€Â¢	Analyze a wide variety of statistical data to identify emerging crime patterns and trends relevant to the work of the agency; Ã¢Â€Â¢	The analyst may be called upon to testify in court regarding analysis performed during investigations; Ã¢Â€Â¢	Other duties as assigned.  PREFERRED SKILLS Ã¢Â€Â¢	BachelorÃ¢Â€Â™s Degree. Ã¢Â€Â¢	Motivated with good creative and critical thinking skills and a structured analytical approach. Ã¢Â€Â¢	Excellent verbal, written and professional interpersonal communication skills. Ã¢Â€Â¢	Strong analytical, problem-solving, and time-management skills.  Ã¢Â€Â¢	Detail-oriented while meeting competing deadlines in a fast-paced environment.  Ã¢Â€Â¢	Gather data from social media and other internet sites and create an analytical report. Ã¢Â€Â¢	Strong record keeping skills and detailed oriented. Ã¢Â€Â¢	Excellent verbal, written, research and professional interpersonal communication skills.  Ã¢Â€Â¢	Proficiency in analytical software and/or experience using Analyst Notebook, Penlink PLX, ARCGIS, SQL, Microsoft Office programs, and Excel.  TO APPLY:  ALL APPLICATIONS MUST BE SUBMITTED THROUGH THE NYC JOBS WEBSITE City Employees Ã¢Â€Â“ Click here and log in to ESS. Non-City Employees Ã¢Â€Â“ Go to https://a127-jobs.nyc.gov/ 	 Ã¢Â€Â¢	Search for job ID number: 644069 Ã¢Â€Â¢	Click on the job business title: Crime Strategy Analyst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</si>
  <si>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Ã¢Â€Â¢	BachelorÃ¢Â€Â™s Degree. Ã¢Â€Â¢	Motivated with good creative and critical thinking skills and a structured analytical approach. Ã¢Â€Â¢	Excellent verbal, written and professional interpersonal communication skills. Ã¢Â€Â¢	Strong analytical, problem-solving, and time-management skills.  Ã¢Â€Â¢	Detail-oriented while meeting competing deadlines in a fast-paced environment.  Ã¢Â€Â¢	Gather data from social media and other internet sites and create an analytical report. Ã¢Â€Â¢	Strong record keeping skills and detailed oriented. Ã¢Â€Â¢	Excellent verbal, written, research and professional interpersonal communication skills.  Ã¢Â€Â¢	Proficiency in analytical software and/or experience using Analyst Notebook, Penlink PLX, ARCGIS, SQL, Microsoft Office programs, and Excel.</t>
  </si>
  <si>
    <t>TO APPLY:  ALL APPLICATIONS MUST BE SUBMITTED THROUGH THE NYC JOBS WEBSITE City Employees Ã¢Â€Â“ Click here and log in to ESS. Non-City Employees Ã¢Â€Â“ Go to https://a127-jobs.nyc.gov/ 	 Ã¢Â€Â¢	Search for job ID number: 644069 Ã¢Â€Â¢	Click on the job business title: Crime Strategy Analyst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</si>
  <si>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DEPARTMENT OF PROBATION</t>
  </si>
  <si>
    <t>Director of Help Desk/ITSM</t>
  </si>
  <si>
    <t>33 Beaver St, New York Ny</t>
  </si>
  <si>
    <t>Information Technology</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</si>
  <si>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The Department of Probation is seeking a dynamic and experienced IT Help Desk Supervisor with a strong background in IT Service Management (ITSM), enterprise/asset management, and proficiency in utilizing ServiceNow. In this role, you will lead a team of support professionals to ensure efficient resolution of IT issues, optimal service delivery, and effective management of IT assets and incidents.  Responsibilities: 1.	Supervise and mentor a team of IT support staff, ensuring high-quality service delivery and timely issue resolution. 2.	Implement and optimize IT Service Management processes using ServiceNow, with a focus on incident management and asset management. 3.	Oversee the enterprise/asset management lifecycle, ensuring accurate tracking, documentation, and optimization of IT resources. 4.	Collaborate with cross-functional teams to streamline IT workflows and improve end-user experiences. 5.	Provide technical expertise and support for complex IT issues, acting as an escalation point for the help desk team. 6.	Continuously assess and improve ITSM processes, with specific attention to incident and asset management, to align with industry best practices and organizational goals. 7.	Develop and deliver training programs to enhance the technical skills of the help desk team. 8.	Monitor and report on key performance indicators (KPIs) related to incident and asset management, measuring, and improving service desk performance. 9.	Maintain documentation for IT processes, procedures, and troubleshooting guides related to incident and asset management.  Requirements: 1.	Proven experience as an IT Help Desk Supervisor or in a similar leadership role. 2.	Strong expertise in IT Service Management principles and practices, with a focus on incident and asset management. 3.	Hands-on experience with ServiceNow, including customization. 4.	Excellent communication and interpersonal skills with the ability to work collaboratively across departments. 5.	Solid understanding of ITIL framework and its application in a support environment. ITIL Certification is a plus.  6.	Demonstrated ability to lead and motivate a team, fostering a positive and collaborative work environment.</t>
  </si>
  <si>
    <t>Ã¢Â€Â¢	Provide support for:  o	Windows, Apple and Android platforms and associated tools and applications.  Ã¢Â€Â¢	Serve as Direct Supervisor to the team of technical support specialists, including training, coaching, scheduling, and performance management.  Ã¢Â€Â¢	Identify professional development needs to stay current and advance the teamÃ¢Â€Â™s skills and knowledge individually and collectively. Ã¢Â€Â“ Ã¢Â€Â¢	Implement IT Service Management (ITSM) and IT Infrastructure Library (ITIL) practices to the Service Desk team.  Ã¢Â€Â¢	Working knowledge Service Now  Ã¢Â€Â¢	Working knowledge of cellular communication technologies  Ã¢Â€Â¢	Excellent written and verbal communication skills Ã¢Â€Â¢	Ability to multitask and perform in a high-paced/high-pressure environment.  Ã¢Â€Â¢	Ability to work independently or within a group to solve complex problems.  Ã¢Â€Â¢	Ability to communicate with different levels of the organization.  Ã¢Â€Â¢	Strong team player with service-oriented attitude and customer focus.</t>
  </si>
  <si>
    <t>TO APPLY, PLEASE SUBMIT RESUME AND COVER LETTER TO:  External Applicants: https://a127-jobs.nyc.gov/  Internal Applicants: Employee Self Service (ESS)  SUBMISSION OF APPLICATION IS NOT A GUARANTEE THAT YOU WILL RECEIVE AN INTERVIEW</t>
  </si>
  <si>
    <t>35 Hours per week</t>
  </si>
  <si>
    <t>33 Beaver St, New York NY</t>
  </si>
  <si>
    <t>DIRECTOR, SNT PROGRAM</t>
  </si>
  <si>
    <t>Legal Affairs Social Services</t>
  </si>
  <si>
    <t>375 Pearl Street</t>
  </si>
  <si>
    <t>Office Of Revenue/Admin-NM</t>
  </si>
  <si>
    <t>The DSS Accountability Office (DSS AO) is responsible for protecting the integrity of social services programs administered by the New York City Department of Social Services (DSS). Within DSS AO, the Office of Liens &amp; Trusts (OLT) is responsible for protecting against fraud and recovering Cash Assistance and Medicaid pursuant to SSL 104, 104-b, 369, and 42 USC 1396p(2)(b)(ii)(d)(4). The Office has streamlined and modernized our recovery and monitoring efforts, which has led to a dependable revenue flow that supports the continuation of robust safety net programs. One such program is the Supplemental Needs Trust (SNT) Program, which is responsible for the oversight of exception trusts that allow a disabled person with excess resources to shelter their assets and qualify for Medicaid.  SNT is recruiting for one (1) Executive Agency Counsel M2 to function as Director of the SNT Program will:   Ã¢Â€Â¢	Serve as a legal advisor on complex and significant issues/cases and recommends on questions of law, fact, and administrative policy. Assist the Executive Director of the Office of Liens &amp; Trusts in drafting important and difficult legislation and policy statements.  Ã¢Â€Â¢	Oversee the overall staff of the SNT program. Review the productivity of the Auditors through weekly reports and spot reviews of completed cases.  Ã¢Â€Â¢	Establish and maintain professional relationships between the SNT Program and outside agencies, organizations, committees, judges and attorneys.  Ã¢Â€Â¢	Develop and implement policy changes that make the program run more efficiently and improve the AgencyÃ¢Â€Â™s collection abilities.     Ã¢Â€Â¢	Use online legal research applications to conduct complex legal research and drafts clear and concise legal documents.  Ã¢Â€Â¢	Liaise with DSS AO and ITS staff to update relevant systems to reflect new information and/or develop functions that will be useful to a wide variety of users.  Ã¢Â€Â¢	Oversee OLTÃ¢Â€Â™s robust legal internship program, consisting of legal interns from law schools from all over the country and world in the summer and a limited number of interns in the Fall and Spring.  CORRECT SALARY RANGE:  $104,000 Ã¢Â€Â“ $120,000  Work Location:  375 Pearl Street  Work Schedule:  Monday to Friday: 9 - 5.</t>
  </si>
  <si>
    <t>Ã¢Â€Â¢	Knowledge of Medicaid.  Ã¢Â€Â¢	Supplemental Needs Trust knowledge a plus.  Ã¢Â€Â¢	Strong strategic and creative management skills; embrace new approaches &amp; pioneer innovative solutions to intricate issues.  Ã¢Â€Â¢	Excellent written and oral communication and a highly professional demeanor, including excellent presentation and public speaking ability.   Ã¢Â€Â¢	Ability to work with all staff levels and maintain good working relationships to attain department and Agency goals.  Ã¢Â€Â¢	Ability to handle multiple projects simultaneously.  Ã¢Â€Â¢	Good negotiating skills.  Ã¢Â€Â¢	Working knowledge of HRA/IREA systems such as WMS, HRA One Viewer, LexisNexis, DARB, IRIS.  Ã¢Â€Â¢	Excellent written and verbal communication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</si>
  <si>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</si>
  <si>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Monday to Friday: 9 - 5.</t>
  </si>
  <si>
    <t>Financial Analyst</t>
  </si>
  <si>
    <t>Capital Funds Analysis &amp; Admin</t>
  </si>
  <si>
    <t>Capital Planning &amp; Administrat</t>
  </si>
  <si>
    <t>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integrates and aligns the AuthorityÃ¢Â€Â™s existing development, modernization, and asset management work being carried out by the Capital Projects and Comprehensive Modernization departments. This includes a $4.5 billion capital program Ã¢Â€Â“ one of the largest in NY State. The A&amp;CM Division will bring comprehensive repairs to NYCHA buildings and apartments through innovative financing models, strong partnership with residents and other stakeholders, strategic, data-driven portfolio planning, and cost-effective project delivery and management. The Division will also position NYCHAÃ¢Â€Â™s housing portfolio for the future by incorporating innovative building materials, construction methods, and technology, improving residentsÃ¢Â€Â™ quality of life while enhancing building performance and management systems. The division has recently defined a strategic change program to strengthen capabilities and performance in these and other areas.  Reporting to the Financial Planning Manager within the Capital Planning Department, with latitude for independent initiative and judgement, the Financial Analyst will perform the following duties:  1.	Develop financial and quantitative analysis reports in order to provide recommendations. 2.	Perform quality assurance check of financial transaction packages to ensure accuracy and that all required documentation and approvals have been secured. 3.	Assist in the budget modification process of federal, city and state capital funds, including verification of funding availability in NYCHAÃ¢Â€Â™s financial management system, Oracle and prepare budget revision forms for submission to NYCHAÃ¢Â€Â™s Finance Department. 4.	Review and process financial transaction requests within Capital Projects Division's (CPD) e-Builder platform and NYCHAÃ¢Â€Â™s financial management system, Oracle. 5.	Assist in the contract closeout process, including de-encumbrance of funds and assist in approvals of contracts/task orders/authorizations less than $50K. 6.	Assist in the development of the Capital Federal Plan including creation of new projects in e-Builder and liaise with NYCHAÃ¢Â€Â™s Finance Department to enter proposed plan into Forecast Budget and Oracle Grant Module. 7.	Process financial transactions, on behalf of CPD in support of capital improvement projects across NYCHAÃ¢Â€Â™s housing portfolio. Transactions include but are not limited to: request new contract numbers, contract registration, task order registration, authorizations, contract extensions and revisions.  NOTE: Due to the existence of a civil service list, candidates must have permanent civil service status in the title of Economist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INTERAGENCY TRANSFERS INTO NYCHA OF THOSE PERMANENT IN TITLE ARE NOT PERMITTED IN THE FACE OF AN ACTIVE AND VIABLE NYCHA PROMOTION LIST OR PREFERRED LIST FOR THE SAME TITLE. 2.	Candidates with permanent civil service status in the titles of Associate Staff Analyst and Accountant will also be considered.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minimum qualification requirements before applying to this position.</t>
  </si>
  <si>
    <t>1.	Three to five years of full-time satisfactory experience in financial planning and/or budgeting processes. Strong organizational skills: present ideas effectively, both orally and in writing, and have a proven track record of managing multiple projects simultaneously.  2.	Proficient in Microsoft Office systems and experience with Oracle and/or FMS financial applications. 3.	Excellent written, verbal communication and interpersonal skills. 4.	Discipline to work independently and in dynamic team-oriented environments to meet deadlines.</t>
  </si>
  <si>
    <t>1.	INTERAGENCY TRANSFERS INTO NYCHA OF THOSE PERMANENT IN TITLE ARE NOT PERMITTED IN THE FACE OF AN ACTIVE AND VIABLE NYCHA PROMOTION LIST OR PREFERRED LIST FOR THE SAME TITLE. 2.	Candidates with permanent civil service status in the titles of Associate Staff Analyst and Accountant will also be considered. 3.	NYCHA employees applying for promotional, title or level change opportunities must have served a period of one year at current location and in current title and level (if applicable). 4.	NYCHA residents are encouraged to apply.</t>
  </si>
  <si>
    <t>Spanish Interpreter/Translator Intern</t>
  </si>
  <si>
    <t>80 Centre St., N.Y.</t>
  </si>
  <si>
    <t>Spanish Language Program</t>
  </si>
  <si>
    <t>The Language Services Unit at the New York County District AttorneyÃ¢Â€Â™s Office (DANY) provides interpretation and translation services for the investigation and prosecution of criminal cases. Under close supervision, qualified Spanish interpreter/translator interns will have the opportunity to translate bi-directionally between English and Spanish and to proofread translations for accuracy. Translation materials may include legal documents, statements, and audio recordings. Interns will make use of their verbal skills by interpreting during in-house interviews, for which mature and tactful behavior is required. All interns will also assist with screening Spanish audio recordings, in written or oral form, and in producing accurate transcriptions and translations, among other language related tasks.    Responsibilities include but are not limited to:  Ã¢Â€Â¢	Ability to interpret/translate both verbal and written communication from English to Spanish and Spanish to English. Ã¢Â€Â¢	Provide interpretations as required by phone/video conferences, community presentations, and in-person interviews. Ã¢Â€Â¢	Prepare transcriptions and translations from recordings. Ã¢Â€Â¢	Verbally screen audio recordings in Spanish. Ã¢Â€Â¢	Prepare written translations of a variety of materials in both language directions, including but not limited to legal documents, personal statements, press releases, general forms/letters, etc. Ã¢Â€Â¢	Proofread translations and provide feedback. Ã¢Â€Â¢	Process requests for Spanish language services and update Unit database. Ã¢Â€Â¢	In a team effort support Unit staff with translation and interpretation assignments as assigned by supervisor.   In addition to the Minimum Qualification Requirements, all candidates must possess the following:  Ã¢Â€Â¢	Applicants must be currently enrolled as a junior or senior in college or in a graduate program or other language related program. Preference will be given to students enrolled in translation/interpretation programs. Ã¢Â€Â¢	Applicants must possess a strong bi-cultural awareness as well as a strong ability to speak, write, and use idiomatic expressions and colloquialisms in both English and Spanish. (Prior knowledge of legal language is not required).      How to Apply:  Ã¢Â€Â¢	Resume Ã¢Â€Â¢	Cover Letter Ã¢Â€Â¢	Unofficial transcript, including evidence of current enrollment. Ã¢Â€Â¢	Three professional references. Ã¢Â€Â¢	Two sample translations for which source texts are provided at the bottom of this posting. Please attach your translations to your Cover Letter. Ã¢Â€Â¢	As part of the interview process, interpretation internship candidates will be expected to interpret consecutively in a mock interrogation.  Note:  Applications for the Fall 2024 Internship will be accepted during the following dates:  Ã¢Â€Â¢	June 17, 2024 Ã¢Â€Â“ August 9, 2024   Hours/Shift:  Ã¢Â€Â¢	The Fall Internship is available October 7, 2024 Ã¢Â€Â“ December 13, 2024. Interns will work two days a week 9:30 am Ã¢Â€Â“ 4:30 pm. A stipend is available. Ã¢Â€Â¢	Applicants must commit to a complete term.   Source Texts for Sample Translations  Directions: please translate the below texts from English or Spanish into the other language respectively. Do not consult any reference materials.  1. Translate the below text into Spanish:  To Whom It May Concern:  I am the Assistant District Attorney in charge of the prosecution of the above-referenced case. The case will be presented to the Grand Jury on Wednesday January 5, 2022. I have enclosed a subpoena calling for your presence before the Criminal Court on that date. The subpoena does not require it, but I would appreciate your coming to my office at 9:00 AM so that we may discuss the case prior to your testifying in the Grand Jury. If you have any problems or questions concerning your appearance, please contact me as soon as possible. I can be reached at 212-335-5555.  Sincerely,  John Smith  2. Translate the below text into English:  Fui agredida fÃƒÂ­sica y verbalmente por mi actual pareja. Se pone muy celoso cuando estÃƒÂ¡ tomado. Me rompe todo en mi habitaciÃƒÂ³n y siempre me tira objetos cada vez que discutimos. En verdad tengo miedo de su maltrato. Me golpea y me dice de todo. Una vez me tirÃƒÂ³ de la guagua. Me salvaron morados. Me gritaba que me hiba matar. No puedo mÃƒÂ¡s. Quiero que se valla de mi casa.</t>
  </si>
  <si>
    <t>Program Coordinator</t>
  </si>
  <si>
    <t>OCP/OCON/INFRA</t>
  </si>
  <si>
    <t>Hours: Full-Time Position Ã¢Â€Â“ 35 Hours  Work Location: 30-30 Thomson Avenue, LIC, NY 11101  Only candidates who are permanent in the Procurement Analyst title or those who are reachable on the Open-Competitive list (Exam #0196) or (Exam #1194) may apply. Please indicate a copy of your Notice of Result card or indicate if you are already permanent in the title. If you do not meet the previously mentioned civil service criteria, you will not be considered for an interview.  The NYC Department of Design and Construction, Communications &amp; Policy Division seeks a Program Coordinator to serve as a critical member of the Office of Community Outreach and Notification (OCON) and Intergovernmental Affairs (IGA) teams. Reporting to the Director of OCON, the selected candidate will develop, maintain, and enhance Division practices in the oversight, management, procurement and ongoing payments for services for the DivisionÃ¢Â€Â™s community construction liaison program, DDCÃ¢Â€Â™s front-line community engagement tool. Under the guidance of the OCON Director, the individual will create and manage new outreach methods and maintain performance measurement tools related to the agencyÃ¢Â€Â™s total community construction liaison portfolio. This role will also assist the OCON Director with organizational tasks including drafting agendas for staff meetings, following up with staff on critical projects and onboarding of consultants; address external tasks related to community liaisons and community outreach as needed, and manage special projects as directed by the OCON Director, including in the evaluation and presentation of the Division's outreach metrics. The individual will also perform administrative tasks as directed for both the IGA and OCON teams and the Division as a whole.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</si>
  <si>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Familiarity with the CityÃ¢Â€Â™s infrastructure and public building systems is a plus. Experience working with diverse communities, cultures, and ethnicities; computer skills with emphasis on Microsoft Word, Publisher, and PowerPoint; and experience with photographic equipment to produce project-related videos are preferred. Strong written and verbal presentation, and communication skills are preferred. A valid Motor Vehicle DriverÃ¢Â€Â™s License is required, as well as the ability to travel throughout the five boroughs of NYC.</t>
  </si>
  <si>
    <t>HR Business Partner Recruiter and Classification Specialist, Bureau of Human Resources and Labor Relations</t>
  </si>
  <si>
    <t>HR Central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</si>
  <si>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Under the guidance and supervision of the Director of Recruitment, with very wide latitude for the exercise of independent judgment and initiative, performs professional and responsible consultative and administrative social science research work and analyses in the field of Recruitment and Talent Acquisition in the Bureau of Human Resources and Labor Relations at New York City Department of Health and Mental Hygiene (DOHMH). More specifically, the primary duties and responsibilities encapsulate:  Talent Acquisition Research Duties Ã¢Â€Â¢ Analyzing DOHMHÃ¢Â€Â™s existing hiring and talent acquisition needs to forecast future recruitment and hiring needs across all assigned Bureaus/Divisions. Evaluating economic indicators pertaining to    collective bargaining negotiations and contractual salary ranges for existing civil service titles in order to identify potential recruitment challenges. Research talent acquisition trends in the    healthcare staffing industry and strategically partner with Executive Leadership by making recommendations for improving talent acquisition activities.  Ã¢Â€Â¢ Performing research within the healthcare industry to identify various channels for talent benchmarking, talent assessment, interviewing and sourcing candidates across multiple academic    disciplines. This comprehensive process includes but is not limited to routinely partnering with DCASÃ¢Â€Â™ Office of Citywide Recruitment and participating in DCAS Career Information Sessions for    external community members, as well as DCAS Career Talk Panels; Building applicant sources by liaising with community-based organizations, elected officials and their constituents in order to    promote many of our career opportunities; Conducting career information sessions and resume workshops with academic partners.   Ã¢Â€Â¢ Designing and implementing recruitment strategies for acquiring new talent by studying organization plans and objectives; Proactively seeking market intelligence to gain competitive advantage in    attraction, assessment and sourcing methodologies.  Ã¢Â€Â¢ Establishing collaborative working relationship with hiring managers by prioritizing recruitment needs and providing comprehensive recruitment activities to assist with their talent acquisition goals    and objectives. Participating in panel interviews. Planning, communicating and leading successful outcomes of virtual hiring fairs using virtual platforms such as Zoom, Teams, etc., including, when    necessary, preparing and managing breakout rooms.  Ã¢Â€Â¢ Coordinating the talent acquisition research efforts of the agency to determine the most effective community outreach and engagement strategies that will widen the external recruitment net and    leverage a viable, diverse, and lucrative pipeline of candidates in support of our high-priority public health goals and community networking objectives.  Ã¢Â€Â¢ Establishing employer brand recognition within the diverse NYC community across all five boroughs by actively participating in and hosting career fairs and recruitment events. Participating in    DOHMH sponsored community health events in adherence to our mission of protecting and promoting the health of all New Yorkers. Establishing a strong collaborative networking relationship    with the MayorÃ¢Â€Â™s Office of People with Disabilities in hosting Diversity Career Fairs for Ã¢Â€ÂœPeople with DisabilitiesÃ¢Â€Â.  Ã¢Â€Â¢ Utilizing social media such as Twitter, Facebook, and LinkedIn to promote job opportunities, source potential candidates, respond to interested candidates' inquiries about working for DOHMH,    etc. and to help promote the DOHMH employer brand.  Ã¢Â€Â¢ Studying, evaluating and analyzing existing internal and external literature and data on hard-to-recruit titles, vacancy rates, rates of resignation and retirements, and number of candidate    declination rates for contingent job offers.  Ã¢Â€Â¢ Managing the applicant screening process, including vetting resumes for compliance with the minimum qualification requirements established for existing civil service titles.  Ã¢Â€Â¢ Conducting research surveillance and records observations on the progress of hiring managers in executing a successful interview process, and the timely selection of identified candidates for    existing vacancies.  Ã¢Â€Â¢ Maintaining personal networks; participating in professional organizations. Participating in policy review and providing comments related to grant funded personnel as needed. Monitoring the    progress on grant-funded activities and track all grant hires.  Ã¢Â€Â¢ Utilizing structured interviewing techniques to identify best candidate. Improve organization attractiveness by recommending new policies and practices to overcome recruitment challenges;    monitor job offers and compensation practices.  Ã¢Â€Â¢ Conducting research to identify the most effective talent acquisition strategies for developing and maintaining long-term relationships with current and past applicants in anticipation of future    recruitment goals and objectives.  Classification Duties:  - Serving as back up Classifications Specialist will perform the following duties and responsibilities:  - Prepare and review Managerial Position Description (MPD) submissions and accompanying Table of Organization, for appropriate allocation of managerial positions.  - Ensure that all MIV and higher executive level managerial positions are submitted to the Department of Citywide Administrative Services (DCAS) and/or the NYS Civil Service Commission    (DCAS) for review and final approval.  - When appropriate, update the MPD Allocation database and assign and maintain MPD Position Numbers for all DOHMH Divisions' managerial positions. Establish new civil service titles and    requesting amendments/modifications of existing title specifications for submission to DCAS.  - Respond to agencywide requests and inquiries for inhouse title changes, by reviewing proposed job descriptions, conducting a comparative analysis of all applicable civil service titles within the    full scope of their respective job family and recommending the most appropriate title designation to expedite processing.  - Stay abreast of all existing salary ranges per Civil Service title, bargaining unit, and their appropriate title jurisdiction (i.e. managerial versus nonmanagerial, open competitive or noncompetitive    etc.); Engaging in the full scope of market research to acquire data on compensation practices and competitive salary rates for hard-to-recruit titles.  - Establish collaborative relationships with Executive Leadership and administrative staff per Division/Bureau in order to modify management position descriptions etc.  - Maintain electronic DOHMH Title Specification Library and updates it when new titles specifications are issued by DCAS.  - Upon request, provides copies of title specifications via Title Specifications Online or DOHMH Title Specification Library, to DOHMH employees.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</si>
  <si>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636723.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</si>
  <si>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generally required within 90 days of appointment. However, City Employees in certain titles who have worked for the City for 2 continuous years may also be eligible to reside Nassau, Suffolk, Putnam, Westchester, Rockland, or Orange County. To determine if the residency requirement applies to you, please discuss with the agency representative at the time of interview.</t>
  </si>
  <si>
    <t>CONSUMER AND WORKER PROTECTION</t>
  </si>
  <si>
    <t>External Affairs Assistant - 640335</t>
  </si>
  <si>
    <t>SUMMER COLLEGE INTERN</t>
  </si>
  <si>
    <t>42 Broadway, N.Y.</t>
  </si>
  <si>
    <t>External  Affairs</t>
  </si>
  <si>
    <t>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External Affairs division is seeking a College Aide / External Affairs Assistant interested in pursuing a career in public policy, government relations, community relations, law or related fields to provide high-level support within the team. External Affairs is responsible for advancing the agencyÃ¢Â€Â™s mission through its relationships with key stakeholders such as elected officials, government agencies, community and faith-based organizations, business improvement districts, and everyday New Yorkers. All candidates should have a strong academic record, be highly organized with a keen attention to detail, possess the ability to manage multiple tasks and a commitment to excellence.    Responsibilities   Ã¢Â€Â¢	Under the supervision of the Deputy Director of Community Affairs, the college aide will assist the Community Affairs Team with a number of meaningful projects and learning opportunities, such as:  Ã¢Â€Â¢	The planning and execution of the agencyÃ¢Â€Â™s community outreach in underserved communities of Staten Island, South Brooklyn, North Bronx and East Queens;  Ã¢Â€Â¢	Liaising with elected officials, community partners, and members of DCWPÃ¢Â€Â™s senior leadership team;   Ã¢Â€Â¢	Providing administrative and research support on special projects and policy initiatives for the Legislative Affairs Team, as needed.</t>
  </si>
  <si>
    <t>As of June of the Program year the prospective interne must be a student matriculated in a college or be a recent college graduate (winter/spring term of the Program year).  NOTE: Appointment to this title is only valid for the duration of the Program, June - August each year.</t>
  </si>
  <si>
    <t>Ã¢Â€Â¢	Outstanding organizational skills, self-motivated and team-oriented;  Ã¢Â€Â¢	Excellent written and oral communication skills;  Ã¢Â€Â¢	Strong research and computer skills;  Ã¢Â€Â¢	Ability to take direction and work in a fast-paced environment;  Ã¢Â€Â¢	Multilingual language skills are a plus.</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</si>
  <si>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dcwpjobs@dwcp.nyc.gov. Make sure to include your personal contact information and the civil service title you are currently serving and civil service exams you have taken.</t>
  </si>
  <si>
    <t>PROCEDURES COORDINATOR</t>
  </si>
  <si>
    <t>Administration &amp; Human Resources Policy, Research &amp; Analysis</t>
  </si>
  <si>
    <t>Policy Proc-Training NM</t>
  </si>
  <si>
    <t>The Office of Procedures provides the critical link between policy development and worker execution of the agency programs. Up-to-date, well-written procedures, supported with effective training, provide workers with the knowledge and standards required to operate the agency's program consistently and effectively.  The Procedures Coordinator is responsible for performing work pertaining to the procedural and administrative needs of MAP/HC Procedures by staying abreast of the Department of Health policy changes to ensure that Medicaid eligibility factors are correctly stated, using plain language text so that forms can be easily understood by staff and clients.  The Office of Policy, Procedure and Training (OPPT) is recruiting for a Principal Administrative Associate Level II to function as a Procedures Coordinator within the Office of Procedures, who will:    Ã¢Â€Â¢ Assist in the design, implementation, and operation of forms/special forms projects by demonstrating detailed knowledge of the complexities of the Medicaid program, testing/revising forms to ensure that they pass the agency's literacy standard and adding final formatting to draft documents submitted in Microsoft Word and InfoPath. Draft and edit instructional guides. Convert documents created in Microsoft Word and lnfoPath to Adobe Acrobat PDF files and makes edits to PDF files directly in the PDF files.    Ã¢Â€Â¢ Receive Local Law 73 and Local Law 30 finalized text translations from the Office of Refugee and Immigrant Affairs, to address procedural problems, ensuring effective coordination of MAP procedural functions and activities to ensure maintenance of agency standards and to hold the unit harmless in the event of a State audit and/or administrative review.    Ã¢Â€Â¢ Prepare weekly, monthly, quarterly, and annual status reports to the Director of Procedures and senior management to track project related goals.    Ã¢Â€Â¢ Interpret policies and procedures by providing information to staff clarifying and interpreting incoming directives from the State and City agencies regarding Medicaid rules and regulations.    Ã¢Â€Â¢ Update the approved MAP/MARC user listing. Works on other projects/assignments as directed by the supervisor.</t>
  </si>
  <si>
    <t>Ã¢Â€Â¢	Proficient in Microsoft Word.   Ã¢Â€Â¢	Well organize, solutions-oriented.   Ã¢Â€Â¢	Exceptional research and problem-solving skills.  Ã¢Â€Â¢	Excellent oral and written communication skills.   Ã¢Â€Â¢	Extensive knowledge of Agency operations and NYS social service policies and procedures.  Ã¢Â€Â¢	Ability to work under pressure, handle multiple projects and aggressively pursue deadlines independently.  Ã¢Â€Â¢	Self-starter and ability to exercise tact and discipline.  Ã¢Â€Â¢	Strong interpersonal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</si>
  <si>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</si>
  <si>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CANDIDATE MUST BE PERMANENT IN THE PRINCIPAL ADMINISTRATIVE ASSOCIATE CIVIL SERVICE TITLE OR BE ELIGIBLE FOR THE 55-A PROGAM.  This position is open to qualified persons with a disability who are eligible for the 55-a program.  Please indicate on your cover letter that you would like to be considered for the position under the 55-a program.   CLICK Ã¢Â€ÂœAPPLY NOWÃ¢Â€Â BUTTON</t>
  </si>
  <si>
    <t>9am - 5pm</t>
  </si>
  <si>
    <t>MUNICIPAL WATER FIN AUTHORITY</t>
  </si>
  <si>
    <t>Analyst  New York City Municipal Water Finance Authority (NYW)</t>
  </si>
  <si>
    <t>Municipal Water Authority</t>
  </si>
  <si>
    <t>TASK FORCE: 			New York City Municipal Water Finance Authority (NYW)  JOB TITLE: 			One (1) Senior Analyst / Supervising Analyst (Accountant)  CONTROL CODE: 	WAT-25-01 ________________________________________________________________________________  The following is a vacancy that has not previously announced:  NYC Municipal Water Finance Authority (Ã¢Â€ÂœNYCWFAÃ¢Â€Â) and other financing entities  SUMMARY:  The New York City Municipal Water Finance Authority (Ã¢Â€ÂœNYWÃ¢Â€Â) is a public benefit corporation created in 1985 pursuant to the New York City Municipal Water Finance Act (the Ã¢Â€ÂœActÃ¢Â€Â). NYWÃ¢Â€Â™s purpose is to finance the capital needs of the water and sewer system of the City of New York (the Ã¢Â€ÂœCityÃ¢Â€Â) which is operated by the New York City Department of Environmental Protection. NYW is responsible for the accounting and preparation of the Annual Comprehensive Financial Report of the New York Water and Sewer System (the Ã¢Â€ÂœSystemÃ¢Â€Â), which consists of two legal and separate entities: the New York City Water Board and NYW as created by the Act. NYWÃ¢Â€Â™s staff is also responsible for the accounting and financial reporting of three other City bond financing entities.  JOB DESCRIPTION:  The Senior Analyst / Supervising Analyst will be assigned one or more bond financing entities and report to the Deputy Comptroller overseeing the respective entities. The duties of the position include the following responsibilities:  Ã¢Â€Â¢	Monitor holdings and investments in order to ensure availability of funds necessary for payments, including payments to bondholders, and to provide timely investment instructions. Ã¢Â€Â¢	Reconcile monthly bank and trust account statements and prepare and record monthly journal entries. Ã¢Â€Â¢	Prepare, monitor, and update cash forecasts and budgets for receipts and expenditures. Ã¢Â€Â¢	Analyze and implement new or expected governmental accounting standards that are applicable to NYW or the other bond financing entities. Ã¢Â€Â¢	Prepare annual financial statements and Annual Comprehensive Financial Reports. Ã¢Â€Â¢	Assist with the year-end audit, including responding to requests and inquiries from external auditors. Ã¢Â€Â¢	Coordinate with the financing team, the legal teams, the City Law Department, the City ComptrollerÃ¢Â€Â™s Office and others as needed. Ã¢Â€Â¢	Prepare payments to vendors in the accounting system and bank payment portal.  Ã¢Â€Â¢	Prepare routine and ad-hoc quantitative analyses and reports as required.   QUALIFICATIONS:  Ã¢Â€Â¢	Strong organizational, quantitative, and communication skills. Ã¢Â€Â¢	Ability to work independently and manage deadlines. Ã¢Â€Â¢	Applied experience in implementing accounting standards. Ã¢Â€Â¢	Experience with government, utilities, and/or bond issuing entities is a plus. Ã¢Â€Â¢	Familiarity with Microsoft Dynamics 365 Business Central is a plus. Ã¢Â€Â¢	CPA license preferred.  REQUIREMENTS:  Senior Analyst ($84,257+): Bachelor's degree and a minimum of two years of full-time experience in accounting or a related field; or an awarded Master's degree in Business or Accounting.  Supervising Analyst ($95,208): Bachelor's degree and a minimum of four years of full-time experience in accounting or a related field; or an awarded Master's degree in Business or Accounting with two years of relevant experience.</t>
  </si>
  <si>
    <t>Technical Lead,  Bureau of Environmental Sciences and Engineering</t>
  </si>
  <si>
    <t>Public Health Engineering</t>
  </si>
  <si>
    <t>The Division of Environment Health at the New York City Department of Health and Mental Hygiene has a mission to prevent and control illness and injury related to environmental and occupational health risks through outreach and education, surveillance, and enforcement. Within the division, the Bureau of Environmental Sciences and Engineering (ESE) focuses on identifying and minimizing the risks of environmental and engineered hazards through field inspection, surveillance, scientific and engineering analysis, and data collection. Within ESE, the Office of Public Health Engineering (PHE), through technical monitoring, surveillance, and enforcement action as necessary ensures that the drinking water supply, recreational water facilities and onsite water treatment systems are in full compliance with Federal, State and City Health Code requirements to protect the health and safety of all New York City residents.        DUTIES WILL INCLUDE BUT NOT BE LIMITED TO:   Provide scientific and engineering subject matter expertise and research support related to drinking water quality standards and regulations, new water treatment technologies, water reuse, emergency preparedness, analytical methods, surveillance tools, protocols, data systems and/or processes related to PHE programs.   Coordinate and participate in review and approval of engineering plans, specifications, and applications submitted for various programs and permits under the Office's jurisdiction such as drinking water facilities, pools, sauna steam rooms, bathing beaches, water treatment systems, and well water, to ensure compliance with the Federal, State and Local regulations.   Conduct sanitary survey inspections of drinking water facilities and contribute to scientific reports on inspection activities, relevant capital projects, and surveillance activities as they relate to NYC's ongoing compliance with drinking water quality requirements.   Provide recommendations and technical support to consultants, engineers, architects, and permittees related to PHE programs to increase compliance and minimize health risks.   Independently research best industry practices to develop of technical guidance, informational factsheets, and recommendations related to water treatment technologies, emerging contaminants, and recreational water safety.   Provide overall program administration, daily supervision, and assigning individual task and research projects to Scientists, Engineers, and other technical staff including tracking unit performance indicators, generating status deliverables to assess regulatory compliance, and ensuring quality control and timely completion within project deadlines.   Implement or create policies, procedure, grant work plans, training materials, scientific research and engineering reports relating to drinking water, recreational water, and nonpotable water reuse.   Act as a liaison with government agencies, private organizations, research organizations and general public stakeholders for education and outreach, program management and general correspondence to represent the Department.   Manage emergency response activities in response to waterborne disease and other imminent public health risks. Provides executive summary to Agency leadership and works with other Bureaus to execute our emergency response protocols.   Lead ESE in achieving Bureau goals and objectives including the assessment of programmatic outcomes.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</si>
  <si>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Strong technical background in engineering, chemistry, or biological sciences Experience in engineering plan and specification review, water treatment, and the principles of disinfection, filtration, cross-connection control Detail oriented with strong problem-solving skills Project management skills and experience Excellent writing and communication skills Strong knowledge of Microsoft Office applications (Word, Excel, PowerPoint, Visio, Access)  Easily adaptable to a dynamic work environment.</t>
  </si>
  <si>
    <t>Apply online with a cover letter to https://a127-jobs.nyc.gov/.  In the Job ID search bar, enter: job ID number # 643001.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</si>
  <si>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Certified IT Developer (Application)</t>
  </si>
  <si>
    <t>CERT IT DEVELOPER (APP)</t>
  </si>
  <si>
    <t>The Bronx District AttorneyÃ¢Â€Â™s Office is seeking a well-qualified staff whose diverse backgrounds reflect an ability to serve the over 1.4 million members of the Bronx County community and pursue a safer Bronx through fair justice. The Information Technology Unit is seeking an experienced programmer who has a proven record of web and client-server application development.  JOB RESPONSIBILITIES:  Plan, design, develop, and implement custom applications to support in-house business processes.  Perform hands-on development of web applications and provide technical leadership and guidance as required.  Provide production support and maintain existing systems by researching and troubleshooting any problems.    QUALIFICATIONS:  A baccalaureate degree from an accredited college, and two years of satisfactory full-time (not classroom-based) experience in computer applications development planning, design, configuration, installation, troubleshooting, integration, performance monitoring, maintenance, enhancement, and security management; or a four-year high school diploma or its educational equivalent and six years of satisfactory full-time (not classroom-based) information technology experience of which at least 2 years must have been computer applications development experience  Minimum of five (5) yearsÃ¢Â€Â™ experience in .NET software development, web and/or client-server development.  Strong knowledge of User Interface design and a strong understanding of Databases (Oracle preferred, or MS SQL).  Experience in C#, .NET 4.0/4.5, MVC, ADO.net, Web Services/Web APIs, HTML5, CSS, Javascript, JQuery, Bootstrap, Microsoft SQL 2012/2016, WPF, MVVM, and XAML, and PHP/ASP/CSS/ Python, .Net/.Net core, .Net(4.5, 4.7, 4.8), .Net Core(1.x,2.x,3.x) frameworks, Single Page Applications (SPAs), Telerik UI, Node Js, React JS, MS Azure; webjobs, logic apps, Blob storage client library v12/v11 for .NET Frameworks, and Microsoft identity platform for Authentication and Authorization.  Azure Administrator, and Azure Developer certification is a plus.  Excellent verbal and written communication skills as well as excellent technical Ã¢Â€ÂœdocumentationÃ¢Â€Â writing skills.  Design skills including the ability to mock-up, present, and implement user-friendly interfaces.  Analytical and problem-solving skills  Ability to work well independently and in a team environment.  Ability to handle multiple projects, respond well to shifting priorities, work well under pressure.  Ability to exercise discretion and judgment in dealing with confidential and sensitive situations</t>
  </si>
  <si>
    <t>Professional/Vendor Certification, Education and Experience Requirements: You must have current professional/vendor certifications.   In addition, you must have one of the following:  1. A masters degree in computer science or a related field from an accredited college or university, accredited by regional, national, professional, or specialized agencies recognized as accrediting bodies by the U.S. Secretary of Education and by the Council for Higher Education Accreditation (CHEA) AND 12 months of satisfactory full-time (not classroom based) specialized experience in computer applications development planning, design, configuration, installation, troubleshooting, integration, performance monitoring, maintenance, enhancement, and security management as described in the following nine Major Task Groups in the IT Titles Task Inventory*: Applications Development; Web Development, Design, and Maintenance; Business/Systems Analysis; Project Management Support; Application Design; GIS Structures, Spatial Analysis, and Mapping Principles; Testing; Technical Writing; and Version Control; OR  2. A baccalaureate degree from an accredited college or university, accredited by regional, national, professional, or specialized agencies recognized as accrediting bodies by the U.S. Secretary of Education and by the Council for Higher Education Accreditation (CHEA) AND 24 months of satisfactory full-time (not classroom based) specialized experience as described in Ã¢Â€Âœ1Ã¢Â€Â above; OR  3. A four-year high school diploma or its educational equivalent approved by a StateÃ¢Â€Â™s Department of Education or a recognized accrediting organization AND 24 months of satisfactory full-time (not classroom based) specialized experience as described in Ã¢Â€Âœ1Ã¢Â€Â above plus 48 months of information technology experience as described in the IT Task Inventory *; OR  4. A satisfactory combination of education and experience which is equivalent to Ã¢Â€Âœ3Ã¢Â€Â above. Education may be substituted for the information technology experience on the basis of 30 semester credits from an accredited college or university, accredited by regional, national, professional, or specialized agencies recognized as accrediting bodies by the U.S. Secretary of Education and by the Council for Higher Education Accreditation (CHEA) is equivalent to 12 months of experience, up to a maximum of 48 months. However, if you qualify under options Ã¢Â€Âœ2,Ã¢Â€Â Ã¢Â€Âœ3Ã¢Â€Â or Ã¢Â€Âœ4,Ã¢Â€Â you must have at least a four-year high school diploma or its educational equivalent approved by a StateÃ¢Â€Â™s Department of Education or a recognized accrediting organization and at least 24 months of satisfactory full-time (not classroom based) specialized information technology experience as described in Ã¢Â€Âœ1Ã¢Â€Â above.</t>
  </si>
  <si>
    <t>**Only candidates who are serving permanent in the Certified It Administrator (Lan / Wan), Certified IT Administrator (Database), Computer Specialist ( Software), and Certified Developer (Applications) titles may apply. On your cover letter indicate that you are already permanent in the title. Failure to do so will result in your disqualification**</t>
  </si>
  <si>
    <t>IT Service Specialist  Lv 1</t>
  </si>
  <si>
    <t>COMPUTER ASSOC (OPERATIONS)</t>
  </si>
  <si>
    <t>The Bronx County District AttorneyÃ¢Â€Â™s Office seeks a well-qualified staff whose diverse backgrounds contribute to serve the 1.4 million members of the Bronx County community and to pursue a safer Bronx through fair justice. Under the direction of the Supervisor of Technical Support and with independent initiative, staff must be capable of providing timely and effective desktop support.     JOB RESPONSIBILITIES:  Well versed in Windows desktop environments including Windows 11  Provide desktop support for approximately 1100 nodes  Demonstrate proficiency in TCP/IP, DHCP, SMTP, HTTP, FTP  Install and configure HP workstations, HP printers, switches, IP phones  Install and maintain Windows 11, Microsoft Office 365 Ã¢Â€Â“ Word, Excel, Access, PowerPoint; Video codec  Active Directory- Joint workstation to Domain  Knowledge of Microsoft Windows 11 group policy  Knowledge of Microsoft Networking, understanding of DNS, DHCP,TCP/IP  Good working knowledge of VoIP Phones  1Provide all other related support functions as required or assigned All other duties as assigned.       QUALIFICATIONS:  A Baccalaureate degree and a minimum of three (3) years prior desktop support experience or; High School diploma/GED and a minimum of five (5) years prior desktop support experience  A+ and Network Plus certifications preferred  A valid driverÃ¢Â€Â™s license with a minimum of two (2) years of driving experience is preferred  Ability to work in a fast-paced environment  Excellent customer service skills and the ability to organize information in a concise manner  Well versed in Windows desktop environments including Windows 7 and Windows 10.  Must be able to maintain a high degree of confidentiality.   Excellent time management skills Strong desire and ability to multi-task in a fast-paced environment.  Ability to work independently and effectively under deadlines.</t>
  </si>
  <si>
    <t>1. A certificate from an accredited technical school (approximately 675 hours) with a specialization in computer operations, and two years of satisfactory full-time computer operations experience, in a large-scale networked, multi- tiered, or mainframe computer environment, or two years of satisfactory data communications network experience working in a mainframe or multi-tiered computer environment; or  2. A baccalaureate degree from an accredited college or university and three years of satisfactory full-time experience as described in 1 above; or  3. A four-year high school diploma or its educational equivalent and four years of satisfactory full-time experience as described in 1 above; or  4. A satisfactory combination of education and/or experience equivalent to 1, 2,or 3 above. However, all candidates must have at least two years of full-time experience as described in 1 above</t>
  </si>
  <si>
    <t>For City employees, to complete your application and be considered for this position, please log into NYCAPS Employee Self-Service (ESS), click on Recruiting Activities &gt; Careers, and search for 633040.     For all other applicants, please visit www.nyc.gov/jobs/search and search for 633040.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</si>
  <si>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DEPARTMENT OF BUILDINGS</t>
  </si>
  <si>
    <t>Project Manager, Sustainability Enforcement</t>
  </si>
  <si>
    <t>CONFIDENTIAL STRATEGY PLANNER</t>
  </si>
  <si>
    <t>280 Broadway, 7th Floor, N.Y.</t>
  </si>
  <si>
    <t>Sustainability</t>
  </si>
  <si>
    <t>The NYC Department of Buildings is seeking a Sustainability Project Manager to help with implementation and program management of policy initiatives and local laws related to sustainable buildings and enforced by the Department, including LL97.  The selected candidate will report directly to the Deputy Director of Sustainability Implementation and Program Management.     The Sustainability Project Manager will be responsible for the following: Ã¢Â€Â¢	Assist with meeting planning and attend and document meetings with industry stakeholders, city agencies, and/or elected officials and their staff regarding technical issues; Ã¢Â€Â¢	Plan, organize, and support research or studies of a technical nature; Ã¢Â€Â¢	Assemble information to support the teamÃ¢Â€Â™s investigations and enforcement actions, including the issuance and resolution of violations Ã¢Â€Â¢	Participate in the creation and delivery of training and educational documentation for internal staff and the public with respect to the Energy Code, Construction Codes, and sustainable building solutions; Ã¢Â€Â¢	Work with staff to translate business needs into technical documentation that supports the DepartmentÃ¢Â€Â™s business processes such as standard operating procedures, reference/user guides, fact sheets, bulletins, service notices, etc.; and maintain a searchable library of such documentation; Ã¢Â€Â¢	Liaise with the DepartmentÃ¢Â€Â™s Strategic Planning and Implementation personnel regarding department operational process changes to align with policy agendas and legislated directives, including design of process flows, engineering staffing needs, and an understanding of IT implications; Ã¢Â€Â¢	Review, track, and coordinate responses to inquiries from the public with regard to the requirements for annual energy and water usage, energy efficiency and greenhouse gas (GHG) emissions reporting; Ã¢Â€Â¢	Assisting other staff in the Bureau of Sustainability and Office of Technical Affairs and Code Development as needed; Ã¢Â€Â¢	Work efficiently, effectively, and creatively with minimal direction under aggressive deadlines; and; Ã¢Â€Â¢	Communicating the AgencyÃ¢Â€Â™s core mission and message to customers with the goal of improving public perception and clearly communicating initiatives.</t>
  </si>
  <si>
    <t>A baccalaureate degree from an accredited college and three years of satisfactory, full-time experience related to the projects and policies to be studied in the particular position.</t>
  </si>
  <si>
    <t>Familiarity with the following:  Ã¢Â€Â¢	NYC Construction Codes and related rules, the New York City Charter, NYS Multiple Dwelling Law, NYC Housing Maintenance Code, NYC Zoning Resolution, and the Energy Code and other sustainability laws and regulations. Ã¢Â€Â¢	Excellent writing, research, communication, organization, and analytical skills Ã¢Â€Â¢	Ability to work independently and as part of a team on multiple assignments. Ã¢Â€Â¢	Ability to work with a cross-functional and diverse team of policy and technical experts. Ã¢Â€Â¢	Proficiency with PC software such as Microsoft Excel, Microsoft Word, Microsoft PowerPoint, Microsoft Teams, and web meeting platforms.</t>
  </si>
  <si>
    <t>PRINCIPAL ASSISTANT TO DEPUTY COMMISSIONER</t>
  </si>
  <si>
    <t>Under general direction of the Deputy Commissioner of OCSS Program Operations with wide latitude for independent initiative, judgment, and decision-making the Principal Assistant to the Deputy Commissioner of Program Operations will provide support to OCSS leadership including the Deputy CommissionerÃ¢Â€Â™s direct reports, namely the Assistant Deputy Commissioners of the: Borough Offices &amp; Court Services, Fiscal Operations, and the Management, Analysis, Quality and Data.  S/he is responsible for managing and executing a wide range of administrative and executive support-related tasks. S/he serves as point of contact for internal and external managers, stakeholders, and community representatives on matters pertaining to the Executive Office and assists with special projects. The projects range from coordinating special events to overseeing collaborative efforts with other program areas, other agencies or community-based organizations.   The Office of Child Support Services (OCSS) is seeking one (1) Principle Administrative Associate III to function as a Principal Assistant to Deputy Commissioner.  The Principal Assistant to the Deputy Commissioner will:  Ã¢Â€Â¢ Provide direct support to the Deputy Commissioner of Program Operations and his/her direct reports;  Borough Offices &amp; Court Services, Fiscal Operations and Management, Analysis, Quality and Data  and assists the Executive Deputy Commissioner (EDC) when needed. Book conference rooms for staff and managers and enters visitors into the building visitorÃ¢Â€Â™s portal to attend the meetings.   Ã¢Â€Â¢ Coordinate and schedule conference calls for both internal and external city agencies,  the State and other community partners. Assist with arranging, coordinating and implementing events.  Flag important emails from the HRA AdministratorÃ¢Â€Â™s or CommissionerÃ¢Â€Â™s office. Prioritize and  follows-up on incoming correspondence, phone calls, and/or email of sensitive or confidential nature to  determine the most effective and appropriate action, referral or response.  							    Ã¢Â€Â¢ Work with administrative staff in other areas of the agency when additional assistance is needed.  Supervise professional temporary staff proving clerical assistance in the executive office. Review,  categorize and store executive letters, reports, memos and articles and uploads a copy of them in the  Virtual File Cabinet. Ensure paper files are organized and easily accessible. Prepare memos and letters  for internal and external audiences. 										     Ã¢Â€Â¢ Prepare paperwork related to travel, i.e., memos requesting approval for out-of-town travel and  advance funding for executives. Assist in the coordination of travel for those who attend meetings out of  state. Prepare expense reports when travel is completed. Work with appropriate DSS areas to secure  travel approvals, advance funding, and reimbursement. 					   		      Ã¢Â€Â¢ Plan and organize meetings about new programs with community partners and other city and state  agencies by preparing agendas and taking minutes for the Deputy Commissioner.</t>
  </si>
  <si>
    <t>Ã¢Â€Â¢ Excellent verbal and written communication skills  Ã¢Â€Â¢ Ability to multi-task and remain calm under pressure   Ã¢Â€Â¢ Excellent organizational and problem-solving abilities  Ã¢Â€Â¢ Experience with event planning   Ã¢Â€Â¢ Ability to conduct research  Ã¢Â€Â¢ Proficient computer skills Ã¢Â€Â“ Microsoft suite applications (Excel, Word, Outlook ) Ã¢Â€Â¢ Strong interpersonal skills and the ability to work with a wide range of individuals in a diverse  work environment</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</si>
  <si>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</si>
  <si>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PRINCIPAL ADMINISTRATIVE ASSOCIATE CIVIL SERVICE TITLE.  Click APPLY NOW Button.</t>
  </si>
  <si>
    <t>9am Ã¢Â€Â“ 5pm Flexible/Monday thru Friday</t>
  </si>
  <si>
    <t>150 Greenwich Street 40th Fl. NY 10007</t>
  </si>
  <si>
    <t>Claim Specialist III - 3rd Party No Fault Claims</t>
  </si>
  <si>
    <t>All applicants must be current City of New York employees serving in a permanent (not provisional) Civil Service title of Claim Specialist.  To be considered for this position, PLEASE CLEARLY INDICATE YOUR CURRENT PERMANENT CIVIL SERVICE TITLE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Authorized by the New York City Charter, the Comptroller, through the Bureau of Law and Adjustment (BLA), negotiates and approves all monetary settlement of claims and lawsuits involving the City of New York. BLA investigates and, when in the best interest of the city, settles pre-litigation claims for and against the City of New York. In resolving claims before litigation is commenced, BLA protects the fiscal interest of the City while ensuring that pre-litigation claims are resolved in a fair and just manner, and in accordance with applicable laws. BLA furthers this goal in its review, evaluation, and authorization of requests to settle litigated cases involving the City and through diligent administration of disputes arising out of City contracts. BLA manages City risk by holding agencies accountable, rooting out fraud, and identifying trends, as well as, coordinating with the Law Department and other City agencies on issues that impact the public fiscal and public safety.  This position will be responsible for adjusting of 3rd Party No-Fault claims. This role will report directly to the Assistant Division Chief of 3rd Party No-Fault Unit.  The duties and responsibilities of the position include, but are not limited to:  1) Manage individual No-fault files and review investigation reports, medical reports, bills and ledgers, agency reports, and all other supporting documentation to determine eligibility of No-fault benefits;                                                                                                        2) Authorize and process payments of medical bills using fee schedule, lost wages, and additional reimbursements on No-fault claims; 3) Handle the division's participation and address 3rd Party No-Fault Arbitrations; 4) Set up No-fault claim files which includes issuing and processing NF2 application, confirming the CityÃ¢Â€Â™s involvement on the claim submission and, issuing verification letters to claimants and medical providers;                                                                                                                                                   5) Respond to New York State Department of Financial Services correspondence; 6) When appropriate, negotiate and settle claims within delegated monetary authority level; 7) Review medical providers and law firms to ensure all entities are in Financial Management System which includes confirming an accurate and most recent W9 form is provided. 8) Maintain accurate and complete claim files, prepare claim abstracts detailing the relevant information about the investigation and evaluation of liability and damages, document any events or conversations in claim notes, and upload documents upon receipt; 9) Use available databases, media outlets, and other available sources to gather information relevant to the investigation of the claim;                                                   10) Investigate, identify, and report fraudulent claims, utilize statistical data to identify claims that pose potential risks, and provide risk management recommendations to the Division Chief; 11) Maintain control over claim backlog, timely follow-up on requests made to agencies, and close out claims that are beyond the statutory time frame to bring a lawsuit; 12) Communicate effectively and professionally with other Comptroller staff, City agency employees, pro se claimants, and attorneys when investigating a claim or negotiating a settlement; 13) Performs related assignments and special projects as required.  MINIMUM QUALIFICATIONS/REQUIREMENTS: All applicants must be current City of New York employees serving in a permanent (not provisional) Civil Service title of Claim Specialist.  To be considered for this position, PLEASE CLEARLY INDICATE YOUR CURRENT PERMANENT CIVIL SERVICE TITLE on your resume and cover letter.</t>
  </si>
  <si>
    <t>1) Significant knowledge of 3rd Party No-Fault claims process, including the investigation, adjustment and disposition of claims, and the Comptroller's Office's role in the adjusting and settlement of claims; 2) Strong analytical and negotiation skills; 3) The ability to manage and inspire a diverse group of staff; 4) Exceptional organizational, writing, and verbal communication skills; and, 5) The ability to perform effectively in a fast-paced environment while managing multiple priorities.</t>
  </si>
  <si>
    <t>OPEN TO PERMANENT EXTERMINATOR AND THOSE WHO ARE REACHABLE ON THE CIVIL SERVICE LIST, EXAM # 4043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an Exterminator L-I for its Bureau of Veterinary and Pest Control Services.   DUTIES WILL INCLUDE BUT NOT BE LIMITED TO:  Inspecting premises and investigating complaints of infestation and determine the appropriate method of extermination to be used.  Properly bait areas according to protocol; Strictly applied appropriate dosage of rodenticide according to the labels and post signs and alerts where pesticides have been applied in public areas;  Maintain a extermination schedule of bait application in accordance to protocol and label directions  Keep records via a computer of exterminating operations and make reports thereon Instruct the public on safety and precautions before and after application of pesticides Inspect demolition worksites to confirm that adequate pre-demolition rodent control procedures have been performed  Properly use and maintain all appropriate and applicable city-issued equipment, materials and clothing   Attend all required trainings and meetings  Operate city vehicle safely and in accordance to the laws of the State.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</si>
  <si>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643425.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</si>
  <si>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Attorney, Law Division (2 positions)</t>
  </si>
  <si>
    <t>Law Division</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</si>
  <si>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Authorized by the New York City Charter, the Comptroller, through the Bureau of Law and Adjustment (BLA), negotiates and approves all monetary settlement of claims and lawsuits involving the City of New York. BLA investigates and, when in the best interest of the city, settles pre-litigation claims for and against the City of New York. In resolving claims before litigation is commenced, BLA protects the fiscal interest of the City while ensuring that pre-litigation claims are resolved in a fair and just manner, and in accordance with applicable laws. BLA furthers this goal in its review, evaluation, and authorization of requests to settle litigated cases involving the City and through diligent administration of disputes arising out of City contracts. BLA manages City risk by holding agencies accountable, rooting out fraud, and identifying trends, as well as, coordinating with the Law Department and other City agencies on issues that impact the public fiscal and public safety.  Reporting directly to the Chief of the Law Division, using independent judgment, and applying appropriate standards of law, duties for the Agency Attorney position include, but are not limited to:   Ã¢Â€Â¢ Investigating, evaluating, and negotiating settlements of various non-tort claims against the City of New York and its agencies prior to commencement of litigation;  Ã¢Â€Â¢ Monitoring, evaluating, negotiating, and approving settlement recommendation by the Law Department of various non-tort lawsuits;   Ã¢Â€Â¢ Investigating, evaluating, negotiating settlements of, and drafting determinations for contract disputes, pursuant to the ComptrollerÃ¢Â€Â™s OfficeÃ¢Â€Â™s role in the CityÃ¢Â€Â™s contract dispute resolution process;  Ã¢Â€Â¢ Participating in and conducting complex settlement conferences and negotiations;  Ã¢Â€Â¢ Attending settlement conferences in federal and state courts, when required;  Ã¢Â€Â¢ Drafting memoranda recommending settlement outside of delegated authority; and,  Ã¢Â€Â¢ Performing related assignments and special projects, as required.  QUALIFICATIONS/SKILLS REQUIREMENTS: Admission to the New York State Bar and two (2) or more years of progressively responsible experience performing highly complex and significant legal work subsequent to admission to any bar. Incumbents must remain members of the New York State Bar in good standing for the duration of this employment.</t>
  </si>
  <si>
    <t>Ã¢Â€Â¢ Proven negotiation and mediation skills.  Ã¢Â€Â¢ Exceptional analytical, organizational, and written and oral communication skills.  Ã¢Â€Â¢ The ability to prioritize and perform multiple tasks with minimal supervision and outstanding attention to detail.  Ã¢Â€Â¢ Excellent interpersonal skills and ability to interact with all levels of management.   Ã¢Â€Â¢ Microsoft Office Suite proficiency.</t>
  </si>
  <si>
    <t>Outreach Specialist</t>
  </si>
  <si>
    <t>Safety Education</t>
  </si>
  <si>
    <t>The NYC Department of Transportation Office of Safety Education &amp; Outreach (SEO) is seeking an Outreach Specialist to conduct Vision Zero traffic safety educational outreach throughout the five boroughs to eliminate traffic fatalities and injuries. The Outreach Specialist will: conduct research on, and develop and maintain relationships with Community Boards, faith-based and other  community leaders, and neighborhood organizations to help spread traffic safety information to local residents and businesses; plan and conduct engaging, interactive presentations and events for at-risk populations in target communities with high numbers of traffic crashes, injuries and fatalities; and participate in Street Team on-street outreach to engage with pedestrians, drivers and bicyclists in high-crash, priority area precincts. In addition, they will: participate in STOP-DWI stadium and tabling events; attend bike safety events to fit and distribute helmets for the public, including some overtime events; host and participate in health fairs and other citywide events as traffic safety experts; and provide new and updated information for the SEO database of community contacts. The Outreach Specialist may also: conduct traffic safety education programs for students in Grades K-12, parents and caregivers, and older adults, including New Yorkers with physical, cognitive and language challenges, in schools, older adult centers, community centers and other locations across the five boroughs; conduct critical response outreach in areas where fatalities or serious injuries occur; and provide trainings to other health and safety professionals. The Outreach Specialist will be expected to become certified as Child Passenger Safety Technician to conduct car safety seat inspections for child caregivers, operate car seat fitting stations, may train and supervise other traffic safety instructors, interns, and community volunteers, and will perform related work.</t>
  </si>
  <si>
    <t>Preference will be given to individuals with experience teaching adults. Grade K - 12 teaching experience and Bi-lingual is a plus. A valid NYS driverÃ¢Â€Â™s license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</si>
  <si>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</si>
  <si>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resumes are to be submitted electronically. Current City Employees: Please log into Employee Self Service (ESS) at https://hrb.nycaps.nycnet, follow the Careers link and search for Job ID number 644552. All other applicants: Please go to www.nyc.gov/careers/search and search for Job ID Number 644552.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</si>
  <si>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59 Maiden Lane, 34th Floor, New York, NY  10038</t>
  </si>
  <si>
    <t>Junior Project Manager</t>
  </si>
  <si>
    <t>PROJECT MANAGER INTERN#</t>
  </si>
  <si>
    <t>PUB BLDGS/CPD/DCAS</t>
  </si>
  <si>
    <t>Hours: Full-Time Ã¢Â€Â“ 35 Hours Work Location: 30-30 Thomson Avenue, NY, 11101  The NYC Department of Design and Construction, Division of Public Buildings, seeks a Junior Project Manager working within the DCAS Program Unit.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</si>
  <si>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or 2. A masterÃ¢Â€Â™s degree in architecture that is the first professional degree in architecture from an accredited college or university.</t>
  </si>
  <si>
    <t>Candidate should possess excellent organizational, verbal, and written skills, with the ability to multi-task various projects. Proficiency in Microsoft Office is preferred.</t>
  </si>
  <si>
    <t>SENIOR PROGRAM INTEGRITY SPECIALIST</t>
  </si>
  <si>
    <t>FRAUD INVESTIGATOR</t>
  </si>
  <si>
    <t>Public Safety, Inspections, &amp; Enforcement Social Services</t>
  </si>
  <si>
    <t>320 Schermerhorn St., Brooklyn</t>
  </si>
  <si>
    <t>Municipal ID-NM</t>
  </si>
  <si>
    <t>APPLICANTS MUST BE PERMANENT IN THE FRAUD INVESTIGATOR CIVIL SERVICE TITLE  As one of the MayorÃ¢Â€Â™s critical initiatives to ensure a government-issued photo identification card that also provides access to City services, IDNYC benefits every city resident, including the most vulnerable communitiesÃ¢Â€Â”the homeless, youth, the elderly, undocumented immigrants, the formerly incarcerated and others who may have difficulty obtaining other government-issued ID, and used for identification and security purposes.     IDNYC is recruiting for two (2) Fraud Investigator II's to function as Senior Program Integrity Specialists who will:  Ã¢Â€Â¢ Conduct thorough, more complex and detailed investigations of documents that are submitted  by IDNYC applicants at enrollment sites,which have been identified by IDNYC enrollment staff as  requiring review.  Ã¢Â€Â¢ Access numerous database resources, such as LexisNexis, USPS Address Verification, NYC  Government maps and other databases, as necessary, to conduct research and obtain vital information relevant to the investigation and/or review.   Ã¢Â€Â¢ Verify information of record; invalidate fraudulent documents; may write case notes in cases.   Ã¢Â€Â¢ Resolve suspicions of fraud in selected applications; may be required to work on Photo  Duplicate Identification (PDI) cases using proprietary databases.   Ã¢Â€Â¢ Apply provisions of laws, rules and regulations related to the investigation and/or review.   Ã¢Â€Â¢ Attend and participate in one-on-one conference/discussion sessions with supervisor to discuss  work plans, course of action, status and final recommendations on all assigned investigative  cases.   Ã¢Â€Â¢ Review and stay current on the most up-to-date policies and rules for the IDNYC program, as  communicated through trainings, written policy updates, and directives from IDNYC leadership.   Ã¢Â€Â¢ Perform other related duties as assigned, consistent with in-title work.  Work Location: 		 250 Livingston Street, Brooklyn NY). 	  Hours/Schedule: 		 Work hours and shifts vary by site</t>
  </si>
  <si>
    <t>1. A four-year high school diploma or its educational equivalent and three years of satisfactory, full-time experience, acquired within the United States in one or a combination of the following:  a . performing investigations involving criminal and/or fraudulent activities; or  b. evaluating credit histories; or  c. searching for assets; and/or  d. researching, compiling and/or locating evidence or information in order to build a case or uncover activities of a criminal, corrupt, unlawful or unethical nature involving public or private funds; or  2. An associate degree or 60 semester credits from an accredited college or university, including or supplemented by 12 semester credits from an accredited college or university in criminal justice, forensic auditing, forensic science, police science, criminology, criminal justice administration and planning, and/or law or a related field and one year of satisfactory, full-time experience as an investigator as described in Ã¢Â€Âœ1Ã¢Â€Â above; or  3. A baccalaureate degree from an accredited college or university; or  4. Education and/or experience equivalent to Ã¢Â€Âœ1Ã¢Â€Â, Ã¢Â€Âœ2Ã¢Â€Â or Ã¢Â€Âœ3Ã¢Â€Â above. Undergraduate college credit can be substituted for experience on the basis of 10 semester credits from an accredited college or university, for three months of full-time experience. However, all candidates must have at least a four-year high school diploma or its educational equivalent.    Clerical experience in an organization which investigates criminal or fraudulent activities is not acceptable.</t>
  </si>
  <si>
    <t>ASSISTANT PROJECT MANAGER</t>
  </si>
  <si>
    <t>ENVIRONMENTAL ENGINEERING INTE</t>
  </si>
  <si>
    <t>199 River Road North</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</si>
  <si>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Environmental Engineering Intern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</si>
  <si>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1. A Baccalaureate degree in environmental, chemical, mechanical, petroleum, aeronautical, or materials engineering from an accredited college.    A Baccalaureate degree in engineering technology is not acceptable.</t>
  </si>
  <si>
    <t>Senior Project Administrator</t>
  </si>
  <si>
    <t>INFRA/PGRM MGMT/MANHATTAN + CW</t>
  </si>
  <si>
    <t>Hours: Full-Time Ã¢Â€Â“ 35 Hours Work Location: 30-30 Thomson Avenue,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is seeking a Senior Project Administrator. Under the supervision of the Deputy Director, the Senior Project Administrator will monitor, track progress, identify and follow up on critical issues through the project scope development, design, and construction phase to assure projects are on or ahead of the specified schedule; maintain accurate information of the assigned projects in the agencyÃ¢Â€Â™s database throughout the project life cycle; follow up on all issues concerning the pre-design and design phase of projects with the appropriate agencies and agencyÃ¢Â€Â™s personnel - this includes issues such as the permits, railroad facilities, property acquisition, project funding, project mapping, mini RFP process for design and REI services, and participate in meetings regarding the scope development, design and construction of the projects - this includes commitment plan, alignment, and bid opening, pre-award and pre-construction. In addition, the selected candidate will coordinate the preparation of documents for the project, including preparing correspondence during the pre-design, design, and construction phase of the project; notifying the community boards and elected officials of project status; and interacting with client agencies.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</si>
  <si>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One year of full-time satisfactory experience in supervising employees performing project management work, such as planning, administering, managing, coordinating, or expediting, on engineering and/or architectural and/or landscape architectural projects, or supervising a construction project with a value of $1,000,000 or more, and either:                                                                                                                                                                   1. A baccalaureate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and one year of full-time satisfactory experience in project management work, such as planning, administering, managing, coordinating, or expediting, for engineering and/or architectural and/or landscape architectural projects; or 2. A four year high school diploma or its educational equivalent and five years of experience as described in 1 above; or 3. A four year high school diploma or its educational equivalent plus any combination of college or university education and/or experience described in 1 above to make up the equivalent of five years of education and experience. One year of experience credit will be given for: (a) each 30 semester credits of college or university education leading to a bachelor's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(b) a MasterÃ¢Â€Â™s degree from an accredited college or university in one of the disciplines described in 1 above; (c) a Juris Doctor degree, or (d) a valid New York State license as a Professional Engineer, Registered Architect or Registered Landscape Architect.</t>
  </si>
  <si>
    <t>Preference will be given to candidates with knowledge of the operations, design, and construction of the City's infrastructure system; must have the ability to manage and complete multiple multi-trade projects on schedule; possess strong computer, organizational, verbal, and written communication skills, and knowledge of current and up-to-date engineering methods and standards is preferred. Experience with Primavera P6 scheduling is a plus.</t>
  </si>
  <si>
    <t>SECTION SUPERVISOR</t>
  </si>
  <si>
    <t>115 Chrystie Street</t>
  </si>
  <si>
    <t>MAP MEDICAID ELIGIBILITY NM</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</si>
  <si>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recruiting for one (1) Principal Administrative Associate II to function as a Section Supervisor, in MAPÃ¢Â€Â™s Chinatown Medicaid Community Office.   Ã¢Â€Â¢	Be responsible for the supervision of several units, composed of PAA I, Eligibility Specialists and Clerical Associates involved in the processing of Medicaid eligibility applications.  Ã¢Â€Â¢	Be responsible for the review of the very difficult or highly unusual cases.  Ã¢Â€Â¢	Monitor and maintains controls of subordinate's performance and activities geared to promote quality of service.  Ã¢Â€Â¢	Assist in the preparation and submission of statistical data and special reports as required.  Ã¢Â€Â¢	Conduct in-service training for staff to assure that eligibility determinations are consistent with applicable laws and regulations.  Ã¢Â€Â¢	Conduct and participates in the unit's staff meetings with a view toward informing staff of new policies and changes in regulations to provide for efficient functioning.   Ã¢Â€Â¢	Participate in conferences with immediate supervisor regarding the functioning of the units and makes recommendations for improvements.  Work Location: 115 Chrystie Street, NY, NY, 10002  Hours/Schedule:  9 AM Ã¢Â€Â“ 5 PM (1/2 hour flex)</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</si>
  <si>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</si>
  <si>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PRINCIPLE ADMINISTRATIVE ASSOCIATE CIVIL SERVICE TITLE   CLICK Ã¢Â€ÂœAPPLYÃ¢Â€Â NOW BUTTON</t>
  </si>
  <si>
    <t>Marine Oiler</t>
  </si>
  <si>
    <t>MARINE OILER</t>
  </si>
  <si>
    <t>Wards Island, N.Y.</t>
  </si>
  <si>
    <t>Marine Section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</si>
  <si>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 supervision, the selected candidate will perform duties on DEP-operated vessels such as:  assist in the maintenance and operations of marine propulsion and auxiliary equipment; clean and paint machinery spaces; maintain lube oil stores; assist on dock-handling mooring lines; operate sludge valves as directed; and perform other related tasks.</t>
  </si>
  <si>
    <t>Candidates must possess one of the following issued by the United States Coast Guard: a valid Third Assistant Marine Engineer or higher license; or a valid Merchant Mariner's Document having any of the following endorsements: Junior Engineer, Qualified Member of the Engine Department (QMED), Marine Oiler, or Marine Fireman/Water Tender. The license or Merchant Mariner's Document with endorsement must be maintained for the duration of employment.</t>
  </si>
  <si>
    <t>40 hours per week / day</t>
  </si>
  <si>
    <t>SERGEANT</t>
  </si>
  <si>
    <t>SUPERVISING SPECIAL OFFICER</t>
  </si>
  <si>
    <t>OFFICE POLICE OPS - NM</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</si>
  <si>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HRAÃ¢Â€Â™s Office of Police Operations (OPO) manages approximately 125 uniformed Peace Officers and more than 450 contracted security guards assigned to HRAÃ¢Â€Â™s facilities citywide. OPOÃ¢Â€Â™s primary responsibility is to protect the safety of HRAÃ¢Â€Â™s employees and clients, as well as their property and the agencyÃ¢Â€Â™s physical assets. OPO also provide security for special events, construction, and work conducted outside of normal business hours, and emergencies. Special Officers will be responsible for providing a high level of security and safety for staff, customers, and visitors at an assigned HRA location located throughout the five boroughs who has Peace Officer status and arrest powers.  HRAÃ¢Â€Â™s Office of Police Operations (OPO) is recruiting to fill one (1) Supervising Special Officer I positions with Peace Officer status and arrest powers who will serve as a Sergeant for Police Operations and who will:  Ã¢Â€Â¢	Ensure that the highest level of security is provided at an assigned HRA location.  Ã¢Â€Â¢	Prepare schedules; assign contract guardsÃ¢Â€Â™ staff; instruct the guards in their duties and responsibilities.  Ã¢Â€Â¢	Oversee and monitor guards on an ongoing basis; and evaluate the performance of the guards.  Ã¢Â€Â¢	Investigate and prepare reports on security incidents or conditions which jeopardize the security and safety of the facility occupants as well as develop actions to deal with incidents and or/conditions, in accordance with agency orders and procedures.  Ã¢Â€Â¢	Supervise Special Officers, which include training, counseling, correcting their actions while evaluating their work performance. Conduct roll call; inspect officers on posts and assigned work areas.  Ã¢Â€Â¢	Effect arrests and/or supervise and assist in the arrest process and may appear in court.   Ã¢Â€Â¢	Respond to emergency situations in assigned work areas and assist other law enforcement agencies as required.   Ã¢Â€Â¢	May operate a motor vehicle while performing patrol duties; and perform related work.  Ã¢Â€Â¢	Other responsibilities may apply.</t>
  </si>
  <si>
    <t>A four-year high school diploma or its educational equivalent approved by a state's department of education or a recognized accrediting organization and one year of fulltime satisfactory experience in the field of law enforcement, protection or security.    Individuals serving in this title are designated as Peace Officers by the New York State Criminal Procedure Law. Therefore, all candidates must be qualified to serve as Peace Officers. Incumbents must satisfy the training requirements established by the State of New York for Peace Officers and obtain certification. Once obtained, this certification must be maintained for the duration of employment.  For Assignment To Assignment Level II:  A. One year of experience as a Supervising Special Officer-Assignment Level I; or  B. In addition to meeting the minimum qualification requirements for Assignment Level I above, one year of experience in the field of law enforcement, protection or security in a supervisory capacity.    For Assignment to Assignment Level III:  A. Two years of experience as a Supervising Special Officer; or  B. In addition to meeting the minimum qualification requirements for Assignment Level I above, two additional years of full-time experience in the field of law enforcement, protection or security, at least one year of which must have been in a supervisory or administrative capacity.</t>
  </si>
  <si>
    <t>Ã¢Â€Â¢	Basic computer skills, MS Office applications (Word, Excel, Outlook)</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</si>
  <si>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t>
  </si>
  <si>
    <t>If you are hired provisionally in this title, you must take and pass the Civil Service Exam, when it becomes available, to be eligible for continued employment.  CLICK Ã¢Â€ÂœAPPLY NOWÃ¢Â€Â BUTTON</t>
  </si>
  <si>
    <t>Science Water Ecologist, Bureau of Environmental Sciences and Engineering</t>
  </si>
  <si>
    <t>SCIENTIST (WATER ECOLOGY)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</si>
  <si>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Building Water System Oversight (BWSO) within the Bureau of Environmental Sciences and Engineering (ESE) is responsible for conducting inspections to ensure compliance with various rules and regulations aimed at improving the operating conditions of various engineered systems such as cooling towers, water tanks, evaporative condensers, internal plumbing, and wastewater systems in order to prevent risks associated with these systems.   DUTIES WILL INCLUDE BUT NOT BE LIMITED TO:  Under supervision, Scientists Level I will assist in performing field inspections that include regulatory compliance review of Water Maintenance Plans, Operational Records, Chemical Treatment, and Mechanical Equipment for a facility's water systems. Including but not limited to various cooling tower systems and potable water systems. Field inspections may also include water sample collection and water quality analysis.   Under supervision, the Scientist Level I will train to generate and submit field inspection reports according to the Bureau's inspection protocols. Under supervision, the Scientist Level I will provide customer service to our regulated community including building owners, facility maintenance personnel, superintendents and any other responsible parties   The Scientist Level I will provide recommendations to improve regulatory compliance and corrective actions to eliminate environmental health hazards promptly in accordance with the NYC Health Code and NYS Sanitary Code regulations.   Under supervision, Scientists Level I will represent the Department in an enforcement capacity by serving violations/summonses to business owners or owners' representatives and by attending Tribunal hearings convened to adjudicate notice of violations and summonses. Scientists Level I will be trained to review inspection findings and prepare necessary evidence to represent the Department.   Under supervision, Scientists Level I will follow protocols in response to signals triggered by the Department's Legionella disease surveillance system Prepare collected water samples for drop off or for shipping to commercial laboratories including completion of all necessary laboratory forms and documents.   Participate in conducting field surveys associated with identifying potential risks for Legionella exposure Participate in reviewing plans, drawings and specifications for building water supply and distribution systems.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</si>
  <si>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1. A masters degree from an accredited college or university  in one of the following areas of study: environmental or chemical engineering, limnology, environmental science, marine science, geology, biology, earth science, chemistry, physics, or health science; or    2. A baccalaureate degree from an accredited college or university with 24 semester credits in one or a combination of the areas of study described in 1 above, at least 12 of which must have been in one of these areas of study; and at least one year of satisfactory full time experience, which may not have been part of graduate or undergraduate course work, working in the field of water quality planning, management or  research or performing environmental laboratory analyses, and/or environmental field sampling of water; or    3. An associate degree from an accredited college or university  including or supplemented by 24 semester credits in one or a combination of the areas of study described in 1 above, at least 12 of which must have been in one of these areas of study; and at least three years of satisfactory full time experience as described in 2 above.    Additional Requirements    To be assigned to Assignment Levels II or III, all candidates must have a baccalaureate degree from an accredited college or university as described in 2 above and must have one additional year of the experience described in 2 above for a total of two years of experience.    Special Note  A master's degree from an accredited college in one of the areas described in 1 above may be substituted for up to two years of the required experience.</t>
  </si>
  <si>
    <t>Academic and/or professional background in environmental or chemical engineering, limnology, environmental science, marine science, biology, earth science, chemistry, physics, or health science, Prefer to work in the field including travel throughout the five boroughs. Must be able to climb ladders and work in confined spaces, work at high altitudes (building roofs) in order to perform field inspections and water testing. Strong intrapersonal and customer service skills Proficiency in Microsoft Office suite (Word, Excel, Access).</t>
  </si>
  <si>
    <t>Apply online with a cover letter to https://a127-jobs.nyc.gov/.  In the Job ID search bar, enter: job ID number #   640154.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</si>
  <si>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Public Health Adviser, Follow-Up Unit</t>
  </si>
  <si>
    <t>PUBLIC HEALTH ADVISER (SCHOOL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</si>
  <si>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Health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DUTIES WILL INCLUDE BUT NOT BE LIMITED TO:  Under the direction of the Follow-Up Supervisor, the Public Health Adviser will: - Identify appropriate methods for reaching parents and encouraging them to follow-up on child's failed screening - Obtain updated contact information from schools for students who fail vision screenings - Conduct necessary outreach to parents for students referred to ensure connection to community care - Conduct necessary outreach to community providers to confirm prescriptions and diagnosis and/or obtain return visits for amblyopic children - Complete referral forms in a legible manner and ensures letters to the parents are attached to the forms - Enter priority E12S forms and returns any E12S forms needing information back to supervisor. - Send copies of E12s forms to school nurses - Enter non-priority forms from assigned borough in correct order, after priority forms are completed - Enter data accurately and in a timely manner into Automated Student Health Record (ASHR - Prepare paperwork for filing - Verify prescriptions for accuracy and ensure eyeglasses received match student records and Lensometer - Coordinate and support eyeglass delivery to schools.</t>
  </si>
  <si>
    <t>1. A baccalaureate degree from an accredited college or university, including or supplemented by twelve semester credits in health education or in health, social or biological sciences; or    2. A baccalaureate degree from an accredited college or university, and six months of full-time satisfactory experience in a health promotion or disease intervention/prevention program, performing one or more of the following: interviewing, conducting field investigations, assessing health risks,  making referrals, or collecting and analyzing epidemiological data; or    3. A four-year high school diploma or its educational equivalent approved by a State's Department of Education or a recognized accrediting organization and four years of full-time satisfactory experience as described in Ã¢Â€Âœ2Ã¢Â€Â above; or    4. Education and/or experience equivalent to Ã¢Â€Âœ1,Ã¢Â€Â Ã¢Â€Âœ2Ã¢Â€Â or Ã¢Â€Âœ3Ã¢Â€Â above. Undergraduate college credit can be substituted for experience on the basis of 30 semester credits from an accredited college for one year of full-time experience. However, all candidates must have a four-year high school diploma or its educational equivalent, and either twelve semester credits as described in Ã¢Â€Âœ1Ã¢Â€Â above or six months of experience as described in Ã¢Â€Âœ2Ã¢Â€Â above.    Additional Requirements  A. To be assigned to Assignment Level II, candidates must have, in addition to meeting the minimum qualification requirements listed above, at least one year of experience as a Public Health Adviser (School Health), Assignment Level I, or  at least one additional year of experience as described in Qualification Requirement 2 above.</t>
  </si>
  <si>
    <t>- Cultural sensitivity and competency for a diverse population - Bilingual in English/Spanish preferred, but not required - Competency in Microsoft Office Suite (Word and Excel)   **City Wide travel and flexibility with location of assignment may be requi</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</si>
  <si>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</si>
  <si>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Apply online with a cover letter to https://a127-jobs.nyc.gov/.  In the Job ID search bar, enter: job ID number # 597572.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</si>
  <si>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Air Resource/Asbestos</t>
  </si>
  <si>
    <t>Under the direction of the TRU Director/Deputy Director, with some latitude of independent judgement reviews and approve NYCDEP asbestos project notifications, amendments, variance applications design and construction plan drawings for compliance with federal, state and NYC Asbestos Control Program and NYCDOB regulations.   Specifically, the candidate will perform a detailed review all DEP regulatory notifications, applications, and work place safety plans to ensure compliance with applicable codes utilizing a web-based system and various databases.  Also, the candidate will conduct pre abatement and active abatement inspections related to variance proposal applications prior to variance approval to ensure compliance with NYS and NYC Asbestos Regulations, FDNY and Buildings (DOB) life safety issues. The candidate will be also serve as an emergency responder during citywide asbestos emergency incidents to assist in the remediation tasks required during the ProgramÃ¢Â€Â™s response effort.  Provides accurate information and technical assistance to the public sector on complex projects and regulatory development.</t>
  </si>
  <si>
    <t>Ã‚Â¿	At least one (1) year of full time mechanical engineering experience in building systems; asbestos abatement and/ or hazardous materials remediation Ã‚Â¿	Knowledge of building assessment for asbestos, remediation design and asbestos project monitoring regulations in NYC,  Ã‚Â¿	Strong oral and written communication skills and the ability to convey technical information to the public in a professional and understandable manner. Ã‚Â¿	Knowledge of NYCDEP, NYCDOB, NYCDOS, NYSDOL and Federal asbestos / environmental regulations. Ã‚Â¿	Thorough working knowledge of Microsoft Office Suite and Outlook. Ã‚Â¿	Ability to climb stairs and ladders and engage in extensive walking at facilities being inspected including those under construction and renovation while following all mandated safety procedures. Ã‚Â¿	Ability to pass a medical examination and wear respiratory protection.</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</si>
  <si>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</si>
  <si>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35 Hour/Weekly</t>
  </si>
  <si>
    <t>Marine Scientist</t>
  </si>
  <si>
    <t>Policy, Research &amp; Analysis Public Safety, Inspections, &amp; Enforcement</t>
  </si>
  <si>
    <t>MARINE SCIENCES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</si>
  <si>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Marine Science Section is tasked with performing the NY Harbor Survey Program. The Survey is an ambient water quality monitoring effort performed year-round within New York Harbor. Stations are sampled by boat or by vehicle. The MSS is responsible for generating an annual report and administrating several water quality related contracts. In addition to field sampling, the selected candidate assigned to the Scientist of Water Ecology III position will act as assistant to the data manager of the section and will support the maintenance and reporting of data produced by the section. This candidate will oversee the QAQC of Harbor Survey data, ensuring that all values are entered correctly and are consistent across all forms of data recording (field sheets, main HS spreadsheet, and tablet database).   Job Tasks/Duties:  The selected candidate will assist in the following tasks: provide support in the development of the Harbor Survey report by utilizing ArcGIS online tools including StoryMaps and interactive web maps, calculate annual summer/ harbor wide/ regional statistics, update harbor wide/ regional/ and parameter specific trend graphs, assist in the reporting and distribution of data both internally and externally, fill in for upper management when needed for crew scheduling and coordination for all MSS trips, assist in the development of alternative technologies for data reporting, update the Quality Assurance Project Plan for the EPA, oversee field personnel and ensure SOPs are being followed correctly, supervise and train interns and trainees in sampling methods and laboratory procedures, and act as a representative for MSS in educational projects for the agency.</t>
  </si>
  <si>
    <t>1. QAQC of Data 2. Data Management 3. Data Analysis 4. Supervision of Staff 5. Ensure Compliance</t>
  </si>
  <si>
    <t>SYSTEM DATA ASSOCIATE</t>
  </si>
  <si>
    <t>Communications &amp; Intergovernmental Affairs Technology, Data &amp; Innovation Policy, Research &amp; Analysis Social Services</t>
  </si>
  <si>
    <t>DSS ACCOUNTABILITY OFFICE NM</t>
  </si>
  <si>
    <t>The Office of Accountability Strategies (OAS) is responsible for providing strategic operational, analytical, and systems support services to the DSS-AO (Department of Social Services Accountability Office), across the DSS, and  to sister agencies  outside of DSS, ensuring data driven efficiencies are effectively implemented. Within OAS, Data Analytics, Reporting and Triage (OAS-DART) is responsible for supporting the integrity of social service programs.  DART is responsible for developing technological and analytical advancements that represent an intelligence-led, data-driven Agency.  DART maintains the data analysis, reporting and performance measurement systems of DSS-AO, utilizing advanced analytics to identify new investigative initiatives, refer cases with the highest probabilities of fraud, and ensure data quality and reporting.  OAS-DART is recruiting for one (1) Computer Associate Software II to function as a System Data Associate, who will:   Ã¢Â€Â¢	Create in a relational database user tables, views, user functions and stored procedures based on business rules.  Ã¢Â€Â¢	Manage the data manipulation of large data files extracted from various databases (SQL, Oracle, DB2) and export these data sets into output that can be analyzed and used for decision making.  Ã¢Â€Â¢	Gather and interpret database statistics to monitor performance. Make database changes as necessary to address performance problems.  Ã¢Â€Â¢	Assist systems administrator with installing, configuring, and maintaining servers that host the database system. Create, save, restore and test databases for system or user testing. Initiate backup and recovery procedures.  Ã¢Â€Â¢	Apply and implement metadata standards for data elements (i.e., naming conventions, formats, and default values) for system/applications.  Ã¢Â€Â¢	Maintain a repository for data element definitions and, from that repository, produces data reports.  Ã¢Â€Â¢	Assist in the preparation and support of data conversion and migration. Load data from different sources into databases.  Ã¢Â€Â¢	Analyze table change requests and their impact on other tables. Create programs, load and extract on ad hoc basis with minimal supervision and direction</t>
  </si>
  <si>
    <t>Ã¢Â€Â¢	Proficiency in Structured Query Language (SQL) queries and stored procedures on various relational databases including Oracle and SQL Server  Ã¢Â€Â¢	Experience in Business Intelligence and Analytical Tools (e.g., OBIEE), to deliver advanced analytical business reporting solutions  Ã¢Â€Â¢	Experience in .NET programming and web application design  Ã¢Â€Â¢	Experience in SharePoint design  Ã¢Â€Â¢	Experience in SQL Server Reporting Service (SSRS) and SQL Server Integration Service (SSIS)  Ã¢Â€Â¢	Experience in Microsoft Access and Visual Basic for Applications (VBA)</t>
  </si>
  <si>
    <t>APPLICANTS MUST BE PERMANENT IN THE COMPUTER ASSOCIATE (SOFTWARE) CIVIL SERVICE TITLE OR BE PERMANENT IN A COMPARABLE TITLE ELIGIBLE FOR 6.1.9 TITLE CHANGE OR BE ELIGIBLE FOR THE 55-A PROGRAM.  CLICK APPLY NOW BUTTON</t>
  </si>
  <si>
    <t>Monday - Friday: 9 am to 5 pm</t>
  </si>
  <si>
    <t>CIR Statistician, Bureau of Immunization  Statistician</t>
  </si>
  <si>
    <t>Constituent Services &amp; Community Programs Health Policy, Research &amp; Analysis</t>
  </si>
  <si>
    <t>Immunization Registry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</si>
  <si>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Department of Health and Mental Hygiene (DOHMH) Bureau of Immunization (BOI) is to prevent the occurrence and transmission of diseases through immunization. The BOI promotes the immunization of children and adults against numerous diseases such as hepatitis A, hepatitis B, measles, mumps, rubella, varicella, diphtheria, tetanus, pertussis, Haemophilus influenzae type B, polio, influenza, pneumococcal disease, the human papillomavirus (HPV), COVID-19 and monkey pox.     BOI promotes immunization of children and adults through the tracking of individual immunization status and monitoring of immunization levels in the NYC population using the Citywide Immunization Registry (CIR). The CIR is a central record-keeping system established by the DOHMH and accessible to the public, licensed health care providers, parents, and agencies authorized by the DOHMH for the purpose of ensuring that NYC children and adults are protected from vaccine-preventable diseases.   The Bureau of Immunization (BOI) is seeking a highly motivated, experienced public health professional to serve as a Statistician and assist with data analysis and research projects aiming to inform BOI's vaccination coverage improvement activities, in particular those related to the COVID-19 and monkeypox responses.      DUTIES WILL INCLUDE BUT NOT BE LIMITED TO:   Participate in or leads the design and execution of research to describe vaccination coverage levels in the NYC population and inform initiatives related to the COVID-19, monkeypox and other vaccination campaigns.   Plan and conduct research studies using advanced statistical techniques and modelling methods to examine current vaccination trends and provide projection on future trends.   Work closely with internal staff and the CDC to perform the evaluation of key programmatic interventions in the CIR.   Assist with the planning, development and implementation of protocols and research related to CIR data quality and vaccination coverage improvements.   Ensure data integrity by performing rigorous cleaning, error checking and validation.   Work closely with internal teams and CIR IT consultants to contribute to the development and application of solutions for observed data challenges, especially those related to data quality.   Participate in grant preparation and IRB submission.   Work with other DOHMH teams and federal agencies in collaborative research projects.   Supervise and supports junior data analysts and contributes to building team capacity.   Prepare reports, abstracts and manuscripts for presentation and peer-reviewed publication.   Develop reports for senior management and external stakeholders.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</si>
  <si>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Advanced degree in Statistics or Biostatistics  Experience in research study design and quantitative data analysis  Advanced knowledge of principles, methods and latest techniques used in descriptive and inferential statistics. Ability to plan, design and conduct original research using advanced methods and statistical tools  Experience in research using regression models, causal inference, time-series analysis, complex multivariate models, survey analysis and geospatial analysis  Proficiency in using data query tools such as SQL, statistical software such as R or SAS, and data visualization tools such as Tableau or Power BI  Experience in manipulation of large datasets, preferably healthcare data  Ability to interpret and present findings in various settings  Ability to balance competing priorities while meeting deadlines  Ability to communicate effectively, both orally and in writing.</t>
  </si>
  <si>
    <t>Apply online with a cover letter to https://a127-jobs.nyc.gov/.  In the Job ID search bar, enter: job ID number #  615686.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</si>
  <si>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ACCOUNT ADJUSTMENT ADJUSTER</t>
  </si>
  <si>
    <t>BOOKKEEPER</t>
  </si>
  <si>
    <t>The Office of Child Support Services, Fiscal Operations which handles all fiscal related activities is responsible for ensuring that child support accounts are build, updated and maintained so that payments received are disbursed accurately to the correct party timely, and that all misdirected funds are properly rerouted to the correct account resulting in the proper enforcement of child support orders. This department ensures that OCSS records reflect Family and Supreme court orders, accurate public assistance history including desk reviews to ensure excess support and pass-through payments are properly accounted and disbursed to the right parties. Resolves issues with disbursement errors, batch adjustments, and processes returned checks, replacement checks, and stale dated checks; reconciles receipts, batch transactions and daily disbursements; reconciles all SCU bank accounts, exception reporting, including credit card payments. Monitors and reports fraudulent activity and monitors over disbursements. Prepares account statements required for court hearings and keep the appropriate financial controls in place to ensure only proper expenditures or credits are approved.  Under the general supervision of the Account Specialist Supervisor for the Account Auditing, Account Maintenance, Accounting and Payment Adjustment units, with some latitude for independent action, the Account Specialist conducts a thorough review of financial transactions, applicable credits, payment adjustments, prepare account statements, and/or processes documents received from courts or other jurisdictions.  The Account Specialist researches and identifies accounts with challenging issues such as undistributed collections, over disbursed monies, un-assignment of arrears, or any other discrepancies.  The Account Specialist applies general accounting practices when handling transactions from the court such as new court orders, modifying orders or resolving any other discrepancy; ensures that accounts are accurate and processed within prescribed timeframes. The duties and responsibilities of this position represent all Bookkeeper II/Account Specialist in the Office of Fiscal Operations except the Bookkeeper II in the Accounting unit.  The Bookkeeper II/Account Specialist may be interchangeable within these units if necessary.    The Office of Child Support Services (OCSS) is looking to recruit for two (2) Bookkeeper IIÃ¢Â€Â™s who will:   Ã¢Â€Â¢	Respond verbally and in writing to inquiries and referrals received via telephone, mail, fax or e-mail from custodial parents, non-custodial parents, other jurisdictions, and business counterparts, including internal and external stakeholders.  Process requests for account statements for family court proceedings, internal and external audit requests, certified account statements, or requests for information or documents from other jurisdictions, and/or account modifications, by following established agency policies and procedures.  Accesses the New York State Call Center Referral System and the New York City Customer Tracking System to retrieve assigned referrals. Submit batch transactions to reconcile balances, updates account remarks if adjustment to the account occurred, and records case remarks of all actions taken on the account. After every case is completed, updates remarks and all applicable statuses and other codes.   									 Ã¢Â€Â¢	Process work list reports which identify accounts with potential problems.  Conduct a holistic review of these accounts by checking the payment histories, detailed financial transactions, and interpreting court orders.  Access various systems including the Automated State Support Enforcement and Tracking System (ASSETS), Universal Case Management System or Unified Courts Management System (UCMS) and Welfare Management System (WMS) or other applicable systems to ensure information in these systems are consistent, to view discrepancies and make any necessary adjustments to the account. 						 Ã¢Â€Â¢	Prepare account statements, by conducting an in-depth analysis and review of account information, remarks, court orders, findings of facts, and other documents.  Build and modify court ordered obligations and adjusts accounts according to court orders then enters remarks in ASSETS as applicable in Account and/or Case remarks. Ensure that account statements and transactions provide critical up-to-date and accurate information on the case. As warranted Upon request, completes a desk review audit when pass-thru or monies are retained by DSS.    Ã¢Â€Â¢	Process applicable refunds or resolves Undistributable Collections by utilizing various locate tools to find the custodial and non-custodial parents and disburse money to the intended parties.  Review accounts to ensure that the amount of money released is accurate and reviews any other accounts a Non-Custodial Parent may have to determine if the money being held should be applied to another account before issuing a refund. 			 Ã¢Â€Â¢	Review and resolve items such as misapplied and unapplied payments, rejected transactions due to incorrect account numbers or no sufficient information on the payment, NYS Child Support lottery intercept and Tax Refund Offset (TRO) funds and Unemployment Insurance Benefit (UIB) payments that need to be applied to an account.  Confirms the intended account/s and applies the funds utilizing Automated State Support Enforcement and Tracking Systems (ASSETS).  Manually applies all tax offset and lottery payments to the intended account within the timeframe, ensures that all transactions and the net due are reconciled. 					 Ã¢Â€Â¢	Testify in court, if necessary, to explain an account statement, or an audit that was conducted as a result of preparing an account statement.   Work Location: 4 World Trade Center, 150 Greenwich Street, New York, NY 10007   Hours: 9:00a.m. to 5:00p.m.</t>
  </si>
  <si>
    <t>(1) Completion of 30 semester credits from an accredited college or university, accredited by regional, national, professional or specialized agencies recognized as accrediting bodies by the U.S. Secretary of Education and the Council for Higher Education Accreditation (CHEA), including 6 credits in accounting; or  (2) A four-year high school diploma or its educational equivalent approved by a StateÃ¢Â€Â™s Department of Education or a recognized accrediting organization, and two years of satisfactory full-time bookkeeping experience; or  (3) A satisfactory combination of education and/or experience equivalent to 1 or 2 above. College education may be substituted for experience in 2 above on the basis that 15 semester credits from an accredited college may be substituted for each year of required experience. However, all candidates must have a high school diploma or its educational equivalent, and either 6 semester credits in accounting from an accredited college or 6 months of experience as described in 2 above.  To be eligible for placement in Assignment Level III individuals must have, in addition to meeting the minimum requirements, at least one year of experience as a Bookkeeper (40526) or at least four years of satisfactory full-time bookkeeping experience.</t>
  </si>
  <si>
    <t>Ã¢Â€Â¢	Strong systems aptitude.  Ã¢Â€Â¢	Proficient in Excel Ã¢Â€Â¢	Strong analytical and interpretive skills. Ã¢Â€Â¢	Excellent Oral and Written communication skills</t>
  </si>
  <si>
    <t>161 Ave Of The Americas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</si>
  <si>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is seeking qualified construction management personnel with detailed and hands-on experience in managing and supervising large-scale capital construction projects. The selected candidate will be responsible for managing projects and site installations on City contracts, including the Borough-Based Jails (BBJ) project. In particular, the BBJ team is responsible for representing DOCÃ¢Â€Â™s interests in the unprecedented design and construction of multiple borough-based jail facilities in New York City. This position will work directly with the BBJ transition planning team to achieve quality workmanship and timely completion of the project. The selected candidateÃ¢Â€Â™s responsibilities include, but will not be limited to, the following:  Ã¢Â€Â¢ Overseeing construction efforts at each BBJ facility construction site; Ã¢Â€Â¢ Coordinating and communicating with field staff from partner agencies and design-build teams; Ã¢Â€Â¢ Reviewing and approving complex trade work, lighting, power, security systems,    HVAC control systems, fire alarm, electrical, and other systems from kickoff to closeout; Ã¢Â€Â¢ Approve contractorÃ¢Â€Â™s coordinated schedule and track progress; Ã¢Â€Â¢ Representing the Department in construction and engineering meetings    with contractors and service delivery, regulatory, and oversight agencies; Ã¢Â€Â¢ Identifying problems with installations or quality, preparing relevant    reports/documentation, and seeking appropriate resolution; Ã¢Â€Â¢ Ensure the formulation and completion of project punch lists; Ã¢Â€Â¢ Developing expertise in jail operations and correctional best practices; and Ã¢Â€Â¢ Performing special projects and related duties as assigned.</t>
  </si>
  <si>
    <t>Ã¢Â€Â¢ Experience in civil, mechanical, electrical, and chemical engineering work;  Ã¢Â€Â¢ Experience in supervising or inspecting installations in correctional or other    congregate facilities; Ã¢Â€Â¢ Sound understanding of applicable codes and installation practices; Ã¢Â€Â¢ Excellent writing and verbal communication skills and attention to detail; Ã¢Â€Â¢ Ability to work quickly under pressure and strict deadlines while still ensuring a    high-quality work product; Ã¢Â€Â¢ Experience and proven ability to cultivate partnerships with    diverse stakeholders; and Ã¢Â€Â¢ Excellent administrative skills in construction management with a proven record of    accomplishment.</t>
  </si>
  <si>
    <t>For City employees: Go to Employee Self-Service (ESS) - www.nyc.gov/ess and search for Job ID# 643437 For all other applicants: Go to https://a127-jobs.nyc.gov and search for Job ID# 643437 Submission of a resume is not a guarantee that you will receive an interview. Only those candidates under consideration will be contacted.</t>
  </si>
  <si>
    <t>PROJECT MANAGER FOR DESIGN BUILD PROCUREMENT</t>
  </si>
  <si>
    <t>PROJECT MANAGER</t>
  </si>
  <si>
    <t>CONTRACT MANAGEMENT</t>
  </si>
  <si>
    <t>Only those applicants with permanent civil service status and/or have passed the exam as a Project Manager are eligible to apply to this job posting, otherwise you will not be considered for an interview. On your cover letter, please state that you are a permanent Project Manager.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managing all agency procurement and payment activity in accordance with all applicable city and state laws and regulations including General Municipal Law, City Charter, local laws such as LL1 for MWBE, Procurement Policy Board Rules and NYC Comptroller Directives.   ACCO works cooperatively with DEPÃ¢Â€Â™s bureaus in support of their operational and programmatic needs including procurement of capital construction and related professional services (design, engineering, and construction management services), maintenance and repair contracts, and a wide array of supply and standard service contracts.  In addition, ACCO staff manages agency compliance with vendor performance evaluations, MWBE participation goals, opportunities and requirements, prevailing wage, labor law compliance and vendor management. ACCO processes hundreds of both large and small contracts and thousands of payment transactions procuring about $2 billion in contracts annually. The ACCO consists of nine (10) organizational groups: Competitive Sealed Bids, Procurement Administration, Technology Development &amp; Innovation, Contract Administration, Contract Compliance and Opportunities, Purchasing Management, Payments &amp; Accounting, Contracts Review and Negotiations, Large Payments and Accounting Management, and the Process Optimization &amp; Change Management group.  The DEPÃ¢Â€Â™s Design-Build Program currently includes a two-step process to procure design-build services. Step one is the issuance of a Request for Qualifications, where all interested design-build teams are invited to respond. The highest rated teams are shortlisted and subsequently issued a Request for Proposals. Award is based on Ã¢Â€Âœbest value,Ã¢Â€Â where a combination of technical and price factors is considered. This position will report to the Director of Alternative Project Delivery.   The selected candidate will be expected to assist in the following tasks: develop and manage procurement schedules, manage RFQ, RFP and other solicitations, manage communications with vendors and bureau staff, schedule and facilitate meetings with bureau staff and/or vendors (e.g., evaluation committee meetings, Collaborative Dialogue Meetings), assist in contract negotiations and conformance, draft memoranda, develop meeting agendas, and maintain an organized document control system.</t>
  </si>
  <si>
    <t>1.A baccalaureate degree from an accredited college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and one year of full-time satisfactory experience in project management work, such as planning, administering, managing, coordinating, or expediting, for engineering and/or architectural and/or landscape architectural projects; or 2. A four year high school diploma or its educational equivalent and five years of experience as described in 1 above; or 3. A four year high school diploma or its educational equivalent plus any combination of the experience and/or college education as described in 1 above to make up the equivalent of five years of education and experience. One year of credit will be given for each 30 semester credits of college education leading to a baccalaureate degree from an accredited college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t>
  </si>
  <si>
    <t>Computer Skills and Knowledge:  -Microsoft Excel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</si>
  <si>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Physical Efforts/Work Environment/Special Working Conditions: Work in high volume office. Be able to sit for prolonged periods of time.  Appointment is subject to OMB approval.</t>
  </si>
  <si>
    <t>Click on the Apply Now button</t>
  </si>
  <si>
    <t>35 hours</t>
  </si>
  <si>
    <t>59-17 Junction Blvd Flushing NY 11373</t>
  </si>
  <si>
    <t>IT Product Analyst</t>
  </si>
  <si>
    <t>CYBER SECURITY ANALYST</t>
  </si>
  <si>
    <t>Enterprise Tech Business Solns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</si>
  <si>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This position may be eligible for remote work up to two days per week, pursuant to the Remote Work Pilot Program agreed to between the City and DC37.  The Division of Information TechnologyÃ¢Â€Â™sÃ‚Â mission and vision is to promote and protect the health of all New Yorkers through the use of innovative technology and health information that is useful and available, such that we envision a city where all New Yorkers can realize their full health potential, regardless of who they are, where they are from or where they live. TheÃ‚Â Bureau of Enterprise Technology Business SolutionsÃ‚Â provides project management, business analysis, vendor management and product support services to define and deliver IT solutions that meet the business needs of our partners throughout the agency.Ã‚Â  Bureau staffÃ‚Â collaborate across the agency to conduct core business analyses of operations and recommend the most appropriate IT solutions; lead the IT governance process from project intake through the entire software development lifecycle; lead efforts in technology contracting and procurement processes; implement products in secure, flexible and scalable infrastructure; and provide LevelÃ‚Â 2Ã‚Â productÃ‚Â support for all IT systems.Ã‚Â The Bureau utilizes a team-based approach in which each agency Division is assigned a dedicated group of managers led by a Solution Director. They are responsible for delivering IT projects aligned with Divisional strategic goals and with the agency's core public health mission. The Bureau also houses a Quality Assurance Team thatÃ‚Â utilizes best practices and standards to ensure the implementation ofÃ‚Â quality solutions.Ã‚Â   The IT Product Analyst provides technical support and expertise to end-users for various software applications. This role involves troubleshooting issues, performing system maintenance, and ensuring the smooth operation of applications. The analyst collaborates with other IT professionals to enhance application functionality and user experience. Additionally, the IT Product Analyst supports the division environmental health services applications including but not limited to childcare, food safety, pest control, and other environmental services.  Responsibilities include:   Collaborate with product managers, developers, and project manager and programs to define product requirements and specifications.  Participate in the design, development, and testing phases of product creation.  Ensure products meet quality standards and user expectations.  Work with internal stakeholders, IT Teams, and support teams, to gather requirements and feedback.  Create and maintain product documentation, including requirements, specifications, and user manuals.  Generate reports on product performance, usage metrics, and customer satisfaction.  Assist with product development timelines and ensure projects are delivered on schedule.  Coordinate with cross-functional teams to ensure smooth product launches.  Monitor product performance and gather data to identify areas for improvement.  Implement changes and enhancements based on user feedback and business needs.</t>
  </si>
  <si>
    <t>1. A baccalaureate degree, from an accredited college including or supplemented by twenty-four (24) semester credits in cyber security, network security, computer science, computer programming, computer engineering, information technology, information science, information systems management, network administration, or a pertinent scientific, technical or related area; or  2. A four-year high school diploma or its equivalent approved by a StateÃ¢Â€Â™s department of education or a recognized accrediting organization and three years of satisfactory experience in any of the areas described in Ã¢Â€Âœ1Ã¢Â€Â above; or  3. Education and/or experience equivalent to Ã¢Â€Âœ1Ã¢Â€Â or Ã¢Â€Âœ2Ã¢Â€Â, above. College education may be substituted for up to two years of the required experience in Ã¢Â€Âœ2Ã¢Â€Â above on the basis that sixty (60) semester credits from an accredited college is equated to one year of experience. In addition, twenty-four (24) credits from an accredited college or graduate school in cyber security, network security, computer science, computer programming, computer engineering, information technology, information science, information systems management, network administration, or a pertinent scientific, technical or related area; or a certificate of at least 625 hours in computer programming from an accredited technical school (post high school), may be substituted for one year of experience.</t>
  </si>
  <si>
    <t>Strong understanding of software applications, operating systems, and hardware.  Experience with SQL RDBMS, Java, .NET, Java Scripting, ASP and database management.  Knowledge of ITIL best practices for IT service management.  Excellent problem-solving and analytical skills.  Strong communication and interpersonal abilities.  Knowledge in using support ticketing systems and remote support tools.  Ability to work independently and as part of a team.  Strong organizational skills and attention to detail.</t>
  </si>
  <si>
    <t>Apply online with a cover letter to https://a127-jobs.nyc.gov/.  In the Job ID search bar, enter: job ID number # 644739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</si>
  <si>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LAW DEPARTMENT</t>
  </si>
  <si>
    <t>Assistant Corporation Counsel - Commercial and Real Estate Litigation</t>
  </si>
  <si>
    <t>ASSISTANT CORPORATION COUNSEL</t>
  </si>
  <si>
    <t>Exempt-4</t>
  </si>
  <si>
    <t>Comm Lit</t>
  </si>
  <si>
    <t>The Commercial &amp; Real Estate Litigation Division of the New York City Law Department seeks an experienced litigator with strong research and writing skills to represent the City and related entities in commercial litigation matters. The position is for an attorney to handle the Division's complex commercial cases, including procurement and breach of contract disputes arising out of contracts for critically needed goods and services, challenges to important government initiatives, and claims under multimillion-dollar construction contracts with private companies to build or repair the City's infrastructure. The position will also involve counseling City agencies regarding procurement issues, the contractual ADR process, and other matters. The Division litigates in both state and federal courts and before administrative tribunals, such as the Contract Dispute Resolution Board.  TO APPLY  Click Apply   Please submit your Cover Letter, Resume and Writing sample.</t>
  </si>
  <si>
    <t>Applicants must be graduates of ABA accredited law schools and have at least three years of legal experience. Applicants must be admitted and in good standing in New York State. Candidates must possess strong legal writing and analytical skills, as well as excellent judgment and interpersonal skills.</t>
  </si>
  <si>
    <t>SENIOR BUSINESS ANALYST</t>
  </si>
  <si>
    <t>APPLICANTS MUST BE PERMANENT IN THE COMPUTER SPECIALIST SOFTWARE CIVIL SERVICE TITLE,   Normal Business Hours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is recruiting for a Computer Specialist (SW) III, to function as Senior Business Analyst, who will:  Ã¢Â€Â¢	Manage &amp; Coordinate Design &amp; Analytics tasks involved with gathering business &amp; functional requirements.  Ã¢Â€Â¢	Lead task responsible for requirement gathering, analyzing procedures, rules and State and Local regulations to ensure proposed system business rules adhere to such regulations by serving as a Subject Matter Expert (SME) on Business solution Applications portfolio from start to end to ensure a smooth and effective bug free delivery to its end users.  Ã¢Â€Â¢	Prepare technical design documents with applicable Industry standards.  Ã¢Â€Â¢	Lead teams responsible for requirement gathering, analyzing procedures, rules and State and Local regulations to ensure proposed system business rules adhere to such regulations by serving as a Subject Matter Expert (SME) on Business solution Applications portfolio from start to end to ensure a smooth, speedy, and effective bug free delivery to its end users.   Ã¢Â€Â¢	Prepare technical/administrative recommendations for executive management to inform and influence decision making and practices in the formulation of decisions having impact on other areas of ITS regarding the upstream and downstream impacts of Benefit Issuance Systems modifications and enhancements, to ensure the integrity and efficiency of all DSS solutions and to help ensure the efficient use of Agency assets and resources.</t>
  </si>
  <si>
    <t>Ã¢Â€Â¢	Have thorough understanding of DSS systems to assure a maximum degree of data integrity and cross-platform development. Ã¢Â€Â¢	Have excellent communication skills and demonstrate leadership in managing a large team of professionals. Ã¢Â€Â¢	Experience in Business &amp; Functional analytics related to large and complex Client Server &amp; Web applications. Ã¢Â€Â¢	Practical experience in Oracle Database Development using advanced PL/SQL techniques and how to leverage them to deliver mission critical systems in an agile setting. Ã¢Â€Â¢	Ability to manage a variety Analysis tasks specific to application design, development, testing and roll-out. Ã¢Â€Â¢	Drive improvement initiatives by monitoring issues reported by production users to troubleshoot functional issues, analyzed patterns in order to diagnose cause and develop solutions, and/or improvements by refining local/window validations techniques and adding business rules to our robust Business Rule Engine to reduce user errors by writing SQL and utilizing PETTS, AZURE Board, Visio, Microsoft Solutions &amp; Business rules Engine tools. Ã¢Â€Â¢	Interface with users and develop functional requirement specifications, programming specifications and other required system documentation and being able to prototype a system and demonstrate it to the users during the process of development.</t>
  </si>
  <si>
    <t>APPLICANTS MUST BE PERMANENT IN THE COMPUTER SPECIALIST SOFTWARE CIVIL SERVICE TITLE,   CLICK Ã¢Â€ÂœAPPLY NOWÃ¢Â€Â BUTTON</t>
  </si>
  <si>
    <t>.Net Developer for HPD TECH</t>
  </si>
  <si>
    <t>---  About the Agency:  The New York City Department of Housing Preservation (HPD) promotes quality and affordability in the city's housing, and diversity and strength in the cityÃ¢Â€Â™s neighborhoods because every New Yorker deserves a safe, affordable p</t>
  </si>
  <si>
    <t>Junior Engineer (Specifications)</t>
  </si>
  <si>
    <t>Infra/Executive/Specifications</t>
  </si>
  <si>
    <t>Hours: Full-Time Ã¢Â€Â“ 35 Hours Work Location: 30-30 Thomson Avenue, NY, 11101  The NYC Department of Design and Construction, Division of Infrastructure seeks a Junior Engineer. Under the supervision of the Deputy Director of Specifications, the selected candidate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</si>
  <si>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skills, proficiency in Microsoft Office, and infrastructure design experience (i.e., sewer, water mains, roadway works). Knowledge of the NYC street infrastructure system, and current engineering methods and standards. Also, knowledge of NYCDOT, NYSDOT, and NYCDEP specifications and standards, MUTCD, and AASHTO. Primavera P6 scheduling and Envision Sustainability Professional (ENV SP) are a plus.</t>
  </si>
  <si>
    <t>Investigator, Internal Affairs and Discipline (IAD)</t>
  </si>
  <si>
    <t>INVESTIGATOR (EMPLOYEE DISCIPL</t>
  </si>
  <si>
    <t>11 Park Place, New York, Ny</t>
  </si>
  <si>
    <t>Internal Affairs &amp; Discipline</t>
  </si>
  <si>
    <t>The Office of Internal Affairs &amp; Discipline (IAD) manages investigations of non-criminal allegations of employee misconduct; identifies, investigates, and disciplines low performing employees and those who engage in misconduct; conducts background investigations on newly -hired and prospective Department employees; provides mandatory integrity training to new employees; and conducts routine quality assurance checks of inspectors in the field. Additionally, the unit works closely with the Department of Investigation to help maintain the integrity of the Department.  Under supervision, with latitude for independent action and decision, the Investigator, Internal Affairs &amp; Discipline (IAD) is responsible for: Ã¢Â€Â¢	Managing caseload of investigations involving complaints of employee misconduct and underperformance. Ã¢Â€Â¢	Conducting fact-finding interviews of subjects and witnesses. Ã¢Â€Â¢	Conducting fieldwork, which may include surveillance, quality-assurance checks, and various undercover operations. Ã¢Â€Â¢	Researching public records, gathering and review documentary evidence Ã¢Â€Â¢	Reviewing voluminous records and complex fact patterns. Ã¢Â€Â¢	Utilizing various database and web based programs to verify and gather information. Ã¢Â€Â¢	Extensive writing, including substantial narrative reports. Ã¢Â€Â¢	Analyzing and interpreting rules, regulations, codes and policies. Ã¢Â€Â¢	Testifying at administrative hearings and criminal trials. Ã¢Â€Â¢	Conducting background investigations of employees, contractors and registrants. Ã¢Â€Â¢	Conducting Training Compliance field audits, verify compliance with training regulations and standards pursuant to Local Law 196. Ã¢Â€Â¢	Working on special projects and tasks, including as assigned by the Director of IAD. Ã¢Â€Â¢	Must be willing to work flexible hours.</t>
  </si>
  <si>
    <t>Ã¢Â€Â¢	A four-year high school diploma or its educational equivalent and four years of satisfactory full-time experience in one or more of the fields of accounting, auditing, correction administration, criminal justice administration and planning, forensic science, and security, or in a major operational area of the agency in which the appointment is to be made; or Ã¢Â€Â¢	A baccalaureate degree from an accredited college; or Ã¢Â€Â¢	Education and/or experience equivalent to 1 or 2 above.</t>
  </si>
  <si>
    <t>Ã¢Â€Â¢	Excellent report writing skills Ã¢Â€Â¢	Possess a working knowledge of the Department's rules, regulations, codes, systems, organization, and polices Ã¢Â€Â¢	Demonstrates working knowledge of the Internal Affairs and Discipline investigative methodologies, procedures, and mission Ã¢Â€Â¢	Must be willing to work flexible hours Ã¢Â€Â¢	Strong computer skills - Microsoft Word, Excel and Windows Ã¢Â€Â¢	Valid New York State Department of Motor Vehicles Driver's License maintained for the duration of employment. Ã¢Â€Â¢	Preference given to NYS Peace Officer and NYPD Special Patrolman status</t>
  </si>
  <si>
    <t>Laboratory Helper II</t>
  </si>
  <si>
    <t>LABORATORY HELPER</t>
  </si>
  <si>
    <t>421 East 26th Street NY NY</t>
  </si>
  <si>
    <t>OCME - Forensic Biology</t>
  </si>
  <si>
    <t>OFFICE OF CHIEF MEDICAL EXAMINER CITYWIDE JOB VACANCY NOTICE  Civil Service Title:  Laboratory Helper			 Level:  II Title Code No:  82107			 Office Title:  Laboratory Helper						 Work Location: 421 East 26th Street, NYC Division/Work Unit:  Forensic Biology 			 Number of Positions: 1 Hours/Shift:  Thirty-five hours over a seven day period; may work evenings and a rotating weekend day.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Office of Chief Medical Examiner (OCME) is searching for qualified candidates who will endeavor to exemplify its core values of integrity, dedication and putting the agency first. Under the general supervision, selected candidate will be responsible for the following tasks but are not limited to the following: Ã¢Â€Â¢ Maintain and distribute supplies and equipment in labs, bio-vestibules, and offices Ã¢Â€Â¢ Input inventory into the Forensic Biology Inventory Database; submit monthly count for Staples and Spend Map requisitions Ã¢Â€Â¢ Monitor QA/QC Database and fulfill these laboratory requests in a timely manner and reach out to analysts by phone or email if questions arise about certain items Ã¢Â€Â¢ Maintain inventory of all supplies and equipment, notify supervisor of low stock items in timely manner to allow sufficient time for ordering and keep stock rooms neat and organized Ã¢Â€Â¢ Receive deliveries from receiving department, check merchandise against packing slips to verify accuracy and note any breakage, missing or back-ordered items - notify supervisor of any problems in order to make arrangements with vendor, if necessary. Notify QA for proper storage of chemicals/perishables. Enter deliveries into QA/QC database Ã¢Â€Â¢ Assist with escorting vendors around building to service and maintain laboratory equipment Ã¢Â€Â¢ Maintain all Xerox and printers for F-Bio offices and lab areas Ã¢Â€Â“ refill paper, check toner, submit work request for repairs Ã¢Â€Â¢ Prepare unused or outdated equipment for salvage, photograph, and document for pickup. Ã¢Â€Â¢ Distribute interoffice mail and case files between floors daily; check mailboxes 3 times daily Ã¢Â€Â¢ Transport freezers and refrigerators to and from labs for maintenance Ã¢Â€Â¢ Other duties as assigned.</t>
  </si>
  <si>
    <t>1.	Selected candidates will be required to provide a DNA sample by swabbing. 2.	In case of an emergency, your position may be designated as essential staff.</t>
  </si>
  <si>
    <t>TO APPLY, PLEASE SUBMIT RESUME AND COVER LETTER TO: https://a127-jobs.nyc.gov . JOB ID #618272  Please note that only candidates selected for the interview will be contacted for this position.  **FINAL APPOINTMENTS ARE SUBJECT TO OFFICE OF MANAGEMENT &amp; BUDGET APPROVAL**</t>
  </si>
  <si>
    <t>Staff Attorney</t>
  </si>
  <si>
    <t>Hearing Division MA</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</si>
  <si>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ideal candidate is an experienced attorney with a track record of effective management who is ambitious, energetic and enjoys the growth opportunities afforded by ECBÃ¢Â€Â™s ongoing commitment to positive institutional change, technological enhancement, and maximizing the publicÃ¢Â€Â™s access to justice.  Most importantly, the Deputy Manager must be adept at analyzing, streamlining and, when necessary, modifying existing procedures and processes to achieve institutional efficiency, accountability, and professionalism.  Specific duties will include, but are not limited to: Ã¢Â€Â¢	Assisting in directing the legal operation of the office including, but not limited to, ensuring the quality and consistency of all legal decisions rendered by the office, coordinating daily assignments of Hearing Officers and, and performing legal review and other administrative duties. Ã¢Â€Â¢	Adjudicating all types of administrative hearings (as necessary). Ã¢Â€Â¢	Maintaining procedures to ensure that cases are heard and decisions rendered in a timely manner. Ã¢Â€Â¢	Maintaining procedures, including databases or other systems, to effectively manage productivity, timeliness, and staffing needs.    Ã¢Â€Â¢	Handling special assignments and projects including but not limited to oral and/or written presentations.  Ã¢Â€Â¢	Knowledgably and accurately conveying agency policy to the public.  Ã¢Â€Â¢	Ensuring cooperative interaction between the officeÃ¢Â€Â™s administrative and legal personnel.  Ã¢Â€Â¢	Act as legal advisor to officeÃ¢Â€Â™s administrative personnel and cooperatively interact with officeÃ¢Â€Â™s administrative personnel  Work Location: NYC-ALL BOROS Title Level: Agency Attorney III</t>
  </si>
  <si>
    <t>Ã¢Â€Â¢	Outstanding interpersonal and communication skills. Ã¢Â€Â¢	Excellent writing, legal research and analytical skills  Ã¢Â€Â¢	Strong organizational, management and training skills. Ã¢Â€Â¢	Supervisory experience preferred. Ã¢Â€Â¢	Computer skills in Microsoft Word, Access, Outlook, Excel and PowerPoint.</t>
  </si>
  <si>
    <t>NYC-ALL BOROS</t>
  </si>
  <si>
    <t>Clerical Assistant - Part-time</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</si>
  <si>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NYC residents and more than 1 million people in Upstate New York and has a wastewater conveyance and treatment system capable of processing over 1.3 billion gallons of wastewater per day to protect the environment and the cityÃ¢Â€Â™s surrounding waterways.   The Part-Time Clerical Associate Level I will be responsible for working with environmental, health and safety subject matter experts, filing documents/records, corresponding with stakeholders, maintaining data in management systems, gathering specified information, compiling routine reports as well as assisting with other general administrative duties. This position supports the DEPÃ¢Â€Â™s Office of Environmental, Health &amp; Safety (OEHS) Program Development and Training section.  Specifically, he/she will: 1)	Provide general administrative support to the Program Development, Compliance Support, and Training and Development units. 2)	Collaborate with environmental, health and safety (EHS) Program Development Manager to review content for posting/distributing via OEHSÃ¢Â€Â™ SharePoint page. 3)	Coordinate with EHS Program Development and Training Managers, conducting technical research, collaborating with subject matter experts, and compiling relevant information. 4)	Assist with EHS Policy training modulesÃ¢Â€Â™ design and/or development. 5)	Partner with bureau training and safety liaisons. 6)	Assist with the development and communication of EHS compliance support and training materials. 7)	Plan and schedule OEHS Program Development and Training Unit meetings (room/virtual set ups, implementation, wrap-up - physical or audio recordingsÃ¢Â€Â™ corrections, and minutesÃ¢Â€Â™ distribution). 8)	Perform related job duties as required.</t>
  </si>
  <si>
    <t>1)	MS Office including Outlook, Word, Excel, and PowerPoint 2)	MS Teams and other virtual training and meeting platforms 3)	Proficient in scheduling meetings/events, SharePoint, and OneDrive 4)	Excellent organizational skills 5)	Excellent written and verbal communication skills 6)	Strong interpersonal skills 7)	Proficient in data entry experience 8)	Familiarity with learning management systems 9)	Ability to meet deadlines 10)	Ability to work independently</t>
  </si>
  <si>
    <t>Click the apply now'' button.</t>
  </si>
  <si>
    <t>17 hours per week Monday Ã¢Â€Â“ Friday</t>
  </si>
  <si>
    <t>ASSOCIATE LABOR RELATIONS ANALYST</t>
  </si>
  <si>
    <t>ASSOCIATE LABOR RELATIONS ANAL</t>
  </si>
  <si>
    <t>Budget-Office Of Director</t>
  </si>
  <si>
    <t>Financial Planning &amp; Analysis</t>
  </si>
  <si>
    <t>1.	Provide technical assistance in the preparation of the Authority's Operating, Revenue and/or Capital Budgets, consistent with the priorities of the Authority's Executive Management Assist in managing the Authority's Operating and/or Capital budget, including technical budgetary exercises. 2.	Assist in evaluating budgetary proposals and estimating the fiscal impact of management decisions and policies. 3.	Review and analyze expenditure trends and budget variances. 4.	Conduct research; prepare and present analyses. 5.	Identify and recommend solutions to operational issues having an impact on the Authority. 6.	Generate ideas to improve existing programs, find new revenues and balance the Budget. 7.	Evaluate the impact of Federal, State and City budget policies on the Operating and Capital Budgets. 8.	Review HUD regulations and evaluate Capital Budget funding requests for eligibility and the impact on financial plan. 9.	Conduct research and labor costing analysis in preparation of collective bargaining and negotiation. 10.	Implement and monitor property-based budgeting in coordination with the Property Manager. 11.	Plan, implement, coordinate and monitor grant funding for community related programs.  12.	Conduct research and labor costing analysis in preparation of collective bargaining and negotiation.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</si>
  <si>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A master's degree from an accredited college in business or public administration, economics, labor or industrial relations, statistics, industrial psychology or a closely related social science field and one year of satisfactory full-time professional experience in labor research and analysis, employee benefit design and benefit program evaluation, compensation analysis, labor economics, economic planning, or a related area; or  2. A baccalaureate degree from an accredited college and three years of professional experience as described in 1 above; or  3. Education and/or experience equivalent to 1 or 2 above. However, all candidates must possess a baccalaureate degree from an accredited college.</t>
  </si>
  <si>
    <t>1.	Understanding of budgeting and planning processes. 2.	Understanding of the funding processes/protocols associated with the Federal, State and Local funding agencies. 3.	Strong interpersonal, managerial and organization skills are required. 4.	Strong analytical skills. 5.	Strong computing skills: working knowledge of Oracle Financials, Hyperion Financials. 6.	Strong Microsoft Excel spreadsheet preparation skills (including Vlookup and Pivot Tables).</t>
  </si>
  <si>
    <t>1.	Preference will be given to employees who have served a period of one year in their current title and level (if applicable). 2.	NYCHA residents are encouraged to apply.</t>
  </si>
  <si>
    <t>Field Tech - Emergency Operations Division (EOD) Emergency Repair Program (ERP)</t>
  </si>
  <si>
    <t>516 Bergen St., Brooklyn</t>
  </si>
  <si>
    <t>EMERGENCY REPAIR PROGRAM</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</si>
  <si>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works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Repair Program, the Division of Neighborhood Preservation and the Division of Special Enforcement to ensure compliance with legal and regulatory obligations. The Office of Enforcement of Neighborhood Services is composed of eight divisions:  Preservation Services Exec Office (EXEC), Data Management &amp; Technology (DMT), Division of Neighborhood Preservation (DNP), Administration &amp; Internal Compliance (AIC), Housing Litigation Division (HLD), Division of Code Enforcement (DCE), EOD, Division of Special Enforcement (DSE) Your Impact  The Emergency Operations Division (EOD) is responsible for emergency repairs in privately-owned residential buildings and for monitoring vendor repair work in City-owned buildings.  The primary goal of the Emergency Operations Division is to secure voluntary corrective action by the landlord, eliminating the need for direct City involvement. Your Role:  Under direct supervision in the Emergency Repair Program within the Emergency Operations Division, you will perform as a Construction Project Manager L-1. You will be responsible for but not limited to the following:   Your Responsibilities:  Ã¢Â€Â¢	Inspecting, directing and monitoring work relating to emergency repairs or compliance according to plans and specifications.  Ã¢Â€Â¢	Ensuring that acceptable abatement methods are used including equipment and compliance with all laws, rules and regulations.  Ã¢Â€Â¢	Monitoring contract performance; identifying problems with emergency repairs, and seek appropriate resolution. Ã¢Â€Â¢	Preparing field reports, scopes of work and cost estimates for emergency repair projects;  Ã¢Â€Â¢	Reviewing and Processing contractorsÃ¢Â€Â™ requisitions for payment and change orders;  Ã¢Â€Â¢	Ensure that acceptable methods and equipment are used and are in compliance with all laws, rules and regulations.  Ã¢Â€Â¢	Ascertain that contractors obtain all pertinent permits prior to the start of projects, closely monitor contractorÃ¢Â€Â™s performance, identify problems and seek appropriate resolutions.  Ã¢Â€Â¢	Perform scoping as applicable, per agency guidelines. Ã¢Â€Â¢	Perform applicable data entry into HPDInfo, per agency guidelines.</t>
  </si>
  <si>
    <t>Ã¢Â€Â¢	Preference will be given to candidates that have taken and passed Construction Project Manager exam #0169. Ã¢Â€Â¢	Candidates may be assigned to field work in any of the five boroughs, and may be scheduled to work evenings and weekends. Ã¢Â€Â¢	Candidates must possess and maintain a valid New York State driverÃ¢Â€Â™s license for the duration of their employment.</t>
  </si>
  <si>
    <t>In addition, the Department of Housing Preservation &amp; Development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Ã¢Â€Â˜College Savings Program; Paid Holidays and Generous Annual Leave.   HPD's vision is to promote strength and diversity in our workforce and an inclusive and equitable work environment.   This position may be eligible for remote work up to 2 days per week, pursuant to the Remote Work Pilot Program agreed to between the City and DC37.</t>
  </si>
  <si>
    <t>CASE MANAGEMENT SUPERVISOR</t>
  </si>
  <si>
    <t>109 E 16Th St., N.Y.</t>
  </si>
  <si>
    <t>FIA Operations-NM</t>
  </si>
  <si>
    <t>APPLICANTS MUST BE PERMANENT IN THE ASSOCIATE BENEFITS OPPORTUNITY SPECIALIST TITLE OR PERMANENT IN THE BENEFITS OPPORTUNITY SPECIALIST TITLE FOR AT LEAST ONE YEAR; THIS IS A PROVISIONAL APPOINTMENT, WHEN A TEST BECOMES AVAILABLE IN THE ASSOCIATE BENEFITS OPPORTUNITY SPECIALIST (ABOS) TITLE, YOU MUST TAKE AND PASS THE EXAM TO REMAIN IN THE ABOS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one (1) Associate Benefits Opportunity Specialist I, to function as Case Management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  Hourrs/Shift:  Monday Ã¢Â€Â“ Friday</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</si>
  <si>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</si>
  <si>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</si>
  <si>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Greenways Project Lead - Office of Livable Streets</t>
  </si>
  <si>
    <t>Constituent Services &amp; Community Programs Engineering, Architecture, &amp; Planning</t>
  </si>
  <si>
    <t>The Division of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Office of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The Bicycle Unit is responsible for the nationÃ¢Â€Â™s largest network of on-street bicycle facilities (1,000+ lane-miles), enhancing street safety, and increasing bike ridership in NYC. The teamÃ¢Â€Â™s primary focus is the innovative redesign of City streets to expand and improve the bike network. Located within the Office of Livable Streets, this team is responsible for developing and raising the profile of the greenway program, branding and building pedestrian/bike corridors, open spaces, and non-vehicular paths throughout the five boroughs of NYC.  The Greenways Project Lead will be a key member of agencyÃ¢Â€Â™s greenway development team. Tasks include visioning, street design, research, and formulating public campaigns/presentations that lead to complete street implementation. The selected candidate must be able to prepare maps and technical drawings using AutoCAD, Illustrator, GIS and/or other graphic tools, using them to apply the latest traffic calming techniques and streetscape design concepts. Project implementation management will be required, giving this role hands on experience with operational units and contractors. The ideal candidate should have experience in meeting deadlines and complying with all city, state and federal oversight rules and regulations. Additional duties may include: community outreach related to bicycle lanes (specifically protected bike lanes) and complete streets design; coordination with other DOT units, government agencies, and community groups; speaking at public meetings with community boards, public officials, private stakeholders, and local businesses; traffic study review to determine impacts and conveyance of results that lead towards implementation; creation of presentations and other materials to demonstrate the impact of proposed improvements to the public; and correspondence including responses to press inquiries. Some field work will be required. Some training will be available on the job. This is an opportunity to work with a team dedicated to enhancing commerce, community, and culture in the public realm while improving safety, accessibility and walkability throughout New York City.  The ideal candidate should be detail oriented, accurate and a capable team player, plus have a positive attitude and possess excellent communication skills.  The candidate will be responsible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Preferred Skills: Very strong preference given to candidates demonstrating strong creative and analytical problem-solving skills and having experience or demonstrated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candidates possess both a valid New York State Motor Vehicle DriverÃ¢Â€Â™s License and a strong interest in cycling on NYC streets.  Work Location:  55 Water Street, NY, NY 10041  Hours/Shift:  35hrs / 9 to 5  Additional Information: This position may be eligible for remote work up to 2 days per week, pursuant to the Remote Work Pilot Program agreed to between the City and DC37.  To Apply All resumes are to be submitted electronically using one of the following methods: Please go to www.nyc.gov/careers/search and search for the Job ID number # 643703 . Current employees please log on into Employee Self Service at https://hrb.nycaps.nycaps.nycnet  follow the Careers Link and search for JOB ID #   643703 .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</si>
  <si>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Very strong preference given to candidates demonstrating strong creative and analytical problem-solving skills and having experience or demonstrated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candidates possess both a valid New York State Motor Vehicle DriverÃ¢Â€Â™s License and a strong interest in cycling on NYC streets.</t>
  </si>
  <si>
    <t>All resumes are to be submitted electronically using one of the following methods: Please go to www.nyc.gov/careers/search and search for the Job ID number # 643703 . Current employees please log on into Employee Self Service at https://hrb.nycaps.nycaps.nycnet  follow the Careers Link and search for JOB ID #   643703 .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</si>
  <si>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to 5</t>
  </si>
  <si>
    <t>Project Executive</t>
  </si>
  <si>
    <t>OFFICE OF COMMISSIONER/BBJ</t>
  </si>
  <si>
    <t>Hours: Full-Time Ã¢Â€Â“ 35 Hours  Work Location: 30-30 Thomson Ave, LIC, Queens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Borough Based Jails (BBJ) Program, seeks a Project Executive (Design). The selected candidate will oversee design management for a multi-billion-dollar Design-Build program, including planning, scheduling, cost, design, and construction administration. The Project Executive will be responsible for management of all aspects of design and construction administration related to the City's BBJ program, including oversight of the Program Management Consultant. In addition, the candidate will be responsible for overseeing the development and execution of strategies to facilitate implementation and efficiently expedite this high-profile program through the various regulatory agencies, in close collaboration with several Sponsor Agencies and project stakeholders; reviewing and implementing research and development initiatives, including development of design/construction documentation/specification, vendor and Design-Builder payment processing; developing strategies for stakeholder communication which include social media, on-site mock-ups, media updates, work structure and community planning. The candidate will update the BBJ team on all project-related updates and issues; and liaise with sponsor agencies and all project stakeholders to review design, contract procurement, community concerns, and construction-related issues; manage a team consisting of engineers, architects, design-builders, project management consulting and administrative personnel; and participate in various agency task forces relating to relevant initiatives.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</si>
  <si>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at least ten years of experience in management, project management, administration, and/or supervisory work.  Candidates must have excellent verbal and written skills, and knowledge of the CityÃ¢Â€Â™s infrastructure and public buildings systems.</t>
  </si>
  <si>
    <t>LEAD PROJECT MANAGER</t>
  </si>
  <si>
    <t>FMC - OFFICE SERVICES</t>
  </si>
  <si>
    <t>Only those applicants with permanent civil service status as an Administrative Engineer are eligible to apply to this job posting, otherwise you will not be considered for an interview. On your cover letter, please state that you are a permanent Administrative Engineer.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Facilities Management and Construction Services Unit is responsible for the construction, rehabilitation, and maintenance of all DEP facilities, including both leased and City-owned space.  The Lead Project Manager will perform the following duties:   Responsible for performing professional work of varying degrees of difficulty in the management of construction related contracts, supervision of in-house technical staff and coordination with in-house trade personnel and contractors in the performance of repairs and alterations in DEP facilities.    Serve as consultant on major engineering matters, conduct and direct a significant portion of research on complex and important engineering projects, prepare original proposals and reports of a complex nature, serve as team leader on projects of great technical complexity or with potential impact on agency engineering operation and/ or City infrastructure; signs and seals engineering and other official documents.  Serves as Lead Project Manager of the DivisionÃ¢Â€Â™s Facility Construction Services Unit with responsibility for such functions as facilities management, overall planning and coordination of expense and capital contract activities in DEP facilities, supervising technical in-house staff responsible for the construction, rehabilitation and maintenance of all DEP facilities with regards to contract management, procurement and deliveries, coordinating with in-house trade personnel and contractors in the performance of repairs and alterations in DEP facilities.  This position reports to the Director of FMC Construction Services.  Must possess the following:  Ã¢Â€Â¢  Engineering license specializing in Civil Engineering. Ã¢Â€Â¢  Ability to prepare, review and approve technical plans, blueprints, and drawings. Ã¢Â€Â¢  Knowledge of laws, legal codes, government regulations, agency rules, etc. Ã¢Â€Â¢  Knowledge of business and management principles involved in strategic planning, resource allocation and coordination of people and resources. Ã¢Â€Â¢  Ability to communicate effectively and provide information and guidance. Ã¢Â€Â¢  Possess and maintain a valid NYS DriverÃ¢Â€Â™s license for the duration of employment.</t>
  </si>
  <si>
    <t>Computer Skills and Knowledge:  -Work Order Tracking Software Ã¢Â€Â“ Information Public Sector (IPS) -MS Office Suite including Word, Excel, Access, and PowerPoint. -Microsoft Outlook 2013 -Graphics or photo imaging software - Adobe Photoshop -Computer aided design CAD software Ã¢Â€Â“ Auto Desk Desktop</t>
  </si>
  <si>
    <t>Click on the  Apply Now button.</t>
  </si>
  <si>
    <t>Recreation Program Director</t>
  </si>
  <si>
    <t>RECREATION DIRECTOR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</si>
  <si>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DOC seeks to recruit Recreation Program Coordinators that will assist with the development and implementation of appropriate leisure activities to be incorporated into the programsÃ¢Â€Â™ plan.  Selected candidates will participate in organized group activities that develop positive group dynamics, while productively occupying inmates with activities of interest.  Under supervision of Recreation Supervisor, these recreation program coordinators will be responsible for following: Ã¢Â€Â¢Enabling inmates to engage in organized physical recreational activities which contributes to    increased health and less stress Ã¢Â€Â¢Planning and executing the recreational program of an assigned area in accordance with the    needs and interests of inmates Ã¢Â€Â¢Determining recreational needs of targeted groups Ã¢Â€Â¢Evaluating program effectiveness and serves as an integral part of the recreation team Ã¢Â€Â¢Eliciting participation in the development and implementation of these activities Ã¢Â€Â¢Conducting periodic inspections of equipment and facilities Ã¢Â€Â¢Other duties as assigned</t>
  </si>
  <si>
    <t>1. A baccalaureate degree from an accredited college including or supplemented by 24 credits in recreation, physical education, dance, fine arts, applied arts (including therapy), group work, group dynamics, and community organization, at least 18 credits of which must be in recreation, physical education, dance, fine arts and applied arts (including therapy); or  2. A baccalaureate degree from an accredited college plus one year of full-time paid experience in planning, coordinating and supervising recreation programs; or  3. A four-year high school diploma or its educational equivalent and a combination of education and experience that is equivalent to five years of experience required in 2 above. College education leading to a degree may be substituted for the required experience on the basis of 30 credits for one year of experience. However, all candidates must have at least one year of experience or 24 credits in recreation, physical education, dance, fine arts, applied arts (including therapy), group work, group dynamics, and community organization, at least 18 credits of which must be in recreation, physical education, dance, fine arts and applied arts (including therapy).</t>
  </si>
  <si>
    <t>For City employees: Go to Employee Self-Service (ESS) - www.nyc.gov/ess and search  for Job ID# 528462 For all other applicants: Go to https://a127-jobs.nyc.gov and search for Job ID# 528462 Submission of a resume is not a guarantee that you will receive an interview. Only candidates under consideration will be contacted.</t>
  </si>
  <si>
    <t>Rikers Island</t>
  </si>
  <si>
    <t>Agency Attorney L-2</t>
  </si>
  <si>
    <t>HLD-Manhattan Unit</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</si>
  <si>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works closely with other HPD divisions and outside community partners to identify buildings with violation problems, assess and develop appropriate strategies to address those properties, and work closely with responsible owners to develop a plan to improve conditions and return buildings to firm financial footing and physical health. HPD uses enforcement tools within the Division of Code Enforcement, Housing Litigation Division, Emergency Repair Program or the Division of Special Enforcement to ensure compliance with legal and regulatory obligations. The Housing Litigation Division initiates litigation against owners seeking to obtain orders to correct and civil penalties and to maintain and improve the quality and safety of housing in New York City.  Your Impact:   The Housing Litigation Division (HLD) initiates litigation against property owners in Housing Court to ensure compliance with housing standards contained in the New York City Housing Maintenance Code and New York State Multiple Dwelling Law. HLD seeks orders to correct violations, civil penalties, access warrants, 7-a Administrators and appears in tenant-initiated proceedings.   Your Role:  As an Agency Attorney L-2 for the Manhattan Unit and under the direction of the Assistant Commissioner and/or Supervising Attorney in the Housing Litigation Division, the selected candidate's responsibilities will include, but not be limited to, the following:  Key responsibilities:   Ã¢Â€Â¢	Serving as a Staff Attorney litigating cases on behalf of HPDÃ¢Â€Â™s Office of Enforcement and Neighborhood Services (OENS) to enforce the NYC Housing Maintenance Code and NYS Multiple Dwelling Law in the Housing Part of New York City Civil Court and on occasion in NYS Supreme Court; Ã¢Â€Â¢	Executing difficult and involved negotiations on behalf of the agency; Ã¢Â€Â¢	Researching and preparing complex briefs, motions, legal opinions, affidavits, memoranda and other legal papers and arguing them before Housing Court; Ã¢Â€Â¢	Preparing for and conducting trials, including but not limited to preparing witnesses and documentary evidence; Ã¢Â€Â¢	Advising on legal aspects of enforcement and administration of acts, rules, laws and regulations related to the enforcement of housing standards.   Note: Ã¢Â€Â¢	This position may be eligible for remote work up to 2 days per week, pursuant to the Remote Work Pilot Program agreed to between the City and Local 237.</t>
  </si>
  <si>
    <t>Ã¢Â€Â¢	Admission to the New York State Bar; and either Ã¢Â€Âœ2Ã¢Â€Â or Ã¢Â€Âœ3Ã¢Â€Â below. Ã¢Â€Â¢	One year of satisfactory United States legal experience subsequent to admission to any state bar; or Ã¢Â€Â¢	Six months of satisfactory service as an agency Attorney Intern (30086). Ã¢Â€Â¢	Incumbents must remain Members of the New York State Bar in good standing for the duration of this employment.  Ã¢Â€Â¢	Knowledge of NYC Housing Maintenance Code and NYS Multiple Dwelling Law. Ã¢Â€Â¢	Possess excellent written and verbal communication skills as well as proficiency with PC software such as Microsoft Excel and Microsoft Word.  Ã¢Â€Â¢	Knowledge of the various HPDÃ¢Â€Â™s internal databases, including but not limited to: HLDÃ¢Â€Â™s Litigation Management System (LMS) and HPDINFO.</t>
  </si>
  <si>
    <t>Civil Engineering Intern</t>
  </si>
  <si>
    <t>PERMITTING CENTRAL</t>
  </si>
  <si>
    <t>The New York City Department of Environmental Protection (NYCDEP)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position will fall under jurisdiction of the Bureau of Water and Sewer Operations which is responsible for the operation and maintenance and protection of New York CityÃ¢Â€Â™s drinking water distribution and wastewater collection systems, the protection of adjacent waterways and natural drainage (wetlands), and the development of the DepartmentÃ¢Â€Â™s Capital Water and Sewer Infrastructure Program. The Bureau also approves and inspects water and sewer connections performed by licensed plumbers and/or authorized contractors. In addition, BWSO has overall responsibility for the approval and inspection of all public and private construction projects as they relate to the CityÃ¢Â€Â™s water or sewer systems.  BWSO's Division of Connections &amp; Permitting, Unit of Review &amp; Permitting is seeking a motivated Civil Engineer Intern to conduct reviews of technical engineering submittals within the five boroughs of New York City to determine the impact on NYC Water and Sewer facilities.  The selected candidate will be responsible for reviewing the designs submitted by the professional engineer or registered architect to ensure compliance with NYCDEP BWSO standards and specifications.  The selected candidate's essential duties and responsibilities will be -  Ã¢Â€Â¢	Perform engineering work of moderate difficulty and assist Engineer-In-Charge with the review of engineering proposals submitted by other agencies to determine the impact on the NYC sewer and water supply systems, and to ensure that proposed drainage and water supply facilities will be built and/or maintained in conformance with the latest DEP Standards and requirements. Ã¢Â€Â¢	Under the supervision of the Engineer-In-Charge, collaborate with multidiscipline experienced professionals to perform hydraulic site analysis and hydrology studies of sites to describe the site development and successfully design the connections to the city sewers from the property line.  Ã¢Â€Â¢	Research the site area with the use of city tools like zoning maps, tax maps, ArcGIS and documents submitted for review. Ã¢Â€Â¢	Utilize water resource principles to determine maximum pipe capacity, allowable flow and alternatives of site development to best retain on site or release flow from a site at a flow acceptable to DEP. Ã¢Â€Â¢	Meet with the professionals to discuss and determine the best solution for their projectÃ¢Â€Â™s needs given any stringent circumstances for approval in accordance with the Bureau of Water &amp; Sewer Operations requirements. Ã¢Â€Â¢	Understand legal concepts which prescribes development and planning that impact the site analysis and have a direct effect on the ability to make an acceptable connection to the city sewers according to DEP.</t>
  </si>
  <si>
    <t>Ã¢Â€Â¢	One year of full time experience in engineering work. One year full time experience can be substituted by a MasterÃ¢Â€Â™s Degree in Engineering. Ã¢Â€Â¢	Experience using Microsoft Office, expertise in Excel is preferred. Ã¢Â€Â¢	Ability to handle multiple priorities and projects simultaneously. Ã¢Â€Â¢	Excellent communication skills both written and oral. Be able to write professionally. Ã¢Â€Â¢	Problem solving skills, and make independent decisions.  Ã¢Â€Â¢	Leadership skills and be able to direct and lead. Ã¢Â€Â¢	Self-motivated individual to take initiative and execute task.</t>
  </si>
  <si>
    <t>Ã¢Â€Â¢	The selected candidate may be required to attend meetings and field visits that are outside of the regular working place. Ã¢Â€Â¢	The selected candidate may be required to occasionally work after scheduled hours and weekends. Ã¢Â€Â¢	A NYS driverÃ¢Â€Â™s license is required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</si>
  <si>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1.	Provide technical assistance in the preparation of the Authority's Operating, Revenue, Expenses and/or Capital Budgets, consistent with the priorities of the Authority's Executive Management.   2.	Assist in evaluating budgetary proposals and estimating the fiscal impact of management decisions and policies.            3.	Review and analyze expenditure trends and budget variances.       4.	Identify and recommend solutions to operational issues having an impact on the Authority.       5.	Generate ideas to improve existing programs, find new revenues and balance the Budget.          6.	Evaluate the impact of Federal, State and City budget policies on the Operating and Capital Budgets.   7.	Review HUD regulations and evaluate Capital Budget funding requests for eligibility and the impact on financial plan.  8.	Conduct research and labor cost analysis in preparation of collective bargaining and negotiation.      9.	Implement and monitor property-based budgeting in coordination with the Property Manager.              10.	Manage funding for community services including security and safety, community organizations and tenant participation programs.  11.	Serve as budget liaison to Resident Services, Partnerships &amp; Initiatives, which manages all NYCHA community and service programs.   12.	Plan, implement, coordinate and monitor grant funding for community related programs.   13.	Review certain assigned contract registration requests received through the Purchasing module.           14.	Process and Prepare City Financial Management System contract registration.  15.	Provide technical assistance to various user departments/buying groups for purchasing-related issues.             16.	Maintain appropriate tracking reports for invoice reclassifications and journal entries.  17.	Maintain the purchasing category tables within the Oracle Purchasing module.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</si>
  <si>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Understanding of budgeting and planning processes.  2. Understanding of the funding processes/protocols associated with the Federal, State and Local funding agencies.  3. Strong interpersonal, managerial and organization skills are required.  4. Strong analytical skills.  5. Strong computing skills: working knowledge of Oracle Financials, Hyperion Financials.  6. Strong Microsoft Excel spreadsheet preparation skills (including Vlookup and Pivot Tables).</t>
  </si>
  <si>
    <t>1.	For NYCHA employees; Preference will be given to employees who have served a period of one year in their current title and level (if applicable).  2.	NYCHA residents are encouraged to apply.</t>
  </si>
  <si>
    <t>Audit Director</t>
  </si>
  <si>
    <t>RESEARCH PROJECTS COOR(MA)-MGR</t>
  </si>
  <si>
    <t>0527A</t>
  </si>
  <si>
    <t>MY</t>
  </si>
  <si>
    <t>Capital Staff</t>
  </si>
  <si>
    <t>The MayorÃ¢Â€Â™s Office of Criminal Justice (MOCJ) advises the Mayor and Deputy Mayor for Public Safety on criminal justice policy and is the mayorÃ¢Â€Â™s representative to the courts, district attorneys, defenders, and state criminal justice agencies, among others. The office designs, deploys and evaluates citywide strategies to drive down crime, reduce unnecessary arrests and incarceration, and improve the systemÃ¢Â€Â™s fairness. MOCJ works with law enforcement and city agencies, non-profits, foundations, and others to implement data-driven strategies that address current crime conditions, prevent offending, and build strong neighborhoods that ensure enduring safety.    About the Role:  The Audit Director will be responsible for overseeing all audit and compliance activities within MOCJ. The individual will play a critical role in ensuring the effective implementation and monitoring of internal controls, risk management processes, and compliance with applicable laws and regulations. The Audit Director will report to the Deputy Chief Financial Officer and work closely with Executive Leadership and other stakeholders to provide recommendations for improving operational efficiency and effectiveness. Job responsibilities include, but are not limited to:  Ã¢Â€Â¢	Develop and implement a comprehensive audit and compliance strategy in alignment with the AgencyÃ¢Â€Â™s goals and objectives. Ã¢Â€Â¢	Lead and oversee audits, ensuring the timely and accurate completion of audit activities. Ã¢Â€Â¢	Perform and oversee the conduct of audit surveys and fieldwork, the evaluation of the systems of internal control, management and operational effectiveness, and the analyses of the accuracy, validity and completeness of recorded transactions. Ã¢Â€Â¢	Establish and maintain strong working relationships with internal and/or external auditors, regulatory agencies, and other relevant stakeholders. Ã¢Â€Â¢	Review work prepared by auditors to ensure that it has been annotated properly, and adequately support audit findings. Ã¢Â€Â¢	Draft timely, comprehensive, and factually correct audit reports including findings and recommendations. Ensure that the audit reports are performed in accordance with auditing standards. Ã¢Â€Â¢	Represent MOCJ at entrance conferences to discuss the scope and methodology of the audit and exit conferences to discuss audit findings and recommendations. Ã¢Â€Â¢	Review draft audit reports, prepared by contracted CPA firm, of MOCJÃ¢Â€Â™s program providers to ensure that the report complies with the audit scope and objectives, findings are based on accurate examination and analysis, and recommendations are reasonable, defensible, and support contract stipulations. Ã¢Â€Â¢	Participate in the development and delivery of training programs related to audit, compliance, and risk management for stakeholders, including agency staff. Ã¢Â€Â¢	Consult and collaborate with MOCJ Program, Contracts and Finance areas to evaluate the effectiveness of internal controls and provide recommendations for improvements to mitigate risks and enhance operational efficiency. Ã¢Â€Â¢	Perform other related functions and assignments, as needed.   PLEASE SUBMIT YOUR RESUME, COVER LETTER, AND REFERENCES</t>
  </si>
  <si>
    <t>1. Do you have a baccalaureate degree from an accredited college or university?  2. Do you have an associate degree from an accredited college or university along with two (2) years of experience with administrative, analytic, coordinative, supervisory or liaison responsibilities?  3. Do you have a four-year high school diploma, or its educational equivalent approved by a state's Department of Education or a recognized accrediting organization along with four (4) years of experience as described in question 2 above?  4. Do you have a satisfactory combination of education and/or experience equivalent to that described in questions 1, 2, and/or 3 above?</t>
  </si>
  <si>
    <t>Ã¢Â€Â¢	BachelorÃ¢Â€Â™s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Ã¢Â€Â¢	A master's degree or professional certification (e.g., CPA, CIA, CFE) is preferred. Ã¢Â€Â¢	A minimum of four years of experience in audit, compliance, or risk management, preferably within the public sector or government agencies. Ã¢Â€Â¢	Strong understanding of audit methodologies, internal controls, risk assessment, and compliance frameworks. Ã¢Â€Â¢	Excellent communication and presentation skills, with the ability to effectively communicate audit findings and recommendations to diverse audiences. Ã¢Â€Â¢	Analytical mindset with the ability to think critically and problem-solve in a dynamic and complex environment. Ã¢Â€Â¢	Excellent organizational skills and the ability to work independently, and complete multiple audit assignments simultaneously. Ã¢Â€Â¢	Extensive knowledge of relevant laws, regulations, and standards applicable to government entities, such as GAAP, GASB, and OMB Circulars. Ã¢Â€Â¢	Excellent knowledge of Microsoft Office (Word, Excel, PowerPoint, and Outlook). PLEASE SUBMIT YOUR RESUME, COVER LETTER, AND REFERENCES</t>
  </si>
  <si>
    <t>Visit Jobs NYC to submit a cover letter, resume, and three (3) references.</t>
  </si>
  <si>
    <t>City Custodial Assistant-Night</t>
  </si>
  <si>
    <t>CITY CUSTODIAL ASSISTANT</t>
  </si>
  <si>
    <t>Administration &amp; Human Resources Building Operations &amp; Maintenance</t>
  </si>
  <si>
    <t>Facilities Mgmt- Custodial</t>
  </si>
  <si>
    <t>The New York County District Attorney's Office has an immediate opening for a City Custodial Assistant in its Facilities Management Unit who is detail oriented, enthusiastic, and takes pride in the work they perform. The Unit is responsible for ensuring all office spaces, restrooms, floors, and grounds are cleaned and maintained to the highest of customer, office, and industry standards. In this position and under close supervision, the City Custodial Assistant will perform work of ordinary difficulty in cleaning DANY office spaces and immediate grounds according to Unit standards, related light labor duties, and other position related work.    Responsibilities include but are not limited to:  Ã¢Â€Â¢	Sweeps, dust mops and mops office floors, toilets, corridors, lobbies, and other assigned areas. Ã¢Â€Â¢	Cleans office floors which includes scrubbing with an electric machine, stripping with a stripping machine, waxing, and polishing floors, and hand scrubbing stairs and stair landings. Ã¢Â€Â¢	Vacuums rugs and carpets. Ã¢Â€Â¢	Cleans wash basins and other toilet room facilities to include replenishment of bathroom supplies. Ã¢Â€Â¢	Washes office walls by hand with a brush or by using an electric machine. Ã¢Â€Â¢	Empties office waste baskets and disposes of refuse and recycling. Ã¢Â€Â¢	Dusts walls and furniture to include removing and cleaning venetian blinds and shades.  Ã¢Â€Â¢	Polishes furniture including metal work. Ã¢Â€Â¢	Shampoos carpets, chairs, and sofas. Ã¢Â€Â¢	Cleans office refrigerators, water coolers, microwaves, air purifiers and fans in accordance with hygienic practices.  Ã¢Â€Â¢	Cleans and washes sidewalks to include removal of snow. Ã¢Â€Â¢	Cleans lower portions of buildings with brush and hose. Ã¢Â€Â¢	Performs related duties as assigned.   Preferred Requirement/Skills:  Ã¢Â€Â¢	High school diploma. Ã¢Â€Â¢	Prior custodial experience. Ã¢Â€Â¢	Previous customer centric experience. Ã¢Â€Â¢	Prior working knowledge of industry standards related to hygiene as well as waxing and buffing machines. Ã¢Â€Â¢	Ability to operate vacuums and other related equipment. Ã¢Â€Â¢	Ability to safely use cleaning equipment and supplies. Ã¢Â€Â¢	Ability to use hand and power tools applicable to the position. Ã¢Â€Â¢	Ability to lift heavy objects. Ã¢Â€Â¢	Good organizational and interpersonal skills. Ã¢Â€Â¢	Ability to work alone or in a team environment. Ã¢Â€Â¢	Ability to interact with all levels of staff and vendors. Ã¢Â€Â¢	Ability to take direction to include understand and follow verbal and written instructions. Ã¢Â€Â¢	Ability to read, understand, follow, and enforce safety procedures.   How to Apply:  Ã¢Â€Â¢	Apply with a Cover Letter and Resume.    Hours/Shift:  Must be available to work the following shift:  Ã¢Â€Â¢	Saturday-Wednesday from 3 PM to 12 AM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</si>
  <si>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Qualification Requirements  1. There are no formal educational or experience requirements.  2. There are certain medical and physical requirements.</t>
  </si>
  <si>
    <t>Government Affairs Officer</t>
  </si>
  <si>
    <t>Government Affairs</t>
  </si>
  <si>
    <t>New York City is home to approximately 1.64 million older adults, and the Department for the Aging is committed to helping them age in their homes and communities. Our mission is to eliminate ageism and ensure the dignity and quality of life of diverse older adults. We also work to support caregivers through service, advocacy, and education.  The Government Affairs Unit acts as the agencyÃ¢Â€Â™s primary liaison to elected officials, community boards, aging services providers, and advocates in order to promote NYC AgingÃ¢Â€Â™s mission and priorities. The Unit prepares NYC AgingÃ¢Â€Â™s city, state, and federal legislative agenda and represents the Commissioner at public hearings, high-level meetings, and community events. The Unit also analyzes pending legislation and keeps the agency abreast of any relevant legislative developments.   NYC Aging seeks a dynamic, motivated, and detail-oriented individual to serve as Government Affairs Officer to the DepartmentÃ¢Â€Â™s government affairs work and strategies. Under the supervision of the Director of Government Affairs, the Government Affairs Officer is responsible for supporting the advancement of NYC AgingÃ¢Â€Â™s outreach efforts, intergovernmental endeavors, and awareness campaigns for the Borough of Manhattan. In addition, responsibilities will include:  - Attend various intergovernmental and community meetings to represent NYC Aging; represent NYC Aging and promote its programs, services, and initiatives.   - Establish and maintain relationships with elected officials, community leaders, and service providers.  - Represent NYC Aging at Community - and Borough - Board meetings, resource fairs, community organization, and tabling events as required.  - Lead or participate in various presentations, events, and special projects on behalf of NYC Aging.  - Work closely with NYC AgingÃ¢Â€Â™s Bureaus and Units on outreach strategies, awareness campaigns, and other initiatives focused on the aging community.  - Assist in preparing for annual Borough Budget Consultations and Public Hearings on NYC AgingÃ¢Â€Â™s Annual Plan Summary.  - Maintain a current and comprehensive understanding of aging services and issues in New York City.  - Perform other related and necessary tasks as needed.</t>
  </si>
  <si>
    <t>Ã¢Â€Â¢ Superior communication skills and strong passion for intergovernmental and external relations a plus.  Ã¢Â€Â¢ Strategic thinker with great judgment and discretion preferred.  Ã¢Â€Â¢ Ability to engage with the public in a professional manner.  Ã¢Â€Â¢ Strong organizational skills, and problem-solving abilities a plus.  Ã¢Â€Â¢ Ability to adapt to a fast-paced, deadline-oriented environment.  Ã¢Â€Â¢ Working knowledge of New York City and State government structure a plus.</t>
  </si>
  <si>
    <t>Please be sure to submit a resume &amp; cover letter when applying. All current City Employees may apply by going to Employee Self Service (ESS) http://cityshare.nycnet/ess Click on Recruiting Activities/Careers and Search for Job ID #633289 All other applicants, please go to www.nyc.gov/careers/search and search for Job ID#633289 Please do not email, mail or fax your resume to NYC Aging directly.</t>
  </si>
  <si>
    <t>DATA CONTROL UNIT SUPERVISOR</t>
  </si>
  <si>
    <t>APPLICANTS MUST BE PERMANENT IN THE PRINCIPLE ADMINISTRATIVE ASSOCIATE CIVIL SERVICE TITLE   The Revenue Office is a major component of IREA. It is responsible for the recovery of public assistance benefits paid to current and former participants.  The divisions and programs within the Revenue Office seek recovery of outstanding debts owed by participants, New York City employees and from those who received settlements resulting from personal injury lawsuits. The Office also monitors and processes participant budget changes as a result of computer matches where new financial information is uncovered or from referrals from other program areas requiring budgeting action on cases.  Within the Office of Liens &amp; Trusts, the Division of Liens &amp; Recovery (L&amp;R) is responsible for filing liens and negotiating payments on settlements of third-party injury lawsuits and real property liens on primary residences of recipients to obtain reimbursement of Medicaid or Cash Assistance. The unit also processes all inquiries coming into the unit and calculates and asserts Medicaid liens on behalf of the agency.  Liens &amp; Recovery (L&amp;R) is recruiting for (1) one Principal Administrative Associate III to function as a Data Control Unit Supervisor, who will:   Ã¢Â€Â¢	Perform final review and signs off on cases prepared by the Medicaid (MA) Settlement staff. Ensure that benefit payment records in the MAESTRO and City/State databases are accurately calculated, that claims are solely processed for injury-related Medicaid expenses paid for by NYC, and that all claim forms and necessary documents are correct and complete in the record  Ã¢Â€Â¢	Audit workspace/queue of cases processed by Medicaid Settlement Unit staff by randomly selecting a set percentage of each Case Reviewer's completed cases. Review case files and data entries in MAESTRO and other databases to ensure accuracy and adherence to agency standards and provides feedback to improve staff efficiency and effectiveness. Contact the appropriate parties for corrections to information as necessary.  Ã¢Â€Â¢	Maintain and manage relationships with internal and external partners such as the Office of legal Affairs, the Office of Court Administration and the NYC law Departments Review.  Ã¢Â€Â¢	Approve monthly statistical reports and field audit reports to ensure that field time is used appropriately, recorded accurately and that program objectives and projections are being met.  Ã¢Â€Â¢	Supervise and provide oversight to staff. Conduct group and 1:1 meetings with staff to discuss policy/procedural changes/updates, staff performance, work activities and progress, etc.   Ã¢Â€Â¢	Monitor time and leave. Appraise and evaluate job performance. Recommend and provide opportunities for training as needed. Implement and monitor performance improvement plans and/or corrective action plans as needed and ensure adequate coverage for the unit.  Ã¢Â€Â¢	Monitor workspace/queue of Data Control Group as well as the public facing mailbox to ensure Data Control Supervisor is correctly routing cases and forward cases through the database to appropriate personnel for action. Provide coverage for Data Control Group in the supervisor's absence.  Ã¢Â€Â¢	Research and compose bi-weekly reports for management on current case assignment statistics by querying the database to determine the overall statistics for total cases, cases pending processing versus the final requests from the entire unit, sub-unit, and individual case worker.  Ã¢Â€Â¢	Assist in the oversight of the Medicaid Settlement Unit or Data Control overtime projects. Review sign in sheets, supervise staff during overtime hours, assign work, answer questions, and review completed assignments.  Ã¢Â€Â¢	Respond to calls from clients, outside agencies, lawyers, judges and insurance companies regarding liens associated with their clients. Review all case lien information and provide a written or verbal response to the requestor in a timely fashion.  Ã¢Â€Â¢	Troubleshoot inquiries with missing/incorrect information by contacting requestor.  Work Location:  375 Pearl Street  Hours/Schedule: 9 am-5 pm</t>
  </si>
  <si>
    <t>CLICK Ã¢Â€ÂœAPPLYÃ¢Â€Â NOW BUTTON</t>
  </si>
  <si>
    <t>9 am-5 pm</t>
  </si>
  <si>
    <t>SENIOR SYSTEMS ANALYST</t>
  </si>
  <si>
    <t>YOU MUST BE PERMANENT IN THE ASSOCIATE STAFF ANALYST CIVIL SERVICE TITLE.   The Bureau of Revenue Development &amp; Automation maximizes federal and state funding of Human Resources Administration (HRA) costs.  The Management &amp; Policy Research /Single Issue Review, a unit within Bureau of Revenue Development &amp; Automation reviews information and case data to maximize revenue and minimize vulnerability to overpayments, disallowances and fines and manages staff performing activities of a highly technical nature to provide data warehousing services to constituent divisions of the Finance Office. The Senior Systems Analyst will perform technical and analytical work that will assist the Agency in maximizing reimbursement from external sources.  The Finance Office is seeking an Associate Staff Analyst to function as the Senior Systems Analyst within Management &amp; Policy Research/Single Issue Review unit, who will be responsible for the following:  Perform technical and analytical work that will assist the Agency in maximizing reimbursement from external sources.   Conduct research and analysis of Federal and State legislation and prepare detailed reports on regulations and legislative initiatives to ascertain the fiscal impact on HRA and its programs.   Conduct Enterprise Data warehouse (EDW)-based research and quantitative analysis in support of the Agency revenue-enhancement and audit-avoidance initiatives.  Utilize Excel, Access, SQL, Oracle OBIEE or other database programs to perform qualitative analysis for revenue claims and projects.  Take initiative, work within a team and work independently across various projects.   Multi-task and perform quick turnaround of quantitative and qualitative analysis of special projects from ORMD and senior executive staff.  Manage large amounts of data with accuracy.   Work Location: 4 WTC/150 Greenwich Street, New York, NY 10007   Hours/Schedule: 9-5</t>
  </si>
  <si>
    <t>Detailed-oriented, organized and able to work independently  Strong and accurate quantitative data analysis skills Excellent written and organizational skills Advanced Excel functions and proficiency in Microsoft Office Suite Adept at preparing comprehensive qualitative and quantitative analytical reports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</si>
  <si>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</si>
  <si>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TAXI &amp; LIMOUSINE COMMISSION</t>
  </si>
  <si>
    <t>TLC College Aide - Analytics</t>
  </si>
  <si>
    <t>31-00 47 Ave, 3 FL, LIC NY</t>
  </si>
  <si>
    <t>Licensing Init and Reporting</t>
  </si>
  <si>
    <t>Employment is conditioned upon continuance as a student in a college or graduate school within a year or more prior to graduation because the position requires at least a year of service while enrolled in a degree program.    The TLC's Licensing and Standards Division is responsible for the review and credentialing of all members of TLC-regulated industries ranging from yellow taxi drivers to base owners. The Division strives to provide a high level of customer and client services for our licensees so that they can provide a safe, comfortable and convenient ride for their passengers.  TLC's Licensing and Standards Division is seeking dynamic and motivated individuals to help the Division continue its work to develop a modern, innovative approach to Licensing processes with the key goals of (1) providing excellent customer service to our clients, and (2) improving the efficiency of our internal operations. Duties will include but may not be limited to the following:  Process and Data Analysis:  Ã¢Â€Â¢ Commitment to the mission of advancing better customer service in government agencies through data-driven strategic planning;    Ã¢Â€Â¢ Conduct qualitative research to understand the issues at their fundamental core;  Ã¢Â€Â¢ Mine existing data sources to understand common issue trends;   Ã¢Â€Â¢ Develop and maintain project plans, reports, dashboards, user guides and Standard Operating Procedures (SOPs); Ã¢Â€Â¢ Succinctly document needs of our customers and communicate them to the team;   Ã¢Â€Â¢ Participate in the development and execution of quality assurance (QA) testing. Ã¢Â€Â¢ Turn data research and insights into opportunities for improvement to help the efficiency of the operational management; Ã¢Â€Â¢ Present findings and recommendations to internal stakeholders and external vendors and facilitate decision-making among senior management.  Report Building:  Ã¢Â€Â¢ Develop an understanding of the analytics capabilities and match it with the business needs to create impactful data visualizations; Ã¢Â€Â¢ Conduct data validation research; Ã¢Â€Â¢ Write SQL queries, functions, and create views. Optimize and improve existing code; Ã¢Â€Â¢ Build and modify reports created with SQL Server Management Studio and/or PowerBI; Ã¢Â€Â¢ Provide visualizations on the performance of the operational unit by interpreting trends or patterns in complex data sets; Ã¢Â€Â¢ Create data dashboards and other data visualization tools to track progress to inform the continuous quality improvement of operational units; Ã¢Â€Â¢ Routinely prepare a range of data reports customized for specific groups of internal and external stakeholders.  This is an in-office work position, candidate will require to report to worksite; therefore, this position has no remote work option available.</t>
  </si>
  <si>
    <t>Ã¢Â€Â¢ Strong problem-solving, planning, organizational, and research skills; Ã¢Â€Â¢ Strong interpersonal and teamwork skills; Ã¢Â€Â¢ Excellent oral and written communication skills when interacting with both business and IT individuals at all levels; Ã¢Â€Â¢ Strong analytical skills with the ability to collect, organize, analyze, and disseminate significant amounts of information with attention to detail and accuracy; Ã¢Â€Â¢ Ability to research, design and create various data visualizations Ã¢Â€Â¢ Experience with developing metrics and (KPI) key performance indicator reports for operational units is a plus;    Ã¢Â€Â¢ Knowledge and experience of big data visualization and business intelligence tools is highly desired. Ã¢Â€Â¢ Experience with data analysis using software and languages such as: SSMS, PowerBI, R, SQL, or Python.</t>
  </si>
  <si>
    <t>Please go to cityjobs.nyc.gov and search for Job ID# 630020 or click the Apply button below.  SUBMISSION OF A RESUME IS NOT A GUARANTEE THAT YOU WILL RECEIVE AN INTERVIEW.  APPOINTMENTS ARE SUBJECT TO OVERSIGHT APPROVAL.</t>
  </si>
  <si>
    <t>Settlement Officer - 640147</t>
  </si>
  <si>
    <t>RESEARCH ASSISTANT</t>
  </si>
  <si>
    <t>General Counsel's Office</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</si>
  <si>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 permanent** a highly motivated individual to serve as a Settlement Officer / Research Assistant within the General Counsel Division. Under general supervision, the Settlement Officer will conduct complex research activities to assess and prepare written offers of settlement, hold settlement conferences, and execute settlement agreements with businesses for all types of violations issued by DCWP. Responsibilities include but not limited to: Ã¢Â€Â¢	Performs research activities by collecting information and data of current and historical nature for use in the preparation of reports that may be used at an administrative tribunal hearing. Ã¢Â€Â¢	Obtains source materials by means of examination of records and/or personal interviews. Ã¢Â€Â¢	Maintains records of factual and statistical information on DCWP web-based Accela software. Ã¢Â€Â¢	Responds to email and correspondence requests for information requiring research. Ã¢Â€Â¢	Performs historical analysis and prepares reports thereon.</t>
  </si>
  <si>
    <t>1. A baccalaureate degree from an accredited college and six months of satisfactory full-time experience in research which involves gathering, organizing and analyzing data, and report writing; or  2. An associate degree from an accredited college, or completion of 60 semester credits at an accredited college, and two years and six months of satisfactory full-time experience in research which involves gathering, organizing and analyzing data, and report writing; or  3. A four-year high school diploma or its educational equivalent and four years and six months of satisfactory full-time experience in research which involves gathering, organizing and analyzing data, and report writing; or  4. Education and experience equivalent to 1, 2, or 3 above. Undergraduate college credit can be substituted for experience on the basis of 30 semester credits from an accredited college for one year of full-time experience. Completion of nine credits, at the college or graduate school level, in statistics, quantitative methods, mathematics, or research can be substituted for six months of the required experience. However, all candidates must possess a four-year high school diploma or its educational equivalent and at least six months of required experience or the nine specialized credits.</t>
  </si>
  <si>
    <t>Ã¢Â€Â¢	Strong communication skills; Ã¢Â€Â¢	Proficiency in Microsoft Office, Adobe, and Microsoft Excel; Ã¢Â€Â¢	Detail oriented; Ã¢Â€Â¢	Knowledge of Internet and Accela a plus; Ã¢Â€Â¢	Familiarity with case preparation for an administrative tribunal a plus.</t>
  </si>
  <si>
    <t>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</si>
  <si>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dcajobs@dcwp.nyc.gov. Make sure to include your personal contact information and the civil service title you are currently serving and civil service exams you have taken.</t>
  </si>
  <si>
    <t>FINANCIAL INFO SVCS AGENCY</t>
  </si>
  <si>
    <t>BUSINESS ANALYST</t>
  </si>
  <si>
    <t>Technical System Division</t>
  </si>
  <si>
    <t>Ã¢Â€Â¢ ONLY PERMANENT EMPLOYEES IN THE COMPUTER SYSTEMS MANAGER (N/M) TITLE AND THOSE WHO ARE REACHABLE ON THE CIVIL SERVICE LIST ARE ELIGIBLE TO APPLY.   The Financial Information Services Agency and the Office of Payroll Administration (FISA-OPA) has a vacancy for a Business Analyst to support the Citywide Payroll (PMS), and Pension Payroll (PPMS) applications for the Business Support group. The Analyst will be accountable for activities related to requirements gathering, analysis, monitoring, and implementation of projects related to PMS, PPMS and CHRMS (Citywide Human Resources Management) Systems.   Under general direction, the primary responsibilities of the position is to: Ã¢Â€Â¢ Work in a techno-functional capacity with a strong understanding of business processes and relational databases. Collaborate with the release team to provide analysis, design, development and testing guidance. Analyze and document business requirements, review functional specifications, and business owners for approval as well as review functional specifications with technical staff during transition to technical design. Under the general direction of the Manager, primary responsibilities include but are not limited to:  Ã¢Â€Â¢ Conduct requirements gathering sessions with representatives from applicable Pension Agencies, NYC Uniformed and Civilian agencies, Oversight Agencies, the Department of Education, the NYC Housing Authority, the Office of Payroll Administration, Bureau of Payroll Operations and any other applicable users  Ã¢Â€Â¢ Prepare design documents, specifications, flowcharts, business and functional requirements  Ã¢Â€Â¢ Interview and interpret user input to determine scope, timeline and priority request  Ã¢Â€Â¢ Investigate and propose recommendations for resolution of business and software issues  Ã¢Â€Â¢ Conduct or assist others in applications testing planning, coordination and execution activities  Ã¢Â€Â¢ Plan, manage and provide regular status updates for new work and projects that may involve other agency activities to meet delivery deadlines  Ã¢Â€Â¢ Provide direct expertise to city agencies related to business processing and functionality, such as pay cycle, payroll deductions, agency/user payroll setup and management, reporting, etc.  Ã¢Â€Â¢ Prepare timelines, resource plans, initiatives and accomplishments  Ã¢Â€Â¢ Perform data analysis and interpret results   Preferred Skills  Ã¢Â€Â¢ Technical as well as business knowledge and experience with the PMS, PPMS, CHRMS, and NYCAPS systems; their interfaces, and associated transaction processing Ã¢Â€Â¢ Minimum 5 years of experience creating business/functional requirements and system design documents that provide logical and creative solutions to complex problems.  Hands-on activities must include: Decomposing business requirements into detail designs that may cover items such as: functional and framework features, configurations, business rules, and interface file layouts. Ã¢Â€Â¢ Minimum 3 years of experience in a project manager or lead analyst position with responsibilities for planning and organizing work, develop short and long-range plans to meet business objectives, and bring subject matter expertise to business interactions and improvement recommendations.  Ã¢Â€Â¢ Minimum 3 years of experience with timekeeping and payroll methodologies.  Ã¢Â€Â¢ Demonstrated experience for meeting deadlines by mitigating risks, managing multiple projects simultaneously, recommending process improvements and making decisions. Ã¢Â€Â¢ Ability to translate functional and technical requirements into common business terms.   Ã¢Â€Â¢ Proven experience in designing or configuring systems to meet business processes and relational databases and table structure. Ã¢Â€Â¢ Ability to work independently, as well as work in a multi-team environment.  Ã¢Â€Â¢ Knowledge of payroll, timekeeping and personnel systems and practices  Ã¢Â€Â¢ Knowledge of processes for VSF, COLA, SADB, 1099 and 1042  Ã¢Â€Â¢ Proven management and problem solving skills and related experience is required  Ã¢Â€Â¢ Ability to plan, manage time according to schedules, and provide management status updates.    Ã¢Â€Â¢ Application Development experience is a plus  Ã¢Â€Â¢ Strong understanding of standard SDLC methodologies  Ã¢Â€Â¢ Experience using MS Office 2010 and later. Ã¢Â€Â¢ Proficiency in Microsoft tools including advanced knowledge in Excel, Access, Visio and Project  Ã¢Â€Â¢ Proficiency in SQL  Ã¢Â€Â¢ Familiar with New York City agency operations Ã¢Â€Â¢ Knowledge of IBM Rational Clear Case and Clear Quest Ã¢Â€Â¢ Excellent communication (oral and written), interpersonal, and organizational skills  Ã¢Â€Â¢ Respond to agencies or third party correspondence and inquiries  To Apply  Applicants may visit the Jobs NYC website: www.nyc.gov/jobs and apply to Job ID: 634790.  While all complete applications will be given consideration, only candidates selected for an interview will be contacted.   Hours/Shift  Monday Ã¢Â€Â“ Friday, 9 am Ã¢Â€Â“ 5 pm   Additional Information  P554  Ã¢Â€Â¢ ONLY PERMANENT EMPLOYEES IN THE COMPUTER SYSTEMS MANAGER (N/M) TITLE AND THOSE WHO ARE REACHABLE ON THE CIVIL SERVICE LIST ARE ELIGIBLE TO APPLY.   Work Location  5 Manhattan West</t>
  </si>
  <si>
    <t>Ã¢Â€Â¢ Technical as well as business knowledge and experience with the PMS, PPMS, CHRMS, and NYCAPS systems; their interfaces, and associated transaction processing Ã¢Â€Â¢ Minimum 5 years of experience creating business/functional requirements and system design documents that provide logical and creative solutions to complex problems.  Hands-on activities must include: Decomposing business requirements into detail designs that may cover items such as: functional and framework features, configurations, business rules, and interface file layouts. Ã¢Â€Â¢ Minimum 3 years of experience in a project manager or lead analyst position with responsibilities for planning and organizing work, develop short and long-range plans to meet business objectives, and bring subject matter expertise to business interactions and improvement recommendations.  Ã¢Â€Â¢ Minimum 3 years of experience with timekeeping and payroll methodologies.  Ã¢Â€Â¢ Demonstrated experience for meeting deadlines by mitigating risks, managing multiple projects simultaneously, recommending process improvements and making decisions. Ã¢Â€Â¢ Ability to translate functional and technical requirements into common business terms.   Ã¢Â€Â¢ Proven experience in designing or configuring systems to meet business processes and relational databases and table structure. Ã¢Â€Â¢ Ability to work independently, as well as work in a multi-team environment.  Ã¢Â€Â¢ Knowledge of payroll, timekeeping and personnel systems and practices  Ã¢Â€Â¢ Knowledge of processes for VSF, COLA, SADB, 1099 and 1042  Ã¢Â€Â¢ Proven management and problem solving skills and related experience is required  Ã¢Â€Â¢ Ability to plan, manage time according to schedules, and provide management status updates.    Ã¢Â€Â¢ Application Development experience is a plus  Ã¢Â€Â¢ Strong understanding of standard SDLC methodologies  Ã¢Â€Â¢ Experience using MS Office 2010 and later. Ã¢Â€Â¢ Proficiency in Microsoft tools including advanced knowledge in Excel, Access, Visio and Project  Ã¢Â€Â¢ Proficiency in SQL  Ã¢Â€Â¢ Familiar with New York City agency operations Ã¢Â€Â¢ Knowledge of IBM Rational Clear Case and Clear Quest Ã¢Â€Â¢ Excellent communication (oral and written), interpersonal, and organizational skills</t>
  </si>
  <si>
    <t>P554  Ã¢Â€Â¢ ONLY PERMANENT EMPLOYEES IN THE COMPUTER SYSTEMS MANAGER (N/M) TITLE AND THOSE WHO ARE REACHABLE ON THE CIVIL SERVICE LIST ARE ELIGIBLE TO APPLY.</t>
  </si>
  <si>
    <t>Applicants may visit the Jobs NYC website: www.nyc.gov/jobs and apply to Job ID: 634790.  While all complete applications will be given consideration, only candidates selected for an interview will be contacted.</t>
  </si>
  <si>
    <t>Monday Ã¢Â€Â“ Friday, 9 am Ã¢Â€Â“ 5 pm</t>
  </si>
  <si>
    <t>Director of Project Assessments</t>
  </si>
  <si>
    <t>2 Metro Tech</t>
  </si>
  <si>
    <t>STRATEGIC INITIATIVES ADMIN</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</si>
  <si>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The new Program Management Office under the Strategic Initiatives Division at OTI is responsible for three core areas:   Program Management  New York City agencies work on a significant number of individual IT projects, many of which are interconnected. The new Program Management Office will coordinate the activities between multiple projects included under the Strategic Initiatives Division to help New York City and OTI meet business objectives, achieve project goals, and stay on budget and on schedule.   Tech Assessments  In conjunction with relevant stakeholders, this team will put a spotlight on at-risk projects across the City by focusing on problem areas and pain points, develop actionable next steps to improve outcomes, and provide quality control. It will also work as part of a front-end planning unit where new projects can be systematically reviewed in collaboration with project sponsors to further develop scope and ensure the budget is adequate for the task, limiting last-minute additions and changes, allowing project initiation to proceed sooner, with greater clarity, and with fewer obstacles later.   IT Governance &amp; Policy  The Program Management Office will also create standard processes and workflows in collaboration with other OTI Teams to overcome any roadblocks in the successful delivery of IT products and services. This team will also conduct field surveys and complete external research to identify best practices that could be replicated at OTI.   The Director of Project Assessments will report to the Associate Commissioner of Program Management. Responsibilities will include:  Ã¢Â€Â¢	Manage IT project assessments in collaboration with agency stakeholders to complete deep dives and develop action steps to improve project outcomes;  Ã¢Â€Â¢	Establish goals and plans for agency program evaluation activities;  Ã¢Â€Â¢	Analyze technology proposals, program structures and recommends changes;  Ã¢Â€Â¢	Direct the development and evaluation of program performance measures;  Ã¢Â€Â¢	Direct the completion of cost benefit and impact analyses of program changes to weigh alternatives;  Ã¢Â€Â¢	Direct the analysis and development of changes in policies, regulation, and program priorities;  Ã¢Â€Â¢	Coordinate the work of an interdisciplinary evaluation team;  Ã¢Â€Â¢	Discuss preliminary plans with officials and administrators and recommends alternatives/options;  Ã¢Â€Â¢	Analyze statements of goals and objectives, impact indicators, and agency data reporting systems;  Ã¢Â€Â¢	Integrate activities across agency organizations;  Ã¢Â€Â¢	Review program budget information, reviews spending plans and budget documents, and monitors spending requests;  Ã¢Â€Â¢	Perform special technology projects and initiatives as assigned.  HOURS/SHIFT Day - Due to the necessary duties of this position in a 24/7 operation, candidate may be required to work weekends and/or nights/evenings.  WORK LOCATION Brooklyn, NY  TO APPLY * Interested applicants with other civil service titles who meet the preferred requirements should also submit a resume for consideration  Please go to www.cityjobs/search and search for Job ID #638700  SUBMISSION OF A RESUME IS NOT A GUARANTEE THAT YOU WILL RECEIVE AN INTERVIEW APPOINTMENTS ARE SUBJECT TO OVERSIGHT APPROVAL  OTI participates in E-Verify</t>
  </si>
  <si>
    <t>The preferred candidate should possess the following:  Ã¢Â€Â¢	Knowledge of program evaluation processes and techniques;  Ã¢Â€Â¢	Knowledge of the methods and techniques used in researching, collecting, organizing, reviewing, and assessing data;  Ã¢Â€Â¢	Knowledge of project management methods and techniques;  Ã¢Â€Â¢	Knowledge of cost benefit and impact analysis techniques;  Ã¢Â€Â¢	Ability to analyze and interpret policies, procedures, and regulations;  Ã¢Â€Â¢	Ability to analyze and interpret written information and numerical data;  Ã¢Â€Â¢	Ability to establish and maintain effective working relationships;  Ã¢Â€Â¢	Excellent oral and written communication skills and the ability to clearly articulate to all project members and stakeholders;  Ã¢Â€Â¢	5 years of professional experience in business process analysis, strategic or program planning, business process improvement, change management, project management, program evaluation          and analysis, or related work, and a bachelorÃ¢Â€Â™s degree; Ã¢Â€Â¢	An equivalent combination of experience and training.</t>
  </si>
  <si>
    <t>* Interested applicants with other civil service titles who meet the preferred requirements should also submit a resume for consideration  Please go to www.cityjobs/search and search for Job ID #638700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</si>
  <si>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duties of this position in a 24/7 operation, candidate may be required to work weekends and/or nights/evenings.</t>
  </si>
  <si>
    <t>Brooklyn, NY</t>
  </si>
  <si>
    <t>Procurement Analyst</t>
  </si>
  <si>
    <t>HAZARDOUS MTRLS. RTK PROGRAM</t>
  </si>
  <si>
    <t>* IMPORTANT NOTE** Only those serving as a permanent Procurement Analyst**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The Bureau of Environmental Compliance is seeking to hire a Procurement Analyst II to work out of Queens, NY.  The Procurement Analyst will be responsible for performing professional work of varying degrees of difficulty.  The Procurement Analyst will be responsible for the processing of all procurement related goods and services within the small purchase limits of $100,000 and small purchase PODÃ¢Â€Â™s of $20,000 for Environmental Compliance.   Ã¢Â€Â¢      Responsible for spending plans and monitoring expenditures on an ongoing basis to ensure that actual expenditure coincide with planned expenditures.  Modifications of expense budgets. Ã¢Â€Â¢      Provides guidance to Project Manages regarding the best procurement method to meet the projects needs complying with mandated policy and procedure.   Ã¢Â€Â¢      ReviewÃ¢Â€Â™s proposals submitted by vendors to ensure conformity to the Agency requirements. Ã¢Â€Â¢      Coordinate the processing of all purchase orders, Requisitions, Storehouse orders and credit card purchases.   Ã¢Â€Â¢      Enters and retrieves data from FMS, DMSS, Passport and CRM databases and obtains information relating to the needs of the Bureau. Ã¢Â€Â¢      Responsible for the processing of all payments for the Bureau. Ã¢Â€Â¢      Working closely with staff within Management Services &amp; Budget and the other Directorates to advise operational staff on procurement requirements and methods.   Ã¢Â€Â¢      Following established procedures to process orders in compliance with all NYC Procurement Policy Board (PPB) Rules and in accordance with ComptrollerÃ¢Â€Â™s Directives  Ã¢Â€Â¢      Processing orders utilizing the Competitive Bid, Sole Source, Preferred Source and Non-Competitive Small Procurement processes Ã¢Â€Â¢      Processing the Receiving Reports associated with the above procurement methods. Ã¢Â€Â¢      Preparing orders in a timely and accurate manner in accordance with requirements and submit them to the AgencyÃ¢Â€Â™s Office of Procurement Management (OPM).</t>
  </si>
  <si>
    <t>Ã¢Â€Â¢	NYC Procurement Software-Financial Management System (FMS) Ã¢Â€Â¢	NYC Procurement Policy Board (PPB) rules and Regulations Ã¢Â€Â¢	Passport (Procurement and Sourcing Solutions Portal) Ã¢Â€Â¢	DMSS Ã¢Â€Â“ OCP Requirement, NYS OGS Contracts and Storehouse  Ã¢Â€Â¢	ACCESS- Credit Card Payment System Ã¢Â€Â¢	Strong organizational, writing and communication skills Ã¢Â€Â¢	Ability to work under limited supervision and to handle multiple assignments with limited time constraints and detailed oriented Ã¢Â€Â¢	Demonstrates personal initiative, responsibility, leadership, and flexibility</t>
  </si>
  <si>
    <t>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</si>
  <si>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59-17 Junction Blvd, Corona, NY</t>
  </si>
  <si>
    <t>Deputy Chief of Payroll and Timekeeping</t>
  </si>
  <si>
    <t>Admin Services</t>
  </si>
  <si>
    <t>The NYC Law Department is seeking a highly motivated Deputy Chief of Payroll and Timekeeping to oversee all functions related to our Payroll and timekeeping unit. Reporting directly to the Chief of Payroll and Timekeeping, the Deputy Chief of Payroll and Timekeeping responsibilities will include overseeing the Payroll and Timekeeping Units in performing their assigned tasks. This includes ensuring accurate bi-weekly payroll and paycheck/stub distribution for agency employees and the timely return of outstanding checks to OPA. The Deputy Chief will supervise the Supervisor and 6 Timekeepers and 2 Payroll staff.  Essential Duties and Responsibilities include, but are not limited to the following:  Ã¢Â€Â¢	Following agency and oversight agencies rules, regulations and procedures related to Timekeeping and Payroll.  Ã¢Â€Â¢	Responsible for the daily operations of the agencyÃ¢Â€Â™s Timekeeping and Payroll unit.  Ã¢Â€Â¢	Directly supervise the Payroll staff and the Timekeeping Supervisor. Ã¢Â€Â¢	 Monitor and ensure accurate employees leave balances are based on accruals, usage, Employee Time Report (ETR) and Employee Time Report Adjustments (ETRA), are processed timely and appropriate documentation is provided when necessary.  Ã¢Â€Â¢	Oversee all submission of Payroll forms such as Payroll Certification, One-Time payments (for Attorney reimbursement of bi-annual registration fees), stop payments, undistributed checks, deceased payments and DP-2001 forms for transferring employees leave balances.   Ã¢Â€Â¢	Acts as liaison with OPA, CityTime Administration, NYCAPS Central, and OLR regarding payroll/timekeeping issues.  Ã¢Â€Â¢	Creates help desk tickets for CityTime Administration and NYCAPS Central for errors affecting payroll and timekeeping.  Ã¢Â€Â¢	Supervises the review of unique payroll issues and directs reconciliation of pending details on OPA's 160 report. This can include, but is not limited to, items that were automatically generated by the CityÃ¢Â€Â™s Payroll Management System (PMS) from retroactive salary transactions.  Ã¢Â€Â¢	Serves as the agency's Absence Control Coordinator and provides assistance to management and the Labor and Employment Law Division on time and leave issues. Ã¢Â€Â¢	Testifies as an expert at unemployment hearings, grievances, conferences &amp; disciplinary hearings or employment litigation trials.  Ã¢Â€Â¢	Verifies and completes the yearly annual leave carryover process and managerial bonus days. Ã¢Â€Â¢	Processes the managerial lump sum for separating managers. Vests managers. Collaborates with the Chief of Personnel to ensure that all salary changes including, but not limited to promotions, as well as, Collective Bargaining / MPO increases are implemented timely and accurately. Ã¢Â€Â¢	Utilizes CHRMS to provide reports to management and other units on timekeeping and payroll i.e., reports to the Budget Unit of attorney bi-annual registration fee reimbursements which are processed; reports of salaries paid for grant or special funded positions; overtime earned report, etc). Ã¢Â€Â¢	Review PMS reports of timekeeping and payroll entries.  Ã¢Â€Â¢	Process WorkersÃ¢Â€Â™ Compensation paperwork for agencyÃ¢Â€Â™s employees which includes, but is not limited to, processing claims and restoring time.  Ã¢Â€Â¢	Evaluates, determines, recommends, and implements changes to improve processes and procedures relevant to timekeeping and payroll.  Ã¢Â€Â¢	Informs and trains Central Timekeeping and Payroll Staff of new internal and external procedures, policies, and processes. Ã¢Â€Â¢	Provides assistance to employees and agency supervisors on payroll and timekeeping questions. Ã¢Â€Â¢	Conducts orientation for employees on payroll and timekeeping procedures, including but not limited to, CityTime usage.  Ã¢Â€Â¢	In extenuating circumstances, may perform timekeeping and payroll duties of unit staff.  Ã¢Â€Â¢	Recommends and advises the Chief and Deputy Chief of Administration and senior management of proposed changes to agencyÃ¢Â€Â™s time and leave policies in accordance with the City rules, regulations and the CityTime systems feasibility.  Ã¢Â€Â¢	Acts as the Edenred liaison for agency employees.</t>
  </si>
  <si>
    <t>Must be permanent in the Administrative Staff Analyst title.   Preferred Skills The ideal candidate will have a minimum of two years full-time experience in two of the following areas in a New York City agency: 1. Supervises a unit of timekeepers who utilize the NYC Timekeeping System (CityTime). 2. Supervises a payroll unit that utilizes the NYC Payroll Processing System (PMS). 3. Trains City agency staff in use of the NYC Timekeeping system (CityTime) and/or Payroll System Processing (PMS). 4. Auditing an agency's compliance with NYC Timekeeping rules and regulations and Payroll rules and regulations.</t>
  </si>
  <si>
    <t>To apply please click the Apply Now button.</t>
  </si>
  <si>
    <t>Director of Outreach and Engagement</t>
  </si>
  <si>
    <t>Legal Affairs Policy, Research &amp; Analysis Public Safety, Inspections, &amp; Enforcement</t>
  </si>
  <si>
    <t>The Office of the Bronx District Attorney Recruitment Bureau seeks an engaging and innovative Director of Engagement and Outreach.  The ideal candidate would be a highly organized individual who develops, builds, and maintains strong relationships with external partners to achieve the goal of recruiting and retaining exceptional talent while supporting the strategic initiatives of the Recruitment Bureau as it relates to recruiting programs and outreach.     JOB RESPONSIBILITIES:  Participate and effectively represent the Office of The Bronx District Attorney at internal and external recruiting events  Build relationships by collaborating with key law school and university contacts including, but not limited to career services and student organizations, Bar Associations, and other external partners to create, manage, and maintain comprehensive outreach and recruitment strategies and opportunities that align with office goals.      Provide all levels of BXDA attorneys and professional staff members with appropriate background information to help with recruitment efforts.  Supervise and guide the work of other employees to ensure alignment with the overall vision and mission of the Recruitment Bureau.   Collaborates with the leadership team in developing and executing the recruitment strategy.  Assist in creating communications to promote events and outreach programs.   Contribute/create content for the recruitmentÃ¢Â€Â™s social media presence.  Performing all other duties as assigned    QUALIFICATIONS:  A bachelor's degree and at least five years of experience in legal outreach/recruitment, marketing, or community engagement preferred.  The ability to communicate well with candidates, hiring managers, staff, and the public.  Excellent interpersonal skills; able to interact respectfully with a diverse population of colleagues and job applicants.   Team-orientated, flexible, and a contributor toward a collegial and collaborative work environment.  Strong organizational, writing, and communication skills (written, visual, and oral), including the ability to prioritize multiple tasks and meet deadlines.  Ability to analyze data and provide insights and rationale for recommendations.  Proficiency with social media communication including LinkedIn and the ability to create content using design apps (e.g. Canva).   Ability to work flexible hours, including evenings and weekends, as required for outreach events and programs.  Strong attention to detail; demonstrating attentiveness to all aspects of a task or process, alert and accurate.  Self-motivated and proactive with the ability to work productively both independently and collaboratively.  Strong proficiency in Microsoft Suite Applications and Adobe Acrobat  Ability to work independently and effectively under deadlines.</t>
  </si>
  <si>
    <t>Customer Information Representative</t>
  </si>
  <si>
    <t>CUSTOMER INFORMATION REP</t>
  </si>
  <si>
    <t>Authorized Parking &amp; Permit</t>
  </si>
  <si>
    <t>In order to be considered for this position candidate must be serving permanently in the title of Customer Information Representative or be reachable on the open-competitive list for Customer Information Representative, Exam #7042 or Exam #1157 or be eligible under the 55a program.  The Permit and Customer Service Group seeks to hire five (5) energetic Customer Information Representatives who will perform a vital role in managing approximately 400-500 calls daily to serve applicants for the City and State Disability Parking Permits, Annual-On-Street and Clergy permits. The candidates will be trained to ensure applicants receive up to date permit application information and process information with professionalism and courtesy, in a timely manner.   Duties and responsibilities consist of working in a fast paced, busy call center environment; serving customers over the phones and communicating with walk-in applicants; accessing computer databases, manual files, records and other system programs to gather information and provide proper responses; entering customer information and coding the purpose for calls received into the database; recording complaints and requests; making courtesy calls to follow-up on inquiries and processing mail, when necessary; troubleshooting and resolving inquiries; providing applicants with detailed instructions to assist them with completing the application process; preparing related forms and reports; forwarding unresolved matters to appropriate supervisory/executive staff for further action; perform necessary related clerical administrative tasks such as, filing, make copies, data entry support work and other permit operation business tasks.</t>
  </si>
  <si>
    <t>1. A baccalaureate degree from an accredited college or university; or  2. An associate degree from an accredited college or university and two years of satisfactory, full-time experience responding to inquiries utilizing computers, databases and information technology systems for researching the answers to questions in a customer service, help desk or public information capacity; or  3. A four-year high school diploma or its educational equivalent and four years of satisfactory, full-time experience as described in 2 above; or  4. A satisfactory combination of education and experience. Satisfactory, full-time experience working for a New York City government agency responding to inquiries utilizing computers, databases and information technology systems for researching the answers to questions in a customer service, help desk or public information capacity may be substituted on the basis of one year of NYC government work experience for two years of the experience described in 2 above. College credit may be substituted for the experience in a customer service, help desk or public information capacity on the basis of 30 semester credits for each year of the experience described in 2 above. However, all candidates must possess a four-year high school diploma or its educational equivalent.  To be eligible for assignment to Assignment Level II, candidates must have, in addition to meeting the above Qualification Requirements, one more year of the satisfactory full-time experience described in 2 above.  To be eligible for assignment to Assignment Level III, candidates must have, in addition to meeting the Qualification Requirements for Assignment Level I, two more years of the satisfactory full-time experience described in 2 above.</t>
  </si>
  <si>
    <t>Ã¢Â€Â¢	Professional, respectful demeanor in diverse situations and settings. Ã¢Â€Â¢	Possess strong communication skills. Ã¢Â€Â¢	Detail oriented and organized. Ã¢Â€Â¢	Self-motivated and works well, both independently and with others. Ã¢Â€Â¢	Proficient in MS Word, Excel, and Outlook.</t>
  </si>
  <si>
    <t>In order to be considered for this position candidate must be serving permanently in the title of Customer Information Representative or be reachable on the open-competitive list for Customer Information Representative, Exam #7042 or Exam #1157 or be eligible under the 55a program.  As a prospective employee of the City of New York, you may be eligible for federal loan forgiveness programs and state repayment assistance programs. For more information, please visit the U.S. Department of EducationÃ¢Â€Â™s website at StudentAid.gov/PSLF</t>
  </si>
  <si>
    <t>In order to be considered for this position candidate must be serving permanently in the title of Customer Information Representative or be reachable on the open-competitive list for Customer Information Representative, Exam #7042 or Exam #1157 or be eligible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All resumes are to be submitted electronically using one of the following methods: Please go to www.nyc.gov/careers/search and search for JOB ID #: 578871  Current employees please log on into Employee Self Service at https://hrb.nycaps.nycnet and follow the Careers Link and search for JOB ID #: 578871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</si>
  <si>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Hrs./M-F/9am to 5pm</t>
  </si>
  <si>
    <t>30-30 Thomson Avenue, 2nd Fl. Long Island City, NY 11101</t>
  </si>
  <si>
    <t>Case Monitor, Assisted Outpatient Treatment</t>
  </si>
  <si>
    <t>SOCIAL WORKER</t>
  </si>
  <si>
    <t>MH - Assisted out Treatment</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</si>
  <si>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[amended]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you will:  -	  Monitor consumer adherence to court order    and treatment plan.  -	Monitor weekly contact with Care Coordinator (CC)/Assertive Community Treatment (ACT) to ensure that all service providers are fulfilling their required responsibilities.  -	Verify consumer services monthly by completing the monthly service verification.  -	Ensure that treatment plans are complete timely.  -	Document any changes to the treatment plan as needed and in consultation with AOT psychiatrists during the order.  -	Monitor, follow-up, and document significant events timely and according to the policy and procedure guidelines.  -	Participate in case conferences to discuss consumer eligibility for AOT as well as progress under the court order.  -	Maintain consumer electronic and hard cover record.  -	Collaborate with other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</si>
  <si>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Qualification Requirements A Master's Degree in Social Work from an accredited school of social work.  License Requirements You will be required to have a valid Licensed Master Social Worker (LMSW) or Licensed Clinical Social Worker (LCSW) license issued by the New York State Department of Education within one year of the date of appointment. This license must be presented to the appointing officer at the time of appointment or, if it is obtained after appointment, at the time it is received. This license must be maintained for the duration of your employment.   If you fail to obtain your LMSW or LCSW license within one year of the date of appointment, your probationary period will be automatically extended for six months. If you fail to obtain the required license by the end of 18 months of service, you will be terminated.  Special Note  Section 424-a of the New York Social service Law requires an authorized agency to inquire whether a candidate for employment with child-care responsibilities has been the subject of a child abuse and maltreatment report. The agency has the discretion to assign a candidate who has been the subject of a child abuse and maltreatment report to a position with no child-care responsibilities.</t>
  </si>
  <si>
    <t>Extensive knowledge of community mental health resources; familiar with mental health terminology; excellent interpersonal and communication skills; ability to interface with service providers from all sectors of the service system; and strong organizational skills.  NOTE: This position may be eligible for remote work up to two days per week, pursuant to the Remote Work Pilot Program agreed to between the City and DC37.</t>
  </si>
  <si>
    <t>Apply online with a cover letter to https://a127-jobs.nyc.gov/.  In the Job ID search bar, enter: job ID number #  605826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This position may be eligible for remote work up to two days per week, pursuant to the Remote Work Pilot Program agreed to between the City and DC37.  NOTE: This position is open to qualified persons with a disability who are eligible for the 55-a Program. Please indicate in your resume that you would like to be considered for the position under the 55-a Program.</t>
  </si>
  <si>
    <t>MAYORS OFFICE OF CONTRACT SVCS</t>
  </si>
  <si>
    <t>Constituent Affairs Manager/Special Assistant (OM/WBE)</t>
  </si>
  <si>
    <t>Administration &amp; Human Resources Constituent Services &amp; Community Programs Communications &amp; Intergovernmental Affairs Policy, Research &amp; Analysis</t>
  </si>
  <si>
    <t>Agency Partners</t>
  </si>
  <si>
    <t>The MayorÃ¢Â€Â™s Office of Minority and Women-owned Business Enterprises (OM/WBE) was created to address income inequality across the city and to address the disparity in City contracts awarded to certain ethnic and gender groups and the CityÃ¢Â€Â™s overall representation in City contracting. OM/WBE is responsible for oversight, policy, interagency coordination, and accountability for the CityÃ¢Â€Â™s Minority and Women-owned Business Enterprises (M/WBE). It serves as a one-stop-shop for M/WBEs interested in doing business with the city and its agencies.  The M/WBE Constituent Affairs Manager &amp; Special Assistant will play a key role in developing and guiding work related to the AdministrationÃ¢Â€Â™s M/WBE initiatives. The M/WBE Constituent Affairs Manager &amp; Special Assistant will be responsible for supporting the Office of M/WBE through coordinating and administrative tasks and managing the constituent services component pertaining to the MayorÃ¢Â€Â™s agenda to increase opportunities for M/WBEs city-wide.   Duties include, but are not limited to: Ã¢Â€Â¢ Serve as the primary point of contact for the Citywide Chief Business Diversity OfficerÃ¢Â€Â™s (CBDO) day-to-day schedule, responsible for coordinating and confirming all logistical details and necessary preparation Ã¢Â€Â¢ Manage the CBDO Ã¢Â€Â˜s workflow and priorities by handling calendar and scheduling requests. Ã¢Â€Â¢ Oversee day to day Office operations, such as ensuring the Executive Director has read and signed key correspondence, booking travel, managing event logistics, reimbursements, and team record-keeping Ã¢Â€Â¢  Coordinate the CBDOÃ¢Â€Â™s speaking engagements and public appearances, including preparation of briefing materials, talking points and presentations. Ã¢Â€Â¢ Provide leverage in moving critical projects forward by assisting with information gathering, communicating with stakeholders, developing, and monitoring project plans, and keeping track of responsibilities Ã¢Â€Â¢ Generate policy briefings and project-related documents, such as meeting agendas, work plans, and progress reports. Ã¢Â€Â¢ Manage and track constituent requests presented to Administration senior officials and at the Office of M/WBEs Ã¢Â€Â¢ Manage Advisory Council meetings and members, Directors/Commissioner Meetings, office management, events coordination, scheduling, special projects and other assignments. Ã¢Â€Â¢ Track meeting notes with external or internal stakeholders Ã¢Â€Â¢ Organize all data and metrics into tracking systems that is accessible across the Office of M/WBE Ã¢Â€Â¢ Assist in reviewing and editing critical communication proposals, policy statements, and briefings for the MayorÃ¢Â€Â™s Office of M/WBEs Ã¢Â€Â¢ Coordinate MayorÃ¢Â€Â™s M/WBE Advisory Council meetings and subcommittee meetings for the Office of M/WBEs Ã¢Â€Â¢ Provide assistance to the External Affairs Department in forging and maintaining new and existing relationships with constituents and M/WBEs Ã¢Â€Â¢ Perform additional administrative duties/projects as assigned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212-298-0734 only to request an accommodation. No other phone calls or personal inquiries permitted.  Only those candidates under consideration will be contacted. No phone calls, faxes or personal inquiries permitted.  Additional Information: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Work Location: 253 Broadway, New York, NY 10007</t>
  </si>
  <si>
    <t>Ã¢Â€Â¢ Exemplary editing and organizational skills; Ã¢Â€Â¢ Strong analytical skills and attention to detail; and Ã¢Â€Â¢ Excellent interpersonal, analytical, oral and written communication skills. Ã¢Â€Â¢ Proficiency in Excel, Microsoft Word, and Microsoft PowerPoint Ã¢Â€Â¢ Proven track-record of timeliness and follow-through on objectives</t>
  </si>
  <si>
    <t>No phone calls, faxes or personal inquiries permitted.</t>
  </si>
  <si>
    <t>Machinist</t>
  </si>
  <si>
    <t>3201 Jerome Ave, Bronx</t>
  </si>
  <si>
    <t>TRUNK MAIN MAINTENANCE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</si>
  <si>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for the Bureau of Water and Sewer Operations within the Division of Distribution  Operations/Trunk Main Maintenance, the selected candidates will supervise Machinist's Helpers and work with Construction Laborers in the inspection, maintenance, overhaul and repair of water supply equipment including regulators, valves, meters, gauges, gears and other operating infrastructure, located in chambers, throughout the five boroughs. The incumbents will be required to prepare daily reports, job orders, and equipment evaluations, familiarize themselves with machine shop equipment maintenance and operations, as well as hand tools. The candidates will perform and supervise work in both permit and non-permit required confined spaces; adhere to all Department EH&amp;S policies; and operate a motor vehicle and other power equipment as necessary to perform the job.  Some of the physical activities performed by Machinists and environmental conditions experienced are: climbing stairs and ladders; standing upright for extended periods of time; using vision to read small numbers and markings on gauges and equipment; using vision and hearing to avoid injury from overhead piping when working around structures and taking measurements, and to avoid injury from rotating machinery; communicating orally in a noisy working environment; walking over wet and slippery concrete surfaces; working in areas containing gases from the combustion process and strong odors from grease, lubricants and solvents; working in confined areas which may be dusty and dark; lifting metal objects weighing up to 60 pounds; and working outdoors in all kinds of weather.  ******TO BE ELIGIBLE FOR AN INTERVIEW, ALL CANDIDATES MUST BE PERMANENT IN THE TITLE OF MACHINIST OR MUST HAVE FILED FOR THE LATEST CIVIL SERVICE EXAM FOR MACHINIST.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</si>
  <si>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Appointments are subject to OMB approval.  For additional information about DEP, visit www.nyc.gov/dep</t>
  </si>
  <si>
    <t>The 2 work locations for these positions are 3201 Jerome Ave, Bronx, NY 10468 and 24 Ontario Avenue, Staten Island, NY, 10301</t>
  </si>
  <si>
    <t>Data Analytics Specialist</t>
  </si>
  <si>
    <t>PROJ CNTRLS/DATA + REPORTING</t>
  </si>
  <si>
    <t>Hours: Full-Time Ã¢Â€Â“ 35 Hours  Work Location: 30-30 Thomson Avenue, LIC, NY 11101  The NYC Department of Design and Construction, Project Controls Division, seeks a Data Analytics Specialist. Under the guidance of division management, the selected candidate will perform data analysis to proactively solve complex problems in support of capital project delivery by identifying drivers of project performance and uncover correlations between project data. Responsibilities include collecting, transforming, analyzing, and interpreting large, complex datasets across projects using statistical and machine learning techniques to identify patterns and insights that can help project management team make data-driven decisions. The selected candidate will design data models and tools to support analysis, develop predictive models, uncover correlations between project data, identify drivers of project performance, use appropriate statistical and machine learning techniques for predictive analytics, and develop visualizations based on project management needs. Candidate will support review and selection of best available technology such as Azure Analytics, Python libraries and data science algorithms such as random forest.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</si>
  <si>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Strong analytical skills; Background in computer science, mathematics and/or statistics desirable; Experience with machine learning algorithms and statistical modeling; Experience with programming languages such as Python, R, and SQL; Experience with Azure services; Experience with data management technology architecture; Strong communication skills to explain complex findings to non-technical stakeholders.</t>
  </si>
  <si>
    <t>Industrial Hygienist 02</t>
  </si>
  <si>
    <t>INDUSTRIAL HYGIENIST</t>
  </si>
  <si>
    <t>ENVIRON HEALTH/SAFETY - BWT</t>
  </si>
  <si>
    <t>***IMPORTANT NOTE: Only those currently serving as a permanent or probable permanent Industrial Hygienist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(BWT) Environmental, Health and Safety (EHS) directorate ensure that employees are knowledgeable of EHS regulations that affect then so that they can work in a safe and environmentally compliant operation.  The Industrial Hygienist (IH2), for large WWTP, is responsible for providing support and guidance concerning operationsÃ¢Â€Â™ EHS issues to ensure workers concerns are addressed and that the work environment remains or is put into EHS compliance. The selected candidate will be intimately involved in ensuring the purpose and job duties are met to the highest standards.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	Performing required Environmental, Health and Safety inspections. 3.	Performing frequent general inspections of the facility to identify EHS non-compliant issues.  4.	Documenting and reporting deficiencies to EHS Section Chief, Facility Manager, Plant Chief (or designee) multiple times per week, or as directed. 5.	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 box talks and training to facility workers. 11.	Assisting Facility Manager, Plant Chief or his designee with EHS issues regarding construction activities, as directed. 12.	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</si>
  <si>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1. A baccalaureate degree from an accredited college or university including or supplemented by 28 semester credits in industrial hygiene, environmental health science, occupational health science and/or safety engineering; or    2. A baccalaureate degree from an accredited college or university  including or supplemented by 28 semester credits in the physical or natural sciences, civil engineering, mechanical engineering, environmental engineering, chemical engineering and/or toxicology and one year of satisfactory, full-time experience  in the identification, evaluation and control of health and safety hazards; or    3. A baccalaureate degree from an accredited college or university and two years of satisfactory full-time work experience as described in Ã¢Â€Âœ2Ã¢Â€Â above; or    4. A combination of education and experience that is the equivalent of the course work and/or experience  described in Ã¢Â€Âœ1Ã¢Â€Â, Ã¢Â€Âœ2Ã¢Â€Â, and Ã¢Â€Âœ3Ã¢Â€Â above. Semester credits from an accredited college or university in industrial hygiene, environmental health science, occupational health science and/or safety engineering may be substituted for experience on the basis of 7 semester credits equals 6 months of experience, up to a maximum of 28 semester credits. Semester credits from an accredited college or university  in the physical or natural sciences, civil engineering, mechanical engineering, environmental engineering, chemical engineering and/or toxicology may be substituted for experience on the basis of 7 semester credits equals 3 months of experience, up to a maximum of 28 semester credits. However, all candidates must have a baccalaureate degree from an accredited college or university.    License Requirements  A Motor Vehicle Driver License valid in the State of New York. This license must be maintained for the duration of employment.    Special Note:    To be eligible for placement in Assignment Level II individuals must have, in addition to meeting the minimum requirements, one year of satisfactory full-time work experience in the identification, evaluation and control of health and safety hazards.</t>
  </si>
  <si>
    <t>Working Instruments:  Office Ã¢Â€Â“ Computers and other office equipment.  Field Ã¢Â€Â“ Four (4) gas air monitors; sound level meters; mercury and ammonia gas meters;  dosimetry equipment; others.   Health and Safety Working Conditions: Environment and Physical:   1.	Duties include both field activities and office activities. 2.	Office activities include using computers and other office equipment; filing; document management; etc. 3.	Field activities occur throughout the assigned Wastewater Resource Recovery Facility.</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</si>
  <si>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</si>
  <si>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Click Apply Now' button</t>
  </si>
  <si>
    <t>Hours/Shift: 35 hours per week / day</t>
  </si>
  <si>
    <t>Various</t>
  </si>
  <si>
    <t>Assistant Civil Engineer</t>
  </si>
  <si>
    <t>PROCESS SUPPORT &amp; COMPLIANCE</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</si>
  <si>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supervision, the selected candidate will perform civil engineering work of moderate difficulty and responsibility in the office and field and will receive training in engineering work.  Job Tasks/Duties:  The chosen candidate will be involved in a variety of dynamic activities relating to wastewater treatment processes, permitting and compliance. Day to day activities include data analysis of water quality parameters, plant performance, critical equipment function, field sampling, and more.   Under general supervision, the selected candidate will: Ã¢Â€Â¢	Ensure the provisions of the wastewater treatment plantsÃ¢Â€Â™ discharge permits are adhered to and the daily, weekly, and monthly treatment reports are properly compiled and distributed in a timely manner; Ã¢Â€Â¢	Respond to information requests as they pertain to the treatment process and generating special reports related to plant performance; Ã¢Â€Â¢	Provide consultation on treatment plant problems, interpretation of laboratory data, operating techniques and the execution of field lab procedures; Ã¢Â€Â¢	Engage in research, investigation, or studies related to the civil engineering functions of the department; Ã¢Â€Â¢	Operate a motor vehicle in the performance of assigned duties when required.</t>
  </si>
  <si>
    <t>1.	Written and oral communication skills. 2.	Excellent interpersonal and team skills. 3.	Organized with ability to handle multiple priorities. 4.	Proficiency with Microsoft Excel.  5.	Civil Engineering Knowledge. 6.	Proficiency with Microsoft Word and PowerPoint.</t>
  </si>
  <si>
    <t>POD Planner, Bureau of Emergency Field Operations</t>
  </si>
  <si>
    <t>PUBLIC HEALTH EMERGENCY PREPAR</t>
  </si>
  <si>
    <t>Constituent Services &amp; Community Programs Health Policy, Research &amp; Analysis Public Safety, Inspections, &amp; Enforcement</t>
  </si>
  <si>
    <t>EPR-EMR. Field Ops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</si>
  <si>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Further develop POD Planning and Operational Documents, including the POD Procedure Guides, POD site manuals and other POD operational materials to respond to public health emergencies requiring rapid dispensing of medications to the public.   Support the POD Leadership Training Program by serving as a Subject Matter Expert and Lead Facilitator at all POD Leadership trainings.   Assist the Field Operations Training Team in creating, updating and maintaining training resources including facilitator guides and online training content.   Coordinate with internal and external partners and vendors to support citywide public health emergency preparedness efforts.   Respond to public health emergencies in the Citywide Health Emergency Field Operations Section and respond in other roles, as needed, for OEPR-led responses or ICS activations when the primary role is not mobilized.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</si>
  <si>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Ã¢Â€Â¢ Exceptional communications and interpersonal skills  Ã¢Â€Â¢ Exceptional public speaking abilities  Ã¢Â€Â¢ Ability to coordinate a large number of projects simultaneously under pressure  Ã¢Â€Â¢ Experience working in emergency management is preferred  Minimum Qualification Requirements:  1. MasterÃ¢Â€Â™s degree from an accredited college in emergency management, public health, disaster management, emergency preparedness/administration, public administration, or related field and one (1) year of satisfactory full-time professional experience in one or a combination of the following area(s): emergency preparedness planning/management, emergency medical services, fire or public safety, law enforcement, homeland security, public health, mental health, environmental/occupational health and safety or a related specialized area; or  2. A baccalaureate degree from an accredited college and two (2) years of satisfactory full-time professional experience in one of the areas described in Ã¢Â€Âœ1Ã¢Â€Âabove; or  3. A satisfactory equivalent combination of education and experience. However all candidates must have a minimum of one (1) year of satisfactory full-time professional experience in one of the areas described in Ã¢Â€Âœ1Ã¢Â€Â above.</t>
  </si>
  <si>
    <t>Apply online with a cover letter to https://a127-jobs.nyc.gov/.  In the Job ID search bar, enter job ID number # 637250.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</si>
  <si>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TEAM LEADER</t>
  </si>
  <si>
    <t>Bridge Inspection</t>
  </si>
  <si>
    <t>Serves as a Team Leader in the Bridge Inspection &amp; Management unit of the Bureau of Maintenance, Inspection and Operations. Performs scheduled and emergency bridge and tunnel inspection work. Requires inspecting the elevated structures over roadways, railroads, and water, in a confined space, using various equipment such as bucket truck, man-lift, ladder and snooper. Perform the walk through inspection on bridge reconstruction projects.  Prepare and Reviews comprehensive bridge inspection reports.  Prepares condition sketches to thoroughly document bridge condition. Identifies and prioritizes potential hazards. Prepares structural and safety flags with all necessary plans, drawings, and technical specifications.  Responds to structural emergencies and recommends remedial measures. Supervises in the field, as necessary, other engineers and support staff assisting with inspection vehicles, equipment and traffic control.  Ensures that all safety and applicable governmental inspection standards are maintained.  May be required to work offÃ‚Â¬ hours.  Reports on team activity and assists the Deputy Director of Bridge Inspections with other related engineering and technical duties.</t>
  </si>
  <si>
    <t>One year of Bridge Inspection Team Leader Experience. A minimum of three years of experience in the inspection of bridges is desired. New York State PE License, NHI, two weeks bridge inspection training. Be familiar with new AASHTO rating on bridge and tunnel inspection. Ability to drive Inspection Van. Possession of a Motor Vehicle DriverÃ¢Â€Â™s license valid in the State of New York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</si>
  <si>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CIVIL ENGINEER                                                                                                                                                                                                                                                                                                                            WORK LOCATION: 30 30 Thompson Ave / SHIFT 7:30am Ã¢Â€Â“ 3:30pm</t>
  </si>
  <si>
    <t>Resumes may be submitted electronically using the following method:  For City employees only, go to Employee Self Service (ESS), Careers, and Search for Job ID# 527839.  For other applicants, go to www.nyc.gov/careers and search for Job ID# 527839  Appointments are subject to OMB approval.  Only candidates selected for an interview will be contacted.  No telephone inquiries please.</t>
  </si>
  <si>
    <t>35 HOURS</t>
  </si>
  <si>
    <t>30 30 Thompson Ave</t>
  </si>
  <si>
    <t>Public Health Advisor I / Liaison (Part-Time), Bureau of School Health</t>
  </si>
  <si>
    <t>SH Nursing Services &amp; Prof Dev</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</si>
  <si>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 Under the guidance of the Borough Nursing Director, the Liaison will be responsible for the following duties:   * Providing clerical and administrative support to supervisors, nurses, and other staff   * Creates and updates school health records.   * Working with nursing agencies and central office staff to provide nursing coverage   *Providing regional staffing updates and coordinate with central office   *Maintain accurate information in the Agency Nurse Tracking System (ANT).   *Collecting and transmitting records from the field to central office.   *Updating relevant databases and reports as needed.   *Establishing and maintaining working relationships with school personnel.   *Collaborating with central office nursing staff and participating in team development.   *Assisting with field staffing updates.   *Participating in all planning meetings within the region.   *Assisting with special nursing events.   *May provide information on the telephone, make appointments and make follow-up calls.   *May perform the duties of Public Health Adviser (51191), Assignment Level I, as required.   *Participating in agency 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</si>
  <si>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Excellent communication, interpersonal, analytical and organizational skills; Detailed oriented.  Ability to work under pressure and meet deadlines  Computer literate with strong skills with Microsoft, Excel and Word.</t>
  </si>
  <si>
    <t>Apply online with a cover letter to https://a127-jobs.nyc.gov/.  In the Job ID search bar, enter: job ID number # 638168.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</si>
  <si>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QUALITY ASSURANCE COORDINATOR</t>
  </si>
  <si>
    <t>Hasa Hiv/Aids Svcs Admin-NM</t>
  </si>
  <si>
    <t>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includes home care and homemaking services, mental health and substance abuse screening and treatment referrals, transportation assistance, referrals to community-based organizations, and SSI or SSD application and appeal.  HIV/AIDS Services Administration is recruiting for one (1) Administrative Staff Analyst, NM to function a Quality Assurance Coordinator, who will:  Under the direction of the HIV/AIDS Services Administration (HASA) Director of Housing &amp; Support Services, with latitude for independent judgment and decision-making, the Quality Assurance Coordinator is the primary point person in HASA for overseeing, initiating and detailing quality control, conducting complex operational analyses, analytical studies, and external audits to determine quality of services provided by HASAÃ¢Â€Â™s contracted vendors, as instituted by Local Law 49 mandates. The Quality Assurance Coordinator supervises staff responsible for researching and auditing program activities focusing on service delivery factors and ultimately reviews and conducts analyses based on reports submitted by Quality Assurance Analysts. The Quality Assurance Coordinator recommends corrective action to achieve effective service delivery  Be responsible for the formulation and design of procedures, methodologies, data collection instruments, and reports essential for the initial and continued overall effectiveness and efficiency of all services administered by HASA or its contracted vendors.  Assess reports submitted by Quality Assurance Auditors to identify problematic issues and provide recommendations, establish timeframes, request, review and approve corrective action plans, in consultation with the Director of Housing. Monitor adherence to and outcomes of corrective action plans.  Constantly reassess quality assurance criteria to ensure measurement and assessment tools can continue to accurately evaluate the quality of services provided.   Review and determine operational needs through operational analysis, service studies and audits and establish service parameter derived from these operations.   Review and critique service criterion, procedures, and program; initiate corrective action plans and proposals where services ratings, outcome, and projections are inadequate and substandard.   Conduct on-site apartment inspections of contracted housing programs, to ensure units meet NYC housing quality standards; interview clients to assess whether current housing, medical and social services needs are met, and referrals are received and followed up on.  Conduct food service audits of all housing vendors that provide food or meals to HASA clients to ensure they meet state and local food safety regulations.</t>
  </si>
  <si>
    <t>Strong leadership skills.   Excellent written and verbal communication skills.   Proven ability to meet deadlines of multiple projects.   Strong interpersonal skills. Self-starter and ability to exercise tact and discipline.   Experienced at managing multiple projects simultaneously.   Adept at creating and analyzing data on spreadsheets using Microsoft excel.</t>
  </si>
  <si>
    <t>Supervisor Electrician</t>
  </si>
  <si>
    <t>HAZARDOUS MTRLS. RESPONSE UNIT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</si>
  <si>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 Supervisor Electrician for the Division of Emergency Response and Technical Assessment (DERTA), located at the DEP office in Lefrak Queens, New York.  Working within the DERTA Division of the NYC DEP Bureau of Police and Security, under the Division of Emergency Response and Technical Assessment (DERTA), the supervisor electrician will provide supervision to the Support Unit consisting of personnel from several trades that work within the DERTA Division.   Required tasks include: Ã¢Â€Â¢	Supervision and direction of electricians and other assigned personnel in alteration, installation, and maintenance of electrical systems within the Bureau of Police and Security. Ã¢Â€Â¢	Supervision of the Support Unit and other Bureau personnel in performing electrical work. Ã¢Â€Â¢	Assists in the maintenance of instrumentation and equipment necessary for Rapid Modeling, Telemetry, and Atmospheric data. Ã¢Â€Â¢	Maintenance and repair of instrumentation and equipment used for the Department of Homeland SecurityÃ¢Â€Â™s Biowatch Program. Ã¢Â€Â¢	Providing general assistance, as required within the Bureau and Department, related to electrical work which requires oversight by a licensed electrician. Example of assignments: Ã¢Â€Â¢	Under the Citywide Incident Management System (CIMS), DERTA is tasked to perform plume air modelling as well as to respond to and mitigate any chemical incidents in New York City. To successfully perform this function, equipment is required to be placed in and around specific zones during emergency incidents. Since this equipment requires power which may come from various sites, such as light poles, buildings, generators, etc., only a licensed electrician would be allowed to make the connection. Ã¢Â€Â¢	Provide general guidance to the Department and Bureau as required.</t>
  </si>
  <si>
    <t>Non-city Employees: Log on to nyc.gov/jobs and Search for Job ID # 592308 City Employees: Log on to Employee Self Service (ESS) and search for Job ID #592308</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</si>
  <si>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 oversees one of the most complex urban transportation networks in the world. DOTÃ¢Â€Â™s staff manages an annual operating budget of $1.1 billion, along with 6,300 miles of streets and highways, over 12,000 miles of sidewalk, nearly 800 bridges and tunnels, including the iconic East River bridges, and the Staten Island Ferry. DOT staff also design bicycle facilities, bus lanes, and public plazas.  DOT seeks a highly organized and detail-oriented attorney with extensive regulatory, policy, and litigation experience to assist with a mix of assignments involving major DOT initiatives and programs, and litigation-related matters. The candidate should have significant direct experience with the New York City regulatory framework, including CAPA and rule drafting, as well as legislative drafting. The attorney will also assist with gathering and reviewing responsive documents to the many nonstandard, complex FOIL requests the agency receives each year as well as any subpoenas received by the agency. The attorney will draft and review legislation; draft agency rules; provide counsel to the agency on policy matters; conduct legal research; prepare legal memoranda; and coordinate with various external agencies, including the Corporation Counsel, OATH, DOF, and NYPD. The attorney, at times, will directly represent the agency in limited types of cases, such as certain small claims cases or FOIL-related Article 78 proceedings. The successful candidate will have an ability to handle a high volume of matters and function under tight time constraints. Strong communication skills, both oral and written are required, as well as the ability to prioritize projects.</t>
  </si>
  <si>
    <t>Preference given to candidates possessing at least one to five years of legal experience on regulatory and administrative law;  litigation experience, concentrating in torts and administrative law. Experience with federal litigation, Article 78 proceedings, risk management, government or civil related investigations, and class action cases strongly desired.</t>
  </si>
  <si>
    <t>All resumes are to be submitted electronically.  Current City Employees: Please log into Employee Self Service (ESS) at https://hrb.nycaps.nycnet, follow the Careers link and search for Job ID# 632872.  All other applicants: Please go to www.nyc.gov/careers/search and search for Job ID# 632872.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</si>
  <si>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MEDICAID UNIT SUPERVISOR</t>
  </si>
  <si>
    <t>HOME CARE SVCS-NM</t>
  </si>
  <si>
    <t>APPLICANTS MUST BE PERMANENT IN THE PRINCIPLE ADMINISTRATIVE ASSOCIATE C.S.TITLE  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Home Care Services Program (HCSP) is recruiting for one (1) Principal Administrative Associate III, to function as a Medicaid Unit Supervisor in the Medicaid Eligibility Unit, who will:  Ã‚Â· Oversee the productivity of case processing in within the work units in order to maintain WMS error rates and at mandated levels, identify problems or trends which require correction action and initiate and/or participate in action plans to maintain or improve productivity.  Ã‚Â· Directly supervise staff within HCSPÃ¢Â€Â™s Medicaid Eligibility unit, so that the required support is available to Medicaid units, which assist in maintaining/ improving the processing of Medicaid cases according to the established mandates in providing services to clients.  Ã‚Â· Interpret Medicaid policies and procedures for assigned staff to improve or maintain continuity.  Ã‚Â· Clarify Medicaid policy and procedures for Provider Agencies. Serve as the liaison between HCSP offices and Provider Agencies to resolve Medicaid issues which may impact client eligibility.  Ã‚Â· Respond to requests from the Community and Vendors for advice on Medicaid initiatives and guidelines.  Ã‚Â· Participate in meetings and act as liaison with MAP staff involved in developing Medicaid procedures as a result of new/revised guidelines so that the procedure represents HCSP operational concerns.   Ã‚Â· Oversee the review and response to new/revised Medicaid procedures; distribute procedures to HCSP offices.   Ã‚Â· Establish a system and process to implement a clearing house for the exchange of case information for Medicaid specialty units which includes Tape Match, Disability Review, Institutional Services, Hospital Eligibility, Month to Month Surplus, Quality Control and Resources.   Ã‚Â· Maintain liaison relationships with Voluntary and City hospital, WMS and other Community Organizations.   Ã‚Â· Initiate and/or participate in the training designed to clarify Medicaid guidelines for staff. Coordinate training for Medicaid Eligibility Staff to ensure that they are proficient in new/revised procedures for WMS and Medicaid eligibility.   Ã‚Â· Interpret and train staff in new Medicaid initiatives such as Transfer of Assets, Spousal refusal and Spousal Enrichment to ensure that staff adhere to State mandates.  Salary Range (should be at least from the new hire rate through the minimum incumbent rate for non-managerial titles): $64,137- $73,758.  Work Location: 470 Vanderbilt Avenue, Brooklyn, NY, 11238  Hours/Schedule: 9AM-5PM (FLEX)</t>
  </si>
  <si>
    <t>Ã‚Â· Medicaid Knowledge   Ã‚Â· Strong Supervisory and Interpersonal Skills   Ã‚Â· Excellent Oral and Written Communication   Ã‚Â· Ability to think creatively and develop resolutions for complex matters   Ã‚Â· Proficient in Word and Excel</t>
  </si>
  <si>
    <t>HEALTHCARE STRATEGIST</t>
  </si>
  <si>
    <t>The Department of Social Services (DSS) is comprised of the administrative units of the NYC Human Resources Administration (HRA) and the Department of Homeless Services (DHS). The City leverages shared services functions across agencies, which results in better day-to-day management and building an integrated mission across agencies. DHSÃ¢Â€Â™s mission statement is, together with our not-for-profit partners, to prevent homelessness when possible, address street homelessness, provide safe temporary shelter, and connect New Yorkers experiencing homelessness to suitable housing. The New York City Human Resources Administration (HRA) is dedicated to fighting poverty and income inequality by providing New Yorkers in need with essential benefits such as Cash, Food and Rental Assistance as well as Medicaid.   The DSS Medical and Health Services Office aims to improve the health and well-being of individuals who are experiencing homelessness and living in NYC, increase their chances of succeeding in permanent housing and independent living, and decrease morbidity and mortality; and improve food safety, compliance with NYC Food Standards and the overall nutritional status and nutrition knowledge.   Reporting directly to the Department of Social Services Chief Medical Officer, the Healthcare Strategist will develop a programmatic public health research agenda related to the mission of the agency, develop related guidance and interventions, collaborate with other offices at DSS/DHS/HRA, oversee emergency preparedness and response, provide direct consultation, and develop and implement relevant programs.  Customized Assistance Services (CAS)/Medical and Health Services Office is recruiting one (1) City Research Scientist IVA, to function as Healthcare Strategist, who will:  Ã¢Â€Â¢ Provide leadership and general direction to agency personnel in planning, conducting, and    coordinating specific research projects, including healthcare research development and    implementation related to family health primarily: review literature, incident reports, DHS,    Medicaid and SPARCS data to identify key medical and developmental issues among the    population, particularly chronic illnesses among children and families and for communicable    diseases. Develop related grants to obtain new funding for related research projects and    evidence-based interventions.  Ã¢Â€Â¢ Use rigorous scientific methods, collect and analyze large health datasets to elicit critical    information and analytics to identify areas of need and implement and evaluate selected    interventions to improve the physical health of children and families residing in shelter;    use the research products to develop and oversee the provision of topical clinically related    health training to DHS directly-operated and contracted shelter staff including chronic    diseases, infectious diseases and wellness.  Ã¢Â€Â¢ Oversee the development of indicators, tracking system, data management, and complex    data analysis, for data-driven services provision and outcome analysis. Use large datasets,    including Hospital Discharge data (SPARCS) to evaluate outcomes. Develop quality    assurance and quality improvement initiatives, using existing and newly collected data on    the interventions developed above.  Ã¢Â€Â¢ Participate in the DSS health- and public health-related emergency response: plan and    oversee the response to infectious diseases incidents, public health and medical emergencies    and other incidents, serve as one of the healthcare liaisons for disease outbreaks and    emergency planning and response for DSS.  Ã¢Â€Â¢ Liaise with DHS and HRA and their providers and relevant external agencies, including but not    limited to other City agencies (ACS, DOHMH, H+H), State agencies (SDOH, SOMH, OPWDD),    and community health, mental health, and substance use services providers and insurers.</t>
  </si>
  <si>
    <t>Ã¢Â€Â¢ Knowledge of city systems and related services for children and families.  Ã¢Â€Â¢ Experience in infectious diseases control.  Ã¢Â€Â¢ Experience in children and family health.  Ã¢Â€Â¢ Experience working with homeless or underserved populations.  Ã¢Â€Â¢ Management/supervisory experience in healthcare, substance use, social services,    emergency response or public health or related field.  Ã¢Â€Â¢ Strong leadership and communication skills.  Ã¢Â€Â¢ Excellent writing and communication skills.</t>
  </si>
  <si>
    <t>OFFICE ASSISTANT</t>
  </si>
  <si>
    <t>30 Thornton St., Brooklyn</t>
  </si>
  <si>
    <t>Fair Fare Program - NM</t>
  </si>
  <si>
    <t>APPLICANTS MUST BE PERMANENT IN THE CLERICAL ASSOCIATE CIVIL SERVICE TITLE, BE PERMANENT IN A COMPARABLE TITLE ELIGIBLE FOR 6.1.9 TITLE CHANGE. OR BE IMMEDIATELY REACHABLE ON EXAM NO. 1190.  The Supportive Programs and Initiatives, Fair Fares program is a Mayoral initiative to subsidize half-fare MetroCard initiative designed to provide accessible discounted Metro Cards for subways and local bus service to low-income families who are in receipt of Cash Assistance, Supplemental Nutritional Assistance Program as well as New York City residents who are living at or below the federal poverty line.  The Supportive Programs and Initiatives, Fair Fares program is recruiting for one (1) Clerical Associate III to function as an Office Assistant.    The Clerical Associate (CA) will be responsible for maintaining an efficient and organized office for the five borough-based operations or the Electronic Application Processing Unit (EAPU) of the Fair Fares Program, by providing administrative support, through a variety of duties, to the Site Director or Supervisor. The employee will prepare and distribute confidential memoranda, reports, and other documents. This position will be responsible for performing clerical assignments such as data entry and preparation of applications.  The Clerical Associate III will also maintain calendars, schedule meetings, answer telephones to disseminate information to callers, take messages, reserve conference rooms as well as order and dispense supplies, troubleshoot, and report problems with office equipment.  The Office Assistant will:   Ã¢Â€Â¢ Greet and sign in Visitors to the site/office; route participants to designated areas by issuing a  ticket number.  Ã¢Â€Â¢ Maintain active communications with Fair Fares Program staff including Site Director, Community  Coordinators, and Community Associates for follow up on programmatic deliverables.    Ã¢Â€Â¢ Provide assistance to the Community Coordinator and other managers by updating and  maintaining calendars, by scheduling and preparing materials for meetings, trainings, events; keep the  daily roster; notify staff of Fair Fares site visitors.   Ã¢Â€Â¢ Categorize, organize, and monitor all electronic files; Scan and index program related documents,  emails and external/internal communications into repository; and ensure participant records are  compiled, reconciled and filed as per program standards and search for files difficult to locate.    Ã¢Â€Â¢ Take minutes and provide a transcript to all attendees at meeting as directed by the Community  Coordinator or Site Director.    Ã¢Â€Â¢ Utilize various reports and databases to search for participant information to ensure accurate and  timely reporting of Program information, discounts, and processing of refunds.  Ã¢Â€Â¢ Data enter information into the Fair Fares and intranet Quorum (I.Q) systems.  Ã¢Â€Â¢ Create and maintain spreadsheets, logs, and other forms of paper and electronic records to track  and monitor the flow of participants in and out of the site; track progress and outcomes of special  projects within both units.   Ã¢Â€Â¢ Answer telephone take messages and handle incoming and outgoing mail for the Fair Fares site.    Work Location:  132-140 W. 125th Street NY, NY  Hours/Schedule:   9:00-5:00</t>
  </si>
  <si>
    <t>Prog Mgmt/Prog Control-Exec</t>
  </si>
  <si>
    <t>Only candidates who are permanent in the Administrative Project Manager title or those who are reachable on the Promotional List (Exam #8529), or the Open-Competitive List (Exam #8042) may apply. Please indicate a copy of your Notice of Result card or indicate if you are already permanent in the title. If you do not meet the previously mentioned civil service criteria, you will not be considered for an interview.   The Division of Project Controls seeks a Director to lead its Schedule Management unit. The unit is responsible for supporting projects and programs with schedule development and analysis including review of consultant and contractor schedules. The Director is responsible for establishing a best-in-class schedule and risk management practice with the goal of completing projects on time and within budget. Responsibility includes technical guidance in development of the project controls guide and leading the team in accomplishing all their deliverables. The Director is also responsible for monitoring and controlling AgencyÃ¢Â€Â™s schedule performance metrics and developing performance improvement strategies.</t>
  </si>
  <si>
    <t>1. A baccalaureate degree from an accredited college in engineering, architecture, landscape architecture, business administration, or public administration, and five years of full-time satisfactory experience in the planning, administering or expediting of engineering design, and/or construction, or coordinating a very large engineering project, two years of which must have been in an administrative, managerial, executive or supervisory capacity; or  2. A four year high school diploma or its educational equivalent and nine years of experience as described in 1 above; two years of which must have been in an administrative, managerial, executive or supervisory capacity; or  3. Education and/or experience equivalent to 1 or 2 above. An accredited Master's degree in one of the disciplines described in 1 above, a law degree, or a valid New York State license as a Professional Engineer or Registered Architect or Landscape Architect may be substituted for one year of the required experience. However, all candidates must have the two years of the administrative, managerial, executive or supervisory experience as described in 1 above.</t>
  </si>
  <si>
    <t>The candidate should have strong leadership skills and be able to manage a high-performance team; possess excellent communication skills and a thorough understanding of construction schedule and risk management. Certifications from PMI or AACEI is a plus. Experienced project managers are encouraged to apply.</t>
  </si>
  <si>
    <t>Contract Manager</t>
  </si>
  <si>
    <t>F+P/ACCO/Vendor Compliance RPT</t>
  </si>
  <si>
    <t>Hours: Full-Time Ã¢Â€Â“ 35 Hours  Work Location: 30-30 Thomson Avenue, LIC, NY 11101  The NYC Department of Design and Construction (DDC) Finance &amp; Procurement Division seeks Contract Managers to work within the Agency Chief Contracting Office (ACCO). The selected candidates will assist in managing procurements for utilizing various methods including by not limited to, Competitive Sealed Bids, Request for Proposals, Micro Purchasing, Small Purchasing, MWBE NCSP (Discretionary Procurements), Design Build, and Competitive Sealed Proposals. The Contract Manager will be responsible for ensuring the procurements are consistent with the Procurement Policy Board regulations. This includes completing all compliance activities and integrity determinations as it relates to potential vendors. The Contract Manager may utilize capital and/or expense funds, will prepare documents required for funding approvals. The responsibilities include: managing procurement timelines, reviewing contract documents, general document management, reviewing contract compliance documents, coordinating vendor meetings throughout the procurement process, handling vendor submissions, working with vendors to complete and submit any required documents in advance of executing a contract with DDC, performing vendor integrity backgrounds checks, organizing evaluation committees, interpreting rules, providing recommendations for internal policies and procedures. The Contract Manager will be responsible for regularly updating internal databases and procurement tracking systems, as well as procurement updates to the Directors and Deputy ACCOs. The candidate will use several computer systems including Financial Management System (FMS) and PASSPort to track and process procurement actions and register contracts with the ComptrollerÃ¢Â€Â™s Office.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</si>
  <si>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who possess knowledge of PASSPort and FMS, the City's financial management system.</t>
  </si>
  <si>
    <t>Senior Processor of Medicaid Pay-In Payments</t>
  </si>
  <si>
    <t>Fiscal Operations-NM</t>
  </si>
  <si>
    <t>The Office of Fiscal Operations is DSS/HRA/DHSÃ¢Â€Â™s primary payments and accounting office, and the core responsibilities are carried out through the operations of the Bureau of Accounts Payable, Revenue and Reimbursement, and Disbursement &amp; Grant Accounting. T  The Division of Accounts Receivable and Billing (DARB) is responsible for the processing of payments for the Medicaid Pay-In program as well as processing and issuing refunds to customers that have not used their Pay-In and have a balance on their account, as well as reimbursement requests from other program areas such as IREA, Claims and Collections, Bureau of Fraud Investigation and the Division of Liens and Recovery.  The Division of Accounts Receivable and Billing (DARB) is recruiting to hire one (1) Clerical Associate IV to function as the Senior Processor of Medicaid Pay-In Payment (MAPIP) within the Division of Accounts Receivable and Billing (DARB).   The Senior Processor reports directly to the Supervisor of the Cashiers Unit and supervises one Clerical Associate III and will:  Ã¢Â€Â¢	Provide coverage for the CashierÃ¢Â€Â™s window where customers make payments in person for their Medicaid Surplus.   Ã¢Â€Â¢	Oversee the processing of credit card transactions processed using POS devices on the Card Connect Platform.  Ã¢Â€Â¢	Review input documents and batches prepared using the Finance Office Check Imaging System, (FOCIS) for data entry into the Division of Accounts Receivable and Billing Accounting system.   Ã¢Â€Â¢	Accept telephone credit card payments and responds to customer inquiries.   Ã¢Â€Â¢	Review Medicaid Pay-In payments received from third party payers for an attestation of use of recipient Funds.  Ã¢Â€Â¢	Send correspondence to customers who have not submitted the appropriate forms.  Ã¢Â€Â¢	Research customer payments by using the DARB system, WMS and the HRA One Viewer.  CORRECT SALARY RANGE:  $45,040 to $51,796  Work Location: 4 World Trade Center  Work Schedule: Monday to Friday 9 to 5</t>
  </si>
  <si>
    <t>Ã¢Â€Â¢	Proficient in Excel and Microsoft Word.  Ã¢Â€Â¢	Excellent interpersonal skills.</t>
  </si>
  <si>
    <t>**LOAN FORGIVENESS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</si>
  <si>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CLERICAL ASSOCIATE CIVIL SERVICE TITLE   CLICK Ã¢Â€ÂœAPPLYÃ¢Â€Â NOW BUTTON</t>
  </si>
  <si>
    <t>Monday to Friday: 9 to 5</t>
  </si>
  <si>
    <t>IT Project Manager</t>
  </si>
  <si>
    <t>T+I/APPLICATIONS DEVELOPMENT</t>
  </si>
  <si>
    <t>Hours: Full-Time-35 Hours Work Location:30-30 Thomson Avenue, NY, 11101  The NYC Department of Design and Construction, Technology and Innovation (T&amp;I) Division seeks an IT Project Manager to oversee T&amp;I Project Management Office activities and lead multiple Enterprise level software development projects. Reporting directly to the CIO, the selected candidate will drive all aspects of the software development lifecycle from initiation to closeout and facilitate cohesion between T&amp;I Enterprise projects. These projects involve a broad range of business functions that support the administration of New York City Capital Construction work and include Front End Planning; Design management; Scheduling; Contract Procurement/Administration; and Payment Management (to name a few). The IT Project Manager will also manage one or more project teams during technical design and implementation and be responsible for Business Analysis and Requirements gathering, where necessary, by working with the subject matter experts within the department. In addition, duties include coordinating internal resources and third parties/vendors for the execution of projects; ensuring that all projects are delivered on time, within the scope, and within budget; assisting in the definition of project scope and objectives, involving all relevant stakeholders, and ensuring technical feasibility; and ensure resource availability and allocation. The selected candidate will develop detailed project plan to monitor and track progress; manage changes to the project scope, project schedule, and project costs using appropriate verification techniques; and measure project performance using appropriate tools and techniques. The IT Project Manager will report and escalate to management as needed, perform risk management to minimize project risks, establish and maintain relationships with third parties/vendors, and create and maintain comprehensive project documentation. In addition, successfully manage the relationship with the client and all stakeholders and track the budget and expenses for related project consultants and activities.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</si>
  <si>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and four years of satisfactory full-time experience related to the area(s) required by the particular position; or,  2. Education and/or experience which is equivalent to  1 above.</t>
  </si>
  <si>
    <t>Candidates should have excellent written and verbal communication skills and the ability to understand business requirements and document them into functional specifications. Proficiency in one or more PM software applications (MS Project) and Visio skills to create workflows based on business needs. Strong process methodology with a preference for Agile; the ability to translate a given design and or business strategy into a detailed execution plan, and lead others to gather all pertinent information critical to the success of the project is a plus. Candidates with solid attention to detail, as well as multi-tasking skills, accuracy, and quality skills, along with a high level of organizational awareness is preferred. Candidates must be structured and ordered, be concise, detailed, and well-structured at notetaking, and possess strong conflict resolution and negotiation skills. PMP certification or similar preferred.</t>
  </si>
  <si>
    <t>SUPERVISOR CARPENTER</t>
  </si>
  <si>
    <t>1.     Supervise and train staff.  2.	Conduct field inspections to ensure work is performed adequately.  3.	Oversee CCC scheduled appointments to ensure: court cases, violations, routine work tickets, fire jobs, and move outs are addressed in a timely manner.  4.	Order material, tools and equipment; analyze data; prepare reports.  5.	Monitor staff; perform quality control inspections of shops and work sites.  6.	Review blue prints; attend pre-bid and pre-design meetings for contract work.  7.	Inspect contractor work; review CCC schedules; ensure appointments are kept.  8.	Estimate job requirements from plans and specifications and perform field surveys.  9.	Dispatch Carpenters to daily assignments and emergencies  10.	Conduct interviews for new hires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NOTE: A driverÃ¢Â€Â™s license is required for this position.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  Note:  Employees with one year of permanent service in the title of Carpenter are eligible to apply.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Supervisor Carpenter title in May 2021. Therefore, applicants (candidates) that did not take and pass the exam will potentially not be considered; likewise, those not reachable on the established civil service list will potentially be in jeopardy of being replaced with an eligible from the upcoming civil service list.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</si>
  <si>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Seven (7) years of recent, satisfactory, full time, paid experience as a carpenter, at least two (2) years of which must have been spent in duties of a supervisory nature; or  2. A satisfactory equivalent.</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</si>
  <si>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NYCHA residents encouraged to apply.</t>
  </si>
  <si>
    <t>Administrative Supervisor of Building Maintenance (Managerial) / Preventive Maintenance Program Manager, Bureau of Facilities Planning and Administrative Services</t>
  </si>
  <si>
    <t>ADMINISTRATIVE SUPERVISOR OF B</t>
  </si>
  <si>
    <t>Constituent Services &amp; Community Programs Engineering, Architecture, &amp; Planning Health Building Operations &amp; Maintenance Policy, Research &amp; Analysis</t>
  </si>
  <si>
    <t>455 First Ave., N.Y.</t>
  </si>
  <si>
    <t>Operations/Labs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</si>
  <si>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 a recognized leader and innovator in public health and mental hygiene services seeks a dynamic and experienced Supervisor of Mechanical Installations &amp; Maintenance Level 2, to serve within the Bureau of Facilities Planning &amp; Administrative Service's Office of Facilities Planning and Space Management (FPSM).  An experienced background with performing Preventative Maintenance in HVAC systems and experience with building mechanical systems, HVAC equipment and their components, mechanical controls, electrical systems, and Building Management Systems is required.  DUTIES WILL INCLUDE BUT NOT BE LIMITED TO:  - Direct the Preventative Maintenance (PM) of existing HVAC equipment including air handlers, chilling and heating systems, air quality equipment (including energy recovery make-up, exhausted air systems, and laboratory vent hoods), electrical systems and chemical treatment of chillers and boilers in alignment with ASHRAE 180 Standard and manufacturers' requirements following up with repairs when needed.  - Inspect and evaluate condition of HVAC equipment in all NYC DOHMH buildings and recommend corrective action.  - Ensure installation, repairs and maintenance are performed in accordance with all federal, state, local codes and with ASHRAE Standards.  - Maintain staffing schedules, timekeeping, and employment records for responsible areas in connection with planning, scheduling and execution of preventative maintenance work.  - Plan, supervise, and monitor work of Preventative Maintenance Team and assign work for completion.  - Develop, implement, and maintain a preventive maintenance program for building mechanical systems and equipment for NYC DOHMH buildings.  - Develop and oversee extensive surveys of all building systems and major equipment dedicated to the plan for the State of Good Repair.  - Coordinate repairs and maintenance of building equipment related to the evaluation of the State of Good Repair with HVAC Service Manager and Director of Plant Operations.  - Oversee contractor service and performance, ensuring that quality work is done in proper timeframes and in compliance with contract requirements.  - Prepare executive management summaries regarding progress on energy efficiencies in the health centers using data collected and analyzed markers.  - Track cost benefits of PM Program to illustrate the effectiveness of the program.  - Make recommendations to streamline systems or procedures to increase the effectiveness of the overall PM Program.  - Work closely with IT Department and Facilities Planning &amp; Administrative Services Department for customization and/or enhancement of Archibus Preventative Maintenance and Mobile Modules.  - Use computerized maintenance management system (ARCHIBUS) to report and document daily activities, maintenance, and repairs performed on HVAC equipment.  - Initiate an Asset Management Program to track specific equipment details such as manufacturer, model#, serial#, and warranty information on HVAC Equipment throughout the buildings.  - Coordinate purchasing and inventory control procedures.  - Research and solicit vendors for repair parts and preventative maintenance parts for equipment.  - Make recommendations and suggestions regarding the purchase of HVAC Equipment, initiate purchase of parts and equipment to ensure that an adequate supply of proper parts is maintained, contact vendors to ascertain if parts will be delivered on time.  - Develop, recommend, and implement productivity and cost saving measures; enforce health and safety precautions.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</si>
  <si>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Eight years of full-time experience in construction, repair, alteration and/or rehabilitation of multiple dwellings, commercial, industrial or public buildings in the capacity of general contractor, superintendent of construction, procurement specialist, evaluator responsible for cost estimation, or as a field supervisor or as an inspector, at least 18 months of which must have been in a supervisory or administrative capacity involving responsibility for a large number of buildings; or  2. Education and/or experience which is equivalent to 1 above. Education in an accredited college leading toward a baccalaureate degree in engineering, architecture, engineering technology or a closely related field will be accepted on a year-for-year basis up to a maximum of four years. However, all candidates must possess at least 18 months of the specialized supervisory or administrative experience described in 1 above.</t>
  </si>
  <si>
    <t>NYC RESIDENCY IS NOT REQUIRED FOR THIS TITLE.</t>
  </si>
  <si>
    <t>Structural Engineer</t>
  </si>
  <si>
    <t>Engineering Svcs &amp; Oversight</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</si>
  <si>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Architecture &amp; Engineering Services Department provides design services and oversight of AE firms for the division and across NYCHA while setting overall design requirements and standards for properties input to technical scoping for vendor contracting across NYCHA. Reporting to the Managing Structural Engineer the selected candidate will provide guidance to the structural engineering design project teams and monitor tasks.   Duties and responsibilities include, but are not limited to the following:  1.	Prepare complex plans, specifications, and project schedules. 2.	Perform project coordination and ensure completion of engineering tasks. 3.	Conduct field visits (surveys in pre-design and design phase, and inspections of projects under construction) and emergency site visits including investigation of unsafe conditions throughout all five boroughs. 4.	Prepare complex condition assessment and feasibility reports and construction drawings using AutoCAD, Rivet, and specifications. 5.	Provide support during all phases of design and construction. 6.	Coordinate construction documents and constructability reviews. 7.	Coordinate with design teams to establish and assure implementation of structural design standards for the Capital Program. 8.	Prepare budget cost estimates, track project schedules and budgets. 9.	Provide bi-weekly project progress and status reports. 10.	Sign and seal engineering and other official documents and file with NYC DOB (Buildings). 11.	Review projects designed by consultants and make design recommendation. 12.	May serve as team leader on a project of great technical complexity. 13.	Represent the Office of Design at interdepartmental meetings. 14.	Serve as Unit Liaison for structural engineering issues.  NOTE: Due to the existence of a civil service list, candidates must have permanent civil service status in the title of Civil Engineer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INTERAGENCY TRANSFERS INTO NYCHA OF THOSE PERMANENT IN TITLE ARE NOT PERMITTED IN THE FACE OF AN ACTIVE AND VIABLE NYCHA PROMOTION LIST OR  PREFERRED IS FOR THE SAME TITLE. 2.	Candidates may be given a skills assessment as part of the interview process.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qualification requirements before applying to this position.</t>
  </si>
  <si>
    <t>1.	Eight plus years of experience in structural engineering projects design. 2.	Expertise in structural design of residential buildings including commercial spaces, community centers, new designs and renovations. 3.	Expertise in structural engineering design and analysis of various structural systems in concrete, steel, masonry, wood; knowledge of structural systems and building facades problems and deficiencies, Local Law 11; experience in structural system forensic and repairs. 4.	Experience in development of construction documents. 5.	Strong AutoCAD / Rivet skills. 6.	Experience in structural design software. 7.	Knowledge of current NYC Construction Code, ACI, AISC, CRSI, ASCE, AWS and related referenced Codes and Standards, CSI standard. 8.	Experience presenting solutions to project teams and clients. 9.	Strong written and verbal communications skills; interpersonal skills. 10.	Strong leadership and organizational skills. 11.	LEED AP certification preferred.</t>
  </si>
  <si>
    <t>1.	INTERAGENCY TRANSFERS INTO NYCHA OF THOSE PERMANENT IN TITLE ARE NOT PERMITTED IN THE FACE OF AN ACTIVE AND VIABLE NYCHA PROMOTION LIST OR  PREFERRED IS FOR THE SAME TITLE. 2.	Candidates may be given a skills assessment as part of the interview process. 3.	NYCHA employees applying for promotional, title or level change opportunities must have served a period of one year at current location and in current title and level (if applicable). 4.	NYCHA residents are encouraged to apply.</t>
  </si>
  <si>
    <t>Contract Coordinator</t>
  </si>
  <si>
    <t>ADM PROC ANAL-NM FRM M1-3</t>
  </si>
  <si>
    <t>8297A</t>
  </si>
  <si>
    <t>Position- Admin Procurement Analyst(NM)   *TO BE CONSIDERED FOR THIS POSITION CANDIDATES MUST BE SERVING PERMANENTLY IN THE TITLE OF ADMINISTRATIVE PROCUREMENT ANALYST OR REACHABLE ON THE DCAS EXAM #7041. Applicants MUST indicate this on your resume to be considered.  The New York City Department of Transportation, Division of Bridges, seeks to hire a seasoned contracts/procurement professionals to assist in reviewing and/or processing of expense and capitally funded procurements for goods and services, utilizing various procurement methods, such as competitive sealed bids, competitive sealed proposals / request for proposals, sole source, and negotiated acquisition procurement methods.  The unitÃ¢Â€Â™s duties require extensive and rigorous work with all internal divisions of the Department of Transportation especially, the Agency Chief Contracting Office (ACCO) and the Financial Management Units. The selected candidate will be reporting directly to the Director of the unit. The duties and responsibilities of the positions include but not limited to the following:    Ã¢Â€Â¢Develop and conduct complex procurements for goods and services, utilizing various procurement methods, such as competitive sealed bids, competitive sealed proposals / request for proposals, sole source, and negotiated acquisition procurement methods. Ã¢Â€Â¢Monitor post award contract management. Ã¢Â€Â¢Generate and perform tasks through PASSPort for oversight reviews and approvals. Ã¢Â€Â¢Utilize various Citywide procurement-related systems, including Financial Management System (FMS), PASSPort, Small Business ServicesÃ¢Â€Â™ M/WBE Online Directory, and various internal systems for managing procurements. Ã¢Â€Â¢Performs other related assignments and special projects may be required.  Skills-  Ã¢Â€Â¢Government Procurement Experience Ã¢Â€Â¢Knowledge of PPB Rules Ã¢Â€Â¢Experience with Passport Ã¢Â€Â¢Experience in FMS Ã¢Â€Â¢MayorÃ¢Â€Â™s Office of Contract Services (MOCs) guidelines Ã¢Â€Â¢Proficiency with Microsoft Excel  Hours- 35 Location- 55 Water St, NY, NY  Resumes may be submitted electronically using the following method.  For City employees only, go to Employee Self Service (ESS), Careers, and Search for Job ID#. 592973 For other applicants, go to Jobsnyc and search for Job ID# 592973  Appointments are subject to OMB approval.  Only candidates selected for an interview will be contacted.  No telephone inquiries please.</t>
  </si>
  <si>
    <t>1. A baccalaureate degree from an accredited college and four years of full-time satisfactory professional experience in purchasing, procurement, contract administration or a related field, at least eighteen months of which must have been in an administrative, managerial or executive capacity or supervising professional personnel performing duties in one or more of the above fields; or    2. A combination of education and/or experience equivalent to 1 above. However, all candidates must have the eighteen months of administrative, managerial, executive or supervisory experience described in 1 above.     Possession of an acceptable professional procurement certification may be substituted for up to one year of the experience described in 1 above. However, all candidates must have the eighteen months of administrative, managerial, executive or supervisory experience described in1 above.</t>
  </si>
  <si>
    <t>Ã¢Â€Â¢Government Procurement Experience Ã¢Â€Â¢Knowledge of PPB Rules Ã¢Â€Â¢Experience with Passport Ã¢Â€Â¢Experience in FMS Ã¢Â€Â¢MayorÃ¢Â€Â™s Office of Contract Services (MOCs) guidelines Ã¢Â€Â¢Proficiency with Microsoft Excel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</si>
  <si>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ADMINISTRATIVE PROCUREMENT ANALYST OR REACHABLE ON THE DCAS EXAM #7041. Please indicate on your resume/cover letter.   *No duplicate applications please.</t>
  </si>
  <si>
    <t>Resumes may be submitted electronically using the following method.  For City employees only, go to Employee Self Service (ESS), Careers, and Search for Job ID#. 592973 For other applicants, go to www.nyc.gov/careers and search for Job ID# 592973  Appointments are subject to OMB approval.  Only candidates selected for an interview will be contacted.  No telephone inquiries please.  *TO BE CONSIDERED FOR THIS POSITION CANDIDATES MUST BE SERVING PERMANENTLY IN THE TITLE OF ADMINISTRATIVE PROCUREMENT ANALYST OR REACHABLE ON THE DCAS EXAM #7041. Please indicate on your resume/cover letter.   *No duplicate applications please.</t>
  </si>
  <si>
    <t>35 Hours- Shift 8:00-1600</t>
  </si>
  <si>
    <t>Air Resources/Executive</t>
  </si>
  <si>
    <t>* IMPORTANT NOTE** Only those serving as a permanent Procurement Analyst**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The Bureau of Environmental Compliance is seeking to hire a Procurement Analyst to work out of Queens, NY.  The Procurement Analyst will be responsible for performing professional work of varying degrees of difficulty.  The Procurement Analyst will be responsible for the processing of all of the BureauÃ¢Â€Â™s procurement-related goods and services as well as review. As the bureauÃ¢Â€Â™s Procurement Analyst, the selected candidate will also manage the OTPS budget and submit New Needs accordingly.   The selected candidate's typical tasks will include but not limited to.  Ã¢Â€Â¢	Manage the BureauÃ¢Â€Â™s OTPS budget and monitoring expenditures on an ongoing basis to ensure that actual expenditures coincide with planned expenditures.   Ã¢Â€Â¢	Coordinate all the procurement needs such as processing purchase orders, requisitions, storehouse orders, and credit card purchases. Ã¢Â€Â¢	Provides guidance to Project Managers regarding the best procurement method to meet the project's needs and complying with mandated policies and procedures.   Ã¢Â€Â¢	Enters and retrieves data from FMS, DMSS, Passport, and CRM databases and obtains information relating to the needs of the Bureau. Ã¢Â€Â¢	Responsible for the processing of all payments for the Bureau and modifications of expense budgets. Ã¢Â€Â¢	Working closely with staff within Management Services &amp; Budget and the other Directorates to advise operational staff on procurement requirements and methods.   Ã¢Â€Â¢	Following established procedures to process orders in compliance with all NYC Procurement Policy Board (PPB) Rules and in accordance with ComptrollerÃ¢Â€Â™s Directives  Ã¢Â€Â¢	Processing the Receiving Reports associated with the above procurement methods. Ã¢Â€Â¢	Preparing orders in a timely and accurate manner in accordance with requirements and submitting them to the AgencyÃ¢Â€Â™s Office of Procurement Management (OPM). Ã¢Â€Â¢	Ability to work under limited supervision and to handle multiple assignments with limited time constraints and detailed oriented. Ã¢Â€Â¢	Demonstrates personal initiative, responsibility, leadership, and flexibility.</t>
  </si>
  <si>
    <t>Ã¢Â€Â¢	NYC Procurement Software-Financial Management System (FMS) Ã¢Â€Â¢	NYC Procurement Policy Board (PPB) rules and Regulations Ã¢Â€Â¢	Passport (Procurement and Sourcing Solutions Portal) Ã¢Â€Â¢	DMSS Ã¢Â€Â“ OCP Requirement, NYS OGS Contracts and Storehouse  Ã¢Â€Â¢	ACCESS- Credit Card Payment System Ã¢Â€Â¢	Strong organizational, writing and communication skills</t>
  </si>
  <si>
    <t>ADMIN FOR CHILDREN'S SVCS</t>
  </si>
  <si>
    <t>Chief of Staff</t>
  </si>
  <si>
    <t>150 William Street, New York N</t>
  </si>
  <si>
    <t>Office of Referral Mgmt (DPS)</t>
  </si>
  <si>
    <t>* YOU MUST BE A CURRENT EMPLOYEE OF THE ADMINISTRATION FOR CHILDENÃ¢Â€Â™S SERVICES TO BE CONSIDERED FOR THIS POSITION. *  *THE SELECTED CANDIDATE WILL BE OFFERED A SALARY BETWEEN $103,026.00 - $118,480.00*  The Administration for ChildrenÃ¢Â€Â™s Services (ACS) protects and promotes the safety and well-being of children and families through child welfare and juvenile justice services and community supports. ACS manages community-based supports and foster care services, and provides subsidized childcare vouchers. ACS child protection staff respond to allegations of child maltreatment. In juvenile justice, ACS oversees detention, placement and programs for youth in the community.   The Division of Prevention Services (DPS) and its network of contracted providers deliver community-based services across NYC to improve safety, wellbeing, and permanency for thousands of families each year. DPS focuses on system improvement, innovation, and strategy initiatives that require collaboration with major stakeholders to address urgent or emerging provider and family needs, city or state mandates, and high priority strategic goals of ACS leadership.  DPS is seeking one outstanding candidate to serve as Chief of Staff for the division who will report directly to the Deputy Commissioner. DPS is committed to strengthening prevention services for children, families, and communities through collaborative program management and strategic initiatives that leverage innovation, data and research, and human-centered design. The teamÃ¢Â€Â™s work seeks to enhance racial equity, incorporate multi-stakeholder voices, and elevate family choice. DPS is charged with overseeing a coordinated implementation of evidence-based and research-informed prevention service models; designing a robust and consistent system to monitor and support programsÃ¢Â€Â™ sustained alignment to service model fidelity, contractual expectations, and ACS standards for service delivery; and partnering with contracted providers to ensure services are high quality and socially just, including the development of meaningful race equity plans at each provider agency.  The Chief of Staff will be a key member of the executive leadership in the Division of Prevention Services. The Chief of Staff will lead on the communication and be a liaison to ensure that the executive team remain responsive to the divisionÃ¢Â€Â™s staff and its network of contracted providers. The Chief of Staff will assume daily duties, interact closely with staff, and identify and address any issues that may arise for the division.  The Chief of Staff will carry out various duties, including but not limited to:  Ã¢Â€Â¢ Serve as the primary liaison with intercity agency partners and provide day-to-day supervision, guidance, and coaching for up to 5 program officers to oversee key initiatives on behalf of the division. Ã¢Â€Â¢ Oversee the contract management functions for a portfolio of programs that include fiscal and programmatic activities which includes review and approval of program and model-purveyor budgets and invoices, providing program oversight and ongoing measurement of contract requirements. Ideal candidate will have excellent excel skills to support these functions. Ã¢Â€Â¢ Serve as liaison with staff, executives, senior leaders, and CEO regarding company climate, employee well-being, project updates, proposals, and planning. Ã¢Â€Â¢ Assist the human resources with new hires, including documentation and onboarding, and collaborate to address and resolve all staff concerns. Ã¢Â€Â¢ Oversee daily operations in collaboration with senior leaders, and perform administrative tasks such as managing calendars, generating correspondence, maintaining hard copies and electronic files, planning and coordinating events, and scheduling facilities. Ã¢Â€Â¢ Serve as a subject-matter expert, handling inquiries, developing action plans, and assisting with preparation and dissemination of communications. Ã¢Â€Â¢ Develop a strategy to implement and follow processes for contracting, budget review, collecting and reviewing data metrics of programs in partnership with various ACS Divisions. Ã¢Â€Â¢ Build strong understanding of prevention contract expectations, ACS standards for prevention service delivery, and service model fidelity to promote integration and coordination of high-quality services delivered to families and overall system performance in collaboration with external trainers and ACSÃ¢Â€Â™ Division of Policy, Planning, and Measurement (DPPM). Ã¢Â€Â¢ Bring a racial equity and social justice lens to the work and help drive and support program initiatives that promote equity, accessibility, and economic mobility, ensuring families are at the center of all decision making. Ã¢Â€Â¢ Prepare documents, make presentations, and facilitate goal-oriented meetings with key stakeholders to generate buy-in, improve the quality of familiesÃ¢Â€Â™ experiences and circumstances, and effectively manage projects and workstreams. Ã¢Â€Â¢ Represent DPS in internal and external working groups.  Preferred Skills:  Ã¢Â€Â¢ Must have excellent written and verbal communication skills and produce high quality documents. Ã¢Â€Â¢ Professional and responsive in interactions with external stakeholders. Ã¢Â€Â¢ Ideal candidate is flexible, open to new ideas, and comfortable with iterative processes. Ã¢Â€Â¢ Willingness to take on new tasks and challenges. Ã¢Â€Â¢ Deep commitment to social justice and anti-racist practices. Ã¢Â€Â¢ Familiarity with reviewing and analyzing program budgets and invoices. Ã¢Â€Â¢ Experience in working with data and research to improve programs. Ã¢Â€Â¢ Reflective thinker with experience with conducting systems analysis to identify discernible trends. Ã¢Â€Â¢ Knowledge of child welfare, most especially prevention services. Ã¢Â€Â¢ Familiarity with one of the three research-informed case practice frameworks (Family Connections, Mobility Mentoring, or Solution-Based Casework). Ã¢Â€Â¢ Familiarity with human-centered design. Ã¢Â€Â¢ Successful communicator who is comfortable speaking in large, varied audiences. Ã¢Â€Â¢ Team player who is flexible, grounded, and mission-driven  Additional Skills:  Ã¢Â€Â¢ Experience with and comfortable using the following computer programs: Microsoft Office Suite (Word, Outlook, Excel, Teams, Power Point, Publisher, Visio, IE); Adobe Acrobat; Google Workspace (Docs, Sheets, Forms, Chrome); Survey Monkey (or other survey program), Airtable; Tablea   ADDITIONAL INFORMATION: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636050. For all other applicants go to www.nyc.gov/careers and search for Job ID# 636050. Click on the Apply button.   If you do not have access to a computer, most public libraries have computers available for use.   Only candidates selected for an interview will be contacted.</t>
  </si>
  <si>
    <t>MIRH Medical Specialist, Bureau of Maternal Infant and Reproductive Health</t>
  </si>
  <si>
    <t>Maternal, Infant, &amp; Repr. Hlth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</si>
  <si>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direction of the Medical Director (MD), the Medical Specialist will: ÃƒÂ¢Ã¢Â‚Â¬Ã‚Â¢ Provide clinical support and guidance around the education and outreach for families with infants.  * Provide leadership and guidance as a subject matter expert to help develop infant mortality action teams policies and processes. Support Lead and manage clinical case review and abstraction process for infant death cases and manage clinical case abstractors as needed.  * Assist with reports, presentations on findings and conclusions based on the causes of infant death, preventability, and recommendations for program and policy changes to reduce these events.  * Provide education, training, consultation, and/or input for other DOHMH programs, as well as external clinical providers, professional organizations and community-based organizations on infant feeding, sleep, and other infant health-related issues.  * Work with other DOHMH and city stakeholders, hospitals, medical and community providers, consultants, and others to convene and disseminate best practice guidelines for infant safe sleep and health.  *  Participate in the development and/or the review of medical and technical review of materials developed by the Bureau for consumers and providers and assist in the development of curriculum as needed.  * Present Bureau and other scientific information to various community and provider audiences, including at the local, state, and national level.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</si>
  <si>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Valid medical licensure as physician in NYS Five or more years of experience in a clinical setting, preferably in the fields of family medicine or pediatrics. Knowledge of neonatal and infant health and best practices is required.  Experience working on and analyzing clinical datasets is preferred Experience conducting medical case abstractions. Excellent analytical, writing, and verbal skills are highly desired. The candidate must be able to organize and keep track of several projects simultaneously and have strong computer skills (MS Word, Excel and Power Point; internet and library database searches; and bibliographic databases, e.g. Endnote). Previous experience in administration, budget, procurement and program management/coordination in a clinical or public health setting is desired, but not required</t>
  </si>
  <si>
    <t>Apply online with a cover letter to https://a127-jobs.nyc.gov/.  In the Job ID search bar, enter: job ID number #  627270.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</si>
  <si>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TO THE EXECUTIVE DIRECTOR OF ACCOUNTS PAYABLE</t>
  </si>
  <si>
    <t>APPLICANTS MUST BE PERMANENT IN THE ASSOCIATE STAFF ANALYST CIVIL SERVICE TITLE OR BE PERMANENT IN A COMPARABLE TITLE ELIGIBLE FOR 6.1.9 TITLE CHANGE.   The Department of Social Services (DSS) is comprised of the administrative units of the New York City Human Resources Administration (HRA) and the Department of Homeless Services (DHS). Human Resource Administration is dedicated to fighting poverty and income inequality by providing New Yorkers in need with essential benefits such as Food Assistance and Emergency Rental Assistance. Department of Homeless Services is committed to preventing and addressing homelessness in New York City by employing a variety of innovative strategies to help families and individuals successfully exit shelter and return to self- sufficiency as quickly as possible.  The Office of Fiscal Operations is DSS/HRA/DHSÃ¢Â€Â™s primary payments and accounting office, and the core responsibilities are carried out through the operations of the Bureau of Accounts Payable, Revenue and Reimbursement, and Disbursement &amp; Grant Accounting.  The Finance Office / the Office of Fiscal Operations is requesting to hire an Associate Staff Analyst (ASA) to function as an Assistant to the Executive Director of Accounts Payable in the DHS Human Services Payment Unit to work on the Sanctuary Portfolio that is projected to grow from 60 contracts to 150 contracts with the registration of additional hotels, who will be responsible for the following:   Ã¢Â€Â¢	Supervise and train staff in the processing/preparation of payment vouchers and analysis of payment documents in accordance with the ComptrollerÃ¢Â€Â™s directives, MOUs and internal policy and procedures within service-level agreements.  Ã¢Â€Â¢	Assign daily processing work to staff and monitor invoice entry in the cityÃ¢Â€Â™s Financial Management System (FMS) and HHS Accelerator to ensure that workload is processed promptly.  Ã¢Â€Â¢	Perform quality assurance review of vouchers ensuring they are thoroughly reviewed for accuracy and processed, approved, and disbursed through HHS Accelerator, FMS, and CARES within the prescribed period.   Ã¢Â€Â¢	Reconcile monthly claims and maintain a claim-control register to ensure the accuracy of reimbursement.   Ã¢Â€Â¢	Validate and ensuring that a complicated funding allocation is accurately followed and coordinate with staff from the ComptrollerÃ¢Â€Â™s office, DSS DHS Office of Budget Administration and the NYC Office of Management and Budget.    Ã¢Â€Â¢	Monitor the invoices against the approved budget, expense report, encumbrances, and other fiscal documents, and perform calculations and spreadsheet analysis.     Ã¢Â€Â¢	Monitor and maintain FY closeouts in accordance with the ComptrollerÃ¢Â€Â™s directives.  Ã¢Â€Â¢	Validate and reconcile FYTD expenses for claiming (BORAC)  Hours/Schedule: Monday - Friday 9 am to 5 pm  Work location: 4 World Trade Center</t>
  </si>
  <si>
    <t>Monday - Friday 9 am to 5 pm</t>
  </si>
  <si>
    <t>Gardener II</t>
  </si>
  <si>
    <t>GARDENER</t>
  </si>
  <si>
    <t>IMPORTANT: Candidates Must have a Commercial Pesticide Applicator - Category 3A License issued by the New York State Department of Environmental conservation.  This license must be maintained for the duration of employment.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design and construction of Green Infrastructure in NYC and maintenance operations of all constructed Green Infrastructure assets. To date, DEP has constructed over 11,000 assets in Queens, Brooklyn and Bronx in which majority of these assets are located within the public right of way comprised of rain gardens, infiltration basins, porous panels and medians. More information on NYC Green Infrastructure Program can be found at gi-annual-report-2020.pdf (nyc.gov)  The Green Infrastructure Maintenance Unit is seeking to employ an experienced Gardener 2 to join the team of Green Infrastructure professionals. Under the direction of the Deputy Chief of Green Infrastructure, the Gardener 2 will be responsible for supervising subordinate Gardeners and seasonal and full time City Park Workers in the daily maintenance of rain gardens, stormwater greenstreets, enhanced tree pits and Pump Station landscaped areas. The Gardener 2 will provide training to and oversee subordinate Gardeners and City Park Workers in the completion of daily tasks including, but not limited to, litter removal, sediment removal and leaf raking. The Gardener 2 supervises Gardener 1Ã¢Â€Â™s in the execution of seasonal maintenance tasks such as soil replenishment, regrading, edging, planting, weeding, watering, pruning, pest management and snow management. In addition to overseeing the field work of subordinates, the Gardener 2 is responsible for approving timesheets, scheduling work, maintaining employee evaluation logs and collecting daily work logs. The Gardener 2 will also work with administrative personnel to create orders for tools, plants and bulk materials. The Gardener 2 may also be asked to coordinate with other agencies for tasks such as vehicle maintenance, health and safety training and interagency projects.  This position requires the performance of labor in varying weather conditions and physical labor; bending, pulling, pushing, stooping and standing for long periods. Basic computing skills and familiarity with Microsoft Office applications and digital cameras are also necessary.  Must wear PPE DUST MASKS, SAFETY GLASSES, AND PROTECTIVE GEAR</t>
  </si>
  <si>
    <t>1. One year of full-time experience in gardening work, including experience in each of the following planting, cultivating and caring for trees, plants shrubs and lawns;  or    2. A certificate from a horticulture or botanic program containing college-level courses, such as programs offered by the New York Botanical Garden, the Brooklyn Botanical Garden, etc.;  or    3. A satisfactory combination of education  and/or  experience that is equivalent to  1  above.  Thirty semester credits from an accredited college, at least fifteen of which must be in horticulture, agriculture, agronomy, plant pathology, botany, landscape design or architecture, entomology, forestry, floriculture, plant production  and/or  crop management, may be substituted for the one year of the work experience described in 1 above.    4. To be appointed or assigned to Gardener - Assignment Level II, after meeting the qualification requirements for Gardener - Assignment Level I, candidates must have one additional year of satisfactory, full time experience in gardening work, including experience in each of the following areas:  propagating, planting, cultivating, and caring for trees, plants, shrubs and lawns.  To be appointed or assigned to Gardener - Assignment Level II, candidates must have a Commercial Pesticide Applicator - Category 3A License issued by the New York State Department of Environmental conservation.  This license must be maintained for the duration of employment.    Driver License  Requirement: A motor vehicle driver license valid in the State of New York.  This license must be maintained for the duration of employment.</t>
  </si>
  <si>
    <t>Commercial Pesticide Applicator - Category 3A License required. Excellent Communication Skills.  Supervisory experience.</t>
  </si>
  <si>
    <t>Candidates Must have a Commercial Pesticide Applicator - Category 3A License issued by the New York State Department of Environmental conservation.  This license must be maintained for the duration of employment.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</si>
  <si>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IT Project Manager for the Division of HPD TECH</t>
  </si>
  <si>
    <t>About the Agency:  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Housing Preservation &amp; Development Technology (HPD Tech) is the IT division within HPD. The Office of HPD Tech leads the agencyÃ¢Â€Â™s effort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Your Impact:  HPD Tech is seeking an IT Project Manager.  This position will report to the PMO Director and will provide oversight to the technology initiatives that support the mayorÃ¢Â€Â™s blueprint for Housing and Homelessness. HPDTech will develop a technology solution to aid efficient automation of business processes within HPD.  Your Role:  Your role will be to work closely with HPD's technology and business groups to ensure that efficiency and effectiveness of systems solutions are deployed in support of business objectives. You will oversee the implementation of the IT initiative within the organization. Their main duties include project planning, resource allocation and project implementation that is in line with the organization's standards and policies.   Your Responsibilities:  Ã¢Â€Â¢	Lead the planning and implementation of projects. Ã¢Â€Â¢	Ensure requirements are translated into technology tasks. Ã¢Â€Â¢	Manage resources and schedule for project/program implementation. Ã¢Â€Â¢	Plan and schedule project deliverables, goals, and milestones. Ã¢Â€Â¢	Direct and oversee project engineering team and manage conflicts within group. Ã¢Â€Â¢	Perform team assessments and evaluations. Ã¢Â€Â¢	Identify and solve project issues by engaging stakeholders. Ã¢Â€Â¢	Create strategies for risk mitigation and contingency planning. Ã¢Â€Â¢	Design and maintain technical and project documentation. Ã¢Â€Â¢	Collaboratively works with HPD Tech technical managers to assemble and coordinate staff dedicated to projects Ã¢Â€Â¢	Assists HPD Tech senior management in the evaluation of project management tools, the assessment of project management reporting approaches and standards Ã¢Â€Â¢	Complete all the duties of the incumbent.   Preferred skills   Ã¢Â€Â¢	More than 4 years of project management or IT management. Ã¢Â€Â¢	More than 3 years of experience coordinating and/supporting IT business processes Ã¢Â€Â¢	More than 2 years experience using tools like MSProject and Jira. Ã¢Â€Â¢	More than 3 years of experience managing Agile Scrum Teams Ã¢Â€Â¢	More than 3 years of experience managing projects using Waterfall SDLC. Ã¢Â€Â¢	Experience in some form of programming language. Ã¢Â€Â¢	Demonstrate understanding of multiple project management life-cycle methodologies (especially                       iterative development). Ã¢Â€Â¢	Scheduling and budgeting experience. Ã¢Â€Â¢	Strong collaboration, relationship management communication and written skills. Ã¢Â€Â¢	Good judgment, logical thinker and detail oriented. Ã¢Â€Â¢	Ability to drive projects to completion Ã¢Â€Â¢	Familiarity with Oracle database architecture and design Ã¢Â€Â¢	Familiarity with Client-Server, Web architecture, and software development Ã¢Â€Â¢	MS Project/MS Office/Windows  Ã¢Â€Â¢	Familiarity with .NET framework/environment Ã¢Â€Â¢	PMP (Project Management Professional)/CSM (Certified Scrum Master) certification or equivalent preferred  NOTE: Only those candidates under consideration will be contacted. This position is open to applicants who filed for an exam or those who are already permanent in the Computer Systems Manager title.   Please indicate in your cover letter whether you have filed for an exam or are already permanent in the Computer Systems Manager title. Applicants who filed for an exam will be required to produce a copy of their Order Confirmation Receipt at time of interview for verification.  This position may be eligible for remote work up to 2 days per week, pursuant to the Remote Work Pilot Program agreed to between the City and various unions.   NYC residency is not required</t>
  </si>
  <si>
    <t>Administrative Project Manager</t>
  </si>
  <si>
    <t>ADMIN ARCHITECT (NON MGRL) M-1</t>
  </si>
  <si>
    <t>1000A</t>
  </si>
  <si>
    <t>Pub Bldgs/Cultural</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</si>
  <si>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New York City Department of Design and Construction, Division of Public Buildings, is seeking an Administrative Project Manager to work within the Cultural Institutions Program Unit. The Administrative Project Manager will assist the Deputy Director and the Program Director with leading, directing, managing, and supporting a portfolio of projects to ensure they are delivered on time and within the allotted budget. Candidate must be knowledgeable in project delivery methods including traditional Design-Bid-Build and Design-Build. The selected candidate will serve as the point person for planning, organizing, leading, and controlling the project efficiently and effectively. Duties will include managing complex capital construction projects from design through construction and closeout; organizing and managing staff, contractors, and construction schedules; preparing documentation such as the scope of work, change orders, reports, schedules, and budgets; and initiating site activity investigations and assessments. Additional duties include, but not limited to, evaluating cost estimates; tracking project budgets; designing, developing, and initiating a site-specific safety plan, including an accident-free, safe work environment; evaluating and identifying tasks and risks from bidding through the final completion of assigned projects; and issuing timely project updates; and processing payment requisitions and task orders.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</si>
  <si>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  valid New York State Registration as an Architect is required. In addition, candidates must have six ( 6 ) years of full-time paid experience in architectural work, at least two (2) years of which shall have been as an administrative architect.</t>
  </si>
  <si>
    <t>Candidates must have experience with diverse architectural and engineering project typologies. Candidates with a valid NYS License in their respective building discipline and experience with NYC regulatory requirements and processes including NYC Building Codes, Zoning Code, and local laws are preferred. Candidates with recent experience in design-build procurement and contract administration are preferred. Candidates should demonstrate an ability to balance multiple priorities and perform tasks across multiple simultaneous projects at various stages of development and implementation. Candidates should possess excellent organizational skills and be proficient with Microsoft Office applications. Candidates must have strong verbal and written communication skills and demonstrate an ability to facilitate teamwork and build consensus among diverse stakeholder groups for policy decisions. Candidates must demonstrate ability to work collaboratively in a team setting with staff at different experience levels and demonstrate an ability to engage with non-technical staff including diverse client agencies, end users, and other stakeholders.</t>
  </si>
  <si>
    <t>SPECIAL ASSISTANT TO THE CHIEF OF HOMELESS PREVENT...</t>
  </si>
  <si>
    <t>Housing-Homles SV/INIT NM</t>
  </si>
  <si>
    <t>APPLICANTS MUST BE PERMANENT IN THE ADMINISTATIVE STAFF ANALYST CIVIL SERVICE TITLE OR A COMPARABLE TITLE ELIGIBLE FOR 6.1.9  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Under the managerial direction of the Chief Homelessness Prevention Officer, with wide latitude for independent initiative and action, the Special Assistant coordinates and manages high priority HPA special projects in the areas under the purview of the Chief. The goal of these projects is to maximize resources, identify efficiencies and streamline workflows both within HPA areas and between those areas and other areas in the Department of Social Services (DSS), Human Resources Administration (HRA), and Department of Homeless Services. These projects implement the high priority Mayoral goal of reducing and limiting homelessness in New York City.   The Homelessness Prevention Administration is recruiting for an Administrative Staff Analyst NM -II to function as Special Assistant to the Chief of HPA, who will:  Ã¢Â€Â¢	Initiate and manage all activities relating to project deliverables including presentations, briefings, across the ChiefÃ¢Â€Â™s areas of responsibility. Manage or collaborate on several projects simultaneously, track and monitor projects and assignments, maintain timelines, and follow-up with DSS/HRA/DHS staff and external parties. Work independently on special studies, project development and management and in concert with the Chief on routine tasks such as correspondence control and general scheduling.       Ã¢Â€Â¢	Respond to inquiries and request for actions from various internal and external entities: the HRA Commissioner, Office of Constituents Services (OCS), offices of various elected officials. Ensure that HPA completes follow-up procedures when necessary. Review, route and control all correspondence, reports, and written directives in order to facilitate responses to appropriate parties, including State, Mayoral and Commissioner.   Ã¢Â€Â¢	Monitor key operational indicators, develop, and produce analyses and reports to provide insights into operations and performance. Lead teams of HPA staff who collect and analyze information needed for the preparation of process evaluations and who conduct management surveys, work measurement analysis and program assessment to increase accountability throughout the various HPA Divisions. Provide written reports and recommendation for improvements when necessary.   Ã¢Â€Â¢	Conduct in-depth research and analysis of data for multiple and varying projects related to new procedures or initiatives. Prepare and present data driven presentations on the findings to the Chief, his cabinet and other Program Heads, and make recommendations of best practice to optimize utilization to assist the Deputy Commissioner in the decision-making process.    Ã¢Â€Â¢	Collaborate with Senior HPA staff on the development and updates of written HPA procedures; maintain a close relationship with the Office of Training and Office of Policy and Procedures to provide feedback on proposed procedural changes.   Ã¢Â€Â¢	Attend meetings with or represent the Chief on inter-program, inter-Agency projects, meetings, and work groups as they arise. Represent HPA upper management and/or other program representatives, conveying information, as authorized. Chronicle meetings by taking notes, recording commitments made by attending parties. Follow up with the Chief/Deputy Commissioner, convey the contents of meetings to the Chief to ensure timely action is taken on all requests. Ensure that all meeting notes are properly cataloged and remain accessible to the Chief as needed.</t>
  </si>
  <si>
    <t>Ã¢Â€Â¢	Strong analytical skills  Ã¢Â€Â¢	Excel and PowerPoint Skills  Ã¢Â€Â¢	Ability to prioritize and multi-task several ongoing projects simultaneously</t>
  </si>
  <si>
    <t>APPLICANTS MUST BE PERMANENT IN THE ADMINISTATIVE STAFF ANALYST CIVIL SERVICE TITLE   CLICK Ã¢Â€ÂœAPPLYÃ¢Â€Â NOW BUTTON</t>
  </si>
  <si>
    <t>SALARY CONTRACT ASSOCIATE</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</si>
  <si>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 sufficiency as quickly as possible.   Human Resources Solutions (HRS) support the human resources needs of the Department of Social Services, the Human Resources Administration, and the Department of Homeless Services through strategic partnership and collaboration, with the goal of creating an inclusive, motivated, and client centered workforce.   Human Resources Solutions (HRS) is recruiting for one (1) Principle Administrative Associate III to function as a Salary Contract Associate, who will:  	Monitor employeesÃ¢Â€Â™ salary on the AgencyÃ¢Â€Â™s automated Comprehensive Personnel System (CPS) and data-enter employeesÃ¢Â€Â™ budget codes and budget lines in the New York City Automated Personnel System (NYCAPS).  	Review employeesÃ¢Â€Â™ records for the adjustments of additional compensation to gross (ATG), City start dates, Agency Start dates, Time in City Service (TICS), employeesÃ¢Â€Â™ title entry date and Civil service entry date are required and implemented as a result of CPS transactions.  	Process employeesÃ¢Â€Â™ Distribution Point Code (DP), and Employee Location Code information, as well as Ã¢Â€ÂœM overridesÃ¢Â€Â.  	Assist with processing quarterly payments of additional compensation to eligible employees.  APPLICANTS MUST BE PERMANENT IN THE PRINCIPLE ADMINISTRATIVE ASSOCIATE CIVIL SERVICE TITLE</t>
  </si>
  <si>
    <t>APPLICANTS MUST BE PERMANENT IN THE PRINCIPLE ADMINISTRATIVE ASSOCIATE CIVIL SERVICE TITLE  CLICK Ã¢Â€ÂœAPPLY NOWÃ¢Â€Â BUTTON</t>
  </si>
  <si>
    <t>Deputy Division Chief of Engineering</t>
  </si>
  <si>
    <t>BWT - ADMINISTRATION/PERSONNEL</t>
  </si>
  <si>
    <t>***IMPORTANT NOTE: Only those currently serving as a permanent or probable permanent, i.e., probationary, Administrative Engineer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Division of Engineering consists of three (3) engineering sections, Mechanical, Electrical and Structural, that are responsible for the design of capital construction projects for the replacement / reconstruction of equipment and structures at the Bureau's facilities.  Over 150 projects are typically in design at any given time totaling over $100M per year. Design specifications and drawings are developed into contract documents for construction under Job Order Contracts (JOC) or coordinated thru the DEP solicitation/bid process for stand-alone contract registrations. Once construction Job Orders or standalone contracts are in place, they are transitioned to the Division of Construction Management for construction execution. The Division of Engineering remains engaged in the project as necessary during the construction phase, including providing Design Services During Construction (DSDC).  The Division coordinates with necessary entities, both inside and outside DEP, to advance designs and contract documents in a timely manner, ensure all stakeholders are engaged and applicable rules, regulations, policies and codes are met. Additionally, the Division responds to and manages design needs during emergencies.  Under general direction with great latitude for independent judgment, the selected candidate will perform the following job duties: 1. Act as a channel of communication between the Division Chief and staff. 2. Keep the Division Chief and staff informed of developments and issues in the work. 3. Provide assistance to the Division Chief on actions, decisions and direction. 4. Ensure actions, decisions and direction are enforced and executed. 5. Oversee day-to-day division activities. 6. Review design documents for conformance with Bureau standards and industry codes, rules, regulations, and policies. 7. Identify projects with issues and lead the effort to resolve the problems causing issues. 8. Coordinate with internal and external entities to advance design documents and ensure that stakeholders are engaged and their needs are met. 9. Develop programmatic efficiencies and targets to reduce backlog. 10. Attend office and field meetings with internal and external entities. 11. Participate in the interview process for all levels of staff within the Division. 12. Assist in recruitment processes. 13. Delegate tasks and assign responsibilities. 14. Compile, assess and deliver performance and productivity reports. 15. Develop an environment for successful teamwork. 16.Ensure resources are in place for subordinates to perform their core duties. 17. Ensure staff are well equipped in terms of training to perform their job roles.</t>
  </si>
  <si>
    <t>Written and verbal communication skills Leadership qualities Critical thinking skills Problem-solving capabilities Decision-making skills Collaboration skills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</si>
  <si>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Civil Engineer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465 Columbus Avenue,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</si>
  <si>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 Clearance Administrator who will conduct comprehensive background checks for child care staff. .   DUTIES WILL INCLUDE BUT NOT BE LIMITED TO:   Review background clearance applications for completeness and accuracy, and process all required checks within designated timeframe.   Manage a caseload of background clearance requests for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</si>
  <si>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Excellent oral, written and interpersonal communication skills;  Highly organized, strong attention to detail, and solution oriented;  Ability to multitask in a fast-paced environment;  Working knowledge of child care regulations desired but not required;  Experience with data entry and querying large datasets a plus.</t>
  </si>
  <si>
    <t>Apply online with a cover letter to https://a127-jobs.nyc.gov/.  In the Job ID search bar, enter: job ID number # 642978.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</si>
  <si>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JOB ADMINISTRATION/PRODUCTION CONTROL TECHNICIAN</t>
  </si>
  <si>
    <t>OPS/Technical Systems</t>
  </si>
  <si>
    <t>Ã¢Â€Â¢ ONLY OPEN TO CITY EMPLOYEES WHO ARE PERMANENT IN THE TITLE OF COMPUTER ASSOCIATE (SW)  OR WHO ARE PERMANENT IN A COMPARABLE TITLE.  The Financial Information Services Agency and the Office of Payroll Administration (FISA-OPA) has a vacancy for a Job Administration/Production Control Technician reporting to the day Shift Supervisor. This position is responsible for monitoring job flows controlled by the CA Workload Automation DE (dSeries) scheduling system. The jobs being run execute on either a z/OS mainframe or UNIX server. The position requires knowledge of tools and utilities that run on either z/OS or UNIX. The technician must be able to respond quickly to job failures by determining the general cause of the problem and contacting the appropriate on-call staff member for remediation. The candidate will also be required to occasionally migrate software to the production and test environments. Other duties include documenting problems, setting up job flow dependencies, and executing/troubleshooting test flows.  Preferred Skills  Ã¢Â€Â¢ Extensive experience working in Production Control with mainframe or mid-range computer Ã¢Â€Â¢ Familiarity with establishing job dependencies Ã¢Â€Â¢ Experience troubleshooting JCL errors, using GDGs, and utilities such as File-AID and IDCAMS Ã¢Â€Â¢ Knowledge of CA Workload Automation DE or similar enterprise scheduling package Ã¢Â€Â¢ Knowledge of z/OS JCL and TSO/ISPF Ã¢Â€Â¢ Experience with mainframe compile, link, and bind procedures Ã¢Â€Â¢ Familiarity with file transfer protocols such as FTPS and/or Connect Direct Ã¢Â€Â¢ Excellent communication (oral and written), interpersonal, organizational, and analytical skills. Ã¢Â€Â¢ Strong understanding of standard SDLC methodologies Ã¢Â€Â¢ Knowledge of IMS, D82 Ã¢Â€Â¢ Knowledge of UNIX Ã¢Â€Â¢ Knowledge of PUTTY, WinSCP Ã¢Â€Â¢ Familiarity with Rational Tools (ClearQuest and ClearCase) Ã¢Â€Â¢ Familiarity with MS-Word and Excel Ã¢Â€Â¢ Knowledge of PeopleSoft People Tools (Process Monitor)  Experience: Ã¢Â€Â¢ 3 - 5 years of related scheduling experience with a Windows-based scheduling system. Ã¢Â€Â¢ 5 years' experience escalating and documenting critical job failures and schedule problems. Ã¢Â€Â¢ 5 years of experience with hands-on work with executing and performing preliminary troubleshooting activities involving: scheduler, batch processes, and cycle flows.   To Apply  Applicants may visit the Jobs NYC website: www.nyc.gov/jobs and apply to Job ID: 636781. While all complete applications will be given consideration, only candidates selected for an interview will be contacted.  	 Hours/Shift  This position is a 3-day work week, 7:30 am until 8:00 pm and includes weekends and holidays. The days worked will rotate on a 4 week predetermined schedule (4 weeks Mon thru Wed  then 4 weeks Thu thru Sat.)   Additional Information  P388  Ã¢Â€Â¢ ONLY OPEN TO CITY EMPLOYEES WHO ARE PERMANENT IN THE TITLE OF COMPUTER ASSOCIATE (SW) OR WHO ARE PERMANENT IN A COMPARABLE TITLE.   Work Location  5 Manhattan West, NY, NY</t>
  </si>
  <si>
    <t>Ã¢Â€Â¢	Extensive experience working in Production Control with mainframe or mid-range computer Ã¢Â€Â¢	Familiarity with establishing job dependencies Ã¢Â€Â¢	Experience troubleshooting JCL errors, using GDGs, and utilities such as File-AID and IDCAMS Ã¢Â€Â¢	Knowledge of CA Workload Automation DE or similar enterprise scheduling package Ã¢Â€Â¢	Knowledge of z/OS JCL and TSO/ISPF Ã¢Â€Â¢	Experience with mainframe compile, link, and bind procedures Ã¢Â€Â¢	Familiarity with file transfer protocols such as FTPS and/or Connect Direct Ã¢Â€Â¢	Excellent communication (oral and written), interpersonal, organizational, and analytical skills. Ã¢Â€Â¢	Strong understanding of standard SDLC methodologies Ã¢Â€Â¢	Knowledge of IMS, D82 Ã¢Â€Â¢	Knowledge of UNIX Ã¢Â€Â¢	Knowledge of PUTTY, WinSCP Ã¢Â€Â¢	Familiarity with Rational Tools (ClearQuest and ClearCase) Ã¢Â€Â¢	Familiarity with MS-Word and Excel Ã¢Â€Â¢	Knowledge of PeopleSoft People Tools (Process Monitor)  Experience: Ã¢Â€Â¢	3 - 5 years of related scheduling experience with a Windows-based scheduling system. Ã¢Â€Â¢	5 years' experience escalating and documenting critical job failures and schedule problems. Ã¢Â€Â¢	5 years of experience with hands-on work with executing and performing preliminary troubleshooting activities involving: scheduler, batch processes, and cycle flows.</t>
  </si>
  <si>
    <t>P388  Ã¢Â€Â¢ ONLY OPEN TO CITY EMPLOYEES WHO ARE PERMANENT IN THE TITLE OF COMPUTER ASSOCIATE (SW)  OR WHO ARE PERMANENT IN A COMPARABLE TITLE.</t>
  </si>
  <si>
    <t>Applicants may visit the Jobs NYC website: www.nyc.gov/jobs and apply to Job ID: 636781. While all complete applications will be given consideration, only candidates selected for an interview will be contacted.</t>
  </si>
  <si>
    <t>This position is a 3-day work week, 7:30 am until 8:00 pm and includes weekends and holidays. The days worked will rotate on a 4 week predetermined schedule (4 weeks Mon thru Wed then 4 weeks Thu thru Sat.)</t>
  </si>
  <si>
    <t>5 Manhattan West,NY, NY</t>
  </si>
  <si>
    <t>Administrative Coordinator, EPR Office of the Deputy Commissioner</t>
  </si>
  <si>
    <t>EPR Office of Dep Commr</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</si>
  <si>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Support meeting coordination for the Deputy Commissioner (DC) and Assistant Commissioners, including working with leadership and multiple stakeholders, to schedule meetings, coordinate meeting logistics and prepare materials.   Assists with the coordination of priority DC and divisional meetings and communications, ensuring advanced planning and providing support related to meeting preparation as well as coordination with Division leadership to assign ownership to individual staff as needed.   Coordinate travel requests and post-trip process for Deputy Commissioner and Assistant Commissioners (as needed) to attend critical meetings and events outside NYC. This includes coordination with leadership, event coordinators and the DOHMH Travel Desk to ensure the submission of timely and complete packages.   Coordinate the preparation, review and obtain signature for critical correspondence and memos from the Deputy Commissioner according to agency templates and policies.   Support special projects and strategic initiatives for the division, including building an inclusive and welcoming work culture, leading and/or supporting coordination for annual activities and celebratory events.   Other duties related to agency and divisional administrative processes, as directed.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</si>
  <si>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Excellent written and verbal communication skills. Very good organizational skills. An understanding of the City's Travel policy and requirements. Experience working with and handling documentation that is confidential and time sensitive in nature. Be able to manage and coordinate multiple calendar requests at one time.</t>
  </si>
  <si>
    <t>Apply online with a cover letter to https://a127-jobs.nyc.gov/.  In the Job ID search bar, enter: job ID number #   637723.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</si>
  <si>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College Aide</t>
  </si>
  <si>
    <t>The College Aide will be assigned to the East River Bridge unit in the Bureau of Capital Design and Construction.  Assist the Engineer-In Charge, visit bridge sites to observe the contract work, familiarize and fill out MURK forms, and other related field reports.</t>
  </si>
  <si>
    <t>MS Office, good written skills, Energetic, willing to learn, and a team player.</t>
  </si>
  <si>
    <t>Resumes may be submitted electronically using the following method:  For City employees only, go to Employee Self Service (ESS), Careers, and Search for Job ID# 582987  For other applicants, go to www.nyc.gov/careers and search for Job ID# 582987  Appointments are subject to OMB approval.  Only candidates selected for an interview will be contacted.  No telephone inquiries please.   * No duplicate applications please.</t>
  </si>
  <si>
    <t>Compliance Technician, Bureau of Network Technology Services</t>
  </si>
  <si>
    <t>Health Technology, Data &amp; Innovation</t>
  </si>
  <si>
    <t>IT Infrastructure and Support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</si>
  <si>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Network Technology and Telecommunication Services (NTTS) aims to provide DOHMH programs and staff, our external partners and providers, and all citizens relying on our systems and services with a highly reliable and available network infrastructure and services for both voice and data. Resilient and centralized data center services for applications and hosting databases, a customer service-oriented and secure computing environment, and delivery of information technology products and resources that have been designed, engineered and implemented to support and facilitate the agency in all of our initiatives.   DUTIES WILL INCLUDE BUT NOT BE LIMITED TO:   Perform sensitive investigation and studies concerning the administrative misconduct and incompetency of Child Care field inspector in compliance with IT security policies and internal security Conducts IT security surveys of Child Care field operations, IT equipment and facilities. Performing imaging and encryption of desktop computer, laptops and tablets (iOS &amp; Android).  Perform computer diagnostic and troubleshooting processes to resolve network, hardware, and software errors. Perform PC maintenance, hardware and software installation, upgrades, system support, equipment salvages, and inventory tracking.  Collaborate with cross-functional teams to plan and execute the setup and maintenance of audio-visual systems, including conference rooms, presentation equipment, and video conferencing solutions.  Manage and prioritize incoming support requests, ensuring timely resolution of desktop-related issues and AV system maintenance tasks.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</si>
  <si>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Customer Service experience. Excellent understanding of Help Desk environment including operations, processes, etc. Minimum of 3 years of IT experience Strong knowledge in Windows, Windows Server, and Microsoft Office Strong knowledge of PC hardware set-up and configuration. Strong understanding of audio-visual systems, equipment, and technologies, including projectors, displays, video conferencing, and sound systems. Willingness to travel to different company locations as required.</t>
  </si>
  <si>
    <t>Apply online with a cover letter to https://a127-jobs.nyc.gov/.  In the Job ID search bar, enter: job ID number # 631988.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</si>
  <si>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NOT REQUIRED FOR THIS TITLE.</t>
  </si>
  <si>
    <t>Assistant Commissioner, OD&amp;HR</t>
  </si>
  <si>
    <t>Administration &amp; Human Resources Legal Affairs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</si>
  <si>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DEP's internal consultant and partner on organizational culture change and human resources matters for the Agency's workforce within the five NYC boroughs and locations that are up to 150 miles north of the City.  There is tremendous diversity in our workforce beyond these geographic differences. We embrace the diversity of our workforce including differences in culture, ethnicity, gender, educational levels, job functions and more. We manage the full range of employee services from recruitment to retirement and offer employees support all along the way. OD&amp;HR identifies and responds to employee concerns, staff development needs, and current and strategic talent requirements. We collaborate with employees, Agency leadership, employee representatives, employee affinity groups, and other City agencies to assure compliance with laws, policies and procedures, to facilitate sustainable practices and processes and to meet the AgencyÃ¢Â€Â™s workforce needs. OD&amp;HR insures our internal and external operations are resourced with the best-qualified, developed, and engaged employees. Over the next decade, over 55% of DEPÃ¢Â€Â™s current workforce will be eligible to retire. The urgency of duties and responsibilities performed by the Bureau of OD&amp;HR are compounded by this reality.   OD&amp;HR seeks a candidate to function as Assistant Commissioner, Labor Relations and Discipline, reporting directly to the Deputy Commissioner of OD&amp;HR. In this capacity, the candidate will provide oversight, assistance and guidance in OD&amp;HR functional areas including labor relations and discipline, payroll administration, performance evaluations, wage administration and records management. The Assistant Commissioner will also contribute to effective partnerships with other internal DEP support bureaus including, but not limited to, the Office of Equal Employment Opportunity and the Office of Environmental Health and Safety. The Assistant Commissioner will also be involved in activities such as consulting and advising Executive and Bureau level staff in matters relating to the human resources practices of the Agency.   In addition, the selected candidate will help drive improvements in business processes and service delivery. The selected candidate will represent the DC for Organizational Development and Human Resources in other internal and external engagements, as assigned.</t>
  </si>
  <si>
    <t>Extensive knowledge of NYS and NYC civil service rules and regulations and administration is required. Excellent interpersonal, communication and presentation skills; excellent written and oral communication skills; strong management skills in planning, supervising, organizing and evaluating complex technical data and reports; ability to work efficiently under pressure and meet restrictive deadlines; ability to advise and assist Executive staff on workforce issues impacting the Agency; ability to communicate effectively with various City agencies, managers, supervisors and staff related to the human resources functions of the position; and knowledge of NYCÃ¢Â€Â™s workforce related systems such as NYCAPS, PMS, PRISE, CHRMS, and FMS; and working knowledge of Microsoft Suite.</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</si>
  <si>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</si>
  <si>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Program Director</t>
  </si>
  <si>
    <t>PUB BLDGS/CPD/Transportation</t>
  </si>
  <si>
    <t>Hours: Full Time - 35 Hours Work Location: 30-30 Thomson Avenue, LIC,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seeks a Program Director for the Transportation Unit. The selected candidate will manage the divisionÃ¢Â€Â™s Transportation and Tanks program units to affect the design, renovation, and construction of facilities throughout the city. The Program Director will manage the technical and professional construction staff to ensure project excellence, prepare staffing plans, establish budgets; and prepare spending justifications to ensure timely delivery of projects and achievement of yearly commitment plan. The selected candidates will evaluate consultant and contractor performance and interact with various oversight Agency Heads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</si>
  <si>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and five years of full-time satisfactory experience in the planning, administering or expediting of engineering design, and/or construction, or coordinating a very large engineering project, two years of which must have been in an administrative, managerial, executive or supervisory capacity; or 2. A four year high school diploma or its educational equivalent and nine years of experience as described in 1 above; two years of which must have been in an administrative, managerial, executive or supervisory capacity; or 3. Education and/or experience equivalent to 1 or 2 above. One year of experience credit will be given for: (a) each 30 semester credits of college or university education leading to a bachelor's degree from an accredited college or university in engineering, engineering technology, architecture, landscape architecture, architectural technology, construction, construction management, construction technology, sustainable design, urban planning, urban studies, city planning, transportation planning, business administration, or public administration; (b) An accredited Master's degree in one of the disciplines described in 1 above; (c)  a Juris Doctor degree, or (d) a valid New York State license as a Professional Engineer, Registered Architect or Landscape Architect. However, all candidates must have the two years of the administrative, managerial, executive, or supervisory experience as described in 1 above.</t>
  </si>
  <si>
    <t>Candidates must have working knowledge of design principles and demonstrate the ability to implement design into construction; broad knowledge of management policies, practices and techniques used to control and administer complex technical operations; ability to effectively communicate both verbally and in writing; and, have at least six years of experience in a managerial, administrative, or supervisory capacity.</t>
  </si>
  <si>
    <t>CA PERT SENIOR CASE REVIEWER</t>
  </si>
  <si>
    <t>Off Of Qual Asse-Fisc Int NM</t>
  </si>
  <si>
    <t>APPLICANTS MUST BE PERMANENT IN THE PRINCIPAL ADMINISTRATIVE ASSOCIATE CIVIL SERVICE TITLE.  The Process Evaluation Review Team (PERT) is tasked with aggressively monitoring program compliance with Agency policy and changes under welfare reform. This is accomplished through analyzing processes that are designed to ensure program compliance and foster uniform interpretation/application of policy.   OQI/ PERT is recruiting for (2) two Principal Administrative Associates IIIs, who will function as Senior Case Reviewers:   Ã¢Â€Â¢	Conduct legally mandated case reviews to comply with various lawsuit stipulations, settlements and agreements (Reynolds, Lovely H., MKB, Dajour, Davila, Brown, etc).  Convert audit findings into reports that is presented to Family Independence Administration Operations.   Ã¢Â€Â¢	Meet with the Office of Legal Affairs, Policy and Procedures and FIA prior to publishing the final report. CA PERT auditors prepare lawsuit packets for each case in the audit for electronic transmission to NYC Corporation Counsel.   Ã¢Â€Â¢	Conduct case reviews of applications for cash assistance, Medicaid and/or SNAP benefits and cases recertified for ongoing assistance to measure timeliness of expedited SNAP requests, appropriate responses to no-food and non-food emergencies, appropriate handling of reasonable accommodation requests, correct employability assessments, correct determination of benefits, timely referrals for various social services (Homeless Diversion Unit, Office of Child Support Enforcement, Domestic Violence Unit, Customized Assistance Services, etc.).  Ã¢Â€Â¢	Monitor compliance with mandated deadlines of eligibility determinations of applications and recertification cases. Measure timeliness and adequacy of notices. Review Paperless Office System (POS) entries. Review Welfare Management System (WMS) information to determine if cases are coded appropriately, accurately and system generated output/coding based on case activity is correct.    Ã¢Â€Â¢	Observe on-site application and recertification interviews at FIA locations citywide to measure quality of service and accuracy of actions taken, the professional demeanor of interviewer, correctness of information relayed during customer interaction to determine whether appropriate action was taken.   Ã¢Â€Â¢	Participate in entrance and exit meetings with center and regional management to discuss the audit and facilitate corrective action plans.    Ã¢Â€Â¢	Perform other related process reviews as required.  Work Schedule:  Monday to Friday 9 am to 5 pm.  Work Location: 4 World Trade Center</t>
  </si>
  <si>
    <t>APPLICANTS MUST BE PERMANENT IN THE PRINCIPAL ADMINISTRATIVE ASSOCIATE CIVIL SERVICE TITLE.  Click Apply Now Button.</t>
  </si>
  <si>
    <t>Monday to Friday 9 am to 5 pm.</t>
  </si>
  <si>
    <t>Senior Project Manager (Environmental)</t>
  </si>
  <si>
    <t>SSS/Environ+Hazmat/Envrmntl</t>
  </si>
  <si>
    <t>The NYC Department of Design and Construction, Division of Safety &amp; Site Support, seeks a Senior Project Manager (Environmental). Under direction of the Section Chief, with wide latitude for the exercise of independent judgement and initiative, the selected candidate will be responsible for managing the work product of environmental consultants and Project Managers for technical accuracy, completeness, timeliness, and cost-effectiveness. The Senior Environmental Project Manager will review capital project design documents, Phase I environmental site assessments, Phase II environmental subsurface investigation reports, Environmental Assessment/Impact Statements, wetland permit applications, dewatering permit applications, Health and Safety Plan (HASP), Field Sampling Plan (FSP), Material Handling Plan (MHP), and Remedial Action Plans (RAP). The selected candidate will conduct field visits, manage complex environmental reviews and planning projects, perform scientific and applied research and analysis in environmental science as part of conducting impact analyses, and facilitate the development of remedial action plans as mitigation measures to environmental or hazardous material to ensure compliance with Federal, NYS and NYC regulations. In addition, the Senior Environmental Project Manager will review sampling protocols, interpret analytical results, compare data to regulatory standards, write technical reports and standard operating procedures, and conduct presentations on the regulatory requirements for environmental compliance.</t>
  </si>
  <si>
    <t>Candidates should possess three years of experience in environmental field inspection in NYC. OSHA 40-hour Hazwoper is a plus; knowledge of federal, state, and local environmental regulations, including NYSDEC, NYCDEP, FHWA, CEQR, SEQR, RCRA, OSHA, and NYC DOB. Candidates should have excellent verbal, written, communication and computer skills.</t>
  </si>
  <si>
    <t>30-30 Thomson Avenue, LIC, NY 11101</t>
  </si>
  <si>
    <t>Hours: Full-Time Ã¢Â€Â“ 35 Hours Work Location: 30-30 Thomson Avenue, NY, 11101  The NYC Department of Design and Construction, Division of Public Buildings, seeks Junior Project Managers. Under the supervision of a Project Manager, with limited latitude for independent judgment and action, the selected candidates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candidates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</si>
  <si>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organizational, verbal, and written skills, with the ability to multi-task various projects. Proficiency in Microsoft Office is preferred.</t>
  </si>
  <si>
    <t>Deputy Manager</t>
  </si>
  <si>
    <t>Clerk's Office MA</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</si>
  <si>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OATHÃ¢Â€Â™s ClerkÃ¢Â€Â™s Office is seeking to hire a Principal Administrative Associate I to serve as a Deputy Manager within our Penalty Processing Unit. Bank reconciliation is a part of the ComptrollerÃ¢Â€Â™s directives for every revenue generating agency. Confirming that payment records have been deposited and applied correctly are paramount to OATH and its operations. The Deputy Manager will perform various essential functions in the ClerkÃ¢Â€Â™s Office/Penalty Processing Unit including, but not limited to:  Ã¢Â€Â¢	Clearly explaining reconciliation procedures and expectations to the public, providing information to the public that is consistent with established protocols, and making appropriate referrals to the public where applicable.   Ã¢Â€Â¢	The reconciliation of bank, branch office and online lockbox payments utilizing reports from online portals, the ComptrollerÃ¢Â€Â™s and Department of Finance Reports.  Ã¢Â€Â¢	The reconciliation of monthly bank deposits, preparation of monthly revenue reports and reporting discrepancies &amp; adjustments to the bank.   Ã¢Â€Â¢	Notifying their manager of any discrepancies, and following-up on discrepancies to determine cause. Ã¢Â€Â¢	Serving as a liaison to outside vendors, the public, and internal IT in order to correct erroneous transactions and payment data. Ã¢Â€Â¢	Review daily reports of all in-person and online payments from various systems as well as internal IT reports to ensure that all payments posted properly. Ã¢Â€Â¢	Prepare monthly revenue reports as well as ad hoc reports as needed.   Special Note: Only candidates currently serving in a NYC agency as a permanent Principal Administrative Associate or who are currently reachable on the NYC civil service list should apply.</t>
  </si>
  <si>
    <t>Preferred Skills: Ã¢Â€Â¢	Proficiency in Excel. Ã¢Â€Â¢	Basic math skills and attention to detail. Ã¢Â€Â¢	Knowledge of Microsoft Word, Outlook, Access and PowerPoint.   Ã¢Â€Â¢	Excellent oral and written communication skills. Ã¢Â€Â¢	Knowledge of the City's Financial Management System (FMS) is preferred.</t>
  </si>
  <si>
    <t>To Apply: For City employees, please go to Employee Self Service (ESS), click on Recruiting Activities &gt; Careers, and search for the Job ID listed. For all other applicants, please go to www.nyc.gov/jobs/search and search for the Job ID listed.  SUBMISSION OF A RESUME IS NOT A GUARANTEE THAT YOU WILL RECEIVE AN INTERVIEW. APPOINTMENTS ARE SUBJECT TO OVERSIGHT APPROVAL.  No telephone calls, faxes or personal inquiries please.  Only those candidates under consideration will be contacted.  For more information about OATH, visit us at:  www.nyc.gov/oath</t>
  </si>
  <si>
    <t>Senior Design Reviewer (Sustainability)</t>
  </si>
  <si>
    <t>Engineering, Architecture, &amp; Planning Building Operations &amp; Maintenance Public Safety, Inspections, &amp; Enforcement</t>
  </si>
  <si>
    <t>PUB BLDGS/A+E/SUST. DESIGN</t>
  </si>
  <si>
    <t>Hours: Full-Time Position Ã¢Â€Â“ 35 Hours  Work Location: 30-30 Thomson Avenue, LIC,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Architecture and Engineering Unit seeks a Senior Design Reviewer (Sustainability) for the Office of Sustainable Design. The selected candidate will serve as one of the unitÃ¢Â€Â™s representatives during design and construction phases for capital projects. The key responsibilities include project scope development, technical review of consultant design documents related to sustainable design and resiliency requirements, LEED compliance strategies, buildings codes, and local laws. In addition, the candidate will attend project and site meetings, liaise with DDC Program Units, sponsor agencies, design consultants, commissioning agents, and contractors, and participate in the unitÃ¢Â€Â™s research and development program.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</si>
  <si>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a minimum of 5 years of full-time experience in sustainable design and be a LEED accredited professional (LEED AP). Familiarity with public policy; and an understanding of architectural design and engineering principles and practices, the NYC Building Codes, the NYC Energy Code, general construction, project management, and project delivery methodologies is a plus. Candidates must communicate effectively both verbally and in writing.</t>
  </si>
  <si>
    <t>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</si>
  <si>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In-House EHS Officer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</si>
  <si>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Project Manager 2 for the Environmental Health &amp; Safety (EHS) directorate located in Valhalla, NY. Under the direction of the In-House EHS Manager, the selected candidate will be responsible for the performance on a portfolio of projects being designed in-house and/or having the construction managed by in-house Construction Management. The candidate will be responsible for assisting in a variety of EHS functions in pursuit of continuing to improve BEDCÃ¢Â€Â™s EHS performance and the creation of a sustainable EHS culture on BEDC in-house projects. Responsibilities necessary to fulfill these duties include, but are not limited to the following:  Ã¢Â€Â¢	Manage EHS for a portfolio of in-house BEDC Construction projects. Ã¢Â€Â¢	Provide EHS support to the in-house construction management team. Ã¢Â€Â¢	Monitor contractor compliance with EHS regulatory and contractual requirements, BEDC EHS Standards, and DEP EHS policies and procedures. Ã¢Â€Â¢	Ensure contractors provide required EHS plans and programs to manage EHS performance and develop corrective action plans following identification of patterns of incidents, noncompliance, NOVs, etc. Ã¢Â€Â¢	Review contractor submittals and transmittals including Job Hazard Analyses (JHAs), Remediation Plans, and Environmental Health and Safety Plans (EHASPs). Ã¢Â€Â¢	Schedule and coordinate meetings with BEDC, CM, and contractor to discuss and resolve EHS issues and trends. Ã¢Â€Â¢	Provide site-specific EHS training to BEDC project staff and ensure all workers are certified and trained for the tasks they perform on the project. Ã¢Â€Â¢	Develop the CM EHASP and JHAs and provide training, as needed.  Ã¢Â€Â¢	Conduct audits and inspections, document findings, and follow up on close-out and corrective actions.  Ã¢Â€Â¢	Identify and investigate hazardous conditions/behaviors, near misses, and incidents. Identify root causes and contributing factors and develop corrective actions, as needed.  Ã¢Â€Â¢	Conduct walkthroughs with BEDC project staff, Agency EHS, and other agencies as necessary. Ã¢Â€Â¢	Oversee the collection and assessment of contractor metrics to be used for trending in the prevention of future incidents and reduction of incident rates on the project.  Ã¢Â€Â¢	Develop and assist in the implementation of SOPs for BEDC's Project Delivery System, including the development and implementation of the CM EHS Management Plan. Ã¢Â€Â¢	Participate and maintain involvement in DEP committees (e.g., Regulatory Review Committee)  Ã¢Â€Â¢	Provide EHS information on contractors and subcontractors to assist with Semi-Annual Contractor EHS Evaluations, Vendor Performance Evaluations, and Subcontractor Evaluations.  PREFERRED SKILLS   Ã¢Â€Â¢	Knowledge and experience in OSHA, NYSDOL, NYSDEC, USEPA, NYCDOB, FDNY and related EHS rules, laws, and regulations Ã¢Â€Â¢	Five or more years of experience in Construction Safety and/or EHS Compliance Ã¢Â€Â¢	Knowledge of Microsoft Office Suite products (Word, Excel, PowerPoint, etc.) Ã¢Â€Â¢	Demonstrates skills in written and verbal communications Ã¢Â€Â¢	Independent worker requiring minimal day-to-day direction or oversight Ã¢Â€Â¢	A valid New York State DriverÃ¢Â€Â™s License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WORK LOCATION:   465 Columbus Ave. Valhalla, NY 10595  To Apply:  To apply click Apply Now</t>
  </si>
  <si>
    <t>.</t>
  </si>
  <si>
    <t>Business Analyst</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</si>
  <si>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Computer Specialist (Software) 2 for the Program Management Office (PMO) located in the Lefrak Office in Queens, NY. Under direction of the PMO Business Solutions Manager, and with some latitude for independent initiative and judgement, the selected candidate will serve as a Business Analyst for the Bureau of Water &amp; Sewer Operations (BWSO). The selected candidate will need to be skilled in application development to support best in class management of BWSOÃ¢Â€Â™s capital program, primarily the Lead Service Line Replacement Program. The Business Analyst will manage data captured on the huge variety of elements in project delivery to support Project Teams and all levels of Management. The Business Analyst will also maintain and develop tools within existing DEP-used technology, such as eBuilder and SQL, to capture, manipulate, or output engineering project management data.  Typical tasks will include:  Ã¢Â€Â¢	Address system users support requests Ã¢Â€Â¢	Interface with technology providers personnel to address problems Ã¢Â€Â¢	Support ongoing maintenance of reporting and data solutions Ã¢Â€Â¢	Analyze business requirements into technical requirements for reporting/visualizations, data models, and databases.  Ã¢Â€Â¢	Review technical specifications derived from technical requirements Ã¢Â€Â¢	Participate in the design, performance, and code review process Ã¢Â€Â¢	Oversee development and maintenance of the department's data repository and ensure successful data gathering and validating the accuracy of the data prior to publication of reports Ã¢Â€Â¢	Develop IT-based solutions consisting of contextual, conceptual, and logical architectures using standards-based, rigorous methodologies and best practices.  **** Only those applicants with permanent Civil Service status as a Computer Specialist (Software) are eligible to apply to this JVN. If you do not have permanent civil service status as a Computer Specialist (Software), please do not apply to this position as you will not be considered for an interview.****  PREFERRED SKILLS   Ã¢Â€Â¢	1 Ã¢Â€Â“ 5  years of experience in Business Analytics Ã¢Â€Â¢	Strong organization, writing, communication skills, with a strong vision of the goals Ã¢Â€Â¢	Experience gathering requirement from project teams and management for their needs Ã¢Â€Â¢	Experience in build Dashboards and reports using SSRS and Power BI. Ã¢Â€Â¢	Strong SQL skills with experience working with large datasets to generate reports and dashboards Ã¢Â€Â¢	Broad technology experience in application development, cloud architecture, Relational/NoSQL databases, analytics, machine learning, DevOps, management, and monitoring Ã¢Â€Â¢	Experience with broad technology delivery, including custom development using various development languages such as C#, Java  Additional Information:  **** Only those applicants with permanent Civil Service status as a Computer Specialist (Software) are eligible to apply to this JVN. If you do not have permanent civil service status as a Computer Specialist (Software),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</si>
  <si>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SCADA Support Specialist</t>
  </si>
  <si>
    <t>751 Mill Rd</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</si>
  <si>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</si>
  <si>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Oakwood Beach located at 751 Mill Road, Staten Island, NY 10306 AND Newtown Creek located at 329 Greenpoint Ave, Brooklyn, NY 11222</t>
  </si>
  <si>
    <t>To Apply: Please submit resume and cover letter to nyc.gov/ocmecareers (Job ID# 628727).  Please note that only candidates selected for interview will be contacted for this position.  **FINAL APPOINTMENTS ARE SUBJECT TO OFFICE OF MANAGEMENT &amp; BUDGET APPROVAL**</t>
  </si>
  <si>
    <t>Mariner</t>
  </si>
  <si>
    <t>MARINER</t>
  </si>
  <si>
    <t>***IMPORTANT NOTE: Candidates selected to fill a Mariner position from this posting will be appointed on a provisional basis. As a provisional employee, you will be required to take and pass the next Mariner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Mariner.***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The selected candidate will be assigned to BWT's Marine Section. Duties will include operating valves to load and/or discharge vessel's cargo; handle lines; rigging, mooring and unmooring vessels to and from docks; and cleaning, scaling and painting vessels and equipment. In addition, the selected candidate will be required to steer vessels, stand lookout and perform heavy manual labor.  Some of the physical activities performed by Mariners and environmental conditions experienced are: standing for long periods of time during tours of duty or transit time, walking along the boat and up and down staircases during transit.  Special Working Conditions: Mariners may work rotating shifts in varying degrees of weather and visibility; may work nights, weekends, and holidays. Wear protective clothing while on duty.</t>
  </si>
  <si>
    <t>1. A valid United States Coast Guard certificate as an Able Seaman, any waters,  unlimited; or    2. A United States Merchant Mariner's document indicating endorsement as an Able Seaman, any waters, unlimited.  The certificate or document described in 1 or 2 above must be maintained for the duration of employment.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</si>
  <si>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</si>
  <si>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35 hours per week / day</t>
  </si>
  <si>
    <t>ACCOUNTABLE MANAGER</t>
  </si>
  <si>
    <t>3701 Jerome Ave, Bx NY 10467</t>
  </si>
  <si>
    <t>PROJECT MANAGEMENT AND CONSTR.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</si>
  <si>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Civil Engineer 2 to be an Accountable Manager (AM) for WSCP.  Under general supervision, the selected candidate will report to a Portfolio Manager supervising water and wastewater system projects within the watershed, which extends 125 miles north and west of the City, and within NYC. These projects will include an improvement program for dams located outside and within New York City and may include other reservoirs, aqueducts, wastewater treatment plants, bridges, roadways or other miscellaneous infrastructure projects.   The selected candidate will be responsible for the achievement of project goals and milestones, ensuring that all prepared schedules, reports, and work products conform to the scope of work. S/he will also undertake the preparation, negotiation, and processing of appropriate modifications to Consultant Contract scope, cost, and schedule for successful project completion.  The selected candidate will provide day-to-day guidance and oversight of subordinatesÃ¢Â€Â™ work assignments, motivate current employees, approve time and leave, evaluate staff members and determine staffing requirements for implementation of the program.  S/he will ensure that environmental health &amp; safety is incorporated throughout the project lifecycle and must be focused on client service to the operating Bureaus.  The selected candidate is responsible for the implementation of all project delivery procedures and coordination with all Bureau support divisions, such as the Project Controls Group (Schedule &amp; Cost), Permit Resource Division, Sustainability, Contracts Support, etc.    The selected candidate must be a Ã¢Â€Âœhands-onÃ¢Â€Â project manager capable of quickly recognizing what is required for a project and providing the sustained effort necessary to see that project through from conception to completion. S/he will be responsible for the seamless communication/coordination with Agency Bureaus, other City Agencies, and key Stakeholders.  The selected candidate must focus on resolutions of issues and risk mitigation to keep the project moving and must manage the quality of the project delivery throughout the project lifecycle.  Where necessary, the selected candidate will be responsible for managing the staff efficiently and effectively to ensure adequate staffing of projects and opportunities for professional growth.  S/he will also be responsible for continuous monitoring of key performance indicators with respect to scope, schedule, budget, and other project performance metrics.  **** Only those applicants with permanent civil service status as a Civil Engineer or who took the previous Civil Engineer Promotional Exam No. 4522 or Open Competitive Exam No. 4030 are eligible to apply to this JVN. If you do not have permanent civil service status as a Civil Engineer or have not taken the mentioned exams, please do not apply to this position as you will not be considered for an interview.****   PREFERRED SKILLS  Ã¢Â€Â¢	Project Management of large capital contracts  Ã¢Â€Â¢	Critical thinking and effective independent data analysis  Ã¢Â€Â¢	Excellent oral and written communication skills  Ã¢Â€Â¢	Understanding of codes and standards 	  Ã¢Â€Â¢	This position may require operation of a motor vehicle to perform site visits, equipment testing, inspections, and to attend meetings with project stakeholders. Possession of a valid NYS driverÃ¢Â€Â™s license may be required for this job assignment  Ã¢Â€Â¢	Knowledge of Microsoft Office Suite (e.g., Word, Excel) and Microsoft Project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Additional Information:  **** Only those applicants with permanent civil service status as a Civil Engineer or who took the previous Civil Engineer Promotional Exam No. 4522 or Open Competitive Exam No. 4030 are eligible to apply to this JVN. If you do not have permanent civil service status as a Civil Engineer or have not taken the mentioned exams, please do not apply to this position as you will not be considered for an interview.****  Work Location:  3701 Jerome Ave, Bronx, NY 10467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</si>
  <si>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 oversees one of the most complex urban transportation networks in the world. DOTÃ¢Â€Â™s staff manages an annual operating budget of $1.1 billion, along with 6,300 miles of streets and highways, over 12,000 miles of sidewalk, nearly 800 bridges and tunnels, including the iconic East River bridges, and the Staten Island Ferry. DOT staff also design bicycle facilities, bus lanes, and public plazas.  DOT seeks a highly organized attorney with contract law and litigation experience to assist with a mix of assignments in support of DOTÃ¢Â€Â™s major initiatives, projects, and programs.  The attorney will have extensive direct involvement with DOTÃ¢Â€Â™s management teams as the DOT work moves from the planning stage through successful implementation. This will include involvement in emerging programs, like the e-bike buyback exchange, as well as large and complex procurements, such as multimillion dollar design and construction contracts, as well as other ancillary legal documents.  The attorney will draft and review DOTÃ¢Â€Â™s agreements and contracts to ensure legal compliance and sufficiency.  The attorney will also provide legal support to the agency staff during contract administration by providing advice on applicable contract terms, options, and risks. The attorney may represent the agency in contract claims throughout the CityÃ¢Â€Â™s alternative dispute process, in consultation and coordination with the CityÃ¢Â€Â™s Corporation Counsel.  In addition, the attorney will review and provide guidance regarding land use matters and draft related documents, such as permits and licenses. The successful candidate will have an ability to handle a high volume of matters and function under tight time constraints. Strong communication skills, both oral and written are required, as well as the ability to prioritize projects.</t>
  </si>
  <si>
    <t>Candidates possessing one to five years of legal experience, concentrating on contract law, as well as relevant litigation experience strongly preferred.</t>
  </si>
  <si>
    <t>All resumes are to be submitted electronically.  Current City Employees: Please log into Employee Self Service (ESS) at https://hrb.nycaps.nycnet, follow the Careers link and search for Job ID# 632974.  All other applicants: Please go to www.nyc.gov/careers/search and search for Job ID# 632974.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</si>
  <si>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SERVICE CONTRACT PROCUREMENT ANALYST</t>
  </si>
  <si>
    <t>General Support Services-NM</t>
  </si>
  <si>
    <t>**APPLICANTS MUST BE PERMANENT IN THE PROCUREMENT ANALYST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General Support Services (GSS) provides safe, healthy, and appropriate facilities for HRAÃ¢Â€Â™s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and warehouse operations. GSS plays a major role in HRA emergency preparedness.  General Support Services (GSS)/Contracts and Budget Management is recruiting to fill one (1) Procurement Analyst level II to function as Service Contract Procurement Analyst, who will:  Ã¢Â€Â¢	Manage assigned contracts includes the reviews and evaluations of all Work Orders submitted via the Aim System including requests for health and safety, environmental issues and/or hazardous material concerns while remaining involved through project completion and handling any technical issues that may arise.                                               Ã¢Â€Â¢	Monitor all services including health and safety provided services by the assigned contractors through to the projectsÃ¢Â€Â™ completion, consisting of construction projects involving renovation, rehabilitation, repairs, and alterations as well as structural and non-structural maintenance, required in both leased and City-owned facilities, while ensuring that all applicable safety requirements and mandates are adhered to by all contractors and in all health and safety-related issues. 			     Ã¢Â€Â¢	Assist contract staff in the development and preparation of technical contract specifications by researching the most current OSHA, COSH and PESH regulations involving in the assignment of Work Orders to the proper Contract to meet Agency needs.	  Ã¢Â€Â¢	Review and/or inspects contractorsÃ¢Â€Â™ work for compliance with plans developed by the Bureau of Space and Design.  Ã¢Â€Â¢	Responsible for recommending priorities and advising OCBM on appropriate and necessary actions that may include Internal Air Quality testing (IAQ) and/or monitoring tests for a wide array of contaminants including, but not limited to, carbon monoxide, radon, volatile organic compounds, particulates, microbial contaminants that may consist of asbestos, lead, mold and bacteria or any mass or energy stressor that can induce adverse health conditions.   Ã¢Â€Â¢	Approve contractor proposals and invoices and receive Contractor reports of conditions for review and recommendation.   Ã¢Â€Â¢	Ensure all sites are adhering to and in compliance with safety requirements and ensures ContractorsÃ¢Â€Â™ acquisition of required permits and approvals are secured.                                                                                                            Ã¢Â€Â¢	Review report findings submitted by Contractor once final reports from Contractors are received and presents to OCBM and GSS Management any recommendations that may be required.  Ã¢Â€Â¢	Review all assigned Contractor invoice submissions for correction before Accounts Payable final review for payment processing.  Hours/Shift Normal Business Hours  Work Location 375 Pearl Street, New York, NY 10038</t>
  </si>
  <si>
    <t>Ã¢Â€Â¢	Proficiency in managing contracts, including reviewing work orders, evaluating contractor performance, and ensuring adherence to safety and regulatory requirements throughout project completion. Ã¢Â€Â¢	Ability to handle technical issues related to construction projects, environmental concerns, hazardous materials, and health and safety regulations, ensuring compliance with OSHA, COSH, and PESH standards. Ã¢Â€Â¢	Knowledge of relevant regulations and standards such as OSHA, COSH, and PESH, with the ability to research and interpret them to develop technical contract specifications and ensure compliance during project execution. Ã¢Â€Â¢	Skill in reviewing and inspecting contractors' work to ensure compliance with plans developed by the Bureau of Space and Design, maintaining high standards of quality and safety. Ã¢Â€Â¢	Strong communication skills to effectively advise management on priorities, recommend necessary actions, present findings and recommendations to relevant stakeholders, and facilitate collaboration between different teams and departments.</t>
  </si>
  <si>
    <t>APPLICANTS MUST BE PERMANENT IN THE PROCUREMENT ANALYST CIVIL SERVICE TITLE    CLICK Ã¢Â€ÂœAPPLY NOWÃ¢Â€Â BUTTON</t>
  </si>
  <si>
    <t>375 Pearl Street, New York, NY 10038</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</si>
  <si>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Civil Engineering Intern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</si>
  <si>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ASSOCIATE COMMISSIONER-INVESTIGATIONS &amp; OPERATIONS</t>
  </si>
  <si>
    <t>The Commission works every day to implement the cityÃ¢Â€Â™s Human Rights Law through enforcement, education, and outreach. The Commission seeks to address historic and contemporary inequities to cultivate a city where everyone can live, work, and thrive free from discrimination.  Through training, education, and policy initiatives, the Commission aims to root out discrimination. The Commission proactively identifies patterns of discrimination through testing employers, housing providers, and providers of public accommodation. The Commissions also uses investigations, litigation, and other enforcement tools to address allegations of discrimination.  The Commission is seeking a dedicated and experienced Associate Commissioner of Investigations and Operations to lead and oversee our investigative operations within LEB. The Associate Commissioner will help manage the process by which the LEB enforces the New York City Human Rights Law, through the investigation and prosecution of complaints of violations filed by members of the public and through Commission-initiated investigations. This senior position involves supervising a team, shaping investigative strategies, and ensuring thorough, fair, and timely investigations of complaints alleging violations of the Human Rights Law. Additionally, this position will help oversee the work of the Assistant Commissioner, Supervising Attorneys, Staff Attorneys, and other staff investigating public complaints, and representing the Commission in settlements and litigation of cases at the Office of Administrative Trial and Hearings (OATH). The Associate Commissioner will work with the Deputy Commissioner and Assistant Commissioner for Law Enforcement on ensuring timely completion of investigations of public and Commission-initiated investigations, develop affirmative litigation and Commission-initiated investigations, and generally assist in overseeing day to day operations of the Bureau.  Responsibilities include:  Ã‚Â· Assisting the Deputy Commissioner in overseeing and managing the daily operations of all aspects of the LEB.  Ã‚Â· Providing strategic leadership and guidance to the Bureau team, fostering a collaborative and high performing environment.  Ã‚Â· Supervising LEB Supervising Attorneys and other staff in investigations of complaints filed with the Commissioner.  Ã‚Â· Assisting and directing Supervising Attorneys manage their teams, ensuring timely completion of investigations of violations of the NYCHRL and the post-resolution processes, as well as with overall documentation and file maintenance.  Ã‚Â· Guiding and supervision of LEB attorney teams by assisting Supervising Attorneys with direct and indirect supervision of investigations which are publicly filed and identifying pattern and practice violations.  Ã‚Â· Reviewing and developing processes associated with agency-initiated complaints and proposing improvements of such processes.  Ã‚Â· Overseeing case assignments, monitoring progress, and ensuring the timely resolution of matters in accordance with legal standards and organizational goals.  Ã‚Â· Working with Supervising Attorneys, and staff attorneys to ensure that information provided in the public complaint process is used to inform efforts to identify systemic discrimination and repeat violations that may warrant Commission-initiated investigations.  Ã‚Â· Assisting the Deputy Commissioner on statistics and reports related to the agencyÃ¢Â€Â™s compliance with reporting as well as to ensuring data informs efforts to foster compliance with the NYCHRL.  Ã‚Â· Collaborating with the CommissionÃ¢Â€Â™s Community Relations Bureau, sibling agencies and external partners to facilitate trainings and targeted community outreach programs and to engage in coordinated approaches to rooting out systemic discrimination.  Ã‚Â· Representing the Commission at community events, speaking engagements, and other events as necessary.  Ã‚Â· Supporting the overall vision, values and mission of the Commission and providing leadership support for the CommissionÃ¢Â€Â™s key strategic areas.  Ã‚Â· Advising the Deputy Commissioner on proposed legislation and other policy matters.  Ã‚Â· Other responsibilities assigned by the Deputy Commissioner and Commissioner to help effectively and efficiently run LEB.</t>
  </si>
  <si>
    <t>Ã¢Â€Â¢	Seven to ten years of litigation experience in anti-discrimination law, employment law, housing law, or other civil rights-related areas. Ã¢Â€Â¢	Thirty-six months of supervision of other attorneys in administrative, managerial or executive capacity. Ã¢Â€Â¢	Proven experience in a leadership or supervisory role, with strong skills in team management and strategic planning.  Ã¢Â€Â¢	Ability to work both independently and collaboratively as part of a team to manage a large and diverse workload and meet deadlines;   Ã¢Â€Â¢	Attention to detail and ability to multi-task, prioritize and schedule work effectively to achieve optimal results while demonstrating strong interpersonal skills. Ã¢Â€Â¢	Ability to communicate effectively across cultures, identities, and backgrounds, and to give and receive feedback. Ã¢Â€Â¢	Demonstrated commitment to public service and strong work ethic. Ã¢Â€Â¢	Excellent analytical, investigative and problem-solving abilities. Ã¢Â€Â¢	Strong oral and communication skills. Must be able to effectively convey legal concepts and findings to various audience, including the public, policymakers and fellow staff. Ã¢Â€Â¢	Demonstrated ability to handle confidential information using discretion, professional sensitivity, and sound judgment. Ã¢Â€Â¢	Prior experience working with and/or knowledge of advocacy and legal organizations and non-profits working to advance social justice and/or in areas of housing, employment, or public accommodations</t>
  </si>
  <si>
    <t>Senior Software Engineer (MS-Dynamics)</t>
  </si>
  <si>
    <t>ITD-Application Service Mgmt</t>
  </si>
  <si>
    <t>NOTE: ONLY CANDIDATES WHO HAVE A PERMANENT COMPUTER SPECIALIST (SW) OR COMPARABLE CIVIL SERVICE TITLE WILL BE CONSIDERED FOR AN INTERVIEW. PLEASE INCLUDE YOUR EMPLOYEE IDENTIFICATION NUMBER (EIN) WHEN APPLYING AND INDICATE IN YOUR COVER LETTER IF YOU ARE A PERMANENT COMPUTER SPECIALIST (SW) OR IN A COMPARABLE TITLE.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Ã¢Â€Â“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grant funding requirements, and citywide geospatial services, and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Application Service Management (ASM) unit is responsible for design, development, and maintenance of web applications, agency web site, customer relationship management solutions, and productivity tools. Staffed with a team of highly skilled software engineers, web developers, and quality assurance analysts, the ASM unit configures and integrates low-code and no-code solutions to satisfy the agency priorities, ensures the agency is getting the most value from the city governmentÃ¢Â€Â™s sizeable investment in the Microsoft collaboration suites and software engineering services, including Microsoft Dynamics, SharePoint, Power Apps, and Office 365, and manages cityÃ¢Â€Â™s mission-critical land-use application platform as well as internal business and operation support systems for workflow management, team collaboration, and custom reporting, while adhering to quality and security standards, and delivery expectations.    THE ROLE  ITDÃ¢Â€Â™s Application Service Management (ASM) unit is seeking a Senior Software Engineer who is highly skilled and experienced in Microsoft Dynamics CRM development with expertise in Microsoft Azure and .NET/C#/SQL Server to lead the design, development, and integration of Microsoft Dynamics CRM solutions to enhance current business processes, build new custom solutions, and provide system support to the agencyÃ¢Â€Â™s Dynamics portfolio. The candidate will play a crucial role in designing, developing, and maintaining critical business applications and collaborate with cross-functional teams to deliver high-quality software solutions that meet business requirements, while ensuring performance, scalability, security, and accessibility.  Under supervision and general direction, with considerable latitude for the exercise of independent judgment, the Senior Software EngineerÃ¢Â€Â™s responsibilities include, but may not be limited to: Ã¢Â€Â¢	Lead the design, development, and customization of Microsoft Dynamics CRM solutions, including configuration, custom plugins, workflows, and integrations. Ã¢Â€Â¢	Collaborate with business stakeholders to understand and document requirements, translating them into effective CRM solutions. Ã¢Â€Â¢	Design and implement scalable and maintainable CRM solutions that align with industry best practices and business needs. Ã¢Â€Â¢	Develop and configure standard workflows, dashboards, forms, views, and custom reports. Ã¢Â€Â¢	Develop reports or dashboards using Power BI and integrate with Microsoft Dynamics CRM. Ã¢Â€Â¢	Develop web application, web API, and Window services to integrate with Microsoft Dynamics CRM. Ã¢Â€Â¢	Integrate Microsoft Dynamics CRM with other systems and applications, leveraging Microsoft Azure services for seamless data exchange and automation. Ã¢Â€Â¢	Develop custom code using .NET/C# to extend the functionality of Microsoft Dynamics CRM, meeting complex business requirements. Ã¢Â€Â¢	Develop and optimize complex SQL queries, stored procedures, and triggers to manage data effectively between on-premise Microsoft SQL Server databases and Azure databases and services. Ã¢Â€Â¢	Perform performance tuning and optimization of Microsoft Dynamics CRM and Azure components to ensure high availability and responsiveness. Ã¢Â€Â¢	Lead the implementation of security measures and compliance standards within the CRM system. Ã¢Â€Â¢	Provide technical guidance and mentoring to developers and collaborate effectively with cross-functional teams. Ã¢Â€Â¢	Troubleshoot and resolve complex issues, performing root cause analysis and implementing effective solutions. Ã¢Â€Â¢	Stay up to date with the latest Microsoft Dynamics CRM, Azure, and .NET/C# developments and trends, and recommend innovative solutions. Ã¢Â€Â¢	Document technical specifications, design deliverables, and unit test results.</t>
  </si>
  <si>
    <t>Ã¢Â€Â¢	Bachelor's degree in Computer Science, Software Engineering, or related field. Master's degree is a plus. Ã¢Â€Â¢	Proven experience (5+ years) as a Senior Microsoft Dynamics CRM Developer with strong expertise in Microsoft Azure and .NET/C# development. Ã¢Â€Â¢	Proficiency in designing and customizing Microsoft Dynamics CRM solutions, including plugins, workflows, and custom entities. Ã¢Â€Â¢	Hands-on experience with Microsoft Azure services, including Azure Functions, Azure Logic Apps, Azure Service Bus, and Azure DevOps. Ã¢Â€Â¢	In-depth knowledge of .NET/C# development, JavaScript, HTML5, CSS, RESTful APIs, and web services. Ã¢Â€Â¢	Hands-on implementation experience with Microsoft Power Apps. Ã¢Â€Â¢	Experience with data migration and integration techniques, particularly involving CRM systems and Microsoft SQL Server. Ã¢Â€Â¢	Strong problem-solving and debugging skills, with the ability to analyze complex issues and implement effective solutions. Ã¢Â€Â¢	Experience with Agile Scrum and DevOps methodologies. Ã¢Â€Â¢	Excellent communication and collaboration skills, with the ability to work effectively in cross-functional teams. Ã¢Â€Â¢	Microsoft Dynamics CRM certification is a plus. Ã¢Â€Â¢	Strong understanding of security best practices in Microsoft Dynamics CRM and Azure.</t>
  </si>
  <si>
    <t>PLEASE NOTE: Only applicants under consideration will be contacted.  Appointments are subject to Office of Management and Budget (OMB) approval. Authorization to work in the United States is required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will be eligible for remote work up to 2 days per week, pursuant to the Remote Work Pilot Program agreed to between the City and DC37.  NOTE: If you would like to request a reasonable accommodation during your visit or have questions regarding the accessibility of our facilities, please reach out to accessibilityinfo@planning.nyc.gov or call 212-720-3508 at least three business days prior to your arrival.</t>
  </si>
  <si>
    <t>Review Engineer</t>
  </si>
  <si>
    <t>Rev Construction Compliance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</si>
  <si>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Plan Review is a unit within the Division of Connections and Permitting that evaluates civil engineering plans with a potential impact on the New York City water supply and sewer systems. For example, Plan Review analyzes the proposals for the development of private water and sewer infrastructure, large public and private development projects, climate resiliency, waterfront project, new alternative energy projects, and green infrastructure projects. The selected candidate will be responsible for reviewing, analyzing, and approving the designs to ensure compliance with DEP standards and engineering practices. The Plan Review group ensures that a network of city infrastructure vital to the continued operation is protected and that service interruption is minimized.  The selected candidate will review complex engineering proposals for various types of projects submitted by different City and State Agencies, Private Developer, Transit/MTA, Port Authority, EDC, etc. related to water and sewer facilities within the five boroughs of the City. Review of these submittals is necessary to determine the impact on NYC water and sewer facilities, as well to ensure the proposed facilities will not have an adverse impact on the DEP Infrastructure. This position is also for to review the plans for new sewer and water main works to verify that the design of sewer and water main conform NYC DEP Sewer and Water Main Standards and Specification.  Specific duties and responsibilities include but are not limited to:  Ã¢Â€Â¢	Supervising a staff of 4-6 engineers of varying levels of expertise.  Ã¢Â€Â¢	Independently utilizes engineering, construction, DEP, and other standards and practices related to structural, geotechnical and hydraulic design to analyze complex design plans submitted to the agency. The review and analysis the group performs takes a look at the potential impact on the existing and proposed NYC sewer and water supply systems.  For example, we have reviewed the impact of critical NYC projects such as Second Avenue Subway Expansion, Hudson River Gateway tunnel, East Side Coastal Resiliency, Willets Point Development, etc. Ã¢Â€Â¢	The team interacts with various operational groups to ensure continued access and maintenance will be provided.  Ã¢Â€Â¢	Engages in research of existing water and sewer drawings and design, investigation, or studies to determine the extent of sewer and water infrastructure within the review area.  The team explores new methods of construction and design.  Ã¢Â€Â¢	Coordinate and conduct meetings with the representatives from other City and State agencies as well as private developers and filing professionals. Ã¢Â€Â¢	Ensures that communications are tracked to ensure project milestones are met in a timely manner. Ã¢Â€Â¢	Present project findings, risks, and achievements to executive management. Ã¢Â€Â¢	Visit job sites and coordinate with inspectors on field changes or design changes. Ã¢Â€Â¢	Prepares written project reports and response letters.</t>
  </si>
  <si>
    <t>Ã¢Â€Â¢	A NYS driverÃ¢Â€Â™s license is required Ã¢Â€Â¢	Have some experience supervising other engineers and technical staff.  Ã¢Â€Â¢	Approximately 5 yearsÃ¢Â€Â™ experience of which 3 years of experience with water and/or sewer design.   Ã¢Â€Â¢	Ability to manage multiple projects of varying degrees of complexity.  Ã¢Â€Â¢	Experience using advanced functions of AutoCAD, GIS, and Microsoft Excel. Ã¢Â€Â¢	Great communication skills to interact with other divisions, and bureaus within DEP as well as other governmental agencies and private applicants. Ã¢Â€Â¢	Ability to quickly learn a new scope of review to adapt to a wide variety of projects. Ã¢Â€Â¢	Great technical writing skills. Ã¢Â€Â¢	Ability to work independently. Ã¢Â€Â¢	The selected candidate may be required to attend meetings and field visits that are outside of the regular working place. Ã¢Â€Â¢	The selected candidate will be asked to occasionally work on evenings and weekends.</t>
  </si>
  <si>
    <t>ASSOCIATE DEPUTY COMMISSIONER</t>
  </si>
  <si>
    <t>ADMINISTRATIVE CONSTRUCTION PR</t>
  </si>
  <si>
    <t>Serves as the Associate Deputy Commissioner of Bridge Maintenance, Inspection &amp; Operations in the Division of Bridges. Will manage the Division in the absence of the Deputy Commissioner. Provides executive direction for the engineering and public safety assessments, bridge flags, repair, inspection and preventive maintenance by in-house forces of the city's network of elevated structures and tunnels on a routine and emergency basis. Directs the development of policies and procedures for the engineering and public safety assessment of flagged conditions, the determination of flag priority, and the allocation of repair work to contractors and in-house forces. Maintains bridge inventory database, in coordination with NYS and recommends scopes for future capital projects.  Provides executive direction for the provision of an adequate and coordinated response to structural failures and other emergency conditions twenty-four hours a day, seven days a week. Ensures the swift and efficient deployment of manpower and material resources. Has authority to close lanes and bridges. Orders night and weekend work as needed. Oversees inspection and measurements to issue postings for load limits and vertical clearances. Ascertains whether bridge conditions meet the requirements of public safety. Oversees the review of all capital plans for reconstruction and rehabilitation to ensure the ability of maintenance forces to maintain the structure in a State of Good Repair for the duration of the anticipated life. Monitors conformance with all applicable safety standards and oversees the coordination of repair activities with federal, state and city agencies. Integrates Bridges projects with Agency initiatives. Will represent the agency with external stakeholders. Recruits and retains a diverse workforce.  Performs other related high level engineering, administrative and managerial duties related to the maintenance, inspection and operation of bridges at the request of the Deputy Commissioner.</t>
  </si>
  <si>
    <t>At least six years of full-time satisfactory experience in construction management work on capital projects, each one of which must have had a dollar value of at least $15,000, at least eighteen months of which must have been in a managerial or consultative capacity in an organization responsible for the management of construction; and a combination of the following, sufficient to equal a total of ten years of education and experience:  a. Full-time satisfactory experience in construction inspection on capital projects, each one of which must have had a dollar value of at least $15,000. One year of acceptable experience will be credited for each year of construction inspection experience up to a maximum of four years.  b. Full-time satisfactory experience in building construction as a journeyperson in one or more of the skilled building construction trades. One year of acceptable experience will be credited for each year of journeyperson experience up to a maximum of four years.  c. Education in an accredited college leading to a bachelor's degree in architecture, landscape architecture, or air pollution control, chemical, civil including structural and bridge design, electrical, mechanical, or sanitary engineering will be credited on the basis of 30 credits for one year of acceptable experience up to a maximum of four years.  A New York State license as a professional engineer or registered architect or a license as a professional engineer or registered architect from a state that has reciprocity with New York State may be substituted for the four years of education and experience described in a, b and c above. However, all candidates must have at least six years of experience in construction management work described above, including at least eighteen months in a managerial or consultative capacity in an organization responsible for the management of construction.    License Requirements  Possession of a Motor Vehicle Driver License valid in the State of New York. Employees must maintain the license during their employment.</t>
  </si>
  <si>
    <t>Ability to communicate effectively in verbal and written form. Ability to supervise an extremely large and diverse staff of engineering, professional, administrative, skilled trades and clerical employees. Ability to respond quickly and efficiently to emergency situations affecting the safety of the public. Ability to prepare a yearly budget for both capital and expense expenditures. Knowledge of mechanical and electrical engineering practices and procedures. Candidates must have 10 years of experience in bridge maintenance and repair. Must have real world experience with the use of union labor. Must be able to work with a wide variety of units and divisions, initiating coordination and inspiring collaboration to secure cooperation in meeting targets and deadlines for project completion.  A New York State Professional Engineering license is preferred.</t>
  </si>
  <si>
    <t>Resumes may be submitted electronically using the following method:  For City employees only, go to Employee Self Service (ESS), Careers, and Search for Job ID# 539196.  For other applicants, go to www.nyc.gov/careers and search for Job ID# 539196  Appointments are subject to OMB approval.   Only candidates selected for an interview will be contacted.    No telephone inquiries please.</t>
  </si>
  <si>
    <t>Supervising Special Officer, Bureau of Operations</t>
  </si>
  <si>
    <t>303 9Th Ave., N.Y.</t>
  </si>
  <si>
    <t>Health Police</t>
  </si>
  <si>
    <t>*** Open to candidates who are permanent in the Civil Service title of Special Officer and will therefore be eligible to take the promotional exam for Supervising Special Officer whenever it becomes available.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Responsibilities:  Supervise Special Officers. Review work performance of Special Officers and conduct evaluations.   Responsible for any disciplinary matters pertaining direct reports.   Direct and train subordinates in their duties and responsibilities and ensure poor work performances are corrected and appropriately carried out.   Assign patrols and review patrol sheets from officers.   Inspect Special Officers posts and other work assigned.   Perform uniform and equipment inspection to ensure both direct reports and contract guards are in proper uniform attire and equipped for duty.    Patrol Health Department facilities and surrounding areas to maintain order and a safe environment.   Prepare, review and submit detailed incident reports to their direct superiors. Issue summonses to violators of penal law and submit summonses from your direct reports.   Testify in court on arrests made and/or summonses issued.   Sign, review and maintain logbooks and memo books up to date.   Generate post orders for each assigned supervised location and ensure post orders are carried out.   Ensure appropriate coverage is assigned to all supervised locations.   Visit site locations and ensure daily field reports are adequately submitted on a daily basis.   Approve, review, submit and adjust time sheets for leave requests, heat days, excess leaves and overtime requests.   Work with assigned Special Officer to ensure that all reports are in compliance with required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</si>
  <si>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Apply online with a cover letter to https://a127-jobs.nyc.gov/.  In the Job ID search bar, enter: job ID number # 638667.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</si>
  <si>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HOUSING ASSISTANT (BILINGUAL) HA</t>
  </si>
  <si>
    <t>HOUSING ASSISTANT (BILINGUAL)</t>
  </si>
  <si>
    <t>Stapleton</t>
  </si>
  <si>
    <t>Queens/SI Property Mgmt</t>
  </si>
  <si>
    <t>1.	Assist in the resolution of tenancy problems; respond to complaints; collect rent and rent arrears. 2.	Interview residents; investigate, and verify information obtained. 3.	Inform tenants of Housing Authority rules, regulations and requirements. 4.	Perform income and employment verifications for the purpose of rent determination. 5.	Conduct field visits for rent collection/home visits regarding housekeeping concerns/window guards/air condition surveys, etc. 6.	Perform rentals and complete annual/interim reviews. 7.	Perform case reviews and/or process lease renewals/contract rent changes. 8.	Attend administrative hearings. 9.	Make court appearances.  Note: This position requires a candidate fluent in Spanish; candidates must pass an oral Spanish proficiency test.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NYCHA employees: This vacancy is for a title which is normally filled through the Automated Transfer List System (ATLS). However, employees applying to this location via the Automated Transfer List System (ATLS) must reapply to this vacancy posting to be considered for this position.  2.	NYCHA employees: This position is open as a promotional opportunity and on a direct transfer (lateral) basis.  3.	NYCHA employees applying for transfer, promotional, title or level change opportunities must have served a period of one year at current location and in current title and level (if applicable).  4.	NYCHA residents are encouraged to apply.  Please read this posting carefully to make certain you meet the minimum qualification requirements before applying to this position.</t>
  </si>
  <si>
    <t>1. A baccalaureate degree from an accredited college; or    2. A four-year high school diploma or its educational equivalent, approved by a State's Department of Education or a recognized accrediting organization and four years of satisfactory full-time experience in housing management at a development or developments containing at least 150 apartments, performing any one or a combination of the following duties: interviewing applicants; determining eligibility; gathering and evaluating information to resolve complaints; collecting rents; and/or resolving tenant related problems; or	    3. A satisfactory equivalent combination of education and experience as described in 1 or 2 above. Undergraduate college credit may be substituted for experience on the basis of 30 semester credits from an accredited college for one year of satisfactory full-time experience. However, all candidates must have a four-year high school diploma, or its educational equivalent  EXPERIENCE IN WHICH TASKS PERFORMED ARE PRIMARILY CLERICAL, SECRETARIAL, RECEPTIONIST, AND/OR ACCOUNTING IS NOT ACCEPTABLE. EXPERIENCE THAT INCLUDES ONLY INCIDENTAL CONTACT OR INTERACTION WITH TENANTS IS NOT ACCEPTABLE.    Foreign Language Requirement  Oral proficiency in a foreign language required by New York City's Housing Authority. Such proficiency must be demonstrated by passing an oral test.</t>
  </si>
  <si>
    <t>1.	Experience with computers (data entry and use of applications). 2.	Good written and verbal communication skills.</t>
  </si>
  <si>
    <t>1.	NYCHA employees: This vacancy is for a title which is normally filled through the Automated Transfer List System (ATLS). However, employees applying to this location via the Automated Transfer List System (ATLS) must reapply to this vacancy posting to be considered for this position.  2.	NYCHA employees: This position is open as a promotional opportunity and on a direct transfer (lateral) basis.  3.	NYCHA employees applying for transfer, promotional, title or level change opportunities must have served a period of one year at current location and in current title and level (if applicable).  4.	NYCHA residents are encouraged to apply.</t>
  </si>
  <si>
    <t>RENTAL ASSISTANCE UNIT (RAU) SUPERVISOR</t>
  </si>
  <si>
    <t>APPLICANTS MUST BE PERMANENT IN THE ASSOCIATE BENEFITS OPPORTUNITY SPECIALIST CIVIL SERVICE TITLE  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HPA/HHSI Rental Assistance Unit evaluates housing related requests referred by Benefits Access Centers (BAC), Legal Aid, Legal Services and other Community Based organizations and make determinations on such requests.  Under the direction of the Deputy Director of the Rental Assistance Unit, responsible for supervising Rental Assistance Unit Case Consultant assigned to Central Office, with latitude for independent judgement, initiative and decision-making, the Associate Benefits Opportunity Specialist level III (ABOS III) is responsible for managing daily activities of the Rental Assistance Unit Case Consultants/ABOS II.    HPA/ RAU is recruiting for two (2) Associate Benefits Opportunity Specialist III to work in RAU Central Office, who will:  Ã¢Â€Â¢ Review and authorize approval of requests for emergency rental assistance to include one-shot deal rent  arrears requests, mortgage and property tax arrears, requests for emergency rental assistance on behalf of  cash assistance participants, and requests related to moving grants and new apartment expenses.  Ã¢Â€Â¢ Liaise with Community Based Organizations, Legal Aid and Legal Service Providers on housing emergency  cases referred to the Rental Assistance Unit for evaluation and approval of grants.   Ã¢Â€Â¢ Prepare weekly statistical reports on behalf of program and reports from subordinates on cases received  and processes.    Ã¢Â€Â¢ Responsible for the time and leave of subordinate staff to ensure agency policies are adhered to and  properly administered.  Ã¢Â€Â¢ Participate in operational meetings with Director and managers in Housing and Homeless  Services/Initiatives  Ã¢Â€Â¢ Train staff on new initiatives and directives that are consistent with on-going program assessment,  interpretation and implementation of agency policies.  Ã¢Â€Â¢ Respond to email inquiries from internal and external partners related to case status.   Hours:  9:30am-5:30pm, 10am-6pm  Work Location:  109 East 16th Street 6th floor</t>
  </si>
  <si>
    <t>Service Inspector (DOT)</t>
  </si>
  <si>
    <t>SERVICE INSPECTOR (DOT)</t>
  </si>
  <si>
    <t>66-26 Metropolitan Ave., Queen</t>
  </si>
  <si>
    <t>Parking Adm-Exec</t>
  </si>
  <si>
    <t>The Parking Operations, Planning and Analysis/Security Operations Group is seeking to hire two (2) Service Inspectors who will be responsible for using predetermined operating procedures to evaluate conditions of DOT Parking Fields, Garages, Parking Facilities, Muni Meters, and all aspects of the revenue collections process. The incumbent will conduct inspections of vehicles and parking meters following prescribed routes, maintain collection information reports and assist with special inspections and investigations. Provide up to date information to supervisors with changes needed regarding inspections, routes, and related operating problems. Perform additional security/investigation related work and investigate complaints involving various parking services.  The candidate must abide by the security operations confidentiality requirements while performing duties.    All resumes are to be submitted electronically using one of the following methods:   Current employees please log on into Employee Self Service at https://hrb.nycaps.nycnet  and follow the Careers Link and search for Job ID #: 623458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66-26 Metropolitan Avenue Middle Village, NY 11379   35 Hours / M-F / TBD</t>
  </si>
  <si>
    <t>1. A four year high school diploma or its educational equivalent; or   2. Education and/or experience equivalent to 1 above.  One year of full time satisfactory work experience is equivalent to one year of high school.    License Requirement  A Motor Vehicle Driver's License valid in the State of New York.</t>
  </si>
  <si>
    <t>Ã¢Â€Â¢ Experience in the Security related field. Ã¢Â€Â¢	Good communication skills. Ã¢Â€Â¢	Good report writing skills. Ã¢Â€Â¢	Computer skills.</t>
  </si>
  <si>
    <t>All resumes are to be submitted electronically using one of the following methods:   Current employees please log on into Employee Self Service at https://hrb.nycaps.nycnet  and follow the Careers Link and search for Job ID #: 623458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</si>
  <si>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 / M-F / TBD</t>
  </si>
  <si>
    <t>66-26 Metropolitan Avenue Middle Village, NY 11379</t>
  </si>
  <si>
    <t>ASSISTANT RESIDENT BUILDING SUPT (HA)</t>
  </si>
  <si>
    <t>ASSISTANT RESIDENT BUILDING SU</t>
  </si>
  <si>
    <t>Queensbridge South</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</si>
  <si>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Additional Information 1.	For NYCHA employees: This position is open as a promotional opportunity only. It is not open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Please read this posting carefully to make certain you meet the qualification requirements before applying to this position.</t>
  </si>
  <si>
    <t>1. One year of permanent service in the title of Supervisor of Housing Caretakers, Heating Plant Technician (Housing Authority), Maintenance Worker or Supervising Housing Groundskeeper; or    2. A four year high school diploma or its educational equivalent, plus four years of experience in the operation, repair and maintenance of large tenanted buildings, two years of which must have been in a supervisory capacity over at least two employees. Higher education may be substituted for up to two years of this experience on the basis of 30 semester credits from an accredited college for each year of experience. However, all candidates must have at least two years of experience supervising at least two maintenance employees.</t>
  </si>
  <si>
    <t>1.	For NYCHA employees: This position is open as a promotional opportunity only. It is not open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t>
  </si>
  <si>
    <t>Click the Apply button</t>
  </si>
  <si>
    <t>Director of Community Response - SW</t>
  </si>
  <si>
    <t>**IN ORDER TO BE CONSIDERED FOR THIS POSITION CANDIDATE MUST BE SERVING PERMANENTLY IN THE TITLE OF ADMINISTRATIVE MANAGER, OR BE REACHABLE ON DOT'S     PROMOTIONAL LIST, OR ELIGIBLE UNDER THE 55A PROGRAM***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mission of the Sidewalk Program is to support the agencyÃ¢Â€Â™s goal by providing for the safe, efficient, and environmentally responsible movement of people by making sidewalks safe and accessible for all pedestrians. The selected candidate will serve as the Director of Community Response, responsible for managing the UnitÃ¢Â€Â™s complaint closure program, community outreach initiatives, field report processing, but not limited to: Supervise a staff of multiple levels, consisting of supervisors and administrative line staff. Lead the administrative Sidewalk Program operation, including, but not limited to the following areas: Ã¢Â€Â¢              Complaint response via Microsoft Dynamics and the ARTs correspondence system (over 8,000 defective sidewalk complaints) Ã¢Â€Â¢              Processing of Notice of Violations/All Tree Defective Inspection (over 12,000), Re-inspections (1,000+), and Dismissal Inspections (3,800+) Ã¢Â€Â¢              Prepare posting packages for 2,700 properties Ã¢Â€Â¢              Notification and inquiry resolution of upcoming construction Ã¢Â€Â¢              Community outreach Ã¢Â€Â¢              Records retention, scanning of documents, offsite storage, (over 50,000 documents per year) Represent the Unit at various high-level meetings, such as Borough Commissioner annual check-ins, Executive meetings,   Review Sidewalk Program content (digital and hardcopy), including outreach documents, online 311 material and language,   Manage communication and oversee research performed for inquiries from elected officials, DOT Press Office, Borough Commissioners,  Oversee all special programs related to sidewalk, pedestrian ramp, and curb repairs as it relates to engagement with property owners such as new Mayoral Tree Defect Program.</t>
  </si>
  <si>
    <t>Preference will be given to candidate who possess the following skills:  Prior supervisory experience with direct report, Strong written and verbal communication skills Intermediate Microsoft Office capability.</t>
  </si>
  <si>
    <t>**IN ORDER TO BE CONSIDERED FOR THIS POSITION CANDIDATE MUST BE SERVING PERMANENTLY IN THE TITLE OF ADMINISTRATIVE MANAGER, OR BE REACHABLE ON DOT'S     PROMOTIONAL LIST, OR ELIGIBLE UNDER THE 55A PROGRAM.***  This position is also open to qualified persons with a disability who are eligible for the 55-a Program. Please indicate at the top of your resume and cover letter that you would like to be considered for the position through the 55-a Program.</t>
  </si>
  <si>
    <t>**IN ORDER TO BE CONSIDERED FOR THIS POSITION CANDIDATE MUST BE SERVING PERMANENTLY IN THE TITLE OF ADMINISTRATIVE MANAGER, OR BE REACHABLE ON DOT'S     PROMOTIONAL LIST, OR ELIGIBLE UNDER THE 55A PROGRAM.***  RESUMES MUST BE SUBMITTED ELECTRONICALLY.  All applicants please go to https://cityjobs.nyc.gov and search for Job ID# 643644.  If you do not have access to a computer, most public libraries have computers available for use. Appointment will be subject to OMB approval. Only candidates selected for an interview will be contacted. NO TELEPHONE INQUIRIES PLEASE.</t>
  </si>
  <si>
    <t>Monday - Friday, 9:00am - 5:00pm 35 hours/week</t>
  </si>
  <si>
    <t>55 Water Street, New York NY 10041</t>
  </si>
  <si>
    <t>ASSOC. CHEMIST</t>
  </si>
  <si>
    <t>ASSOCIATE CHEMIST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</si>
  <si>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selected candidates will work in the Bureau of Police and Security, as an Associate Chemist, in the Division of Emergency Response and Technical Assessment (DERTA).  Under supervision, the selected candidates will review Risk Management Plans (RMP) for completeness and accuracy, Conduct inspections and audits of facilities storing extremely hazardous substances (EHS), Ensure that facilities comply with all aspect of the RMP Program, Verify that facilities handling EHSÃ¢Â€Â™s implement a robust accident prevention program which include chemical safety audits and accident investigations, Evaluate current managementÃ¢Â€Â™s safety practices, Discuss inspection or audit results with facility owners/ managers, provides technical advice and proposes best management practice to deal with extremely hazardous substances, Uses computerized database to track facility performances and record RPM inspection results may be required to perform emergency response which requires the use of protective clothing, respiratory protection and testing equipment.  May work in hazardous atmosphere; may require reasonable climbing; may necessitate use of protective clothing, respirator and mask.  A Motor Vehicle Drive License valid in the State of New York.  This license must be maintained for the duration of employment.</t>
  </si>
  <si>
    <t>Qualification Requirements  A baccalaureate degree from an accredited college, including or supplemented by 16 semester credits in chemistry and 8 semester credits in any one or a combination of the following areas: chemistry, pharmacology, toxicology, environmental science, forensic science, or other natural science.    Certificate Requirement  At the time of appointment to a clinical laboratory, candidates must possess a valid License as a Clinical Laboratory Technologist issued by the New York State Education Department. This license must be maintained for the duration of employment.  Additional Qualification Requirements For Assignment Level II and above.    To be eligible for placement in Assignment Level II and above, individuals must have, after meeting the minimum requirements described for Assignment Level I, at least two years of fulltime satisfactory experience performing chemical or physical analyses in a laboratory.     Education may be substituted for experience  on the basis of 30 graduate semester credits from an accredited college in any of the areas of study described in the qualification requirements above for one year of experience. However, all candidates must have a baccalaureate degree from an accredited college with the specialized credits as described above.</t>
  </si>
  <si>
    <t>Three years of full time experience in the identification, evaluation and control of environmental and safety hazards for protection against exposure to harmful substances and/or hazardous conditions</t>
  </si>
  <si>
    <t>Non-city Employees: Log on to nyc.gov/jobs and Search for Job ID # 583088 City Employees: Log on to Employee Self Service (ESS) and search for Job ID #583088</t>
  </si>
  <si>
    <t>Design Engineer</t>
  </si>
  <si>
    <t>INFRA/DESIGN/VARIOUS</t>
  </si>
  <si>
    <t>Hours: Full-Time -35 Hours Work Location:30-30 Thomson Avenue, LIC, NY 11101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Department of Design and Construction, Division of Infrastructure, seeks Design Engineers. Under the supervision of an Engineer Ã¢Â€Â“ in Ã¢Â€Â“ Charge, the selected candidates will prepare contract documents, specifications, and final estimates; engage in engineering investigations; and prepare contract plans and working drawings. The final candidates will also participate in field surveys of existing conditions; prepare reports; engage in engineering reviews and studies; and prepare designs with minimal supervision.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</si>
  <si>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excellent verbal and written communication skills, proficient in Microsoft Office applications, and design experience related to infrastructure works (i.e., sewer, water mains, roadway works). Candidates must also be familiar with NYCDOT, NYSDOT, and NYCDEP specifications and standards, MUTCD, AASHTO, and understand the NYC street infrastructure system as well as current engineering methods and standards.</t>
  </si>
  <si>
    <t>Building Operations &amp; Maintenance Policy, Research &amp; Analysis</t>
  </si>
  <si>
    <t>Pub Bldgs/Courts</t>
  </si>
  <si>
    <t>Hours: Full-Time- 35 Hours Work Location: 30-30 Thomson Avenue, LIC, NY 11101  The NYC Department of Design and Construction, Division of Public Buildings, seeks a Junior Project Manager.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</si>
  <si>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or university in engineering, architecture, landscape architecture, business administration, or public administration; or  2. A masters degree in architecture that is the first professional degree in architecture  from an accredited college or university.</t>
  </si>
  <si>
    <t>Legal Research Support Staff</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</si>
  <si>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Office of the General Counsel (OGC) provides legal services and guidance to executive agency staff, tribunal personnel, and the ClerkÃ¢Â€Â™s Office. The OGC plays a key role in supporting and strengthening the agencyÃ¢Â€Â™s legal foundation and mission through legal analysis, research and writing, and advice.  The OGC seeks a dynamic and thoughtful person to serve as a member of its Legal Research Support Staff. This person will have extensive responsibility in the support of OGC to retrieve database records, conduct research, and investigate incidents arising from all legal matters affecting OATH. His or her primary responsibility will be to: (1)	retrieve electronic and paper hearing records in response to litigation, subpoenas, and Freedom of Information Law (FOIL) requests (2)	gather records for submission of bankruptcy claims (3)	archive and maintain litigation records (4)	conduct complaint and misconduct investigations  (5)	review outside-employment applications. Additional Legal Research Support Staff work includes liaising with OATH divisions, external agencies, and members of the public.  Good writing, research, interpersonal, and communication skills are required.  The ideal candidate pays attention to details and exercises sound judgment.  Commitment to public service is an asset. Duties include but are not limited to: Ã¢Â€Â¢ Reviewing and gathering records from agency and external databases and online resources; Ã¢Â€Â¢ Reviewing and preparing documents for Article 78 litigation, subpoenas, and bankruptcy claims; Ã¢Â€Â¢ Responding to FOIL requests through the CityÃ¢Â€Â™s OpenRecords site; Ã¢Â€Â¢ Redacting video and audio files in accordance with FOIL; Ã¢Â€Â¢ Conducting interviews of City employees and members of the public; Ã¢Â€Â¢ Performing special projects as requested by the General Counsel; and Ã¢Â€Â¢ Maintaining a high degree of professionalism.  The ideal candidate works well in a team comprised of attorneys and non-attorneys, enjoys multitasking.   Work Location: 66 John St, NY</t>
  </si>
  <si>
    <t>Ã¢Â€Â¢	Familiarity with adjudication databases: NYCServ, ATAS, AIMS, IBM CM Navigator. Ã¢Â€Â¢	Familiarity with OpenRecords. Ã¢Â€Â¢	Proficient in Microsoft office: PowerPoint, Excel, Outlook, Word. Ã¢Â€Â¢	Familiarity with video/audio file editing. Ã¢Â€Â¢	Familiarity with virtual meeting applications, such as Teams, WebEx, and Zoom. Ã¢Â€Â¢	Good oral and written communication skills. Ã¢Â€Â¢	History of volunteerism, such as service in the AmeriCorps or Peace Corps, is viewed favorably.</t>
  </si>
  <si>
    <t>Alternative to Incarceration</t>
  </si>
  <si>
    <t>The New York County District Attorney's Office (DANY) has an opening for a Program Coordinator in the Pathway to Public Safety Division. The goal of the unit is to ensure that eligible defendants are offered programming and services that meet their needs, with the aim of reducing recidivism and promoting public safety.   Responsibilities include but are not limited to:  Ã¢Â€Â¢	Assist unit personnel in implementing and staffing Manhattan Mental Health Court (MMHC) and Manhattan Veterans Treatment Court (MVTC). Ã¢Â€Â¢	Maintain databases and produce timely statistical reports. Ã¢Â€Â¢	Create spreadsheets and charts. Ã¢Â€Â¢	Transport files to and from court. Ã¢Â€Â¢	Perform various administrative duties in court on calendar days. Ã¢Â€Â¢	Correspond with court personnel and defense counsel about re-arrests, case scheduling, and conferences. Ã¢Â€Â¢	Draft correspondence and legal documents and retrieve closed case information from various jurisdictions. Ã¢Â€Â¢	Obtain defendantsÃ¢Â€Â™ criminal histories and other relevant background information. Ã¢Â€Â¢	Create, update, and maintain Court files, including copying and distributing numerous treatment reports per week. Ã¢Â€Â¢	Perform other administrative and paralegal duties as assigned.  In addition to the Minimum Qualification Requirements, candidates must possess the following:  Ã¢Â€Â¢	Level 1 Ã¢Â€Â“ bachelorÃ¢Â€Â™s degree from an accredited college and one (1) year of experience in the criminal justice field or equivalent. Ã¢Â€Â¢	Level 2 Ã¢Â€Â“ bachelorÃ¢Â€Â™s degree from an accredited college and two (2) year of experience in the criminal justice field or equivalent.  Preferred Requirements/Skills:  Ã¢Â€Â¢	Excellent interpersonal, organizational, and communication skills. Ã¢Â€Â¢	Ability to quickly learn in-house proprietary applications. Ã¢Â€Â¢	Ability to work with frequent interruptions and adapt to changes in workflow. Ã¢Â€Â¢	Ability to work independently and manage multiple short-term projects. Ã¢Â€Â¢	Ability to follow directions and apply proper policies, procedures and guidelines. Ã¢Â€Â¢	Strong attention to detail and high concern for data accuracy. Ã¢Â€Â¢	Dependable team player who works collaboratively and cooperatively with staff at all levels in a team-oriented environment. Ã¢Â€Â¢	Ability to interact with all levels of staff, defendants, defense attorneys and law enforcement personnel. Ã¢Â€Â¢	Computer proficiency required: Microsoft Office (specifically Word and Excel); advanced knowledge of criminal justice investigative internet search techniques.  How To Apply:  Ã¢Â€Â¢	Apply with a Cover Letter and Resume.   Hours/Shift:  Ã¢Â€Â¢	Monday-Friday 9 AM- 5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two (2) years to the hiring unit.  Ã¢Â€Â¢	Authorization to work in the United States is required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</si>
  <si>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Assistant Resident Building Superintendent</t>
  </si>
  <si>
    <t>EVP-Prop Mgmt Ops</t>
  </si>
  <si>
    <t>Property Management Operations</t>
  </si>
  <si>
    <t>Reporting to the Senior Advisor, the Assistant Resident Building Superintendent responsibilities include, but are not limited to the following:   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Additional Information 1.	For NYCHA employees: this position is open as a promotional opportunity and on a direct transfer (lateral) basis. 2.	For NYCHA employees: employees applying for promotional, title or level change opportunities must have served a period of one year at current location and in current title and level          (if applicable).  3.	NYCHA residents are encouraged to apply.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Please read this posting carefully to make certain you meet the qualification requirements before applying to this position.</t>
  </si>
  <si>
    <t>1.	For NYCHA employees: this position is open as a promotional opportunity and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</si>
  <si>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DEPARTMENT OF SANITATION</t>
  </si>
  <si>
    <t>Assistant Commissioner, Solid Waste Management Engineering</t>
  </si>
  <si>
    <t>ASSISTANT COMMISSIONER (DSNY)</t>
  </si>
  <si>
    <t>Green Jobs Engineering, Architecture, &amp; Planning Finance, Accounting, &amp; Procurement</t>
  </si>
  <si>
    <t>44 Beaver St., N.Y.</t>
  </si>
  <si>
    <t>Waste Management Engineering</t>
  </si>
  <si>
    <t>The New York City Department of Sanitation (DSNY) keeps New York City healthy, safe, and clean by collecting, recycling, and disposing of waste, cleaning City streets and vacant lots, and clearing snow and ice. DSNY is the nation's largest municipal sanitation agency, with nearly 10,000 employees, 59 district garages, and a fleet of more than 5,000 trucks, cars, and other types of equipment. The Department clears litter, snow, and ice from approximately 6,500 miles of City streets and removes debris from vacant lots as well as abandoned vehicles from City streets.   Reporting directly to the Deputy Commissioner for Support Services, the Assistant Commissioner for Solid Waste Management Engineering will oversee the planning, design, operations, and financial administration of the CityÃ¢Â€Â™s landfill care program under the jurisdiction of the Department.   Responsibilities will include but are not limited to: -	Oversee the fiscal management, technical oversight and routine operations of multiple service contracts that provide for the ongoing compliance oversight of Fresh Kills and Edgemere landfills including post-closure maintenance and repair, and the landfill gas and leachate management facilities. -	Oversee the design and construction of utility and associated construction projects at the Landfill sites including transitions to parkland or other post-closure end uses. -	Manage the preparation of the annual cost estimates for obligations associated with the CityÃ¢Â€Â™s landfills in accordance with Statement NO. 18 of the Government Accounting Standards Board, documentation for Note D.5 Landfill Closure &amp; Post Closure Care Cost for the City of New York Annual Comprehensive Financial Report, and coordination with the Comptroller to demonstrate compliance with the Local Government Financial Test mechanism for financial assurance. -	Collaborate with other Department units and Bureaus and with other City agencies to fulfill Solid Waste Management Engineering priorities. -	Manage a team of staff and external contractors to execute all the above tasks related to these landfills, as well as serve as a technical resource for other, non-DSNY landfills with post-closure obligations in NYC.</t>
  </si>
  <si>
    <t>1. A MasterÃ¢Â€Â™s Degree from an accredited college in Public Administration, Personnel Administration, Business Administration, Human Services, Political Science or a related field, plus three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bachelorÃ¢Â€Â™s degree from an accredited college and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3. A four-year high school diploma or its educational equivalent and nine years of satisfactory, full-time progressively responsible experience as described in 1 above, 18 months of which must have been in an administrative, managerial, executive, or supervisory capacity.</t>
  </si>
  <si>
    <t>Ã¢Â€Â¢	A valid New York State License as a Professional Engineer and six (6) years of full-time satisfactory experience in chemical engineering, civil engineering, electrical engineering, environmental engineering, mechanical engineering, or plan examining work, at least two (2) years of which must have been in an executive, managerial, or administrative capacity. Ã¢Â€Â¢	Experience in directly managing $500 million plus expense budgets.  Ã¢Â€Â¢	Experience in Solid waste management financial management, engineering, operations, or a similar field. Ã¢Â€Â¢	Proven managerial ability; at least three years of progressively increasing supervisory responsibilities. Ã¢Â€Â¢	High level analytical skills and ability to present data and trends in a useful manner. Ã¢Â€Â¢	Ability to communicate highly complex and technical matters clearly and succinctly. Ã¢Â€Â¢	Ability to work under intense pressure and coordinate staff in efforts to meet restrictive deadlines. Ã¢Â€Â¢	Dynamic leadership skills and experience leading a team with varying and diverse skills set.</t>
  </si>
  <si>
    <t>Please submit a resume and cover letter.</t>
  </si>
  <si>
    <t>35 Hour per week (minimum) The selected candidate will be expected to work non-traditional business hours as necessary during weather events, emergencies, or as to accomplish other agency objectives as directed.</t>
  </si>
  <si>
    <t>Bridge Repair/17 South St</t>
  </si>
  <si>
    <t>Supervises electricians and other assigned personnel in the installation, repair, replacement and maintenance of apparatus, equipment and electric wiring circuits for buildings, bridges and elevated structures and/or traffic control systems according to the provisions of applicable codes and regulations; must be able to work on heights and confined spaces, may be required to work weekends and long hours,  performs related work.</t>
  </si>
  <si>
    <t>Preference will be given to candidate who possession  a Class B Commercial Driver License valid in the state of New York. There may be certain requirements to obtain this license. Employees must maintain the Class B Commercial Driver License during their employment at DOT.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</si>
  <si>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**WORK LOCATION- 17 South St., Brooklyn, NY  **TO BE CONSIDERED FOR THIS POSITION CANDIDATES MUST BE SERVING PERMANENTLY IN THE TITLE OF SUPERVISOR ELECTRICIAN OR REACHABLE ON EXAM #0529.     Please indicate on your resume/cover letter.   **No duplicate applications please.</t>
  </si>
  <si>
    <t>Resumes may be submitted electronically using the following method.  For City employees only, go to Employee Self Service (ESS), Careers, and Search for Job ID# 592835 For other applicants, go to www.nyc.gov/careers and search for Job ID# 592835  Appointments are subject to OMB approval.  Only candidates selected for an interview will be contacted.  No telephone inquiries please.  **WORK LOCATION- 17 South St., Brooklyn, NY  **TO BE CONSIDERED FOR THIS POSITION CANDIDATES MUST BE SERVING PERMANENTLY IN THE TITLE OF SUPERVISOR ELECTRICIAN OR REACHABLE ON THE DCAS     EXAM #0529. Please indicate on your resume/cover letter.  **No duplicate applications please.</t>
  </si>
  <si>
    <t>7:30 Ã¢Â€Â“ 3:30  (1/2 hour lunch)</t>
  </si>
  <si>
    <t>17 South St., Brooklyn, NY</t>
  </si>
  <si>
    <t>To Apply: Please submit resume and cover letter to nyc.gov/ocmecareers (Job ID# 628725).  Please note that only candidates selected for interview will be contacted for this position.  **FINAL APPOINTMENTS ARE SUBJECT TO OFFICE OF MANAGEMENT &amp; BUDGET APPROVAL**</t>
  </si>
  <si>
    <t>Application Development Manager</t>
  </si>
  <si>
    <t>The New York City Taxi and Limousine Commission (TLC) is the biggest and boldest for-hire transportation agency in the nation, taking on the challenge of licensing and regulating the cityÃ¢Â€Â™s iconic yellow and green taxis, Uber and Lyft vehicles, commuter vans, and luxury limousines. Every day, we make sure over one million riders arrive at their destination safely and comfortably, and weÃ¢Â€Â™re just getting started. WeÃ¢Â€Â™re not afraid to embrace new technologies and ideas, and weÃ¢Â€Â™re constantly pushing the limits of whatÃ¢Â€Â™s possible. YouÃ¢Â€Â™ll collaborate and streamline our operations to keep up with the rapid pace of change. WeÃ¢Â€Â™re also a champion of open data and accessibility, leading the charge to make the cityÃ¢Â€Â™s transportation options more inclusive. So, buckle up and join us on this wild ride!  If youÃ¢Â€Â™re a technologist with a passion for civic service, innovation, and collaborative problem-solving, this role offers a rewarding opportunity to make a meaningful impact. As the Application Development Manager, youÃ¢Â€Â™ll be responsible for:  Ã¢Â€Â¢	Leading a team of software development engineers that enhance and support the IT systems used to regulate the City's Taxi industry.  Ã¢Â€Â¢	Take an active role in architecting and implementing web, CRM and custom applications to meet agency needs. Ã¢Â€Â¢	Deliver solutions that comply with the CityÃ¢Â€Â™s cybersecurity policies as defined by OTI Cyber Command. Ã¢Â€Â¢	Ensure knowledge is documented, updated, and distributed within the team. Ã¢Â€Â¢	Coordinate with product owners and project managers to ensure solutions are delivered in a timely manner and of the highest quality.    Required Skills: Ã¢Â€Â¢	7 years of experience managing web application development engineering teams. Ã¢Â€Â¢	Strong leadership, mentorship, and problem-solving skills with a collaborative mindset. Ã¢Â€Â¢	7 years of hands-on experience implementing CI/CD automation and version control tools, such as Azure DevOps Pipelines, Jenkins, and Git. Ã¢Â€Â¢	7 years of hands-on experience with .NET web application and WCF development. Ã¢Â€Â¢	7 years of hands-on experience designing relational databases leveraging MSSQL, SSIS, and similar tools. Ã¢Â€Â¢	5 years of hands-on experience delivering solutions built on cloud platforms such as Azure or AWS. Ã¢Â€Â¢	5 years of hands-on web development experience with HTML, JavaScript &amp; CSS. Ã¢Â€Â¢	Experience with SAST and DAST security tools such as Veracode and SonarQube. Ã¢Â€Â¢	Awareness of critical concepts in Agile values and principles. Ã¢Â€Â¢	Excellent written and verbal communication skills.  Preferred Skills: Ã¢Â€Â¢	Operational experience supporting business critical applications. Ã¢Â€Â¢	A strong understanding of the Ã¢Â€ÂœShift Left SecurityÃ¢Â€Â approach as applied to the SDLC. Ã¢Â€Â¢	Experience with delivering responsive websites that are WCAG 2+ compliant. Ã¢Â€Â¢	Understanding of normalized and de-normalized data models in context of relational and noSQL databases. Ã¢Â€Â¢	Experience customizing CRM platforms such as Salesforce and Microsoft Dynamics. Ã¢Â€Â¢	Experience with automated unit testing.</t>
  </si>
  <si>
    <t>Ã¢Â€Â¢	Operational experience supporting business critical applications. Ã¢Â€Â¢	A strong understanding of the Ã¢Â€ÂœShift Left SecurityÃ¢Â€Â approach as applied to the SDLC. Ã¢Â€Â¢	Experience with delivering responsive websites that are WCAG 2+ compliant. Ã¢Â€Â¢	Understanding of normalized and de-normalized data models in context of relational and noSQL databases. Ã¢Â€Â¢	Experience customizing CRM platforms such as Salesforce and Microsoft Dynamics. Ã¢Â€Â¢	Experience with automated unit testing.</t>
  </si>
  <si>
    <t>Please go to cityjobs.nyc.gov and search for Job ID# 630012 or click the Apply button below.  SUBMISSION OF A RESUME IS NOT A GUARANTEE THAT YOU WILL RECEIVE AN INTERVIEW.  APPOINTMENTS ARE SUBJECT TO OVERSIGHT APPROVAL.</t>
  </si>
  <si>
    <t>Due to the necessary technical duties of this position in a 24/7 operation, candidates may be required to work various shifts such as weekends and/or nights/evenings.</t>
  </si>
  <si>
    <t>DESIGN ENGINEER INTERN</t>
  </si>
  <si>
    <t>ELECTRICAL ENGINEERING INTERN</t>
  </si>
  <si>
    <t>ELECTRICAL DESIGN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</si>
  <si>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BEDCÃ¢Â€Â™s In-House Design (IHD) Directorate consists of two units. The core IHD unit consists of seven engineering sections corresponding to the respective engineering functions they perform. This includes the Architectural, Site Civil, Structural, Process Mechanical/HVAC, Water Tunnel Mechanical Systems, BIM/CADD, and Electrical sections. Each engineering section prepares design and construction documents including engineering plans and specifications for the construction of water supply, sewer and wastewater treatment infrastructure, which are of the highest priority for the Agency. The second unit, Engineering Services, includes the Quality Assurance, Laboratory Services, Specifications/Standard Operating Procedures and Sustainability sections. This unit focuses on the format of contract documents, standard operating procedures and quality reviews and inspections. Both IHD units support DEP operating bureausÃ¢Â€Â™ capital construction requirements in a manner consistent with BEDCÃ¢Â€Â™s core values of safety, schedule, quality, and customer service.   The Electrical section prepares engineering documents for construction of the most complex electrical power distribution, instrumentation, process controls, communications, lighting, fire safety and security systems undertaken by In-House Design.          BEDC seeks to hire two Electrical Engineering Interns for IHDÃ¢Â€Â™s Electrical Section, located in our Lefrak Office in Queens, NY. Under direct supervision of the lead design engineer, the Electrical Engineering Interns will assist in implementing capital projects at various DEP facilities through the design and construction phase by preparing engineering documents including drawings and specifications. Specific responsibilities include performing engineering work to prepare engineering documents for design and construction of electrical power distribution, communication, instrumentation &amp; controls, lighting, fire safety and security systems undertaken by IHD for water supply facilities, water tunnels, wastewater treatment plants, administrative buildings and, other DEP infrastructure. Power systems distribution include, but not limited to, low, medium and high voltage systems, electrical substations, switchgear, motor control centers and, emergency power generation systems. Instrumentation and Control systems include, but not limited to water &amp; wastewater process, pump and motor controls, instrumentation, monitoring systems, distributed Control Units, Automation, HMI and SCADA systems.  The Electrical Engineering Interns will be required to travel to job sites to perform site investigations and attend site meetings during design and construction phases of projects, as needed.   PREFERRED SKILLS   Ã¢Â€Â¢	Knowledge in the planning, layout and details of contract drawings, specifications, shop drawing review, field inspections and investigations.   Ã¢Â€Â¢	Knowledge in the fundamentals of engineering design and preparation of contract drawings. Ã¢Â€Â¢	Intermediate Computer software skills in using Microsoft Office Suite (Word, Excel, Access &amp; PowerPoint). Ã¢Â€Â¢	knowledge in the application of code requirements, standards for design and construction, and preparation of technical reports, related design software applications. Ã¢Â€Â¢	Excellent communication skills and writing skills. Ã¢Â€Â¢	Preference will be given to candidates with experience in AutoCAD, Revit, Power Analysis and Lighting design software for completing engineering calculations. Ã¢Â€Â¢	A Motor Vehicle DriverÃ¢Â€Â™s License valid in the state of New York will be required for some assignments.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</si>
  <si>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1. A baccalaureate degree in electrical engineering from an accredited college. A degree in any other engineering area or in electrical engineering technology is not acceptable.</t>
  </si>
  <si>
    <t>Contract and Administration Unit Lead</t>
  </si>
  <si>
    <t>***IMPORTANT NOTE: Only those currently serving as a permanent or probable permanent Administrative Procurement Analyst Non-Manager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Contracts and Administration Unit Lead will coordinate all large payments and large contract procurement activities for the Bureau. The Unit Lead will directly supervise a team of seven analysts and will follow up weekly with the team on aging payment reports, subcontract approvals and submission of timely reports as requested by ACCO, Law Unit and Mayors Office. Additionally, the Unit Lead will be responsible of submission of yearly performance evaluations and assist in as needed hiring actions for the unit.   Contract and Administration Unit Lead Duties and Responsibilities:  - Working experience and knowledge of large-scale procurement and public works contracting methods and procedures, including research methods and techniques. Assists in various activities and work from the beginning of the procurement process through final close-out. Assists in monitoring contract compliance; receives, reviews, and processes contract verifications for compliance;  - Provides administrative support to the Section Chief of Contracting and Administration and serves as point of contact for program staff as well as advising project managers in the selection of appropriate procurement methods and strategies. - Coordinates and performs professional-level administrative work in procurement and contract administration. - Coordinates and oversees assignment of payments to staff  - Assists with the maintenance/upkeep of the procurement document management system by ensuring all original contract and procurement documents are saved in a central location. - Assists in creating various procurement documents. - Attends/leads various meetings, including pre-bid and post-bid debriefings and follows up with unit action items. - Maintains accurate records and files; develops storage of records and retention schedules. - Submit and approve contract actions in PASSport - Performs other related duties as assigned.</t>
  </si>
  <si>
    <t>1.	Excellent organizational, interpersonal, verbal, written, and analytical skills.  2.	Proficiency in using Microsoft Word, Excel, and Access queries and reports is a plus.  3.	Working knowledge of procurement functions, entering, and retrieving data from automated information systems, PASSPort, and Financial Management System (FMS), is preferred.  4.	Strong contract management and administration skills overseeing and negotiating contracts. 5.	Excellent interpersonal and communication skills. 6.	Valid New York State driver license.</t>
  </si>
  <si>
    <t>Analyst  CORRECTION AND CRIMINAL JUSTICE</t>
  </si>
  <si>
    <t>Administration of Justice</t>
  </si>
  <si>
    <t>TASK FORCE:		CORRECTION AND CRIMINAL JUSTICE  UNIT: 		CORRECTION  JOB TITLE: 			One (1) Assistant Analyst / Analyst / Senior Analyst  CONTROL CODE: 	AOJ-24-04 (Reposted)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OMBÃ¢Â€Â™s Correction and Criminal Justice Task Force has primary oversight responsibilities for a number of criminal justice agencies in the City of New York. This task force includes major agencies such as the Department of Correction, Department of Probation and Offices of the District Attorneys. Major issues of focus include crime reduction, reducing the population of people who are incarcerated, arrest processing times, and the impact of case processing on Department of Correction population levels.  The Correction Unit specifically monitors the expense, capital, and revenue budgets of the Department of Correction (DOC), Department of Probation (DOP), Civilian Complaint Review Board (CCRB), and Board of Correction (BOC). In addition, this Unit addresses issues relating to civilian and uniformed headcount, criminal justice reform, develops cost reduction proposals, and determines the budgetary impact of programmatic decision for the agencies.   JOB DESCRIPTION:  The duties of this position encompass but are not limited to the following activities:  Ã¢Â€Â¢	Monitor expense, and capital expenditures for various agencies.  Ã¢Â€Â¢	Administer expense and revenue budgets by processing budget modifications, reviewing  	contracts, and approving hiring plans. Ã¢Â€Â¢	Prepare technical budget documents including surplus/needs analyses and spending plans.  Ã¢Â€Â¢	Track expenditures and reconcile variances between planned and actual expenditures.  Ã¢Â€Â¢	Develop, review, and monitor cost reduction programs; analyze the policy implications of each  	proposal. Ã¢Â€Â¢	Review agency fiscal requests and formulate appropriate recommendations. Ã¢Â€Â¢	Acquire and maintain a detailed knowledge of BOC and DOP operations and programs. Ã¢Â€Â¢	Estimate the fiscal impact of existing or proposed operational policies. Ã¢Â€Â¢	Review agency contract and procurement requests. Ã¢Â€Â¢	Represent OMB at meeting and program reviews with agency and outside personnel.</t>
  </si>
  <si>
    <t>QUALIFICATIONS:  Ã¢Â€Â¢	Demonstrated quantitative and analytic skills. Ã¢Â€Â¢	Ability to use formulas and pivot tables to analyze large data sets and effectively format spreadsheets for presentation and review. Ã¢Â€Â¢	Excellent written, verbal, and interpersonal communication skills. Ã¢Â€Â¢	Self-starter able to generate and complete projects with limited to moderate supervision. Ã¢Â€Â¢	A demonstrated interest in public service and criminal justice a plus. Ã¢Â€Â¢	Must be able to work evenings and weekends as needed.  REQUIREMENTS:  Assistant Analyst ($58,851+): BachelorÃ¢Â€Â™s degree in Economics, Government, Politics, Urban Studies, or a subject related to the specific assignment with no or one year of full-time experience.  Analyst ($74,893+):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($84,257): Bachelor's degree and a minimum of three years responsible administrative and/or budget experience; or an awarded Master's degree in Financial Management, Business, Public Administration or a field related to the specific assignment and a minimum of one year of responsible administrative and/or budget experience.</t>
  </si>
  <si>
    <t>For City employees, please go to Employee Self Service (ESS), click on Recruiting Activities &gt; Careers, and search for the Job ID # indicated above.    For all other applicants, 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   This is a hybrid position with in-person days located at OMBÃ¢Â€Â™s offices at 255 Greenwich Street.</t>
  </si>
  <si>
    <t>Non-city Employees: Log on to nyc.gov/jobs and Search for Job ID # 584264 City Employees: Log on to Employee Self Service (ESS) and search for Job ID #584264</t>
  </si>
  <si>
    <t>Recruitment Specialist</t>
  </si>
  <si>
    <t>The Bronx District AttorneyÃ¢Â€Â™s Office seeks a well-qualified staff whose diverse backgrounds reflect an ability to serve the over 1.4 million members of the Bronx County community and pursue a safer Bronx through fair justice. The Human Resources Bureau of the Bronx County District Attorney's Office coordinates all professional staff recruitment. The Recruitment Specialist will aid in the implementation of all facets of recruitment and will serve as a public face of the Office in recruiting efforts.     JOB RESPONSIBILITIES:  Specific duties will include, but are not limited to, the following:  Coordinate recruitment from posting through selection of candidate for hire. Work with schools to coordinate interviews, develop effective recruitment methods for students, and handle candidate-specific issues. Organize materials for each interview level using the Applicant Tracking System. Attend job fairs and recruit candidates. Train interviewers in interview protocols and procedures. Monitor interviews and ensure a fair and equitable process. Help coordinate Summer Intern Program including event planning, work assignment allocation, coordinating work evaluations, and processing final reviews. Input data in our applicant tracking system, arrange interviews, manage due diligence processes and prepare offer letters. Aid in preparation of professional hiring statistics, update necessary statistical data needed for surveys and reporting materials to senior staff, when necessary. Utilize PRISE in order to solicit civil service cert certifications, research employee history, and enter certification dispositions Process electronic DP-72 transactions and DP-189(s) All other duties as assigned.    QUALIFICATIONS:  A BachelorÃ¢Â€Â™s degree preferred or a High School diploma/GED and a minimum of three (3) years of working experience in a governmental agency, civic or community organization. Prior recruitment experience or career services experience strongly preferred. Extensive knowledge of citywide systems (NYCAPS, PRISE, PMS, CHRMS), preferred. Strong computer skills including proficiency in the use of Adobe Pro, Microsoft Office, and Outlook. Proven candidate sourcing and relationship-building skills. Skills in database management and record-keeping.</t>
  </si>
  <si>
    <t>**LOAN FORGIVENESS: The federal government provides student loan forgiveness through its Public Service Loan Forgiveness Program (PLF) to all qualifying public service employees. Working with DCWP qualifies you as a public service employee and you may be able to take advantage of this program while working full-time and meeting the program's other requirements. Please visit the Public Service Loan Forgiveness Program site to view the eligibility requirements: https://studentaid.gov/manage-loans/forgiveness-cancellation/public-service.</t>
  </si>
  <si>
    <t>Reporter/Stenographer</t>
  </si>
  <si>
    <t>REPORTER/STENOGRAPHER</t>
  </si>
  <si>
    <t>1A</t>
  </si>
  <si>
    <t>Grand Jury Stenographers</t>
  </si>
  <si>
    <t>The New York County District Attorney's Office (DANY) has an immediate opening for five (5) Reporter/Stenographers in the Grand Jury Stenographers Unit. In this position, the Reporter Stenographer is responsible for taking and transcribing verbatim testimony of confidential grand jury proceedings.     Responsibilities include but are not limited to:  Ã¢Â€Â¢	Timely reporting to the Grand Jury with a professional demeanor to transcribe verbatim testimony. Ã¢Â€Â¢	Utilize Case Catalyst software to transcribe testimony minutes. Ã¢Â€Â¢	Transcribe audiovisual materials, such as body worn camera footage and 911 calls. Ã¢Â€Â¢	Maintain precise records of proceedings and stenographic notes. Ã¢Â€Â¢	Testify in court regarding the accuracy of the Grand Jury testimony. Ã¢Â€Â¢	Perform additional reporter/stenographer duties as assigned.   In addition to the Minimum Qualification Requirements, candidates must possess the following:  Ã¢Â€Â¢ Associate Occupational Science Degree in Court Reporting.   Preferred Requirements/Skills:  Ã¢Â€Â¢	Experience using Case Catalyst software.   Ã¢Â€Â¢	Ability to demonstrate a high level of sensitivity and confidentiality. Ã¢Â€Â¢	Ability to work independently and in a team environment collaboratively and cooperatively. Ã¢Â€Â¢	Ability to handle multiple assignments, meet and establish deadlines, prioritize amongst competing needs, respond in a timely manner to requests, and adapt to changes in workflow in a fast-paced environment. Ã¢Â€Â¢	Ability to be proactive and take initiative. Ã¢Â€Â¢	Strong attention to detail. Ã¢Â€Â¢	Follow directions and apply proper policies, procedures, and guidelines.   Hours/Shift:   Ã¢Â€Â¢	Monday Ã¢Â€Â“ Friday from 9:30 AM Ã¢Â€Â“ 5:30 PM. Ã¢Â€Â¢	Must be able to primarily work from the central DA-NY office and flexibly work from home depending on the daily grand jury scheduling to be determined by the Unit supervisors and Chief.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If selected for this position, you must take and pass the civil service exam for Reporter/Stenographer when it becomes available in order to remain employed in this position. Ã¢Â€Â¢	Looking for candidates that could commit to one (1) year to the hiring unit. Ã¢Â€Â¢	Authorization to work in the United States is required for this position. Ã¢Â€Â¢	Candidates will be tested before they are eligible for an interview. Ã¢Â€Â¢	Before appointment, you will be required to demonstrate your proficiency to take and transcribe at 180-200 words per minute for five minutes using a stenographic machine.</t>
  </si>
  <si>
    <t>Education Requirement: By the last day of the Application Period you must have a four-year high school diploma or its educational equivalent approved by a StateÃ¢Â€Â™s Department of Education or a recognized accrediting organization.    REQUIREMENTS TO BE APPOINTED:    Stenotype Proficiency: At the time of the appointment interview, you will be required to demonstrate your proficiency to take two-voice dictation, using a stenotype machine, at the rate of 175 words per minute and to transcribe same.    Special Note    To be eligible for assignment to Assignment Level II, an incumbent must have at least one year of satisfactory experience working in an office of a District Attorney performing Assignment Level I duties.</t>
  </si>
  <si>
    <t>Division Administrative Officer / Special Assistant to CIO</t>
  </si>
  <si>
    <t>T+I/EXECUTIVE</t>
  </si>
  <si>
    <t>Hours: Full-Time Ã¢Â€Â“ 35 Hours  Work Location:  30-30 Thomson Ave, LIC, Queens 11101   The NYC Department of Design and Construction, Technology &amp; Innovation Division seeks to hire a Division Administrative Officer/Special Assistant to CIO. Under the guidance of the Chief Information Officer, the Division Administrative Officer/Special Assistant to CIO, will serve as the Personnel Liaison and the Executive Administrative Assistant for the T&amp;I division. The successful candidate will be responsible to: monitor and update recruitment activity within Smart Recruiters platform; maintain all related hiring communications with interview and project management teams; schedule interviews and manage entire personnel onboarding process, including creating and conducting training materials to new hires; draft Personnel Action Requests (PAR) for Chief Information OfficerÃ¢Â€Â™s approval; update and maintain vacancy and PARs log; assist with Hiring Pools; point person for division office supplies and work with Operations and Facilities unit for IT staff placement and relocation. Special Assistant duties will include providing phone and calendar/meeting support and assisting with T&amp;I special projects as assigned by the CIO, as needed to support the agency mission.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</si>
  <si>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Successful candidates must demonstrate the ability to: implement effective problem-solving of HR processing and T&amp;I related issues; possess knowledge of HR policies and procedures. Knowledge of the following technologies preferred: Microsoft Office 365 Suite of applications including Microsoft Excel; OneDrive; Visio and PowerPoint. Strong verbal and written communication skills and customer service skills. Prior experience working with business and technical groups in a Project Management Office. Understanding of IT operations/Software Development Life Cycle (SDLC) preferable.</t>
  </si>
  <si>
    <t>DEPARTMENT OF BUSINESS SERV.</t>
  </si>
  <si>
    <t>CONTRACT SPECIALIST</t>
  </si>
  <si>
    <t>1 Liberty Plaza NYC</t>
  </si>
  <si>
    <t>Neighborhood Development</t>
  </si>
  <si>
    <t>Agency Description The Department of Small Business Services (SBS) helps unlock economic potential and create economic security for all New Yorkers by connecting New Yorkers to good jobs, creating stronger businesses, and building a fairer economy in neighborhoods across the five boroughs.  Division Description New York City is a leader in building and supporting neighborhood commercial districts that thrive and innovate. SBSÃ¢Â€Â™s Neighborhood Development Division (NDD) assists in the creation and support of community-based development organizations (CBDOs) that advance the growth of commercial districts across the five boroughs. We work with CBDOs to build vibrant neighborhoods where New Yorkers can shop, work, and live by: Ã¢Â€Â¢	Working with community partners to identify commercial district needs and plan targeted, customized solutions Ã¢Â€Â¢	Offering training, tools, and one-on-one assistance to build the capacity of local community-based organizations Ã¢Â€Â¢	Administering grant programs to revitalize, strengthen, and support commercial districts Ã¢Â€Â¢	Supporting and overseeing the largest network of Business Improvement Districts (BIDs) in the country  Job Description: SBS Neighborhood Development seeks a Contract Manager to support the Program Finance and Operations team in the administration and operations of the Neighborhood Development DivisionÃ¢Â€Â™s (NDD) Avenue NYC Commercial Revitalization portfolio of grants, contracts, and procurements.  The Contract Manager will report to the Senior Contract Manager and/or the Director of Program Finance and Operations. The Contract Manager, under supervision but with some latitude for independent judgement, will collaborate closely with NDDÃ¢Â€Â™s other three programmatic teams as part of a cross-functional team to streamline in-place systems and processes, liaise with external partners and government officials as needed, and ensure compliance with all federal, state and local laws, rules and agency policies governing the source of funding. As part of overseeing a grant portfolio, the Contract Manager, under supervision, will work directly with select non-profit economic development organizations located in low-to-moderate income neighborhoods across New York to ensure they are effectively serving their commercial districts. The ideal Contract Manager will have an interest in economic development, urban planning, program management, nonprofit management, capacity building, government affairs, grant administration, or a related field.  Primary Job Functions: Contract Manager responsibilities include, but are not limited to: Ã¢Â€Â¢	Support NDDÃ¢Â€Â™s team of Program Managers and Project Managers by managing contract administration for commercial revitalization and organizational development grantees  a. Budgeting and scope refinement; b. Contract registration and compliance; c. Payment request and invoice processing, including use of HHS Accelerator Financials;  d. Ensuring consistent communications with grantees regarding contracting processes, document templates, and required trainings; Ã¢Â€Â¢	Under supervision, liaise with SBS Fiscal, Management, and Audit (FMA) division, and SBSÃ¢Â€Â™ Legal team to ensure an efficient contract registration process for grant recipients and clear communication of processes across teams; Ã¢Â€Â¢	Under supervision, provide partner organizations and select grantees guidance on commercial revitalization project planning, implementation, and best practices; Ã¢Â€Â¢	Support the Program Finance and Operations team in tracking and reporting of grantee performance evaluations across all grant programs; Ã¢Â€Â¢	Serve as a responsive, vocal, and insightful representative of SBS on several BIDsÃ¢Â€Â™ Board of Directors, as well as at other external facing meetings and public events.</t>
  </si>
  <si>
    <t>1. A baccalaureate degree from an accredited college or university, accredited by regional, national, professional or specialized agencies recognized as accrediting bodies by the U. S. Secretary of Education and by the Council of Higher Education Accreditation (CHEA), and six months of full-time, satisfactory professional, technical, or administrative experience in one or more of the following fields: program evaluation, contract negotiation/management, fiscal/financial management, or project management; or  2. A four year high school diploma or its educational equivalent approved by a StateÃ¢Â€Â™s Department of Education or a recognized accrediting organization and four years of full-time, satisfactory professional, technical, or administrative experience in one or more of the following fields: program evaluation, contract negotiation/management, fiscal/financial management, or project management; or  3. Education and or experience equivalent to Ã¢Â€Âœ1 or Ã¢Â€Âœ2 above.</t>
  </si>
  <si>
    <t>Preferred Skills:   Ã¢Â€Â¢	Strong organizational and project management skills Ã¢Â€Â¢	Strong work ethic, attention to detail and a desire to improve the effectiveness and quality of services delivered to Ã¢Â€Â¢	communities in the City of New York Ã¢Â€Â¢	Experience planning, implementing, and managing projects involving diverse stakeholders Ã¢Â€Â¢	Experience writing reports, evaluating program impact; Ã¢Â€Â¢	Outstanding analytic, problem-solving, and creative thinking abilities Ã¢Â€Â¢	Outstanding communication, presentation, and partnership management skills Ã¢Â€Â¢	Ability to learn quickly, manage multiple obligations, proactively problem-solve, and provide timely and clear updates to supervisors Ã¢Â€Â¢	Ability to complete tasks in a timely fashion with limited supervision Ã¢Â€Â¢	Experience reviewing budgets, scopes of work, and invoices/financial statements Ã¢Â€Â¢	Excellent MS Word, MS Excel, MS PowerPoint, MS OneNote, and MS Outlook skills; familiarity with Adobe Acrobat preferred Ã¢Â€Â¢	Knowledge and/or interest in New York City, State and Federal government agencies and procurement  Ã¢Â€Â¢	Experience with HHS Accelerator a plus  Ã¢Â€Â¢	Familiarity with Smartsheet a plus  Ã¢Â€Â¢	Established interest in community-based development organizations, economic development nonprofits, and neighborhood development issues  Ã¢Â€Â¢	Familiarity with New York City commercial districts and neighborhoods, and/or working with local small business issues  Ã¢Â€Â¢	A baccalaureate degree from an accredited college</t>
  </si>
  <si>
    <t>How to Apply:  To apply, please email your resume and cover letter, after applying via ESS (for internal applicants) or nyc.gov/careers (for external applicants), and use the following subject line: Contract Manager Ã¢Â€Â“ NDD Program Finance &amp; Operations to: careers@sbs.nyc.gov  Internal candidates please email your resume and cover letter including the following subject line:  Contract Manager Ã¢Â€Â“ NDD Program Finance &amp; Operations to: HRHELP2@sbs.nyc.gov    ALSO APPLY: 	  City Employees:  Apply through Employee Self Service (ESS) at www.nyc.gov/ess  search for Job ID: # 626866  All Other Applicants: Go to www.nyc.gov/careers search for Job ID: # 626866  NYC residency is required within 90 days of appointment  If you do not have access to email, mail your cover letter &amp; resume to:  NYC Department of Small Business Services  Human Resources Unit  1 Liberty Plaza, 11th Floor New York, New York 10006  The Department of Small Business Services (SBS) is an equal opportunity employer, committed to recruiting and retaining a diverse and culturally responsive workforce. SBS has a zero-tolerance policy for any form of sexual harassment in the workplace, treats all incidents seriously and promptly investigates all allegations of sexual harassment.  All applicants will be considered without regard to actual or perceived race, color, national origin, religion, sexual orientation, marital or parental status, disability, sex, gender identity or expression, age, prior record of arrest; or any other basis prohibited by law.  These protections extend to all management practices and decisions, including recruitment and hiring practices, appraisal systems, promotions, training, and career development programs.  SBS will continue to provide reasonable accommodations to employees and applicants with disabilities, and for religious observances and practices.  NOTE: This position is open to qualified persons with a disability who are eligible for the 55-a Program. Please indicate in your cover letter that you would like to be considered for the position under the 55-a.  We appreciate the interest and thank all applicants who apply, but only those candidates under consideration will be contacted.</t>
  </si>
  <si>
    <t>ADMINISTRATIVE COMMUNITY RELAT</t>
  </si>
  <si>
    <t>INFRA/PGRM MGMT/BID PROCESS.</t>
  </si>
  <si>
    <t>Hours: Full-Time Positions Ã¢Â€Â“ 35 Hours Work Location: 30-30 Thomson Avenue  Only candidates who are permanent in the Administrative Community Relations Specialist title, or those reachable on the current Open Competitive List (Exam# 1120) may apply. If you do not meet the previously mentioned civil service criteria, you may not be considered for an interview.  The New York City Department of Design and Construction, Division of Infrastructure seeks a Director to oversee the DivisionÃ¢Â€Â™s Bid Process team. The selected candidate will conduct independent research, investigations, and analyses as required to provide solutions to complex inquiries and generate complex Ad Hoc Reports; prepare special reports using and ensure that low bid data is transferred to DDC's payment system. Candidate will also generate bid analyses reports including memorandum of bids, low bid share breakdowns, error reports, comparative analyses, and specialized reports such as computing the percentage differential between Awarded Bids vs. the Pre_x0002_Bid EngineerÃ¢Â€Â™s Estimate and the corresponding dollar cost difference. In addition, the Director will represent the Division at administrative DDC meetings and with outside agencies regarding the bid analysis of Infrastructure contracts; coordinate comprehensive training for the DivisionÃ¢Â€Â™s Design Engineers, Construction Engineers, and other professional AgencyÃ¢Â€Â™ staff related to bid analysis and estimating based on historical data within DDC's systems.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</si>
  <si>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or university, accredited by regional, national, professional or specialized agencies recognized as accrediting bodies by the U. S. Secretary of Education and by the Council for Higher Education Accreditation (CHEA) and four years of satisfactory, full-time community liaison, community organization or community relations experience, at least two years of which must have been in a broad administrative or policy-making capacity with responsibility for planning, organizing, coordinating, developing, evaluating and/or administering a large community service program or activity; or  2. A four-year high school diploma or its educational equivalent approved by a State's Department of Education or a recognized accrediting organization and eight years of satisfactory, full-time experience as described in 1 above, at least two years of which must have been in a broad administrative or policy-making capacity with responsibilities as described in 1 above; or  3. Education and/or experience equivalent to 1 or 2 above. Undergraduate education above the high school level may be substituted for the community liaison, community organization or community relations experience, but not for the two years of broad administrative or policy-making experience described in 1 above, at the rate of 30 semester credits from an accredited college or university (as described above) for each year of experience, up to a maximum of 4 years. Graduate education beyond the baccalaureate degree may be substituted for the community liaison, community organization or community relations experience, but not for the two years of broad administrative or policy-making experience described in 1 above, on the basis of 30 graduate credits from an accredited college or university (as described above) for each year of experience, up to a maximum of 2 years. However, all candidates must possess a four-year high school diploma or its educational  equivalent approved by a StateÃ¢Â€Â™s Department of Education or a recognized accrediting organization and two years of full-time experience in a broad administrative or policy-making capacity with responsibilities as described in 1 above.</t>
  </si>
  <si>
    <t>Candidates should possess excellent written and verbal communication skills; must have strong data analytic abilities, and advanced knowledge of relevant computer applications and data systems, such as MicrosoftÃ¢Â€Â™s PowerBI, SQL, and/or Tableau.</t>
  </si>
  <si>
    <t>PART-PURCHASING AGENT -ADMINISTRATION</t>
  </si>
  <si>
    <t>Admin. Services (Part-Time)</t>
  </si>
  <si>
    <t>Job Description Summary:  Our Facilities Supply Unit is currently looking to hire two Purchasing Agents to work in our Supply Unit. The primary responsibilities of this role will be to manage our Inventory Cloud control system, maintain product data, rectify miscalculations, review, and analyze the results of operations, report findings to the unit supervisor and make recommendations for improvement as necessary. This position offers competitive pay and excellent benefits. Those who have experience managing warehouse inventory are encouraged to apply. Essential Duties and Responsibilities include, but are not limited to the following:  Ã¢Â€Â¢	Use power jack and/or manual jack to deliver boxes of paper to divisions.  Ã¢Â€Â¢	Lift and carry boxes that weigh 35 lbs.  Ã¢Â€Â¢	Maintain and update inventory information in WASP Inventory Cloud system. Ã¢Â€Â¢	Re-stock supply rooms and basement supply storage areas. Ã¢Â€Â¢	Reconcile inventory discrepancies. Ã¢Â€Â¢	Complete requisitions in e-forms for all sites.  Ã¢Â€Â¢	Report any stock issues to management and place product orders as necessary. Ã¢Â€Â¢	Receive deliveries and confirm all items received from vendors.</t>
  </si>
  <si>
    <t>Other Significant Requirements:  Ã¢Â€Â¢	Able to lift 35 pounds without restrictions.  Ã¢Â€Â¢	Strong oral &amp; written communication skills. Ã¢Â€Â¢	Ability to multi-task &amp; work with minimal supervision.   Ã¢Â€Â¢	Highly skilled in Microsoft Office. Including Excel.  Ã¢Â€Â¢	Able to use a power jack, inline and hand truck.  Note Ã¢Â€Â“ Prior knowledge of PASSPort and OCP systems preferred, but not required.</t>
  </si>
  <si>
    <t>Skills Requirement  Keyboard familiarity with the ability to type at a minimum of 100 key strokes (20 words) per minute.</t>
  </si>
  <si>
    <t>Please click the Apply Now button.</t>
  </si>
  <si>
    <t>20 Hours Per Week</t>
  </si>
  <si>
    <t>UH/DAD (Procurement Lead Specialist)  Management &amp; Operations</t>
  </si>
  <si>
    <t>BUDGET ANALYST (OMB)-MANAGERIA</t>
  </si>
  <si>
    <t>0608A</t>
  </si>
  <si>
    <t>Budget Directors Office (MGRL)</t>
  </si>
  <si>
    <t>TASK FORCE:                  Management &amp; Operations   JOB TITLE:                       One (1) Unit Head/Deputy Assistant Director  Procurement Lead Specialist   CONTROL CODE:           MOT-24-02 ____________________________________________________________________________________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OMB Management and Operations Unit examines operations at OMB and city agencies with the goal of gaining more efficient, cost-effective services and improved outcomes. Our team proactively assesses all areas of Citywide management including agency performance, financial management, information technology, and procurement.   Job Description: The Procurement Lead Specialist will play a vital role in managing and coordinating procurement activities to support efficient functioning of various city departments such as the MayorÃ¢Â€Â™s Office of Contract Services. Your primary responsibilities will be to lead procurement transformation by leveraging expertise, negotiation skills, with market research to procure cost-effective and favorable contracts as well as negotiating all enterprise contracts.  Responsibilities:  Ã¢Â€Â¢	Managing Procurement Processes: Overseeing and managing the procurement process, including identifying sourcing needs, selecting suppliers, negotiating contracts, and ensuring timely delivery of goods or services. Ã¢Â€Â¢	Vendor Management: Developing and maintaining relationships with suppliers, evaluating their performance, conducting supplier audits, and resolving any issues or disputes that arise. Ã¢Â€Â¢	Strategic Sourcing: Developing and implementing sourcing strategies to optimize costs, improve quality, and mitigate risks. This may involve identifying alternative suppliers, evaluating market trends, and conducting supplier evaluations. Ã¢Â€Â¢	Contract Negotiation: Negotiating and finalizing contracts with suppliers, ensuring favorable terms and conditions, pricing, and delivery schedules. This includes reviewing legal aspects and collaborating with legal teams when necessary. Ã¢Â€Â¢	Budgeting and Cost Control: Monitoring procurement budgets, tracking expenses, and identifying cost-saving opportunities. This involves conducting cost analysis, benchmarking, and implementing cost control measures. Ã¢Â€Â¢	Inventory Management: Collaborating with inventory teams to maintain optimal stock levels, minimize excess or obsolete inventory, and ensure efficient supply chain operations. Ã¢Â€Â¢	Compliance and Risk Management: Ensuring procurement activities comply with relevant laws, regulations, and company policies. Managing risks related to supply chain disruptions, supplier reliability, and quality control. Ã¢Â€Â¢	Process Improvement: Continuously evaluating and improving procurement processes, systems, and workflows to enhance efficiency, reduce lead times, and streamline operations. Ã¢Â€Â¢	Data Analysis and Reporting: Analyzing procurement data, generating reports, and presenting key metrics and insights to management. This includes tracking supplier performance, cost savings, and other relevant KPIs.  Qualifications:  Ã¢Â€Â¢	Proven experience in procurement or purchasing, preferably in a leadership role within a public sector or government environment.  Ã¢Â€Â¢	Strong knowledge of procurement principles, practices, and regulations.  Ã¢Â€Â¢	Experience in negotiating and managing complex contracts.  Ã¢Â€Â¢	Excellent analytical, problem solving, and decision-making abilities Ã¢Â€Â¢	Strong communication and interpersonal skills to collaborate effectively with internal and external stakeholders.  Ã¢Â€Â¢	Proficiency in procurement software and tools, as well as Microsoft Office Suite.  Applicants should also have expertise in at least one of the following areas below:  Ã¢Â€Â¢	Procurement and Contract Management: Strong knowledge and experience in procurement processes, contract negotiation, and contract management. This includes understanding sourcing strategies, supplier evaluation, and contract administration.  Ã¢Â€Â¢	Financial Analysis and Budgeting: Proficiency in financial analysis, cost analysis, and budgeting. The ability to track expenses, identify cost-saving opportunities, and manage procurement budgets effectively is essential.  Ã¢Â€Â¢	Market Research and Supplier Evaluation: Expertise in conducting market research to identify potential suppliers, evaluate their capabilities, and make informed sourcing decisions. This involves assessing supplier reliability, quality, and cost-effectiveness.  Ã¢Â€Â¢	Legal and Compliance Knowledge: Understanding of relevant laws, regulations, and compliance requirements related to procurement activities. This includes knowledge of procurement regulations, contract law, and government procurement policies.  Ã¢Â€Â¢	Supply Chain Management: Knowledge of supply chain management principles and practices. This includes inventory management, logistics, and optimizing supply chain operations for efficiency and effectiveness.  Ã¢Â€Â¢	Technology and Software Skills: Proficiency in using procurement software tools to streamline procurement processes, track purchasing activates, and manage supplier relationships. Familiarly with enterprise resource planning (ERP) systems and procurement-specific software is beneficial.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  Requirements:  Unit Head ($117,935+): Bachelor's degree and a minimum of four years of experience in budgetary planning/management, financial analysis, public policy analysis or a related field; or an awarded Master's degree in Public Finance, Public Administration, Policy Analysis, Business, Economics or a related field and two years of experience.  Deputy Assistant Director ($141,217): Bachelor's degree and a minimum of five years of full-time experience in financial planning, management, and analysis; public policy analysis; City agency operational, budgetary, or savings analysis; or a related field. Alternately, an awarded Master's degree in Public Administration, Economics, Finance, Business or related field and a minimum of three years of relevant experience. All applicants must also possess at least two prior years of prior supervisory and independent decision-making capacity.</t>
  </si>
  <si>
    <t>Child Protective Manager</t>
  </si>
  <si>
    <t>DIRECTOR OF FIELD OPERATIONS (</t>
  </si>
  <si>
    <t>2501 Grand Concourse</t>
  </si>
  <si>
    <t>Managers - All</t>
  </si>
  <si>
    <t>Family Service Unit (FSU) staff are responsible for serving families by providing preventive and court-ordered supervision services, to ensure the safety and well-being of children, and to support parents and caretakers in providing a safe and nurturing home for their children. The Deputy Director oversees the work of FSU teams (10 to 15 Units).  This unit is critical to DCP operations in achieving desired child welfare outcome. This position is intended to be a Ã¢Â€ÂœFLOATERÃ¢Â€Â position fulfilling the responsibilities below when there is a need for interim coverage of a unit for an extended period of time. Other related duties may be assigned to this position. This position involves traveling between boroughs.   Under the administrative direction of the Executive Deputy Commissioner, Associate Commissioner and Borough Commissioner, with wide latitude for the exercise of independent action and decision-making, the Child Protective Manager will have overall responsibility for a geographic zone within a borough or satellite borough office. CPS borough offices consist of several child protective service units which conduct highly sensitive investigations into alleged reports of child abuse and or neglect; administers programs designed to assess the needs of families and the provision of services such as intensive preventive services or foster care placement outside the home.   The Child Protective Manager will be responsible for the following:   Ã¢Â€Â¢ Manage up to four units of Supervisors and Child Protective Specialists.  Ã¢Â€Â¢ Responsible for all compliance and quality case practice initiatives.  Ã¢Â€Â¢ Monitor the field activities of the managerial, supervisory and /or child protective specialist staff they manage.  Ã¢Â€Â¢ Ensure that operations conform to all applicable federal, state and local mandates and guidelines.  Ã¢Â€Â¢ Monitor and evaluate the results of operations by reviewing aggregate and individual performance data.  Ã¢Â€Â¢ Intervene in difficult case management decisions by exercising responsibility and discretion and assuming accountability.  Ã¢Â€Â¢ Attend meetings with other managerial staff and relays progress reports and issue analysis to the Borough Commissioner.  Ã¢Â€Â¢ Create and implement management controls to monitor the performance of individual zones and /or units.  Ã¢Â€Â¢ Hold regular staff meetings and individual conference to monitor performance; plans and determines needs for various personnel and budget actions.  Ã¢Â€Â¢ Prepare performance evaluations, including recognizing outstanding achievements or making disciplinary referrals where appropriate.  Ã¢Â€Â¢ Ensure that each unit within the zone is sufficiently staffed, properly equipped and trained and capable of carrying its responsibilities in accordance with applicable law, rules, regulations and policy.  Ã¢Â€Â¢ Exemplify leadership skills of effective communication, modeling, coaching, educating and support to foster quality supervision to their subordinates regularly. Ã¢Â€Â¢ Perform other related duties.</t>
  </si>
  <si>
    <t>1. A baccalaureate degree from an accredited college and four years of full-time, satisfactory professional social services or related experience in organizations dealing directly with children and/or adolescents; such as (but not limited to) child welfare agencies, Day-Care, educational institutions, mental health groups, pediatrics, juvenile justice. At least eighteen months of the required experience must be in a supervisor, administrative, managerial or executive capacity.    2. Education and/or experience equivalent to 1 above.  However, all candidates must have at least eighteen months of experience in a supervisory, administrative, managerial, or executive capacity.  A Master's degree in Social Work may be substituted for one year of the required general experience.</t>
  </si>
  <si>
    <t>The preferred candidate should possess the following: a record of proven managerial or supervisory accomplishments in child protection or a closely related human service field; Master of Social Work degree or MasterÃ¢Â€Â™s degree in a related discipline; excellent communications skills; ability to deal tactfully and effectively with diverse constituencies at all levels and an extensive understanding of child welfare issues; knowledge of the NY State Connections comprehensive case management system, or other automated child welfare system; familiarity working with NYCÃ¢Â€Â™s diverse communities; experience and ability to step into an existing unit and assume all responsibility quickly. Bilingual ability to communicate clearly in Spanish or other languages is considered a plus for this position.</t>
  </si>
  <si>
    <t>Section 424-A of the New York Social Services Law requires an authorized agency to inquire whether a candidate for employment with child-caring responsibilities has been the subject of a child abuse and maltreatment report.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at nyc.gov/studentloans.</t>
  </si>
  <si>
    <t>Click on the Apply button now</t>
  </si>
  <si>
    <t>Executive Assistant</t>
  </si>
  <si>
    <t>Infra-Executive</t>
  </si>
  <si>
    <t>Work Location: 30-30 Thomson Ave, LIC, NY 11101 Hours: 35 Hours   The NYC Department of Design and Construction, Division of Infrastructure seeks an Executive Assistant to the Deputy Commissioner. The selected candidate will be responsible for performing executive administrative work including answering telephones; scheduling meetings and appointments; monitoring meetings via Microsoft Teams and writing meeting minutes; drafting, editing, and proofreading correspondence; reviewing and assigning incoming mail to appropriate executive staff; utilizing C-Track (the agencyÃ¢Â€Â™s in-house correspondence tracking system) to track and submit responds to CommissionerÃ¢Â€Â™s correspondence when necessary; and creating, maintaining, and tracking executive reports. The Executive Assistant will also provide administrative support to the ExecutiveÃ¢Â€Â™s Senior Program Coordinator in the following functions: assist in preparing responds to project-related requests from the CommissionerÃ¢Â€Â™s Office, Legal Department, Public Affairs and City Hall; prepare responses to external correspondence regarding project-specific inquiries including City agencies, elected officials, and City Hall for the Deputy CommissionerÃ¢Â€Â™s signature, and preparation of PowerPoint presentations. In addition, the candidate will oversee the DivisionÃ¢Â€Â™s administrative workforce and assign work to Office Managers, Administrative Assistants, and other clerical staff on the Deputy Commissioners behalf and as necessary; serve as Office Supplies Liaison for the Executive unit; and create and maintain the Deputy CommissionerÃ¢Â€Â™s electronic files.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</si>
  <si>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confidentiality, discretion, excellent organizational, verbal, and written communication skills; have excellent customer service and interpersonal skills; experience working in a fast-paced environment; proficiency in Microsoft Office; and with the ability to multi-task and work with staff at all levels in the agency.</t>
  </si>
  <si>
    <t>Please go to NYC Government Jobs  Explore Careers  City of New York, go to Search for Open Jobs, and type in the Job ID # listed above. Submit job application as prompted. Do not apply via Employee Self-Service (ESS), e-mail, mail, or fax your resume to DDC directly.</t>
  </si>
  <si>
    <t>Research Scientist, Bureau of Environmental Sciences and Engineering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</si>
  <si>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Office of Public Health Engineering (PHE), through research, technical support, surveillance, and enforcement ensures that the drinking water supply, recreational water facilities and sanitary sewage conditions are in full compliance with Federal, State and City Health Code requirements to protect the health and safety of all New York City residents.   DUTIES WILL INCLUDE BUT NOT BE LIMITED TO:  Assist in providing scientific research and literature review of proposed water quality standards and regulations, emergency preparedness and disease response, new water treatment technologies, analytical methods, surveillance tools, protocols, data systems and/or processes related to PHE programs.   Assist in the regulatory water quality surveillance of the New York City drinking water supply program including collection of water quality samples and sampling and operational data analysis and compliance review.  Assist in inspection of drinking water facilities (sanitary survey) to verify source water, water treatment, storage, and distribution operations in accordance with the approved plans and for compliance with applicable Federal, State, and Local regulations and contribute to reports on inspection findings.   Review engineering plans and provide written comments for water treatment and monitoring systems and bathing establishment submissions by outside agencies and/or engineers/architects for regulatory approval and permit construction and operation oversight for compliance with applicable Federal, State and Local regulations.   Assist in testing and implementation of software-based data collection and reporting tools.   Contribute to scientific reports and research as it relates to the program's compliance and surveillance activities, study findings, and regulatory review of the City's drinking and recreational water quality programs.   Assist in development of technical guidance, informational factsheets, and recommendations, under supervision of higher level research scientists, related to drinking water treatment technologies, emerging contaminants, and recreational water safety.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</si>
  <si>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Background in environmental, civil, or chemical engineering; environmental science or chemistry; aquatic ecology, biology or biogeochemistry; or watershed or water resources science. Experience in engineering plan and specification review, water treatment facility design, installation, operation, or inspection, water quality monitoring, and database management.  Experience using Microsoft Office Suite, specifically Excel Ability to handle multiple priorities and projects simultaneously. Excellent communication skills both written and oral.</t>
  </si>
  <si>
    <t>Apply online with a cover letter to https://a127-jobs.nyc.gov/.  In the Job ID search bar, enter: job ID number # 636696.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</si>
  <si>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Case Manager, Bureau of Tuberculosis Control</t>
  </si>
  <si>
    <t>PUBLIC HEALTH ADVISER</t>
  </si>
  <si>
    <t>TB DICM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</si>
  <si>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Tuberculosis Control is to prevent the spread of tuberculosis and to eliminate it as a public health problem in New York City.  The goals to achieve this mission are twofold:  1) To identify all individuals with suspected or confirmed TB disease and ensure appropriate treatment; 2) ensure that individuals at high risk for progression from TB infection to TB disease are identified and treated for TB infection and do not develop TB disease.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1) Interview/reinterview and educate patients infected with a communicable disease.  2) Elicit contacts and other information in order to locate or identify the source of infection and prevent further spread of the disease.  3) Conduct surveillance activities including administering diagnostic test for TB and collecting/transporting specimen including but not limited to blood  4) Conduct home/facility visits for the purpose of investigations on communicable disease patients: those confirmed or suspected of having disease; to test and educate persons exposed to infectious patients; to test and educate persons exposed to infectious patients; to locate and return lost patients to medical follow-up; to assess the home environment.  5) Observe patients with a communicable disease ingest prescribed medication.  6) Make site visits to hospitals and private medical offices to conduct record reviews and extract data;  7) Manage and monitor patients suspected, confirmed to have disease and contacts from diagnosis thru completion treatment or final status determination.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</si>
  <si>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baccalaureate degree from an accredited college, including or supplemented by twelve semester credits in health education, or in health, social or biological sciences; or  2. A baccalaureate degree from an accredited college, and six months of full-time satisfactory experience in a health promotion or disease intervention/prevention program, performing one or more of the following: interviewing, conducting field investigations, assessing health risks, making referrals, or collecting and analyzing epidemiological data; or  3. A four-year high school diploma or its educational equivalent, and four years of full-time satisfactory experience as described in 2 above; or  4. Education and/or experience equivalent to 1, 2 or 3 above. Undergraduate college credit can be substituted for experience on the basis of 30 semester credits from an accredited college for one year of full-time experience. However, all candidates must have a four-year high school diploma or its educational equivalent, and either twelve semester credits as described in 1 above or six months of experience as described in 2 above.  Additional Requirements  A. To be assigned to Assignment Level II, candidates must have, in addition to meeting the minimum qualification requirements listed above, at least one year of experience as a Public Health Adviser, Assignment Level I, or at least one additional year of experience as described in Qualification Requirement 2 above.</t>
  </si>
  <si>
    <t>Knowledge of Public Health or health care delivery; good communication and organization skills; ability to work in a team environment; working knowledge of Microsoft suite (MS word, Excel etc.); Experience working in the community in a social service, mental or public health capacity; excellent writing and communication skills.</t>
  </si>
  <si>
    <t>Apply online with a cover letter to https://a127-jobs.nyc.gov/.  In the Job ID search bar, enter: job ID number #   634260.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</si>
  <si>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SILVER STAR MAINFRAME DEVELOPER</t>
  </si>
  <si>
    <t>OPS/FS/Technical Services</t>
  </si>
  <si>
    <t>The NYC Financial Information Services Agency and the Office of Payroll Administration (FISA-OPA) has a vacancy for a Silver Star Mainframe Developer. FISA-OPA maintains a mainframe Payroll Management System (PMS) that is integrated with the City's Timekeeping (CityTime) and Personnel (NYCAPS) applications. Additionally, there are integrated interfaces between PMS to the Financial Management System (FMS) for active employees. Also, FISA-OPA maintains a mainframe Pension Payroll Management System (PPMS) that is integrated and interfaces with five separate pension agencies for retirees. The selected candidate will be responsible for:   - Software and Hardware inventory of mainframe systems - Coding Request for mainframe area - FAQ documentation update - Mainframe SME escalation  NOTE:  This job opening is open only to City of New York retirees who qualify for re-hire under the Silver Stars Program. The Silver Stars Program is an opportunity for retired New York City municipal employees to work part-time at a City agency to help fill their needs and continue contributing to the well-being of their communities. Silver Star employees continue to collect their pensions.  Eligibility: - Fully retired from City employment. - Receiving a pension from a City retirement system. - Have no remaining sick or vacation balance. - New York City resident (unless the job posting specifies otherwise).   Hours/Shift:  Part-Time Position Ã¢Â€Â“ 20 hours/week.  Additional Information:  P-SS4  Work Location: 5 Manhattan West, NY, NY  To Apply:  Applicants may visit the Jobs NYC website: www.nyc.gov/jobs and apply to Job ID: 637072. While all complete applications will be given consideration, only candidates selected for an interview will be contacted.</t>
  </si>
  <si>
    <t>P-SS4</t>
  </si>
  <si>
    <t>Applicants may visit the Jobs NYC website: www.nyc.gov/jobs and apply to Job ID: 637072. While all complete applications will be given consideration, only candidates selected for an interview will be contacted.</t>
  </si>
  <si>
    <t>Part-Time Position Ã¢Â€Â“ 20 hours/week.</t>
  </si>
  <si>
    <t>5 Manhattan West, NY, NY</t>
  </si>
  <si>
    <t>Radiation &amp; Bio-chem Safety Officer</t>
  </si>
  <si>
    <t>465 Hamilton Ave., Brooklyn</t>
  </si>
  <si>
    <t>BK. S Dist. 1</t>
  </si>
  <si>
    <t>The New York City Department of Sanitation (DSNY) keeps New York City healthy, safe, and clean by collecting, recycling, and disposing of waste, cleaning City streets and vacant lots, and clearing snow and ice. DSNY is the nation's largest municipal sanitation agency, with nearly 10,000 employees, 59 district garages, and a fleet of more than 5,000 trucks, cars, and other types of equipment. The Department clears litter, snow, and ice from approximately 6,500 miles of City streets and removes debris from vacant lots as well as abandoned vehicles from City streets.  Reporting to the Inspector and/or Director of DSNYÃ¢Â€Â™s Environmental Police Unit the Radiation &amp; Bio-Chem Safety Officer will assume the role of the unitÃ¢Â€Â™s Radiation Safety Officer and unit Air Sampling Coordinator. This position plays a critical role in daily radiation program management bio-chem safety, training operations, policy, and program analysis.  The responsibilities consist of and are not limited:  Ã¢Â€Â¢	Managing and implementing the radiation safety program.  Ã¢Â€Â¢	Conduct training in the use of radiation meters and identifiers. Ã¢Â€Â¢	Assist with documenting and maintaining the unitÃ¢Â€Â™s personnel medical monitoring program. Ã¢Â€Â¢	Assist with scheduling and/or conducting all aspects of the unitÃ¢Â€Â™s chem, bio, safety, and hazmat training. Ã¢Â€Â¢	Develop and maintain policies relevant to chemical, biological, radiation, and workplace safety. Ã¢Â€Â¢	Assists with departmental needs involving the identification and handling of unidentified chemicals, substances, hazardous materials, etc. Ã¢Â€Â¢	Schedule and implement unitsÃ¢Â€Â™ respiratory protection program, including but not limited to fit testing and training. Ã¢Â€Â¢	Monitor assigned PPE for efficiency and safety. Ã¢Â€Â¢	Use environmental monitoring and analytical methods to detect the extent of worker exposure. Ã¢Â€Â¢	Employ or recommend engineering, work practice controls, and other methods to control and/or offer advice on potential health hazards for employees.</t>
  </si>
  <si>
    <t>The ideal candidate will have experience in the following:  Ã¢Â€Â¢	Computer literate, in Word, Excel, employment specific databases. Ã¢Â€Â¢	Industrial Hygienist background and/or knowledge. Ã¢Â€Â¢	Understanding of the CFR and OSHA and how it relates to the specific assignment/workplace. Ã¢Â€Â¢	Strong communication and interpersonal skills. Ã¢Â€Â¢	Astute and Innovative.  Ã¢Â€Â¢	NYS Driver's License required.  The ideal candidate is interested in improving the efficiency of everyday government services and has the creativity, curiosity, and work ethic necessary to take advantage of the latitude and independence afforded the position.</t>
  </si>
  <si>
    <t>Senior Design Reviewer (Electrical)</t>
  </si>
  <si>
    <t>PUB BLDGS/A+E/ENGINEERING</t>
  </si>
  <si>
    <t>Hours: Full-Time Ã¢Â€Â“ 35 Hours  Work Location: 30-30 Thomson Avenue, LIC,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Department of Design &amp; Construction, Division of Public Buildings, Architecture and Engineering Unit seeks a Senior Design Reviewer (Electrical). Reporting to the Director and Deputy Directors of the Engineering Unit, the selected candidate will be responsible for project scope development; existing conditions surveys and forensic analyses; the review of design and construction documents prepared by consultants; the preparation and review of documents and construction administration for in-house design projects; coordinating design reviews with architectural and engineering staff; providing technical analyses of project design reviews with architectural and engineering staff; and providing technical analyses of project design quality issues.  The selected candidate must be thoroughly knowledgeable of design principles, industry best practices, building codes, project delivery methodologies, and interface with sponsors, consultants, contractors, project managers, and technical staff.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</si>
  <si>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process a minimum of 10-15 years of experience in commercial and institutional design/review experience in electrical engineering. Experience in multi-discipline design and construction-related issue resolution, including preparation of detailed sketches, construction documents, and specifications, and reviewing shop drawings of projects between 5 and 15 million dollars in construction cost is a plus. Familiarity with current Building codes, City Electrical and LEED requirements, the most current NYC Energy Conservation Code, Energy Analysis for Building Code Compliance, and renewable energy systems is preferred. Candidate must be proficient in AutoCAD, Microsoft Word, and Excel. The candidate must have good interpersonal, verbal, and writing skills and be skilled in resolving multi-discipline design and construction issues.</t>
  </si>
  <si>
    <t>Morrisania Air Rights</t>
  </si>
  <si>
    <t>Bronx Property Management</t>
  </si>
  <si>
    <t>1.	Possession of a valid driver's license is required. Applicant must have the ability to drive with manual transmission.  2.	Preference will be given to employees who have served a period of one year in their current title and level (if applicable). 3.	NYCHA residents are encouraged to apply.</t>
  </si>
  <si>
    <t>Searchers / Testifiers (Per Diem)</t>
  </si>
  <si>
    <t>59 Maiden Lane</t>
  </si>
  <si>
    <t>Litigation Svs and Record Mgmt</t>
  </si>
  <si>
    <t>The Litigation Services unit handles requests for Agency records and witness appearances in the defense of approximately 3,000 personal injury cases each year. The unit seeks a highly organized and self-motivated candidate with experience working with electronically filed records and researching, identifying, collecting, and producing digital records. The successful candidate will work in a fast-paced paperless office and will be required to follow our Standard Operating Procedures (SOP) in order to produce reliable, consistent and accurate records that will be defensible under oath at depositions and trials. The successful candidate is expected to achieve proficiency, after appropriate training, in performing complete electronic records searches of several databases and web applications. The successful candidate should also possess superior verbal communication skills. The successful candidate may be required to routinely travel to offices and courthouses in all 5 boroughs, approximately 3 times each week, to testify under oath at Examinations Before Trial and at Trials.    IN ORDER TO BE CONSIDERED FOR THIS POSITION CANDIDATE MUST BE PERMANENT IN THE TITLE OF PRINCIPAL ADMINISTRATIVE ASSOCIATE, OR BE REACHABLE ON DOT's  PROMOTION LIST FOR PRINCIPAL ADMINISTRATIVE ASSOCIATE, OR ELIGIBLE UNDER THE 55A PROGRAM.  THIS POSITION WILL BE PAID AT A PER DIEM RATE AND NOT AN ANNUAL RATE, AND IS NOT TO EXCEED A THREE YEAR DURATION.</t>
  </si>
  <si>
    <t>Excellent verbal, communication and computer skills strongly desired.</t>
  </si>
  <si>
    <t>IN ORDER TO BE CONSIDERED FOR THIS POSITION CANDIDATE MUST BE PERMANENT IN THE TITLE OF PRINCIPAL ADMINISTRATIVE ASSOCIATE, OR REACHABLE ON DOT's  PROMOTION LIST FOR PRINCIPAL ADMINISTRATIVE ASSOCIATE, OR ELIGIBLE UNDER THE 55A PROGRAM.  THIS POSITION WILL BE PAID AT AN HOURLY RATE AND NOT AN ANNUAL RATE, AND IS NOT TO EXCEED A THREE YEAR DURATION.</t>
  </si>
  <si>
    <t>All resumes are to be submitted electronically.  Current City Employees: Please log into Employee Self Service (ESS) at https://hrb.nycaps.nycnet, follow the Careers link and search for Job ID# 626699.  All other applicants: Please go to www.nyc.gov/careers/search and search for Job ID# 626699.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</si>
  <si>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59 Maiden Lane, NY, NY</t>
  </si>
  <si>
    <t>Associate Laboratory Microbiologist I, Bureau of the Public Health Laboratory</t>
  </si>
  <si>
    <t>ASSOCIATE LABORATORY MICROBIOL</t>
  </si>
  <si>
    <t>Microbiology</t>
  </si>
  <si>
    <t>ONLY PERMANENT EMPLOYEES IN THE TITLE AND THOSE THAT ARE REACHABLE ON THE ASSOCIATE LABORATORY MICROBIOLOGIST CIVIL SERVICE LIST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to hire a qualified candidate to serve as an Associate Laboratory Microbiologist.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</si>
  <si>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1. A baccalaureate degree from an accredited college or university with specialization in medical technology or in one of the chemical, physical, or biological sciences, and one year of laboratory experience at the technologist level in the appropriate laboratory specialty or specialties; or  2. Ninety college credits from an accredited college or university  including or supplemented by either (a) or (b) below, and one year of laboratory experience at the technologist level in the appropriate laboratory specialty or specialties.  (a) For those whose training was completed prior to September 15, 1963: a total of at least 24 credits in chemistry and biology courses combined, including at least nine credits in chemistry, of which six credits must be in inorganic chemistry; and including at least 12 credits in biology courses  pertinent to the medical sciences.  (b) For those whose training was completed after September 15, 1963: 16 credits in chemistry courses acceptable towards a major in chemistry, including at least six credits in inorganic chemistry; and 16 credits in biology courses acceptable towards a major in biology; and three credits in mathematics.</t>
  </si>
  <si>
    <t>Experience in a clinical or environmental diagnostic testing laboratory  Possess or be eligible for a New York State clinical Laboratory Technologist License as described in Article 165 of the New York State Education Law effective September 23, 2008.</t>
  </si>
  <si>
    <t>Apply online with a cover letter to https://a127-jobs.nyc.gov/.  In the Job ID search bar, enter: job ID number # 636564.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</si>
  <si>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Director (Payroll)</t>
  </si>
  <si>
    <t>HRSD/PAYROLL</t>
  </si>
  <si>
    <t>Hours: Full Time - 35 Hours Work Location: 30-30 Thomson Avenue, LIC, NY 11101   The Department of Design &amp; Construction, Human Resources and Staff Development Payroll &amp; Time Management Unit, is looking for a Deputy Director of Payroll to be responsible for managing the agencyÃ¢Â€Â™s payroll for approximately 1,200 employees.  Under general supervision and with latitude to exercise decision making and independent judgement, the selected candidate will be responsible for the payroll operational function which includes:   Ã¢Â€Â¢	Reviewing of various reports including the 160 and 161 and the utilization of employee level approval/holds Ã¢Â€Â¢	Performing pay audits to determine under/overpayments and taking corrective actions as necessary, including issuing pay, 	drafting overpayment letters, entering overpayment deductions, and completing stop/reversal payments Ã¢Â€Â¢	Assisting with payroll audits such as salary administration for new hires, salary adjustments, promotions, contractual compliance 	and Mayor Personnel Orders for accuracy and compliance with policy, rules, and regulations Ã¢Â€Â¢	Researching and processing longevity differentials, service increments, and recurring increments 	 Ã¢Â€Â¢	Maintaining database of employeeÃ¢Â€Â™s title, salary, for the processing of differentials Ã¢Â€Â¢	Researching, calculating, and issuing grievance payments, non-managerial lumpsums, license fee reimbursements as well as 	other one-time payments Ã¢Â€Â¢	Completing the Payroll Summary and Reconciliation for the biweekly and supplemental payrolls Ã¢Â€Â¢	Liaison with Office of Payroll Administration (OPA) to pick up bi-weekly payroll paychecks Ã¢Â€Â¢	Running and reviewing pay-to-pay biweekly reports Ã¢Â€Â¢	Sorting and distributing paychecks, stubs, and handouts to employees and designated division liaisons Ã¢Â€Â¢	Assisting with the processing of commuter benefits, direct deposits, and 529 applications Ã¢Â€Â¢	Processing Workers' Compensation transactions; reviewing and researching payroll and personnel information, preparing 	appropriate 	forms and memos, to enter transactions in the Workers' Compensation System (WCS) Ã¢Â€Â¢	Serving as the liaison with the NYC Office of Payroll Administration (OPA) to issue payments to the beneficiaries of deceased 	employees in a timely manner Ã¢Â€Â¢	Preparing Managerial Lump Sum Payments, forward to ComptrollerÃ¢Â€Â™s Office for review and approval, and processing payments 	upon receipt of approval Ã¢Â€Â¢	Assisting with overtime reports utilizing CHRMS, Excel and working collectively and independently with the Director on special 	projects, as necessary Ã¢Â€Â¢	Assisting with the yearly processing of the motor vehicle taxable fringe benefit Ã¢Â€Â¢	Preparing and processing separations in HRIS and NYCAPS Ã¢Â€Â¢	Researching and responding to payroll inquiries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</si>
  <si>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must have a strong knowledge of CHRMS, PMS, RMDS, and Pi and knowledge of Payroll operations is a must.</t>
  </si>
  <si>
    <t>Judicial Hearing Officer</t>
  </si>
  <si>
    <t>HEARING OFFICER (PER SESSION)</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</si>
  <si>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 is seeking attorneys to serve as Judicial Hearing Officers (JHOs) in its Hearings Division and Appeals Division.  JHOs are independent adjudicators who decide whether to sustain or dismiss civil summonses filed by NYC enforcement agencies against members of the public (individuals, businesses, etc.).  Each day, JHOs conduct multiple hearings, review evidence, assess legal arguments, and issue written decisions.   JHOs are responsible for maintaining procedures to ensure that cases are heard, and decisions rendered in a timely manner, while knowledgably and accurately conveying agency policy to the public.  The ideal candidate is an ambitious, energetic and experienced attorney who enjoys the growth opportunities afforded by OATHÃ¢Â€Â™s ongoing commitment to positive institutional change, technological enhancement, and maximizing the publicÃ¢Â€Â™s access to justice. JHOs must have the ability to work in a fast-paced environment and work effectively within tight deadlines.   JHOs are scheduled on the needs of the agency and may work up to 1,000 hours per year at the hourly rate noted above.  JHOs may maintain outside employment.  JHOs work off-site, using their own computer and telephone. If assigned to the Hearings Division, JHOs will be conducting hearings remotely by phone. If assigned to the Appeals Division, JHOs will be reviewing written appeal requests and writing appeal decisions.  NOTE: No incumbent shall work more than 17 hours per week in any two consecutive weeks, or more than 1,000 hours per year.   Work Location: Remote Only</t>
  </si>
  <si>
    <t>1. A license to practice law in the State of New York, which must be maintained; and  2. Three years of recent satisfactory relevant legal experience subsequent to  admission to the bar.</t>
  </si>
  <si>
    <t>Ã¢Â€Â¢	1. Outstanding interpersonal and communication skills.  Ã¢Â€Â¢	2. Excellent writing, legal research and analytical skills  Ã¢Â€Â¢	3. Strong organizational skills.  Ã¢Â€Â¢	4.  Computer skills in Microsoft Word, Access, Outlook, Excel and PowerPoint.  Ã¢Â€Â¢	5. Prior adjudicatory experience and/or knowledge of NYC enforcement agencies is helpful but not required.</t>
  </si>
  <si>
    <t>To Apply:  For City employees, please go to Employee Self Service (ESS), click on Recruiting Activities &gt; Careers, and search for the Job ID listed. For all other applicants, please go to www.nyc.gov/jobs/search and search for the Job ID listed.  SUBMISSION OF A RESUME IS NOT A GUARANTEE THAT YOU WILL RECEIVE AN INTERVIEW. APPOINTMENTS ARE SUBJECT TO OVERSIGHT APPROVAL.  No telephone calls, faxes or personal inquiries please.  Only those candidates under consideration will be contacted. For more information about OATH, visit us at:  www.nyc.gov/oath</t>
  </si>
  <si>
    <t>Remote Only</t>
  </si>
  <si>
    <t>Quality Analyst, Crisis Services, Bureau of Mental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</si>
  <si>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Division/Program Description: Job Description:  Ã¢Â€Â¢	Division/Program Description: 1-3 lines  Ã¢Â€Â¢	Job Description: Use up bullets (use Ã¢Â€ÂœÃ¢Â€Â“Ã¢Â€Âœ instead of bullet)  Ã¢Â€Â¢	Preferred Skills	DIVISION/PROGRAM DESCRIPTION:  The Bureau of Mental Health procures and monitors approximately 500 contracted programs that provide supportive housing, crisis intervention, mental health treatment, care coordination and psychiatric rehabilitation services. Additionally, the Bureau directly operates the CityÃ¢Â€Â™s court-mandated Assisted Outpatient Treatment (AOT) program and the NYC Supportive Transition and Recovery Team (NYC START) for young adults experiencing a first episode psychosis. Lastly, the Bureau evaluates its contracted and directly operated programs to understand their impact and promote quality improvement, conducts population level surveys and behavioral health care system surveillance to identify gaps care and inform decision making, advocacy and policy.    The Office of Crisis Services is responsible for a portfolio of contracted services and special projects that involve close coordination with other City and State agencies, including Mobile Crisis and Crisis Respite.  JOB DESCRIPTION:  Reporting to the Director of Crisis Services, the Quality Analyst will:  Ã¢Â€Â¢	Systematically observe and evaluate calls, chats, and texts to/from DOHMHÃ¢Â€Â™s behavioral health contact center.  This includes listening to call recordings and reviewing text/chat transcripts as well as end-to-end call data such as case records.  Ã¢Â€Â¢	Be responsible for implementing an ongoing audit process by applying a standardized tool to a statistically valid sample of inbound and outbound calls be responsible for compiling the audit results, developing, and monitoring the implementation of corrective action plans, texts, and chats to/from the contact center.  Ã¢Â€Â¢	Measure, oversee and Interpret findings in NYC 988 quality assurance standards through routine reporting.  Ã¢Â€Â¢	Identify key performance issues during programmatic oversight and request Corrective Action Plan to address deficiencies.  Ã¢Â€Â¢	Ongoing monitoring and rating of call center counselor and peer support specialist performance using a contact monitoring audit tool.  Ã¢Â€Â¢	Deliver and interpret performance management findings to DOHMH Leadership.  Ã¢Â€Â¢	Coordinate with NYC WellÃ¢Â€Â™s internal quality assurance teams to ensure the consistent application of contact-handling standards across contact types.  Ã¢Â€Â¢	Use quality tool to rate contact center staff and ensure that quality measure is implemented according to requirements.  Ã¢Â€Â¢	Conduct program review and establish monthly performance report.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</si>
  <si>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The successful candidate will  Ã¢Â€Â¢	Possess exceptional written and verbal communication skills, strong analytical and problem-solving skills, knowledge of Call Center operation and the ability to manage competing priorities, and track progress to adhere to set timelines.  Ã¢Â€Â¢	Strong computer and data management skills, including proficiency with Word, Excel, and Power Point.</t>
  </si>
  <si>
    <t>Apply online with a cover letter to https://a127-jobs.nyc.gov/.  In the Job ID search bar, enter: job ID number #  633947.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</si>
  <si>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Senior Design Reviewer (Landscape)</t>
  </si>
  <si>
    <t>LANDSCAPE ARCHITECT</t>
  </si>
  <si>
    <t>Pub Bldgs/A&amp;E/Architecture</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</si>
  <si>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Landscape Architect or if you are on the open-competitive list (exam #3033). There may be current civil service list restrictions impacting the agencyÃ¢Â€Â™s ability to hire.  The Department of Design and Construction, Division of Public Buildings, Architecture and Engineering Unit seeks to hire a Sr. Design Reviewer (Landscape).  Reporting to and under the supervision of the Director and Deputy Directors of Architecture, the selected candidate shall participate in project scope development, existing conditions and forensic analysis, the review of design and construction documents prepared by consultants, as well as creation of design documents and construction administration for in-house design projects. The selected candidate must be thoroughly knowledgeable in Landscape Architecture principles and practices including grading and site drainage, city and state guidelines and requirements, as well as general design principles, industry best practices, building codes, project delivery methodologies, and the latest technologies and innovations in the field. The selected candidate will interface with clients, consultants, contractors, project managers, and other technical staff.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</si>
  <si>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valid New York State Registration as a Landscape Architect; and   A masterÃ¢Â€Â™s degree in landscape architecture (which must be obtained by January 31, 2015) from an accredited college or university, accredited by regional, national, professional or specialized agencies recognized as accrediting bodies by the U.S. Secretary of Education and by the Council of Higher Education Accreditation (CHEA) and three (3) years of full-time, satisfactory experience in landscape architectural work; or   NOTE: Current New York State Registration as a Landscape Architect must be maintained for the duration of your employment.  2. A valid New York State Registration as a Landscape Architect; and  Four (4) years full-time, satisfactory experience in landscape architectural work.   NOTE: Current New York State Registration as a Landscape Architect must be maintained for the duration of your employment.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</si>
  <si>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Preference will be given to candidates with experience in new construction and renovation work in the public sector, or in institutional and commercial projects.  Previous experience should include scoping, as well as preparing and reviewing design and construction documents and administering projects in construction. Knowledge of Civil Engineering principles is a plus. Good verbal and written communication skills and knowledge of NYC Building code and computer-aided drafting are essential.  Good interpersonal skills in dealing with clients, consultants, contractors, team members and managers are required. AutoCad experience required, Bluebeam Revu and Revit preferred, LEED accreditation preferred.</t>
  </si>
  <si>
    <t>CASE MANAGEMENT TEAM LEADER</t>
  </si>
  <si>
    <t>ASSOCIATE JOB OPPORTUNITY SPEC</t>
  </si>
  <si>
    <t>Customized Assistance Services (CAS) helps Human Resources Administration (HRA) clients with health and/or mental health conditions reach their highest attainable level of functioning and self-sufficiency by providing comprehensive, integrated, individualized clinical and supportive services. CAS works with other components of HRA and with other governmental and non-governmental service provides to create new programs and to integrate and refine existing services so the people it serves can achieve their maximum functional capacity.   Under the direction of the Director, the Administrative Assistant to the Director (AA to Director)/Associate Benefit Opportunity Specialist II (ABOS II) is responsible for supervising a team of ABOS staff, who provide various functions of eligibility determination, financial planning, and employment planning and monitoring and other related services for clients requesting and in receipt of Homebound services from HRA. The AA to the Director/ABOS II uses supervisory, program development, quantitative analysis, and other research skills in accomplishing all the goals of CAS Benefits Access Center and its components (Application, Financial Planning, Employment Planning, Undercare, et.)  Customized Assistance Services (CAS) is seeking to recruit one (1) Associate Benefit Opportunity Specialist II (ABOS II) who will:  Ã¢Â€Â¢	Monitor the workflow of ABOS workers who handle the entire application process for all new applicants and ongoing cases, including face-to-face recertifications; Family Assistance cases which have been closed for over sixty days; all Safety Net case reopens which have been closed regardless of date; and one-shot deals.  Ã¢Â€Â¢	Review specific cases and authorize benefits as required.  Ã¢Â€Â¢	Review the accuracy and timeliness of reports, including all relevant worklists.  Ã¢Â€Â¢	Act as liaison to the Rental Assistance Unit.  Ã¢Â€Â¢	Conduct daily sweeps to ensure timely and proper service.  Ã¢Â€Â¢	Manage a team of ABOS workers who interview applicants and assess eligibility for immediate needs grants (food and non-food), employability and eligibility for public assistance, food stamps and Medicaid; works with applicants to remove barriers to employment and makes referrals to other services as needed.  Ã¢Â€Â¢	Manage a team of ABOS workers who provide comprehensive service delivery to participants after the establishment of the participantÃ¢Â€Â™s case; Family Assistance cases that have been closed less than sixty days; or Safety Net cases that have been closed in error.  Ã¢Â€Â¢	Supervise a team of ABOS workers who manage all aspects of the cash assistance case, including establishing on- going eligibility, assessing participants, developing appropriate Employment Assessment and Employment Plans and executing specific strategies designed to help participants achieve self- sufficiency.  Ã¢Â€Â¢	Ensure adequate planning, scheduling, and monitoring of case management activities and conduct regular reviews of outcome reports, worklists,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 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Use Strategies and techniques aimed at securing success in the hearing room, ardently represents the Agency.  Ã¢Â€Â¢	Prepare reports on key performance outcomes and ensure that necessary corrective actions are implemented in a timely manner.  Ã¢Â€Â¢	May conduct field visits.</t>
  </si>
  <si>
    <t>1. A four-year high school diploma or its educational equivalent, and three years of full-time satisfactory experience working directly in social/human services or a related setting, providing either   a. client services; or  b. employment planning or counseling services which involve job development, skills assessment, and employment placement or other economic opportunity programming; or  2.  A baccalaureate degree from an accredited college plus eighteen months of full-time satisfactory experience working as a Job Opportunity Specialist/Benefits Opportunity Specialist; or  3. A baccalaureate degree from an accredited college; plus, eighteen months of full-time satisfactory experience as described in one (1) above; or   4. College credit from an accredited college may be substituted for this experience on the basis of 60 semester credits for 9 months of the work experience  described above.  However, all candidates must have 18 months of full-time satisfactory experience working as a Job Opportunity Specialist/Benefits Opportunity Specialist or performing social/human services work as described in one (1) above.</t>
  </si>
  <si>
    <t>Ã¢Â€Â¢	Monitor conference activities and prepare regular reports on unit activities.   Ã¢Â€Â¢	Ability to multitask, work independently as well as in a team and consistently maintain a professional demeanor.  Ã¢Â€Â¢	Proficient knowledge of WMS, HRA One Viewer, Microsoft Outlook, Excel, Word and Access.  Ã¢Â€Â¢	Strong research and problem-solving skills.  Ã¢Â€Â¢	Good time management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</si>
  <si>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   The City of New York is an Equal Opportunity Employer</t>
  </si>
  <si>
    <t>APPLICANTS MUST BE PERMANENT IN THE ASSOCIATE JOB OPPORTUNITY SPECIALIST CIVIL SERVICE TITLE    Click Apply Now Button</t>
  </si>
  <si>
    <t>College Aide (Project Controls)</t>
  </si>
  <si>
    <t>PROJ CNTRLS/PROC IMPVMT+ANYTI</t>
  </si>
  <si>
    <t>Hours: Part-Time Work Location: 30-30 Thomson Avenue, LIC, NY 11101  As a College Aide, applicants can work up to 17 hours during the school year and then full time during the summer. Please note applicants must be a student enrolled in an accredited college or graduate school to be eligible.   The NYC Department of Design and Construction, Project Controls Division, is seeking a college aid. Under the supervision of a Data Scientist, the college aid will perform data analysis pertaining to project portfolio management. Responsibilities includes data identification, transformation, and visualization. In addition, the candidate will be required to communicate data insights with the team in the form of visualizations or interactive tools. Analysis includes review of relevant historical data, including, but not limited to, schedules, cost, building information models, issues, and risk registers, of delay logs. The candidate will also be required to understand the specific problem statements and develop advanced analytical and machine learning models and monitor the performance of the same.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</si>
  <si>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Python (PySpark, Numpy, Pandas, Sci-kit learn, Matplotlib etc.), SQL, Power BI, Familiarity with Basic Machine Learning Concepts, Experience in working with textual data is a plus.</t>
  </si>
  <si>
    <t>Public Health Advisor I - Data Entry Unit ,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</si>
  <si>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School Health (OSH) is a joint Program of the Department of Education (DOE) and the Department of Health and Mental Hygiene (DOHMH) responsible for promoting the health of over 1.3 million school children enrolled in approximately 1,800 public and non-public schools and 1,200 PreK Centers in the New York City. Services to students include case management of chronic health problems, preventive health screening, urgent care, medication administration, preventive counseling, health education, referral for care and assurance of ongoing effective treatment.  OSH has been the provider of public health services in the schools for 100 years.  DUTIES WILL INCLUDE BUT NOT BE LIMITED TO:  The Public Health Adviser plays an integral role in providing preventative health services for students in NYC schools. Under the direction of the Data Entry Unit Supervisor, the Public Health Adviser will:  Ã‚Â¿	Received incoming mail open and review forms (E12Ã¢Â€Â™s) before distributing to data entry unit staff. Ã‚Â¿	Verify OSIS # by checking the name and date of birth to ensure it corresponds with the correct student. Ã‚Â¿	Enter Ophthalmologist and Optometrist exam results for eye report and recommendations (E12s) into the Automated Students Health Records (ASHR) database. Ã‚Â¿	Supervisor review and update data entry made by other staff members. Ã‚Â¿	Contact schools, doctorÃ¢Â€Â™s offices, and parent for missing information. Ã‚Â¿	Stamp E12Ã¢Â€Â™s already entered before returning to school nurse. Ã‚Â¿	Mail E12Ã¢Â€Â™s form back to school nurse after reviewed by Follow Up Unit. Ã‚Â¿	Other clerical duties, filing, photo copying, faxing etc. Ã‚Â¿	Send copies of E12s forms to school nurses. Ã‚Â¿	Enter non-priority forms from assigned borough in correct order, after priority forms are completed. Ã‚Â¿	Enter data accurately and in a timely manner into Automated Student Health Record (ASHR) - Prepare paperwork for filing.</t>
  </si>
  <si>
    <t>- Cultural sensitivity and competency for a diverse population - Bilingual in English/Spanish preferred, but not required - Competency in Microsoft Office Suite (Word and Excel).  NOTE: This position may be eligible for remote work up to two days per week</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</si>
  <si>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t>
  </si>
  <si>
    <t>Apply online with a cover letter to https://a127-jobs.nyc.gov/.  In the Job ID search bar, enter job ID number. 597590.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</si>
  <si>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SPECIAL INVESTIGATOR</t>
  </si>
  <si>
    <t>INVESTIGATOR(DISCP)(ONLY FOR P</t>
  </si>
  <si>
    <t>Constituent Services &amp; Community Programs Communications &amp; Intergovernmental Affairs Technology, Data &amp; Innovation Public Safety, Inspections, &amp; Enforcement Social Services</t>
  </si>
  <si>
    <t>155 West Broadway New York N Y</t>
  </si>
  <si>
    <t>THIS IS A PROVISIONAL APPOINTMENT, WHEN A TEST BECOMES AVAILABLE IN THE INVESTIGATOR OF DISCIPLINE TITLE, YOU MUST TAKE AND PASS THE EXAM TO REMAIN IN THE INVESTIGATOR OF DISCIPLINE TITLE.  The DSS Accountability Office (DSS AO) is responsible for protecting the integrity of social services programs administered by the New York City Department of Social Services (DSS). Within DSS AO, the Office of Compliance &amp; Support is comprised of the Compliance &amp; Contract Monitoring Office (CCMO), Office of Accountability Strategies (OAS), Office of Revenue and the Special Investigations Division (SID).     The Special Investigations Division (SID) is responsible for the investigation of misconduct, malfeasance and corruption by DSS staff, contractors, vendors, and public assistance recipients.   SID is recruiting for (2) two Investigators of Discipline II to function as a Senior Special Investigator, who will:   Ã¢Â€Â¢	Conduct investigations involving interviews, computer analysis, file retrieval and evidence gathering of alleged employee misconduct in the areas of suspicious and/or fraudulent documents submitted by employees, employee arrests, and proper utilization of leave to attend court proceedings.    Ã¢Â€Â¢	Process and review State Central Registry cases, requests incident reports from NYS, and reviews case findings to ensure information contained is consistent with what was reported to Human Capital Management (HCM).   Ã¢Â€Â¢	Prepare, review, evaluate and acts on all investigative reports and disciplinary recommendations submitted to Office of Legal Affairs (OLA) for administrative action.     Ã¢Â€Â¢	Organize investigative folders into categorized and chronological evidentiary packages to support disciplinary recommendations submitted to OLA.      Ã¢Â€Â¢	Testify at agency disciplinary hearings to explain evidence obtained through the course of the investigation; testifies as a representative of HRA/DSS at Conflict of Interest hearings to explain evidence presented and to substantiate actions taken by the Agency; and represents HRA/DSS at NYS Unemployment Insurance hearings to prevent the unwarranted issuance of benefits to employees terminated for egregiously violating the AgencyÃ¢Â€Â™s Code of Conduct.   Ã¢Â€Â¢	Interview subjects of investigation to present evidence obtained, to question actions taken by said employee and to allow for an explanation to be given. Interview case complainants to determine the validity of the complaint and to obtain further details on the events being reported and interview witnesses to obtain testimony that could be used to substantiate an allegation or support a defense given by the subject of the investigation.    Ã¢Â€Â¢	Conduct covert motor vehicle surveillances of employee residences, agency work locations and/or other areas of suspected misconduct utilizing photographic and video equipment to document observations; conducts additional field work to interview staff and witnesses and to obtain photographic and/or written evidence.    Ã¢Â€Â¢	Work in close coordination with other city investigatory agencies, e.g. the Department of Investigation, NYPD, the District AttorneyÃ¢Â€Â™s office to assist with obtaining crucial evidence to support a criminal referral.  Present agency files, forensic analysis of agency databases and any other evidence obtained through the course of an investigation, i.e. photographs, video or witness statements. May also be called upon to testify at criminal proceedings.  Work Schedule: Monday- Friday 9 am - 5 pm  Work Location: 155 West Broadway New York N Y</t>
  </si>
  <si>
    <t>1. A four-year high school diploma or its educational equivalent and four years of satisfactory full-time experience in one or more of the fields of accounting, auditing, correction administration, criminal justice administration and planning, forensic science, inspection, investigation, law enforcement, personnel administration, police science, and security, or in a major operational area of the agency in which the appointment is to be made; or  2. A baccalaureate degree from an accredited college; or  3. Education and/or experience equivalent to 1 or 2 above.</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</si>
  <si>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</si>
  <si>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Monday- Friday 9-5</t>
  </si>
  <si>
    <t>DEPUTY PORTFOLIO MANAGER</t>
  </si>
  <si>
    <t>71 Smith Avenue, Kingston, Ny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</si>
  <si>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Project Manager M3 to be the Deputy Portfolio Manager (PM) overseeing the administration and operation of a significant subset of projects within the Water System Capital Program directorate in upstate, NY.  The Deputy PM will support the PM managing a portfolio of upstate Water System Capital Program projects including several projects at the Gilboa Dam and several projects for the Bypass Tunnel. The projects at the Gilboa Dam include the Low-Level Outlet Construction, The Gilboa Dam Site Restoration, the Gilboa High Level Outlet, and the Shandaken Intake and Building Reconstruction. The Bypass Tunnel contracts include support contracts for the Bypass Tunnel, the Environmental Impact Commitments, The Roseton General Monitoring Contract, the Bypass Tunnel Engineering Support and the USGS Joint Funded Agreement.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 mayoral priority or other mandated projects.   The Deputy PM will direct the oversight of the planning, design and construction of major capital construction projects for a program that will allow the DEP to meet its water system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engineer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serve as an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The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Deputy PM will evaluate and recommend cost-effective alternatives to meet project goals balancing scope, cost and schedule constraints, and may be tasked to deep dive into challenged projects to prevent further slips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PREFERRED SKILLS  Ã¢Â€Â¢	Minimum experience of 5 years as an Accountable Manager or equivalent overseeing capital project delivery on water system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Work Location:  71 Smith Avenue, Kingston, NY 12401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</si>
  <si>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ADMINISTRATIVE CITY PLANNER</t>
  </si>
  <si>
    <t>INFRA/SUS DESGN/SUS COORD</t>
  </si>
  <si>
    <t>Hours: Full-Time Ã¢Â€Â“ 35 Hours  Work Location: 30-30 Thomson Avenue, LIC, NY 11101  Only candidates who are permanent in the Administrative City Planner title or those who are reachable on the Promotional List (Exam #1520) current Open-Competitive list (Exam #8058) may apply. Please include a copy of your Notice of Result card or indicate if you are already permanent in the title. Failure to do so will result in your disqualification.   The NYC Department of Design and Construction, Division of Infrastructure is seeking to hire a visionary Director of Sustainability Coordination.  Reporting directly to the Assistant Commissioner, the candidate will support efforts in leading the DivisionÃ¢Â€Â™s efforts in developing and promoting sustainable, resilient, and equitable standards; will identify risks and design issues for various infrastructure projects; assist with developing policies and procedures to support project excellence while reducing environmental impact and align the Division and its capital projects with PlaNYC 2023; and will be tasked with overseeing NYC DDCÃ¢Â€Â™s sustainability commitments including, but not limited to greenhouse gas reduction and clean construction.   The Director will also work towards implementing sustainability and resiliency into the agencyÃ¢Â€Â™s infrastructure standards and specifications; promote staff awareness of city, national, and worldwide issues, and events on sustainable and resilient infrastructure; spearhead the implementation of the Envision Rating System in our agency designs, specifications, and contracts. Job duties may also include training new DDC ENV SP (Envision Sustainability Professionals), assistance in the development of DEP Standards and Specifications for Green Infrastructure.   Additionally, the final candidate will oversee a team responsible for reviewing project scoping to ensure that Capital projects are in line with sustainable goals that address equity, natural resources, quality of life, decarbonization, emissions reduction, climate change adaptation, waste reduction, water conservation, leadership, policies, and resiliency. Candidate will monitor and update applicable databases and project review documents, while advancing the agency and citywide sustainability goals, which will include a mix of research, data analysis, conducting workshops and presentations, and coordinating with internal and external entities. The candidate will also ensure proper staffing levels are assigned to projects and that schedules are met, or corrective measures are implemented to avoid delays; will participate in technical consultant selection review committee; and conduct and/or review fee proposal negotiations.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</si>
  <si>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and four (4) years of full-time experience in city planning, at least eighteen (18) months of which must have been in a managerial capacity; or  2. Education and/or experience which is equivalent to 1 above. However, a baccalaureate degree and eighteen (18) months of managerial experience in city planning is required of all candidates. Graduate work leading to an advance degree in city planning or related field may be substituted for up to two (2) years of the non-managerial experience on a year-for-year basis. Graduation from an accredited United States Law School may be substituted for two (2) years of non-managerial experience.</t>
  </si>
  <si>
    <t>Preference will be given to candidates with at least four years of strong managerial, administrative, or supervisory experience; with design experience related to infrastructure work (i.e., sewer, water mains, roadways), familiarity with NYCDOT, NYSDOT, and NYCDEP specifications and standards; familiarity with MUTCD and AASHTO; understanding of the NYC street infrastructure system; and knowledge of current and up-to-date engineering methods and standard. Excellent verbal and written communication skills, knowledge and use of computers, and proficiency in Microsoft Office applications is a must. Preference will be given to those with an ENV SP credential. Power IB and Adobe Software systems are also preferred.</t>
  </si>
  <si>
    <t>IN CITY WATER SYSTEMS</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</si>
  <si>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Special Programs/In-City Water Systems Capital Program (SPCP) oversees planning, design, construction management, and construction to support the upgrading and state of good repair of the Bureau of Water and Sewer Operations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Project Manager to be an Assistant Project Manager for the Special Programs/In-City Water Systems Capital Program (SPCP) directorate, located in Queens, NY.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also attend all required environmental compliance and safety related training classes.  **** Only those applicants with permanent Civil Service status as a Project Manager or have taken and passed Civil Service exam 4076 are eligible to apply to this JVN. If you do not have permanent civil service status as a Project Manager or have taken and passed the aforementioned exam, please do not apply to this position as you will not be considered for an interview. ****   PREFERRED SKILLS  Ã¢Â€Â¢ Candidates must be able to demonstrate critical thinking skills and effective independent data analysis  Ã¢Â€Â¢ Excellent oral and written communication skills, ability to meet deadlines, and an ability to be flexible in assignment of work responsibilities  Ã¢Â€Â¢ Understanding of water and heavy civil infrastructure design practices and standards  Ã¢Â€Â¢ Understanding of project management principals, specifically the procedures used by DEP  Ã¢Â€Â¢ This position requires operation of a motor vehicle to perform site visits, equipment testing, inspections, and to attend meetings with project stakeholders  Ã¢Â€Â¢ Knowledge of Microsoft Office Suite products (Word, Excel, etc.)     ADDITIONAL INFORMATION:  **** Only those applicants with permanent Civil Service status as a Project Manager or have taken and passed Civil Service exam 4076 are eligible to apply to this JVN. If you do not have permanent civil service status as a Project Manager or have taken and passed the aforementioned exam,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</si>
  <si>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Junior Engineer (Design)</t>
  </si>
  <si>
    <t>Only candidates who are permanent in the Civil Engineering Intern title, or those reachable on the current Open Competitive List (Exam #9036 or Exam #2009) may apply. If you do not meet the previously mentioned civil service criteria, you may not be considered for an interview.  The NYC Department of Design and Construction (DDC), Division of Infrastructure is seeking a Junior Engineer for the Design Unit. The selected candidate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t>
  </si>
  <si>
    <t>Preference will be given to candidates with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Experience with Primavera P6 scheduling is a plus.</t>
  </si>
  <si>
    <t>Director of Budget, Executive Administration</t>
  </si>
  <si>
    <t>PLEASE NOTE: APPLICANTS MUST BE PERMANENT IN THE TITLE ADMINISTRATIVE MANAGER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The Director of Budget, reporting directly to the Bureau Administrator for Executive Administration will oversee staff responsible for budget and related fiscal administration needs of 12 different bureaus and offices, with over 300 employees. Will manage a PS budget of over $21,000,000 and an OTPS budget of $37,000,000, under the purview of the Commissioner and CFO, along with several City Hall Offices, DEP Sr. Staff and City Hall Directors. Specific duties will include, but not be limited to:  Ã¢Â€Â¢	Responsible for the planning, review, and maintenance of the overall PS and OTPS Budget in accordance with approved plans and established guidelines.  Ã¢Â€Â¢	Monitor fiscal administration of OTPS budget including planning, monitoring of OTPS expenditures, preparing yearly spending plans and implementation of budgetary control. Ã¢Â€Â¢	Provide support to the DEP Budget Office with the planning and maintenance of DEPÃ¢Â€Â™s Capital Improvement Plan.   Ã¢Â€Â¢	Implement budgetary control mechanisms to facilitate evaluation and regulation of the Executive Administration budget.  Ã¢Â€Â¢	Direct and coordinate the preparation, maintenance and modification of the PS budget ensuring budgetary controls and records are maintained; funds are made available and properly allocated to ensure continuity of operational needs. Ã¢Â€Â¢	Develop and maintain automated system to manage budget data; develop reports, performs analyses, and related metrics for submission to Sr. Leadership.  Ã¢Â€Â¢	Collaborate with staff and bureau heads to forecast upcoming needs; prepare and analyze New Needs and PEG submissions, make recommendations to increase efficiency.</t>
  </si>
  <si>
    <t>Considerable fiscal experience in the preparation of annual Budgets, Spending Plans, and data reports for all PS and OTPS Expense Budget activities.   Ã¢Â€Â¢	Working knowledge of City-specific IT applications including FMS, Passport, NYC Financial Management System (FMS), etc.  Ã¢Â€Â¢	Working knowledge of Microsoft Office Suite applications. Ã¢Â€Â¢	Strong leadership and change management skills. Ã¢Â€Â¢	Ability to build partnerships with Sr. Staff, managers, supervisors, and employees, and operate as a trusted advisor. Ã¢Â€Â¢	Advanced analytical and reporting skills. Ã¢Â€Â¢	Excellent interpersonal and communication skills.</t>
  </si>
  <si>
    <t>35 hours/week</t>
  </si>
  <si>
    <t>Public Health Advisor,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</si>
  <si>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1. Monitor case investigation activities and documentation in appropriate tracking systems and medical record epi; follow-up section completion according to Bureau guidelines to ensure testing, treatment, and referral of persons testing positive, exposed to or at risk for STIs.   2. Conduct disease intervention counseling and testing activities including STI interviews, HIV post-test advising sessions at a clinic/site; counsel patients on issues regarding women's reproductive health, including emergency contraception, family planning, PAP and other health issues including but not limited to domestic violence, drug and alcohol, HIV, and neurosyphilis referrals.   3. Establish and maintain effective communication and working relationships with staff and management to meet employee and client needs, as well as program objectives.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</si>
  <si>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</si>
  <si>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https://cityjobs.nyc.gov/. In the Job ID search bar, enter: job ID number # 625076.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</si>
  <si>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Claim Specialist III - 1st Party No Fault Claims</t>
  </si>
  <si>
    <t>All applicants must be current City of New York employees serving in a permanent (not provisional) Civil Service title of Claim Specialist.  To be considered for this position, PLEASE CLEARLY INDICATE YOUR CURRENT PERMANENT CIVIL SERVICE TITLE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Authorized by the New York City Charter, the Comptroller, through the Bureau of Law and Adjustment (BLA), negotiates and approves all monetary settlement of claims and lawsuits involving the City of New York. BLA investigates and, when in the best interest of the city, settles pre-litigation claims for and against the City of New York. In resolving claims before litigation is commenced, BLA protects the fiscal interest of the City while ensuring that pre-litigation claims are resolved in a fair and just manner, and in accordance with applicable laws. BLA furthers this goal in its review, evaluation, and authorization of requests to settle litigated cases involving the City and through diligent administration of disputes arising out of City contracts. BLA manages City risk by holding agencies accountable, rooting out fraud, and identifying trends, as well as, coordinating with the Law Department and other City agencies on issues that impact the public fiscal and public safety.  This position will be responsible for adjusting of 1st Party No-Fault claims. This role will report directly to the Assistant Division Chief of 1st Party No-Fault Unit.  The duties and responsibilities of the position include, but are not limited to:  1) Manage individual No-fault files and review investigation reports, medical reports, bills and ledgers, agency reports, and all other supporting documentation to determine eligibility of No-fault benefits;                                                                                                        2) Authorize and process payments of medical bills using fee schedule, lost wages, and additional reimbursements on 1st-Party No-fault claims; 3) Handle the division's participation in AAA American Arbitration Association dispute resolution on 1st party No-Fault claims and address 3rd Party No-Fault Arbitrations; 4) Set up No-fault claim files which includes issuing and processing NF2 application, confirming the CityÃ¢Â€Â™s involvement on the claim submission and, issuing verification letters to claimants and medical providers; 5) Process Lost Wages and additional expenses on 1st Party No Fault claims; 6) Respond to New York State Department of Financial Services correspondence; 7) When appropriate, negotiate and settle claims within delegated monetary authority level; 8) Review medical providers and law firms to ensure all entities are in Financial Management System which includes confirming an accurate and most recent W9 form is provided. 9) Maintain accurate and complete claim files, prepare claim abstracts detailing the relevant information about the investigation and evaluation of liability and damages, document any events or conversations in claim notes, and upload documents upon receipt; 10) Use available databases, media outlets, and other available sources to gather information relevant to the investigation of the claim;                                                   11) Investigate, identify, and report fraudulent claims, utilize statistical data to identify claims that pose potential risks, and provide risk management recommendations to the Division Chief; 12) Maintain control over claim backlog, timely follow-up on requests made to agencies, and close out claims that are beyond the statutory time frame to bring a lawsuit; 13) Communicate effectively and professionally with other Comptroller staff, City agency employees, pro se claimants, and attorneys when investigating a claim or negotiating a settlement; 14) Performs related assignments and special projects as required.  MINIMUM QUALIFICATIONS/REQUIREMENTS: All applicants must be current City of New York employees serving in a permanent (not provisional) Civil Service title of Claim Specialist.  To be considered for this position, PLEASE CLEARLY INDICATE YOUR CURRENT PERMANENT CIVIL SERVICE TITLE on your resume and cover letter.</t>
  </si>
  <si>
    <t>1) Significant knowledge of 1st Party No-Fault claims process, including the investigation, adjustment and disposition of claims, and the Comptroller's Office's role in the adjusting and settlement of claims; 2) Strong analytical and negotiation skills. 3) The ability to manage and inspire a diverse group of staff; 4) Exceptional organizational, writing, and verbal communication skills; and, 5) The ability to perform effectively in a fast-paced environment while managing multiple priorities.</t>
  </si>
  <si>
    <t>Custodian, Bureau of Operations</t>
  </si>
  <si>
    <t>CUSTODIAN</t>
  </si>
  <si>
    <t>Health Building Operations &amp; Maintenance</t>
  </si>
  <si>
    <t>600 W 168Th St., N.Y.</t>
  </si>
  <si>
    <t>Operations</t>
  </si>
  <si>
    <t>ONLY PERMANENT EMPLOYEES IN THE CUSTODIAN TITLE AND THOSE THAT ARE REACHABLE ON THE CUSTODIAN CIVIL SERVICE LIST/ EXAM NO.2524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Responsibilities include:  Supervise the cleaning, operation, and maintenance of one or more medium or large-sized buildings and their immediate grounds, including lawns and shrubs.   Perform work of moderate difficulty and responsible for the enforcement of safety requirements in such assigned areas; and or supervise custodial employees on an assigned shift in a large or extremely large building.   In a medium sized building or in a large building provide, oversee the operation of a low pressure heating system.   Supervise minor repairs.   Coordinate and supervise the moving of furniture and equipment.   Serve as Fire Safety Director and attend to FDNY citation for building violations.  Train personnel in safe work methods and use of equipment and materials.   Prepare work schedules; investigate and adjust complaints about service and personnel.   Perform the duties of subordinates,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</si>
  <si>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Two years of full-time satisfactory experience in the cleaning and maintenance of buildings.  To be assigned to Assignment Level II, candidates must have three years of satisfactory experience as described in the Qualification Requirements above.   To be assigned to Assignment Level III and IV candidates must have four years of satisfactory experience as described in the Qualification Requirements above.</t>
  </si>
  <si>
    <t>Apply online with a cover letter to https://a127-jobs.nyc.gov/.  In the Job ID search bar, enter: job ID number #  638663.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</si>
  <si>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Analyst  Expense Budget, Cashflow Reporting and Budget Publications</t>
  </si>
  <si>
    <t>Office of Budget Review</t>
  </si>
  <si>
    <t>TASK FORCE:         	Office of Budget Review   UNIT: 		Expense Budget, Cashflow Reporting and Budget Publications  JOB TITLE: 			One (1) Assistant Analyst  CONTROL CODE: 	BCC-24-03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Expense Budget, Cashflow Reporting and Budget Publications unit oversees the development, analysis and administration of the City's budget in Cash Flow forecasting and Expense Budget reporting. Cash flow forecasting involves the monitoring and forecasting of the City's cash flows and the publication of the monthly Financial Plan Statements. Expense Budget reporting involves establishing monthly spending allotments for each City agency and the publication of financial plan and budget documents.  JOB DESCRIPTION:  Ã¢Â€Â¢	Preparing expenditure and revenue reports for the monthly Financial Plan Statements.  Ã¢Â€Â¢	Forecasting and analyzing the CityÃ¢Â€Â™s cash flow and balances. Ã¢Â€Â¢	Analyzing monthly variance reports submitted by agencies and task forces and preparing fiscal impact summary reports. Ã¢Â€Â¢	Analyzing surplus/needs analysis submitted by task forces and preparing fiscal impact summary reports. Ã¢Â€Â¢	Reviewing and maintaining the Spending Plan, keeping it current and consistent with the City Budget. Ã¢Â€Â¢	Assisting in publication of budget documents and Citywide financial plan charts.</t>
  </si>
  <si>
    <t>QUALIFICATIONS:  Ã¢Â€Â¢	Excellent oral and written communication skills.  Ã¢Â€Â¢	Strong analytical, process and project management skills.  Ã¢Â€Â¢	Excellent interpersonal skills with proven ability to work collaboratively and effectively interact with all levels of the organization.  Ã¢Â€Â¢	Very strong technical knowledge of Microsoft Excel.  Ã¢Â€Â¢	Must be able to work evenings and weekends as needed.  REQUIREMENTS:  Assistant Analyst ($58,851): Bachelor's degree in Business, Finance, Economics, Public Policy Analysis/Administration, or a subject related to the specific assignment with no or one year of full-time experience in budgetary planning/management, financial analysis, public policy analysis/administration or a related field.</t>
  </si>
  <si>
    <t>Revenue Analyst</t>
  </si>
  <si>
    <t>Hours: Full-Time Ã¢Â€Â“ 35 Hours Work Location: 30-30 Thomson Avenue, LIC, NY, 11101  Only candidates who are permanent in the Accountant title, or those who are reachable on the Open-Competitive List (Exam #8050), or filed for DDCÃ¢Â€Â™s Promotional Exam #4500, or filed for the Open-Competitive Exam #4000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Finance &amp; Procurement seeks a Revenue Analyst. The selected candidate will report to revenue supervisor under Expense budget/Fiscal Audit &amp; ActPybl and assist in facilitating payment reimbursement from utility companies based on contracts between New York City and utility companies for necessary utility interference work performed for DDC construction projects. The Revenue Analyst will assist with making determinations as to balances owed by utility companies to NYC based upon analysis of payment history, time records, and Engineering Audit Office (EAO) payment reports; prepare bills for joint bid projects with supporting documentation based on quantity of items, extras and credits for construction projects using cover sheets of CPS/PIMS/PDMS system; prepare Billing Summary Spreadsheet indicating invoices sent to companies and payments received from companies based upon analysis of rates and hours worked. Prepare invoice with supporting documentation based on time sheets and other expenses for Resident Engineering Inspection (REI) and Force Account (FA) projects; work with the process of entering Billed Receivables (RE) and Cash Receipts (CRE) and Revenue Refund (PRF1) into FMS. In addition, also work on non-joint bid revenue streams, including FHWA grant funds and prepare deposit tickets and cash receipts for checks to ensure accuracy of revenue sources. Respond promptly to all ComptrollerÃ¢Â€Â™s, OMB, DOT and other agencies requests and inquiries professionally and on a timely basis.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</si>
  <si>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must have proficiency with MS Word and MS Excel, excellent organizational, verbal and written skills. Knowledge of FMS is preferable.</t>
  </si>
  <si>
    <t>PORTFOLIIO MANAGER</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</si>
  <si>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Project Manager M4 for the Wastewater Capital Program Directorate, located at our headquarters in Queens, NY. Under executive direction, reporting directly to the Executive Director of the Wastewater Capital Program with broad scope for the exercise of independent initiative judgment, the selected candidate will perform the duties of a Portfolio Manager.   Programed projects vary as they advance and are completed and new projects are initiated; projects included in this multibillion dollar program are mandated and/or are the highest priority to support the reliability of the wastewater treatment system and comply with stringent permit limits.  The selected candidate will be responsible for the collaboration with the operating bureaus staff and leadership of WWCP staff, consultants and contractors to manage the planning, design, construction management, and construction required to support the following projects:  Ã¢Â€Â¢	NR-44: Riverbank Park Power Separation Ã¢Â€Â¢	PS-277: Upgrade of the 108th Street Pump Station Ã¢Â€Â¢	PS-290: Upgrade of the Conner Street Pump Station Ã¢Â€Â¢	PS-313: Upgrade of the 235th Street (Riverdale) Pump Station Ã¢Â€Â¢	PS-317: Upgrade of the Victory Blvd Pump Station Ã¢Â€Â¢	BB-216: Bowery Bay Primary Tank Upgrade Ã¢Â€Â¢	BB-220: New Electrical Substation and Emergency Generators for the Bowery Bay WRRF Ã¢Â€Â¢	NR-38: Cogeneration/Electrification at the North River WRRF Ã¢Â€Â¢	NR-107: Underdeck/Marine Level Structural Repairs at the North River WRRF Ã¢Â€Â¢	NR-108: Structural and Drainage Improvements at the North River WRRF Ã¢Â€Â¢	NR-111: North River Primary Tank Upgrade Ã¢Â€Â¢	NR-115A: Reconstruction of Power Distribution at the North River WRRF Ã¢Â€Â¢	NR-117: Upgrade of the Fire Protection Systems at North River WRRF Ã¢Â€Â¢	NR-129: Main Sewage Pump and Bar Screen replacement at the North River WRRF Ã¢Â€Â¢	NR-GBT: Sludge Thickening Improvements at the North River WRRF Ã¢Â€Â¢	PS-287: Upgrade of the Eltingville Pump Station Ã¢Â€Â¢	PS-296: Upgrade of the Melvin Avenue Pump Station Ã¢Â€Â¢	PS-307: Upgrade of the Sapphire Street Pump Station Ã¢Â€Â¢	PS-324: Upgrade of the  Canal Street Pump Station Ã¢Â€Â¢	PS-BX: Upgrade of the 233rd and 154th Street Pump Stations Ã¢Â€Â¢	PS-QNS-2: Upgrade of the Little Neck, Linden Place, and Park Drive East Pump Stations Ã¢Â€Â¢	PS-SI: Upgrade of the Mersereau, Mayflower, and Richmond Ave Pump Stations Ã¢Â€Â¢	RH-83: Replacement of the Main Sewage Pumps and Bar Screens at the Red Hook WRRF Ã¢Â€Â¢	CSO-FBAY:  Flushing Bay CSO Storage Tunnel  The selected candidate will be responsible for the overall performance of a portfolio of Capital Projects within the Wastewater Capital Program. S/he will direct the activities of Accountable Managers responsible for individual project delivery of Capital Projects for major water pollution abatement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(BWT, BWSO, BWS), various City Agencies (OMB, MOCS, Law, Parks, Comptroller), elected officials, regulatory agencies, and the general public. The selected candidate will also review and implement BEDC Environmental Health and Safety standards and Standard Operating Procedures.  ********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   PREFERRED SKILLS   Ã¢Â€Â¢	Managerial training and/or extensive managerial experience, including conflict resolution Ã¢Â€Â¢	Excellent oral and written communication skills towards a technical and non-technical audience Ã¢Â€Â¢	Comfortable working with developing staff as well as Agency Senior Staff Ã¢Â€Â¢	Knowledge of City, State and Federal environmental requirements for water, wastewater, Combined Sewer Overflow (CSO), landfill remediation and hazardous materials Ã¢Â€Â¢	Experience delivering large complex projects requiring expert engineering/construction background Ã¢Â€Â¢	Experience leading staff to achieve objectives under difficult conditions   Additional Information:  ****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</si>
  <si>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Asthma Counseling Specialist, Bureau of Harlem Neighborhood Health</t>
  </si>
  <si>
    <t>Health Social Services</t>
  </si>
  <si>
    <t>161-169 East 110 Street</t>
  </si>
  <si>
    <t>CHECW-HRLM NEIGHBORHOOD HLTH.</t>
  </si>
  <si>
    <t>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lines of work directed at eliminating racial inequities for preventable health conditions, which are rooted in historical and contemporary injustices and discrimination, including racism.  CHECW's aim is to eliminate racial inequities resulting in premature mortality, with a focus on chronic disease, by addressing the social and environmental factors that impact health.  The goal of this renewed approach is to increase placed-based investments in priority neighborhoods with community programming and services based on epidemiology; influence and leverage the health system to promote whole-person care; and intensify the agency's approach to tackle big salt and sugar, big tobacco, the built environment and other determinants.  The Bureau of Harlem Neighborhood health seeks to hire an Asthma Counseling Specialist.     Develop, implement, and document care plans to help participants achieve and sustain good asthma control and meet achievement milestones.  Monitor child and family outcomes. Conduct in-person and over-the phone assessment to identify, track, and address medical and social needs as well as barriers to good asthma control.   Provide case management services to ensure that children with asthma receive appropriate medical care, are able to adhere to their treatment plans, and maintain a home environment free of asthma triggers.   Enter participant data and progress notes in database for timely and ongoing program evaluation.   Participate in regular case reviews with the asthma team, including Pediatrician and Licensed Clinical Worker.   Plan and conduct community outreach activities to meet program targets for participant recruitment and enrollment.  Conduct community-based asthma education and trainings, including Asthma 101 presentations and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</si>
  <si>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630003.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</si>
  <si>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NYC EMPLOYEES RETIREMENT SYS</t>
  </si>
  <si>
    <t>Assistant Retirement Benefits Examiner (Part-Time)</t>
  </si>
  <si>
    <t>ASSISTANT RETIREMENT BENEFITS</t>
  </si>
  <si>
    <t>335 Adams Street, Brooklyn Ny</t>
  </si>
  <si>
    <t>Executive Management</t>
  </si>
  <si>
    <t>The New York City EmployeesÃ¢Â€Â™ Retirement System (NYCERS) Retirement and Pension Benefits division seeks to hire (2) Part-Time Assistant Retirement Benefits ExaminerÃ¢Â€Â™s. The selected candidates will be responsible for, but not limited to: Ã¢Â€Â¢	Reviewing documents and/or related materials for completeness and accuracy.   Ã¢Â€Â¢	Entering, obtaining and/or updating pensionerÃ¢Â€Â™s data information into the appropriate computer system.    Ã¢Â€Â¢	Calculating beneficiary and pension benefits.  Ã¢Â€Â¢	Communicating and obtaining information from/to pensioners, other City/State agencies, NYCERS business units and/or other retirement systems. Ã¢Â€Â¢	Performing a variety of administrative tasks such as drafting Ad-hoc letters, NYCEwork letters, preparing documents for scanning, and/or review various listings.  Ã¢Â€Â¢	Reviewing and maintaining work items including taking ownership, updating work status, updating case notes, transferring work items, pending and close work items in NYCEwork system. Ã¢Â€Â¢	Responding to call center requests, or direct inquiries to other staff for their response.</t>
  </si>
  <si>
    <t>1. An associate degree or completion of 60 credits from an accredited college, including or supplemented by 9 credits in mathematics, statistics, accounting, and/or actuarial science; or    2. A four-year high school diploma or its educational equivalent and two years of satisfactory full-time experience performing mathematical, statistical, actuarial or accounting computations in one or more of the following: a) a retirement or employee benefits plan; b) customer service in a financial  institution; and/or c) in a position requiring the application of laws, rules and regulations and the use of statistical, actuarial or similar tables; or    3. A satisfactory combination of education and/or experience equivalent to Ã¢Â€Âœ1 or Ã¢Â€Âœ2 above. College education may be substituted for experience in Ã¢Â€Âœ2 above on the basis that 30 semester credits from an accredited college may be substituted for each year of required experience. However, all candidates must posses a four-year high school diploma or its educational equivalent and either 9 semester credits  in mathematics, statistics, accounting and/or actuarial science from an accredited college or one year of experience as described in Ã¢Â€Âœ2 above.</t>
  </si>
  <si>
    <t>Ã¢Â€Â¢	Strong analytical skills and ability to pay attention to details. Ã¢Â€Â¢	Capable of working in a fast paced environment and be able to meet multiple deadlines. Ã¢Â€Â¢	Clear and professional written and oral communication skills.  Ã¢Â€Â¢	Knowledge of Microsoft Word and Excel skills. Ã¢Â€Â¢	Knowledge of basic math skills is required.</t>
  </si>
  <si>
    <t>Field Tech - Emergency Operations Division (EOD) Environmental Hazards Unit (EHU)</t>
  </si>
  <si>
    <t>105 East 106 Street, New York,</t>
  </si>
  <si>
    <t>ENVIRONMENTAL HAZARD UNIT</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</si>
  <si>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works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Repair Program, the Division of Neighborhood Preservation and the Division of Special Enforcement to ensure compliance with legal and regulatory obligations. The Office of Enforcement of Neighborhood Services is composed of eight divisions:  Preservation Services Exec Office (EXEC), Data Management &amp; Technology (DMT), Division of Neighborhood Preservation (DNP), Administration &amp; Internal Compliance (AIC), Housing Litigation Division (HLD), Division of Code Enforcement (DCE), EOD, Division of Special Enforcement (DSE) Your Impact  Under the executive direction of the Assistant Commissioner for the Emergency Operations Division (EOD), the Director of Operations of EOD, and reporting directly to the Director of Environmental Hazards Unit (EHU), the Director will assist in overseeing program activities.  The Director is responsible for the management of all operational aspects including coordinating emergency hazards and emergency repairs with Owners and Contractors, facilitating access, routing of Field Technicians, scoping emergency hazards and emergency repair work, monitoring work while in progress and ensuring completed work is appropriately approved and supervising the resolution of discrepancies, and other issues associated.  Your Role:  Under the supervision of the Director of the Environmental Hazards Unit, you will perform as a Field Tech/Construction Project Manager L-2. You will be responsible for but not limited to the following:  Your Responsibilities:  Ã¢Â€Â¢	Inspecting, directing and monitoring work relating to emergency repairs and environmental hazards for compliance with plans and specifications.  Ã¢Â€Â¢	Ensuring that acceptable abatement methods are used including equipment and compliance with all laws, rules and regulations.  Ã¢Â€Â¢	Monitoring contract performance; identifying problems with emergency repairs, and seek appropriate resolution. Ã¢Â€Â¢	Preparing field reports, scopes of work and cost estimates for emergency repair and lead &amp; mold abatement projects;  Ã¢Â€Â¢	Performing dust wipe sampling using protocol approved by the Department for clearance and re-occupancy;  Ã¢Â€Â¢	Reviewing and Processing contractorsÃ¢Â€Â™ requisitions for payment and change orders;  Ã¢Â€Â¢	Performing work related to hazardous materials assessment using XRF equipment and laboratory analysis. Ã¢Â€Â¢	Ensure that acceptable methods and equipment are used and are in compliance with all laws, rules and regulations.  Ã¢Â€Â¢	Ascertain that contractors obtain all pertinent permits prior to the start of projects, closely monitor contractorÃ¢Â€Â™s performance, identify problems and seek appropriate resolutions.  Ã¢Â€Â¢	Perform dust wipes  XRF testing for scoping as applicable, per agency guidelines. Ã¢Â€Â¢	Perform applicable data entry into HPDInfo, per agency guidelines</t>
  </si>
  <si>
    <t>Ã¢Â€Â¢	Preference will be given to candidates that have taken and passed Construction Project Manager exam #0169. Ã¢Â€Â¢	Candidates will be trained as an EPA Lead paint Inspector &amp; or Risk Assessor &amp; Mold assessor  through the Agency within 4 months of employment.  Preference will be given to candidates who already possess a valid EPA Risk Assessor Certificate or EPA Lead paint Inspector. Ã¢Â€Â¢	Candidates may be assigned to field work in any of the five boroughs, and may be scheduled to work evenings and weekends. Ã¢Â€Â¢	Candidates must possess and maintain a valid New York State driverÃ¢Â€Â™s license for the duration of their employment.</t>
  </si>
  <si>
    <t>Vulnerability Management Analyst</t>
  </si>
  <si>
    <t>THREAT MANAGEMENT</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</si>
  <si>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About New York City Cyber Command  The New York City Office of Technology and Innovation (OTI) Cyber Command is committed to protecting City systems and technology infrastructure that provide and enable vital services to New Yorkers from cyber threats, and helping residents become safer in their digital lives.   As the organization defending the largest municipality in the country, OTI Cyber Command is charged with directing citywide incident response, setting citywide cybersecurity policies and standards and working with city agencies to strengthen their cyber defenses.   Mission Statement  To lead and execute an innovative, intelligence-driven, risk-informed cyber defense and response strategy -- with the support of key partners and allies -- that enables the city government to properly function and provide services to New YorkersÃ¢Â€Â.   Vision Statement  New York City the most cyber-resilient city in the world   OTI- Cyber Command's Vulnerability Management (VM) program defines, promotes, assures, and measures the security of connected infrastructure so vital to the City of New York that their incapacitation or destruction would have a debilitating effect on security, economic security, or public health or safety.   The Vulnerability Management Analyst will work with NYC agencies that provide public safety and emergency response services to New Yorkers, private sector technology services providers, and teams within OTI to ensure the security and resiliency of systems that support these critical services. The Vulnerability Management Analyst will perform assessments of systems and networks within the network environment or enclave and identify where those systems/networks deviate from acceptable configurations, enclave policy, or local policy. The Vulnerability Management Analyst will measure effectiveness of defense-in-depth architecture against known vulnerabilities.   Responsibilities will include:  Ã¢Â€Â¢	Assist in the analysis and remediation of findings discovered during scheduled internal and third party vulnerability scans and penetration tests;  Ã¢Â€Â¢	Review and triage vulnerability alerts into manageable reports for the Vulnerability Management team to review and action;  Ã¢Â€Â¢	Provide relevant analysis, suggest mitigations, track remediation, manage scheduled scans, identify gaps and expand scan coverage, and escalate as appropriate;  Ã¢Â€Â¢	Conduct cybersecurity risk assessments;  Ã¢Â€Â¢	Conduct vulnerability research for the purpose of threat exposure management and attack surface reduction;  Ã¢Â€Â¢	Develop security documentation and SOPÃ¢Â€Â™s;  Ã¢Â€Â¢	Develop scripts for automation; Ã¢Â€Â¢	Work with City agencies to communicate risk and proper remediation; Ã¢Â€Â¢	Perform on-site activities, including implementing cybersecurity solutions or performing security assessment activities, including technical configuration reviews;  Ã¢Â€Â¢	Handle special projects and initiatives as assigned.   HOURS/SHIFT Day - Due to the necessary technical support duties of this position in a 24/7 operation, candidate may be required to work various shifts such as weekends and/or nights/evenings.  WORK LOCATION Brooklyn, NY   TO APPLY Special Note: Taking and passing civil service exams are necessary to maintain employment with the City of New York. Please check the Department of Citywide Administrative Services (DCAS) website (http://www.nyc.gov/html/dcas/html/work/exam_monthly.shtml) for important exam filing information. Please ensure that you are either a permanent employee in the civil service title listed on this posting, or, that you file for the examination when there is an open filing period. For more information regarding the civil service process, please visit the DCAS website at: http://www.nyc.gov/html/dcas/html/work/work.shtml   * Interested applicants with other civil service titles who meet the preferred requirements should also submit a resume for consideration  Please go to www.cityjobs/jobs/search and search for Job ID#633563  SUBMISSION OF A RESUME IS NOT A GUARANTEE THAT YOU WILL RECEIVE AN INTERVIEW APPOINTMENTS ARE SUBJECT TO OVERSIGHT APPROVAL  OTI participates in E-Verify</t>
  </si>
  <si>
    <t>The preferred candidate should possess the following:  Ã¢Â€Â¢	At least 2 years of experience in Cybersecurity, including vulnerability assessments, penetration testing, security assessments, strategy and program development, network architecture          designs, or monitoring solutions;  Ã¢Â€Â¢	Experience with cybersecurity standards and best practices and how to integrate them;  Ã¢Â€Â¢	Experience with at least two of the following vulnerability management tools: Rapid7, Tenable, Qualys,  Ã¢Â€Â¢	Experience with evaluating security vulnerabilities, developing mitigation strategies, and implementing remediation;  Ã¢Â€Â¢	Experience with scripting, especially in Python;  Ã¢Â€Â¢	Ability to analyze cybersecurity documentation, including security policies, plans, and procedures;  Ã¢Â€Â¢	Strong Knowledge of security best practices across multiple platforms, such as Microsoft Windows, VMWare, Cisco IOS, and Mobile OS Android/Apple IOS;  Ã¢Â€Â¢	Knowledge of public-key cryptography, understanding of encoding, encryption, and hashing techniques;  Ã¢Â€Â¢	Knowledge of next generation firewall products, intrusion detection systems, DMZ, IPSec, DNS, SMTP, HTTP proxies, etc  Ã¢Â€Â¢	Experience with leading other team members  Ã¢Â€Â¢	Excellent oral and written communication skills;  Ã¢Â€Â¢	Excellent research and analytical skills;  Ã¢Â€Â¢	Willingness to travel in the five boroughs of NYC; and  Ã¢Â€Â¢	Ability to work both independently and as part of a team.</t>
  </si>
  <si>
    <t>Special Note: Taking and passing civil service exams are necessary to maintain employment with the City of New York. Please check the Department of Citywide Administrative Services (DCAS) website (http://www.nyc.gov/html/dcas/html/work/exam_monthly.shtml) for important exam filing information. Please ensure that you are either a permanent employee in the civil service title listed on this posting, or, that you file for the examination when there is an open filing period. For more information regarding the civil service process, please visit the DCAS website at: http://www.nyc.gov/html/dcas/html/work/work.shtml   * Interested applicants with other civil service titles who meet the preferred requirements should also submit a resume for consideration  Please go to www.cityjobs/jobs/search and search for Job ID#633563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</si>
  <si>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technical support duties of this position in a 24/7 operation, candidate may be required to work various shifts such as weekends and/or nights/evenings.</t>
  </si>
  <si>
    <t>NY NY</t>
  </si>
  <si>
    <t>Preventive Maintenance Program Manager, Bureau of Facilities Planning and Administrative Services</t>
  </si>
  <si>
    <t>OPEN TO PERMANENT CONSTRUCTION PROJECT MANAGER, NM  or comparable civil service titles below**  Ã¢Â€Â¢	Administrative Engineer N/M (Non-Manager) Ã¢Â€Â¢	Administrative Construction Project Manager (Non-Manager)  or  Ã¢Â€Â¢	Assistant Mechanical Engineer (Managerial) Ã¢Â€Â¢	Administrative Supervisor of Building Maintenance (Managerial)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**OPEN TO APPLICANTS WHO ARE PERMANENT IN THE CIVIL SERVICE TITLE OF CONSTRUCTION PROJECT MANAGER AND THOSE REACHABLE ON THE CIVIL SERVICE LIST, EXAM # 0169 ARE ELIGIBLE TO APPLY.   The New York City Department of Health and Mental Hygiene (NYC DOHMH), a recognized leader and innovator in public health and mental hygiene services seeks a dynamic and experienced Supervisor of Mechanical Installations &amp; Maintenance Level 2, to serve within the Bureau of Facilities Planning &amp; Administrative Service's Office of Facilities Planning and Space Management (FPSM).  An experienced background with performing Preventative Maintenance in HVAC systems and experience with building mechanical systems, HVAC equipment and their components, mechanical controls, electrical systems, and Building Management Systems is required.  DUTIES WILL INCLUDE BUT NOT BE LIMITED TO:  Ã¢Â€Â¢ Direct the Preventative Maintenance (PM) of existing HVAC equipment including air handlers, chilling and heating systems, air quality equipment (including energy recovery make-up, exhausted air systems, and laboratory vent hoods), electrical systems and chemical treatment of chillers and boilers in alignment with ASHRAE 180 Standard and manufacturers' requirements following up with repairs when needed.  Ã¢Â€Â¢ Inspect and evaluate condition of HVAC equipment in all NYC DOHMH buildings and recommend corrective action.  Ã¢Â€Â¢ Ensure installation, repairs and maintenance are performed in accordance with all federal, state, local codes and with ASHRAE Standards.  Ã¢Â€Â¢ Maintain staffing schedules, timekeeping, and employment records for responsible areas in connection with planning, scheduling and execution of preventative maintenance work.  Ã¢Â€Â¢ Plan, supervise, and monitor work of Preventative Maintenance Team and assign work for completion.  Ã¢Â€Â¢ Develop, implement, and maintain a preventive maintenance program for building mechanical systems and equipment for NYC DOHMH buildings.  Ã¢Â€Â¢ Develop and oversee extensive surveys of all building systems and major equipment dedicated to the plan for the State of Good Repair.  Ã¢Â€Â¢ Coordinate repairs and maintenance of building equipment related to the evaluation of the State of Good Repair with HVAC Service Manager and Director of Plant Operations.  Ã¢Â€Â¢ Oversee contractor service and performance, ensuring that quality work is done in proper timeframes and in compliance with contract requirements.  Ã¢Â€Â¢ Prepare executive management summaries regarding progress on energy efficiencies in the health centers using data collected and analyzed markers.  Ã¢Â€Â¢ Track cost benefits of PM Program to illustrate the effectiveness of the program.  Ã¢Â€Â¢ Make recommendations to streamline systems or procedures to increase the effectiveness of the overall PM Program.  Ã¢Â€Â¢ Work closely with IT Department and Facilities Planning &amp; Administrative Services Department for customization and/or enhancement of Archibus Preventative Maintenance and Mobile Modules.  Ã¢Â€Â¢ Use computerized maintenance management system (ARCHIBUS) to report and document daily activities, maintenance, and repairs performed on HVAC equipment.  Ã¢Â€Â¢ Initiate an Asset Management Program to track specific equipment details such as manufacturer, model#, serial#, and warranty information on HVAC Equipment throughout the buildings.  Ã¢Â€Â¢ Coordinate purchasing and inventory control procedures.  Ã¢Â€Â¢ Research and solicit vendors for repair parts and preventative maintenance parts for equipment.  Ã¢Â€Â¢ Make recommendations and suggestions regarding the purchase of HVAC Equipment, initiate purchase of parts and equipment to ensure that an adequate supply of proper parts is maintained, contact vendors to ascertain if parts will be delivered on time.  Ã¢Â€Â¢ Develop, recommend, and implement productivity and cost saving measures; enforce health and safety precautions.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</si>
  <si>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Excellent communication skills (verbal &amp; written) and ability to build and maintain effective working relationships with Colleagues, Vendors, Vendor's Work Force Team, etc.  Ã¢Â€Â¢ Experienced background with performing Preventative Maintenance in HVAC systems.  Ã¢Â€Â¢ Experience with building mechanical systems, HVAC equipment and their components, mechanical controls, electrical systems and building management systems (BMS).  Ã¢Â€Â¢ Ability to prioritize, manage time and handle multiple assignments to meet project and management deadlines.  Ã¢Â€Â¢ Requires Valid OSHA-30 Construction Certification.</t>
  </si>
  <si>
    <t>Apply online with a cover letter to https://a127-jobs.nyc.gov/.  In the Job ID search bar, enter: job ID number # 622615.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</si>
  <si>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IT Project Manager, Bureau of IT Strategy and Project Management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</si>
  <si>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PROGRAM AND JOB DESCRIPTION:  The nation's leading local health department seeks a IT Project Manager to join its award-winning, innovative technology team in revolutionizing public health IT. The New York City Department of Health and Mental Hygiene (DOHMH) uses the latest technologies and enterprise-wide application solutions in its groundbreaking work to promote and protect New Yorkers' health and improve DOHMH's business operations. The Division of Information Technology aims to align technology solutions with the DOHMH mission by prioritizing resource use and deploying innovations that facilitate the agency's day-to-day activities and enhance staff productivity and efficiency. Our goal is to provide users with a reliable, stable, and safe computing environment, through the collaboration of the Bureau of Technology Strategy &amp; Project Management provides business analysis and IT project management services to define and deliver IT solutions that meet all program needs. The Bureau of Technology Strategy and Project Management provides project management, business analysis, vendor management and product support services to define and deliver IT solutions that meet the business needs of our partners throughout the agency.  Bureau staff collaborate across the agency to conduct core business analyses of operations and recommend the most appropriate IT solutions; lead the IT governance process from project intake through the entire software development lifecycle; lead efforts in technology contracting and procurement processes; implement products in secure, flexible and scalable infrastructure; and provide Level 2 product support for all IT systems. The Project Manager will serve as subject matter expert supporting current vital records systems, enhancement projects and initiatives.    DUTIES WILL INCLUDE BUT NOT BE LIMITED TO:   The nation's leading local health department seeks a IT Project Manager to join its award-winning, innovative technology team in revolutionizing public health IT. The New York City Department of Health and Mental Hygiene (DOHMH) uses the latest technologies and enterprise-wide application solutions in its groundbreaking work to promote and protect New Yorkers' health and improve DOHMH's business operations. The Division of Information Technology aims to align technology solutions with the DOHMH mission by prioritizing resource use and deploying innovations that facilitate the agency's day-to-day activities and enhance staff productivity and efficiency. Our goal is to provide users with a reliable, stable, and safe computing environment, through the collaboration of the Bureau of Technology Strategy &amp; Project Management provides business analysis and IT project management services to define and deliver IT solutions that meet all program needs. The Bureau of Technology Strategy and Project Management provides project management, business analysis, vendor management and product support services to define and deliver IT solutions that meet the business needs of our partners throughout the agency.  Bureau staff collaborate across the agency to conduct core business analyses of operations and recommend the most appropriate IT solutions; lead the IT governance process from project intake through the entire software development lifecycle; lead efforts in technology contracting and procurement processes; implement products in secure, flexible and scalable infrastructure; and provide Level 2 product support for all IT systems.   DUTIES WILL INCLUDE BUT NOT BE LIMITED TO:  Define project scope, objectives, and deliverables. Develop detailed project plans, including schedules, resource allocation, and budgets.  Build and lead cross-functional project teams. Provide guidance and motivation to team members and stakeholders.  Identify potential project risks and develop mitigation strategies. Proactively address issues to keep projects on track.  Maintain clear and concise communication with project stakeholders, including senior management, team members, and external partners. Provide regular project updates and reports.  Ensure that project deliverables meet quality standards and are aligned with business goals.  Monitor project budgets and expenses, making necessary adjustments to keep projects within budget.  Collaborate with third-party vendors and contractors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</si>
  <si>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Bachelor's degree in Information Technology, Computer Science, or related field. 4 years of experience in IT project management, with a proven track record of successfully delivering projects on time and within budget. Strong knowledge of project management methodologies, tools, and best practices. Proficiency in project management software such as Microsoft Project, Jira or others to effectively plan, monitor, and control project activities. Familiarity with Agile and Scrum frameworks to manage iterative and incremental development processes. Understanding of IT infrastructure components, including networks, servers, and databases. Proficiency in database management systems (e.g., SQL,) and database design principles. Excellent communication and leadership skills.</t>
  </si>
  <si>
    <t>Apply online with a cover letter to https://a127-jobs.nyc.gov/.  In the Job ID search bar, enter: job ID number #   611362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</si>
  <si>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NOT REQUIRED FOR THIS TITLE..</t>
  </si>
  <si>
    <t>Water Systems Operation Specialist Apprentice - 13 positions</t>
  </si>
  <si>
    <t>CITY SEASONAL AIDE</t>
  </si>
  <si>
    <t>2389 Route 28A, Shokan, Ny</t>
  </si>
  <si>
    <t>ASHOKAN MAINTENANCE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</si>
  <si>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is seeking 13 candidates for its 24-month NYS Registered Apprenticeship program, Water Systems Operation Specialist.  The selected candidates will work directly with Watershed Maintainers through a 24-month period of on-the-job training (4000 hours) and related classroom training (288 hours). Apprentices will learn to perform duties related to the operation, maintenance, and inspection of equipment, water treatment facilities, watershed areas, reservoirs, and aqueducts systems of the City of New York. Training and competency development will focus on: maintaining facilities and operating both field and water treatment specific equipment, maintaining and repairing facilities, lands, roads, bridges, dams and other structures using hand or power tools, machine tools and industrial power equipment including snow plows, graders, backhoes and loaders, making necessary road repairs, mows lawns, road edges and dams, and operates necessary equipment in connection therewith, assisting in collecting water samples and performing water quality related analysis as directed, assisting in the preparation of daily plant operations and activity reports, recording readings of equipment such as meters and gauges using data recording equipment such as but not limited to, Human Machine Interface (HMI) and Computerized Maintenance Management Systems (CMMS), performing basic calculations, take water samples, maintain control room and equipment logs, complete inspection and work ticket records, and maintain overall drinking water quality per regulatory and DEP requirements, operating motor vehicles, snow removal equipment and other powered equipment, cleaning and maintaining facility grounds, structures, and equipment, preforming tasks that require physical labor, i.e. entering confined spaces, lifting, climbing ladders, and complying with all environmental health and safety laws, agency policies, rules and regulations. Starting Salary will be $15.45 an hour, increase to $18.50 at the commencement of the second year.    Medical Requirement Candidates will be required to wear a respirator while performing the essential functions of this job. Employees must be physically able to wear a respirator. OSHA regulations have established medical guidelines for wearing a respirator. Once selected, apprenticeship candidates will be required to submit to medical examinations to demonstrate that they met applicable OSHA Standards and to monitor their medical status. Once hired, employees must continue to satisfy OSHA regulations for the duration of their employment.   (This is a brief description of what you might do in this position and does not include all the duties of this position.)</t>
  </si>
  <si>
    <t>While there are no formal education or experience requirements, certain programs may require such standards. Good physical condition is required for certain programs.</t>
  </si>
  <si>
    <t>Ã¢Â€Â¢ Candidates must be at least 18 years of age.  Ã¢Â€Â¢ A four-year high school diploma or its educational equivalent (GED).  Ã¢Â€Â¢ Driver License Requirement: By the time you are appointed to this position, you must have a motor vehicle driver license valid in the State of New York. This license must be maintained for the duration of your employment.  Ã¢Â€Â¢ Trades or related work experience, military, or general work experience a plus   Ã¢Â€Â¢ Participation in a pre-apprenticeship training program  Ã¢Â€Â¢ Ability to communicate, effective interpersonal skills.   Ã¢Â€Â¢ Willingness to accept obligation of apprenticeship.   Ã¢Â€Â¢ Ability to reason and comprehend.  Ã¢Â€Â¢ Interest and motivation.</t>
  </si>
  <si>
    <t>Click the Ã¢Â€Â˜Apply NowÃ¢Â€Â™ button.</t>
  </si>
  <si>
    <t>40 Hours per week / may be required to work shifts including nights, Saturdays, Sundays, and holidays.</t>
  </si>
  <si>
    <t>Positions may be filled in Downsville, Schoharie, Grahamsville, Shokan, Valhalla, Wappingers Falls, and Carmel.	  Downsville 20 NYC Highway 30A   Downsville, NY 13755  Schoharie 370 State Road 30 Gilboa, NY12076  Grahamsville 7870 State Road 42  Grahamsville, NY 12740		  Shokan 2389 Route 28A    Shokan, NY 12461  Wappingers Falls 199 River Road North  Wappingers Falls, NY 12590		  Carmel 1286 Route 6  Carmel, NY 10512</t>
  </si>
  <si>
    <t>Threat Analyst</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</si>
  <si>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About New York City Cyber Command  OTIÃ¢Â€Â™s Office of Cyber Command is committed to protecting City systems that provide vital services to New Yorkers from cyber threats, and helping residents become safer in their digital lives. As the organization defending the largest municipality in the country, Cyber Command is charged with directing citywide incident response, setting citywide cybersecurity policies and standards and working with city agencies to strengthen their cyber defenses.  Threat Analysts within Cyber Command perform many critical functions within the Threat Management discipline. Chief among these functions is providing 24x7x365 coverage within the Security Operations Center. For this reason, Threat Analysts must be able and willing to fill night and weekend shifts.  Responsibilities will include: Ã¢Â€Â¢	Characterize and analyze network traffic to identify anomalous activity and potential threats to network resources.  Ã¢Â€Â¢	Coordinate with enterprise-wide cyber defense staff to validate network alerts;  Ã¢Â€Â¢	Ensure that cybersecurity-enabled products or other compensating security control technologies reduce identified risk to an acceptable level; Ã¢Â€Â¢	Document and escalate incidents (including events history, status, and potential impact for further action) that may cause ongoing and immediate impact to the environment; Ã¢Â€Â¢	Perform cyber defense trend analysis and reporting; Ã¢Â€Â¢	Perform event correlation using information gathered from a variety of sources within the enterprise to gain situational awareness and determine the effectiveness of an observed attack; Ã¢Â€Â¢	Perform security reviews and identify security gaps in security architecture resulting in recommendations for inclusion in the risk mitigation strategy; Ã¢Â€Â¢	Plan and recommend modifications or adjustments based on exercise results or system environment; Ã¢Â€Â¢	Provide daily summary reports of network events and activity relevant to cyber defense practices; Ã¢Â€Â¢	Receive and analyze network alerts from various sources within the enterprise and determine possible causes of such alerts; Ã¢Â€Â¢	Provide timely detection, identification, and alerting of possible attacks/intrusions, anomalous activities, and misuse activities and distinguish these incidents and events from benign activities; Ã¢Â€Â¢	Use cyber defense tools for continual monitoring and analysis of system activity to identify malicious activity; Ã¢Â€Â¢	Analyze identified malicious activity to determine weaknesses exploited, exploitation methods, effects on system and information; Ã¢Â€Â¢	Determine tactics, techniques, and procedures (TTPs) for intrusion sets; Ã¢Â€Â¢	Examine network topologies to understand data flows through the network; Ã¢Â€Â¢	Recommend computing environment vulnerability corrections; Ã¢Â€Â¢	Identify and analyze anomalies in network traffic using metadata; Ã¢Â€Â¢	Conduct research, analysis, and correlation across a wide variety of all source data sets (indications and warnings); Ã¢Â€Â¢	Work with stakeholders to resolve computer security incidents and vulnerability compliance; Ã¢Â€Â¢	Provide advice and input for Disaster Recovery, Contingency, and Continuity of Operations Plans; Ã¢Â€Â¢	Perform special projects and initiatives as assigned.  HOURS/SHIFT Day - Due to the necessary technical support duties of this position in a 24/7 operation, candidate may be required to work various shifts such as weekends and/or nights/evenings   WORK LOCATION New York, NY  TO APPLY Special Note: Taking and passing civil service exams are necessary to maintain employment with the City of New York. Please check the Department of Citywide Administrative Services (DCAS) website (http://www.nyc.gov/html/dcas/html/work/exam_monthly.shtml) for important exam filing information. Please ensure that you are either a permanent employee in the civil service title listed on this posting, or, that you file for the examination when there is an open filing period. For more information regarding the civil service process, please visit the DCAS website at: http://www.nyc.gov/html/dcas/html/work/work.shtml   * Interested applicants with other civil service titles who meet the preferred requirements should also submit a resume for consideration  Please go to www.cityjobs/jobs/search and search for Job ID#642523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  OTI participates in E-Verify</t>
  </si>
  <si>
    <t>The preferred candidate should possess the following: Ã¢Â€Â¢	Excellent verbal and written communication skills are required; Ã¢Â€Â¢	Understanding of Cybersecurity Fundamentals: This includes knowledge of common attack vectors, security principles, and networking protocols; Ã¢Â€Â¢	Incident Handling Procedures: Ability to follow established incident handling procedures and workflows to effectively identify, analyze, and respond to security incidents; Ã¢Â€Â¢	Strong foundation in IT knowledge; Ã¢Â€Â¢	Critical Thinking and Problem-Solving: The ability to think critically and solve problems when responding to security incidents and making decisions under pressure; Ã¢Â€Â¢	Ability to accurately and completely source all data used in intelligence, assessment and/or planning products; Ã¢Â€Â¢	Ability to apply cybersecurity and privacy principles to organizational requirements (relevant to confidentiality, integrity, availability, authentication, non-repudiation); Ã¢Â€Â¢	Ability to apply techniques for detecting host and network-based intrusions using intrusion detection technologies; Ã¢Â€Â¢	Technical Aptitude: Knowledge of operating systems (Windows, Linux, etc.), scripting languages (Python, PowerShell, etc.), and cloud platforms in the context of understanding and analyzing          security events; Ã¢Â€Â¢	Familiarity with security tools such as SIEM (Security Information and Event Management), IDS/IPS (Intrusion Detection System/Intrusion Prevention System), antivirus software, and endpoint          detection and response (EDR) solutions is essential.</t>
  </si>
  <si>
    <t>Special Note: Taking and passing civil service exams are necessary to maintain employment with the City of New York. Please check the Department of Citywide Administrative Services (DCAS) website (http://www.nyc.gov/html/dcas/html/work/exam_monthly.shtml) for important exam filing information. Please ensure that you are either a permanent employee in the civil service title listed on this posting, or, that you file for the examination when there is an open filing period. For more information regarding the civil service process, please visit the DCAS website at: http://www.nyc.gov/html/dcas/html/work/work.shtml   * Interested applicants with other civil service titles who meet the preferred requirements should also submit a resume for consideration  Please go to www.cityjobs/jobs/search and search for Job ID#642523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</si>
  <si>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technical support duties of this position in a 24/7 operation, candidate may be required to work various shifts such as weekends and/or nights/evenings</t>
  </si>
  <si>
    <t>Caseworker</t>
  </si>
  <si>
    <t>CASEWORKER</t>
  </si>
  <si>
    <t>275-285 Bergen St, Brooklyn Ny</t>
  </si>
  <si>
    <t>Home Care Services Program administers specialized programs for eligible individuals in a variety of settings to promote independence and well-being.  The Home Care Services Program (HCSP) is a Medicaid funded program that facilitates the provision of long-term care to medically fragile and venerable individuals who require assistance with activities of daily living through the Community Alternative Systems Agency (CASA), Managed Long Term Care (MLTC) Program, the Assisted Living Program, Care at Home Program and Homebound Medicaid.    The Caseworker, under supervision of the Team Supervisor, with considerable latitude for independent judgement, as an individual or as a member of a team, identifies, develops, and implements service plans for New York City residents who demonstrate a medical and/or social need for home care services. The Case manager is responsible for all critical eligibility determinations for the different levels of home care depending on the individualÃ¢Â€Â™s medical need.  Home Care Services Program (HCSP) is recruiting for four (4) Caseworkers for HCSP/ South offices, who will:  Ã¢Â€Â¢	Provide mandated social services under the Social Security Act Title XIX, which provides coverage for long term care and home care services to individuals when the services are medically reasonable and necessary.  Ã¢Â€Â¢	Interview applicants, relatives, and necessary persons at their home or in the office to determine an initial or on-going home care service plan; applies agency criteria to assure that clients are enrolled in the appropriate service plan and receive the appropriate number of hours of care per day.  Ã¢Â€Â¢	Evaluate and review case records including a medical request for homecare to ensure that the physician has completed, and the request is within the last 12 months. Review resources, agency contracts and other matters bearing on eligibility or need for service to determine and evaluate a service plan.  Ã¢Â€Â¢	Provide counseling to clients; assist clients to initiate home care applications and to identify the best level of home care depending on the clientÃ¢Â€Â™s medical need; facilitate the securing of these services and through periodic field contact ensures that services are provided as contracted in a satisfactory manner.  Ã¢Â€Â¢	Maintain liaison with the authorized provider service agency in the local community, doctors, State Department of Health (SDOH), Home Care Services Divisions, and other private agencies obtaining and conveying information to coordinate and facilitate home care services.  Ã¢Â€Â¢	Interact with nurses and social workers as a team, when visiting clientÃ¢Â€Â™s home to provide assistance in the evaluation of nursing and fiscal assessments for home care services.  Ã¢Â€Â¢	Prepare reports on work activities, documenting information on HCSP cases, referrals, processed, closed and transferred cases to other service programs.  Ã¢Â€Â¢	Maintain and update computer systems of Home Care Services case records, coding information obtained and action taking during interviews, updating assessment data; develop and maintain resource files of alternative care facilities.  Ã¢Â€Â¢	Make referrals and congers with consultants and other specialist in areas of rehabilitation, housing, health, etc.  Perform other related duties.  Work Locations:  CASA SOUTH Ã¢Â€Â“ 275-285 BERGEN ST, BROOKLYN, NY 11217- (4 POSITIONS)  Hours/Schedule: 9AM Ã¢Â€Â“ 5PM (1 HR FLEX)  Proposed Salary Range: $45,329 - $52,128</t>
  </si>
  <si>
    <t>1. A baccalaureate degree from an accredited college or university accredited by regional, national, professional, or specialized agencies recognized as accrediting bodies by the U.S. Secretary of Education and by the Council for Higher Education Accreditation (CHEA).     Additional Information: Section 424-a of the New York State Social Services Law requires an authorized agency to inquire whether a candidate for employment with child-care responsibilities is or has been the subject of an indicated child abuse and maltreatment report on file with the State Central Register for child abuse and maltreatment. State Central Register screening will be conducted prior to considering a candidate for employment as a Caseworker. Candidates who have been the subject of an indicated child abuse and maltreatment report will not be assigned to any position which requires child-care responsibilities. Employees who have been the subject of such a report may be reassigned or terminated from employment from their positions as Caseworker.</t>
  </si>
  <si>
    <t>Ã¢Â€Â¢	Experience working with vulnerable populations, including medically frail.  Ã¢Â€Â¢	Excellent communication skills.   Ã¢Â€Â¢	Ability to work independently with minimal supervision.  Ã¢Â€Â¢	Bilingual in Spanish or French Creole.</t>
  </si>
  <si>
    <t>CASA SOUTH Ã¢Â€Â“ 275-285 BERGEN ST, BROOKLYN, NY 11217</t>
  </si>
  <si>
    <t>Project Lead Ã¢Â€Â“ Bike Unit</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</si>
  <si>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Bicycle Unit is responsible for the nationÃ¢Â€Â™s largest network of on-street bicycle facilities (1000+ lane-miles), enhancing street safety, and increasing bike ridership in NYC. The State of Good Repair teamÃ¢Â€Â™s focus is maintaining the bike network and quality assurance.   The Bicycle Unit is seeking to hire a Project Lead experienced in maintaining the quality and integrity of the bike network through a variety of different functions. Duties include coordination and tracking of corridors to be resurfaced; identify and coordinate repaving projects for design upgrades and future Street Improvement Projects (SIP); create and update Protected Bike Lane (PBL) Maintenance &amp; Protection of Traffic (MTP) guidelines; coordinate the development of Street Assessments for PBLs; coordinate the installation of temporary markings for existing PBLs; identify streets for markings refurbishment and conduct follow up inspections; conduct field work and data collection and analysis; review and recommend design changes; provide guidance and assistance coordinating implementation; attending monthly or quarterly coordination meetings. Update NYCStreets database with design changes and new SIP corridors; utilize PavementWorks database to evaluate the street rating. Respond to media commentary and correspondence.  Assist with the creation of standard operating procedures and guidelines. The candidate should have experience cycling in New York City and have knowledge about standards and specifications for bicycle facilities, including AASHTO, MUTCD, NACTO guidelines. Experience working with Excel databases, creating PowerPoint presentations, and creating simple diagrams or artwork in Adobe Illustrator; experience reviewing and commenting on engineering and construction drawings; experience overseeing projects through multi-step process. Field work and project implementation management will be required, including coordination with contractors, event representatives, and other DOT units. Additional duties may include attending, participating, and speaking at community meetings.   The ideal candidate should also have experience with project management, research, analysis, and development of policies, engineering street design standards, and specifications; field surveys of existing and post-implementation conditions; development of geometric street designs using AutoCAD; data analysis and report writing, creation of graphics for visual representation of data, and coordination with other DOT units, government agencies, contractors, and community groups, as needed.  Be detail oriented, organized, and capable of managing multiple tasks and/or projects simultaneously. The candidate should possess excellent communication skills and be able to work independently or collaboratively. The candidate will be responsible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Understanding of safe street design issues and interest in progressive transportation policy, urban cycling, project management experience, demonstration of problem-solving ability, leadership skills and interest in policy and design solutions. Must be a clear and effective communicator both verbally and through written reports and correspondence, and work well both independently and as part of a team and be organized and capable of multi-tasking. Preferred candidate will be proficient in AutoCAD, Adobe Creative Suite, MS Word, Power Point, and Excel and have roadway design or engineering experience; knowledge of AASHTO, MUTCD, NACTO standards for bicycle facility design, traffic calming, urban design, and traffic engineering. Proficiency in Adobe Creative Suite.  Additional Information This position is open to qualified persons with a disability who are eligible for the 55-a program.  Please indicate in your resume or cover letter that you would like to be considered for the position under the 55-a program.  As a current or prospective employee of the City of New York, you may be eligible for federal loan forgiveness programs and state repayment assistance programs. Please review the notice to see if you may be eligible for programs and how to apply on line at nyc.gov/studentloans  or at  nyc.gov/dcas.  This position may be eligible for remote work up to 2 days per week, pursuant to the Remote Work Pilot Program agreed to between the City and DC37.  Shift: Mon - Fri. 35hrs / 9 to 5 Location: 55 Water Street, New York, NY  Apply All resumes are to be submitted electronically using one of the following methods: Please go to www.nyc.gov/careers/search and search for the Job ID number #612825. Current employees please log on into Employee Self Service at https://hrb.nycaps.nycaps.nycnet  follow the Careers Link and search for JOB ID #612825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</si>
  <si>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All resumes are to be submitted electronically using one of the following methods: Please go to www.nyc.gov/careers/search and search for the Job ID number #612825. Current employees please log on into Employee Self Service at https://hrb.nycaps.nycaps.nycnet  follow the Careers Link and search for JOB ID #612825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</si>
  <si>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Project Coordinator</t>
  </si>
  <si>
    <t>PROJECT MANAGEMENT OFFICE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</si>
  <si>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(BWSO)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We are seeking to hire Two energetic and motivated individuals as a Project Coordinator in the title of Project Manager Intern, to join our team of professionals in the Office of Project and Business Operations Management (PBOM). The mission of the Office of Project and Business Operations Management (PBOM) is to design and drive long-term, enterprise-wide transformation by evaluating policies, programs, and resources to strive toward maximum organizational effectiveness. PBOM oversees the Strategic Initiatives, the Office of Online Permitting, Business Process Analytics, and the Project Management Office (PMO).  Under the PMO, the Project Coordinator will be responsible for the coordination and management of diverse projects across the Bureau.  Specific duties and responsibilities include but are not limited to: Ã¢Â€Â¢ Take an active part in the project issue/risk management process, by contributing to the identification and prioritization of existing and potential issues and risks, and helping to develop strategies to mitigate Ã¢Â€Â¢ Proactively manage project outcomes. Ã¢Â€Â¢ Use sound judgement to identify which issues and risks should be escalated to appropriate stakeholders and prepare relevant reports/documentation. Ã¢Â€Â¢ Prepare project status reports, presentations, agendas, meeting minutes, and maintain applicable supporting documents. Ã¢Â€Â¢ Track and manage the execution of critical processes across project operations; Ã¢Â€Â¢ Liaise between departmental leadership and initiative owners to ensure project objectives are achieved and stakeholders are aligned; Ã¢Â€Â¢ Identify opportunities for process improvement and efficiencies Ã¢Â€Â¢ Build and maintain effective relationships with a wide range of individuals in addition to the PMO team, project stakeholders, and external agencies. Ã¢Â€Â¢ Problem solve and provide suggestions to agency leadership. Ã¢Â€Â¢ Performing special projects and related duties as assigned.  Preferred Skills The ideal candidate will have the following preferred skills for this position:  1. Be able to work in a fast-paced and demanding work environment.  2. Think creatively, embrace new approaches, and pioneer innovative solutions to intricate problems.  3. Experience in project management within large, complex organizations and mediating among groups with competing perspectives.  4. Strong written, verbal, and interpersonal communication and presentation skills.  5. Experience working on multiple tasks and assignments while maintaining attention to detail, and the ability to be flexible with changing demands.  6. Strong proficiency with Microsoft Office Suite, including Excel, PowerPoint, and Project.   Additional Information: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To apply: Click the Apply Now button.</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</si>
  <si>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</si>
  <si>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Capital Budget Infrastructure and Site and Safety Supervisor</t>
  </si>
  <si>
    <t>F&amp;P/Cb&amp;Payments/Cap.Budg.Admin</t>
  </si>
  <si>
    <t>Hours: Full-Time Ã¢Â€Â“ 35 Hours  Work Location: 30-30 Thomson Avenue, LIC, NY 11101  Only candidates who are permanent in the Accountant title, or those who are reachable on the Open-Competitive List (Exam #8050), or filed for DDCÃ¢Â€Â™s Promotional Exam #4500, or filed for the Open-Competitive Exam #4000 may apply. Please include a copy of your Notice of Results, Proof of Filing, or indicate if you are permanent in the title. If you do not meet the previously mentioned civil service criteria, you will not be considered for an interview.  The Department of Design and Construction seeks to hire a Supervisor of Capital Budget to work within the Finance DivisionÃ¢Â€Â™s Infrastructure Capital Budget Unit. The candidate will be responsible for assisting in managing the agencyÃ¢Â€Â™s $7 billion capital infrastructure budget.  Specifically, the candidate reporting to the Deputy Director of Capital Budget will be responsible for the following tasks: Supervising and training staff in managing the DepartmentÃ¢Â€Â™s Infrastructure and Safety Site capital budget portfolio;  building strong relationships with OMB, DDC, project managers and client agencies to provide all the budget support needed to get projects delivered quickly and efficiently; providing solutions to budget issues and facilitating communication between all stakeholders and representing the Deputy Director at various meetings.  S/he will manage the program to ensure success in achieving agency goals such as meeting targets by monitoring and reporting on the progress of the fiscal year commitment plan for the client agencies in the portfolio; proactively initiate Certificates to Proceed (CP) based on the Commitment Plan; closely review CP requests prepared by staff to ensure that the scope of work is capitally eligible and that the CP is complete and of the highest quality, and expeditiously approve Budget Code Modifications (BCM) in FMS.  Supervising staff to ensure that all budget functions are completed in a timely manner including preparation of CP, BCM, RQC1, and FN requests, securing appropriation and obtaining FMS authorizations.  The successful candidate will manage ad hoc projects as assigned; innovate, promote and support new ideas and procedures that will improve business processes, and explore new tools and methods for increasing efficiency and effectiveness of operations.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</si>
  <si>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Knowledge of FMS and the CityÃ¢Â€Â™s financial and procurement systems. Proficiency in Excel, specifically in the following Excel functions:  pivot tables, SUMIFs, v lookups, filters, and advanced formatting.</t>
  </si>
  <si>
    <t>Deputy Commissioner, Bureau of Customer Services</t>
  </si>
  <si>
    <t>DEPUTY COMMISSIONER (DEP)</t>
  </si>
  <si>
    <t>Administration &amp; Human Resources Finance, Accounting, &amp; Procurement Technology, Data &amp; Innovation Policy, Research &amp; Analysis</t>
  </si>
  <si>
    <t>BCS - Executive Office</t>
  </si>
  <si>
    <t>The NYC Department of Environmental Protection (DEP) enriches the environment and protects the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The Bureau of Customer Services (BCS) oversees the production and collection of water and sewer bills and the maintenance of our Citywide network of meters and meter reading devices. BCSÃ¢Â€Â™s approximately 450 employees directly serve 836,000 customers and generate more than $4 billion of revenue annually. This revenue funds the NYC water systemÃ¢Â€Â™s capital and expense budgets. BCSÃ¢Â€Â™s main functions include bill production and collections; meter repair, replacement, and enforcement; in-person borough office and call center services; online billing system management; and administration.    DEP seeks an experienced, results-driven executive to serve as Deputy Commissioner of BCS. Reporting to the Chief Financial Officer, the selected candidate will be responsible for managing all BCS activities related to the use and sale of water from the New York City water supply system. The selected candidate will also take the lead on DEP revenue collections and reporting matters in coordination with the NYC Water Board, the NYC Municipal Water Finance Authority, and other agencies and oversight entities.   The Deputy CommissionerÃ¢Â€Â™s responsibilities will include, but not be limited to:   Ã¢Â€Â¢	Management of the activities of BCSÃ¢Â€Â™s employees, consultants, and contractors; Ã¢Â€Â¢	Serving as an advisor to DEPÃ¢Â€Â™s Commissioner, Chief Financial Officer, Chief Operating Officer, and other City government officials on matters pertaining to BCSÃ¢Â€Â™s activities;  Ã¢Â€Â¢	Oversight of an aggressive program to install the next generation of water meters and meter transmitting units, prioritized through data-driven analysis; Ã¢Â€Â¢	Development and implementation of new policies to improve customer experience, including improved payment systems that encourage automatic and electronic billing; Ã¢Â€Â¢	Coordination with the Department of Finance around authorization to sell liens on delinquent accounts; Ã¢Â€Â¢	Implementation of alternative revenue collection policies and practices to reduce customer delinquency and ensure fair water rates;  Ã¢Â€Â¢	Updating and developing new customer assistance programs, in partnership with the NYC Water Board;  Ã¢Â€Â¢	Direction over revenue analyses to support modeling of current and potential future rate structures and inform DEP policy on revenue collections; Ã¢Â€Â¢	Oversight of and implementation of process improvements for customer inquiry and customer billing appeals processes to ensure efficient and equitable customer service for all New Yorkers; and Ã¢Â€Â¢	Leadership of change management efforts within BCS to foster a culture of innovation.  Preferred Skills Ã¢Â€Â¢	Minimum of 7-10 years of relevant experience leading customer-focused functions, of which at least three years must have been in a senior leadership position  Ã¢Â€Â¢	A graduate degree with major course work in business administration, finance, public administration, public policy, or a closely related field Ã¢Â€Â¢	Strong analytical skills, with ability to interpret data and trends, diagnose problems, and implement action plans to resolve issues Ã¢Â€Â¢	Outstanding written and oral communication skills Ã¢Â€Â¢	Comfort in managing concurrent projects in a fast-paced, results-driven environment with equal enthusiasm for high-level strategic planning and tactical daily execution Ã¢Â€Â¢	In-depth knowledge of City governmental rules and regulations related to the position Ã¢Â€Â¢	Experience supporting executive level management and driving intra- and inter-agency collaboration Ã¢Â€Â¢	A proven track record of successful performance measurement and change management initiatives  Ã¢Â€Â¢	Exceptional interpersonal skills and ability to interact with stakeholders at all levels Ã¢Â€Â¢	Proficiency in Microsoft Office Suite Ã¢Â€Â¢	Ability to work flexible hours and occasional weekends  Additional Information DEP is an equal opportunity employer with a strong commitment to the diversity of our organization and workforce.  Your voluntary response to the NYCAPS on-line application section for referral information will assist us tremendously in our ability to tracks the succession of our outreach and recruitment efforts.  Please be sure to indicate your source of referral to this job.  Hours/Shift 35 Hours Weekly/Day  Location 59-17 Junction Blvd Corona NY</t>
  </si>
  <si>
    <t>1.	BachelorÃ¢Â€Â™s degree from an accredited college and 4 years of satisfactory experience of a nature to qualify for the duties and responsibilities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</si>
  <si>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INFRA/COASTAL RESILIENCY</t>
  </si>
  <si>
    <t>Hours: Full-Time Ã¢Â€Â“ 35 Hours Work Location: 30-30 Thomson Avenue,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Department of Design and ConstructionÃ¢Â€Â™s Division of Infrastructure is seeking a Deputy Director to lead and manage projects for the Coastal Resiliency Program. The selected candidate will lead design tasks through the project milestones, including review engineering documents, develop coastal modeling, hydrological and hydraulic analysis, and provide necessary support for design elements during construction. The selected candidate will attend project planning and design meetings; develop scope; identify impact and recommend solutions to lessen adverse impacts; and conduct site assessments of the project in advance of the construction phase. The Deputy Director will also carry out in-house and consultant design projects, develop coastal related design that is related to flood walls, flood gates, and similar elements; design sewers, water mains, roadways, plazas, and green infrastructure and sustainable features; coordinate various stages of project development with sponsor agencies, regulators, stake holders, and private utility companies; produce final contract plans, estimates, and specifications; generate and update project reports and schedules. The selected candidate will work closely with various units of NYCDDC including Program Management, Communications and Policy, Budget, ACCO, and DDCÃ¢Â€Â™s Construction Unit.  Coastal resiliency projects include the East Side Coastal Resiliency, Brooklyn Bridge-Montgomery Street Coastal Resiliency, Bellevue Hospital Community Wall, Red Hook, as well as other infrastructure projects.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*This is a grant-funded position with current funding expected to end by June 30th, 2025, though this may be extended. You will be notified in writing should there be any changes to the terms and conditions of employment. *</t>
  </si>
  <si>
    <t>Assistant District Attorney: Discovery Compliance Bureau</t>
  </si>
  <si>
    <t>ASSISTANT DISTRICT ATTORNEY (S</t>
  </si>
  <si>
    <t>Assistant District Attorney</t>
  </si>
  <si>
    <t>The Bronx District AttorneyÃ¢Â€Â™s Office is seeking a well-qualified staff whose diverse backgrounds reflect an ability to serve the 1.4 million members of the Bronx County community and pursue a safer Bronx through fair justice. The Discovery Compliance Bureau (DCB) within the General Counsel Division, is seeking an experienced attorney (3+ years) to serve as an Assistant District Attorney. DCB works closely with NYPD, CCRB and other government and prosecuting agencies to obtain the necessary materials to satisfy our discovery obligations under state and federal law. The bureau provides comprehensive litigation support in all phases of criminal cases.    JOB RESPONSIBILITIES:  Work with external agencies to obtain discovery materials, particularly those related to potential law enforcement witness credibility issues;   Review sensitive disciplinary and personnel information to determine disclosure obligations pursuant to CPL Ã‚Â§245.20;  Draft, review and edit motion responses for challenges to Certificates of Compliance and speedy trial motions, applications for protective orders, and motions in limine;  Consult with Assistant District Attorneys throughout the Office regarding case-specific discovery issues, particularly those related to disclosure of Giglio materials and preparing witnesses for hearings and trial;  Understand, and clearly and effectively respond (orally and in writing) to complex and evolving legal issues; and  Supervise Trial Preparation Assistants in preparing Giglio material for Assistant District Attorneys for disclosure to defense bar.  All other duties as assigned</t>
  </si>
  <si>
    <t>A Juris Doctorate degree;  3+ years of  criminal law experience  U.S. citizenship and New York State residency are required as of the first day of employment.  Demonstrated understanding of a prosecutorÃ¢Â€Â™s ethical obligations and the OfficeÃ¢Â€Â™s policy and procedure regarding Brady/Giglio issues;  Extensive writing and editing experience, evidenced by submission of a relevant writing sample;  Hearing and trial experience including a working knowledge of witness preparation and rules of evidence;  Ability to exercise excellent judgment and strong ethics;  Ability to thrive in a high-volume, fast-paced work environment;  Works efficiently to meet strict statutory deadlines;  Ability to maintain confidentiality of information;  Ability to work independently and collaborate with others inside and outside of our agency;  Excellent computer skills with knowledge of Microsoft Word products, Outlook and Excel;  Strong interpersonal, organizational, planning, and communications skills that build and sustain effective working relationships throughout the Office; and   Commitment to professional growth and pursuing justice with integrity.</t>
  </si>
  <si>
    <t>New York State Residency is REQUIRED on the first day of employment.</t>
  </si>
  <si>
    <t>SEPARATE DETERMINATION CLERK</t>
  </si>
  <si>
    <t>IF HIRED PROVISIONALLY IN THE CLERICAL ASSOCIATE CIVIL SERVICE TITLE, YOU MUST TAKE AND PASS THE EXAM WHEN IT BECOMES AVAILABLE FOR CONTINUED EMPLOYMENT.   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This clerical position performs extremely important support functions which allow MAP staff to access a consumer's vital information via a single source, HRA Viewer. This is a valuable aid in achieving the agencyÃ¢Â€Â™s goal of processing cases in a timely manner.   The Medical Assistance Program (MAP), is recruiting for one (1) Clerical Associate II to function as a Separate Determination Clerk, in the Medicaid Separate Determination (MSD) - Reynolds unit, who will:  Ã¢Â€Â¢	Assist the Unit with the processing of applications of clients applying for Medicaid Separate Determinations from various Agency programs or case actions, by making copies of client's documentation, obtaining forms, and making folders to be forwarded to supervisor for assignment to Medicaid Eligibility Specialist.	  Ã¢Â€Â¢	Maintain files of case record determinations by using control codes for recertification cases; use a reconsideration code to identify cases that were closed but need to be tracked again for reconsideration of eligibility; use a priority indicator code to identify cases that are high priority; use control codes for cases that are pending Medicaid eligibility redetermination.	  Ã¢Â€Â¢	Support supervisor in the preparation of weekly and monthly reports of the Unit's activities for submission to the Section Supervisor.        Ã¢Â€Â¢	Register cases on WMS; assist the unit by typing correspondence, filing, making duplicates and mailing information to clients or other program areas as directed.   Ã¢Â€Â¢	Prepare daily activity log of Unit's requests (dates of recertification request, date of Medicaid Eligibility action, closing notices) in and out of the unit.  Ã¢Â€Â¢	Provide telephone coverage by taking messages, transferring calls, providing information when appropriate and recording messages.  Ã¢Â€Â¢	Assist the unit with adherence to deadlines by compiling information, records and documents.                                  Perform other related duties, as needed.  Work Location: 470 Vanderbilt Avenue, Brooklyn, NY, 11238  Hours/Schedule: 9AM - 5PM (FLEX)  The Proposed Salary Range $35,895 to $41,279.</t>
  </si>
  <si>
    <t>Deputy General Counsel for Human Capital</t>
  </si>
  <si>
    <t>OC/General Counsel</t>
  </si>
  <si>
    <t>DCASÃ¢Â€Â™s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CityÃ¢Â€Â™s efforts to reduce carbon emissions from government operations.   Ã¢Â€Â¢	 When you work at DCAS, youÃ¢Â€Â™re not just working for one agency, but in service of them all. ItÃ¢Â€Â™s an opportunity to provide impactful support, quality customer service, and help protect the future of New York City for generations to come. Visit our website at nyc.gov/dcas to learn more about the work we do. This Deputy GC serves as the principal supervisor for a staff of attorneys responsible for handling hundreds of civil service appeals annually, reviewing hundreds of Notices of Examination annually, and representing the agency in employment law litigation; and is the principal counsel to the Human Capital line of service on Citywide matters and to the Administration LOS, including the Office of Disciplinary Affairs, the EEO Officer and the Office of Citywide Equity and Inclusion. This position is one of three Deputy General Counsel positions reporting to the General Counsel. It is a managerial title with wide latitude for the exercise of independent initiative and decision making involving substantial supervisory, counseling and policy responsibilities requiring excellent writing, editing and oral communication skills, subject matter expertise, sound judgment, and discretion.   Duties include, but not limited to: 1.	As directed by the General Counsel, act as DCAS counsel on complex legal issues involving the New York Civil Service Law; the Personnel Rules and Regulations of the City of New York; federal, state and local employment discrimination laws, including Title VII of the Civil Rights Act of 1964, the Americans with Disabilities Act, the New York Executive (Human Rights) Law and the New York City Human Rights Law; federal, state and City laws and regulations concerning annual leave, sick leave, disability leave and other time and leave rules and policies; laws and rules governing residency requirements applicable to New York City employees; State and City laws concerning public employment of retired public employees receiving pensions; the New York Freedom of Information Law; the New York Public Employee Safety and Health Act; and other laws, regulations, rules and policies affecting the employment of the Citys workforce.   2.	Supervise a staff of attorneys and participate in representing DCAS and other City agencies in several hundred annual appeals by civil service applicants to the New York City Civil Service Commission concerning qualification determinations and test scores on Civil Service Exams; reviewing Notices of Examination for hundreds of Civil Service Examinations that DCAS annually administers; representing DCAS in complaints filed against it in the Equal Employment Opportunity Commission, the New York State Division of Human Rights, the New York City Commission on Human Rights, the New York State Department of Labor and other forums; providing litigation support to the Office of the Corporation Counsel in trial and appellate litigation arising out of civil service and employment matters, and to the MayorÃ¢Â€Â™s Office of Labor Relations on grievances and other collective bargaining matters.   3.	Provide advice, counsel and training on civil service and employment law matters to the Commissioner and eleven DCAS lines of service, including, in particular, Citywide Human Capital and the Office of Citywide Equity and Inclusion.   4.	Provide information and advice on civil service and employment law issues to General Counsel, Human Resources and Equal Employment offices of other City agencies</t>
  </si>
  <si>
    <t>Please go to www.nyc.gov/jobs or www.nyc.gov/ess for current NYC employees and search for Job ID# 607151  NO PHONE CALLS, FAXES OR PERSONAL INQUIRIES PERMITTED.   NOTE: ONLY THOSE CANDIDATES UNDER CONSIDERATION WILL BE CONTACTED</t>
  </si>
  <si>
    <t>BUSINESS INTELLIGENCE SPECIALIST</t>
  </si>
  <si>
    <t>Technology, Data &amp; Innovation Policy, Research &amp; Analysis Social Services</t>
  </si>
  <si>
    <t>The Office of Accountability Strategies (OAS) is responsible for providing strategic operational, analytical, and systems support services to the DSS-AO (Department of Social Services Accountability Office), across the DSS, and  to sister agencies  outside of DSS, ensuring data driven efficiencies are effectively implemented. Within OAS, Data Analytics, Reporting and Triage (OAS-DART) is responsible for supporting the integrity of social service programs.  DART is responsible for developing technological and analytical advancements that represent an intelligence-led, data-driven Agency.  DART maintains the data analysis, reporting and performance measurement systems of DSS-AO, utilizing advanced analytics to identify new investigative initiatives, refer cases with the highest probabilities of fraud, and ensure data quality and reporting.  The OAS-DART is recruiting for one (1) Computer Specialist Software Level I to function as a Business Intelligence Specialist, who will:   Ã¢Â€Â¢	Utilize modern commercial database management tool such as SQL Server Management Studio to manipulate Microsoft SQL Server data, write queries, stored procedures and SSIS packages to produce report results. Use Structure Query Language (SQL) and stored procedures to generate relevant report data. Use SQL Server Integration Service (SSIS) to transform and manipulate report data. The data would be pulled from Money Management System (MMS), Investigative Reporting Information System (IRIS) and Division of Account Receivable and Billing (DARB).  Ã¢Â€Â¢	Utilize modern commercial database management tool such as SQL Developer and TOAD to manipulate Oracle data and write queries to results. Use Structure Query Language (SQL) to generate relevant data. The Oracle queries would be executed in Enterprise Data Warehouse (EDW), Medicaid Data Warehouse (MDW) and Automated List of Eligibility Requirement Racking System (ALERTS).  Ã¢Â€Â¢	Adhere to the existing reporting requirements, migrate existing EXCEL reports into SQL Server Reporting Service (SSRS) and SharePoint. Develop new reports and dashboards according to requirements and specifications of the IREA Program areas.  Ã¢Â€Â¢	Develop and maintain Microsoft.Net Application to extract and customize display of information from existing IREA systems, including IRIS, MMS, ALERTS, as well as complex Oracle databases that include EDW and MDW.    Ã¢Â€Â¢	Use ad-hoc queries and debugging tools to investigate data issues in various source systems. Document project specific source access mechanisms, detailed data flow and related information to specific targets.  Ã¢Â€Â¢	Use ad-hoc queries and various database tools to create BFI and Revenue statistical reports and presentations. Support various data analytic needs.</t>
  </si>
  <si>
    <t>Ã¢Â€Â¢	Experience with Business Intelligence applications, such as Oracle OBIEE.  Ã¢Â€Â¢	Experience with Structured Query Language (SQL) and extracting, manipulating and analyzing data from large databases.  Ã¢Â€Â¢	Experience with SSRS and SSIS.  Ã¢Â€Â¢	Experience with various programming languages, such as .Net.  Ã¢Â€Â¢	Advanced knowledge of Microsoft Excel, SharePoint and Access.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</si>
  <si>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</si>
  <si>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t>
  </si>
  <si>
    <t>Senior Business Intelligence Data Analyst</t>
  </si>
  <si>
    <t>Business Intelligence</t>
  </si>
  <si>
    <t>Organization  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integrates and aligns the AuthorityÃ¢Â€Â™s existing development, modernization, and asset management work being carried out by the Real Estate Development, Capital Projects, and Comprehensive Modernization departments. This includes a $4.5 billion capital program Ã¢Â€Â“ one of the largest in NY State Ã¢Â€Â“ as well as a historic real estate transaction portfolio.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Position Description    The A&amp;CM DivisionÃ¢Â€Â™s Strategic Services Department seeks a Senior Business Intelligence Data Analyst. The BI unit has two primary areas of responsibility: providing analytical support across the division and leading execution of routine and ad hoc A&amp;CM reports. The unit works closely with NYCHAÃ¢Â€Â™s CACMO to assess strategic reporting and data transparency needs for non-A&amp;CM stakeholders and ensure fidelity of A&amp;CM reports.     The Senior Business Intelligence Data Analyst should have exceptional proficiency with data. This proficiency should include a strong technical quantitative foundation, with understanding of various data manipulation tools and programming languages (e.g., Excel, R, Python, SQL). In addition, the Analyst should be well equipped to identify data needs across the division, taking a consultative approach to helping A&amp;CM unit leads establish and improve upon appropriate metrics to stay abreast of their unitsÃ¢Â€Â™ work. The Analyst should be able to effectively explain complex data concepts to non-quantitative audiences, helped to foster a culture of data-driven decision making across the division.     The ideal candidate excels at working with data and being able to manipulate it through use of relational databases and programming languages to support effective decision making within NYCHA and accurate reporting to external stakeholders.     Some key day-to-day responsibilities include:   Ã¢Â€Â¢	Write and execute advanced SQL and python commands manipulate data for data analytics, dashboards, and reporting.  Ã¢Â€Â¢	Lead, design and develop self-serve BI and visualization dashboards, providing easy access to data and insights by leveraging various BI tools and programming concepts in python. Ã¢Â€Â¢	Create and maintain interfaces within Microsoft Power Platform. Ã¢Â€Â¢	Project Management of special initiatives projects and assignments. Ã¢Â€Â¢	Work with e-Builder team to align inputs with internal and external reporting needs. Ã¢Â€Â¢	Liaise with internal stakeholders to identify opportunities to provide analysis to support decision making. Ã¢Â€Â¢	Align data quality procedures and automations for analysis and reporting with A&amp;CM business needs.   Key Competencies   Ã¢Â€Â¢	Subject Matter Expert: Expertise in applied data science, including some technical acumen and an ability to explain and present complex data to non-quantitative audiences and knowledge of effective development of data tools (e.g., dashboards). Ã¢Â€Â¢	Strong Leader &amp; Capacity Builder: A proven leader with experience in public sector reporting, data governance, data analysis, and/or project management. Ability to work in high-performance teams through cultivating innovation, ownership, accountability, and collaboration.  Ã¢Â€Â¢	Effective Analyst &amp; Change Agent: A strategic thinker and structured problem-solver, able to drive change and innovation while effectively juggling diverse responsibilities and multiple, competing priorities.  Ã¢Â€Â¢	Exemplary Communicator: Ability to communicate complex data concepts to a variety of stakeholders, including non-quantitative audiences. Communication skills should include strong data visualization acumen, including both technical skills (e.g., Dashboarding, Excel, PowerPoint) and understanding of data visualization best practices. Strong political acumen and practiced in facilitating multi-stakeholder meetings designed to achieve consensus on objectives. Experience collaborating with a diversity of cultures and sensitive to the challenges of low-income populations.   NOTE: Due to the existence of a civil service list, candidates must have civil service status in the title of Computer Specialist (Software)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</si>
  <si>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Ã¢Â€Â¢	Experience developing, implementing, and maintaining complex MS Power BI or similar tools dashboards, visualizations, and analytics. Ã¢Â€Â¢	Must possess a highly proficient understanding of relational databases and complex database structures, including hands on experience writing complex SQL queries. Ã¢Â€Â¢	Strong problem solving and troubleshooting skills which must incorporate data acquisition, transformation, and delivering information effectively utilizing modern BI tools. Ã¢Â€Â¢	Hands on experience and proficiency with MS PowerBI, Relational Databases, SQL, python, or similar programming languages. Ã¢Â€Â¢	Experience with Predictive analytics, Machine Learning and AI are highly desirable. Ã¢Â€Â¢	Experience with Microsoft Power Platform (e.g., power automate, power forms, etc.) is highly desirable.</t>
  </si>
  <si>
    <t>1.	INTERAGENCY TRANSFERS INTO NYCHA OF THOSE PERMANENT IN TITLE ARE NOT PERMITTED IN THE FACE OF AN ACTIVE AND VIABLE NYCHA PROMOTION LIST OR PREFERRED IS FOR THE SAME TITLE. 2.	Candidates with permanent civil service status in the titles of Associate Staff Analyst, or Certified IT Administrator (Database) L1 will also be considered. 3.	NYCHA employees applying for promotional, title or level change opportunities must have served a period of one year at current location and in current title and level (if applicable). 4.	NYCHA residents are encouraged to apply.</t>
  </si>
  <si>
    <t>The Parking Operations, Planning and Analysis/Security Operations Group is seeking to hire a Service Inspector who will be responsible for using predetermined operating procedures to evaluate conditions of DOT Parking Fields, Garages, Parking Facilities, Muni Meters, and all aspects of the revenue collections process. The incumbent will conduct inspections of vehicles and parking meters following prescribed routes, maintain collection information reports and assist with special inspections and investigations. Provide up to date information to supervisors with changes needed regarding inspections, routes, and related operating problems. Perform additional security/investigation related work and investigate complaints involving various parking services. The candidate must abide by the security operations confidentiality requirements while performing duties.   All resumes are to be submitted electronically using one of the following methods: Please go to www.nyc.gov/careers/search and search for the JOB ID #: 632066  Current employees please log on into Employee Self Service at https://hrb.nycaps.nycnet and follow the Careers Link and search for Job ID #: 632066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Hours/Shift: 35 Hours/M-F/Shift TBD   Work Location: 66-26 Metropolitan Avenue Middle Village, NY 11379</t>
  </si>
  <si>
    <t>Ã¢Â€Â¢	Experience in the Security related field. Ã¢Â€Â¢	Good communication skills. Ã¢Â€Â¢	Good report writing skills.   Ã¢Â€Â¢	Computer skills.</t>
  </si>
  <si>
    <t>All resumes are to be submitted electronically using one of the following methods: Please go to www.nyc.gov/careers/search and search for the JOB ID #: 632066  Current employees please log on into Employee Self Service at https://hrb.nycaps.nycnet and follow the Careers Link and search for Job ID #: 632066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</si>
  <si>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Hours/M-F/Shift TBD</t>
  </si>
  <si>
    <t>PUB BLDGS/CPD/Library/Brooklyn</t>
  </si>
  <si>
    <t>Hours: Full-Time Ã¢Â€Â“ 35 Hours Work Location: 30-30 Thomson Avenue, NY, 11101  The NYC Department of Design and Construction, Division of Public Buildings, seeks a Junior Project Manager working within the Libraries Program Unit.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</si>
  <si>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FHR AGENCY REPRESENTATIVE</t>
  </si>
  <si>
    <t>111 Livingston St., Bklyn., N.</t>
  </si>
  <si>
    <t>Fair Hearing Administration oversees DSSÃ¢Â€Â™s fair hearing process, an administrative law procedure designed to resolve disputes concerning benefits, services, and actions in a variety of programs administered by DSS.  Under general supervision, with latitude for independent judgment and initiative, the Agency Representative reviews documents for Fair Hearing Evidence Packets in defense of the AgencyÃ¢Â€Â™s position and represents the Family Independence Administration (FIA) at New York State Fair Hearings in an effort to defend and resolve disputes on Cash Assistance (CA), Supplemental Nutrition Assistance Program (SNAP), Investigation Revenue and Enforcement Administration (IREA), and Medicaid (MA) case actions, in order to assist in moving participants toward economic independence.   The Office of Fair Hearing Administration is recruiting for (4) four Associate Job Opportunity Specialist level II who will:  Ã¢Â€Â¢	Represent the Agency, present evidence manually or electronically, cross examine Appellants and provide the State Administrative Law Judge (ALJ) with a complete and relevant evidence packet and supporting documents to justify the challenged case action. Represent the agency at New York State Administrative Resolution/Settlement Hearings resulting from Same Day Resolution Conferences (SDRC) process. Ensure that requests for resolutions are forwarded to FIA Operations, The Fair Hearing Tracking Monitoring and Review Unit (FHTMRU) or the Office of Central Processing (OCP) as required. Review Fair Hearing decision and recommend actions to challenge decision when appropriate.    Ã¢Â€Â¢	Update Fair Hearing checklists as determined by feedback from the Fair Hearing Officer via dispositions and outcome. Engage in post Fair Hearing activities, including preparation of reports and request for case actions based on evidence presented or agreements made in hearing rooms and transmitting information back to the sites for follow-up actions to be initiated. Provide additional information or clarification to ensure that packets are adequate to present at Fair Hearing, providing feedback whenever additional documents are required for case presentation. Inform Office of Temporary and Disability Assistance (OTDA) Clerk and the (SDRC) staff of the resolution/settlement hearing outcome.    Ã¢Â€Â¢	Review Fair Hearing Evidence Packet prepared by Same Day Conference AJOS IÃ¢Â€Â™s to assess the appropriateness of resolution actions and to ensure all pertinent documents/evidence are included. Provide guidance to SDRC AJOS IÃ¢Â€Â™s when needed. Approve SDRC evidence packets. Work closely with SDRC staff to ensure that cases are conferenced and ready to be presented at a Settlement Hearing. Ensure that resolutions are processed expeditiously.  Conduct conferences for cases that are on the SDRC list.   Ã¢Â€Â¢	Ensure that Fair Hearing staff members are trained in the performance of work activities, by holding individual and unit meeting to improve staff areas of competence; provide Performance Evaluations, timely; develop strategies and defenses to assist in increasing the AgencyÃ¢Â€Â™s Fair Hearing win rate and to support fair hearing avoidance.  Ã¢Â€Â¢	Ensure that Fair Hearing staff members are trained in the performance of work activities, by holding individual and unit meeting to improve staff areas of competence; provide Performance Evaluations, timely; develop strategies and defense to assist in increasing the AgencyÃ¢Â€Â™s Fair Hearing win rate and to support fair hearing avoidance.</t>
  </si>
  <si>
    <t>Ã¢Â€Â¢	Proficient in POS, WMS, NYCWAY.   Ã¢Â€Â¢	Knowledge of Eligibility policies &amp; Procedures.   Ã¢Â€Â¢	Strong customer service skills.</t>
  </si>
  <si>
    <t>YOU MUST BE PERMANENT IN THE JOB OPPORTUNITY SPECIALIST TITLE FOR AT  LEAST ONE YEAR OR PERMANENT IN THE ASSOCIATE JOB OPPORTUNITY  SPECIALIST (AJOS) TITLE . THIS IS A PROVISIONAL APPOINTMENT, WHEN A TEST  BECOMES AVAILABLE IN THE ASSOCIATE JOB OPPORTUNITY  SPECIALIST (AJOS) TITLE, YOU MUST TAKE AND PASS THE EXAM TO  REMAIN IN THE AJOS TITLE.  CLICK TO APPLY  BUTTON</t>
  </si>
  <si>
    <t>9am Ã¢Â€Â“ 5pm</t>
  </si>
  <si>
    <t>4WTC 150 Greenwich Street, New York, NY</t>
  </si>
  <si>
    <t>Assistant Project Engineer</t>
  </si>
  <si>
    <t>Quality Assurance</t>
  </si>
  <si>
    <t>This position is for a Civil Engineering Intern in the Materials Engineering Unit within Quality Assurance/Bureau of Engineering Review &amp; Support, Division of Bridges. Under direct supervision, performs civil engineering work of moderate difficulty and responsibility. This position is responsible to ensure that the construction materials meet their specification requirements. Reviews shop drawings and material test reports to accept/reject materials. Performs other related duties as needed.</t>
  </si>
  <si>
    <t>Ability to communicate in verbal and written form.</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</si>
  <si>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*No duplicate applications please.</t>
  </si>
  <si>
    <t>Resumes may be submitted electronically using the following method:  For City employees only, go to Employee Self Service (ESS), Careers, and Search for Job ID# 568586  For other applicants, go to www.nyc.gov/careers and search for Job ID# 568586  Appointments are subject to OMB approval.  Only candidates selected for an interview will be contacted.  No telephone inquiries please.</t>
  </si>
  <si>
    <t>122-66 Flatlands Ave</t>
  </si>
  <si>
    <t>***IMPORTANT NOTE: Only candidates with S.C.A.D.A experience will be considered. Only those currently serving as a permanent or probable permanent Computer Specialist (Software) or on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(26Ward &amp; Tallman Island). The SCADA Support specialist will be the subject matter expert (SME) on the facilitiesÃ¢Â€Â™ SCADA system and associated components such as network, security, backup, and data management.    Job Functions: Ã¢Â€Â¢ Responsible for the configuration, installation, support and maintenance for all monitoring and control equipment including, electronic sensing devices, Remote Terminal Units (RTUs), Programmable Logic Controllers (PLCs),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telecom providers to support operation and upgrades of the telemetry equipment and communications infrastructure. Ã¢Â€Â¢ Must be able to analyze operational requirements and be able to recommend modifications and improvements based on a thorough knowledge of computer processes and operational process system designs.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  Qualifications: Ã¢Â€Â¢	Bachelor's degree in a technical field (e.g. computer science, engineering) Ã¢Â€Â¢	2+ years of experience with SCADA systems and Wonderware software Ã¢Â€Â¢	Strong understanding of PLCs and automation systems Ã¢Â€Â¢	Excellent problem-solving and communication skills Ã¢Â€Â¢	Ability to work independently and as part of a team</t>
  </si>
  <si>
    <t>26 Ward at 122-66 Flatlands Avenue Brooklyn, NY 11207</t>
  </si>
  <si>
    <t>EXECUTIVE ASSISTANT TO THE ACCO</t>
  </si>
  <si>
    <t>OFFICE OF PURCHASING MGMT</t>
  </si>
  <si>
    <t>Only those applicants with permanent civil service status as a Principal Administrative Associate (PAA) are eligible to apply to this job posting, otherwise you will not be considered for an interview. On your cover letter, please state that you are a permanent PAA.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eleven (11) organizational groups: Contract Management, Special Projects, Contract Administration, Contract Compliance and Opportunities, Administrative Services, Purchasing Management, Payments and Accounting, Contracts Review, Large Contract Payments, Contract Negotiations Unit, and Scope/Specifications Review Unit.  Under direction of the ACCO with latitude for independent initiative and decision-making, the selected candidate will be responsible to:  - Provide administrative and office support under the direction of the ACCO.  - Organize complex calendars and schedules, resolving any scheduling issues. This includes sustaining the ACCOs calendar, as well other calendars and schedules for the department as required.  - Coordinate meetings which may include preparing agendas and materials, and transcribing meetings along with distribution of documents.  - Liaise and coordinate with all DEP operational Bureau staffs, vendors and other outside agencies as required  - Assist with interdepartmental issues to help coordinate problem solving in an efficient and timely manner.  - May compile and analyze basic information for inclusion in reports or presentation materials, prepare charts, graphs, or tables as necessary.  - May prepare moderately complex reports, maintain records requiring classification and compilation of varied information.  - Prepare Word, Excel, PowerPoint presentations, agendas, reports, special projects, and other documents in support of objectives.  The selected candidate must have the skill and ability to coordinate and facilitate among and across Bureaus to complete tasks and assignments and must be able to develop and maintain strong relationships with DEP personnel, the vendor community and oversight agencies. The selected candidate must be able to adapt to a fluid work environment with changing needs and priorities, possess strong analytical and organizational abilities and demonstrate effective, clear and persuasive oral and written communications skills. Must be familiar with Microsoft Excel and Microsoft Word.</t>
  </si>
  <si>
    <t>Click on the Apply Button</t>
  </si>
  <si>
    <t>59-17 Junction Blvd Flushing, NY 11373</t>
  </si>
  <si>
    <t>Supervising HQE Inspector</t>
  </si>
  <si>
    <t>BUDGET &amp; HSG QUALITY ENFRCEMNT</t>
  </si>
  <si>
    <t>About the Agency:   The NYC Department Housing Preservation &amp; Development (HPD) promotes quality and affordability in the city's housing, and diversity and strength in the cityÃ¢Â€Â™s neighborhoods because every New Yorker deserves a safe, affordable place to live in a neighborhood they love. Ã‚Â· We maintain building and resident safety and health Ã‚Â· We create opportunities for New Yorkers through housing affordability Ã‚Â·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The Division of Budget and Program Operations (BPO) within the Office of Housing Access and Stability provides support services to the Division of Housing Opportunity, Division of Tenant and Owner Resources, the Division of Housing Stability, and the Division of Policy and Program Innovation. BPO assists with monitoring and supporting program budgeting and planning, including both staffing and procurement support. The Division also manage the Housing Quality Enforcement and related inspection functions for the Office. In addition, the BPO team coordinates technology initiatives and analytics across the Office in coordination with key technology stakeholders across the agency, providing support on key systems to internal and external stakeholders.  HPD and NYCHA are both designated by the U.S. Department of Housing and Urban Development (HUD) as Public Housing Authorities (PHAs) for purposes of administering the federal Housing Choice Voucher (HCV) program in the City of New York. NYCHA received approval from HUD to convert certain public housing units to the tenant-based assistance Housing Choice Voucher Program (the Ã¢Â€ÂœNon-Public Housing UnitsÃ¢Â€Â) which are located in twenty-one (21) State and City-Aided Developments.  For the PHA-owned units receiving assistance under the tenant-based HCV Program, the PHA must obtain the services of a HUD approved independent entity to perform certain PHA functions for such PHA-owned units including Housing Quality Standard (Ã¢Â€ÂœHQSÃ¢Â€Â) inspections; HPD is a separate entity that has expertise in performing Section 8 HQS inspections and NYCHA has obtained HUD's approval for HPD's role in performing such HQS Inspection Services in NYCHAÃ¢Â€Â™s Non-Public Housing Units.  Your Impact:  A Supervising Housing Quality Enforcement Inspector in the Division of Budget and Program Operations (DBPO) manages, coordinates and supervises the inspections to dwellings that have been converted to public housing units.  Monitors and supervises HQE inspectors who conduct Vacant, Initials and Biennal inspections for non public housing units utilizing NYCHAÃ¢Â€Â™s electronic handheld equipment. A Supervising HQE Inspector plans, directs and coordinates the activities of a unit of HQE inspectors engaged in determining the assessment of the various supplies, materials and products used to ensure adherence to inspections according to HUD rules and regulations.  Your Role:  Ã¢Â€Â¢	Supervise and train inspectors performing inspections independently as to the condition of the dwelling Ã¢Â€Â¢	Supervise and manage a team of inspectors conducting sixteen (16) inspections per day provided that NYCHA schedules the dayÃ¢Â€Â™s inspections for each inspector in a single development or neighborhood  Ã¢Â€Â¢	Supervise, coordinate and track the collection of all data from the inspectors in order to enter information into Elite Data System Ã¢Â€Â¢	Ensure the inspectors have the tools, equipment and uniforms needed to perform inspections Ã¢Â€Â¢	Responsible for ordering supplies for inspectors, including materials, tools, electronic handheld equipment from NYCHA and any other tool and equipment needed. Ã¢Â€Â¢	Communicating with Director if any issues arise in order to resolve them in a timely manner Ã¢Â€Â¢	Responsible for allocating city vehicles to inspectors and managing the Vehicle fleet, ensuring cars are being maintained and fueled Ã¢Â€Â¢	Responsible for the overall management of the Ã¢Â€Âœcity/state MOUÃ¢Â€Â and the Ã¢Â€ÂœPACT MOUÃ¢Â€Â that HPD and NYCHA executed Ã¢Â€Â¢	Responsible for tracking and allocating all expenses associated with the two NYCHA MOUs and coordinating with Fiscal and other departments to create the quarterly billing invoice to be sent to NYCHA  Ã¢Â€Â¢	May be required to assist with inspection related projects for HPDÃ¢Â€Â™s DTR including but not limited to special projects such as bedroom verification inspections, data entry, coordination with BLDS and Code Enforcement Ã¢Â€Â¢	May be required to attend meetings Ã¢Â€Â¢	May be required to work evenings and weekends and perform inspections, if necessary  Preferred skills  Ã¢Â€Â¢	Computer knowledge  Ã¢Â€Â¢	Possess Interpersonal Skills Ã¢Â€Â¢	Knowledge of rental subsidies or Section 8 subsidy preferred Ã¢Â€Â¢	Bilingual a plus</t>
  </si>
  <si>
    <t>Director, Water Supply Infrastructure and Watershed Assessment</t>
  </si>
  <si>
    <t>ADM CITY PLANNER (NON MGRL)</t>
  </si>
  <si>
    <t>1005A</t>
  </si>
  <si>
    <t>Engineering, Architecture, &amp; Planning Policy, Research &amp; Analysis Public Safety, Inspections, &amp; Enforcement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</si>
  <si>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Environmental Planning and Analysis (BEPA) is responsible for conducting environmental reviews for DEP in accordance with all applicable City Environmental Quality Review (CEQR) and State Environmental Quality Review (SEQR) regulations. In addition, this office provides technical assistance to other City agencies especially in the areas of air and noise quality, hazardous materials and infrastructure. The Office also provides technical assistance for the preservation of natural resources (wetlands remediation and development of natural landscaping plans) and conducts long range planning (population/employment, consumption and demand/flow) for the agency. Additionally, the Bureau also conducts strategic planning to help ensure appropriate forecasting, trend analysis, regulatory review, scientific modeling, and research.   The Environmental Impact Analysis &amp; Technical Review Unit under the Bureau of Environmental Planning and Analysis is currently seeking to hire a section Director for Water Supply Infrastructure and Watershed Assessment. The candidate will manage and review complex environmental reviews and planning projects, oversee scientific and applied research and analysis in environmental science as part of conducting impact analyses and facilitating the development of mitigation measures of large plans related to the DepartmentÃ¢Â€Â™s capital improvement program. Key Environmental Reviews include but not limited to Modification of Catalum SPDES Permit, Kensico Eastview Connection, ARPS and Ashokan Century Program and Upstate Water Resiliency. Other responsibilities include managing project planning, environmental and economic analyses as well as supporting the projects through the permitting and land use approval processes. The selected candidate is expected to support the Managing Director to develop recommendations for upper management; act as the technical lead for EIS/EAs; coordinate environmental review cases among DEP Bureaus as well as other agency partners; perform initial environmental studies; provide information to the public on environmental review procedures; and perform other related duties, as required. Additionally, the candidate is expected to interpret and explain legal, technical and procedural aspects of environmental review to the public and prepare technical reports and correspondences.</t>
  </si>
  <si>
    <t>The ideal candidate will have significant experience with New York City environmental review processes, wastewater and water supply projects, land use procedures, and permitting with at least 5 years of professional experience in SEQRA/CEQR analysis and/or project management, and familiarity with DEPÃ¢Â€Â™s wastewater and water supply systems and the CityÃ¢Â€Â™s land use and zoning process. This position will be leading a dynamic team working on a range of complex tasks simultaneously.  The most suitable candidate would also possess the following skills:  Ã¢Â€Â¢	Ability to carry out assigned tasks decisively and accurately and work effectively in a team  Ã¢Â€Â¢	Ability to manage a multi-unit team and deal with different personalities Ã¢Â€Â¢	Be able to keep track of details and a dynamic environment Ã¢Â€Â¢	Maintain organized records  Ã¢Â€Â¢	Excellent written and oral communication Ã¢Â€Â¢	Excellent analytical and research skills and concise reporting skills Ã¢Â€Â¢	Maintain principal involvement while adapting to differing approaches on various assignments Ã¢Â€Â¢	Ability to exercise judgment in the critical analysis of the work of a wide variety of specialized environmental consultants Ã¢Â€Â¢	Ability to work with multiple senior managers and staff teams, while supervising the work of consultants to help achieve the strategic vision of the Department. Ã¢Â€Â¢	Deal diplomatically with the public, governmental officials, professional and technical persons, and other City employees.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</si>
  <si>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***To qualify for this position, you MUST be a permanent Administrative City Planner in title or have another permanent civil service status. No other applicants will be considered. ***</t>
  </si>
  <si>
    <t>CARPENTER</t>
  </si>
  <si>
    <t>Under supervision, candidate will perform installations and repair work involving rough finish and general carpentry.   Specific duties shall include, but not be limited to the following:   1.	Install, repair and replace flooring, partitions, window frames and sashes, door frames and doors and other related components of buildings and structures within various occupied apartments, and American Disability Act (504) apartments.  2.	Restore vacant apartments back to rent roll by repairing and replacing various carpentry needs. 3.	Repair and replace various shelving, cabinets, interviewer doors and ceilings. Build new wall cabinets, counter tops and bases from sketches and plans for Police Service Areas and Viper Rooms.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</si>
  <si>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Five years of full-time satisfactory experience as a Carpenter acquired within the last 10 years; or  2. Three years of experience as described in Ã¢Â€Âœ1 above, plus sufficient training of a relevant nature acquired in an approved trade or vocational high school to make up a total of five years of acceptable experience. Six months of acceptable experience will be credited for each year of approved trade or vocational school training.</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</si>
  <si>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NYCHA residents are encouraged to apply.</t>
  </si>
  <si>
    <t>Homicide Counsel - Assistant District Attorney</t>
  </si>
  <si>
    <t>Homicide-Legal Staff</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</si>
  <si>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The Homicide Bureau is composed of some of the most seasoned and experienced prosecutors working in one of the busiest offices in the country . While the Bronx accounts for 16% of the population of the City of New York, it saw  31% of the Homicides in 2021. With the increase in violence and homicides in the Bronx, we are currently seeking an experienced trial attorney to join the Homicide Bureau as Homicide Counsel.  Prosecutors with a minimum of ten years experience and seven Homicide trials as first chair, will be considered. Reporting to the Chief of Homicide, with latitude for independent judgment, Homicide Counsel handle high-profile, challenging, complex, and sensitive cases from investigation through trial as well as serve as a mentor to junior ADAs in the bureau.  JOB RESPONSIBILITIES:  Prosecute homicides from investigation through trial  Serve rotations of 24-hour on-call duty  Respond to crime scenes  Conducting witness and/or defendant interviews  Draft search warrants, trap and traces, and cell site orders  Present homicide cases to the grand jury  Establish and maintain relationships with witnesses and surviving families  Mentor less experienced ADAs in the bureau  Handle high-profile cases with media attention  Handle cases with challenging witnesses and/or challenging defendants  Handle a high-volume caseload efficiently and effectively  All other duties as assigned</t>
  </si>
  <si>
    <t>Juris Doctor degree required  Minimum of ten years of criminal trial experience  Minimum of seven homicide trials  Member in good standing of the NY State Bar, evidenced by provision of an original current certificate of good standing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</si>
  <si>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U.S. citizenship and New York State residency are required as of first day of employment</t>
  </si>
  <si>
    <t>Administrative Support, Assisted Outpatient Treatment</t>
  </si>
  <si>
    <t>93 Worth St., N.Y.</t>
  </si>
  <si>
    <t>Open to candidates who are permanent in the civil service title of Clerical Associate or for those individuals who filed for the New York City Bridge Exam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This position may be eligible for remote work up to two days per week, pursuant to the Remote Work Pilot Program agreed to between the City and DC37  The Office of Assisted Outpatient Treatment (AOT) is responsible for the management and oversight of the Assisted Outpatient Treatment Program in New York City.Ã‚Â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services.Ã‚Â   Perform difficult and responsible administrative work with some latitude for independent initiative and judgment.  Review and run various data reports for AOT team and follow-up as necessary.  Schedule and coordinate meetings, appointments and/or trainings for staff.  Prepare agendas for meetings and manage schedules.  Schedule and coordinate all interviews for AOT team.  Request and track medical records from outside agencies and hospitals.  Maintain and update various spreadsheets.  Provide customer service to mental health providers and internal staff who access AOT data system.  Perform general clerical duties including, photocopying, faxing, mailing and data entry.  Add new material to file records, and create new records as needed.  Maintain an electronic and hard copy filing system.  Handle requests for information and data.  Address and resolve administrative inquiries.  Provide coverage for clerical functions when needed.</t>
  </si>
  <si>
    <t>Ability to use Microsoft Windows software (Word, Excel, Visio, Access, and PowerPoint); knowledge of community mental health resources; cursory knowledge of mental health terminology and diagnosis; good interpersonal and communication skills; ability to interface with service providers from all sectors of the service system; and strong organizational skills.</t>
  </si>
  <si>
    <t>Apply online with a cover letter to https://a127-jobs.nyc.gov/.  In the Job ID search bar, enter: job ID number # 644534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</si>
  <si>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DEPUTY COMMISSIONER, OFFICE OF BUSINESS STRATEGIES AND SOLUTIONS (OBSS) AND DISABILITY SERVICES PROGRAM (DSP)</t>
  </si>
  <si>
    <t>Customized Assist Svc-Mgr</t>
  </si>
  <si>
    <t>CANDIDATES MUST BE PERMANENT IN THE COMPUTER SYSTEMS MANAGER CIVIL SERVICE TITLE.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Customized Assistance Services' Office of Business Strategies &amp; Solutions (OBSS) is responsible for working with CAS program staff to develop requirements that support the design and re-engineering efforts for CAS programs. This team works closely with program and ITS to ensure the delivery of automated systems that support CAS programs. The Disability Services Program (DSP) assists HRA clients in obtaining federal disability benefits by helping clients apply for those benefits, and in filing appeals for applications that were denied for medical reasons. The Disability Services division is responsible for gathering medical documentation for HRA clients to support their disability claim. Team includes Authorized Representatives who attend Administrative Law Judge hearings.  Under the executive direction of the Deputy Commissioner for Customized Assistance Services, the Assistant Deputy Commissioner has, with a high level of independence of action and decision making, administrative and managerial responsibility for two major areas, Office of Business Strategy and Solutions (OBSS) and the Disability Services Program (DSP). This Assistant Deputy Commissioner will be responsible for the program support, re-engineering, requirements gathering, system delivery and maintenance of all CAS systems. CAS systems support the continuity of benefits for public assistance clients, as well as, supportive housing, SSI application development, substance use and reasonable accommodations. The Assistant Deputy Commissioner will work on a team of individuals with technical and business knowledge of DSS, HRA, and CAS programs and systems. The candidate with provide leadership and guidance on the development] enhancement of CAS systems that support HRA's strategic goals. The Assistant Deputy Commissioner will oversee a team of Business Analysts, Computer Specialists, Program Delivery staff and Consultants.  Customized Assistance Services (CAS) is seeking to recruit one (1) Computer Systems Manager IV to function as an Assistant Deputy Commissioner of the Office of Business Strategies and Solutions (OBSS) and Disability Services program who will:  Provide oversight, leadership and monitoring for CAS systems and special agency initiatives, provide coordination between program support, ITS leadership, Responsible for the planning, organization, and management for all strategic and tactical technology direction for CAS as Department lead. Direct the activities of multiple projects including the development, design, and maintenance of various computer systems that support HRA/CAS initiatives. Act as lead advisor for internal and external users of CAS systems.  Oversee the day-to-day operation of the Disability Services Program. This division is responsible for gathering medical documentation for HRA clients to support their disability claim. Team includes Authorized Representatives who attend Administrative Law Judge hearings.   Triage issues related CAS systems and service delivery; escalate as necessary by prioritizing among competing problems; institute and enforce an escalation process that emphasizes mitigation of risks and resolution of issues at appropriate levels of the organizational hierarchy; Identify bottlenecks and areas for improvement.   Establish collaboration and cohesion between OBSS, CAS Programs and ITS by communicating the CASs expectations, help set division goals, ensure that appropriate divisions are consulted on large decisions; Meet with ITS senior management, program staff vendors. and other stakeholders to specify objectives for the proper planning and development of new systems. Review and recommend alternatives for proposed computer systems including project justifications and cost/benefit analyses.   Organize, create, and execute presentations and reports for the Deputy Commissioner, other executives, and external entities. Participate and represent program at meetings as needed.   Create secession plans, offer growth opportunities for staff and mentor/provide feedback to ensure continuation and efficient delivery of the requested services.    Work Location: 150 Greenwich Street 30th Floor NY NY 10007  Hours/Schedule:  9:00am-17:00pm (Flexible)</t>
  </si>
  <si>
    <t>City Custodial Assistant, Bureau of Operations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</si>
  <si>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Administration Bureau of Operations/District Operations has an opening for a Custodian I to perform and manage the day to day operational activities at their District Health Centers.   The selected candidate will direct all aspects of custodial and maintenance of the facility; attend to emergencies as well as spearhead the facility in the absence of the Facility Manager. Citywide position- Location assignment subject to change based on the need of the agency. Citywide position- Location assignment subject to change based on the need of the agency.   Duties will include but not be limited to:   Sweep, damp mops, and wet mops office floors, toilets, corridors, lobbies and other assigned areas.   Serve as a Fire Safety Director; attending to FDNY citation for building violations.   Order janitorial supplies ÃƒÂ¢Ã¢Â‚Â¬Ã‚Â¢ Empties waste baskets and disposes of refuse. Vacuums rugs and carpets. Replaces bulbs and fuses.   Perform shoulder high and high dusting of walls. Polishes furniture and metal work.  Maintain lawns and shrubs; operating a low pressure heating system.   Enforce safety requirements and protecting the building and grounds from vandalism.   Inspect interior and exterior of assigned building daily, including boilers, elevators and related equipment.   Replace broken window and door glass.  Make minor repairs to masonry, woodwork flooring, walls, electrical, plumbing and heating systems.   Assure proper heat, maintenance of pneumatic controls, ejector pits and other electrical or plumbing problems.   Attend to building emergencies as they arise.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</si>
  <si>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642893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</si>
  <si>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Developer (Web Application)</t>
  </si>
  <si>
    <t>Hours: Full-Time Position Ã¢Â€Â“ 35 Hours  Work Location: 30-30 Thomson Avenue, LIC, NY 11101  The NYC Department of Design and Construction, Division of Information Technology Services seeks a Developer (Web Applications). The selected candidate will be responsible for participating in and managing the design, coding, and improvement of the agency's web pages, program/application; will work closely with the design, data, and technology team members to enhance and expand the current portfolio of applications and create new systems and services. The Web Application Developer will work with the Project Manager to manage junior-level resources, review requirements, and provide work effort estimations. responsibilities will also include management of junior level and consultant resources tasked with building dynamic, responsive web-based applications including informational sites, transactional applications, and dashboards; collaborating with design team members on prototyping and user testing; understanding business and policy needs and help translate those needs to a technology solution.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</si>
  <si>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and development skills and the ability to transform complex requirements into applications that are user-friendly and easy to navigate, as-well-as, as display an ability to communicate and work in a team setting. Candidates with at least three years of experience working with .NET Technologies (C#, .NET Framework, .NET Core/5, MVC, WebForms, WebAPI, WCF Services, Windows Services, LINQ, Asynchronous /S Multithreaded Programming, Visual Studio.NET 2017/2019, Team Foundation Services and/or Azure Dev Ops) is preferred. Experience with AJAX, HTML 5, CSS and JavaScript along with frameworks such as jQuery, Bootstrap, AngularJS, ReactJS, and/or Angular 7/10+; Microsoft SQL Server, creating data definitions, SSIS packages, and complex database objects; MCSD or MCP or MCSE or MCITP: Web Applications are preferred. Candidates with experience in Microsoft Visual Studio.NET, Microsoft SQL Management Studio, Microsoft Reporting Services, and Team Foundation Server; and the development of complex ETL data transformations using SSIS and stored procedures is a plus.</t>
  </si>
  <si>
    <t>Asbestos Enforcement Inspector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</si>
  <si>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Environmental ComplianceÃ¢Â€Â™s (BEC)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Under direction, the selected candidate will conduct safety and health investigations to ensure compliance with the Asbestos rules and regulations.  The candidate will ensure public safety and health by identifying and evaluating potential risks of exposure to asbestos, evaluating potential egress and/or fire protection hazards on construction sites and take the necessary steps to eliminate those hazards.  The selected candidate will prepare detailed inspection reports of field activities which will include worksite dimensions, diagrams and photographs.  The selected candidate will also be responsible for collecting suspect asbestos containing materials for analysis when applicable and interpret their results.  At times the selected candidate will be required to review and interpret air monitoring results as well.  The selected candidate will be responsible for issuing notices of violation to the responsible parties when non-compliance issues are observed during field inspections and will have to defend said violations at the Office of Administrative Trials and Hearings (OATH) when applicable.  The selected candidate will also be expected to respond to various emergencies throughout NYC and coordinate with other city agencies.</t>
  </si>
  <si>
    <t>Ã¢Â€Â¢ Ability to climb stairs and ladders and engage in extensive walking at facilities being inspected including those under construction and renovation while following all mandated safety procedures. Ã¢Â€Â¢ Familiarity with various computer software programs. Ã¢Â€Â¢ Must possess valid NYS DriverÃ¢Â€Â™s License by the time of employment.</t>
  </si>
  <si>
    <t>35 Hour Shift</t>
  </si>
  <si>
    <t>City Planner</t>
  </si>
  <si>
    <t>RES/Planning&amp;Dispositions</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</si>
  <si>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Department of Citywide Administrative Services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RES consists of five distinct units: Portfolio Planning and Management (PPM), Leasing and Acquisitions, Design &amp; Project Management (D&amp;PM), Planning, Dispositions &amp; Property Management, and Financial Services. The RES Line of Service meets the different real estate needs of City agencies including: lease negotiation, architectural design and project management, acquisition and disposition of real estate, condominium management, zoning and land use analyses, enforcement of space standards in office design, and overseeing the equitable allocation of over 22 million square feet of privately owned leased space and 15 million square feet of City-owned space for agency use.  The Land Use Planning group within the Planning, Dispositions &amp; Property Management unit provides critical functions for DCASÃ¢Â€Â™s operation such as oversight of the CityÃ¢Â€Â™s real estate portfolio, including tracking, records maintenance, evaluation, and reallocation of the 15,000 tax lots owned by the City. It provides research and guidance on land use matters and the process to implement real estate transactions. It also responsible for the sale of surplus City property, and additionally manages a portfolio of more than 400 agreements (lease, license, permit or concession) for use of City-owned real property by private users, generating over $40 million in annual revenue.  Under the initiative to maximize utilization of City-owned space, increase revenue, and provide new opportunities for small businesses and community benefit organizations, the City Planner in Land Use Planning will participate in redefining the opportunities for use of City-owned properties and ensure surplus properties are put to productive uses that further the goals of the administration. This position will provide strategic planning, evaluation and selection of City properties that can be utilized or redeveloped for municipal facilities, or that can be put to productive use by the private sector. Such efforts will include a significant amount of evaluation and detailed research of properties using DCAS and City records. This data will be used to review real estate assets that may present opportunity to reduce costs, provide consolidation options and to redevelop properties to meet on-going and future needs. Moreover, as part of the strategic review of City property, the City Planner will oversee various land use approval processes necessary to implement actions, including ULURP, CEQR and zoning requirements. Some of these approvals will be for new municipal facilities. Some will be used to seek authorization to sell or lease unneeded real estate to generate revenue from auctions and real estate taxes.  Responsibilities Include:  Ã¢Â€Â¢ Serve as liaison between DCAS and other entities. Ã¢Â€Â¢ Responsible for understanding the CityÃ¢Â€Â™s real estate portfolio, with emphasis on the DCAS properties. Ã¢Â€Â¢ Evaluate properties used by City agencies and assess opportunities for reallocation or disposition. Ã¢Â€Â¢ Use IPIS, digital maps, other software and real estate resources to review and analyze City property. Ã¢Â€Â¢ Recommend and implement enhancements to DCASÃ¢Â€Â™ Geographic Information Systems (GIS) environment. Ã¢Â€Â¢ Conduct in-depth property research and affirm property status, including signing legal affidavits based on DCAS records, and attend legal meetings and hearings. Ã¢Â€Â¢ Identify City-owned properties for new agency uses that focus on cost avoidance and reallocation of properties to other agencies. Ã¢Â€Â¢ Evaluate and select properties for existing revenue generating programs, such as for potential sale, lease or other disposition mechanisms and develop and enhance new revenue programs such as concessions. Ã¢Â€Â¢ Provide technical expertise for ULURP documents, conduct land use research, review maps and other real estate documents. Ã¢Â€Â¢ Resolve complex land use and real estate issues, including restrictions, easements, special conditions, etc. Ã¢Â€Â¢ Prepare and review land use documents. Ã¢Â€Â¢ Prepare ULURP applications, CEQR documents, Fair share documents and other similar applications, and attend related public hearings on behalf of DCAS. Ã¢Â€Â¢ Oversee and manage several condominium buildings under DCAS jurisdiction to ensure compliance with local laws including those involving energy efficiency, maintain and organize official condo records, reconcile and track violations on buildings, systems and equipment, and organize condo board meetings. Ã¢Â€Â¢ Coordinate with other City agencies and government stakeholders. Ã¢Â€Â¢ Respond to requests based on special requirements within the required timeframes. Ã¢Â€Â¢ Manage short-term and long-term projects pertaining to complex sites within the DCAS portfolio. Ã¢Â€Â¢ Monitor and track key performance indicators for the entire Line of Service including managing the processes for the creation and collection of monthly indicators, reconcile discrepancies, prepare data for submission to Citywide reports, such as the Mayor's Management Report (MMR) and the Preliminary MMR, and coordinate updates with the MayorÃ¢Â€Â™s Office of Operations Ã¢Â€Â¢ Create digital maps and presentations. Ã¢Â€Â¢ Train and supervise Planning interns. Ã¢Â€Â¢ Attend meetings, including with external stakeholders and the public, on behalf of DCAS to further projects.   Flexible Work Update:  This position may be eligible for remote work up to two days per week, pursuant to the Remote Work Pilot Program agreed to between the City and DC37.   To Apply:  Note: Only those in the City Planner title, or those reachable via open competitive list call are eligible to apply.  Please go to cityjobs.nyc.gov or www.nyc.gov/ess for current NYC employees and search for Job ID #631521.  NO PHONE CALLS, FAXES OR PERSONAL INQUIRIES PERMITTED.  NOTE: ONLY THOSE CANDIDATES UNDER CONSIDERATION WILL BE CONTACTED.</t>
  </si>
  <si>
    <t>Preference is for candidates with MasterÃ¢Â€Â™s degrees.  Other requirements include:  Ã¢Â€Â¢ Strong oral and written communication skills Ã¢Â€Â¢ Familiarity with New York City real estate and land use processes Ã¢Â€Â¢ Advanced GIS experience Preference given to candidates with New York City government experience, as well as NYC zoning and land use experience; enrollment in programs for master's degrees in city planning, public administration, business or related fields; and real estate background. Additional preference to candidates familiar with Microsoft Office, including Access and/or computer graphics knowledge, intermediate to advanced GIS, especially ESRI ArcGIS skills, good written, oral and interpersonal communication skills.</t>
  </si>
  <si>
    <t>Please go to cityjobs.nyc.gov or www.nyc.gov/ess for current NYC employees and search for Job ID #631521.  NO PHONE CALLS, FAXES OR PERSONAL INQUIRIES PERMITTED.  NOTE: ONLY THOSE CANDIDATES UNDER CONSIDERATION WILL BE CONTACTED.</t>
  </si>
  <si>
    <t>IT Support Specialist</t>
  </si>
  <si>
    <t>CERTIFIED IT ADMINISTRATOR (LA</t>
  </si>
  <si>
    <t>***IMPORTANT NOTE: Only those currently serving as a permanent or probable permanent Certified IT Administrator (LAN/WAN)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IT Support Specialist will work under the supervision of the Division Chief of IT Support and be responsible for providing desktop and mobile device support for the bureau's clients and executive administration. The ideal candidate will have 3-5 years' experience in providing technical support for large organizations, strong knowledge of basic computer functionality and Office365/OneDrive/MS Teams, as well as strong communication and customer service skills.  The IT Support Specialist will be required to work with Windows 10, Windows 11, and Windows servers, as well as perform software installation and support, hardware and software troubleshooting, and technology training for clients. Other duties include but are not limited to:  Ã¢Â€Â¢	Assisting with complex troubleshooting and repair activities Ã¢Â€Â¢	Ordering and maintaining inventory of spare parts and equipment Ã¢Â€Â¢	Reviewing and monitoring ticket queues for reporting to clients and operations management Ã¢Â€Â¢	Imaging PCs with the correct software for departments Ã¢Â€Â¢	Active Directory administration Ã¢Â€Â¢	Adhering to client corporate policies, procedures and required training Ã¢Â€Â¢	Managing day-to-day activities associated with assigned tickets Ã¢Â€Â¢	Maintaining an asset database and inventory of IT equipment Ã¢Â€Â¢	Issue escalation and resolution Ã¢Â€Â¢	Internal organizational communication and updates Ã¢Â€Â¢	Interaction with relevant project managers on new IT projects Ã¢Â€Â¢	Participating in and prioritizing activities to minimize impact on business Ã¢Â€Â¢	Managing special projects as assigned.</t>
  </si>
  <si>
    <t>Professional/vendor certification(s) in local area network administration that is required for the position to be filled. In addition, all candidates must have the following:  1. A baccalaureate degree from an accredited college, and two years of satisfactory full-time (not classroom based) experience in local area network and/or wide area network planning, design, configuration, installation, implementation, troubleshooting, integration, performance monitoring, maintenance, enhancement, and security management; or  2. A four-year high school diploma or its educational equivalent and six years of satisfactory full-time (not classroom based) information technology experience of which at least 2 years must have been as described in 1 or    3. A satisfactory equivalent of education and/or experience equivalent to 1 or 2 above. Education may be substituted for experience on the basis that 30 undergraduate semester credits from an accredited college is equivalent to 6 months of experience. A masterÃ¢Â€Â™s degree in computer science or a related field from an accredited college may be substitute for one year of experience. However, all candidates must have at least one year of satisfactory (not classroom based) full-time information technology experience as described in 1 above.                                          Note:  In addition to meeting the minimum Qualification Requirements: Incumbents may be required to update existing and/or obtain additional professional industry-standard certification(s) for current and future technical environments(s) in which they may be assigned to work, as determined by the employing agency.</t>
  </si>
  <si>
    <t>Victim Services Advocate (Jewish Community Advocate)</t>
  </si>
  <si>
    <t>Constituent Services &amp; Community Programs Legal Affairs Social Services</t>
  </si>
  <si>
    <t>Witness Aid Central</t>
  </si>
  <si>
    <t>The New York County District Attorney's Office (DANY) has an opening for a Victim Services Advocate in its Survivor Services Bureau (SSB). Victim Services Advocates provide a full range of services to crime victims, witnesses, and their families.  Responsibilities include short term crisis intervention, community referrals, orientation to the criminal justice system and explanation of proceedings, case status updates, and court appearance support for all crime victims, witnesses, and their families.  In addition, this position will serve as the Advocate assigned to support any individuals for whom Jewish identity is relevant to effective engagement and provision of services. The position requires an understanding of the cultural, religious, and ethnic aspects of Jewish identities as well as experience working with members of various Jewish communities and religious sects. SSB services are provided at DANY offices in downtown Manhattan, Harlem, and Washington Heights.   Responsibilities include but are not limited to:  Ã¢Â€Â¢	Handle and resolve emergency situations, assist victims in trauma either in person or over the phone while maintaining composure.  Ã¢Â€Â¢	Assist with emergency safety planning. Ã¢Â€Â¢	Conduct follow-up calls and maintain on-going contact with crime victims to ensure continuous engagement and support.    Ã¢Â€Â¢	Explain the criminal justice system, proceedings, and provide case information. Ã¢Â€Â¢	Act as a liaison between victims and witnesses and the assigned Assistant District Attorney. Ã¢Â€Â¢	Ensure all victims, witnesses, and their families are connected with SSB therapeutic services. Ã¢Â€Â¢	Assist with orders of protection, supporting depositions, and registration for notification of inmate release. Ã¢Â€Â¢	Provide support and accompaniment during court proceedings. Ã¢Â€Â¢	Participate in community presentations.   In addition to the Minimum Qualification Requirements, all candidates must possess the following:  Ã¢Â€Â¢	Bachelor's degree.   Ã¢Â€Â¢	An understanding of the cultural, religious, and ethnic aspects of Jewish identity and experience working with members of various Jewish communities and religious sects.   Preferred Skills:  Ã¢Â€Â¢	Knowledge of crime victim advocacy, criminal justice system procedures, post-traumatic crisis intervention.  Ã¢Â€Â¢	Experience with recordkeeping techniques. Ã¢Â€Â¢	Experience in program evaluation, conducting needs assessments, developing, and enhancing community collaborations. Ã¢Â€Â¢	Strong analytical, problem-solving, interpersonal, oral, and written communications skills. Ã¢Â€Â¢	Ability to foster good working relationship within the community and with external community-based agencies. Ã¢Â€Â¢	Foreign language or American Sign Language (ASL) skills.   How to Apply:  Ã¢Â€Â¢	Apply with a Cover Letter and Resume.   Hours/Shift:  Ã¢Â€Â¢	Shifts could vary between, 8:30 am Ã¢Â€Â“ 4:30 pm, 9 am - 5 pm, 9:30 am - 5:30 pm, 10 am - 6 pm, 10:30 am-6:30 pm. Ã¢Â€Â¢	Overtime may be required, including nights and weekends.   Additional Information: Ã¢Â€Â¢	Current office employees: To be eligible for a transfer or promotion, staff must have already served at least 1 year in their current unit/department and be in good standing. In addition, must meet the minimum qualifications of the position. Ã¢Â€Â¢	Looking for candidates that could commit to one (1) year to the hiring unit. Ã¢Â€Â¢	Authorization to work in the United States is required for this position.</t>
  </si>
  <si>
    <t>Per Diem Testifier/Searcher</t>
  </si>
  <si>
    <t>The Litigation Support unit handles requests for Agency records and witness appearances for approximately 2,000 Tort cases each year. The unit seeks a highly organized candidate with superior verbal communication skills to assume the position of Testifier and records Searcher.  The successful candidate will be required to routinely travel to offices and courthouses in all 5 boroughs, approximately 3 times each week, to testify under oath at Examinations Before Trial and at Trials. They are expected to achieve proficiency, after appropriate training, in performing complete electronic records searches of several databases and web applications.</t>
  </si>
  <si>
    <t>TO BE CONSIDERED FOR THIS POSITION CANDIDATES MUST BE SERVING PERMANENTLY IN THE TITLE OF CLAIM SPECIALIST, REACHABLE ON THE CLAIM SPECIALIST CIVIL SERVICE LIST, OR ELIGIBLE UNDER THE 55A PROGRAM.  This position may be eligible for remote work up to 2 days per week, pursuant to the Remote Work Pilot Program agreed to between the City and DC37.</t>
  </si>
  <si>
    <t>All resumes are to be submitted electronically.  Current City Employees: Please log into Employee Self Service (ESS) at https://hrb.nycaps.nycnet, follow the Careers link and search for Job ID# 591366.  All other applicants: Please go to www.nyc.gov/careers/search and search for Job ID# 591366.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</si>
  <si>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2398 State Rt 28A, Olive Bridg</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</si>
  <si>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Construction Project Manager M2 to be an Accountable Manager (AM) for the Bypass Tunnel and Gilboa Programs. One of the primary ongoing projects is the repair of the Rondout West Branch Tunnel (RWBT) which is currently leaking up to 35 million gallons per day. Construction has begun to bypass a portion of the RWBT with a bypass tunnel. The Bypass Project Engineering Support (BPES) contract is providing technical engineering design support for all aspects of the bypass tunnel. Two projects are monitoring the impacts that the tunnel repair may have. The Roseton Ground Monitoring (RGM) project will ensure the repair of the RWBT and the resulting new ground water regime will not impact neighboring major infrastructure. The Environmental Impact Statement Commitments (EISCOM) project will monitor ground water and the potential impacts to residential wells and vegetation. Another project carried out by the United States Geologic Survey (USGS) but administered by BEDC is monitoring the ground water and performing scientific research on aqueduct leaks in other areas.  Under the direction of the Portfolio Manager, the AM will manage RGM, EISCOM, BPES, and the USGS contract, or other future upstate capital projects. S/he will also provide quality review for other upstate projects including those in Gilboa. The AM will ensure that the projects are managed to meet safety, schedule, budget, client and quality commitments in accordance with best practices. S/he will ensure that the projects are managed in accordance with all BEDC Standard Operating Procedures. The AM will use the enterprise Project Management Information System (ePMIS) and PASSPort for the majority of the projects. S/he will also participate in design and design services during construction activities to support design related efforts. The AM will mentor subordinate staff and work to develop and maintain a strong partnering environment amongst all internal and external stakeholders.   PREFERRED SKILLS Ã¢Â€Â¢	Excellent oral and written communication skills, ability to meet deadlines, and an ability to be flexible in assignment of work responsibilities  Ã¢Â€Â¢	Engineering and construction management skills  Ã¢Â€Â¢	Project management and teamwork  Ã¢Â€Â¢	Organizational skills  Ã¢Â€Â¢	This position requires operation of a motor vehicle to perform site visits, equipment testing, inspections, and to attend meetings with project stakeholders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2389 Route 28A, Olivebridge, NY 12461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</si>
  <si>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Ã¢Â€Â¢	Excellent oral and written communication skills, ability to meet deadlines, and an ability to be flexible in assignment of work responsibilities  Ã¢Â€Â¢	Engineering and construction management skills  Ã¢Â€Â¢	Project management and teamwork  Ã¢Â€Â¢	Organizational skills  Ã¢Â€Â¢	This position requires operation of a motor vehicle to perform site visits, equipment testing, inspections, and to attend meetings with project stakeholders</t>
  </si>
  <si>
    <t>Agency Attorney IV</t>
  </si>
  <si>
    <t>Department Advocate</t>
  </si>
  <si>
    <t>The DOT seeks an experienced attorney to work in the AdvocateÃ¢Â€Â™s Office. Under general supervision, with wide latitude for independent judgment and action, the Attorney will evaluate disciplinary matters for legal sufficiency; draft formal disciplinary charges; prepare and review required documents and reciprocal discovery including audio and video tape evidence; assist and or/ participate in disciplinary investigations with the Investigative Unit as necessary; represent the DOT during informal settlement negotiations; conduct informal conferences at OATH; prepare memoranda detailing evidence and recommended penalties; conduct prosecution of disciplinary proceedings pursuant to labor contracts and/or Civil Service Law Ã‚Â§75 including internal DOT disciplinary proceedings, OATH trials, grievance proceedings and arbitrations, Civil Service Commission disciplinary appeals and related civil litigation; assist Investigative Staff in conducting disciplinary surveillances; review and evaluate evidence; conduct legal research, prepare legal memoranda and briefs; investigate and prosecute fitness complaints pursuant to Civil Service Law Ã‚Â§72. Will perform related duties as assigned.</t>
  </si>
  <si>
    <t>Candidates with 5 or more years of litigation experience are preferred; should have experience in handling disciplinary cases and excellent writing, communication, interpersonal, analytical, research, problem solving, multi-tasking and organizational skills.</t>
  </si>
  <si>
    <t>All resumes are to be submitted electronically.  Current City Employees: Please log into Employee Self Service (ESS) at https://hrb.nycaps.nycnet, follow the Careers link and search for Job ID# 642641.  All other applicants: Please go to www.nyc.gov/careers/search and search for Job ID# 642641.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</si>
  <si>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INFRA/CONST.MGMT2/S. QNS/SEC2</t>
  </si>
  <si>
    <t>Hours: Full-Time Ã¢Â€Â“ 35 Hours  Work Location: 30-30 Thomson Avenue, LIC,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an Engineer-in-Charge. Reporting to the Deputy Director, the selected candidate will be responsible for conducting constructability review meetings to minimize delays in construction. The Engineer-in-Charge will be responsible for ensuring project information is compiled accurately; generating project data to aid in the resolution of field problems; coordinating and supervising a squad of Resident Engineers, Office Engineers, Inspectors, and Junior Engineers; and providing information to the Design, Utility and Program Management Units during various stages of construction. Additional responsibilities include inspecting contracted work to ensure compliance with Agency and City policies and standards; generating cost proposals and estimates to be used for contract price negotiations; evaluating and making recommendations on design and redesign modifications of engineering structures; and attending pre-alignment meetings.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</si>
  <si>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strong construction supervisory experience, excellent verbal and written communication skills, knowledge of the operation, design and construction of the City's infrastructure system and knowledge of current engineering methods and standards.</t>
  </si>
  <si>
    <t>Director, Engineering/General Construction</t>
  </si>
  <si>
    <t>Note: This position is open only to the current City of New York employees serving in a permanent Civil Service title of ADMINISTRATIVE ENGINEER; or, ADMINISTRATIVE PROJECT MANAGER; or, ADMINISTRATIVE CONSTRUCTION PROJECT MANAGER. Candidates who are currently reachable on the Civil Service lists for the titles mentioned above are also eligible to apply.    To be considered for this position, PLEASE CLEARLY INDICATE YOUR CURRENT PERMANENT CIVIL SERVICE TITLE and/or your score/list number for the civil service exams for the titles mentioned above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Engineering (BOE) provides technical competency in the evaluation of claims pending in the Bureau of Law and Adjustment (BLA) involving construction, construction services, and property damage to ensure the fair and just resolution of claims and lawsuits involving the City. BOE also enables the timely and just administration of City contracts. BOEÃ¢Â€Â™s technical analysis and recommendations are core to the BureausÃ¢Â€Â™ mission to ensure the fair and just resolution of claims while protecting the fiscal interest of the city. In addition, BOEÃ¢Â€Â™s thorough and expeditious review of Final Contract Time Extensions requests (FTE) promotes the equitable and fair administration of City contracts while protecting the City from unanticipated claims under such contracts. BOE furthers its mission by liaising with City-wide Engineering Audit Officers and providing guidance on compliance with contract provisions and ComptrollerÃ¢Â€Â™s Directives in the pre-audit of payments on capital construction projects. BOE strives to increase equity, inclusiveness, and transparency in the claims process, by simplifying access to and enhancing ease of use.  Reporting directly to the Executive Director, the Director will be responsible to oversee a group of professional engineers and scientists that are primarily responsible for the investigation and analysis of complex construction claims and contract disputes, and other engineering work assigned to the directorate. Responsibilities include, but are not limited to:  - Supervise staff in the investigation and analysis of complex construction claims and contract disputes, and provide coaching and mentoring as necessary. - Investigate and analyze construction claims and contract disputes of extremely high complexity. - Undertake and direct the research, inquiries, inspections, cost estimating, contract interpretation, and delay and impact studies.  - Prepare and oversee the preparation of comprehensive reports that address entitlement and damage, and provide settlement recommendations. - Develop responsibilities and performance standards for staff within the directorate, that are consistent with relevant civil service titles and operational requirements. Delegate assignments based on staff skill sets, directorate's workload and deadlines. - Interact with senior level personnel of the City as well as engineering and legal firms, and construction contractors. - Actively participate in settlement meetings and negotiations. - Implement Bureau's policies within their directorate. - Track directorate performance and report on progress and issues to supervisor, as required. - Perform other related work and assignments as may be required.  QUALIFICATIONS REQUIREMENTS/SKILLS: All applicants must be current City of New York employees serving in a permanent Civil Service title of Administrative Engineer; or, Administrative Project Manager; or, Administrative Construction Project Manager; or, currently be reachable on the civil service lists for the titles mentioned above; and preferably, possess a valid New York State License as a Professional Engineer and 10+ years of full-time paid experience in civil, mechanical, electrical, chemical, environmental or air pollution control engineering work.  To be considered for this position, PLEASE CLEARLY INDICATE YOUR CURRENT PERMANENT CIVIL SERVICE TITLE and/or your score/list number for the civil service exams for the titles mentioned above on your resume and cover letter.</t>
  </si>
  <si>
    <t>- Knowledge of New York City construction contracts, the PPB Rules, policies and procedures related to City construction contracts. - Experience in managing major construction contracts, including three (3) or more years supervising a staff of professiona</t>
  </si>
  <si>
    <t>Project Manager, HERRC Sites &amp; Special Initiatives</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</si>
  <si>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 We maintain building and resident safety and health.  Ã‚Â· We create opportunities for New Yorkers through housing affordability.  Ã‚Â·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About HRO:  The MayorÃ¢Â€Â™s Office of Housing Recovery Operations (HRO) was created in the days following Hurricane Sandy to lead housing response and recovery in New York City. With funding first from FEMA for the Rapid Repairs Program and later with a CDBG-DR-grant from U.S. HUD for the Build It Back Program, HRO assisted tens of thousands of New Yorkers recover from Hurricane Sandy, including the repair, rebuilding or rehabbing of more than 20,000 homes. In the ensuing years, HRO has expanded its mission to lead both post-disaster housing recovery operations and disaster recovery preparedness.  Since the start of 2024, HRO has taken over operations of HPDÃ¢Â€Â™s Asylum Seeker Housing efforts, including Humanitarian Emergency Response and Relief Centers (HERRCs), Faith-Beds, and other shelters for asylum seekers.  The Project Manager for Emergency Housing Operations will be an employee of HPD detailed to HRO and will work out of HROÃ¢Â€Â™s offices in lower Manhattan.  ---  Your Team:  The Emergency Housing Operations team manages crisis response for the Humanitarian Emergency Response and Relief Center(s) and other shelters for asylum seekers, as well as being a dynamic team designed to respond to other crises with an impact on housing, such as pandemics and extreme weather conditions. This team reports directly to HROÃ¢Â€Â™s Executive Director and includes staff members and leadership from across the office, as well as working in close partnership with other NYC agencies including the Office of Asylum Seeker Operations (OASO), NYC DSS, NYC Health+Hospitals, NYCEM, and others.  Your Impact:  HRO has assumed lead responsibility for managing crisis response for the asylum seeker shelters initiative. The work focuses on overseeing and preparing the launch of several asylum seeker shelter sites and programs, including congregate shelters, upstate and downstate hotels, faith-based bed programs and a hotel vouchers program to support several asylum seeker initiatives and shelters. In addition, HROÃ¢Â€Â™s mission is structured to provide ongoing operational support and respond to other crises with an impact on housing.  Your Role:  The Project Manager for asylum seeker shelter sites and special initiatives ensures contractors are compliant with their scope of services and monitors the day-to-day operations of the Humanitarian Emergency Response and Relief Center (HERRC) facilities and other asylum seeker shelters.  Ã‚Â· Supporting all aspects of project lifecycles for assigned workstreams including planning, scope definition, design, execution, and delivery.  Ã‚Â· Developing and maintaining templates and tools to track project progress, facilitating the collection of project information/measurables, and managing the dissemination of information and updates related to project status updates.  Ã‚Â· Monitoring the progress of projects and the status of deliverables; proactively escalate any/all issues or risks.  Ã‚Â· Serving as a point of contact for various HPD departments, City agencies, and contracted vendors.  Ã‚Â· Assisting in planning and conducting trainings including creating any required training materials.  Ã‚Â· Providing on-site support related to project implementation and oversight.  Ã‚Â· Providing policy and operational support/guidance and helping develop strategies for improving service delivery within the assigned workstream.  Ã‚Â· Assisting in reviewing and approving invoices; and providing recommendations related to budgetary planning.  Your Responsibilities:  Ã‚Â· Providing administrative and operational support for daily needs at asylum seekers shelters and other projects as needed.  Ã‚Â· Support all aspects of the project lifecycle including planning, scope definition, design, execution, and delivery, including development of administrative and operational processes, templates, procedures/protocols, and other core documents.  Ã‚Â· Working creatively and analytically in a problem-solving environment demonstrating teamwork, innovation, and excellence.  Ã‚Â· Support management of day-to-day operations and developing and managing vendor relationships.  Ã‚Â· Support the finance team in reporting, documentation and invoice review and operational approval.  Ã‚Â· Providing status reporting regarding project milestones, deliverables, dependencies, risks, and issues; communicating across leadership.  Ã‚Â· Reviewing invoices from ongoing contracts to ensure deliverables and standards of services are being met and costs are reasonable and contained.  Ã‚Â· Support management of day-to-day operations and vendor management relationships including conducting site visits.  Ã‚Â· Monitoring site capacity at each of the vendorsÃ¢Â€Â™ managed facilities.  Ã‚Â· Support the finance team in reporting, documentation and invoice review and operational approval.  Ã‚Â· Other related duties, as assigned.  Preferred skills:  Ã‚Â· Experience managing a large team.  Ã‚Â· Experience managing multiple external contractors/vendors.  Ã‚Â· Experience managing a complex operation, particularly a 24/7 operation.  Ã‚Â· Experience with community engagement and/or familiarity with local community service providers/non-profits.  Ã‚Â· Experience and/or familiarity with legal service provision for immigrants and/or asylum seekers.  Ã‚Â· Experience utilizing data analysis to inform and shape decisions  Ã‚Â· Fluency in languages other than English, particularly Spanish.  Ã‚Â· Ability to develop and maintain cooperative and effective working relationships with a variety of individuals, groups, and organizations.  Ã‚Â· Excellent written and verbal communication and presentation skills, including ability to tailor technical material to a variety of audiences (e.g., administrative, and technical leaders; front-line staff).  Ã‚Â· Ability to maintain a high-level of accuracy, transparency, and accountability in all work products.  Ã‚Â· Experience with, or knowledge of, trauma-informed service delivery.  Ã‚Â· Keen attention to detail, flexibility, and an enthusiastic work ethic.</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</si>
  <si>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and physical assets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The AMP Planner will assist in the development and execution of the BureauÃ¢Â€Â™s AM Program roadmap or Strategic Asset Management Plan (SAMP) by incorporating Best Management Practices of Asset Management. The Planner will compile and analyze assetÃ¢Â€Â™s operational and engineering information to identify business process or standards improvements, support/inform AM policies and procedures development, or provide information for regulatory AM reporting requirements, such as the AM Workplan or AMP Draft Annual Report. This position works with Collections and Plant Operations and the Asset Management Maintenance Team to develop strategies for the standardization and improvement of asset data capture and migration process to an upgraded CMMS. This entails identifying quality assurance practices or standards for information on asset profile and related life cycle activities. This may involve consulting engineering drawings to validate or facilitate asset ID assignment and establish appropriate profile data for newly replaced assets. In coordination with stakeholders, the Planner may also work on developing a programmatic way to determine asset criticality definition, asset condition, asset risk, appropriate mitigation strategies, and root cause failure analyses.     Job Tasks/Duties:  Under direction of the Asset Management Planning Section Chief, with latitude for the exercise of independent judgement, the selected candidate will 1.	assist in the development and administration of an Asset Management Program, including an accepted Strategic Asset Management Plan (SAMP), an associated roadmap, and the Asset Management Standards and Business Policies document 2.	design and implement strategies to standardize/improve the capture and migration process of asset profile and related activities information to an updated Computerized Maintenance Management System (CMMS) 3.	assess the quality of standards and practices for gathering information on asset profile and life cycle activities, including the validation or assignment of asset IDs and profile data of newly replaced assets 4.	analyze data, systems, business practices and standards to identify business process improvements, support/inform AM policies and procedures development, and for regulatory AM reporting requirements 5.	engage with stakeholders to validate asset profile information and produce executable cleanup strategies that assures data and system quality 6.	act as an architect to facilitate a framework connecting asset information across industrial operation and design groups, and aligns with the overall information and technology integration process 7.	work with stakeholders to reassess and establish service levels and related objectives, asset failure impact on service goals, asset criticality assignments, and other key performance indicators (KPIs) for determining and forecasting asset conditions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</si>
  <si>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</si>
  <si>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Community Mental Health Monitor, MH-Assisted Outpatient Treatment Program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</si>
  <si>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the Community Mental Health Monitor will:  Ã¢Â€Â¢ Monitor and evaluate the community service providersÃ¢Â€Â™ engagement with consumers assigned to their services through a court ordered treatment plan.  Ã¢Â€Â¢ Monitor weekly contact with community service providers responsible for Care Coordinator (CC), Assertive Community Treatment (ACT), or Intensive Mobile Treatment (IMT) services, to ensure they are fulfilling their required responsibilities.  Ã¢Â€Â¢ Verify consumer community services monthly by completing the monthly service verification.  Ã¢Â€Â¢ Ensure that treatment plans are complete timely.  Ã¢Â€Â¢ Make recommendations on policies and procedures for the AOT Teams and community providers to improve consumerÃ¢Â€Â™s adherence to treatment plans while in the community.  Ã¢Â€Â¢ Monitor, follow-up, and document significant events as reported by the community providers, timely and according to the policy and procedure guidelines.  Ã¢Â€Â¢ Participate in case conferences with community partners to discuss consumer eligibility for AOT as well as progress under the court order.  Ã¢Â€Â¢ Maintain consumersÃ¢Â€Â™ electronic and hard cover records.  Ã¢Â€Â¢ Collaborate with other community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</si>
  <si>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community mental health resources; excellent interpersonal and communication skills; ability to interface with service providers from all sectors of the service system; and strong organizational skills.</t>
  </si>
  <si>
    <t>Apply online with a cover letter to https://a127-jobs.nyc.gov/.  In the Job ID search bar, enter: job ID number # 620760.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</si>
  <si>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Program Coordinator - Workforce Unit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</si>
  <si>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DOC seeks to recruit a Program Coordinator to support the Division of Programs and Community PartnershipsÃ¢Â€Â™ Workforce Development Unit. In collaboration with one of the Assistant Commissioners of Programs the selected candidate will manage and supervise jail-based workforce development programs. The Program CoordinatorÃ¢Â€Â™s responsibilities will include, but are not limited to, the following:  Ã¢Â€Â¢	Collecting attendance, entering in online database, tracking and reporting on all participants enrolled    in workforce development programs; Ã¢Â€Â¢	Daily updates of data to include information on participantÃ¢Â€Â™s transfers, discharges, mailing    of certifications; Ã¢Â€Â¢	Creating monthly reports on the unique number of program participants to provide data to    overseeing agencies and other stakeholders; Ã¢Â€Â¢	Coordinating preparation, printing, distribution, copying, and mailing of certificates for participants; Ã¢Â€Â¢	Designing surveys and conduct focus groups to elicit the input and recommendations of participants    as well as staff and service providers; Ã¢Â€Â¢	Maintaining, updating and distributing weekly facility calendars to represent up to date information    on workforce programming; Ã¢Â€Â¢	Maintaining, tracking and reporting on workforce development budget and expenditures; supporting    the DivisionÃ¢Â€Â™s Contract Manager on overall operation of budget allocated to the unit to    include procurement and preparation and tracking of purchase orders on equipment and supplies for    the unit, maintain proper documentation to ensure payments; Ã¢Â€Â¢	Coordinating deliveries of equipment, materials and supplies for the unit; Ã¢Â€Â¢	Scheduling contracted service providersÃ¢Â€Â™ visits and process for security clearances; Ã¢Â€Â¢	Working closely and collaboratively with uniformed Program staff to ensure the allocation of staff    to areas where workforce development programs are scheduled regularly; Ã¢Â€Â¢	Facilitating weekly stakeholdersÃ¢Â€Â™ meetings; Ã¢Â€Â¢	Developing and implementing strategies to maximize program participation; Ã¢Â€Â¢	Preparing and conducting presentations to internal and external audiences.</t>
  </si>
  <si>
    <t>Ã¢Â€Â¢	Microsoft Office Suite (PowerPoint, Word, Excel, Outlook etc.) proficiency; Ã¢Â€Â¢	Experience in a high-paced environment, with the ability to manage information and    distribute appropriately; Ã¢Â€Â¢	Ability to establish positive working relationships with multiple units    and different levels of staff; Ã¢Â€Â¢	Excellent writing, communication, inter-personal, analytical, research, problem-solving,    and organizational skills; Ã¢Â€Â¢	The candidate must be well-organized, proactive, resourceful, flexible, and able to communicate    with staff (at all levels) in a fast- paced environment, meet deadlines, and perform with a high level    of professionalism.</t>
  </si>
  <si>
    <t>For City employees: Go to Employee Self-Service (ESS) - www.nyc.gov/ess and search for Job ID# 631835 For all other applicants: Go to www.nyc.gov/careers and search for Job ID # 631835 Submission of a resume is not a guarantee that you will receive an interview. Only candidates under consider will be contacted.</t>
  </si>
  <si>
    <t>ONLY PERMANENT EMPLOYEES IN THE TITLE AND THOSE THAT ARE REACHABLE ON THE CIVIL SERVICE LIST OF EXTERMINATOR EXAM NO. 4043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an Exterminator L-I for its Bureau of Veterinary and Pest Control Services.   DUTIES WILL INCLUDE BUT NOT BE LIMITED TO:   Inspect premises and investigating complaints of infestation and determine the appropriate method of extermination to be used.   Properly bait areas according to protocol;   Strictly applied appropriate dosage of rodenticide according to the labels and post signs and alerts where pesticides have been applied in public areas;   Maintain a extermination schedule of bait application in accordance to protocol and label directions;   Keep records via a computer of exterminating operations and make reports thereon Instruct the public on safety and precautions before and after application of pesticides; Inspect demolition worksites to confirm that adequate pre-demolition rodent control procedures have been performed;   Properly use and maintain all appropriate and applicable city-issued equipment, materials and clothing Attend all required trainings and meetings; Operates city vehicle safely and in accordance to the laws of the State.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</si>
  <si>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</si>
  <si>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601008.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</si>
  <si>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Crime Victim Advocate</t>
  </si>
  <si>
    <t>Constituent Services &amp; Community Programs Health Legal Affairs Public Safety, Inspections, &amp; Enforcement Social Services</t>
  </si>
  <si>
    <t>The Bronx District AttorneyÃ¢Â€Â™s Office is seeking a well-qualified staff whose diverse backgrounds reflect an ability to serve the 1.4 million members of the Bronx County community  and to pursue a safer Bronx through fair justice. The Crime Victims Assistance Unit (CVAU), within the Special Victims Division, provides supportive services to victims of crime in the Bronx. There are currently positions available for advocates for survivors of crimes including Domestic Violence. The Advocates will aid victims of crimes, including domestic violence, in crisis intervention, advocacy, and assistance in filing a claim for victim compensation through the NYS Office of Victim Services, navigation   through the court system, court accompaniment, and referrals for other services.  JOB RESPONSIBILITIES:  Interview crime victims and their family to determine needs.  Connect victims, witnesses and their families with concrete and therapeutic services.  Explain Criminal Justice process to clients.  Assist with Orders of Protection and Registration for notification of InmateÃ¢Â€Â™s release.  Assist clients with the completion of and filing of victim compensation claims with the State Office of Victim Services.  Prepare letters and forms to assist with other entitlements.  Advocate with public and private agencies.  Escort clients to court and confer with Assistant District Attorneys.  All other duties as assigned.     QUALIFICATIONS:  A BachelorÃ¢Â€Â™s Degree required in a human services/ social work field by the candidateÃ¢Â€Â™s start date or one (1)  year of victim services provision.  Fluent Spanish speaker required.  A Bachelor's in Social Work (BSW) or other social service degree preferred  Past advocacy experience through internships helpful  Knowledge of the neighborhoods and population of Bronx County preferred  Ability to work in a fast paced non structured environment.  Excellent interpersonal, oral, and written communication skills.  Ability to both interact and be comfortable with a diverse population.  Proficient in Microsoft Office particularly Word, Excel, and Outlook.</t>
  </si>
  <si>
    <t>Data Analyst, Bureau of Emergency Field Operations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</si>
  <si>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 Assist with and conducts research and analysis using a variety of quantitative methods across the Bureau including working with the Planning and Training, Operations, Logistics, and Exercises, and Medical Reserve Corps-Emergency Staffing Units.  - Collaborate with internal and external stakeholders to develop, document and maintain policies, procedures, systems, and applications to support citywide health emergency field operations   - Assist teams from across the Health Department and City on ways to best leverage, utilize, and even establish standards on the use and application of data, data formats, and data analytical tools across projects.   - Manage large datasets within SQL Server Database across multiple servers.   - Assist in the development of planning documents and targeted reports, dashboards, and data visualization models that surface key information about citywide health emergency field operations data.   - Assist with the conduct of trainings, including facilitating training modules and reviewing training curriculum.   - Participate in the development and implementation of exercises and drills.   - Serve as a key member of the NYC DOHMH Incident Command System (ICS) during emergency responses, which may include 24-hour availability.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</si>
  <si>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 Experience with data collection, analysis and visualization, specifically analyzing and reporting on quantitative data from multiple sources; - Experience with writing and maintaining technical documentation, including procedure guides and data dictiona</t>
  </si>
  <si>
    <t>Apply online with a cover letter to https://a127-jobs.nyc.gov/.  In the Job ID search bar, enter: job ID number # 635821.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</si>
  <si>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Unit Leader</t>
  </si>
  <si>
    <t>SUPERVISOR OF MECHANICAL INSTA</t>
  </si>
  <si>
    <t>Fire Safety Unit</t>
  </si>
  <si>
    <t>Fire Safety</t>
  </si>
  <si>
    <t>Under the direction of the Deputy Director, with wide latitude for independent judgement and decision making, the Unit Leader will provide oversight and planning of the installation, alteration, repair, inspection, testing, and maintenance of fire and life safety protection systems and equipment.  The Unit Leader is tasked with detecting and correcting violations of the laws, rules, and regulations of the City of New York, FDNY, and NYCHA policies and procedures and is intended to reduce or eliminate fire hazards or assist in extinguishing fires.  Responsibilities for this position include, but are not limited to the following:  Ã¢Â€Â¢	Responsible as the technical lead for the fire and water pump inspection, testing, maintenance, and repair program.  Ã¢Â€Â¢	Perform and/or review hydraulic calculations for water-based fire protection systems.  Ã¢Â€Â¢	Provide expertise in plumbing and piping systems for water-based fire protection systems. Ã¢Â€Â¢	Responsible for and performs highly technical and administrative work overseeing by discipline, a city-wide inspection program and maintains logs and records covering a broad area of          responsibility for a large number of public buildings.   Ã¢Â€Â¢	Supervise, schedule, set priorities, counsel, and evaluates the work of subordinate personnel and assists in training of staff members.   Ã¢Â€Â¢	Review and recommend for approval payments and requisitions submitted by contractors.  Ã¢Â€Â¢	Investigate appeals of contractors on rejection of equipment, materials or workmanship; prepares work orders, scope of work, routine specifications, cost estimates, correspondence and          reports, as required.  Ã¢Â€Â¢	Review plans and specifications for fire protection system repairs and installations. Confers with engineers to obtain clarification of design and interpretation of specifications. Sets priorities,          schedules and coordinates work by contractors and in-house personnel. Regularly visits and inspects sites.  Ã¢Â€Â¢	Provide field oversight and QA/QC review of contractor work and verifies compliance with applicable Codes and Standards. Witnesses and conducts final inspections to verify that installations          and repairs are completed in a workmanlike manner and follow good engineering practices.  Ã¢Â€Â¢	May survey and inspect the system and equipment to determine maintenance/repair needs and methods of repair. Using basic hand tools, may conduct minor repairs and conduct testing to          verify the operational status of the system.  Ã¢Â€Â¢	Provide technical assistance to management with regard to highly technical repair jobs and provide technical guidance and training regarding mechanical installations, maintenance and repair          procedures, methods, standards, government rules and regulations and agency policies and procedures. Ã¢Â€Â¢	Issue change orders to original specifications to accommodate changing field conditions or to correct specification errors or omissions.  Additional Information 1.  All personnel perform related work and may drive a motor vehicle in performing these duties.  2.  A Motor Vehicle Driver's License valid in the State of New York is required and this license must be maintained for the duration of employment. 3.  For NYCHA employees: Employees applying for promotional, title or level change opportunities must have served a period of one year at current location and in current title and level (if       applicable).  4.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Please read this posting carefully to make certain you meet the qualification requirements before applying to this position</t>
  </si>
  <si>
    <t>A four-year high school diploma or its educational equivalent, and one of the following:    1. Four years of full-time satisfactory experience in the installation, repair and/or inspection of mechanical equipment in the areas of heating, ventilation, air conditioning, elevators, and/or plumbing in buildings, facilities, structures and grounds, at least two years of which must have been experience in a building or facility of at least 100,000 square feet or a number of buildings of at least 3 stories each, adding up to a total of at least 100,000 square feet; or  2. A satisfactory combination of education and experience that is equivalent to the four years of experience required in 1 above. College education leading to a baccalaureate degree in engineering or engineering technology may be substituted for the required experience in 1 above on the basis of 5 semester credits for two months of experience. However, to qualify candidates must have at least two years of the required experience as described in 1 above in a building or facility of at least 100,000 square feet or a number of buildings of at least 3 stories each, adding up to a total of at least 100,000 square feet.</t>
  </si>
  <si>
    <t>1.	Minimum 5 years of experience in the design, installation, inspection, testing, and maintenance of water-based fire-protection systems including sprinklers, standpipes, pumps, and underground          mains. 2.	Ability to develop and/or interpret hydraulic calculations of water-based fire protection systems using commercially available software such as HASS, Sprinkcalc, or equivalent.   3.	Advanced knowledge with verifiable experience in the inspection, testing, maintenance and installation of fire pumps and controls.  4.	Ability to create and modify plan drawings in AutoCAD 5.	NICET Level II certification or higher in the Inspection, Testing, and Maintenance of Water based-fire suppression systems 6.	Be able to obtain FDNY COF S12, S13 within 12 months of hire.  7.	NYS / NYC Code Enforcement or Building Code Official and or experience with the NYC Fire and Building Codes, Rules of the City of New York, and applicable NFPA Standards 13,14,20,22,24,          &amp;25.   8.	Certification as an NFPA Certified Fire Protection Specialist (CFPS) 9.	Formal education in Mechanical Engineering, Mechanical Engineering Technology, or Plumbing Engineering.</t>
  </si>
  <si>
    <t>1.  All personnel perform related work and may drive a motor vehicle in performing these duties.  2.  A Motor Vehicle Driver's License valid in the State of New York is required and this license must be maintained for the duration of employment. 3.  For NYCHA employees: Employees applying for promotional, title or level change opportunities must have served a period of one year at current location and in current title and level (if       applicable).  4.  NYCHA residents are encouraged to apply.</t>
  </si>
  <si>
    <t>10 Walker Rd, Valhalla NY10595</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</si>
  <si>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1 to be the Accountable Manager overseeing the administration and management of certain  projects and contracts within the Water System Capital Program directorate.  The selected candidate will be responsible for the achievement of project goals and milestones, ensuring that all prepared schedules, reports, and work products conform to the scope of work. In addition, the Accountable Manager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Accountable Manager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t>
  </si>
  <si>
    <t>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t>
  </si>
  <si>
    <t>OFFICE MANAGER</t>
  </si>
  <si>
    <t>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includes home care and homemaking services, mental health and substance abuse screening and treatment referrals, transportation assistance, referrals to community-based organizations, and SSI or SSD application and appeal.  HIV/AIDS Services Administration is recruiting for two (2) Principal Administrative Associate II to function as an Office Manager who will:  Under the direction of the Administrative Director of Social Services, M-I with considerable latitude for independent action or decision, the Principal Administrative Associate II, Office Manager performs difficult and responsible supervisory and administrative work, which enables the HASA centers to function optimally. The Office ManagerÃ¢Â€Â™s office is an essential component within the HASA Center, where diverse responsibilities are initiated and ultimately completed, ranging from the requisitioning of supplies to the disbursement of payroll, along with a vast assortment of responsibilities that are essential to the staff that function within the HASA Center.  Supervise the functions of the Office ManagerÃ¢Â€Â™s office and staff (Clerical Associate II, office temporaries, and WEPS) working as: messengers, stock room liaisons, and in various clerical support capacities to ensure that all responsibilities handled by these individuals is proficient and that requisitions for supplies, forms, and furniture are accurately reconciled and placed according to stock room specifications.  Liaise with Office of Staff Resources and Central Office in regard to all personnel issues, disciplinaries, charges, saving bonds, employee benefits, etc. for the entire staff located within the HASA center.  Liaise with all utility companies to prevent utility shut offs, meter removals, and initiates abeyance accounts for unpaid utility balances not paid by Human Resources Administration.  Reconcile a variety of budgetary reports through recapitulation for sub-imprest funds, consumer receipts and W717s directly with the Division of Accounts Payable and Recording.   Prepare payroll sheets for check or direct deposit disbursement and reviews staff records on a continuum to amend staff information to reflect all changes; liaisons with Central Office and Office of Payroll Administration to locate misrouted checks and submits necessary documentation for salary advancement if criteria is met.   Act as Management Information Systems site liaison for WMS, AIRS, and FACTORs systems: requests passwords for staff, trains staff on systems screens, and performs location system checks as advised by MIS to correct system malfunctions.  Salary Range: $66,672.00  Work Location: 33-28 Northern Blvd, Long Island City, NY  109 East 16th Street, New York  Hours/Schedule: 9:00a- 5:00p</t>
  </si>
  <si>
    <t>Senior Education Budget Research Analyst</t>
  </si>
  <si>
    <t>BUDGET ANALYST (COMPTROLLER)</t>
  </si>
  <si>
    <t>Fiscal &amp; Budget Study</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</si>
  <si>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Budget evaluates New York CityÃ¢Â€Â™s fiscal, cash, and economic position by analyzing revenue collections, expenditures, the capital program, and the condition of the local economy. The Bureau uses its charter-mandated responsibilities to promote transparency and accountability in financial reporting and budgeting. In addition to reviewing and commenting on the CityÃ¢Â€Â™s Financial Plan and issuing reports on the CityÃ¢Â€Â™s cash balances and debt capacity, the Bureau oversees an independent actuarial audit to review the assumptions underlying the CityÃ¢Â€Â™s pension contributions. The Bureau also conducts regular assessments of the CityÃ¢Â€Â™s economic outlook and revenue performance and strives to lead the dialogue on the CityÃ¢Â€Â™s fiscal state through reliable and thought-provoking economic and budget research.  Reporting to the Director of Budget Research, the Senior Education Budget Research Analyst will support both quick turnaround projects and longer-term research on a variety of topics that pertain to funding the education of young children to young adults in the City of New York. The position requires both strong analytic capability as well as the ability to distill quantitative and qualitative results into clear findings and recommendations.  The duties and responsibilities of the position include but are not limited to, the following:   Ã‚Â· Monitor the Department of EducationÃ¢Â€Â™s (DOEÃ¢Â€Â™s) budget as well as fiscal impacts on public schools, early childhood education and child care initiatives as well as the City University of New York (CUNY). Ã‚Â· Review budget documents, follow current events and legislative actions, and engage with the DOE, Office of Management and Budget (OMB) and other City/State Agencies on education. Ã‚Â· Interpret developments at the State level (including School Aid Runs, Foundation Aid for education, public university funding, legislative policy changes, and capital financing for education) and assess fiscal implications for the City. Ã‚Â· Identify timely and salient issues for analysis and research.  Ã‚Â· Create and maintain datasets related to educational budget topics. Ã‚Â· Contribute to Charter-mandated reports with a keen eye to potential risks and unaccounted costs and impacts in relevant areas. Ã‚Â· Collaborate with other members of the Bureau of Budget, the Bureau of Public Policy and Organizing and other Bureaus within the office; contribute information in response to external inquiries (e.g., from press or advocacy organizations) and attend meetings and public hearings, prepare briefing notes, help develop testimony, and interact with external partners. Ã‚Â· Perform other related work and assignments including supervision of one or more projects as may be required.  QUALIFICATIONS/SKILLS REQUIREMENTS: (1) Master's degree in Public Policy Analysis/Administration, Urban Studies, Economics, Accounting, Finance, or a closely related field and three or more years of professional experience in budgetary planning/management, financial analysis, public policy analysis, and/or administration in a government agency or non-profit; or, (2) Combined education and/or experience equivalent to 1 above.</t>
  </si>
  <si>
    <t>1. A baccalaureate degree from an accredited college and two years of full-time experience in budgetary planning, financial analysis, management, or engineering.  Work toward a Law degree or toward a Master's degree in business, public administration, economics, engineering or a related field may be substituted for experience on a year for year basis.</t>
  </si>
  <si>
    <t>Ã‚Â· An eagerness to understand NYCÃ¢Â€Â™s educational budget and policy landscape and clarify its impact on New YorkÃ¢Â€Â™s students Ã‚Â· Interest in the CityÃ¢Â€Â™s budgetary framework, particularly as it relates to NYCÃ¢Â€Â™s public education system, and a desire to promote more effective and equitable government services and policies Ã‚Â· Ability to analyze and distill large data sets, format spreadsheets, and effectively communicate research (especially to non-researchers) Ã‚Â· Exceptional writing and verbal communication skills Ã‚Â· Financial modeling, statistical, and/or mapping ability Ã‚Â· Knowledge of and experience with NYCÃ¢Â€Â™s Financial Management System as well as publicly available government data Ã‚Â· Strong interpersonal, organizational, and communication skills Ã‚Â· Demonstrated ability to work independently or as part of a team Ã‚Â· Openness to learning new data tools and new subject matters  Note: We will consider all qualified applicants meeting the job requirements, regardless of an individualÃ¢Â€Â™s experience in specific substantive areas. However, applicants with experience working in New York City government on budgetary issues are strongly encouraged to apply.</t>
  </si>
  <si>
    <t>CHIEF MARINE ENGINEER (DIESEL)</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</si>
  <si>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Chief Marine Engineer (Diesel) is responsible for supervising and directing the operation and maintenance of the Bureau's marine vessels. Duties include supervising and directing technical staff in the Marine Section; maintaining engine room logs and records; observing all federal and departmental regulations pertaining to the operation of mechanical and/or engine equipment and the marine vessels; supervising and directing the care, storage and use of fuel onboard the ship and carrying out responsibilities associated with the Marine Operations and Maintenance Section's Safety Program.</t>
  </si>
  <si>
    <t>Qualification Requirements  For appointment in the Department of Public Works, a valid license for Chief Engineer of Motor vessels, not less than 3,000 H.P., issued by the United States Coast Guard Inspection Service.    1. Five (5) years of full-time, satisfactory paid experience acquired in the last 15 years as a Marine Engineer (Diesel).</t>
  </si>
  <si>
    <t>A valid license for Chief Engineer of Motor vessels, not less than 6,000 H.P., issued by the United States Coast Guard Inspection Service.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</si>
  <si>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</si>
  <si>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Accountant Ã¢Â€Â“ Bank Reconciliation</t>
  </si>
  <si>
    <t>Accounting Compliance</t>
  </si>
  <si>
    <t>Only current City employees serving in a permanent civil service title of Accountant, or Management Auditor are eligible to apply.  Please clearly state your permanent civil service title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Accountancy is responsible for the preparation and fair presentation of the CityÃ¢Â€Â™s accounting and financial statements. It is also responsible for preparing the Annual Comprehensive Financial Report (ACFR), which provides transparency into the City of New YorkÃ¢Â€Â™s financial health and integrity. In addition to promoting fiscal stability through the production of the ACFR, the Bureau of Accountancy ensures that the CityÃ¢Â€Â™s vendor database is accurate and up to date to allow for efficiency in the processing of payments for businesses and individuals who are in contract with the City, as well as claims, workersÃ¢Â€Â™ compensation, labor law, line of duty, certificate of residency and all vendor payments in general. These efforts gain the publicÃ¢Â€Â™s trust and allow for continued assessment into the CityÃ¢Â€Â™s financial transactions to identity opportunities for improvement and engage with City agencies to ensure results.  Reporting directly to the Unit Chief of Treasury and CPSS Reconciliations within the Bank Reconciliation Division, the Bank Reconciliation Accountant is responsible for preparing and reviewing bank reconciliations for various New York City bank accounts.  The duties and responsibilities of the position include, but are not limited to:  Ã¢Â€Â¢ Prepare bank account reconciliations and record related accounting transactions in the CityÃ¢Â€Â™s Financial Management System (FMS);  Ã¢Â€Â¢ Review bank reconciliations prepared by City Agencies;    Ã¢Â€Â¢ Collect, maintain, and follow up on reconciliations, accounting and banking records prepared by City Agencies;   Ã¢Â€Â¢ Research and resolve inquires from colleagues, banks, and agencies.  Ã¢Â€Â¢ Participate in various special projects, such as the year-end Agency Bank Account reconciliations collection and review, and schedule preparation for the ComptrollerÃ¢Â€Â™s Annual Comprehensive Financial Report.  QUALIFICATIONS/SKILLS: All applicants must be current City of New York employees serving in a permanent civil service title of Accountant, or Management Auditor.  Please clearly state your permanent civil service title on your resume and cover letter.</t>
  </si>
  <si>
    <t>Ã¢Â€Â¢ Excellent interpersonal, communication, accounting and organizational skills including Microsoft Office Suite proficiency;     Ã¢Â€Â¢ Knowledge of generally accepted accounting principles, as well as some exposure to financial statement analysis;   Ã¢Â€Â¢ Knowledge of the CityÃ¢Â€Â™s Financial Management System (FMS) preferred</t>
  </si>
  <si>
    <t>IT Operations Support</t>
  </si>
  <si>
    <t>IT</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</si>
  <si>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public, and the Administrative Judicial Institute, a resource center that provides training, continuing education, research and support services for administrative law judges and hearing officers.  OATHÃ¢Â€Â™s Information Technology Department is seeking to hire a Computer Associate (Software). The OATH IT Operations unit handles the day-to-day operations of the OATH's summons intake. The unit processes the images of summonses delivered via FTP and other file transfer methods. Receiving and documenting all incoming copies of summonses from various agencies. These are organized and converted into image formats, then imported into different file systems and data feeds. This requires performing Quality Assurance as well as data entry for the expedited summonses for same-day hearings. The candidate will be responsible to assist with the day-to-day operations of the OATHÃ¢Â€Â™s summons intake tasks, such as performing document scanning, clerical and other related work.   Duties include but are not limited to:  Ã¢Â€Â¢	Load the summons images into image management system. Ã¢Â€Â¢	Extract the images from the server using FTP and other file transfer methods Ã¢Â€Â¢	Convert image formats Ã¢Â€Â¢	Quality Assurance of imported images Ã¢Â€Â¢	Record-keeping and reconciliation of various file and data feeds Ã¢Â€Â¢	Data entry of expedited summonses for same-day hearings Ã¢Â€Â¢	Troubleshoot end-user issues related to software and hardware. Ã¢Â€Â¢	Install, configure, test, monitor, and maintain software and hardware up to date. Ã¢Â€Â¢	Perform onsite or remote diagnosis and resolution of desktop problems.  Ã¢Â€Â¢	Handle initiatives and special projects as assigned. Ã¢Â€Â¢	On-call availability as needed/required. Schedules may include several days per month, after hours and weekend support.  Special Note: Only candidates currently serving in a NYC agency as a permanent Computer Associate (Software) or who are currently reachable on the NYC civil service list should apply.   *Work Location: 66 John Street, NY, NY</t>
  </si>
  <si>
    <t>Candidates must demonstrate: Ã¢Â€Â¢	5+ years of proven experience in a customer service focused IT position involving desktop support, desktop engineering and customer service Ã¢Â€Â¢	Knowledge of Windows, Microsoft O365, iOS/Android and Pulse Secure. Ã¢Â€Â¢	Experience with FTP Ã¢Â€Â¢	Excellent organizational, time-management and multi-tasking skills, including the ability to take initiative, prioritize duties, and work both independently and within a team.</t>
  </si>
  <si>
    <t>To Apply: New York City Residency is not required for this position. Interested candidates should apply online via NYC Careers on the NYC.gov website (http://www.nyc.gov/html/careers/html/home/home.shtml). Please upload a cover letter and resume, combined in one document, when you are prompted to upload a resume.    SUBMISSION OF A RESUME IS NOT A GUARANTEE THAT YOU WILL RECEIVE AN INTERVIEW. APPOINTMENTS ARE SUBJECT TO OVERSIGHT APPROVAL.  No telephone calls, faxes, or personal inquiries please. Only those candidates under consideration will be contacted.  For more information about OATH, visit us at:  www.nyc.gov/oath</t>
  </si>
  <si>
    <t>Public Health Advisor</t>
  </si>
  <si>
    <t>HIV Programs</t>
  </si>
  <si>
    <t>ONLY PERMANENT EMPLOYEES IN THE TITLE AND THOSE THAT ARE REACHABLE ON THE PUBLIC HEALTH ADVISER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Bureau of Hepatitis, HIV, and Sexually Transmitted Infections (BHHS) oversees the CityÃ¢Â€Â™s response to viral hepatitis, HIV, and sexually transmitted infections (STIs). Its mission is to improve the lives of New Yorkers by ending transmission, illness, stigma, and inequities related to viral hepatitis, HIV, and STIs. The ACE (Assess. Connect. Engage.) Team oversees the CityÃ¢Â€Â™s response to HIV, sexually transmitted infections (STIs), and viral hepatitis,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 intersectional, accounting for how factors such as race, ethnicity, gender, sex, and socioeconomic status, among others, come together to impact public health.  This position will be supported by funding from the Centers for Disease Control and Prevention, earmarked for Disease Intervention Specialists (DIS) Workforce Development. Over the next 4 years, this grant aims to hire, expand, train, sustain, and support DIS to strengthen the capacity of public health departments to mitigate the spread of COVID-19 and other infections such as sexually transmitted infections including HIV, viral hepatitis, and tuberculosis, and to prepare for future public health challenges.Ã‚Â This position involves conducting confidential disease investigation and disease intervention activities for persons diagnosed with, exposed to, or at risk of acquiring HIV and certain sexually transmitted infections (STIs). Providing education and training to providers and community groups; monitor disease trends; assist with research and evaluation to improve sexual health and wellness.  Duties will include but not be limited to: Ã¢Â€Â¢	Interview HIV-diagnosed persons to elicit HIV-exposed partners, locate and notify partners, and administer HIV rapid testing in mobile settings to notified partners. Ã¢Â€Â¢	Engage HIV-diagnosed persons and their partners with HIV prevention and ancillary services. Link HIV-negative partners to PrEP providers for evaluation and counseling. Ã¢Â€Â¢	Gather relevant medical (symptoms, treatment, etc.), demographic, and behavioral information from: diagnosing provider, historical health department records, Regional Health Information Organizations (RHIO), etc. Ã¢Â€Â¢	Use HIV transmission network data to identify and reach out to not in care persons, including contact tracing. Connect persons who are not in HIV care with HIV clinical care providers. Ã¢Â€Â¢	Document case investigation activities in electronic case investigation form (eCIF). Ã¢Â€Â¢	Educate providers about reporting requirements, up-to-date treatment, and screening recommendations. Ã¢Â€Â¢	Participate in the Incident Command System to support emergency response needs as requested; attend all emergency response and ICS trainings. Ã¢Â€Â¢	Serve in an activated role reassigned to COVID-19 work within Surveillance/Epidemiology or Clinical Operations groups. including but not limited to COVID-19 related investigations. Ã¢Â€Â¢	Conduct patient and provider interview, medical record review of COVID-19 diagnosed persons to fulfill surveillance and case investigation data requirements. Ã¢Â€Â¢	Conduct COVID-19 contact tracing and notification efforts. Administer and facilitate COVID-19 testing and vaccination efforts.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</si>
  <si>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 Patient interview, contact tracing/partner notification, medical record review, and community outreach experience. - Excellent written and oral communication. - Fluent English and either Spanish or French/Creole preferred.  - NYS Driver's License highly</t>
  </si>
  <si>
    <t>DEPARTMENT OF FINANCE</t>
  </si>
  <si>
    <t>Group Chief</t>
  </si>
  <si>
    <t>CITY TAX AUDITOR</t>
  </si>
  <si>
    <t>ACAR Screening</t>
  </si>
  <si>
    <t>IMPORTANT NOTE: ONLY CANDIDATES WHO HAVE A PERMANENT CITY TAX AUDITOR CIVIL SERVICE TITLE WILL BE CONSIDERED FOR AN INTERVIEW. PLEASE INCLUDE YOUR EMPLOYEE IDENTIFICATION NUMBER (EIN) WHEN APPLYING AND INDICATE IN YOUR COVER LETTER IF YOU ARE A PERMANENT CITY TAX AUDITOR.   The NYC Department of Finance (DOF) is responsible for administering the tax revenue laws of the city fairly, efficiently, and transparently to instill public confidence and encourage compliance while providing exceptional customer service.    The Tax Audit and Enforcement Division is charged with the audit of all business and excise taxes administered by New York City. The division conducts audits related to personal, sales, and use taxes. Its Enforcement Unit conducts audits of taxpayers who are potentially evading compliance with City tax laws and rules. City tax auditors conduct audits of selected audit candidates with a goal of determining the appropriate tax liability of each taxpayer and applying NYC rules and laws in accordance with the CityÃ¢Â€Â™s policies and procedures.   Tax Audit and Enforcement conducts audits of various tax types each Fiscal Year.  Over 3,500 cases are closed each year generating over $1 Billion in revenue.  In order to continue this revenue stream, Audit Case Analysis &amp; Reporting (ACAR) Screening performs the function of screening and case selection, ensuring a seamless supply of cases to Tax Audit and Enforcement Unit personnel, a steady stream of revenue, and ensuring non-filers become filers.  The Tax Audit and Enforcement/Tax Audit Division has an excellent promotional opportunity available for an experienced and highly organized individual to serve as a Group Chief in the Audit Case Analysis &amp; Reporting (ACAR) Screening work unit.  Responsibilities may include, but are not limited to, the following:  Ã¢Â€Â¢	Supervise day-to-day process, guide staff in the performance of quality screening of multiple tax types and varied complexities and advise staff on audit issues and relevant tax laws and regulations. Ã¢Â€Â¢	Monitor group's candidate/lead inventory and screening progress; formulate plans to maximize time-management efficiency and potential of auditors assigned to the group. Ã¢Â€Â¢	Review returns selected for audit to verify the accuracy of the issues identified, computations, complexity level and completeness of comments. Ã¢Â€Â¢	Use model data to identify potential audit worthiness of rejected candidates/leads. Ã¢Â€Â¢	Conduct independent research necessary to resolve potential audit issues. Instruct auditors on the rules, procedures and regulations consistent with federal, state or local tax laws to determine proper compliance. Ã¢Â€Â¢	Use monthly reports and other data to maximize the auditors' and the group's efficiency. Ã¢Â€Â¢	Prepare reports and perform related tasks. Ã¢Â€Â¢	Interact and partner with Audit, FAST, BOXI Team and other division/agency units to achieve results. Ã¢Â€Â¢	Prepare written documentation and materials, develop and conduct, management training programs related to screening.</t>
  </si>
  <si>
    <t>1. A baccalaureate degree from an accredited college or university , including or supplemented by 24 semester credits in accounting, with at least one course each in auditing, U.S. taxation, advanced accounting, and cost accounting; or  2. An associate degree or 60 semester credits from an accredited college or university, including or supplemented by 24 semester credits in accounting, with at least one course each in auditing, U.S. taxation, advanced accounting, and cost accounting, and two years of full-time satisfactory tax-related auditing or tax accounting experience; or  3. A four-year high school diploma or its educational equivalent approved by a StateÃ¢Â€Â™s department of education or a recognized accrediting organization and 24 semester credits in accounting from an accredited college, including at least one course each in auditing, U.S. taxation, advanced accounting, and cost accounting, and four years of full-time satisfactory tax related auditing or tax accounting experience; or  4. A satisfactory combination of education and/or experience which is equivalent to 1, 2 or 3 above. Experience may be substituted for college education on the basis of one year of experience for each 30 semester credits. However, all candidates must have at least a four-year high school diploma or its educational equivalent and 24 semester credits in accounting, including at least one course each in auditing, U.S. taxation, advanced accounting and cost accounting.  SPECIAL NOTE: To be eligible for placement in Assignment Level II, individuals must have, in addition to meeting the minimum requirements, either one year of full-time satisfactory experience in Assignment Level I, or two years of full-time satisfactory tax-related auditing or tax accounting experience.  To be eligible for placement in Assignment Level III, individuals must have, in addition to meeting the minimum requirements, either two years of full-time satisfactory experience in Assignment Level II, or three years of full-time satisfactory tax-related auditing or tax accounting experience.  To be eligible for placement in Assignment Level IV, individuals must have, in addition to meeting the minimum requirements, either one year of full-time satisfactory experience in Assignment Level III, or four years of full-time satisfactory tax-related auditing or tax accounting experience.</t>
  </si>
  <si>
    <t>Ã¢Â€Â¢	At least 5.5 years of tax audit experience, including at least 2 years as a CTA 3 or 1 year as a CTA IV. Ã¢Â€Â¢	Demonstrated ability to research and audit complex tax audit issues. Ã¢Â€Â¢	Excellent knowledge of Business Corporation Tax, General Corporation tax, Unincorporated Business tax, Commercial Rent tax and Real Property Transfer tax laws, rules and audit guidelines. Ã¢Â€Â¢	Experience handling high volume and multi-function workflow. Ã¢Â€Â¢	Excellent written and verbal communication skills, including preparing and presenting complex written and verbal materials. Ã¢Â€Â¢	Strong organizational and performance management skills. Ã¢Â€Â¢	Demonstrated analytical and critical thinking skills. Ã¢Â€Â¢	Ability to maintain a high level of confidentiality. Ã¢Â€Â¢	Strong working knowledge of BTS and MS Office is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</si>
  <si>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  Field audits require travel within and outside of NYC. Out of town travel may be required.  This position will require employees to have access to Federal Tax Information (FTI) and is subject to an additional background investigation before appointment. The candidate(s) will be required to pass the FTI background investigation as a term and condition of employment.   Note: Department of Finance City Tax Auditors are prohibited from performing any outside tax-related work, and all other non-departmental work must be approved by the agency in advance of starting such employment.  Note: Applicants must have at least an overall Good performance evaluation rating to be considered for promotion.</t>
  </si>
  <si>
    <t>Click the Apply Now button.  While we appreciate every applicant's interest, only those under consideration will be contacted.</t>
  </si>
  <si>
    <t>Unless otherwise indicated, all positions require a five-day work week.</t>
  </si>
  <si>
    <t>375 Pearl Street, New York, NY (Current location but could be subject to change)</t>
  </si>
  <si>
    <t>Stationary Engineer</t>
  </si>
  <si>
    <t>STATIONARY ENGINEER</t>
  </si>
  <si>
    <t>Heating Mgt-Operations</t>
  </si>
  <si>
    <t>Heating Mgmt &amp; Svcs Dept</t>
  </si>
  <si>
    <t>THIS POSTING IS FOR 5 POSITIONS  Under the supervision of the Senior Stationary Engineer, Stationary Engineers will perform complex and detailed wrench in hand work including but not limited to field inspections, repairs to plant and mechanical room equipment, plant and mechanical room equipment maintenance and record keeping for the AuthorityÃ¢Â€Â™s High-Pressure Plant at the Red Hook East and West NYCHA development.  Candidates will also operate, maintain and adjust boilers, furnaces, engines, pumps, heat exchangers, generators, motors, chillers, cooling towers, equipment for heating, ventilating, air conditioning, lighting and associated equipment in public buildings, municipal pumping stations and incinerators.  Stationary Engineers will take responsible charge of a watch, and while so engaged is responsible for and directs subordinate personnel.  Will be responsible to conduct extensive plant and tank room equipment assessments; work with supporting staff to identify and correct field deficiency affecting plants operation; trouble shoot, identify deficiencies and make plant repairs; coordinate repairs to field equipment through the Senior Stationary Engineer; and offer guidance to frontline personnel (HPT/Heating Maintenance Workers) as needed on plant and field equipment operations.  Additional duties shall include the following:  1.  Operate, maintain, repair and adjust boilers, furnaces, steam reducing stations, pumps, valves, heat exchangers, motors, water treatment systems. 2.  Repair boiler/burners and distribution system, (working title/wrench in hand). 3.  Trouble shoots, diagnose, determine root cause and make necessary wrench in hand repairs to systems and equipment.  4.  Respond to heating/hot water service disruptions 24/7. 5.  Conduct boiler plant, hot water and instantaneous hot water maker and heat exchanger inspections. 6.  Perform proper preventative maintenance as required. 7.  Review reports to track and follow up on potential KPI driven heat and hot water issues.  8.  Perform inspections of all plant and mechanical room equipment and major repairs as required and needed. 9.  Perform preventive maintenance including annual overhaul of all plant and mechanical room equipment. 10.Operate control panels/consoles and advance plant management and monitoring systems. 11. Identify materials and equipment specific spare parts needed to make repairs and perform routine maintenance on all plant and mechanical room equipment. 12. Read meters, gauges and other recording devices and records data in plant logs. 13. Maintain all operating, monitoring and maintenance records and provides reports.  Note:  Schedule work hours will vary based on a 24-hour coverage schedule, Shifts will be assigned by the Senior Stationary Engineer. A sample of potential 8 hours shifts is as follows: 8;00AM to 4:00PM, 4:00PM to Midnight and Midnight to 8:00AM. Shifts are subject to change based on department needs.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For NYCHA employees: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</si>
  <si>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A valid license for High Pressure Boiler Operating Engineer issued by the New York City Department of Buildings. This license must be maintained for the duration of employment.</t>
  </si>
  <si>
    <t>Preferred Skills/Qualifications   1.  Excellent trouble shooting ability and mechanical aptitude. 2.  Excellent analytical, communication and organizational skills. 3.  Strong leadership skills and the ability to work independently and with others.  4.  Knowledge on steam and pneumatic heating systems, steam and hot water generating systems, various types of heat, air and water pumps 5.  Broad based knowledge of multiple types of burners, boilers, vacuums pumps, heat transfer stations and other heating system components  6.  Ability to work rotating shifts, nights and weekends as needed. 7.  Possession of a valid DriverÃ¢Â€Â™s License.  In addition to having general manual dexterity, basic math knowledge, and mechanical aptitude, Stationary Engineers need to be licensed by the state and or local government. Licensing applicants must pass a written examination, have a certain amount of experience (such as through an apprenticeship program).   For these positions, candidates should have a knowledge of heating systems, boiler and other related power equipment, boiler chemistry and water testing procedures, and boiler codes and safety standards; a high school diploma and an apprenticeship program that teaches a prospective boiler operator trade, and a valid Motor Vehicle OperatorÃ¢Â€Â™s License.</t>
  </si>
  <si>
    <t>1.  For NYCHA employees: employees applying for promotional, title or level change opportunities must have served a period of one year at current location and in current title and level (if applicable). 2.  NYCHA residents are encouraged to apply.</t>
  </si>
  <si>
    <t>Legal Staff Associate - 640123</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</si>
  <si>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is seeking a permanent** Legal Staff Associate/ Clerical Associate to be a member of a collaborative team working to ensure that New York City businesses are knowledgeable of and in compliance with all applicable laws and regulations within DCWPÃ¢Â€Â™s jurisdiction. Under the direction of attorneys or non-attorney supervisors within the General Counsel Division, the Legal Staff Associate will:  Ã¢Â€Â¢	Review and analyze business records, complaints, agency operational data, and other documentation. Ã¢Â€Â¢	Conduct database, online, and published material research in connection with department investigations. Ã¢Â€Â¢	Compile, maintain, and perform analysis of data for compliance, investigations, and agency requirements. Ã¢Â€Â¢	Prepare written reports summarizing research and review of licensee records. Ã¢Â€Â¢	Draft general correspondence and legal documents to respondents, consumers and others. Ã¢Â€Â¢	Conduct interviews and testify at hearings. Ã¢Â€Â¢	Respond to inquiries from businesses on compliance matters. Ã¢Â€Â¢	Perform data entry, mail merges, copying, scanning, filing and other tasks to support attorney case work and other organizational efforts. Ã¢Â€Â¢	Attend group project meetings and assist attorneys and/or supervisors in preparing and giving presentations for internal and external events. Ã¢Â€Â¢	As directed, monitor and maintain database of specific incoming complaints and complaints results. Ã¢Â€Â¢	Distribute complaints, as appropriate, to coordinating Attorney for drafting of summons. Ã¢Â€Â¢	Participate in small and long-term projects relating to investigations, prosecutions, and complex litigation. Ã¢Â€Â¢	Perform other tasks and assignments as directed.</t>
  </si>
  <si>
    <t>Ã¢Â€Â¢	Excellent verbal, written and professional interpersonal communication skills. Ã¢Â€Â¢	Able to conduct database and online research of government and business records. Ã¢Â€Â¢	Strong analytical and organizational skills with a high level of attention to detail. Ã¢Â€Â¢	Excellent judgment, discretion, and ability to appropriately handle legal issues, highly sensitive documents, privileged and confidential information. Ã¢Â€Â¢	Able to meet competing deadlines in a fast-paced environment and maintain the flexibility to shift priorities quickly, effectively and with accuracy. Ã¢Â€Â¢	Proficiency in Microsoft Office programs (e.g. Outlook, Excel, Access, Word; PowerPoint and SharePoint are pluses), Adobe Acrobat Professional software; work with PDF documents and files and as well as with a variety of online resources; Ã¢Â€Â¢	Knowledge and understanding of litigation terminology and processes with the ability to read and understand legal rules and regulations. Ã¢Â€Â¢	At least one year of experience working with attorneys such as in a legal assistant, paralegal, project management, process improvement role preferred. Ã¢Â€Â¢	Must be able to read, write and speak English fluently.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</si>
  <si>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two (2) Associate Project Manager 3s as Accountable Managers for the Water System Capital Program to provide support to the Deputy Portfolio Manager in the management of the upstate projects.  Under general direction, the selected candidates will report to the Deputy Portfolio Manager supervising water system projects within the watershed, which extends 125 miles north and west of the City. These projects include dams East and West of the Hudson River and other miscellaneous infrastructure projects. The candidates will be responsible for planning, coordinating and directing the implementation of the design and construction of projects in the NYC watershed.  The AMs will direct the oversight of projects, as well as the design and construction-related services for a program that will allow the City of New York to meet water supply requirements into the future.  They will perform project management work and initiate design-related work including the oversight of the design of rehabilitation projects or overseeing routine reconstruction projects. Furthermore, the selected candidates will perform project management work on capital projects of very large size and complexity.    The AMs will work in determining the need for and feasibility of design/construction work and oversee private consultants/contractors/vendors carrying out design related activities related to the rehabilitation, repairs, alterations and/or structural maintenance work of various water supply facilities.  The AMs will be responsible for the achievement of project goals and milestones, ensuring that all prepared program schedules, reports, and work products conform to the program scope of work. They will undertake the preparation, negotiation, and processing of appropriate modifications to Consultant Contract scope, cost, and schedule for successful project completion.    The AMs will develop seamless communication/coordination with Agency Bureaus, other City Agencies, and key stakeholders.  They will identify problems/issues during the Facility Planning, Design, procurement and Construction phases and lead issue resolution and risk mitigation efforts to keep the project moving. The AMs will be responsible for certain aspects of the management of the quality of project delivery throughout the project lifecycle.  They will also be responsible for the continuous monitoring of key performance indicators with respect to Budget, Schedule and Contract Metrics.    The AMs will ensure that Environmental Health &amp; Safety is incorporated throughout the project lifecycle and will be focused on client service with Operating Bureaus.  They will direct the implementation of all project delivery procedures and coordination with all BEDC Program Support Divisions, such as the Project Controls Group (Schedule &amp; Cost), Permit Resource Division, etc.   PREFERRED SKILLS  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   Work Location:  Ben Nesin Building, 2389 Route 28A, Olivebridge, NY 12461 and 71 Smith Avenue, Kingston, NY 12401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</si>
  <si>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Engineer M3 to be the Deputy Portfolio Manager (PM) overseeing the administration and operation of a significant subset of projects within Wastewater Capital Program directorate in Queens, NY. The Deputy Portfolio Manager will support the PM managing a portfolio of in-City Wastewater Capital Program projects including: wastewater pump station rehabilitation, Gowanus Canal Superfund CSO Facilities design and construction, and state of good repair upgrades at various WRRFs.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orders,  structural improvements and upgrades of main sewage pumping, power distribution, solids handling, and process systems at Wastewater Resource Recovery Facilities;  rehabilitation of wastewater pump stations; rehabilitation of docks and resiliency-related improvements.      The Deputy PM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engineer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also serve as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selected candidate will evaluate and recommend cost-effective alternatives to meet project goals balancing scope, cost, and schedule constraints and may be tasked to deep dive into challenged projects to prevent further slippage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****Only applicants who are permanent Civil Service Administrative Engineers are eligible to apply to this JVN. If you do not have permanent civil service status as an Administrative Engineer, please do not apply to this position as you will not be considered for an interview.****   PREFERRED SKILLS  Ã¢Â€Â¢	Minimum experience of 5 years as an Accountable Manager or equivalent overseeing capital project delivery on wastewater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wastewater treatment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Additional Information:  ****Only applicants who are permanent Civil Service Administrative Engineers are eligible to apply to this JVN. If you do not have permanent civil service status as an Administrative Engineer, please do not apply to this position as you will not be considered for an interview.****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</si>
  <si>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Safety Auditor</t>
  </si>
  <si>
    <t>SSS/Constr.Safety/Code Comp.</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</si>
  <si>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NYC Department of Design and Construction, Division of Safety and Site Support seeks a Safety Auditor. The selected candidate will be directly responsible for all aspects of DDCÃ¢Â€Â™s safety-related construction programs, including review of safety programs and plans, safety inspections, comprehensive audits, enforcement of DDC construction safety policies/procedures, and local, state, and federal codes, specifically OSHA, DOT, DOB and MUTCD. Other key responsibilities will include: conducting safety audits and investigations of project construction sites to identify unsafe work conditions that could affect workers or public, providing guidance to project managers and other staff on safety issues, ensuring implementation of corrective actions, and participating in training programs. In addition, the selected candidate will perform construction safety-related audits, prepare and issue electronic reports documenting field findings, manage safety-related electronic records, ensure compliance with the applicable safety regulations, when required attend construction meetings, participate in field emergency response and accident investigations, and effectively present information and respond to questions from engineers, managers, consultant firms, and contractors.</t>
  </si>
  <si>
    <t>Candidates should have excellent verbal, written, and computer skills. Candidates with construction-related experience; working knowledge of safety requirements (OSHA/DOB, DEP, FDNY); and safety auditing are preferred. OSHA Construction Industry 30-Hour certification is required.</t>
  </si>
  <si>
    <t>For City Employees, please go to Employee Self Service (ESS), click on Recruiting Activities/Careers and Search for Job ID# listed above. For all other applicants, please go to http://www.nyc.gov/jobs,go to Search for Open NYC Jobs and click on Non-Employee Login to search for Job ID# listed above. Do not e-mail, mail, or fax your resume to DDC directly. No phone  calls will be accepted.</t>
  </si>
  <si>
    <t>Molecular Biologist</t>
  </si>
  <si>
    <t>NEWTOWN CREEK MICROBIOLOGY LAB</t>
  </si>
  <si>
    <t>***IMPORTANT NOTE***: Candidates selected to fill an Associate Laboratory Microbiologist position from this posting will be appointed on a provisional basis. As a provisional employee, you will be required to take and pass the next Associate Laboratory Microbiologist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Laboratory Microbiologist.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 supervision of the Technical Director of the Laboratory or his/her designee, with some degree of independence, the selected candidate will:  Ã¢Â€Â¢	Perform routine microbiological testing on environment samples to find indicator bacteria such as total confirm, fecal coliform, and enterococcus to meet regulatory compliance. Ã¢Â€Â¢	Conduct quality control and participate in all proficiency testing. Ã¢Â€Â¢	Assist in on-the-job training of subordinates, new personnel and other persons as required; may supervise subordinate employees under direction. Ã¢Â€Â¢	Prepare or supervise preparation of sterilized sample bottles for the distribution to 14 WRRFs and other recipients. Ã¢Â€Â¢	Perform routine tasks such as maintenance of equipment and preparation of media, reagents, buffers, controls and QC cultures. Ã¢Â€Â¢	Maintain data and other records. make entries in charts as mandated Ã¢Â€Â¢	Prepare and/or reviews reports. Ã¢Â€Â¢	Perform microscopic examination of wastewater biology to assist the process engineers in the troubleshooting of plant upset. Ã¢Â€Â¢	Participate in non-routine testing programs to support BWTÃ¢Â€Â™s research programs. This includes performing molecular analysis using extraction and PCR as part of BWTÃ¢Â€Â™s Wastewater Based          Epidemiology (WBE) program and/or its microbial source tracking program. Participate in the implementation of non-routine analytical methods. Ã¢Â€Â¢	Assist the Technical Director in ordering and maintaining adequate amounts of media, reagents and other laboratory supplies for laboratory use. Ã¢Â€Â¢	Will be required to workday shifts during weekdays and/or weekends. Must be available 7 days per week.</t>
  </si>
  <si>
    <t>Ã¢Â€Â¢	Background in microbiological examination adequate to understand and critique accredited wastewater and solid waste test methods. Ã¢Â€Â¢	Experience in molecular biology, including digital PCR. Ã¢Â€Â¢	Experience working in regulated laboratories. Ã¢Â€Â¢	Experience with LIMS/WIMS. Ã¢Â€Â¢	Proactive and positive approach. Ã¢Â€Â¢	Familiarity with Microsoft Office suite software including Excel, Word, Adobe and Access, and Power Point. Ã¢Â€Â¢	Ability to think logically. Ã¢Â€Â¢	Communication skills; written and oral. Ã¢Â€Â¢	Time management. Ã¢Â€Â¢	Committed to honesty, integrity, and best practices.</t>
  </si>
  <si>
    <t>Investment Officer - Infrastructure</t>
  </si>
  <si>
    <t>INVESTMENT MANAGER (COMPTROLLE</t>
  </si>
  <si>
    <t>Asset Management</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</si>
  <si>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Asset Management is responsible for oversight of the investment portfolios of the five New York City pension systems. Through a culture of collaboration, individual development, and teamwork that leverages diverse talent and strives for continuous improvement, the goal of the Bureau of Asset Management is to achieve exceptional investment outcomes for all stakeholders; to deliver outstanding support to plan Trustees; and to serve as a responsible steward of the resources of plan beneficiaries and the City of New York.  The Investment Officer will assist in overseeing the investment activity for the infrastructure investment program for the five New York City pension systems. The Investment Officer will report to the DCIO and Head of Infrastructure Investments.   Under the supervision of the DCIO and Head of Infrastructure Investments, responsibilities include, but are not limited to, the following:  Ã¢Â€Â¢ Supporting the identification, review, and evaluation of prospective fund and co-investment opportunities; conducting due diligence of fund and co-investment opportunities; developing framework for analyzing the historical track record of prospective investment opportunities; developing financial models and performing technical analyses; summarizing the due diligence findings in investment recommendation memoranda for internal Investment Committee and Boards of Trustees; Ã¢Â€Â¢ Assisting the investment team in reviewing deal documents, and assisting other teams, including the General CounselÃ¢Â€Â™s office and consultants, in negotiating terms and conditions of new investment agreements and other related contracts; Assist with manager risk and compliance review and assessment; Ã¢Â€Â¢ Monitoring the portfolio of existing investments to ensure compliance with the terms of the limited partnership agreement, as well as other contracts and expectations; updating internal databases of existing investments; analyzing the performance of existing investments; constructing financial models and performing technical analyses; preparing presentations and analyses used in annual implementation and strategic plans; Ã¢Â€Â¢ Designing criteria and parameters for research analyses on market trends, strategies, industries, sectors, geographies and other topics; ensuring the accuracy of investment reporting, including the financial statements, quarterly reports, notices of distributions, capital calls and investment valuations; Ã¢Â€Â¢ Monitoring investment developments; designing reports to track SystemsÃ¢Â€Â™ investment activity; and assisting in developing agendas for investment conferences and other events; and, Ã¢Â€Â¢ Performing related assignments or special projects as required.  QUALIFICATIONS/ SKILLS  1. A graduate degree from an accredited college or university with major studies in finance, economics,accounting, or business, or a related field and three (3) or more years of full-time experience in a financial services organization, with progressively increasing responsibility for complex financial transactions and considerable exposure to infrastructure investments (equity or debt); or, 2. BS/BA degree from an accredited college in the fields mentioned in Ã¢Â€Âœ1Ã¢Â€Â above and five (5) or more years of progressively responsible full-time professional experience as described above; or, 3. A satisfactory equivalent of education and experience mentioned in Ã¢Â€Âœ1Ã¢Â€Â or Ã¢Â€Âœ2Ã¢Â€Â above.</t>
  </si>
  <si>
    <t>Ã¢Â€Â¢ Extensive demonstrated experience in a financial services firm with expertise in infrastructure or private equity Ã¢Â€Â¢ Experience in investment manager due diligence and co-investments, portfolio management, and monitoring Chartered Financial Analyst designation Ã¢Â€Â¢ MBA or a graduate degree in Finance Ã¢Â€Â¢ Excellent financial, writing, presentation, interpersonal, communication, and organizational skills Ã¢Â€Â¢ Proficiency in Microsoft Office Suite</t>
  </si>
  <si>
    <t>Supervisor of Stock Worker</t>
  </si>
  <si>
    <t>SUPERVISOR OF STOCK WORKERS</t>
  </si>
  <si>
    <t>Hazen St-G.M.D.C., E. Elm, Ny</t>
  </si>
  <si>
    <t>CWOD I-Civilian</t>
  </si>
  <si>
    <t>ALL APPLICANTS MUST BE PERMANENT IN THE TITLE SUPERVISOR OF STOCK WORKER OR HAVE TAKEN AND PASSED DCAS EXAM #4106. CURRENT CITY EMPLOYEES PLEASE ADD ERN# TO RESUME  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is seeking to recruit a Supervisor of Stock Worker. The selected candidate will be responsible for but not limited to: Ã¢Â€Â¢Develop methods and procedures for handling and storing stock; Ã¢Â€Â¢Prepare a list of surplus, obsolete or obsolescent materials and arranges    for their transfer or other disposition; Ã¢Â€Â¢Supervise a major section of a storehouse or an equivalent storage unit;    or the stores division of a small city hospital; Ã¢Â€Â¢Perform equivalent supervisory tasks in the field; Ã¢Â€Â¢Receipt, classification, storage, care, distribution, requisitioning and inventory    of materials, tools, supplies and equipment; Ã¢Â€Â¢Operate the warehouse management system for the storehouse to conduct    all warehouse transactions and audits. Ã¢Â€Â¢Supervise and assigns work to subordinate employees; Ã¢Â€Â¢Supervise the maintenance of perpetual inventories, cycle counting, audits    checking uniformity and accuracy of postings; Ã¢Â€Â¢Prepare requisitions for stock replacement; Ã¢Â€Â¢Take the necessary precautions to protect stock from deterioration or spoilage; Ã¢Â€Â¢Perform field work by visiting, inspecting, instructing, and advising stores    personnel at various locations on the storage, distribution, and inventory control    of materials, supplies and equipment; Ã¢Â€Â¢Contact vendors and discussing deliveries, shipments, and amounts of shortage; Ã¢Â€Â¢Utilize inventory technology systems to manage the inventory process (order    fulfillment, physical inventory, replenishment, etc.); Ã¢Â€Â¢Address inventory issues by preparing and reviewing inventory reports (stock   movement, delivery fulfillment, inventory variance, etc.); Ã¢Â€Â¢Keep records and prepare reports.  Preferred Skills  Ã¢Â€Â¢Two or more years working in a storehouse of related facility; Ã¢Â€Â¢Strong interpersonal and communication skills;  Ã¢Â€Â¢Ability to present information and interact effectively across all levels of the    organization;  Ã¢Â€Â¢Ability to cultivate relationships with key stakeholders across functions to    achieve organizational objectives and drive strategic change; Ã¢Â€Â¢Knowledge and experience utilizing electronic tools and systems to operate    supply chain management; Ã¢Â€Â¢Certified in driving a forklift; Ã¢Â€Â¢Ability to perform duties in adverse conditions; Ã¢Â€Â¢New York State DriverÃ¢Â€Â™s License  Work Location  Rikers Island  RESIDENCY REQUIREMENTS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</si>
  <si>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Two years of full-time satisfactory experience performing storekeeping activities, at least one year of which must have been in a supervisory capacity.</t>
  </si>
  <si>
    <t>For City employees: Go to Employee Self-Service (ESS) - www.nyc.gov/ess and  search for Job ID# 643934. For all other applicants: Go to https://a127-jobs.nyc.gov  and search for Job ID# 643934. Submission of a resume is not a guarantee that you  will receive an interview. Only those candidates under consideration will be contacted. Repost of 640186.</t>
  </si>
  <si>
    <t>Tour Commander/Field Operations Manager</t>
  </si>
  <si>
    <t>DEPUTY DIRECTOR OF MEDICOLEGAL</t>
  </si>
  <si>
    <t>OCME - Medicolegal Inv</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</si>
  <si>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Under the oversight of the Deputy Director of Forensic Investigations and the direction of the Associate Director of Forensic Investigations, the Tour Commander (TC) is responsible for overseeing citywide case intake and investigations operations, directing the OCMEÃ¢Â€Â™s Ã¢Â€Â˜unity of effort, unity of commandÃ¢Â€Â™ structure. The Tour Commander should be a proactive, self-motivated individual who can work cooperatively across technical disciplines, in a high volume, fast-paced environment.   The Tour Commander will be responsible for a wide range of activities, including, but not limited to, the following:  Ã¢Â€Â¢	Manage and disseminate operational reports and assignments  Ã¢Â€Â¢	Participates in OCMEÃ¢Â€Â™s readiness and 24/7 response teams for potential or confirmed multi-fatality incidents.  Ã¢Â€Â¢	Disseminate time sensitive notifications, as required Ã¢Â€Â¢	Address, manage and mitigate operational issues Ã¢Â€Â¢	Interface with religious leaders regarding religious objection cases. Ã¢Â€Â¢	Responds to inquiries from the public, other city officials and agencies Ã¢Â€Â¢	Interface with District Attorney Offices, NYC Police Department, and other external agencies. Ã¢Â€Â¢	Respond to death scenes to supervise/facilitate investigations in progress and perform duties of MLls in all five boroughs as needed Ã¢Â€Â¢	Monitor and track vehicle usage and ensures compliance with OCME Fleet directives Ã¢Â€Â¢	Maintain operational scheduling and coverage Ã¢Â€Â¢	Provides advanced investigative support to Medical Examiners Ã¢Â€Â¢	Performs other duties as assigned</t>
  </si>
  <si>
    <t>1.	Five years of experience as a Medicolegal Investigator; OR 2.	A New York State license as a Physician Assistant with current Registration Certificate issued by New York State, plus two years of experience as a Physician Assistant and two years of experience as a Medicolegal Investigator; OR 3.	A current Nurse Practitioner Registration Certificate issued by New York State, plus two years of experience as a Nurse Practitioner and two years of experience as a Medicolegal Investigator  LICENSE REQUIREMENTS The license and registration certificates listed above under preferred skills Ã¢Â€Âœ2Ã¢Â€Â or Ã¢Â€Âœ3Ã¢Â€Â if indicated must be maintained for the duration of this employment.</t>
  </si>
  <si>
    <t>1. The selected candidate will be required to submit a DNA sample by swabbing. 2. This position has been identified as essential. During emergency events, essential positions may require 24- hour availability. 3. Selected candidate would be willing to seek the American Board of Medicolegal Investigations (ABMDI) Registry within 12 months of employment.</t>
  </si>
  <si>
    <t>To apply please submit resume and cover letter via nyc.gov/ocmecareers Job ID#626723.   Please note that only candidate selected for interview will be contacted for this position.   ***FINAL APPOINTMENTS ARE SUBJECT TO OFFICE OF MANAGEMENT &amp; BUDGET APPROVAL***</t>
  </si>
  <si>
    <t>Senior Estimator</t>
  </si>
  <si>
    <t>PUB BLDGS/A+E/FRONT END PLANN.</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</si>
  <si>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Department of Design and Construction seeks a Senior Cost Estimator to be part of Front-End Planning (FEP), a team of experienced professionals engaged in guiding capital project scope development for the Public Buildings Division. The goal of the unit is to develop a comprehensive understanding of the capital needs of each sponsor agency-initiated project to facilitate successful delivery in an expeditious and cost-effective manner while maintaining the highest degree of architectural, engineering and construction quality. The selected candidate will work with the FEP Program Executives in the analysis of sponsor agency needs and existing conditions to develop pre-design phase cost estimates for budget planning purposes across a range of projects. The candidate will be responsible for the overall development of cost analyses to confirm accuracy of funding provided by sponsor agencies. Duties also include joint scoping, field visits, site logistic analysis, reviewing current and archived construction documents, including technical data, drawings, and photos.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</si>
  <si>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interpersonal, written, and oral skills, and current and up-to-date knowledge of the operations, design and construction of designated building types, means and methods, and standards. A minimum of 10-15 years of experience in commercial and institutional construction and cost estimating, and multi-discipline design and construction-related issue resolution. The candidate must be familiar with Timberline/Sage software, NYC Building Code, Microsoft Word, and Excel. AutoCAD, Revit/BIM experience preferred.</t>
  </si>
  <si>
    <t>Records Associate (Per Diem)</t>
  </si>
  <si>
    <t>Under general supervision, the selected candidate will perform various functions within DOTÃ¢Â€Â™s Records Management unit including but not limited to: liaising on a regular basis with all Agency units at various sites throughout the city of New York to assist them in their compliance with the AgencyÃ¢Â€Â™s records management protocols. The selected candidate will routinely conduct data entry, search for electronically stored information, and prepare records for offsite storage. He/she will assist the supervisor in communicating with units within the Agency to provide necessary support and training in records management; assist in inventorying/archiving records and performing related functions. The selected candidate will travel to various DOT locations and off-site records storage facility on an as needed basis.   IN ORDER TO BE CONSIDERED FOR THIS POSITION CANDIDATE MUST BE PERMANENT IN THE TITLE OF CLERICAL ASSOCIATE, OR REACHABLE ON THE CLERICAL ASSOCIATE CIVIL SERVICE LIST, OR ELIGIBLE UNDER THE 55A PROGRAM.  THIS POSITON WILL BE PAID AT AN HOURLY SALARY,</t>
  </si>
  <si>
    <t>Attention to detail and good organizational skills preferred. Basic Microsoft Word and Excel knowledge desired.</t>
  </si>
  <si>
    <t>IN ORDER TO BE CONSIDERED FOR THIS POSITION CANDIDATE MUST BE PERMANENT IN THE TITLE OF CLERICAL ASSOCIATE, OR REACHABLE ON THE CLERICAL ASSOCIATE CIVIL SERVICE LIST, OR ELIGIBLE UNDER THE 55A PROGRAM. THIS POSITION WILL BE PAID AN HOURLY SALARY.</t>
  </si>
  <si>
    <t>All resumes are to be submitted electronically.  Current City Employees: Please log into Employee Self Service (ESS) at https://hrb.nycaps.nycnet, follow the Careers link and search for Job ID# 626686.  All other applicants: Please go to www.nyc.gov/careers/search and search for Job ID# 626686.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</si>
  <si>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Administrative Support/Searcher</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</si>
  <si>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FOIL Unit receives approximately 6,000 requests for records each year and requires prompt and complete responses to all requests. The successful candidate will review and respond to FOIL requests that require the review of voluminous records, conduct searches for records maintained in multiple electronic databases, paper records, and data sources. The successful candidate will be expected to provide responses to FOIL requests, which may include identifying relevant exemptions under FOIL and the redaction of responsive documents. The successful candidate may also have responsibility for phone correspondence with public and private entities, investigating status of requests from the public and communicating the results to the public, various administrative tasks related to these FOIL requests, such as acknowledging incoming FOIL requests within five business days as required by law and inputting FOIL requests received by mail into the citywide Open Records Portal.   TO BE CONSIDERED FOR THIS POSITION CANDIDATE MUST BE SERVING PERMANENTLY IN THE TITLE OF CLERICAL ASSOCIATE, OR REACHABLE ON THE CLERICAL ASSOCIATE CIVIL SERVICE LIST, OR ELIGIBLE UNDER THE 55A PROGRAM.</t>
  </si>
  <si>
    <t>Excellent computer skills including proficiency in Microsoft Word and Excel preferred. Familiarity with computer based research and the ability to review documents for accuracy and relevance.</t>
  </si>
  <si>
    <t>TO BE CONSIDERED FOR THIS POSITION CANDIDATE MUST BE SERVING PERMANENTLY IN THE TITLE OF CLERICAL ASSOCIATE, OR REACHABLE ON THE CLERICAL ASSOCIATE CIVIL SERVICE LIST, OR ELIGIBLE UNDER THE 55A PROGRAM.</t>
  </si>
  <si>
    <t>All resumes are to be submitted electronically.  Current City Employees: Please log into Employee Self Service (ESS) at https://hrb.nycaps.nycnet, follow the Careers link and search for Job ID# 636207.  All other applicants: Please go to www.nyc.gov/careers/search and search for Job ID# 636207.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</si>
  <si>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Discovery Specialist</t>
  </si>
  <si>
    <t>The New York County District Attorney's Office has multiple openings for Discovery Specialists in its Case Management Services department (CMS). CMS is responsible for the operations, administrative, data entry, data, and discovery analysis for the entire office. CMS ensures and assists the practitioners of the office with the prosecution of crimes in Manhattan and beyond, including homicides, domestic violence, assaults, narcotics cases, as well as various misdemeanors and felonies. The department works with other criminal justice stakeholders, such as, but not limited to the NYPD, The Unified Court System of New York, Corporation Counsel, various non-profits, and others. In this position, the Discovery Specialist is responsible for providing highly skilled support to CMS and the office, as well as the CMS managers.   Responsibilities include but are not limited to:  Ã¢Â€Â¢   Serves as a centralized resource for the tracking of electronic evidence and works directly with members of the NYPD, OCME , FDNY and including Assistant District Attorneys (ADAs) to execute tasks related to data tracking and production of discovery materials office wide. Ã¢Â€Â¢   Coordinate with ADAs regarding production of discovery materials /documents and help identify what discovery materials /documents are needed from the NYPD, OCME and FDNY. Ã¢Â€Â¢   Provides support for all stages of the eDiscovery process including preservation, collection, processing and preparing ESI (electronically stored information) for distribution to the ADAs. Ã¢Â€Â¢   Assist with the entire e-Discovery process, from ingestion, production of e-Discovery materials, and through archiving. Ã¢Â€Â¢   Liaise between our office and the Grand Jury, Clerks Office, and Court Clerks. Ã¢Â€Â¢   Utilize Court Event Entry program (CEE) to enter all Grand Jury (GJ) events, true bill info, presentations, appearances, and indictment filing events. Ã¢Â€Â¢   Request the Grand Jury minutes for all indicted cases. Ã¢Â€Â¢   Create Supreme Court jackets. Ã¢Â€Â¢   Preform end of term GJ auditing. Ã¢Â€Â¢   Enter and audit Supreme Court cases into the CEE program.    In addition to the Minimum Qualification Requirements, all candidates must possess the following:  Ã¢Â€Â¢   BachelorÃ¢Â€Â™s degree from an accredited college; or Ã¢Â€Â¢   High school graduation or equivalent; and 2 additional years of experience in an area related to the duties as described above.   Preferred Requirements/Skills:  Ã¢Â€Â¢   Up to 2 years of experience based on level. Ã¢Â€Â¢   Ability to work overtime on short notice. Ã¢Â€Â¢   Excellent organization, communication, time management, writing and creative problem-solving skills are essential. Ã¢Â€Â¢   Strong attention to detail and high concern for data accuracy. Ã¢Â€Â¢   Ability to update and edit existing proprietary databases. Ã¢Â€Â¢   Ability to work with frequent interruptions and adapt to changes in workflow. Ã¢Â€Â¢   Ability to follow directions and apply proper policies, procedures, and guidelines. Ã¢Â€Â¢   Literacy in computer applications, Microsoft Suite; Excel required; knowledge of SQL, CIS, and other City oriented systems. Ã¢Â€Â¢   Proficiency in Internet search strategies and techniques. Ã¢Â€Â¢   Must be able to perform under pressure in a fast-paced environment, detail oriented and self-motivated and able to multi-task. Ã¢Â€Â¢   Ability to interact with all levels of staff, law enforcement representatives, and outside visitors. Ã¢Â€Â¢   Perform all assignments in an accurate, professional, and expeditious manner.   How to Apply:  Ã¢Â€Â¢   Apply with a Cover Letter and Resume.    Hours/Shift:  Ã¢Â€Â¢   Monday to Friday from 9:00 AM Ã¢Â€Â“ 5:00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</si>
  <si>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OMBUDSMAN WORKER</t>
  </si>
  <si>
    <t>ELIGIBILITY SPECIALIST</t>
  </si>
  <si>
    <t>IF YOU ARE HIRED PROVISIONALLY IN THIS TITLE, YOU MUST TAKE AND PASS THE CIVIL SERVICE EXAM, WHEN IT BECOMES AVAILABLE, TO BE ELIGIBLE FOR CONTINUED EMPLOYMENT.  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HPA/Landlord Ombudsman Services Unit (LOSU) is recruiting for three (3) Eligibility Specialist III, to function as Ombudsman Workers, who will:    Ã¢Â€Â¢ Receive and review returned checks following Agency guidelines and procedures to determine reason for the return/review and process housing packets from Department of Homeless Services (DHS); Office of Supportive Housing; VET Initiatives; Community Based Organizations; etc., in order to assist individuals/families to exit shelter into permanent housing.   Ã¢Â€Â¢ Utilize various computerized systems (i.e., WMS, POS, ACCRIS) to verify landlord information.   Ã¢Â€Â¢ Provide participant with appropriate information needed to initiate corrective action concerning landlord negligence.   Ã¢Â€Â¢ Receive, assess, verify, and review landlordÃ¢Â€Â™s complaints/correspondences and alert FIA Benefit Access Centers (BAC) via email on corrective measures needed to resolve issue(s) between landlords and tenants.   Ã¢Â€Â¢ Process housing grants on behalf of shelter residents moving into permanent housing via Paperless Alternate Module (PAM)  Ã¢Â€Â¢ Review case actions processed within the unit in Welfare Management System (WMS), to ensure housing grants and eligibility transactions processed successfully.   Ã¢Â€Â¢ Index housing packets into the HRA One Viewer, to document actions taken on cases, in order to keep HRA/FIA partners abreast of cases actions taken within the unit and for auditing purposes.   Ã¢Â€Â¢ Reissue cancelled checks initially processed by the unit via Paperless Office System (POS) and Paperless Alternate Module (PAM).   Ã¢Â€Â¢ Write case progress report on each complaint via computer and or case file.   Ã¢Â€Â¢ Perform other related duties.    Hours:  10 am- 6 pm  Work Location: 1 109 E 16Th St., N.Y. Division/Work Unit Housing-Homeless SV/INIT NM</t>
  </si>
  <si>
    <t>1. Completion of 30 semester credits at an accredited college or university; or 2. A four high school diploma or its educational equivalent and one year of full-time satisfactory experience in one or more of the following areas; performing the work described below: a. Interviewing, gathering information and/or preparing necessary documentation for the purpose of making recommendations concerning eligibility for public assistance or unemployment, health benefits, social security, insurance, or participation in social services or community programs, and other similar benefits; or b. Performing bookkeeping, bank teller duties, housing office teller duties, purchasing agent, assistant store manager, sales representative responsible for accounts, or customer service duties or a job in which the duties include helping customers with questions or concerns; or c. Dealing with social service agencies, legal representatives, or aiding individuals in navigating housing, social, financial or health problems or application systems; or 3. A satisfactory combination of education and/or experience equivalent to 1 or 2 above. College education may be substituted for the experience in 2 above on the basis that 30 semester credits from an accredited college or university may be substituted for each year of required experience. However, all candidates must have at least a four year high school diploma or its educational equivalent. Special Note Work experience which provides only incidental opportunities to perform the job duties as described in 2a, 2b and 2c above are not acceptable for meeting the minimum qualification requirements.</t>
  </si>
  <si>
    <t>Data Collector,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</si>
  <si>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Using database and online resources to obtain contact information for sampled participants.   Recruit sampled persons through contact attempts telephone calls, mail, and home visits.   Conduct standardized, confidential interviews with sampled persons who agree to participate in the project, via telephone or in-person.   Provide referrals and linkage to care, when appropriate.   Record all activities in project databases.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</si>
  <si>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Structured interviewing or community outreach/recruitment experience.  Experience working with people with HIV.   Familiarity with data entry and databases.  Spanish fluency preferred.  Willingness to work alternative hours (evenings and weekends).  Willingness to travel throughout New York City and conduct home visits.</t>
  </si>
  <si>
    <t>Apply online with a cover letter to https://a127-jobs.nyc.gov/.  In the Job ID search bar, enter: job ID number # 638137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</si>
  <si>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Surveyor (Electrical)</t>
  </si>
  <si>
    <t>ASSISTANT ELECTRICAL ENGINEER</t>
  </si>
  <si>
    <t>PUB BLDGS/A+E/BLDGS ASSESSMNT</t>
  </si>
  <si>
    <t>Hours: Full-Time Ã¢Â€Â“ 35 Hours  Work Location: 30-30 Thomson Avenue, LIC, NY 11101  Only candidates who are permanent in the Assistant Electrical Engineer title or those who are reachable on the Open-Competitive Exam #3108 may apply. Please include a copy of your Notice of Results or indicate if you are permanent in the title. If you do not meet the previously mentioned civil service criteria, you will not be considered for an interview.  The NYC Department of Design and Construction, Division of Public Buildings, seeks a Surveyor (Electrical). The Surveyor (Electrical) will conduct condition assessments in City-owned buildings for the Asset Information Management System (AIMS) program of the MayorÃ¢Â€Â™s Office of Management and Budget (OMB). The selected candidate will inspect and assess the physical condition of the exterior and interior building components, such as exterior facades, parapet walls, roof, windows, interior floors, stairs, walls, and ceilings. The Surveyor will record existing conditions, and assess the repair and replacement needs and remaining component life expectancy. The candidate will work as part of a three-person survey team consisting of an Architect, Mechanical Engineer, and Electrical Engineer.  The candidate will visit an average of 2 to 3 buildings daily, up to four days per week, followed by time reserved for report preparation in the office. Additional duties include preparing facility assessment reports suitable for sponsor budget planning purposes.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</si>
  <si>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in electrical engineering from an accredited college or university and one year of full-time satisfactory experience in electrical engineering work; or    2. A baccalaureate degree in electrical engineering from an accredited college and a masterÃ¢Â€Â™s degree in electrical engineering from an accredited college or university.     A masterÃ¢Â€Â™s degree in electrical engineering from an accredited college or university can only be used to substitute for one year of full-time satisfactory work experience in electrical engineering. A degree in any other engineering area, or in any engineering technology area, is not acceptable.</t>
  </si>
  <si>
    <t>Candidates should thoroughly understand building construction methods, materials, and assemblies, especially older 19th and 20th centuries buildings. Expertise in the forensic diagnosis of deterioration, distress, and failure issues is highly desirable, as well as an up-to-date understanding of construction and material costs. At least 5 years of prior relevant field inspection experience is required. This position requires a person with the physical ability to conduct site visits, including accessing stairs, catwalks, ladders, rooftops, and basements within multi-level buildings, and maneuver through confined spaces. The candidate must be able to communicate both verbally and in writing effectively. A valid motor vehicle driverÃ¢Â€Â™s license is required.</t>
  </si>
  <si>
    <t>Evaluation Specialist, Perinatal &amp; Infant Mental Health, Bureau of Children, Youth, and Families</t>
  </si>
  <si>
    <t>Children, Youth, Families &amp; DD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</si>
  <si>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Children, Youth &amp; Families (CYF) is responsible for planning and monitoring much of NYC's comprehensive network of child and adolescent community mental health services. CYF relies on research and surveillance to guide its decisions around service planning, implementation and evaluation and incorporates a health equity lens into its work. CYF oversees a portfolio of over 100 programs and supports a family-driven, individualized and strength-based approach to care. The portfolio includes the NYC Early Childhood Mental Health (ECMH) Network, consisting of specialized clinics for children birth to five and their families as well as pregnant persons and their partners. The ECMH Network also includes a citywide Training and Technical Assistance Center.   DUTIES WILL INCLUDE BUT NOT BE LIMITED TO:   The Evaluation Specialist will have the following responsibilities: Data Management and Analysis:  Collaborate with the ECMH Program Data Manager, ECMH Network providers, and IT to support data collection via Maven.  Ensure clean and accurate data sets for analysis and reporting by reviewing provider submitted data.  Perform statistical analyses of mental health treatment and family peer support data and identify areas for quality improvement.  Develop, review, and update SAS code to analyze treatment and family peer support data.  Create data reports with visualizations for the ECMH Network.  Use data to inform technical assistance provided to contracted providers.  Program Evaluation and Improvement: Support the evaluation of the ECMH Network based on the Maven database.  Collaborate with the Data &amp; Program Coordinator in reviewing mental health consultation data and training center reports.  Develop clear data and charts for internal and external reports.  Attend annual site visits to review data submissions and program performance.  Collaboration and Communication: Support the Director and team in overseeing contracted providers.  Attend meetings and trainings as requested.  Maintain clear documentation across data submissions and shared drives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</si>
  <si>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 Experience working with data analysis tools (e.g., SAS).  - Experience with data cleaning and manipulation.  - Proficient in creating data visualizations. - Strong understanding of research methods and statistical analysis.  - Excellent written and verb</t>
  </si>
  <si>
    <t>Apply online with a cover letter to https://a127-jobs.nyc.gov/.  In the Job ID search bar, enter: job ID number # 633936.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</si>
  <si>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Deputy Director of Crime Victims Assistance Bureau</t>
  </si>
  <si>
    <t>SPECIAL ASSISTANT TO THE DISTR</t>
  </si>
  <si>
    <t>Constituent Services &amp; Community Programs Communications &amp; Intergovernmental Affairs Legal Affairs Policy, Research &amp; Analysis Public Safety, Inspections, &amp; Enforcement Social Services</t>
  </si>
  <si>
    <t>The Bronx District AttorneyÃ¢Â€Â™s Office is seeking a well-qualified staff whose diverse backgrounds reflect an ability to serve the over 1.4 million members of the Bronx County community and pursue a safer Bronx through fair justice. The Crime Victims Assistance Bureau (CVAB), housed within the Special Victims Division of the Office, is seeking a Deputy Chief. Reporting to the CVAB Chief, and working collaboratively with CVABÃ¢Â€Â™s other Deputy Chief, the Deputy Chief will help manage and oversee the OfficeÃ¢Â€Â™s in-house victim services program, which provides direct, concrete, and therapeutic services to crime victims throughout Bronx County and makes referrals when appropriate.     JOB RESPONSIBILITIES:  Assist the Chief and other Deputy Chief with the oversight of a multi-site Bureau with 40+ staff, consisting of managers, advocates, therapists, and specialized components providing victim advocacy, case management, and clinical services.  Conduct supervision for LMSW, LCSW, interns and other staff.  Promote sensitivity to the cultural and linguistic needs of the diverse Bronx communities.  Aid in staff supervision, training, and scheduling; performance reviews and preparing reports.  Advocate in-house and throughout the five (5) boroughs on the complex issues and difficulties faced by crime victims.  Represent the Office and interact with other governmental agencies and community-based organizations.  Initiate, organize, and execute Awareness Events throughout the year, as well as large scale internal and external trainings.  Provide client centered crisis intervention, referrals, and safety planning.  Maintain and develop trauma-informed care; Assist in integrating and implementing trauma-informed care principles into all facets of program development and delivery to ensure a supportive and empathetic environment for victims and witnesses.  Liaison with other Supervisory Staff in the BXDAÃ¢Â€Â™s Office and external Agencies/Organizations.  Conduct public presentations and provide direct client services.  Collaborate with stakeholders to identify specific needs within different communities.  Implement measures to ensure a larger and more diverse group of individuals can benefit from CVABÃ¢Â€Â™s services.  Develop strategies to increase program accessibility for diverse demographics, cultural groups, and special populations; Plan and execute initiatives to extend CVABÃ¢Â€Â™s influence and services.  Work closely with outreach teams to maximize CVABÃ¢Â€Â™s impact across different sectors.  Conduct thorough research on target regions to tailor programs according to local requirements.    QUALIFICATIONS:  LCSW is required and (5) years of supervisory experience.  Proficient in clinical and case management skills.  Must be able to work collaboratively and independently.  Proficient in MS Office Outlook, Word, Excel, Adobe, MS Teams, and Zoom.   Strong familiarity with New York City agencies, community stakeholders, and governmental functions.  Excellent oral and written communication skills.  Strong collaborative and planning skills.  Ability to multi-task, handle concurrent assignments, and organize information expeditiously and concisely.  Ability to communicate with all levels of staff effectively and professionally.  Knowledge of crime victim advocacy and the criminal justice system.  Create training content and presentations for government agencies and community-based organizations.  Proven experience in program development and expansion.  Strong understanding of diversity and inclusion principles.  Ability to analyze data and implement strategies based on community needs.  Passion for making a positive impact and contributing to community development.</t>
  </si>
  <si>
    <t>Qualification Requirements  1. A baccalaureate degree from an accredited college or university, and five (5) years of full-time, satisfactory administrative experience in management, in Business or Public Administration, or a related field, including two (2) years in Criminal Justice or a related field; or     2. A satisfactory equivalent.</t>
  </si>
  <si>
    <t>Claim Specialist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</si>
  <si>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DEPÃ¢Â€Â™s Bureau of Legal Affairs (BLA) works cooperatively with the New York City Law Department (Law Dept) to ensure that all DEPÃ¢Â€Â™s legal needs are addressed. Given DEPÃ¢Â€Â™s extensive infrastructure and operations, DEP is involved in a significant amount of litigation and claims filed with the New York City ComptrollerÃ¢Â€Â™s Office. BLAÃ¢Â€Â™s staff provide critical litigation support to the Law Department attorneys representing the agency and respond to requests for records and information from the New York City ComptrollerÃ¢Â€Â™s Office.   BLA is seeking qualified candidates for the position of Claim Specialist 2 in the Litigation Support Unit. This position, with some latitude for independent initiative and judgment, encompasses work of varying degrees of difficulty and responsibility. The work is performed under the supervision of higher level staff and/or attorneys, as well as other DEP personnel, to provide litigation and claim support. The candidate will perform various types of supervisory and clerical duties, including but not limited to the following:  Ã¢Â€Â¢ Assist with supervision of and assigning work to other claim specialists in the Litigation Support unit, and includes conducting review of their work.  Ã¢Â€Â¢ Testify in depositions and trials on behalf of the Litigation Support unit.  Ã¢Â€Â¢ Respond to litigation support requests, discovery demands, subpoenas, Comptroller claims, and/or other forms and papers related to legal proceedings and transaction.  Ã¢Â€Â¢ Maintain spreadsheets generating metrics in various functions performed by the unit.  Ã¢Â€Â¢ Collect, assemble, and review information/records from DEP bureaus to comply with discovery obligations and production, including interviewing agency custodians with potential evidence.  Ã¢Â€Â¢ Obtaining, reviewing, updating, organizing and maintaining physical and electronic case files.  Ã¢Â€Â¢ Perform routine administrative duties when necessary including, but not limited to photocopying, filing, scanning, archiving, data entry, indexing, reserving conference rooms, and managing calendars.</t>
  </si>
  <si>
    <t>The Claim Specialist will need to become familiar with DEPÃ¢Â€Â™s Databases to effectively retrieve and produce electronically stored information. The Claim Specialist must be proficient using Microsoft Office (especially Word and Excel). Strong communication and organizational skills are required. Drivers license required.</t>
  </si>
  <si>
    <t>Driver License Requirement: At the time of appointment to certain positions, candidates may be required to possess a Motor Vehicle Driver License valid in the State of New York. If required, employees must maintain this license for the duration of employment.   **LOAN FORGIVENESS** The federal government provides student loan forgiveness through its Public Service Loan Forgiveness Program (PSLF) to all qualifying public service employees.  Please visit the Public Service Loan Forgiveness Program site to view the eligibility requirements:  https://studentaid.ed.gov/sa/repay-loans/forgiveness-cancellation/public-service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</si>
  <si>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RAP/LINC Renewal Worker</t>
  </si>
  <si>
    <t>BENEFITS OPPORTUNITY SPECIALIS</t>
  </si>
  <si>
    <t>Legal Assist Initiative NM</t>
  </si>
  <si>
    <t>IF YOU ARE HIRED PROVISIONALLY IN THIS TITLE,  YOU MUST TAKE AND PASS THE CIVIL SERVICE EXAM, WHEN IT BECOMES AVAILABLE,  TO BE ELIGIBLE FOR CONTINUED EMPLOYMENT.  Under supervision of the Renewal Unit Supervisor, with some latitude for independent judgment and decision-making and in accordance with agency policies/procedures and federal/state regulations, reviews eligibility for and recommends renewal of LINC subsidies for program participants. This new organizational area is an integral part of the mayorÃ¢Â€Â™s initiative in preventing and addressing homelessness and housing stability in the City of New York. The Homelessness Prevention Administration (HPA) operates the AgencyÃ¢Â€Â™s Living IN Communities (LINC) program. The goal of this program is to facilitate, coordinate and expedite the rapid transition of homeless families from temporary accommodations into permanent housing, as well as prevent a return to homelessness by providing comprehensive aftercare services. HPA/RAP LINC Program is recruiting for (4) Benefits Opportunity Specialists to function as LINC Renewal Workers, who will: Job Description:   Coordinate the annual renewal of LINC subsidies for subsidized tenants from the initial outreach to the final determination and notification of the tenant and landlord; completes or coordinates mailing and all other manners of outreach to landlords and tenants.  Review renewal packets, analyzing the contents for adherence to the LINC renewal guidelines and making preliminary renewal determinations.  Coordinate the renewal re-budgeting process, including document review, budget calculation, tenant notification and subsidy payment adjustments.  Respond to questions from tenants, landlords, aftercare providers, HRA staff, and advocates regarding the LINC program and renewal process in general and regarding specific cases in need of assistance.   Ensure that after care referrals are made when tenants or landlords are in need of assistance with the renewal process.  Enter data regarding outreach, renewal, and outcomes into Agency data systems in a timely and accurate manner. Utilize multiple Agency and City data systems to retrieve and verify information that is critical to the renewal process.  Hours: 9am-5pm  Work Location: 109 E 16th Street, New York, NY</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</si>
  <si>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full[1]time satisfactory experience working as a Benefits Opportunity Specialist; or 3. A baccalaureate degree from an accredited college; plus eighteen months of full[1]time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</si>
  <si>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INFRA/CONST.MGMT3/MAN/SEC1</t>
  </si>
  <si>
    <t>Only candidates who are permanent in the Administrative Construction Project Manager title or those who filed for the November 2022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NYC Department of Design and Construction, Division of Infrastructure, is seeking a Deputy Director. The selected candidate will be responsible for an annual capital program comprised of multiple construction projects; managing professional and technical construction staff responsible for overseeing capital-funded sewer, water main and roadway projects; reviewing construction plans; coordinating with sponsor agencies, private utility firms and stakeholders to resolve any operational field problems involving construction; ensuring contract compliance and payment of contractors; scheduling and performing final inspections and participating in various agency taskforces related to new initiatives in change orders, project record keeping, and quality assurance.</t>
  </si>
  <si>
    <t>40 Worth Street, Manhattan, NY 10013</t>
  </si>
  <si>
    <t>219 Beach 59Th St., Queens</t>
  </si>
  <si>
    <t>APPLICANTS MUST BE PERMANENT IN THE ASSOCIATE BENEFITS OPPORTUNITY SPECIALIST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Specialist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one (1)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Hours/Shift:  8:30am Ã¢Â€Â“ 5pm with Flex Schedules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</si>
  <si>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</si>
  <si>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Program Assistant, Nutrition Education, Bureau of Chronic Disease Prevention</t>
  </si>
  <si>
    <t>Chronic Disease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</si>
  <si>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Chronic Disease Prevention (BCDP) strives to reduce the burden of chronic disease, including heart disease, obesity, and cancer, among New Yorkers.  We work to address the impact of structural racism and other injustices that are a root cause of the inequitable prevalence, treatment and outcomes of chronic diseases in communities of color and among other marginalized communities.  BCDP focuses on nutrition, tobacco use, the built environment, screening for cancer, and reducing the incidence and impact of hypertension.  BCDP works with partners in government and the community to employ evidence-based policies, programs, communications and research aimed at shifting environments, changing systems and promoting health equity.  The Bureau sits within the Center for Health Equity and Community Wellness.    PLEASE NOTE: In the event of a public health emergency as deemed by the agency (public health outbreak, natural disaster, etc.), employees may be mandated to assume an emergency response role.  In these rare instances and when notified, staff will be re-assigned from their regular day-to-day duties as noted in the job description to take on another role considered assignment and must be prepared to be called upon promptly. The Healthy Eating Unit within the Bureau of Chronic Disease Prevention is seeking to hire a Program Assistant to perform clerical and administrative tasks in support of the SNAP-Ed funded Eat Well Play Hard in Child Care Settings program (EWPHCCS).    The Program Assistant will be a key member of a large team and will support the activities of EWPHCCS, a nutrition education intervention administered by the New York State Department of Health (NYSDOH) Child and Adult Care Food Program (CACFP) and funded by the United States Department of Agriculture (USDA) Supplemental Nutrition Assistance Program Education (SNAP-Ed) initiative. The Program Assistant will report to the Nutrition Education Program Coordinator.  DUTIES WILL INCLUDE BUT NOT BE LIMITED TO: Ã¢Â€Â¢	Improve community services by planning and supporting nutrition education program staff as they prepare for program implementation.  Ã¢Â€Â¢	Plan and coordinate activities to improve community service by maintaining and tracking program supplies and related paperwork appropriately; performing liaison functions between program staff, relevant agency colleagues and external vendors and partners to ensure supplies and inventory are maintained appropriately.  Ã¢Â€Â¢	Perform clerical operations to support community programs including: -	Obtaining price quotes for program supplies and establishing delivery schedules -	Tracking and filing purchasing paperwork and expenses -	Tracking petty cash usage and timesheet records for accuracy of information and for conformity with established program policy and procedures -	Tracking expenditures on program supplies Ã¢Â€Â¢	Support community nutrition program evaluation by providing support for the collection, maintenance and data processing of program evaluation documents as directed by funders. Ã¢Â€Â¢	Support clear communication of program updates with the team by attending team and partner meetings and recording and sharing minutes.  Ã¢Â€Â¢	Other duties, as needed to support the goals of the Eat Well Play Hard in Child Care Settings grant.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</si>
  <si>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Ã¢Â€Â¢	Candidate with clerical experience strongly preferred.   Ã¢Â€Â¢	Excellent attention to detail, organizational skills, creative thinking, and follow through. Ã¢Â€Â¢	Demonstrated ability to communicate effectively, both written and oral. Ã¢Â€Â¢	Knowledge and experience working with the Microsoft Suite, including PowerPoint and Excel. Ã¢Â€Â¢	Interest or experience in nutrition or food related programming and initiatives.  Ã¢Â€Â¢	Awareness of health inequities gained through experience in a personal, professional, volunteer, or academic capacity.</t>
  </si>
  <si>
    <t>Apply online with a cover letter to https://a127-jobs.nyc.gov/.  In the Job ID search bar, enter: job ID number #   636186.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</si>
  <si>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 PROJECT MANAGER</t>
  </si>
  <si>
    <t>POLICE ADMINISTRATION - IFA</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</si>
  <si>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Associate Project Manager 2 for the Security Engineering Unit, located at the DEP office in Valhalla, New York.  The selected candidates will work in the Bureau of Police and Security, as an Associate Project Manager 2 in the Security Engineering Unit.  Working within the Job Order Contracts (JOC) section of the NYC DEP Bureau of Police &amp; Security, under the Security Engineering Unit, the Associate Project Manager under supervision will prepare JOC requests for the replacement of existing and installation of new physical and electronic security systems at DEP.  Will perform comparisons of Proposals against Construction Task Catalog (CTC) regarding labor &amp; materials estimates for various proposed jobs and projects. Will perform tracking and record keeping with regard to the JOC Program consultant (Gordian). Will support the Job Order Contracting projects for the Bureau of Police &amp; Security including assistance with preparation of scopes of work, plans, specifications, and estimates; attends meetings with contractors; performs periodic inspections of projects; and completion of management reports for projects of small and medium size of varying complexity.  This position will require traveling to multiple locations within 9 upstate NY counties and into the five boroughs of NYC.</t>
  </si>
  <si>
    <t>Non-city Employees: Log on to nyc.gov/jobs and Search for Job ID # 604485 City Employees: Log on to Employee Self Service (ESS) and search for Job ID #604485</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</si>
  <si>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Special Programs/In-City Water Systems Capital Program (SPCP) oversees planning, design, construction management, and construction to support the upgrading and state of good repair of the Bureau of Water and Sewer Operations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Mechanical Engineer to be an Assistant Project Manager for the Special Programs/In-City Water Systems Capital Program (SPCP) directorate, located in Queens, NY.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also attend all required environmental compliance and safety related training classes.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PREFERRED SKILLS  Ã¢Â€Â¢ Candidates must be able to demonstrate critical thinking skills and effective independent data analysis  Ã¢Â€Â¢ Excellent oral and written communication skills, ability to meet deadlines, and an ability to be flexible in assignment of work responsibilities  Ã¢Â€Â¢ Understanding of water and heavy civil infrastructure design practices and standards  Ã¢Â€Â¢ Understanding of project management principals, specifically the procedures used by DEP  Ã¢Â€Â¢ This position requires operation of a motor vehicle to perform site visits, equipment testing, inspections, and to attend meetings with project stakeholders  Ã¢Â€Â¢ Knowledge of Microsoft Office Suite products (Word, Excel, etc.)    ADDITIONAL INFORMATION: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</si>
  <si>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Graphic Designer, Bureau of Communications</t>
  </si>
  <si>
    <t>GRAPHIC ARTIST</t>
  </si>
  <si>
    <t>Public Information</t>
  </si>
  <si>
    <t>Open to candidates who are permanent or those who filed for GRAPHIC ARTIST Exam No. 4123 within the filing period From: March 6, 2024 To: March 26,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is a world-renowned agency with a long tradition of protecting and promoting health in the nation's most culturally and linguistically diverse City.  The Office of External Affairs manages, many of the agency's most critical interactions with the public, from raising awareness and promoting healthy behaviors to advancing policies and responding to health emergencies. The Bureau of Communications housed within the Office of External Affairs serves as the agency's in-house publisher, marketer of trendsetting, culturally responsive, campaigns and initiatives, maintains the agency's website, and oversees new and social media outreach and efforts.  Within Communications, the Health Media and Marketing group (HMM) coordinates the creative development of all media and public education campaigns. The HMM group coordinates placement of ads and educational information in all media, including outdoor advertising, television, radio, and digital/social media channels.   DUTIES WILL INCLUDE BUT NOT BE LIMITED TO:    Designing content for print, social media, and web, with a strong interest in creating printed materials such as fact sheets, brochures, signage/posters, reports, toolkits, postcards and flyers.   Designing printed materials with different graphical needs, including experience and firm attention to typography, composition and message hierarchy.   Analyzing and transforming health data into easy-to-understand and compelling content with illustrations, infographics, charts and graphs.   Providing guidance on any technical aspects of designed print, social media, and web materials.   Working closely with Communications team members to help meet project deadlines on a high-volume of projects (20 to 25) per quarter.   Researching and developing design best practices, including those related to accessibility and data visualization.   Ensuring that all publications meet standards of design excellence and adhere to agency brand and guidelines.   Work in a 24/7 media environment after hours and on weekends.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</si>
  <si>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(1) A baccalaureate degree, with a major in fine or graphic arts, from an accredited college and one year of full-time paid experience as a commercial or graphic artist; or  (2) A four-year high school diploma or its educational equivalent plus two years of training in a technical school approved by a stateÃ¢Â€Â™s Department of Education or comparable governmental agency, in oils, water colors, painting, design, black and white, layout, computer graphics, and other art media, and three years of acceptable full-time paid experience as a commercial or graphic artist.  To be qualified for assignment to Assignment Level II, individuals must have:  (a) at least one year of experience as a Graphic Artist, Assignment Level I; or  (b) the Qualification Requirements described in 1 or 2 above, plus two additional years of acceptable specialized paid experience conceptualizing and initiating graphic art projects.</t>
  </si>
  <si>
    <t>Bachelor's degree in graphic design or related field  At least three years of experience in graphic design, particularly with print and including some experience with data visualization  Proficiency in Adobe Creative Suite (InDesign, Illustrator, Photoshop)  Ability to handle multiple deadlines in a fast-paced environment while collaborating with multiple stakeholders  Experience reviewing and marking up PDFs using the Comment Tools function  Familiarity with accessibility design.</t>
  </si>
  <si>
    <t>Apply online with a cover letter to https://a127-jobs.nyc.gov/.  In the Job ID search bar, enter: job ID number # 638533.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</si>
  <si>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Supervising Physician (Part-Time), Bureau of School Health</t>
  </si>
  <si>
    <t>259 Bristol St., Brooklyn</t>
  </si>
  <si>
    <t>SH Medical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</si>
  <si>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Deputy Medical Director, the Supervising Physician's responsibilities will include but not be limited to: Supervise School Health Physicians   - Work within the mandates, policies and protocols of the Office of School Health (OSH).   - Attend to the health needs of a designated school community.   - Utilize the Automated Student Health Record (ASHR) to maintain accurate student health records.   - Serve as a consultant to the school nurse and school administrative staff regarding school related health concerns.   - Support the development of school educational and prevention programs promoting the health and wellness of students.   -Participate in policy development and revisions as indicated. - Provide clinical assistance in the event of an environmental or communicable disease occurrence.   - Function as a liaison for students with community health providers to resolve health issues that affect school functioning.   - Develop and maintain professional relationships within the school community and the community at large.   - Support all medical initiatives put forth by the Office of School Health, e.g., Asthma, Reproductive Health, Obesity and Diabetes Initiatives.   - Keep abreast of health management policy statements and emerging research within the health community affecting school health.   Assist with or provide trainings/presentations to school health physicians, nurses, school staff, community organizations or parents.   - Participate in School Health research and quality improvement activities.   - Participate in all mandated DOHMH and Office of School Health trainings and professional development sessions.   - Attend all program meetings and Continuing Medical Education classes provided by the Office of School Health.    NOTE: This position may be eligible for remote work up to two days per week, pursuant to the Remote Work Pilot Program agreed to between the City and DC37.</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</si>
  <si>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</si>
  <si>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602078.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</si>
  <si>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FLEET PROCUREMENT SUPERVISOR</t>
  </si>
  <si>
    <t>FLEET ADMINISTRATION</t>
  </si>
  <si>
    <t>On your cover letter, indicate that you have a permanent Administrative Procurement Analyst title -or- Reachable on the list. Otherwise you will not be considered for an interview.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DEP is seeking a dynamic, results driven professional to serve as Fleet Procurement Supervisor. Reporting to the Director of Fleet Services, the Fleet Procurement Supervisor will lead a small team of staff responsible for the DivisionÃ¢Â€Â™s budget and the AgencyÃ¢Â€Â™s Vehicle, Equipment and Garage needs:  Budget:  o Prepare the annual budget for the division by analyzing expenses and future programs and submit monthly reports to division management, detailing the activities of funds that are committed. Prepare budget reports and tracking documents that will keep management and supervisory staff aware of open purchase orders. o Maintain and improve the procurement services for purchasing, reporting and budget analysis for the DEP Fleet.  Procurement:  o Prepare CPs and submit capital and expense orders for vehicles, parts, and supplies/materials and services. o Prepare Passport, FNs, FMS, and work with the MayorÃ¢Â€Â™s Office of Contract Services (MOCS) and other agencies to complete tasks. o Supervise purchasing staff responsible for ordering parts, supplies and services. o Ensure that all policies and procedures of the Procurement Policy Board and Office of Management and Budget are followed by procurement staff as well as staff within the division who are requesting and receiving materials or services. o Use, train and monitor staff in the correct use of procurement programs used by the Agency, such as the MWBE vendor database, Department of Citywide Administrative Services (DCAS) storehouse, Passport, FMS and others. o Supervise staff as needed.  Contracts:  o Assist with the administration of the divisionÃ¢Â€Â™s various contracts including Service Contracts ARI Fleet Management Services, Parts Contracts (GPC), Fuel, Telematics, etc. o Work with Purchasing and Accounting, Budget and DCAS Fleet and Procurement to generate Purchase Orders (POs) and contracts.  Reporting:  o Prepare and submit the monthly Division credit card reports. o Prepare and submit monthly expense and capital reports.  o Prepare and submit various reports for fuel, parts, repairs, services and other expenditures.</t>
  </si>
  <si>
    <t>1. Experience with contracts, budgets or fiscal management. 2. Knowledge of FMS and City Procurement procedures. 3. Excellent administrative, supervisory, customer service and communication skills. 4. Proficiency in Microsoft Office. 5. Valid New York State driver license a plus.</t>
  </si>
  <si>
    <t>Customer Service Representative - 643988</t>
  </si>
  <si>
    <t>Licensing Customer Service</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</si>
  <si>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Licensing Division is seeking a Customer Service Representative with strong customer service, communications, and organizational skills. The prospective candidate will be responsible for the following tasks:  Ã¢Â€Â¢	Under supervision, perform clerical work including routine data processing functions, recording, researching, checking and maintaining records and furnishing information to licensing applicants,  Ã¢Â€Â¢	Check records for accuracy of information and for conformity with established policy and procedures,  Ã¢Â€Â¢	Perform ordinary mathematical computations while accepting and processing payments,  Ã¢Â€Â¢	Provide high-volume customer service to licensing applicants in person and via phone,   Ã¢Â€Â¢	Assist applicants with outreach to other city agencies, as well as interagency communication to help resolve issues pertaining to their license,  Ã¢Â€Â¢	Answer telephone calls, emails and written correspondence and communicate applicant information,  Ã¢Â€Â¢	Attend seminars, meetings and/or trainings,  Ã¢Â€Â¢	Follow all division and agency policies and procedures;  Ã¢Â€Â¢	Perform all relevant and related Licensing tasks as assigned when needed.</t>
  </si>
  <si>
    <t>Ã¢Â€Â¢ 	Computer literate (MS Word, Excel &amp; Outlook); Ã¢Â€Â¢ 	Detail oriented; Ã¢Â€Â¢ 	Professional demeanor; Ã¢Â€Â¢ 	Strong oral and communication skills; Ã¢Â€Â¢ 	Organized; Ã¢Â€Â¢ 	Self-motivated; Ã¢Â€Â¢ 	Fluency in a language in addition to English a plus;</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</si>
  <si>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dcwpjobs@dcwp.nyc.gov. Make sure to include your personal contact information and the civil service title you are currently serving and civil service exams you have taken.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</si>
  <si>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general supervision, performs civil engineering work in the field, and office, and receives training in civil engineering work of high difficulty and responsibility on the Civil Engineer level. The work and training will be in one or more of the following engineering areas: development, design review, and construction inspection.   Tasks include: Ã¢Â€Â¢	Performs mathematical calculations. Ã¢Â€Â¢	Works with minimal supervision supervising intern and assistant level civil engineers and project managers and associate project managers. Ã¢Â€Â¢	Provides direction and engineering oversight for review of stormwater pollution prevention plans and coordinates and oversees field inspection staff for implementation and enforcement of          stormwater pollution prevention plans. Ã¢Â€Â¢	Checks and oversee the checking of as-built plans submitted by applicants to show conformance with rules. Ã¢Â€Â¢	Participates in field survey operations by acting as instrument person, rodman, chainman or, when necessary, as chief of party on routine surveys to determine if stormwater management          practices are constructed in accordance with approved plans. Ã¢Â€Â¢	Inspects premises, witnesses soil testing and the construction, demolition or alteration of structures for compliance with the provisions of law, rule, or regulation. Ã¢Â€Â¢	Reviews maps, plans, drawings, and specifications for the construction, demolition or alteration of structures in connection with the issuance of pertinent New York City Stormwater          Construction Permit and Stormwater Maintenance Permit and compliance with the provision of law, rule, or regulation. Ã¢Â€Â¢	Prepares associated reports and correspondence and maintains records; performs related work.</t>
  </si>
  <si>
    <t>Ã¢Â€Â¢	Ability to prioritize and perform multiple tasks under strict deadlines. Ã¢Â€Â¢	Strong written and oral communication skills Ã¢Â€Â¢	Good understanding of hydrology and hydraulics.</t>
  </si>
  <si>
    <t>EEO Investigator</t>
  </si>
  <si>
    <t>Equal EMP OPP, DIV &amp; Inclusion</t>
  </si>
  <si>
    <t>Under general supervision of the Assistant Commissioner of EEO, Diversity and Inclusion, and direct supervision of the Deputy EEO Officer, with wide latitude for independent judgment, the EEO Investigator will support the agency's equal employment opportunity and diversity, equity and inclusion goals by conducting investigations regarding complaints of discrimination and sexual harassment, fielding request for reasonable accommodations, preparing all required reports in support of the EEO Office, and providing training and education to agency employees of their rights and responsibilities under the Federal, State, City, and Agency EEO policies and Diversity and Inclusion initiatives. In furtherance of those goals, the EEO Investigator's responsibilities will include but not be limited to the following:Composing investigative plans, which include deciding which witnesses to interview, outlining which questions to ask, and planning which documents to request and how to acquire said documents; Interviewing witnesses to obtain complete and thorough responses to questions; Writing Investigative Reports and making recommendations to the Chief Diversity Officer and Deputy EEO Officer based on their investigatory findings; Managing caseload of investigations involving complaints of discrimination, sexual harassment, and retaliation, etc; Collaborating with both internal and external partners on investigations; Assisting in the development and delivery of all classroom and computer-based EEO and Diversity &amp; Inclusion trainings; Ensuring training materials are routinely updated to reflect any changes in the law; Conducting other duties as are necessary to comply with EEO regulations, and other internal and external policies; Otherwise supporting ALL the work of the EEO Office, including that related to its Diversity &amp; Inclusion goals, if necessary.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of August 2, 2021, all new hires must be vaccinated against the COVID-19 virus, unless they have been granted a reasonable accommodation for religion or disability. If you are offered a city employment, this requirement must be met by your date of hire, unless a reasonable accommodation for exemption is received and approved by the hiring agency.  Preferred Skills  Demonstrated knowledge of federal, state, and local laws, regulations and guidelines related to labor and employment and affirmative action. Ability to analyze and interpret Agency rules and regulations, as well as laws and other pertinent guidelines relating to the HR specializations of classification, staffing, labor relations, and employee relations; Thorough understanding of mediation processes and techniques (e.g., negotiation and arbitration) strong people skills, impartiality and the ability to protect confidential information. Proficiency in completing tasks on a computer, which includes having a strong working knowledge of MS Outlook and Office Suite; Proven ability to manage a large workload within tight time constraints and complete tasks in a timely manner; Ability to address problems and obtain solutions in dealing with both internal and external issues; Ability to exercise sound judgment; Ability to manage multiple priorities; Ability to establish and maintain working relationships with a diverse population of staff; Proven ability to work independently; Proven written and verbal communication skills; Maintain confidentiality - a must.</t>
  </si>
  <si>
    <t>Demonstrated knowledge of federal, state, and local laws, regulations and guidelines related to labor and employment and affirmative action. Ability to analyze and interpret Agency rules and regulations, as well as laws and other pertinent guidelines relating to the HR specializations of classification, staffing, labor relations, and employee relations; Thorough understanding of mediation processes and techniques (e.g., negotiation and arbitration) strong people skills, impartiality and the ability to protect confidential information. Proficiency in completing tasks on a computer, which includes having a strong working knowledge of MS Outlook and Office Suite; Proven ability to manage a large workload within tight time constraints and complete tasks in a timely manner; Ability to address problems and obtain solutions in dealing with both internal and external issues; Ability to exercise sound judgment; Ability to manage multiple priorities; Ability to establish and maintain working relationships with a diverse population of staff; Proven ability to work independently; Proven written and verbal communication skills; Maintain confidentiality - a must.</t>
  </si>
  <si>
    <t>All resumes are to be submitted electronically. Current City Employees: Please log into Employee Self Service (ESS) at https://hrb.nycaps.nycnet, follow the Careers link and search for Job ID number 616432. All other applicants: Please go to www.nyc.gov/careers/search and search for Job ID Number 616432. If you do not have access to a personal computer, please visit your local public library. Most public libraries have computers available for use. Only those applicants under consideration will be contacted. For more information about DOT, visit us at: www.nyc.gov/dot. No phone calls, faxes or personal inquiries permitted.</t>
  </si>
  <si>
    <t>M-F, 35hrs/week</t>
  </si>
  <si>
    <t>59 Maiden Lane, 37th fl., New York, NY 10038</t>
  </si>
  <si>
    <t>DEPT. OF HOMELESS SERVICES</t>
  </si>
  <si>
    <t>Peace Officer</t>
  </si>
  <si>
    <t>SPECIAL OFFICER</t>
  </si>
  <si>
    <t>Security Administration</t>
  </si>
  <si>
    <t>The Department of Homeless Services (DHS) is one of the largest organizations of its kind committed to preventing and addressing homelessness in New York City. Collaborating with other public agencies and not-for-profit partners, the Department of Homeless Services works to prevent homelessness before it occurs, reduce street homelessness, and assist New Yorkers to transition from shelter into appropriate permanent housing.  The New York City Department of Homeless Services Police is charged with protecting designated city managed shelters. Special Officers play a vital role in protecting the cityÃ¢Â€Â™s most vulnerable, while being part of a tradition that started more than 25 years ago. Special Officers perform difficult and responsible tasks directly related to physical security, safety, loss prevention and maintenance of order. They patrol designated areas of public buildings, other facilities, and surrounding areas to maintain order, preserve the peace, and safeguard life and property against fire, vandalism, theft and others.  The Department of Homeless Services (DHS) is recruiting for eighteen (18) Special Officers to function as a Peace Officers who will:  Ã¢Â€Â¢	Give routine information to visitors and clients while directing them to the proper individuals and offices.  Ã¢Â€Â¢	Discourage and eject loiterers and disorderly persons when appropriate, arrest and issue summonses to law violators on premises.   Ã¢Â€Â¢	Transport, escort and/or arrange for transport of persons in custody to police precincts and have arrests recorded on police blotter.   Ã¢Â€Â¢	Prepare and transmit all necessary documents relating to arrests and testify in court on arrests.  Ã¢Â€Â¢	Report security instances and unusual occurrences by telephone or radio and make subsequent written reports.  Ã¢Â€Â¢	Aid the sick, injured, mentally and physically disabled, and call for ambulances and/or medical attention when necessary, and complete and forward forms.   Ã¢Â€Â¢	Maintain records of persons entering or leaving building and make written entries into location logbook.   Ã¢Â€Â¢	Operate motor vehicle and control vehicular traffic on grounds and/or premises.   Ã¢Â€Â¢	Monitor and report unusual events from security systems as required.  Ã¢Â€Â¢	Distribute and maintain accountability for designated equipment or property.  Ã¢Â€Â¢	Monitor and control access by the means of electronic security measures, such as closed-circuit television.   Ã¢Â€Â¢	Attend, complete, and maintain training requirements as per State and Agency mandates.  Ã¢Â€Â¢	 Work rotating tours or shifts, including nights, Saturdays, Sundays, and Holidays.  Ã¢Â€Â¢	Execute physical activities performed by Special Officers and environmental conditions experienced are: working outdoors in all kinds of weather; walking and/or standing in an assigned area during a tour; driving or sitting in a patrol car during a tour while remaining alert; running after a fleeing suspect; climbing stairs; may assist in carrying an injured adult; gripping persons to prevent escape; restraining a suspect by use of handcuffs; may be required to detect odors such as those caused by smoke or gas leaks; engaging in hand to hand struggles to subdue a suspect resisting arrest; being physically active for prolonged periods of time; understanding verbal communication over a radio with background noise; reading and writing under low light conditions; carrying or wearing heavy equipment and wearing a bullet-resistant vest.  Citizenship Requirement: Pursuant to New York State Public Officers Law, United States citizenship is required at the time of appointment.  Work Location: Various.  Hours/Schedule: Various.</t>
  </si>
  <si>
    <t>1. A four-year high school diploma or its educational equivalent approved by a state's department of education or a recognized accrediting organization; and  2. Individuals serving in this title are designated as Peace Officers by the New York State Criminal Procedure Law. Therefore, all candidates must be qualified to serve as Peace Officers. Incumbents must satisfy the training requirements established by the State of New York for Peace Officers and obtain certification. Once obtained, this certification must be maintained for the duration of employment.</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</si>
  <si>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</si>
  <si>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Varies</t>
  </si>
  <si>
    <t>33 Beaver St, New York N.Y.</t>
  </si>
  <si>
    <t>TLC College Aide - Prosecution</t>
  </si>
  <si>
    <t>Prosecution Division</t>
  </si>
  <si>
    <t>The Prosecution Division is responsible for the prosecution of all summonses issued by the TLC. The prosecution division includes the Court Unit which investigates and prosecutes over 100,000 summonses each year, and the Consumer Complaint Unit which initiates and prosecute complaints brought by consumers including but not limited to passengers and licensees. TLCÃ¢Â€Â™s role is to promote the highest standards of safety and consumer protection in the industries we regulate. TLC is seeking a dynamic and customer-focused individual to join the Agency as an Information Representative. In this role, you will be the first point of contact for our licensees and customers, providing excellent service and resolving inquiries in a timely and efficient manner. (1) Handle inbound calls professionally and efficiently. (2) Provide accurate information about license status, services, and agency policies. (3) Ability to adapt to different customer personalities and handle challenging situations. (4) Excellent communication skills with a customer-centric approach. (5) Document interactions thoroughly and accurately in Cisco Finesse. (6) Follow up on pending issues to ensure timely resolution. (7) Utilize translation services to interpret conversations accurately during phone calls. (8) Detail-oriented with the ability to manage multiple tasks in a fast-paced environment. The selected candidate will also assist with other case support related duties as needed.</t>
  </si>
  <si>
    <t>Skilled in effective, clear and persuasive oral and written communications. A candidates bi-lingual ability will be a strong component in the selection process. Strong interpersonal and teamwork skills.  Aptitude for multi-tasking.  Analytical and aptitude for problem solving.  Ability to adapt to a fluid work environment and changing needs and priorities. Strong computer skills; specifically, Microsoft applications, including but not limited to Word, Excel, Access, PowerPoint, Project and Outlook</t>
  </si>
  <si>
    <t>Please go to cityjobs.nyc.gov and search for Job ID# 631294 or click the Apply button below.  SUBMISSION OF A RESUME IS NOT A GUARANTEE THAT YOU WILL RECEIVE AN INTERVIEW.  APPOINTMENTS ARE SUBJECT TO OVERSIGHT APPROVAL</t>
  </si>
  <si>
    <t>Neighborhood Planner</t>
  </si>
  <si>
    <t>ADMINISTRATIVE HOUSING SUPERIN</t>
  </si>
  <si>
    <t>Brooklyn Floating Staff</t>
  </si>
  <si>
    <t>Under the direction of the Neighborhood Administrator, the Neighborhood Planner is responsible for deploying resources as efficiently as possible to ensure that residents receive critical repairs. The Planner is directly responsible for scheduling and organizing the skilled trades work orders within their assigned neighborhood. Neighborhoods are comprised of multiple developments totaling approximately 5,000 units.   Specific duties and responsibilities include but are not limited to:   Primary Responsibilities  Ã¢Â€Â¢	Oversee all skilled trades work orders from inception to completion for neighborhood developments; including work in occupied apartments, court ordered repair cases, public space work, sequenced work orders &amp; move out work orders.  1) Review all work orders to determine proper sequence of skilled trades.  2) Coordinate with residents to schedule all required repair work and follow up as needed.  3) Request and respond with prescribed guidelines; coordinate the completion of repairs and ensure the return of the completed work order to the development for close out.  4) Review work orders from the developments to assist and identify materials needed, expected job length, and validate all required trades have been entered into the system.  5) Schedule multiple trade work sequentially to make all work order dates in close date range of each other to ensure timely completion of entire repair.  Ã¢Â€Â¢	Advise on the use of vendors for a bundle of work orders if necessary and cost effective.  Ã¢Â€Â¢	Perform field survey work at the direction of the Neighborhood Administrator to identify and propose a plan to complete the work.  Ã¢Â€Â¢	Create and perform ad-hoc reporting as needed by the Neighborhood Administrator.  Ã¢Â€Â¢	As the subject matter expert on the status of repairs, selected candidate will serve as the primary liaison between various NYCHA management levels including the neighborhood developments, Neighborhood Administrator, and borough leadership.  Ã¢Â€Â¢	Liaise with Skilled Trade Administrator to troubleshoot and correct gaps in planning and productivity performance.  Ã¢Â€Â¢	Train and manage the planning secretary to ensure scheduled work orders have follow up action and are closed completely and appropriately.  Ã¢Â€Â¢	Ensure planning secretary communicates with residents to follow up on scheduled dates and appointments.  Ã¢Â€Â¢	Utilize Planning and Performance dashboards to ensure optimized scheduling and track productivity of skilled trade staff.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Consolidation, Tilden, Van Dyke and Woodson  Neighborhood #5 Brevoort, Kingsborough, Marcus Garvey, Ocean Hill, Park Rock Consolidated, and Reid  Neighborhood #6 Marcy, Roosevelt, Sumner, Stuyvesant Gardens and Tompkins  Neighborhood #7 Borinquen Plaza, Bushwick, Cooper Park, Taylor-Wythe and Unity Plaza  Neighborhood #8 Farragut, Howard, Ingersoll, Lafayette Gardens and Whitman  Neighborhood #9 Albany, Gowanus, Red Hook East, Red Hook West and Wyckoff  NOTE: A driverÃ¢Â€Â™s license is required for this position.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minimum qualification requirements before applying to this position.</t>
  </si>
  <si>
    <t>1. A four year high school diploma or its educational equivalent, plus eight years of supervisory experience in the operation, repair and maintenance of large tenanted buildings; four years of which must have been in responsible charge of properties  having not less than seven maintenance and operations employees and at least 18 months of which must have been in an administrative capacity; or  2. Education and/or experience which is equivalent to 1 above. However, all candidates must have at least four years of experience in responsible charge of properties having not less than seven maintenance and operations employees, at least 18 months of which must have in an administrative capacity.</t>
  </si>
  <si>
    <t>Ã¢Â€Â¢	Knowledge of Authority policies and procedures, laws and standards pertaining to property management, such as local and state building codes and other municipal regulations, OSHA, Department of Housing and Urban Development (HUD) rules and regulations.  Ã¢Â€Â¢	Strong mechanical background in troubleshooting a wide variety of maintenance issues, including but not limited to painting, plastering, carpentry, electrical, glazing, roofing, extermination, bricklaying, and plumbing.  Ã¢Â€Â¢	Ability to interpret policies and guidelines and make sound decisions; prepare clear concise reports and recommend improvements; communicate effectively both written and verbally.  Ã¢Â€Â¢	Ability to establish and maintain effective working relationships with peers, superiors, residents, community service agencies, and the public; manage multiple priorities and demands; analyze situations and identify problems and offer solutions.  Ã¢Â€Â¢	Ability to communicate simply and clearly with a range of stakeholders using available resources such as language assistance services.  Ã¢Â€Â¢	Experience using IBM Maximo or similar asset management software.  Ã¢Â€Â¢	Experience with property budgeting and data analysis.</t>
  </si>
  <si>
    <t>1.	This position is open as a promotional opportunity and on a direct transfer (lateral) basis.  2.	Preference will be given to employees who have served a period of one year in their current title and level (if applicable).</t>
  </si>
  <si>
    <t>Communications Manager, Bureau of Equity</t>
  </si>
  <si>
    <t>Race to Justice</t>
  </si>
  <si>
    <t>ONLY PERMANENT EMPLOYEES IN THE TITLE AND THOSE THAT ARE REACHABLE ON THE ADMINISTRATIVE MANAGER CIVIL SERVICE LIST/ EXAM NO(S).1152 &amp; 1195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Center for Health Equity &amp; Community Wellness (CHECW) aims to eliminate racial inequities resulting in premature mortality, with a focus on chronic disease, by addressing the social and environmental factors that impact health.  CHECW works to increase placed-based investments in priority neighborhoods with community programming and services based on epidemiology; influence and leverage the health system to promote whole-person care; intensify the agency's approach to tackling big salt, sugar, and tobacco, and finding innovative ways to improve the built environment and address other social determinants of health.  CHECW is comprised of the Bureau of Bronx Neighborhood Health, the Bureau of Brooklyn Neighborhood Health, the Bureau of Harlem Neighborhood Health, the Bureau of Chronic Disease Prevention, the Bureau of Health Equity Capacity Building, the Bureau of Equitable Health Systems and the Bureau of Finance, Administration, and Services.  CHECW Office of the Deputy Commissioner seeks to hire a Administrative Manager to assist in promoting  CHECW's health equity agenda through creative and effective communications strategy and driving the division's communications plans.  The Bureau of Equity request to post for a Administrative Manager (Communications Manager) who will report directly to the Director of Race to Justice and will be tasked with assisting in promoting the priorities of the CMO and Chief Equity Offer.   Duties will include but not be limited to: Apply an equity lens to division communications materials and provide support to staff in embedding equity in both internal and external facing communications.   Act as a subject matter expert to support communications and engagement relating to the CHECW's community investment activities and programs. Develop visually appealing newsletters that aligns with the Anti-Racism team branding and guidelines.   Liaise with Equity Leaders (DELs, Action Teams, ERGs) across the agency to gather content, updates, and success stories for the quarterly newsletter.   Ensure communications are accessible and compatible with various digital platforms and devices.   Collaborate with bureau subject matter experts in support of clear workflows and timely actions.   Develop and implement systems to organize division communications projects and materials across bureaus. Review and edit materials to ensure they are well-written, in plain language, concise, and consistent with agency style and language access guidelines.   Assist in the implementation of agency wide communications strategy related to Race to Justice and other equity initiatives. Support communications between vendor and stakeholders, and ensure vendor has all key core key training documents, curriculum, development templates, etc.   Other duties as assigned by the Senior Director to Race of Justice, Executive Director, and the Chief Equity Officer.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</si>
  <si>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3 years of relevant experience, preferably developing and coordinating internal reform in a large organization Superior written and verbal communications skills demonstrated editing/proofreading experience, and mastery of grammar, punctuation, style, and format.  A demonstrable commitment to pursuing equity Ability to handle multiple deadline assignments in a quickly changing environment.  Outstanding project management skills.  Prior government experience, a plus.</t>
  </si>
  <si>
    <t>Apply online with a cover letter to https://a127-jobs.nyc.gov/.  In the Job ID search bar, enter: job ID number #   639237.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</si>
  <si>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Project Coordinator - Public Realm</t>
  </si>
  <si>
    <t>The Division of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Office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Public Realms Planning Team assists with developing the Pedestrian and Public Space UnitÃ¢Â€Â™s project portfolio for in-house and capital projects. In the role of Project Coordinator, the candidate will collaborate internally with other DOT units and externally with other city agencies such as the Department of Parks and Recreation to assess capital needs and evaluate existing project lists. The selected candidate will assess various data sets to identify potential projects within a neighborhood boundary, recognizing different needs in different neighborhoods based on existing walking modal share, density and land use, sociodemographic variables, existing DOT projects, application requests for Open Streets and Plazas, and internal and external agency priorities. The Project Coordinator will conduct community outreach to better understand the needs and goals of the community, as well as to educate the community on DOTs tools and goals. Additionally, the project coordinator will partner with community-based organizations to enhance DOT planning and implementation, prioritizing the safety and well-being of the communities we serve. The candidate must be familiar with and demonstrate expertise in the following areas: data analysis using ArcGIS or QGIS software and Microsoft Excel; photography and graphic skills to convey information effectively using Adobe Illustrator, Photoshop, and Microsoft PowerPoint. The ideal candidate should also understand the latest traffic calming techniques and streetscape design considerations.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Professional experience in the urban planning, design, or construction. Previous experience with mapping software (ArcGIS), Computer-Aided Design (AutoCAD), Adobe Creative Suite, and Microsoft Excel.   Additional Information: This position may be eligible for remote work up to 2 days per week, pursuant to the Remote Work Pilot Program agreed to between the City and DC37.    Salary: $59,116 / $67,983 - $91,768 *Note: Less than 2 yrs. City Service - New Hire Rate: $59,116, 2 or more yrs. City service - Minimum Incumbent Rate: $67,983.*  All resumes are to be submitted electronically using one of the following methods: Please go to www.nyc.gov/careers/search and search for the Job ID number #629676 Current employees please log on into Employee Self Service at https://hrb.nycaps.nycaps.nycnet  and search for JOB ID # 629676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Work Location: 55 Water St, 6th Fl. New York, NY 10041  Hours/Shift:  35 hrs. per week / 9am-5pm</t>
  </si>
  <si>
    <t>Professional experience in the urban planning, design, or construction. Previous experience with mapping software (ArcGIS), Computer-Aided Design (AutoCAD), Adobe Creative Suite, and Microsoft Excel.</t>
  </si>
  <si>
    <t>This position may be eligible for remote work up to 2 days per week, pursuant to the Remote Work Pilot Program agreed to between the City and DC37.  **Note: Less than 2 yrs. City Service - New Hire Rate: $59,116, 2 or more yrs. City service - Minimum Incumbent Rate: $67,983. **</t>
  </si>
  <si>
    <t>All resumes are to be submitted electronically using one of the following methods: Please go to www.nyc.gov/careers/search and search for the Job ID number #629676 Current employees please log on into Employee Self Service at https://hrb.nycaps.nycaps.nycnet  and search for JOB ID # 629676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</si>
  <si>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Facilities Assistant</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</si>
  <si>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The Richmond County District AttorneyÃ¢Â€Â™s Office (RCDA) is seeking a Facilities Assistant in our Operations unit. Reporting to the Supervisor of Facilities, the Facilities Assistant is responsible, but not limited to the following:  Ã¢Â€Â¢	Office deliveries of time sensitive and confidential documents throughout the 5 boroughs to various city and private agencies. Ã¢Â€Â¢	The Maintenance of all RCDA facilities from daily request from our help ticket desk to ad hoc projects for our ever expanding office. Ã¢Â€Â¢	Security of all RCDA facilities from overseeing cameras to the producing of employee/intern ID cards, keys and office access. Ã¢Â€Â¢	Inter office deliveries between floors and building of court documents and supplies for daily court/ office functions. Ã¢Â€Â¢	Interact with various agencies DCAS/ ENGINEERS as a representative of the RCDA to correct any building issue we might have with each of them. Ã¢Â€Â¢	Other duties as assigned by Chief of Administration or Supervisor of Facilities.  PREFERRED SKILLS Ã¢Â€Â¢	Excellent writing, communication, inter-personal, problem-solving, and organizational skills Ã¢Â€Â¢ Ability to prioritize and manage multiple assignments Ã¢Â€Â¢ Ability to work with diverse groups; as part of a team and/or independently  Ã¢Â€Â¢	Strong attention to detail  TO APPLY:  ALL APPLICATIONS MUST BE SUBMITTED THROUGH THE NYC JOBS WEBSITE City Employees Ã¢Â€Â“ Click here and log in to ESS. Non-City Employees Ã¢Â€Â“ Go to https://a127-jobs.nyc.gov/ 	 Ã¢Â€Â¢	Search for job ID number: 644976 Ã¢Â€Â¢	Click on the job business title: FACILITIES ASSISTANT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</si>
  <si>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Ã¢Â€Â¢	Excellent writing, communication, inter-personal, problem-solving, and organizational skills Ã¢Â€Â¢ Ability to prioritize and manage multiple assignments Ã¢Â€Â¢ Ability to work with diverse groups; as part of a team and/or independently  Ã¢Â€Â¢	Strong attention to detail</t>
  </si>
  <si>
    <t>TO APPLY:  ALL APPLICATIONS MUST BE SUBMITTED THROUGH THE NYC JOBS WEBSITE City Employees Ã¢Â€Â“ Click here and log in to ESS. Non-City Employees Ã¢Â€Â“ Go to https://a127-jobs.nyc.gov/ 	 Ã¢Â€Â¢	Search for job ID number: 644976 Ã¢Â€Â¢	Click on the job business title: FACILITIES ASSISTANT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</si>
  <si>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Supervising Attorney for Training, Assigned Counsel Pan</t>
  </si>
  <si>
    <t>Organization Profile: Pursuant to Article 18B of the County Law, the Assigned Counsel Plan (ACP), in consultation with the Presiding Justices of the Appellate Divisions in the First and Second Departments has been providing quality legal services to indigent persons since 1966. All services provided by the Office of the Assigned Counsel Plan are funded by the City of New York through the MayorÃ¢Â€Â™s Office of Criminal Justice. The ACP provides compensation to private attorneys for representing indigent clients charged with criminal offenses. Attorneys are assigned matters by the Court and the AdministratorÃ¢Â€Â™s Office when a conflict exists prohibiting the institutional providers from providing representation.  The Supervisory Attorney for Training, Assigned Counsel Plan will create, implement and manage a training, mentoring and continuing legal education (CLE) program for 18-B Panel attorneys on criminal law, evidence, criminal procedure, immigration and a variety of other areas that impact the representation of indigent persons charged with crimes.  Under the direction of the Assigned Counsel Plan Administrators and working in partnership with the 1st and 2nd Appellate Divisions of New York State and the MayorÃ¢Â€Â™s Office of Criminal Justice, the Training Director will develop and implement innovative solutions to establish and maintain a comprehensive training program.  The desired candidate will: - Initiate outreach to 18-B Panel attorneys, the courts, bar associations and other organizations to assess training needs and to ensure that the Assigned Counsel Plan is conducting training and continuing legal education designed to prepare 18-B panel attorneys for representing indigent persons charged with crimes. - Identify and engage presenters who have expertise in a variety of categories and working with those presenters to make classes useful and educational for 18-B panel attorneys - Develop training and CLE classes in a variety of formats, such as live training and webinars. - Arrange for the recording of live programs and webinars and posting previously recorded sessions on-line. - Create new and update existing materials for trainings. - Implement pre and post-training assessments and use data from those assessments to guide future programming. - Track registration and attendance by 18-B Panel attorneys at training and CLE programs and coordinate with the Office of Continuing Legal Education to meet state requirements. - Inform 18-B Panel attorneys of training and CLE opportunities offered by bar associations, law schools, the courts and defender advocacy groups.  The types of trainings to be managed and directed by this position include, but are not limited to: - Instruction in substantive areas of the law - Skills Training - Updates on new legislation</t>
  </si>
  <si>
    <t>Supervisory and management experience preferred.  Extensive legal experience combined with being an effective self-starter, possessing both the capacity for independence and the ability to work cooperatively to advance the goals of the ACP.   Proven ability to establish and maintain effective working relationships with a wide range of entities from government agencies, other prosecutorial and regulatory bodies, and community organizations.  Effective and creative leadership ability with the capacity to work both independently and cooperatively to implement key strategies, evaluate new policies and analyze new legislation.</t>
  </si>
  <si>
    <t>To apply please submit your resume, cover letter, and references</t>
  </si>
  <si>
    <t>Deputy Director of Conservation and Optimization</t>
  </si>
  <si>
    <t>OFFICE OF ENERGY / PERFORMANCE</t>
  </si>
  <si>
    <t>**PLEASE NOTE THAT ONLY EMPLOYEES PERMANENT IN THE TITLE ADMINISTRATIVE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Energy and Resource Recovery Programs (Energy Office) is charged with plotting the course for DEP to meet its energy and carbon neutrality goals, as well as maximizing resource recovery.  The Energy Office also provides energy and performance tracking, program assessment, scientific research, emergency planning and internal auditing services to DEP's operating bureaus.    The Energy Office is seeking to hire a Deputy Director of Conservation and Optimization who will be responsible for managing critical Energy Office programs and collaborating closely with operating bureaus to effectively manage energy resources. The selected candidate will report directly to the Director of the Energy Office. The Deputy Director's role will be to provide technical guidance to the entire agency to ensure equipment is maintained and operated to function at peak efficiency. The Deputy Director will also be responsible for ensuring critical Energy Office programs such as the Co-digestion and beneficial reuse of biogas are operating effectively. In addition, this role will oversee facility audits and benchmarking efforts. Based on facility needs, they will identify critical needs to ensure the Energy Office programs operate effectively. This role will work closely with operations to identify new opportunities to improve process efficiency and troubleshoot suboptimal system performance to develop new operational strategies.</t>
  </si>
  <si>
    <t>Ã¢Â€Â¢	Masters degree in environmental engineering, water resources management, or a related field. Ã¢Â€Â¢	7+ years experience in wastewater management, process optimization, or a closely related field. Ã¢Â€Â¢	In-depth knowledge of wastewater treatment processes and environmental regulations pertaining to water resources.  Ã¢Â€Â¢	Demonstrated experience optimizing wastewater treatment processes.  Ã¢Â€Â¢	Familiarity with emerging trends, technologies, and best practices in water conservation, wastewater management, and sustainability. Ã¢Â€Â¢	Demonstrated ability to identify opportunities to save energy across operational processes and systems. Ã¢Â€Â¢	Ability to make recommendations for process improvements and drive operational innovations. Ã¢Â€Â¢	Familiar with energy modeling and Green House Gas (GHG) accounting, specifically as related to the wastewater treatment process and its byproducts.</t>
  </si>
  <si>
    <t>Constituent Services-NM</t>
  </si>
  <si>
    <t>Under the supervision of the Floor Supervisor of Infoline in the Office of Constituent Services, with some latitude for independent action and initiative performs responsible work indirect supervision of several units of Medicaid agents.  The Office of Constituent Services (OCS) is recruiting for a Principal Administrative Associate II to function as a Section Supervisor, who will:  Ã¢Â€Â¢	Coordinate and disseminate work to the Team Supervisors of Medicaid Agents. Ã¢Â€Â¢	Determine the appropriate level of staffing needed for each unit and assesses the unit's ability to handle, timely, the kind and volume of telephone inquiries. Ã¢Â€Â¢	Act as a liaison to the Medicaid Offices and links caseworkers to Medicaid agents who can assist with client concerns, Intranet Quorum (IQ) escalations, and the interpretation of foreign languages spoken by clients. Ã¢Â€Â¢	Train unit supervision and staff in the performance of their duties and provides updates to HRA/unit policies and procedures. Ã¢Â€Â¢	Review HRA policies, guidelines and program data to ensure that the appropriate and correct response is given to each inquiry. Ã¢Â€Â¢	Monitor the performance of staff to ensure that the guidelines for PAA I are adhered to.  Ã¢Â€Â¢	 Prepare supervisory reports by reviewing logs, PC generated data and conferring with subordinates. Submits reports for supervisory review and makes recommendations for the improvement of the unit performance and the removal of any backlogs.  Ã¢Â€Â¢	Attend OCS staff meetings and provides information which will assist in the development strategies for intervention with other agencies, organizations, clients, and the community at large.  Ã¢Â€Â¢	Monitor subordinates time and leave to ensure adherence to agency code of conduct, dress code and the time and leave procedures.  Ã¢Â€Â¢	Maintain logs, manual and PC based files, required to track inquiries and responses.  Ã¢Â€Â¢	Monitor the performance of Team Supervisors and completes performance evaluations  APPLICANTS MUST BE PERMANENT IN THE PRINCIPAL ADMINISTRATIVE ASSOCIATE CIVIL SERVICE TITLE</t>
  </si>
  <si>
    <t>APPLICANTS MUST BE PERMANENT IN THE PRINCIPAL ADMINISTRATIVE ASSOCIATE CIVIL SERVICE TITLE  CLICK Ã¢Â€ÂœAPPLY NOWÃ¢Â€Â BUTTON</t>
  </si>
  <si>
    <t>Monday-Friday, 9:30 a.m. to 5:30 p.m. (No Flex Time).</t>
  </si>
  <si>
    <t>QUALITY ASSURANCE MANAGER</t>
  </si>
  <si>
    <t>APPLICANTS MUST BE PERMANENT IN THE ADMINISTRATIVE STAFF ANALYST CIVIL SERVICE TITLE OR BE PERMANENT IN A COMPARABLE TITLE ELIGIBLE FOR 6.1.9 TITLE CHANGE.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 sufficiency as quickly as possible.  The Office of Fiscal Operations is the Department of Social Services (DSS)/Human Resource Administration (HRA) and Department of Homeless Services (DHSÃ¢Â€Â™s) primary payments and accounting office, and the core responsibilities are carried out through the operations of the Bureau of Accounts Payable, Revenue and Reimbursement, and Disbursement &amp; Grant Accounting.  The Finance Office is requesting to hire an Administrative Staff Analyst NM-I to function as a Quality Assurance Manager within the Revenue &amp; Reimbursement Office to handle the increased volume of claims due to COVID-19 and Asylum seekers and the frequency of audit reviews issued from Federal &amp; State entities, single audits, and OMB with shorter deadlines for compliance.   The Administrative Staff Analyst NM-I to function as a Quality Assurance Manager, will be responsible for the following:   Ã¢Â€Â¢	Provide responses to the increasing requests for audit reviews in a timely manner to avoid findings.  Ã¢Â€Â¢	Monitor the grants claimed by the Bureau of Claims &amp; Reimbursement to ensure compliance with the reporting functions to OMB and the ComptrollerÃ¢Â€Â™s Office.  Ã¢Â€Â¢	Perform audit/quality control reviews of prepared claims for reimbursement for accuracy and compliance with State and Federal regulations in order to reconcile claims to expense data. This includes making recommendations, identifying errors, and examining supporting documentation from WMS, FMS, PACSWEB, as well as DSS and other city agency applications.  Ã¢Â€Â¢	Oversee the audit planning with State, Federal, and City Reviewers, Auditors, and Examiners; represent the Bureau of Claims &amp; Reimbursement in the entrance/exit conferences and other audit related meetings; coordinate related functions and prepare audit-related responses.  Ã¢Â€Â¢	Responsible for interpreting and implementing all rules and regulations in compliance of accounting standards required by the Federal, State and City based on policy directives.   Ã¢Â€Â¢	Represent DSS as a liaison for the auditing of all reports, forms, and claims and defend the DSS methodology and procedures, as well as, enforcing and enhancing the internal controls of the divisions in order to avoid any audit citing.  Hours/Schedule: Monday to Friday:  9-5  Work Location: 4 World Trade Center</t>
  </si>
  <si>
    <t>Ã¢Â€Â¢	Detailed-oriented, organized and able to work independently.  Ã¢Â€Â¢	Strong and accurate quantitative data analysis skills.  Ã¢Â€Â¢	Excellent written and organizational skills.  Ã¢Â€Â¢	Advanced Excel functions and proficiency in Microsoft Office Suite.  Ã¢Â€Â¢	Adept at preparing comprehensive qualitative and quantitative analytical reports</t>
  </si>
  <si>
    <t>The Human Resources Administration/Department of Social Services and the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</si>
  <si>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DATA CONTROL SUPERVISOR</t>
  </si>
  <si>
    <t>Office Of Legal Affairs-NM</t>
  </si>
  <si>
    <t>YOU MUST BE PERMANENT IN THE PRINICIPAL ADMINISTRATVIE ASSOCIATE TITLE.   The Department of Social Services' Office of Legal Affairs provides legal guidance, litigation support, and direct representation in state and federal courts and administrative agencies to the Department of Social Services and all DSS program areas to ensure the delivery of social services consistent with federal, state and local laws and regulations.    The PAA level II will ensure that statistical analysis is properly completed and oversee the preparation of monthly reports to management. The PAA level II is also responsible for ensuring that proper administrative support is provided to the attorney staff in the department. Under direction of the Director of Operations, the Data Control Supervisor will perform difficult and responsible supervisory and administrative work involving the supervision of administrative staff involved in the processing of payments received, data entry and other management control activities.  The Office of the General Counsel / Office of Legal Affairs is recruiting for a Principal Administrative Associate Level II, in the Data Control &amp; Reporting Division of the Support and Lien Recovery Litigation Unit (SLRLU) to function as Data Control Supervisor, who will:	 	 Ã¢Â€Â¢	Supervise subordinate administrative staff assisting with data collection and analysis for agency Medicaid collections efforts.   Ã¢Â€Â¢	Oversee the data collection and analysis reporting by subordinate staff, which includes, check reconciliation, case status tracking, conducting follow up with outside inquiries, to ensure accurate reporting to senior management.  Ã¢Â€Â¢	Research and analyze financial documents for attorneys, including final accountings in SNTs.   Ã¢Â€Â¢	Analyze financial data as they relate to existing and projected trust assets, income, expenditures, commissions, fees &amp; real property.  Ã¢Â€Â¢	Respond to inquiries from other HRA personnel, such as managers and investigators from IREA, as well as outside entities including banks, and private attorneys seeking documentation of Medicaid expenditures.  4 World Trade Center, New York, NY   Monday through Friday 9am Ã¢Â€Â“ 5 pm with flex</t>
  </si>
  <si>
    <t>Ã¢Â€Â¢	Well Organized Ã¢Â€Â¢	Leadership/Supervisory Skills Ã¢Â€Â¢	Knowledge of WMS  Ã¢Â€Â¢	Good computer skills, Microsoft office (Word, Excel, and Outlook)</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</si>
  <si>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Construction Project Manager M3 to be the Deputy Portfolio Manager (PM) overseeing the administration and operation of a significant subset of projects within a Water System Capital Program directorate in upstate, NY.  The Deputy PM will support the PM managing a portfolio of upstate Water System Capital Program projects including: Rondout-West Branch Bypass Tunnel Construction, Hudson River Drainage Chamber Rehabilitation, Rehabilitation of Catskill Aqueduct Chambers, Shaft 4 Valve Replacement, and several In-CM projects East and West of Hudson.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 mayoral priority or other mandated projects.   The Deputy PM will direct the oversight of the planning, design and construction of major capital construction projects for a program that will allow the DEP to meet its water system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engineer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serve as an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The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Deputy PM will evaluate and recommend cost-effective alternatives to meet project goals balancing scope, cost and schedule constraints, and may be tasked to deep dive into challenged projects to prevent further slips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PREFERRED SKILLS  Ã¢Â€Â¢	Minimum experience of 5 years as an Accountable Manager or equivalent overseeing capital project delivery on water system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Work Location:  465 Columbus Avenue, Valhalla, NY 10595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</si>
  <si>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At least six years of full-time satisfactory experience in construction management work on capital projects, each one of which must have had a dollar value of at least $300,000, at least eighteen months of which must have been in a managerial or consultative capacity in an organization responsible for the management of construction; and a combination of the following, sufficient to equal a total of ten years of education and experience:  1.	Full-time satisfactory experience in construction inspection on capital projects, each one of which must have had a dollar value of at least $300,000. One year of acceptable experience will be credited for each year of construction inspection experience up to a maximum of four years.  2. Full-time satisfactory experience in building construction as a journeyperson in one or more of the skilled building construction trades. One year of acceptable experience will be credited for each year of journeyperson experience up to a maximum of four years.  3.	Education in an accredited college or university leading to a bachelor's degree in architecture, landscape architecture, or air pollution control, chemical, civil including structural and bridge design, electrical, mechanical, or sanitary engineering will be credited on the basis of 30 semester credits for one year of acceptable experience up to a maximum of four years.  4.	A New York State license as a professional engineer or registered architect or a license as a professional engineer or registered architect from a state that has reciprocity with New York State may be substituted for the four years of education and experience described in 1, 2 and 3 above. However, all candidates must have at least six years of experience in construction management work described above, including at least eighteen months in a managerial or consultative capacity in an organization responsible for the management of construction.  License Requirements Possession of a Motor Vehicle Driver License valid in the State of New York. Employees must maintain the license during their employment.</t>
  </si>
  <si>
    <t>Bridge Repair/Flags</t>
  </si>
  <si>
    <t>CS. Title- Assistant Civil Engineer  Under general supervision, performs civil engineering work involving the maintenance and repair of the cityÃ¢Â€Â™s elevated infrastructure by in-house forces; assists in the supervision of flag and corrective repairs; reviews daily field assignments, issues work for maintenance activities and flag repairs; reviews material requisitions and plans for work activities; initiates OCMC Permit Applications for lane closure, ensures that required public and Coast Guard notifications are made; prepares Work over Water schedules, Lane Closure Reports, and overtime authorization; coordinates with skilled trades in the field to resolve logistical issues and ensure all applicable safety standards are maintained; responds to emergencies on- and off-hours; performs related duties.  May work evenings, nights, and weekends as required.  Skills- At least one to three years of bridge related experience and a Motor Vehicle Driver's license valid in the State of New York.   Location- 300 West 206th Street, Manhattan, 10034  Hours- 35</t>
  </si>
  <si>
    <t>At least one to three years of bridge related experience and a Motor Vehicle Driver's license valid in the State of New York.</t>
  </si>
  <si>
    <t>Ã‚Â¿Ã‚Â¿The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</si>
  <si>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631808.  For other applicants, go to JobsNYC and search for Job ID# 631808 Appointments are subject to OMB approval.  Only candidates selected for an interview will be contacted.  No telephone inquiries please.</t>
  </si>
  <si>
    <t>300 West 206th Street, Manhattan, 10034</t>
  </si>
  <si>
    <t>City Research Scientist</t>
  </si>
  <si>
    <t>EEDAU</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</si>
  <si>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DEPÃ¢Â€Â™s Bureau of Environmental Compliance (BEC), implements and enforces the CityÃ¢Â€Â™s Air and Noise Codes.  As part of this responsibility BEC is implementing programs using the Internet of Things and remote sensing technology to assist in enforcement of the Codes and reducing Quality of Life impacts to NYC residents, businesses, and visitors.    Under general supervision, this position requires the candidate to perform responsible supervisory work, or difficult and responsible work, in environmental science, such as the following: -	Perform project management in support of air and noise enforcement, including management of a technology support contract for remote sensing enforcement. -	Perform research into technological innovations to assist BEC with its regulatory role Ã¢Â€Â“ including sensor technology, and business and regulatory process improvements -	Performs analytical studies to analyze and evaluate data generated under the technology support contract to determine correlations with policy and other legal considerations.  -	Evaluates programs to develop metrics and improvements to various air and programs including how to improve enforcement using technological innovations -	Works with enforcement unit to address community complaints rapidly and provides regulatory and technical assistance for Environmental Control Board hearings. -	Communicates (written or oral) with architects, engineers, contractors, other professionals and general public, drawing upon and interpreting appropriate code of Rules and Regulations (CRR) of City, State and Federal agencies.</t>
  </si>
  <si>
    <t>The most suitable candidate would also possess the following skills: Ã¢Â€Â¢	Research experience or knowledge of industrial and manufacturing processes and equipment such as plating operation processes, spray booths, dry cleaner equipment.  Ã¢Â€Â¢	Working knowledge of the federal, state and NYC air regulations and experience with performing emissions audits, estimating emissions and emissions control requirements. Ã¢Â€Â¢	Supervisory experience in managing technical staff. Ã¢Â€Â¢	Candidate should have experience or familiar with operating hand held equipment measuring air emissions and combustion efficiencies from fuel burning equipment.  Ã¢Â€Â¢	Excellent verbal and written communication, interpersonal and organizational skills.  Ã¢Â€Â¢	Highly Proficient in Microsoft Word, Excel, PowerPoint Ã¢Â€Â¢	Proficient with ArcGIS and Power BI.   Ã¢Â€Â¢	Valid New York State Driver License.</t>
  </si>
  <si>
    <t>Ã¢Â€ÂœNOTE: Ã¢Â€ÂœThis position is also open to qualified persons with a disability who are eligible for the 55-a Program. Please indicate at the top of your resume and cover letter that you would like to be considered for the position through the 55-a Program.Ã¢Â€Â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</si>
  <si>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the Community Mental Health Monitor will:  Ã¢Â€Â¢ Monitor and evaluate the community service providersÃ¢Â€Â™ engagement with consumers assigned to their services through a court ordered treatment plan.  Ã¢Â€Â¢ Monitor weekly contact with community service providers responsible for Care Coordinator (CC), Assertive Community Treatment (ACT), or Intensive Mobile Treatment (IMT) services, to ensure they are fulfilling their required responsibilities.  Ã¢Â€Â¢ Verify consumer community services monthly by completing the monthly service verification.  Ã¢Â€Â¢ Ensure that treatment plans are complete timely.  Ã¢Â€Â¢ Make recommendations on policies and procedures for the AOT Teams and community providers to improve consumerÃ¢Â€Â™s adherence to treatment plans while in the community.  Ã¢Â€Â¢ Monitor, follow-up, and document significant events as reported by the community providers, timely and according to the policy and procedure guidelines.  Ã¢Â€Â¢ Participate in case conferences with community partners to discuss consumer eligibility for AOT as well as progress under the court order.  Ã¢Â€Â¢ Maintain consumersÃ¢Â€Â™ electronic and hard cover records.  Ã¢Â€Â¢ Collaborate with other community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</si>
  <si>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community mental health resources; excellent interpersonal and communication skills; ability to interface with service providers from all sectors of the service system; and strong organizational skills.  NOTE: This position may be eligible for remote work up to two days per week, pursuant to the Remote Work Pilot Program agreed to between the City and DC37.</t>
  </si>
  <si>
    <t>Apply online with a cover letter to https://a127-jobs.nyc.gov/.  In the Job ID search bar, enter: job ID number # 620747.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</si>
  <si>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District Attorney -  Rikers Island Prosecution</t>
  </si>
  <si>
    <t>The Bronx District AttorneyÃ¢Â€Â™s Office seeks a well-qualified staff whose diverse backgrounds contribute to serve the 1.4 million members of the Bronx County community and pursue a safer Bronx through fair justice. The Rikers Island Prosecutions Bureau (RIPB), located within the Investigations Division, investigates and prosecutes crimes committed on Rikers Island, which may include the following: contraband smuggling, arson, serious assaults, sex offenses, attempted murder and murder cases. RIPB is seeking an Investigative Assistant District Attorney to conduct long-term investigations and trials.  JOB RESPONSIBILITIES:  Conduct investigations  Organize and present grand jury presentations  Prosecute the cases that arise from investigations, including meeting discovery obligations, drafting motions and responses  Engage in plea negotiations, conduct hearings and trials  Maintain current knowledge of investigative methods and proper application of relevant law  Analyze trends of violence on Rikers Island and develop strategies for investigations and prosecutions   Participate in meetings and conferences between the DAÃ¢Â€Â™s Office and other law enforcement agencies  Clear and effective oral and written communication  Communicate across multiple organizational levels, both internally and externally  Available nights, weekends and holidays  Available to rotate between the Bronx District AttorneyÃ¢Â€Â™s main office on 161st Street in Bronx County and the satellite office on Rikers Island.  Perform other duties as required</t>
  </si>
  <si>
    <t>Juris Doctorate degree and admission to New York State Bar in Good Standing required  US Citizenship and New York State residency are required as of the first day of employment  3+ years of experience conducting investigative and trial work.  Significant experience conducting long term investigations into gang violence, contraband smuggling, arson, serious assaults, sex offenses, and other organized criminal activity  Significant trial experience including, but not limited to, trials involving gangs, contraband smuggling, arson, serious assaults, sex offenses, attempted murder and murder cases  A firm grasp of the Prison Rape Elimination Act (PREA)  Ability to maintain confidentiality of information  Strong legal writing skills  Excellent people skills and demeanor  Ability to maintain confidentiality of information  Ability to exercise good judgment and strong ethics  Excellent computer skills with knowledge of Microsoft Word, Outlook and Excel  Ability to work independently and collaboratively with internal and external stakeholders  Ability to solve complex issues arising from investigations and case management problems from inception through conclusion both professionally and fairly  Knowledge of NYS courts and the criminal justice system</t>
  </si>
  <si>
    <t>We appreciate your interest in a position with the Bronx District Attorney's Office. Click Apply for Job to apply.  **LOAN FORGIVENESS: The federal government provides student loan forgiveness through its Public Service Loan Forgiveness Program (PLF) to all qualifying public service employees. Working with DCWP qualifies you as a public service employee and you may be able to take advantage of this program while working full-time and meeting the program's other requirements. Please visit the Public Service Loan Forgiveness Program site to view the eligibility requirements: https://studentaid.gov/manage-loans/forgiveness-cancellation/public-service.</t>
  </si>
  <si>
    <t>DOMESTIC VIOLENCE AUDIT BILLING SPECIALIST</t>
  </si>
  <si>
    <t>Domestic Violence-NM</t>
  </si>
  <si>
    <t>YOU MUST BE PERMANENT IN THE PRINCIPAL ADMINISTRATIVE ASSOCIATE CIVIL SERVICE TITLE  Domestic Violence Services provides critical emergency services to domestic violence survivors in the form of temporary shelter and access to social services. DVS has oversight over the largest portfolio of temporary residential housing (shelter) for domestic violence survivors in the nation. DVS contracts with not-for-profit organizations offering supportive services for survivors of domestic violence and their children in emergency and transitional shelter and in the community.   Under the direction of the Unit Supervisor of the Shelter Operations and Support Services Unit, with some latitude for independent initiative and judgment, the Billing Specialist is responsible for processing payments and reimbursements to shelter providers and verifying shelter attendance records and supporting documentation for 55 contracted domestic violence emergency shelter programs and transitional housing programs with approximately 3,000 beds and units.  The Shelter Occupancy and Support Services Unit uses the Shelter Occupancy Referral Tracking System (SORTS), a computerized system that tracks occupancy and shelter stays of domestic violence survivors in order to process bills, payments and reimbursement requests. Billing Specialists also review the billing for out of county domestic violence shelters providing services to NYC domestic violence survivors and processes requests for emergency transfers and excused absence.   HRAÃ¢Â€Â™s Domestic Violence Services is recruiting for one (1) Principal Administrative Associate to function as a Domestic Violence Audit and Billing Specialist for their Shelter Operations Unit, who will:  Ã¢Â€Â¢	Prepare, and review billing invoices for domestic violence shelter program providers.  Proofread and verify accuracy and validity of invoices and investigate erroneous billing invoice entries.  Review supporting documentation received by clerical staff and updates SORTS billing records.   Ã¢Â€Â¢	Review daily attendance, transfers, and movement of residents in shelter, date payment ending (DPE) tracking system, safety transfers, requests and approvals of extensions and payment of shelter for up to the maximum length of stay.  Prepare, evaluate, and submit extension and excusal requests for supervisory review and approval.  Prepare, evaluate, and submit emergency safety transfer requests for supervisory review and approval.   Ã¢Â€Â¢	Evaluate referrals for extended shelter stays in HRA domestic violence Tier II transitional units. Analyze case information and regulations to assess eligibility for extended stays beyond maximum length of stay and transfer to Tier II facilities.  Assess DPE system to ascertain client eligibility and best match for available unit.                            Ã¢Â€Â¢	Verify received information concerning client cases by phone, email, in person and contacting third-party sources and other relevant sources to confirm accuracy of information.  Use agency systems, Welfare Management System (WMS) and Shelter Occupancy and Referral Tracking System (SORTS), to check and compare financial data, supporting documentation and client demographic information.  Verify cash assistance case information for submission to Finance.    Ã¢Â€Â¢	Provide customer service to shelter providers, by responding to provider questions/inquiries concerning shelter monthly billing submissions.  Liaise with providers to resolve invoice and/or reimbursement disputes.    Ã¢Â€Â¢	Review and analyze billing for out-of-county domestic violence shelter providers providing services to New York City domestic violence survivors.       	 Ã¢Â€Â¢	Assist supervisory staff with resolution of payment and reimbursement adjustment for complex cases by researching documentation and various agency computer systems.     Work Location: 4 World Trade Center, New York, NY   Hours/Schedule: 9:00a-5:00p</t>
  </si>
  <si>
    <t>9:00a-5:00p</t>
  </si>
  <si>
    <t>MECHANICAL ENGINEERING INTERN</t>
  </si>
  <si>
    <t>Mechanical Engineering - IFA</t>
  </si>
  <si>
    <t>***IMPORTANT NOTE: Only those currently serving as a permanent Mechanical Engineer Intern will be considered.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direct supervision of the Area Engineer, the selected candidate will assist in the preparation of contract specifications, assist in research, investigations, studies or examinations related to the Mechanical Engineering functions of the work unit. The selected candidate will also assist in the preparation of plans, drawings, specifications and estimates of quantities for JOC, Capital or expense contracts, and should also be able to make traces, ink and letter drawings of acceptable standard quality and perform advanced mathematical calculations. The selected candidate will be expected to participate in routine inspection operations by observing, checking and certifying the receipt or installation of materials or equipment and by attesting to the performance and results of tests and materials and equipment in a laboratory, manufacturerÃ¢Â€Â™s plant or at a job site. The selected candidate will inspect premises and the construction, demolition or alteration of structures in connection with the issuance of certificates-of-occupancy or other requisite or pertinent permits in compliance with provisions, laws, rules or regulations. The selected candidate will also attend meetings with other engineers, contractors and plant operators, assist with the preparation of change orders and prepare reports, letters, memos and similar correspondence and assist with the review and processing of payments as required. The candidate shall also be willing to work additional overtime hours during emergencies as directed by the Area Engineer and/or the Section Chief.</t>
  </si>
  <si>
    <t>1. A bachelor's degree in mechanical engineering or mechatronics from an accredited college or university. A degree in any other engineering area or in  engineering technology is not acceptable.</t>
  </si>
  <si>
    <t>1. Familiarity with E-Gordian software 2. Knowledge of Auto Cad 3. Knowledge of Microsoft Project, Office, Excel 4. Ability to communicate effectively both orally and in writing to technical and non-technical staff. 5. Mechanical engineering principles and their application 6. Experience in the wastewater industry 7. Experience with design of piping systems, pumps, HVAC systems, compressors, gas handling equipment and any process equipment associated with wastewater plants 8. A Motor Vehicle DriverÃ¢Â€Â™s License valid in the State of New York which must be maintained for the duration of employment</t>
  </si>
  <si>
    <t>96-05 Horace Harding Expway, 2nd Floor, Corona, NY 11368</t>
  </si>
  <si>
    <t>Senior Community Planner</t>
  </si>
  <si>
    <t>ASSOCIATE HOUSING DEVELOPMENT</t>
  </si>
  <si>
    <t>VP Office-PPPD</t>
  </si>
  <si>
    <t>VP for PP &amp; PD</t>
  </si>
  <si>
    <t>New York City Housing AuthorityÃ¢Â€Â™s Real Estate Development Department (REDD) is responsible for reinvesting in, restoring, and rebuilding publicly controlled affordable housing. REDD delivers on its mission by securing capital sources and operational expertise through innovative public-private partnerships that center resident voices. REDDÃ¢Â€Â™s work is critical to achieving NYCHAÃ¢Â€Â™s overall mission to provide quality housing for New Yorkers that is sustainable, inclusive, and safe, while fostering opportunities for economic mobility.  REDD oversees the implementation of the Permanent Affordability Commitment Together (PACT) program, which leverages the federal Project-Based Section 8 program to generate significant funding to modernize NYCHA communities, while preserving residentsÃ¢Â€Â™ rights and enhancing their quality of life. In addition to the rehabilitation of existing buildings, REDD is also using PACT to undertake the complete rebuilding of public housing developments and create new mixed-income housing, community and commercial uses, public spaces, and other community assets. REDDÃ¢Â€Â™s PACT program has delivered $5.8 billion to over 20,000 homes and will address an additional $8 billion in capital needs for over 17,000 homes by 2025.  In addition to the PACT program, other development opportunities supported by REDD have included the transfer of development rights and the creation of thousands of affordable apartments, public and charter schools, and supportive housing.  REDD is seeking a passionate and dedicated Senior Community Planner to join our team and contribute to the success of the PACT program and other REDD initiatives. Under the direction of the Director of Community Planning, the Senior Community Planner will play a vital role facilitating community engagement processes, working with residents and developers to advocate for community needs and priorities, and shape plans for NYCHA neighborhoods.   Key responsibilities:  1.  Community Planning and Engagement: Work independently to develop and implement comprehensive community engagement strategies to involve residents, community organizations, and stakeholders in the planning and decision-making processes related to the PACT program. Build relationships with and provide resources to resident leaders to ensure they are empowered to effectively advocate for their communities. 2.  Stakeholder Collaboration: Design and lead community engagement processes to build and maintain effective partnerships with local government agencies, non-profit organizations, advocacy groups, and other stakeholders to leverage resources, share information, and coordinate efforts to support REDD initiatives. 3. Needs Assessment: Conduct thorough assessments of community needs, demographics, and resources to inform the development of housing and community development plans that address the unique challenges and opportunities within each NYCHA development. 4. Planning and Design: Lead teams that include development partners, architects, urban planners, and other professionals to create innovative and sustainable housing designs, neighborhood plans, and public space improvements that enhance the quality of life for NYCHA residents. 5. Policy Analysis: Stay informed about relevant local, state, and federal policies, regulations, and funding opportunities related to affordable housing and community development; and provide recommendations for policy advocacy and programmatic enhancements. 6. Data Analysis: Collect, analyze, and interpret data on housing trends, market conditions, and socio-economic indicators to support evidence-based decision-making of PACT program initiatives. 7. Communication and Outreach: Prepare and deliver presentations, reports, and other communications materials to convey complex planning concepts and project updates to diverse audiences, including residents, elected officials, and the general public. 8. Program Evaluation: Contribute to the monitoring and evaluation of PACT program activities and outcomes, identify areas for improvement, and recommend adjustments to strategies, policies, and procedures as needed.  NOTE: The Department of Citywide Administrative Services (DCAS) administered a civil service exam for the Associate Housing Development Specialist title on 03/06/24.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NYCHA employees applying for promotional, title or level change opportunities must have served a period of one year at current location and in current title and level (if applicable).  2.  Candidates passionate about creating equitable, sustainable, and resilient communities are encouraged you to apply. 3.  NYCHA residents are encouraged to apply.  Please read this posting carefully to make certain you meet the qualification requirements before applying to this position.</t>
  </si>
  <si>
    <t>1.A baccalaureate degree from an accredited college or university and three years of full-time satisfactory professional experience in the development, appraisal, financing, negotiation, or disposition of real estate, or in real estate law, or in urban planning or analytical or coordination work related to housing programs; or     2. A four year high school diploma or its educational equivalent  approved by a State's Department of Education or a recognized accrediting organization and seven years of full-time satisfactory experience as described in 1 above; or    3.A satisfactory combination of education and/or experience which is equivalent to 1 or 2 above. Graduate study in the field of urban studies, city planning, business or public administration, finance, architecture, engineering or other related fields may be substituted for up to one year of the required experience on the basis of 30 credits equaling one year of experience. Graduation from an accredited law school may be substituted for one year of the required experience. However, all candidates must have at least two years of experience as described above.</t>
  </si>
  <si>
    <t>1.  Knowledge of New York City neighborhood development, land use, and housing issues. 2.  Experience with community-based planning and neighborhood development issues. 3.  Successful experience working with civic associations and neighborhood groups. 4.  Experience conducting studies, writing reports, and facilitating meetings with community and inter-agency partners. 5.  Ability to work independently, take initiative, and collaborate effectively with others. 6.  Excellent research, analytical, writing, and public speaking skills. 7.  Demonstrated ability to meet deadlines and manage multiple projects in a timely manner. 8.  Experience with GIS, Adobe Creative Suite, and Microsoft Office applications, including Excel and PowerPoint, required. 9.  Background in urban design or architecture a plus but not required.</t>
  </si>
  <si>
    <t>1.	NYCHA employees applying for promotional, title or level change opportunities must have served a period of one year at current location and in current title and level (if applicable).  2.	Candidates passionate about creating equitable, sustainable, and resilient communities are encouraged you to apply. 3.	NYCHA residents are encouraged to apply.</t>
  </si>
  <si>
    <t>Custodian</t>
  </si>
  <si>
    <t>90-37 Parsons Blvd., Queens</t>
  </si>
  <si>
    <t>ONLY PERMANENT EMPLOYEES IN THE TITLE AND THOSE THAT ARE REACHABLE ON THE CUSTODIAN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Division of Administration Bureau of Operations/District Operations seeks to hire Custodian(s)- Level I to perform and manage the day-to-day operational activities at their District Health Centers. The selected candidate(s) will direct all aspects of custodial and maintenance of the facility; attend to emergencies as well as spearhead the facility in the absence of the Facility Manager.   *This is a Citywide position- Location assignment subject to change based on the need of the agency.  Duties will include but not be limited to: Ã¢Â€Â¢ Sweep, damp mops, and wet mops office floors, toilets, corridors, lobbies and other assigned areas. Ã¢Â€Â¢ Serve as a Fire Safety Director; attending to FDNY citation for building violations. Ã¢Â€Â¢ Ordering janitorial supplies Ã¢Â€Â¢ Empties waste baskets and disposes of refuse.  Vacuums rugs and carpets. Replaces bulbs and fuses. Ã¢Â€Â¢ Perform shoulder high and high dusting of walls.  Polishes furniture and metal work Ã¢Â€Â¢ Maintain lawns and shrubs; operating a low-pressure heating system. Ã¢Â€Â¢ Enforce safety requirements and protecting the building and grounds from vandalism. Ã¢Â€Â¢ Inspect interior and exterior of assigned building daily, including boilers, elevators and related equipment. Ã¢Â€Â¢ Replaces broken window and door glass Ã¢Â€Â¢ Makes minor repairs to masonry, woodwork flooring, walls, electrical, plumbing and heating systems. Ã¢Â€Â¢ Assure proper heat, maintenance of pneumatic controls, ejector pits and other electrical or plumbing problems. Ã¢Â€Â¢ Attend to building emergencies as they arise.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</si>
  <si>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Laboratory Associate II, Bureau of the Public Health Laboratory</t>
  </si>
  <si>
    <t>LABORATORY ASSOCIATE</t>
  </si>
  <si>
    <t>Virology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</si>
  <si>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mission of the Public Health Laboratory is to safeguard the health of all New York City residents by providing quality laboratory testing services that address the needs of the NYC DOHMH and its community partners to prevent and respond to clinical and environmental public health concerns.  This is an excellent opportunity to join our team and continue to make history at the world's first municipal public health laboratory.    The New York City Department of Health and Mental Hygiene (NYCDOHMH) Public Health Laboratory (PHL) is seeking to hire (a) qualified Laboratory Associate II.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Maintain storage and security of laboratory inventory supplies and equipment.   Prepare media and other supplies for distribution throughout the building.   Maintain upkeep of designated laboratory instruments before and after usage.   Will be assigned to the receiving/stock room of the laboratory.   Receive, sort, accession and deliver specimens, not limited to outbreak specimens to testing laboratory.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</si>
  <si>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High school diploma or its equivalent and:  1. One year of appropriate full-time experience or training in a biological, chemical, or clinical laboratory; or     2. Eight credits, including laboratory coursework, in biology, chemistry, or medical technology, from an accredited college or university; or    3. A satisfactory equivalent combination of (1) and (2) above.  However all candidates must have a high school diploma or its equivalent.</t>
  </si>
  <si>
    <t>Basic MS Office proficiency.  Good written and oral communication skills.  Must be a team player.</t>
  </si>
  <si>
    <t>Apply online with a cover letter to https://a127-jobs.nyc.gov/.  In the Job ID search bar, enter: job ID number # 623667. .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</si>
  <si>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OPS/OPS Planning+Reporting</t>
  </si>
  <si>
    <t>Hours: Full-Time Ã¢Â€Â“ 35 Hours  Work Location: 30-30 Thomson Avenue, LIC, NY 11101  The NYC Department of Design &amp; Construction, Operations Division seeks a highly skilled and motivated individual to serve as the Program Coordinator.  Reporting to the Assistant Commissioner of Operations, the candidate will be responsible for supporting unit-wide reporting and collaborating extensively with internal stakeholders as well as other city agencies.  The Program Coordinator will be responsible for collaborating with the unitÃ¢Â€Â™s Deputies and Supervisors to manage projects and analysis to foster data-driven decision making. They may also act as the point of contact for unit reporting and open data efforts. In addition, they will work/assist with T&amp;I and Creative Services to update, maintain and improve Operations Intranet HUB webpages. Responsibilities include, but are not limited to the following: develop, maintain, analyze Key Performance Indicators (KPI); collect unit data from the Deputy Directors and Supervisors and prepare monthly unit-wide reports, develop and maintain reporting mechanisms for customer and client feedback. In addition, assist and support development of Standard Operation Procedures (SOPs) and work on the agencyÃ¢Â€Â™s operating guidelines, prepare information requests on an ad-hoc basis using graphs, queries, reports, narratives, and spreadsheets.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</si>
  <si>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Proficiency in Microsoft Office Suite with emphasis on advanced Microsoft Excel Skill pertaining to Data entry and formatting, creating simple formulas, navigating the interface, managing worksheets, presenting data in basic charts, sorting, and filtering data, and performing basic calculations. Using pivot tables to reorganize information, should also have mastery over analysis functions and lookup functions like VLOOKUP, INDEX, and MATCH. Would also be great to have knowledge of how to create advanced charts and use forecast &amp; trend tools. Excellent research &amp; analytical, problem-solving, and written communication skills.</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</si>
  <si>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</si>
  <si>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Assistant Commissioner, Coastal Resilience Engineering &amp; Project Management</t>
  </si>
  <si>
    <t>ASSISTANT COMMISSIONER (DEP)</t>
  </si>
  <si>
    <t>COSTAL RESILIENCE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</si>
  <si>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Coastal Resilience (BCR) was created in October 2023, fulfilling a major initiative in Mayor AdamÃ¢Â€Â™s PlaNYC strategy aimed at addressing the risks of current and future coastal flooding in New York City.  The Bureau of Coastal ResilienceÃ¢Â€Â™s vision is for a vibrant, healthy and safe coastal environment that allows people and businesses to thrive in the face of a changing climate Ã¢Â€Â“ and specifically to, sea level rise, high tide events and storm surge.  This requires a holistic, forward thinking, inclusive and equitable response to the risks of coastal flooding and an integrated approach to watershed management. BCR will develop and implement strategic planning initiatives and will be responsible for the operations and maintenance of coastal infrastructure assets along NYCÃ¢Â€Â™s 520 miles of shoreline. BCR is committed to a coordinated approach to planning and response across NYC agencies, while working closely with community and partners.  BCR is seeking to hire an Assistant Commissioner, Coastal Resilience Engineering &amp; Project Management. The Assistant Commissioner will manage the engineering design and capital program for coastal resilience which entails short and long-term asset management, infrastructure design review, grant management, flood risk assessments (relating to floodline modelling and mapping) and risk mitigation. This position requires strong collaboration and engagement with relevant City agencies, such as City Planning, Design and Construction, Buildings, Transportation, Parks, Management and Budget, Small Business Services, and the NYC Economic Development Corporation, among others, as well as our State and Federal partners.   The Assistant Commissioner reports directly to the Deputy Commissioner, Coastal Resilience and will be tasked with:  Ã¢Â€Â¢	Recruit and lead a strong, multi-disciplinary team of professionals including: engineers, landscape architects, ecologists, GIS specialists etc; Ã¢Â€Â¢	Establish division procedures including budgeting, strategy, capital planning &amp; design, regulatory compliance; Ã¢Â€Â¢	Work closely with DDC and BEDC on contract management for new assets under construction along NYCs 520 miles of coastline; Ã¢Â€Â¢	Lead design and operations planning for outfalls, tide gates and other coastal assets within the purview of DEP; Ã¢Â€Â¢	Work closely with BWSO, BWT, BEPA to identify opportunities for a DEP one water approach to flood risk management; Ã¢Â€Â¢	Engage with US Army Corps of Engineers on key projects, including: NYNJ HATS and other coastal storm risk management projects such as South Shore of Staten Island project and the Rockaways Bayside project, coordinating multi-agency input on design, engineering and implementation; Ã¢Â€Â¢	Undertake all BCR activities relating to FEMA mapping accreditation, soil remediation, wetland mitigation, flood vulnerability mapping and integration of climate science data into future-forward planning initiatives; Ã¢Â€Â¢	Engage with the public, elected officials, the press, and other stakeholders to raise awareness about coastal resilience issues and initiatives; Ã¢Â€Â¢	Establish a strong culture within the team that centers quality, technical acumen, environmental justice and equity; Ã¢Â€Â¢	Be a good steward of resources through effective grant management, records retention and risk management across all delivery areas.</t>
  </si>
  <si>
    <t>Ã¢Â€Â¢	A baccalaureate degree from an accredited college and four years of experience of a nature to qualify for the duties of the position, at least 18 months of which must have been in an administrative, managerial, consultative, or executive capacity or supervising personnel performing activities related to the duties of the position; or   Ã¢Â€Â¢	A combination of education and/or experience equivalent to 1 above. However, all candidates must have the 18 months of administrative, managerial, executive, consultative or supervisory experience described in 1 above.</t>
  </si>
  <si>
    <t>Ã¢Â€Â¢	A valid New York State License as a Professional Engineer,  Ã¢Â€Â¢	Self-motivated,   Ã¢Â€Â¢	Advanced communication skills,  Ã¢Â€Â¢	A solid working knowledge of program management procedures, budgeting and procurement, and engineering practices so as to facilitate successful planning, funding, procurement, design and construction of both capital and expense infrastructure projects</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</si>
  <si>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direct supervision, the selected candidate will perform elementary civil engineering work in the office and field and will receive training in engineering work of moderate difficulty and responsibility.  Job Tasks/Duties:  The chosen candidate will be involved in a variety of dynamic activities relating to wastewater treatment processes, permitting and compliance. Day to day activities include data analysis of water quality parameters, plant performance, critical equipment function, field sampling, and more.   Under general supervision, the selected candidate will: Ã¢Â€Â¢	Ensure the provisions of the wastewater treatment plantsÃ¢Â€Â™ discharge permits are adhered to and the daily, weekly, and monthly treatment reports are properly compiled and distributed in a timely manner; Ã¢Â€Â¢	Respond to information requests as they pertain to the treatment process and generating special reports related to plant performance; Ã¢Â€Â¢	Provide consultation on treatment plant problems, interpretation of laboratory data, operating techniques and the execution of field lab procedures; Ã¢Â€Â¢	Engage in research, investigation, or studies related to the civil engineering functions of the department; Ã¢Â€Â¢	Operate a motor vehicle in the performance of assigned duties when required.</t>
  </si>
  <si>
    <t>Assistant Supervisor of the Wards Island Priority Pollutants Laboratory</t>
  </si>
  <si>
    <t>WARDS ISLAND METALS LAB</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</si>
  <si>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Assistant Laboratory Supervisor will be located within the Wards Island Priority Pollutants Laboratory (WIPPL) which is part of the Division of Laboratory Operations (DLO), currently comprised of two Process Control laboratories, two Priority Pollutants laboratories and one Microbiology laboratory with a total staff of approximately 70. The WIPPL includes 10 staff and is currently responsible for the analysis of wastewater and solid waste for metals (including low level mercury), cyanide, hexavalent chromium, oil and grease and phenol.   The Assistant Laboratory Supervisor will report directly to the WIPPL Laboratory Supervisor. Under general direction, with some discretion for independent action, the Assistant Supervisor will be responsible for assisting the Supervisor in managing the technical and administrative work of a group of analysts performing chemical analyses in the laboratory and/or in the field.    Duties include but are not limited to assisting with:   Ã¢Â€Â¢	Supervising the performance of analysis of wastewater and solid waste for parameters including metals (including low level mercury), cyanide, oil and grease and phenol;  Ã¢Â€Â¢	Performing required duties and activities related to maintenance of New York State Department of Health (NYSDOH) Environmental Laboratory Approval Program (ELAP) accreditation; Ã¢Â€Â¢	Adhering to Uniform Code of Discipline and DEP Employee Handbook; Ã¢Â€Â¢	Complying with the EH&amp;S procedures that relate to work assignments and work environment; Ã¢Â€Â¢	Ensuring that all activities in the laboratory meet Bureau goals and BWT policies; Ã¢Â€Â¢	Managing the labÃ¢Â€Â™s personnel, including time keeping, performance evaluations, training and career development: Ã¢Â€Â¢	Reviewing reports of analyses for technical adequacy, correlation of test data and proper interpretation;  Ã¢Â€Â¢	Actively participating in the implementation and optimal use of WIMS and LIMS.</t>
  </si>
  <si>
    <t>Ã¢Â€Â¢	Experience working in regulated laboratories.  Ã¢Â€Â¢	Extensive and in-depth knowledge of laboratory safety requirements and protocols. Ã¢Â€Â¢	Experience with LIMS/WIMS. Ã¢Â€Â¢	Proactive and positive approach. Ã¢Â€Â¢	Familiarity with Microsoft Office suite software including Excel, Word, Adobe and Access, and Power Point. Ã¢Â€Â¢	Experience in running and maintaining instrumentation for metals analyses such as ICP-OES, ICP-MS and mercury analyzers. Ã¢Â€Â¢	Ability to think logically, focus on objectives, and prioritize multiple goals. Ã¢Â€Â¢	Ability to resolve conflicting requirements and goals. Ã¢Â€Â¢	Ability to supervise with excellent interpersonal skills. Ã¢Â€Â¢	Ability to operate and repair laboratory instrumentation. Ã¢Â€Â¢	Communication skills; written and oral. Ã¢Â€Â¢	Time management. Ã¢Â€Â¢	Committed to honesty, integrity, and best practices.</t>
  </si>
  <si>
    <t>Deputy Director of Environmental Planning</t>
  </si>
  <si>
    <t>ADMINISTRATIVE ENERGY CONSERVA</t>
  </si>
  <si>
    <t>Environmental Planning</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</si>
  <si>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 quality of life while enhancing building performance. A&amp;CMÃ¢Â€Â™s Sustainability Vertical leads the organization's efforts to pilot and scale-up sustainable practices and technologies, reducing environmental impact, and enhancing the quality of life for residents. The department comprises three teams with responsibilities across grant acquisition, policy development, environmental planning and review, and innovative programs in areas such as climate change and flood resiliency, green infrastructure, disaster recovery, solar leasing, energy efficiency, electrification and decarbonization, building management systems, waste infrastructure and recycling, and micro-mobility. The Sustainability Department is also tasked with overseeing NYCHAÃ¢Â€Â™s Sustainability Agenda and commitment to meeting its greenhouse gas reduction targets set forth in Local Law 97.   Reporting to the Senior Director for Sustainability, the Deputy Director of Environmental Planning oversees a committed team of environmental planners who provide consultation services and use their technical knowledge to support conservation and energy-generation capital and rehabilitation projects as well as air rights and real estate development projects. The Environmental Planning Team leads efforts to meet environmental, conservation and energy generation goals by ensuring the execution of New York City Housing Authority (NYCHA) environmental reviews for all A&amp;CM and REDD projects per the City Environmental Quality Review (CEQR), the State Environmental Quality Review Act (SEQRA), and the National Environmental Policy Act (NEPA). The key responsibilities for this position include but are not limited to the following:   1.	Administer the CEQR, SEQRA, and NEPA environmental review processes for assigned environmental, conservation and energy generation transactions.  2.	Manage environmental review schedules and document conservation efforts for real estate, capital programs, and comprehensive modernization transactions.  3.	Lead environmental and conservation project calls for managers and stakeholders.  4.	Consult and coordinate with local, state, and federal regulatory agencies.  5.	Serve as the NYCHA liaison and subject matter experts for inter-agency environmental, conservation and energy-generation collaborations.  6.	Establish environmental review timelines and ensure reviews are completed on schedule.  7.	Presentation of analyses to the NYCHA Executive Team, inter-agency partners, elected officials, residents, stakeholders, and colleagues.  8.	Ensure project consistency with the current environmental review requirements, HUD Agreement, as well as NYCHAÃ¢Â€Â™s Asset and Capital Management goals.  9.	Manage a staff of 4-5 environmental planners, supporting professional development, resolving difficult issues, and assisting staff when additional technical or policy guidance as needed.   Additional Information 1.	Candidates may be given a skills assessment as part of the interview process. 2.	Candidates with permanent civil service status in the titles of Administrative Engineer, M-3, and Administrative Housing Development Specialist, M-3 will also be considered.  3.	Employees serving in the titles of or who meet the qualification requirements for Administrative City Planner with also be considered.  4.	NYCHA employees applying for promotional, title or level change opportunities must have served a period of one year at current location and in current title and level (if applicable).  5.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Please read this posting carefully to make certain you meet the minimum qualification requirements before applying to this position.</t>
  </si>
  <si>
    <t>1.  A baccalaureate degree from an accredited college or university in architecture or architectural technology; biology; building science; chemistry; construction management; energy management;      engineering or engineering technology; environmental science; facilities management; physics; or a related field, and four (4) years of satisfactory, full-time experience in energy generation or      conservation work such as planning, developing, implementing, inspecting, analyzing, testing, and verifying interventions at facilities to generate clean energy or reduce energy usage, one (1)      year of which must have been in an administrative, managerial, or executive capacity; or 2. An associate degree or sixty (60) semester credits in any of the disciplines described in Ã¢Â€Âœ1Ã¢Â€Â above from an accredited college or university, and six (6) years of satisfactory full-time experience as      described in Ã¢Â€Âœ1Ã¢Â€Â above including one (1) year in an administrative, managerial, or executive capacity; or 3.  A four (4) year high school diploma or its educational equivalent and eight (8) years of experience as described in Ã¢Â€Âœ1Ã¢Â€Â above, including one (1) year in an administrative, managerial, or executive      capacity. 4. Education and experience which is equivalent to 1, 2, or 3 above. However, all candidates must have one (1) year of experience in an administrative, managerial, or executive capacity as      described in Ã¢Â€Âœ1Ã¢Â€Â above. Education and experience will be credited as follows:  a) One (1) year of experience, up to a maximum of four (4) years, will be credited for each year of experience in one or more of the following:      i) Journey-level experience in one or more of the skilled building trades; or      ii) Full-time experience in the construction, repair, alteration, and/or rehabilitation of buildings in the capacity of general contractor, superintendent of construction, procurement specialist, or       evaluator responsible for cost estimation; or      iii) Full-time building construction management experience; or      iv) Full-time experience in construction field supervision or inspection.   b) Education will be credited as follows:       i) One (1) year of experience will be credited for every 30 semester credits leading to a baccalaureate degree or associate degree in any of the disciplines described in Ã¢Â€Âœ1Ã¢Â€Â above, or a        related field, up to a maximum of four (4) years.       ii) A masterÃ¢Â€Â™s degree in any of the disciplines described in Ã¢Â€Âœ1Ã¢Â€Â above, or a related field, will be credited for one (1) year of acceptable experience.       iii) A license as a Professional Engineer or Registered Architect issued pursuant to the New York State Education Law will be credited for four (4) years of acceptable experience.  License Requirement A Motor Vehicle Driver License valid in the State of New York may be required for certain assignments. This license must be maintained for the duration of the assignment.   Special Note  Incumbents may be required to update existing and/or obtain additional professional industry-standard certification(s) and licenses.</t>
  </si>
  <si>
    <t>1.	Experience leading numerous, complex environmental reviews, preferably in a New York City context.  2.	Experience managing staff and supporting their development.  3.	Proficiency with the 2021 CEQR Technical Manual.  4.	Experience in affordable housing development.  5.	Practiced in capital projects.  6.	Knowledge of NYCHA properties and initiatives.  7.	Demonstrated ability to meet deadlines and manage multiple projects in a timely manner.  8.	Strong computer and database skills, including proficiency in Microsoft Office applications such as Excel and PowerPoint.  9.	Exceptional verbal, written, and interpersonal communication skills.  10.	Team oriented.</t>
  </si>
  <si>
    <t>1.	Candidates may be given a skills assessment as part of the interview process. 2.	Candidates with permanent civil service status in the titles of Administrative Engineer, M-3, and Administrative Housing Development Specialist, M-3 will also be considered.  3.	Employees serving in the titles of or who meet the qualification requirements for Administrative City Planner with also be considered.  4.	NYCHA employees applying for promotional, title or level change opportunities must have served a period of one year at current location and in current title and level (if applicable).  5.	NYCHA residents are encouraged to apply.</t>
  </si>
  <si>
    <t>Developmental Monitoring Specialist, Bureau of Early Intervention</t>
  </si>
  <si>
    <t>SR HEALTHCARE PROG PLAN ANLYST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</si>
  <si>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safely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Early Intervention is a comprehensive interagency program that supports infants and children with developmental delays in their efforts to realize their full potential.  It reduces the likelihood of delays among at-risk children, assists and empowers families to meet their child's and their own needs, and entitles children, regardless of race, ethnicity or income, to services through the program.   DUTIES WILL INCLUDE BUT NOT BE LIMITED TO:   Provide guidance to primary referral source groups regarding identification of at-risk children.   Deliver community presentations on DM and EIP and demonstrate knowledge of regulations related to developmental monitoring activities.   Return phone calls and follow up on mail inquiries and maintain a caseload of referred children and families.   Assesses hotline referrals and route to DM or EIP and provide families with information on available resources.   Score and discuss results of Ages and Stages.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</si>
  <si>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Qualification Requirements  1. A Baccalaureate Degree from an accredited college or university in Business Administration, Engineering, or Social Sciences, Health Care Specialization, Physical Sciences or related programs; and  A minimum of four years of progressive, responsible, experience related to Health Care Program Planning, Research, Design, Operation, Evaluation and Analysis; or    2. A Master's Degree from an accredited college or university in Public Health, Public or Hospital Administration, Health Care Specialization, Business Administration or related disciplines; and   A minimum of three years progressive, responsible, experience directly related to health care program planning, research, design, operation, evaluation and analysis; or     3. A satisfactory equivalent combination or training, education and experience; and  4. Demonstrated skills in written and oral communication.</t>
  </si>
  <si>
    <t>Preference will be given to individuals who understand typical and atypical child development, and are familiar with services for young children and with family-centered services. Knowledge of EI regulations is a plus.  Candidates should have excellent communication and organizational skills, and the ability to work well under pressure within timeframes. Computer and bilingual skills a plus.</t>
  </si>
  <si>
    <t>Apply online with a cover letter to https://a127-jobs.nyc.gov/.  In the Job ID search bar, enter: job ID number # 612964.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</si>
  <si>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Emergency Management Specialist</t>
  </si>
  <si>
    <t>Engineering, Architecture, &amp; Planning Technology, Data &amp; Innovation</t>
  </si>
  <si>
    <t>***IMPORTANT NOTE: Only those currently serving as a permanent Administrative Staff Analyst or on the list for Exams 9058 or 9536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combination of an extensive infrastructure network spanning all 5 boroughs, some of which is at or beyond useful life, coupled with corrosive and at times hazardous operating environments, with large volumes of fuel, chemicals, and process liquids, including non-Newtonian fluids on-site, can result in emergency situations. Successful resolution of the emergency situation is dependent on mounting a rapid and effective response that requires staff from a wide range of the BureauÃ¢Â€Â™s portfolio, routinely drawing upon resources from other DEP Bureaus and other City, State or Federal agencies.   Under general supervision from the Executive Director of Operations for the Bureau of Wastewater Treatment, the candidate will facilitate the development of comprehensive and coordinated emergency plans and procedures for natural and man-made disasters and incidents, assist in the development and implementation of training programs related to the emergency plans developed, review and support the refinement of Standard Operating Procedures to ensure consideration of emergency response activities, manage documentation from emergency incidents, maintain emergency equipment inventory spreadsheets, perform communications planning, incident status reporting, manage records of labor, materials and equipment used for emergencies, develop and update COOP plan and other emergency planning documents develop and conduct emergency preparedness drills for staff ranging from blue collar to executive management, maintain and staff the Emergency Operations Center, assist in the coordination of disaster response / recovery operations and crisis management, coordinate the preparation of after-action reports and track the implementation of recommendations developed from them.    The successful candidate will engage with the AgencyÃ¢Â€Â™s emergency management team and industry groups focused on emergency management and wastewater conveyance and treatment to import best practices and lessons learned into the Bureau and the Agency.</t>
  </si>
  <si>
    <t>The ideal candidate will possess skills, knowledge and experience in the following areas: Ã¢Â€Â¢	Emergency Preparedness, Response and Recovery Ã¢Â€Â¢	Emergency Program Management Ã¢Â€Â¢	Incident Coordination / Logistics Operations Ã¢Â€Â¢	Development of Standard Operating Procedures and Emergency Plans Ã¢Â€Â¢	EOC Operations Ã¢Â€Â¢	Working cooperatively with other departments, government agencies, elected officials and the general public Ã¢Â€Â¢	Computer skills (MS Word, Excel, Access, Outlook, ArcGIS, etc.) Ã¢Â€Â¢	Successfully completed training up to and including ICS-400 Ã¢Â€Â¢	Routinely interface with, or work with senior personnel in municipal/state/federal agencies and/or municipal/private utility systems  Given the nature of the position, the Emergency Management Specialist must be able to work extended hours given short notice.  Work locations could include any DEP facility, property or any Emergency Operations Center as directed.  The successful candidate will receive training in wastewater conveyance and resource recovery through BWTÃ¢Â€Â™s Operator Certification Training program during off-hours, and may be required to take home-study courses to rapidly enhance their knowledge of these specialized systems.       A motor vehicle driverÃ¢Â€Â™s license valid in the State of New York must be maintained for the duration of the appointment.</t>
  </si>
  <si>
    <t>Deputy Director, Freight Corridor Initiatives &amp; Operations</t>
  </si>
  <si>
    <t>To be considered for this position, the candidate must be serving permanently in the title of City Planner, be reachable on the civil service list, or be eligible under the 55a program. The New York City Department of Transportation is seeking a dedicated and experienced professional to join our team as a Deputy Director fpr Freight Corridor Initiatives and Operations within the Division of Transportation Planning &amp; Management (TPM). We are looking for an ambitious, highly organized, and motivated candidate who is passionate about transforming the future of freight transportation in one of the world's most dynamic cities.  New York City's economic vitality and livability as a world-class city depend on a robust logistics and supply chain network that serves our 8.5 million residents, supports over 4 million jobs, and welcomes 62 million tourists annually. With close to 90% of the city's goods being transported by trucks, we are committed to reinventing freight transportation solutions and addressing critical challenges related to goods movement. The Division of Transportation Planning &amp; Management (TPM) is responsible for ensuring the safe, efficient, and environmentally responsible movement of people and goods throughout the city. TPM's Freight Mobility Unit is dedicated to advancing transformative infrastructure projects, programs, and policies to improve the safety, efficiency, and sustainability of goods movement while preserving the city's livability.  The successful candidate will report to the Freight Mobility Unit Director overseeing the team responsible for the planning, coordination, and implementation of freight street improvement projects, truck safety priority corridors, truck route network planning and map updates, and truck signage review and implementation. Working in a collaborative environment as part of an interdisciplinary team, with latitude for the exercise of independent judgment and initiative, successful candidates will: (1) manage and mentor supporting staff and consultant teams, work with internal and external stakeholders, and engage and foster relationships with business partners, community members, and elected officials; (3) Coordinate activities between multiple projects with detailed attention to program strategy, project delegation, and program implementation; (4) work on other cross-functional mobility initiatives across the department; (5) promote a culture of data-informed transportation planning, necessary to target, communicate, and evaluate projects and policies.</t>
  </si>
  <si>
    <t>Knowledge of and experience in transportation policy, transportation planning, transportation operations and management or transportation technology; Knowledge of the technical aspects of transportation infrastructure; the ability to think and act strategically; experience analyzing, interpreting, and communicating transportation performance issues; budget management, strong data analysis, report writing, and experience using MS Office Suite, ArcGIS, Adobe Suite. A valid DriverÃ¢Â€Â™s License is a plus.</t>
  </si>
  <si>
    <t>This position may be eligible for remote work up to 2 days per week, pursuant to the Remote Work Pilot Program agreed to between the City and DC37.This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</si>
  <si>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at https://hrb.nycaps.nycnet follow the Careers Link. Job ID #: 606847 All other applicants, go to www.nyc.gov/careers and search for Job ID # 606847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</si>
  <si>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9 - 5 / M -F</t>
  </si>
  <si>
    <t>COMMISSION ON RACIAL EQUITY</t>
  </si>
  <si>
    <t>Community Organizing &amp; Engagement Associate</t>
  </si>
  <si>
    <t>Program Staff</t>
  </si>
  <si>
    <t>The Agency YouÃ¢Â€Â™ll Join: This past November, New York City voters overwhelmingly approved three ballot proposals that put racial equity and justice at the heart of city government, including a new Commission on Racial Equity (CORE). The first of its kind in the nation, the new Commission on Racial Equity is a new independent 15-member commission responsible for engaging diverse communities to guide and assess the CityÃ¢Â€Â™s racial equity planning process. CORE provides accountability for New Yorkers, regularly evaluating the CityÃ¢Â€Â™s progress on its racial requirements and goals. CORE will be composed of diverse New Yorkers with equity expertise and/or relevant lived experience, serving as a conduit to bring historically excluded communities and voices into government decision-making.  The Team YouÃ¢Â€Â™ll Work With: CORE is an independent commission composed of 15 commissioners, including one Chair &amp; Executive Director, jointly appointed by the Mayor and New York City Council Speaker. Other CORE commissioners will be appointed by the Mayor, City Council Speaker, City Comptroller, and Public Advocate. City officials appointing commissioners to CORE are required to consider individuals that represent or have advocated for historically excluded voices, including people with lived experience of marginalization and individuals who have never served on a government board or commission before. The inaugural staff of the new Commission will be responsible for executing the day-to-day mission of the new Commission and establishing its path to success. They will take the vision of the Chair &amp; Executive Director and the Commissioners and translate it into action strategies and plans that implement accountability for racial equity in the city. Like the Commission itself, the CommissionÃ¢Â€Â™s staff aims to be representative of New Yorkers from all communities and walks of life. Staff will bring an accountability mindset into their work, ensuring that they are collaborating with city agencies and also voicing public concerns.  The Problems YouÃ¢Â€Â™ll Solve: The Community Organizing &amp; Engagement Associate reports directly to the Community Organizing &amp; Engagement Director and leads the external components of the commission's work. Community organizing and engagement will be the primary focus for the Commission, and it will also be paramount that the Commission successfully communicates its findings and priorities to the public and to the government. You are a member of the inaugural team that will define the new commissionÃ¢Â€Â™s work, process, and success across the following areas: Community Organizing and Engagement Strategy Ã¢Â€Â“ Under the direction of the Community Organizing &amp; Engagement Director, you will design and implement an organizational and engagement strategy that brings together New York City community members across neighborhoods to identify community concerns, and be in receipt of ideas and proposed solutions to enact change in government decision making. You will support the design and implementation of the Commission's communication strategies including press response, proactive communications, digital communications, advertising, branding, web presence, and more. You will leverage your knowledge of community concerns to help ensure that communications align with the CommissionÃ¢Â€Â™s values, resonate with New Yorkers, and embody the principles of access design, including plain language and language justice. Community Organizing and Engagement Implementation - You will support the Commission's external engagement and support the coordination of the Commission's representation at community events and other engagements. In the first year, you will support the Community Organizing &amp; Engagement Director in producing a public document outlining principles and best practices for government agencies to leverage community power in government decision making along with developing up to two trainings to build upon the consciousness of skills of NYC residents to strengthen the pillars of racial equity in democracy.  Responsibilities:   Ã¢Â€Â¢	Supports the development and implementation of CORE overall strategy for community organizing and engagement strategy, elevating the voices of New Yorkers and their community representatives. Ã¢Â€Â¢	Supports the communications team so that all Commission communications adhere to principles of access design, including plain language and language justice. Ã¢Â€Â¢	As needed, works with the operations team to identify any vendors that are needed to assist with organizing and engagement activities and manages the collaboration with the vendors. Ã¢Â€Â¢	Identifies appropriate locations and best partners for community organizing and engagement activities. Ã¢Â€Â¢	Develops community engagement activities Ã¢Â€Â¢	Supports administrative duties required to document community engagement, to capture community concerns or input and as needed. Ã¢Â€Â¢	Works with the Director to identify the best way to engage and prepare Commissioners in organizing and engagement. Ã¢Â€Â¢	Co-develops trainings, facilitate workshops, and develops learning spaces that increase the publicÃ¢Â€Â™s knowledge on power structures, decision making, and racial equity. Ã¢Â€Â¢	Engages community members on a range of issues raised. Ã¢Â€Â¢	Embeds DEI and anti-racism practices and tools into the everyday functioning of the Commission.  About You: Ã¢Â€Â¢	Commitment to racial equity and are seeking a values-aligned role that involves significant creativity and challenge. Ã¢Â€Â¢	Community organizing and engagement or customer service management experience. Ã¢Â€Â¢	At least four (4) years of professional experience, including at least two (2) years of community organizing and/or engagement experience. Ã¢Â€Â¢	Demonstrated experience creating workshops, and mechanisms to capture community feedback. Ã¢Â€Â¢	Prior experience working on behalf of racial equity causes or alongside community organizations serving BIPOC New Yorkers is highly preferred. Ã¢Â€Â¢	Penchant for plain language. Ã¢Â€Â¢	Experience working with journalists and the press is a plus. Ã¢Â€Â¢	Relevant formal education can be helpful, such as in sociology, social work, public administration, public policy, communications, ethnic studies, etc. Ã¢Â€Â¢	Demonstrated commitment to diversity, inclusion, equity, and accessibility. Ã¢Â€Â¢	Background of living in, working within, or growing up as a member of communities facing historical oppression will contribute to your ability to guide the planning process. Ã¢Â€Â¢	Demonstrated commitment, competency and strong familiarity with issues affecting Black, Indigenous, Latinx, Asian, Middle Eastern, or Pacific Islander communities in New York City, or other marginalized groups. Ã¢Â€Â¢	Demonstrated history of building relationships for your team to enable execution of a strategy that extends beyond the Office. Ã¢Â€Â¢	Technical skills or project management skills are a necessity.  Salary: The Commission on Racial EquityÃ¢Â€Â™s compensation package includes a market competitive salary and exceptional benefits. Our cash compensation range for this role is $69,000 -$79,000. Final offers may vary from the amount listed based on candidate experience and expertise, and other factors.  Equal Opportunity  Diversity Equity &amp; Inclusion Statement: The Commission on Racial Equity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Commission upholds diversity Ã¢Â€Â” in backgrounds and in experiences that is reflective of the city it serves. Applicants of all backgrounds are strongly encouraged and welcome to apply. If you are a qualified individual with a disability or a veteran with a disability, you may request a reasonable accommodation if you are unable or limited in your ability to access job openings or apply for a job on this site as a result of your disability.  Residency Requirement: New York City residency is required within 90 days of appointment.  To Apply: Click the I'm Interested button to submit your application and please include your cover letter under the Message to Hiring Manager field.</t>
  </si>
  <si>
    <t>About You: Ã¢Â€Â¢	Commitment to racial equity and are seeking a values-aligned role that involves significant creativity and challenge. Ã¢Â€Â¢	Community organizing and engagement or customer service management experience. Ã¢Â€Â¢	At least four (4) years of professional experience, including at least two (2) years of community organizing and/or engagement experience. Ã¢Â€Â¢	Demonstrated experience creating workshops, and mechanisms to capture community feedback.   Ã¢Â€Â¢	Prior experience working on behalf of racial equity causes or alongside community organizations serving BIPOC New Yorkers is highly preferred. Ã¢Â€Â¢	Penchant for plain language. Ã¢Â€Â¢	Experience working with journalists and the press is a plus. Ã¢Â€Â¢	Relevant formal education can be helpful, such as in sociology, social work, public administration, public policy, communications, ethnic studies, etc. Ã¢Â€Â¢	Demonstrated commitment to diversity, inclusion, equity, and accessibility. Ã¢Â€Â¢	Background of living in, working within, or growing up as a member of communities facing historical oppression will contribute to your ability to guide the planning process. Ã¢Â€Â¢	Demonstrated commitment, competency and strong familiarity with issues affecting Black, Indigenous, Latinx, Asian, Middle Eastern, or Pacific Islander communities in New York City, or other marginalized groups. Ã¢Â€Â¢	Demonstrated history of building relationships for your team to enable execution of a strategy that extends beyond the Office. Ã¢Â€Â¢	Technical skills or project management skills are a necessity.</t>
  </si>
  <si>
    <t>Salary: The Commission on Racial EquityÃ¢Â€Â™s compensation package includes a market competitive salary and exceptional benefits. Our cash compensation range for this role is $69,000 -$79,000. Final offers may vary from the amount listed based on candidate experience and expertise, and other factors.  Equal Opportunity  Diversity Equity &amp; Inclusion Statement: The Commission on Racial Equity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Commission upholds diversity Ã¢Â€Â” in backgrounds and in experiences that is reflective of the city it serves. Applicants of all backgrounds are strongly encouraged and welcome to apply. If you are a qualified individual with a disability or a veteran with a disability, you may request a reasonable accommodation if you are unable or limited in your ability to access job openings or apply for a job on this site as a result of your disability.</t>
  </si>
  <si>
    <t>Click the I'm Interested button to submit your application and please include your cover letter under the Message to Hiring Manager field.</t>
  </si>
  <si>
    <t>New York City residency is required within 90 days of appointment.</t>
  </si>
  <si>
    <t>DEPT OF YOUTH &amp; COMM DEV SRVS</t>
  </si>
  <si>
    <t>Program Supervisor</t>
  </si>
  <si>
    <t>SENIOR FIELD SUPERVISOR (SUMME</t>
  </si>
  <si>
    <t>SYEP/WLG SEASONALS</t>
  </si>
  <si>
    <t>This is a SEASONAL/TEMPORARY position-  The New York City Department of Youth and Community Development (DYCD) invests in a network of community-based organizations and programs to alleviate the effects of poverty and to provide opportunities for New Yorkers and communities to flourish. SYEP Program Supervisors are expected to monitor the performance of programs, documenting areas of success as well as those requiring corrective measures and immediate attention. In addition to worksite monitoring, the SYEP Program Supervisor will observe participant registration events, orientation, and other educational and training activities. The SYEP Program Supervisor will need to understand program standards and protocols and evaluate whether compliance has been met. The SYEP Program Supervisor will be responsible for providing accurate responses to participants and parents to guide resolutions for payroll, worksite, and other problems as well as answer questions related to the program and application process.   The Department of Youth and Community Development (DYCD) is seeking SYEP Program Supervisors to:  Ã¢Â€Â¢ conduct site visits and monitor program quality at employment/internship sites Ã¢Â€Â¢ provide administrative support for program staff to ensure policy adherence and safety  Ã¢Â€Â¢ confirm all contractual requirements are followed in accordance with Program requirements The SYEP Program SupervisorÃ¢Â€Â™s major responsibilities consist of:  Ã¢Â€Â¢ extensive daily travel (navigating public transportation) to complete site evaluations throughout all five boroughs  Ã¢Â€Â¢ Ã¢Â€Âœmonitor/conductÃ¢Â€Â site assessments to accurately document program implementation; success of site performance and any findings in need of correction  Ã¢Â€Â¢ reviewing all worksite procedures to ensure program practices meet City, State, and Federal guidelines Ã¢Â€Â¢ utilizing Wireless Monitoring Devices (mobile device/tablet) provided by DYCD  Ã¢Â€Â¢ conducting visits in all weather conditions *Note: Site visits are conducted in-person, and virtually at the discretion of your supervisor and program needs.   Additional responsibilities may include but are not limited to:  Ã¢Â€Â¢ clearly communicating program policies/procedures/rules and regulations  Ã¢Â€Â¢ perform daily administrative functions as related to working in an office- which may include but are not limited to data entry, answering phones, and using data systems  Ã¢Â€Â¢ tracking of program components and activities including worksite /internship development/partnerships  Ã¢Â€Â¢ submit reports to program supervisors and management teams identifying matters in need of immediate attention  Ã¢Â€Â¢ assist in establishing and coordinating relationships with employers/networks to support internship and employment opportunities  Ã¢Â€Â¢ support the preparation of presentations and program guidance to effectively communicate program goals  Ã¢Â€Â¢ working collaboratively across all DYCD workforce, youth, and community development programs to gather data/information and work with the programs to provide appropriate technical assistance to support the overall program  Ã¢Â€Â¢ ability to represent/communicate on behalf of the agency by attending public events, to share program related information while adhering to all government policies, rules and regulations  Ã¢Â€Â¢ review worksite monitoring notes submitted by our community partners, identifying any discrepancies or concerns, and promptly bring them to your supervisor for further action.  Ã¢Â€Â¢ regularly monitor various social media platforms to identify and address any issues or concerns raised by program participants.  Ã¢Â€Â¢ conduct review of program files and perform administrative auditing to ensure program compliance while maintaining security of participant information  Ã¢Â€Â¢ excellent verbal and written communication skills to effectively document program activities.  Ã¢Â€Â¢ review/Evaluate provider responses to determine sustainability for future program awards   SYEP Program Supervisors are assigned to work alternate schedules to provide adequate reporting and coverage to the program. The schedules will be:  Monday-Friday, 9am -5pm, 10am Ã¢Â€Â“ 6pm, 11am Ã¢Â€Â“ 7pm and will be determined by the supervisor based on the program needs. This position is in-person, and schedules may also include remote and hybrid assignments.</t>
  </si>
  <si>
    <t>There are no formal education or experience requirements.</t>
  </si>
  <si>
    <t>Mathematical abilities and interpersonal skills required. Ability to work both independently and as part of a team. Must be proficient in Microsoft Office Suite; demonstrated work proficiency with the Internet and Google Maps. Ability to use Android mobile device. Ability to travel extensively and independently using the NYC Transit System. Bachelor Degree Preferred.</t>
  </si>
  <si>
    <t>To apply for this and all NYC job opportunities, please visit the NYC Careers website: https://cityjobs.nyc.gov/  The job opening number for this position is JO #628459  *If you do not have access to a personal computer, please visit your local library*  ALL APPLICATIONS MUST BE SUBMITTED VIA THE ONLINE PORTALS MENTIONED ABOVE. SUBMISSION OF AN APPLICATION DOES NOT GUARANTEE AN INTERVIEW. ONLY CANDIDATES UNDER CONSIDERATION WILL BE CONTACTED.</t>
  </si>
  <si>
    <t>Monday-Friday, 9am -5pm, 10am Ã¢Â€Â“ 6pm, 11am Ã¢Â€Â“ 7pm and will be determined by the supervisor based on the program needs. This position is in-person, and schedules may also include remote and hybrid assignments.</t>
  </si>
  <si>
    <t>FIRST DEPUTY EXECUTIVE DIRECTOR</t>
  </si>
  <si>
    <t>DEPUTY EXECUTIVE DIRECTOR CAMP</t>
  </si>
  <si>
    <t>Administration &amp; Human Resources Communications &amp; Intergovernmental Affairs Technology, Data &amp; Innovation Policy, Research &amp; Analysis</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</si>
  <si>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NYC Campaign Finance Board seeks a First Deputy Executive Director who will be a member of the executive team, report to the Executive Director, and serve as a strategic advisor to the Executive DirectorÃ¢Â€Â”collaborating to chart the future course of the CFB. The First Deputy Executive Director will lead a new Strategy, Products &amp; Innovation Division, with tentative plans for this division to lead (1) Product Design and Management, (2) Data Management, and (3) Policy, Research, and Analysis.   The First Deputy Executive Director will partner with the Executive Director to build the new Strategy, Products &amp; Innovation Division, which will entail some reorganization of existing units and roles within the CFB, as well as the creation of new roles. The First Deputy Executive Director will lead implementation, assessment, and evolution of the CFBÃ¢Â€Â™s strategic plan, in close coordination and consultation with the Executive Director and other members of the executive team. The First Deputy Executive Director will serve a division-spanning function, including serving as (and building a team that serves as) a liaison between the agencyÃ¢Â€Â™s Technology Department and all other departments to facilitate the successful design, development and management of agency products and services. Responsibilities include but are not limited to:  Ã¢Â€Â¢	Assume executive responsibility for agency functions, programs, projects, and initiatives in the absence of the Executive Director. Ã¢Â€Â¢	Represent the Executive Director at hearings, meetings, and events when the Executive Director is unavailable or otherwise unable to attend. Ã¢Â€Â¢	Serve as a liaison with external partners and stakeholders. Ã¢Â€Â¢	Lead implementation of the agencyÃ¢Â€Â™s strategic plan. Ã¢Â€Â¢	Manage prioritization, sequencing, and collaboration on complex product and service design and management projects across multiple divisions within the agency and with consultant experts. Ã¢Â€Â¢	Lead regular assessment of the strategic plan and, in collaboration with the Executive Director and executive team, adjusting strategies and initiatives as necessary to advance the CFBÃ¢Â€Â™s mission, vision, values and strategic imperative. Ã¢Â€Â¢	Work with internal and external experts to develop and implement tools and metrics for systematic evaluation of products, services, programs and processes across the agency. Ã¢Â€Â¢	Monitor industry best practices, emerging trends, and technological advancements related to product, service, data, systems, and project managementÃ¢Â€Â”and collaborate with agency staff to promote adoption of best practices to ensure best-in-class product and service delivery by the CFB. Ã¢Â€Â¢	Directly supervise the day-to-day work of the Strategy, Products &amp; Innovation Division. Ã¢Â€Â¢	Facilitate opportunities for growth and support ongoing professional development of Strategy, Products &amp; Innovation Division staff. Ã¢Â€Â¢	Set standards and goals for the Strategy, Products &amp; Innovation Division, ensuring that ongoing projects support the agencyÃ¢Â€Â™s overall mission. Ã¢Â€Â¢	Perform other tasks as assigned by the Executive Director.  ESSENTIAL KNOWLEDGE, SKILLS, AND ABILITIES  We're seeking individuals eager to make an impact, even if they don't tick every box on our job description. We believe in the power of diverse perspectives and the unique blend of lived experiences, non-traditional education pathways, practical know-how, and a variety of skills and abilities that each candidate brings to the table. If you're ready to learn, and grow with us, we encourage you to apply and be part of our dynamic team.  Knowledge Ã¢Â€Â¢	Knowledge, understanding, and commitment to continued learning regarding product, service, data, systems, project, and organizational management best practices. Ã¢Â€Â¢	Knowledge and understanding of politics and elections policies, processes, and practices, generallyÃ¢Â€Â”and the programs administered by the CFB in particular. Ã¢Â€Â¢	Knowledge and understanding of motivational theories and leadership styles and approaches. Ã¢Â€Â¢	Knowledge and understanding of diversity, equity, and inclusion principles. Ã¢Â€Â¢	Knowledge and understanding of government operations (New York City government experience a plus).  Skills Ã¢Â€Â¢	Strategic planning and strategic plan implementation skills and experience. Ã¢Â€Â¢	Product and project management skills and experience. Ã¢Â€Â¢	Public policy research and development management skills. Ã¢Â€Â¢	Data analysis and management skills. Ã¢Â€Â¢	Effective communication skills to interact with internal partners, external partners, and the public. Ã¢Â€Â¢	Demonstrated managerial skills to lead staff, a team, and agency projects to effectively support the agencyÃ¢Â€Â™s mission and goals.  Ã¢Â€Â¢	Interpersonal skills to build relationships with internal partners, such as executives, employees, and board members, as well as external partners.  Abilities Ã¢Â€Â¢	Ability and willingness to respectfully challenge the ideas and thinking of the Executive Directors and other CFB staff. Ã¢Â€Â¢	Ability to analyze complex agency systems, processes and challenges. Ã¢Â€Â¢	Ability to juggle multiple high-priority projects and work effectively across broad mandates and constituencies. Ã¢Â€Â¢	Ability to provide sound, clear, concise advice and guidance to agency leadership. Ã¢Â€Â¢	Ability to engage with agency partners, including elected officials, advocacy groups, and the public, on agency matters. Ã¢Â€Â¢	Ability to make informed and ethical decisions in alignment with the agency's mission, values, and legal obligations. Ã¢Â€Â¢	Ability to adapt to evolving technology, policy and political landscapes. Ã¢Â€Â¢	Ability to resolve conflicts and disputes effectively, both internally and externally. Ã¢Â€Â¢	Ability to work both independently and collaboratively as part of a team on agency matters. Ã¢Â€Â¢	Ability to develop strategy and objectives and provide advice that supports the long-term mission, vision and goals of the CFB. Ã¢Â€Â¢	Ability to motivate, coach, and develop others, as well as influence a group of people to achieve common goals, and implement organizational strategies and change. Ã¢Â€Â¢	Ability to handle confidential information using discretion, professional sensitivity, and sound judgment. Ã¢Â€Â¢	Ability to communicate effectively across cultures, identities, and backgrounds, and to give and receive feedback. Ã¢Â€Â¢	Ability to act with integrity, ethical behavior, and concern for the greater good. Ã¢Â€Â¢	Ability to connect with others in a meaningful way, to recognize and understand another person's feelings and thoughts, and to use this information to build positive relationships and beneficial interactions. Ã¢Â€Â¢	Ability to maintain professionalism and guide interactions towards positive outcomes.  TO APPLY:  All applicants must apply through NYC Government Jobs  Explore Careers  City of New York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As a prospective employee of the City of New York, you may be eligible for federal loan forgiveness programs and state repayment assistance programs. For more information, please visit the U.S. Department of EducationÃ¢Â€Â™s website at StudentAid.gov/PSLF.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</si>
  <si>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Qualification Requirements                                                                           1. A baccalaureate degree from an accredited college or its educational equivalent and two years of satisfactory, full-time progressively responsible administrative experience requiring independent decision-making concerning program management or planning, allocation of resources and the scheduling and assignment of work, 18 months of which must have been in a supervisory, administrative, managerial or executive capacity; or     2. Education and/or experience which is equivalent to 1 above. However, all candidates must possess the 18 months of supervisory, administrative, managerial or executive experience as described above. Education may be substituted for the general clerical-administrative experience (but not for the supervisory, administrative, managerial or executive experience described in 1 above) at a rate of 2 years of graduate study substituting for 2 years of experience.</t>
  </si>
  <si>
    <t>Elevator Designer</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</si>
  <si>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Architecture &amp; Engineering Services Vertical provides design services and oversight of AE firms for the division and across NYCHA while setting overall design requirements and standards for properties input to technical scoping for vendor contracting across NYCHA.   Under the supervision of the Managing Electrical Engineer, the selected candidate will perform electrical and mechanical engineering tasks related to elevator design, which require innovative and strategic approaches to helping the Authority perform related work within NYCHAÃ¢Â€Â™s Division of Asset and Capital Management.  Duties and responsibilities include, but are not limited to the following:  Ã¢Â€Â¢	Serve as a subject matter expert on technical projects related to new and existing elevator designs and design standards. Ã¢Â€Â¢	Prepare condition assessments and feasibility reports. Ã¢Â€Â¢	Prepare plans and specifications of varying complexity for all phases of design and construction document production using AutoCAD/Revit/Bluebeam. Ã¢Â€Â¢	Coordinate with other design teams to establish and assure implementation of mechanical and electrical design standards for the Capital Program. Ã¢Â€Â¢	Perform project coordination and ensure completion of engineering tasks. Ã¢Â€Â¢	Perform field visits including surveys in pre-design and design phases, inspections of projects under construction and site visits for emergency projects. Ã¢Â€Â¢	Provide support during all phases of design and construction. Ã¢Â€Â¢	Support and help prepare cost estimates and ensure conformance to budgets and on-time submission delivery. Ã¢Â€Â¢	Provide weekly project progress and status updates. Ã¢Â€Â¢	Review projects designed by consultants. Ã¢Â€Â¢	Represent the Electrical &amp; Elevator Unit at interdepartmental meetings. Ã¢Â€Â¢	Serve as unit liaison on elevator engineering issues. Ã¢Â€Â¢	Oversee technicians performing design and CAD work. Ã¢Â€Â¢	Use AutoCAD/Revit/Bluebeam in the production of Contract Documents.  NOTE: Due to the existence of a civil service list, candidates must have permanent civil service status in the title of Assistant Mechanical Engineer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Additional Information  1.	INTERAGENCY TRANSFERS INTO NYCHA OF THOSE PERMANENT IN TITLE ARE NOT PERMITTED IN THE FACE OF AN ACTIVE AND VIABLE NYCHA PROMOTION LIST OR PREFERRED IS FOR THE SAME TITLE. 2.	Candidates with permanent civil service status in the title of Mechanical Engineer L1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  Please read this posting carefully to make certain you meet the qualification requirements before applying to this position.</t>
  </si>
  <si>
    <t>1.	Proficiency in Auto Cad, Blue Beam, Revit. 2.	Knowledge of NYC Construction Codes, NYS Energy Code, NYC DEP requirements, FDNY, NFPA, and related applicable reference Codes and Standards. 3.	Knowledge of the Safety Code for Elevators, Dumbwaiters and Escalators (ASME A17.1- year 2000 with 2003 addendum) as referred to in NYC building code Appendix K. 4.	Knowledge of Americans with Disabilities Act (ADA AG) and Uniform Federal Accessibility Standards (UFAS) and N.Y.C. Local Law 58/87. 5.	Experience in elevator mechanical and electrical design for both residential and senior center buildings including renovations and replacements of complete elevator systems including, but not limited to machine beams, cabs, cable transmission systems, machine rooms, control units, motor drives and entrances. 6.	Experience in sizing machine beams, cab sizing; entrance conversions; sizing feeders for the elevator and elevator panel; sizing variable voltage variable frequency AC hoist motor drives. 7.	Strong written, verbal and interpersonal skills. 8.	Experience presenting solutions to project teams and clients. 9.	LEED AP certification, knowledge of Enterprise Green Communities criteria, Passive House criteria, and other high-performance building standards. 10.	Four (4) plus yearsÃ¢Â€Â™ experience creating contract packages of similar projects is a plus. 11.	Proficiency in Microsoft Teams and Outlook. 12.	Proficiency in Excel and Microsoft Word. 13.	Experience with producing WickÃ¢Â€Â™s Law Contracts and Project Labor Agreement Contracts.</t>
  </si>
  <si>
    <t>1.	INTERAGENCY TRANSFERS INTO NYCHA OF THOSE PERMANENT IN TITLE ARE NOT PERMITTED IN THE FACE OF AN ACTIVE AND VIABLE NYCHA PROMOTION LIST OR PREFERRED IS FOR THE SAME TITLE. 2.	Candidates with permanent civil service status in the title of Mechanical Engineer L1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t>
  </si>
  <si>
    <t>Assistant Agency Chief Contracting Officer, Office of the Agency Chief Contracting Officer</t>
  </si>
  <si>
    <t>ADMINISTRATIVE CONTRACT SPECIA</t>
  </si>
  <si>
    <t>1009A</t>
  </si>
  <si>
    <t>Finance, Accounting, &amp; Procurement Health</t>
  </si>
  <si>
    <t>Acco/Contracts</t>
  </si>
  <si>
    <t>*OPEN TO APPLICANTS WHO ARE PERMANENT IN THE CIVIL SERVICE TITLE OF ADMIINISTRATIVE CONTRACT SPECIALIST OR PERMANENT COMPARABLE CIVIL SERVICE TITLE OF ADMINISTRATIVE PROCUREMENT ANALYST, NM*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Finance, Bureau of the Agency Chief Contracting Officer is seeking to hire an exceptional procurement professional who is highly motivated and detail oriented to serve as Assistant Agency Chief Contracting Officer (AACCO) for the Competitive and MWBE Purchases teams.  The successful candidate will have worked in a fast-paced, complex agency and have extensive experience managing NYC procurements and in developing, reviewing, approving, and executing documents on behalf of the ACCO.   Job Description:   As Assistant Agency Chief Contracting Officer duties will include, but not be limited to the following:  Serve as a member of the ACCO / Assistant CommissionerÃ¢Â€Â™s senior management team.  Lead Directors and Contract Managers in the full array of procurement activities, from Pre-Solicitation to award to ensure the integrity of the procurement process.  Advise the ACCO / DACCO on decisions concerning award, administration, renewal and termination of contracts.   Coordinate with Divisions regarding their procurement planning.  Negotiate, draft and edit intricate and significant solicitation documents and contracts. Review, revise, and approve agreements prepared by other professional staff.  Ensure that procurements meet the AgencyÃ¢Â€Â™s needs and that all relevant rules and laws are followed when processing competitive procurements, including compliance with Local Law 63, Local Law 1, and other rules and laws that impact the procurement process.   Ensure that solicitation documents contain relevant language regarding MWBE participation goals, Project Labor agreements, prevailing wage, HIRE NYC, and other pertinent requirements.  Serve as a member of the ACCO / Assistant CommissionerÃ¢Â€Â™s senior management team.   Lead Directors, Procurement Contributors, and/or Solicitation/Specification Writers in the full array of procurement activities, from Pre-Solicitation through contract award and registration to ensure the integrity of the procurement process.   Advise the ACCO / DACCO on issues concerning solicitation, award, administration, and termination of contracts.   Review incoming Contract Action Requests (CARs) to ensure that the solicitation method, proposed contract term, and total contract amount are appropriate and assign to staff.  Supervise and monitor staff performance. Ensure that staff continuously receives necessary updates and training to successfully complete their work. Develop and implement creative solutions to manage a demanding workload.  Work with staff, program personnel, and the Office of the General Counsel to ensure procurements meet the needs of the Department.  Address and follow-up on outstanding issues.   Represent the ACCO at public hearings, meetings with Agency personnel, and meetings with oversight agencies to facilitate the development, review, and approval of procurement actions.  Conduct difficult and involved negotiations on behalf of the Agency.    Utilize PASSPort, Accelerator, DOHMHÃ¢Â€Â™s internal tracking systems, and other systems for the review, approval, and processing of solicitations, RFIs, Responsibility Determinations, PSRs, and RFAs.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</si>
  <si>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baccalaureate degree from an accredited college and four years of full-time, satisfactory professional, technical or administrative experience in one or more of the following fields: program evaluation, contract negotiations/management, business or public administration, contract community relations, or related fields; at least eighteen months must have been in an administrative, managerial or executive capacity, or supervising professional personnel performing work in program evaluation, contract negotiation/management, business or public administration; or  2. A four year high school diploma, or its equivalent, and six years of full-time, professional, technical or administrative work experience in one or more of the fields cited above; at least eighteen months must have been in an administrative, managerial or executive capacity, or supervising professional personnel as described in 1 above; or  3. A satisfactory equivalent of education and experience as cited above. However, all candidates must have the eighteen months of administrative, managerial or executive experience or experience supervising professional personnel as described in 1 above.</t>
  </si>
  <si>
    <t>Ã¢Â€Â¢ Demonstrated understanding and working knowledge of the NYC PPB Rules Ã¢Â€Â¢ Mastery of the Responsibility Determination Process Ã¢Â€Â¢ Exceptional organizational, analytical and managerial skills Ã¢Â€Â¢ Superior oral and written communication and negotiation skills  Ã¢Â€Â¢ Ability to manage a wide range of projects simultaneously in a fast-paced environment Ã¢Â€Â¢ Working knowledge of PASSPort, Accelerator, FMS, Microsoft Office and Excel.  Ã¢Â€Â¢ Special Projects.</t>
  </si>
  <si>
    <t>Apply online with a cover letter to https://a127-jobs.nyc.gov/.  In the Job ID search bar, enter: job ID number #   623679.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</si>
  <si>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Participatory Budgeting Borough Director</t>
  </si>
  <si>
    <t>Executive Program Specialist (</t>
  </si>
  <si>
    <t>Constituent Services &amp; Community Programs Communications &amp; Intergovernmental Affairs</t>
  </si>
  <si>
    <t>CIVIC ENGAGEMENT COMMISSION</t>
  </si>
  <si>
    <t>ORGANIZATIONAL PROFILE: In November 2018, New York City voters approved three ballot initiatives establishing the New York City Civic Engagement Commission. The Commission is focused on promoting civic engagement across all of City government and making New York City decision making accessible to all New Yorkers. Specifically, the Charter mandates the Commission with running a citywide participatory budgeting program, providing poll site interpretation services, providing technical assistance to community boards, partnering with community-based organizations and civic leaders to increase awareness of City services, and assisting City agencies in developing civic engagement initiatives.   JOB RESPONSIBILITIES:  The Civic Engagement Commission seeks a Participatory Budgeting Borough Director to support the launch and implementation of a citywide participatory budgeting program. Reporting to the Senior Advisor to the Civic Engagement Commission, and working closely with the Outreach Director and the Participatory Budgeting Advisor, the PB Borough Director will be responsible for working collaboratively to plan, launch and implement a citywide participatory budgeting process that builds trust, deepens meaningful engagement of residents and communities, and positions citywide PB as a leading example of municipal PB nationally and worldwide.   Specific responsibilities include:   Ã¢Â€Â¢	      Lead the strategy, design, and material creation for Phase 1 (Idea Generation) and Phase 3 (Voting), and spearhead feedback sessions to make                recommendations to improve and revise PB processes and tools to ensure their successful adoption based on community and user feedback;   Ã¢Â€Â¢	      Develop train-the-trainer curriculum for PB Borough Coordinators, Engagement Specialists, CBOs, community leaders, and other diverse               stakeholders to promote broad participation in the entire PB process;  Ã¢Â€Â¢	      Supervision of five Borough Coordinators tasked with overseeing contracted CBO participatory budgeting deliverables, including the identification               of neighborhood needs &amp; priorities, facilitating community conversations to develop and refine ideas for projects, building neighborhood                 coalition and participation in PB processes; Ã¢Â€Â¢	      Develop processes and tools Borough Coordinators &amp; Engagement Specialists will need to effectively manage partners, including but not limited to:                           o Maintain regular communication with key stakeholders and community providers contracted to support PB outreach and                               implementation at the hyperlocal level                           o Collaborate, train, and coach contracted providers on meeting deliverables at the neighborhood level and equipping community partners                               to participate in PB related activities                           o Manage inputs and deliverables to ensure high quality materials are developed and deadlines are met                           o Assess and identify resources needed to ensure providers complete deliverables                           o Review and refine mechanisms for collecting information from partner managers as well as partners Ã¢Â€Â¢	    Work closely with Outreach Director to build collaboration on PB partner management by Engagement Specialists, provide training and guidance to staff to communicate PB program goals               to               partners during idea generation and voting phases, review Outreach Directors feedback on progress of partners and troubleshoot challenges as needed; Ã¢Â€Â¢	    Coordinate with the Special Projects Manager to devise participatory budgeting deliverables for anchor organizations in 33 TRIE neighborhoods; train, monitor and evaluate the              organizations work; Ã¢Â€Â¢	    Coordinate with senior leadership and team to develop and implement a non-contracted partner strategy to expand engagement in participatory budgeting, including agency relationships,              attending community events or organizing events and capacity-building activities in underserved and underrepresented communities; Ã¢Â€Â¢	    Support all aspects of PB communication and keeping the Participatory Budgeting Advisory Committee informed of PB program updates and activities; Ã¢Â€Â¢	    Support the ongoing development of coherent outreach and engagement strategies that integrates CEC programs and initiatives with PB and effectively leverages internal and external              resources to advance inclusion in democracy.  HOURS/SHIFT: Day  Work Location:  Brooklyn, NY  TO APPLY *Interested applicants with other civil service titles who meet the preferred requirements should also submit a resume for consideration  Please go to www.cityjobs.nyc.gov and search for Job ID # 638704  SUBMISSION OF A RESUME IS NOT A GUARANTEE THAT YOU WILL RECEIVE AN INTERVIEW APPOINTMENTS ARE SUBJECT TO OVERSIGHT APPROVAL  OTI participates in E-Verify</t>
  </si>
  <si>
    <t>1. A baccalaureate degree from an accredited college and four years of satisfactory full-time experience related to projects and policies required by the particular position;  or  2. Education and/or experience which is equivalent to 1 above.</t>
  </si>
  <si>
    <t>The preferred candidate should possess the following:  Ã¢Â€Â¢	Passionate about inclusive civic life, community development, participatory and direct democracy. Ã¢Â€Â¢	Experience with community members, specific populations who are underrepresented, community boards, and local elected officials. Ã¢Â€Â¢	Experience with participatory budgeting, coalition-building, political advocacy and community organizing.  Ã¢Â€Â¢	Effective team manager, emotionally intelligent, strong listening skills, able to delegate and hold staff reports accountable for follow through.  Ã¢Â€Â¢	Experience with project management and program operations; has problem solving skills for real-time adaptations to conditions in the field.  Ã¢Â€Â¢	Experience developing training, delivering presentations, and providing technical assistance to organizations and diverse communities.  Ã¢Â€Â¢	Keen attention to detail, is flexible, approaches operational challenges creatively, and an enthusiastic work ethic. Ã¢Â€Â¢	Familiar with restorative approaches to interpersonal and structural conflict. Ã¢Â€Â¢	Strong written and verbal communication skills. Ã¢Â€Â¢	Skilled in or willing to learn digital organizing and communication. Ã¢Â€Â¢	Proficient in Airtable, Microsoft Excel, PowerPoint, and other MS Office applications.</t>
  </si>
  <si>
    <t>Interested applicants with other civil service titles who meet the preferred requirements should also submit a resume for consideration  Please go to www.cityjobs.nyc.gov and search for Job ID # 638704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</si>
  <si>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t>
  </si>
  <si>
    <t>Senior Advisor, Cyber Command</t>
  </si>
  <si>
    <t>11 Metrotech Center</t>
  </si>
  <si>
    <t>CYBER ADMIN &amp; OPERATIONS</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</si>
  <si>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About New York City Cyber Command  The New York City Office of Technology and Innovation (OTI) Cyber Command is committed to protecting City systems and technology infrastructure that provide and enable vital services to New Yorkers from cyber threats, and helping residents become safer in their digital lives.   As the organization defending the largest municipality in the country, OTI Cyber Command is charged with directing citywide incident response, setting citywide cybersecurity policies and standards and working with city agencies to strengthen their cyber defenses.   Mission Statement  To lead and execute an innovative, intelligence-driven, risk-informed cyber defense and response strategy -- with the support of key partners and allies -- that enables the city government to properly function and provide services to New YorkersÃ¢Â€Â.   Vision Statement  New York City the most cyber-resilient city in the world  OTI- Cyber Command's Vulnerability Management (VM) program defines, promotes, assures, and measures the security of connected infrastructure so vital to the City of New York that their incapacitation or destruction would have a debilitating effect on security, economic security, or public health or safety.   The Senior Advisor will work closely with the NYC Cyber Command executive team on policy, governance, communication, and special projects on behalf of the division. The Senior Advisor will assist in overseeing and supervising staff, including leading cyber workforce planning, resource management, stakeholder management efforts, and policy reviews. The Senior Advisor will also manage cross-function projects and programs.  Responsibilities include, but are not limited to:  Ã¢Â€Â¢	Provide executive support with strategic planning and daily initiatives. Ã¢Â€Â¢	Drive strategies and priorities, facilitating the prioritization of tasks, workstream tracking, managing escalations and deliverables. Ã¢Â€Â¢	Act as a key point of contact with senior management and business unit stakeholders for cybersecurity-related communications. Ã¢Â€Â¢	Identify and address cyber workforce planning and management issues (e.g. recruitment, retention, and training); Ã¢Â€Â¢	Work with senior management to help define key performance indicators (KPIs) and metrics that align with key initiatives and deliver to non-technical individuals. Ã¢Â€Â¢	Work with agency project managers and product owners to balance and prioritize services to meet overall cybersecurity requirements, constraints, and objectives. Ã¢Â€Â¢	Develop detailed project plans to monitor and track progress; Ã¢Â€Â¢	Conduct frequent risk assessments and cost-benefit analysis to identify and resolve issues that may disrupt projects; Ã¢Â€Â¢	Coordinate across teams to ensure efficient allocation of existing resources and anticipate needs for new resources; Ã¢Â€Â¢	Perform needs analysis to determine opportunities for new and improved business process solutions; Ã¢Â€Â¢	Assess policy needs and collaborate with stakeholders to develop policies to govern cyber activities. Ã¢Â€Â¢	Handle special projects and initiatives as assigned.  HOURS/SHIFT Day - Due to the necessary technical support duties of this position in a 24/7 operation, candidate may be required to work various shifts such as weekends and/or nights/evenings.  WORK LOCATION Manhattan, NY   TO APPLY * Interested applicants with other civil service titles who meet the preferred requirements should also submit a resume for consideration  Please go to www.cityjobs/jobs/search and search for Job ID#643006  SUBMISSION OF A RESUME IS NOT A GUARANTEE THAT YOU WILL RECEIVE AN INTERVIEW APPOINTMENTS ARE SUBJECT TO OVERSIGHT APPROVAL  OTI participates in E-Verify</t>
  </si>
  <si>
    <t>The preferred candidate should possess the following:  Ã¢Â€Â¢	7 yearsÃ¢Â€Â™ experience in technical writing with published works. Ã¢Â€Â¢	Ability to achieve goals with minimal supervision, self-starter. Ã¢Â€Â¢	Master of Public Policy, Public Affairs, Business Administration, or equivalent experience. Ã¢Â€Â¢	Policy expertise in the one or more of the following areas: information technology, cybersecurity, telecommunications, government administration, environment, public safety, and          intergovernmental affairs. Ã¢Â€Â¢	Demonstrated experience with building relationships with a diverse array of internal and external stakeholders. Ã¢Â€Â¢	Excellent task management, information management, and organizational skills, as well as impeccable writing, copyediting, and proofreading skills. Ã¢Â€Â¢	Ability to gain the support of independent stakeholders. Ã¢Â€Â¢	Excellent written and verbal communication skills.</t>
  </si>
  <si>
    <t>* Interested applicants with other civil service titles who meet the preferred requirements should also submit a resume for consideration  Please go to www.cityjobs/jobs/search and search for Job ID#643006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</si>
  <si>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Under supervision, serves as College Aide  in the Bridge Management Section of the Bureau of Bridge Maintenance, Inspections, and Operations, Division of Bridges.  Perform civil engineering work of moderate difficulty and responsibility. Assists in research, investigations, or studies related to civil engineering functions or activities. Assist in performing structural analysis of bridge load rating calculations in accordance with load rating policies, procedures, and Federal and State load rating directives. Assist in performing the required structural analysis for the City-Owned Bridges to ensure their safety against the heavy weight Trucks and Cranes. Participates in field inspection of bridges to assess the condition and to obtain information for project scoping as part of Request for Proposals (RFP) for the procurement of design Consultants. Assist in reviewing budgetary plan for bridges rehabilitation projects. The selected engineers will be flexible to work on fully or any of the tasks described above depending up on the workload.</t>
  </si>
  <si>
    <t>Ability to communicate effectively in verbal and written form. Knowledge of structural analysis computer software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</si>
  <si>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</si>
  <si>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582395 For other applicants, go to www.nyc.gov/careers and search for Job ID# 582395  Appointments are subject to OMB approval.  Only candidates selected for an interview will be contacted.  No telephone inquiries please.  * No duplicate applications.</t>
  </si>
  <si>
    <t>Senior Design Liaison</t>
  </si>
  <si>
    <t>ARCHITECT</t>
  </si>
  <si>
    <t>Office Of Commissioner/Exec</t>
  </si>
  <si>
    <t>Hours: Full-Time Ã¢Â€Â“ 35 Hours  Work Location: 30-30 Thomson Avenue, LIC, NY 11101  Only candidates who are permanent in the Architect title or those who are reachable on the Open-Competitive List (Exam #3040) may apply. Please include a copy of your Notice of Results card or indicate if you are already permanent in the title. If you do not meet the previously mentioned civil service criteria, you will not be considered for an interview.  The Department of Design and Construction, Division of Public Buildings, seeks a Senior Design Liaison for its Design and Construction Excellence Unit. The selected candidate will oversee a portfolio of capital projects throughout the five boroughs, with particular emphasis and the creation of high-quality, viable designs that contribute to a thriving, equitable, sustainable, and resilient city. The primary responsibility of the Senior Design Liaison will be to ensure the importance of design throughout the life of the project, from planning and initiation, including Request for Qualifications/Proposal development and consultant selection, throughout design and construction, and during project close-out; and to support consensus among the various project stakeholders while communicating why and how quality design can help solve problems that arise when addressing approvals, budgetary constraints, and schedule requirements. The Senior Design Liaison will work closely with Project Managers, Team Leaders, consultants, and sponsor agencies to support the development of a responsive design and to monitor design progress. Along with monitoring and coordination responsibilities, the Senior Design Liaison will manage the Public Design CommissionÃ¢Â€Â™s monthly submissions, prepare presentations and reports, and organize events that highlight and advance Design and Construction Excellence, including but not limited to Peer Reviews and Design Metric evaluations.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</si>
  <si>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valid New York State Registration as an Architect. Current New York State Registration as an Architect must be maintained for the duration of your employment.  2.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  3.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</si>
  <si>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Preference will be given to candidates with a minimum of 10 years of full-time experience as a Registered Architect.  The ideal candidate should have experience in new construction and renovation work in the public sector, or in institutional and commercial buildings.  Previous experience should include scoping, as well as preparing and reviewing design and construction documents.  Good verbal and written communication skills and knowledge of NYC Building code and computer-aided drafting are essential.  Good interpersonal skills in dealing with clients, consultants, contractors, team members and managers are required.  AutoCAD experience required, Bluebeam Revu and Revit preferred, LEED accreditation preferred.</t>
  </si>
  <si>
    <t>Team Lead, Expanded Screening Unit, Bureau of Tuberculosis Control</t>
  </si>
  <si>
    <t>TB Surveillance &amp; Epidemiology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</si>
  <si>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Critically review clinical, social, and epidemiologic information for patients and exposures to determine if public health intervention is warranted.  Plan and conduct TB contact investigations in non-household and congregate settings, such as worksites, schools, and shelters.  Conduct TB education sessions at sites where exposures have occurred.  Communicate and coordinate with leadership and management of non-household and congregate settings to arrange notification and on-site testing as indicated.  Coordinate and conduct onsite TB testing and related follow-up, including care  Coordination and follow-up with DOHMH and community healthcare providers.  Critically review results of investigations to assess transmission and determine if further expansion of the investigation is warranted.  Develop and support additional public health interventions as indicated to prevent and respond to ongoing transmission.  Supervise a team of investigators who will be responsible for contact notification, testing and coordination of care.  Conduct data management and analysis.  Maintain relationships and coordinate with City agency partners.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</si>
  <si>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Strong computer skills.   Knowledge of the health care delivery system.    Experience working with the public and communicating health information and recommendations.   Experience working with clinicians and/or other health care and social service providers.   Excellent written and oral communication skills.   Excellent organizational skills.   Ability to work in a team environment.   Working knowledge of Microsoft suite (MS word, Excel etc.) and Adobe Acrobat.</t>
  </si>
  <si>
    <t>Apply online with a cover letter to https://a127-jobs.nyc.gov/.  In the Job ID search bar, enter: job ID number # 639659.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</si>
  <si>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STANDARDS LEAD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</si>
  <si>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is seeking to hire a Standards Lead to manage the standards program, and records management program. Reporting directly to the Deputy Director of Engineering Services, the Standards Lead will ensure consistency in design deliverables across all capital programs in order to support DEP operating bureausÃ¢Â€Â™ capital construction requirements in a manner consistent with BEDCÃ¢Â€Â™s Core values of safety, schedule, budget, quality, and customer service.   The standards program includes technical design standards, project management standard operating procedures and construction specifications.  This work includes updating existing documents and developing new ones based on either established Agency business practices, new regulatory requirements or independent research of industry best practices. BEDC delivers a diverse portfolio of capital projects with varying design goals.  To operate an effective capital program, construction specifiers must understand document organization, document preparation and contractual relationships required for delivering complex construction projects.  This helps engineers by providing standardized construction specifications, a database of templates and guidance of unique specifications and support in the development of contract-specific documents.   The standards program is responsible for maintenance and oversight of the administration and implementation of BEDCÃ¢Â€Â™s Design Quality Management Manual (DQMM) and Standard Operating Procedures (SOPs). This section coordinates with subject matter experts and other stakeholders to develop and maintain baseline requirements for design delivery and quality management, which are communicated through the DQMM and over 180 SOPs. This section coordinates with the project delivery team (i.e., In House Design Leads, Portfolio Managers and Accountable Managers) to ensure consistency in the format of contract documents, quality reviews and other documentation requirements throughout design and across all capital programs.  Excellent communication and coordination skills are required as the position works with Intra-Agency groups, other City Agencies, and key program stakeholders.  This position will require field visits on occasions for coordination with stakeholders.  Typical tasks will include:  Ã¢Â€Â¢	Monitoring and evaluating program effectiveness, document performance trends, and recommend and implement modifications to improve program effectiveness. Ã¢Â€Â¢	Proactively identifying appropriate developmental needs for subordinates and recommends training programs for staff. Ã¢Â€Â¢	Managing the roll out of quarterly updates to SOP Library (Knowledge Reservoir).  Ã¢Â€Â¢	Managing the roll out of quarterly updates to Specification Library (Knowledge Reservoir). Ã¢Â€Â¢	Managing the bureauÃ¢Â€Â™s record document library. Ã¢Â€Â¢	Managing the bureauÃ¢Â€Â™s technical memorandum library. Ã¢Â€Â¢	Maintaining a working knowledge of contract management within the City of New YorkÃ¢Â€Â™s PPB Rules. Ã¢Â€Â¢	Maintaining a working knowledge with the principles of specification writing and construction document organization consistent with industry best practices. Ã¢Â€Â¢	Ensuring that quality control measures in development and measurement of SOPs are being used. Ã¢Â€Â¢	With great latitude for independent judgement, managing the development of training documents, classes and web-based videos related to project management and the Knowledge Reservoir.   PREFERRED SKILLS   Ã¢Â€Â¢	Demonstrates collaborative team approaches. Experience helping foster a positive team environment in which members participate, respect and cooperate with each other to receive desired results. Ã¢Â€Â¢	Demonstrated excellent communication, organization, writing, and public speaking skills and ability to meet/manage aggressive deadlines.  Ã¢Â€Â¢	Completes designated tasks in a timely and accurate manner. Ã¢Â€Â¢	Preference may be given to candidates with LEED and/or Envision accreditation.  Ã¢Â€Â¢	Preference may be given to candidates with CSI accreditation.  Ã¢Â€Â¢	Preference may be given to candidates with PMP accreditation.  Ã¢Â€Â¢	Demonstrated ability and enthusiasm for legislative affairs and code enforcement.  Ã¢Â€Â¢	Preference will be given to candidates with computer proficiency including AutoCAD, and Microsoft Word, Excel, PowerPoint, and Visio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   To Apply:  To apply click Apply Now.</t>
  </si>
  <si>
    <t>Forensic Photographer</t>
  </si>
  <si>
    <t>PHOTOGRAPHER</t>
  </si>
  <si>
    <t>OCME - Photography</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</si>
  <si>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Under the direction of the Director of Forensic Imaging and Senior Photographers, incumbent will be responsible for the following duties but are not limited to:  JOB DESCRIPTION  Ã¢Â€Â¢	Takes autopsy, evidence, crime scene, disaster exercise, and other photos. Ã¢Â€Â¢	When undertaking field assignments in any borough office, monitors compliance with citywide forensic imaging procedures and assures that the necessities for proper, continued photographic operations are maintained. Ã¢Â€Â¢	Assists in maintaining a high level of photographic quality throughout the agency. Ã¢Â€Â¢	Assists other OCME staff in photographic projects. Ã¢Â€Â¢	May perform any other related duties as assigned.</t>
  </si>
  <si>
    <t>1. Three years of full-time paid satisfactory experience acquired within the last ten years as a professional photographer; or  2. An associate degree from an accredited college or university, accredited by regional, national, professional, or specialized agencies recognized as accrediting bodies by the U.S. Secretary of Education and by the Council for Higher Education Accreditation (CHEA), including or supplemented by 12 credits in photography, and two years of full-time paid satisfactory experience as described in 1 above; or  3. A baccalaureate degree from an accredited college or university, accredited by regional, national, professional, or specialized agencies recognized as accrediting bodies by the U.S. Secretary of Education and by the Council for Higher Education Accreditation (CHEA), including or supplemented by 24 credits in photography, and one year of full-time paid satisfactory experience as described in 1 above.    Note: Experience in film and camera sales is not acceptable. Experience as an amateur photographer such as that acquired in a hobby or leisure time activity is not acceptable.</t>
  </si>
  <si>
    <t>To Apply: PLEASE SUBMIT RESUME AND COVER LETTER TO: nyc.gov/ocmecareers (JOB ID # 635383).  Please note that only candidates selected for interview will be contacted for this position.  **FINAL APPOINTMENTS ARE SUBJECT TO OFFICE OF MANAGEMENT &amp; BUDGET APPROVAL**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</si>
  <si>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Civil Engineer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</si>
  <si>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Ã¢Â€Â¢	Engineering Design and Construction Management skills  Ã¢Â€Â¢	Knowledge of Microsoft Office Suite products (Word, Excel, etc.)  Ã¢Â€Â¢	This position may require operation of a motor vehicle to perform site visits, equipment testing, inspections, and to attend meetings with project stakeholders. Possession of a valid NYS driverÃ¢Â€Â™s license may be required for this job assignment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t>
  </si>
  <si>
    <t>Delaware Aqueduct Shaft 6 Field Office, Wappinger, NY</t>
  </si>
  <si>
    <t>MANHATTAN COMMUNITY BOARD #8</t>
  </si>
  <si>
    <t>505 Park Avenue</t>
  </si>
  <si>
    <t>Manhattan Community Board #8</t>
  </si>
  <si>
    <t>Manhattan Community Board 8 is a city agency, representing the Upper East Side and Roosevelt Island. The Board plays an advisory role on a wide range of issues affecting this district.  The Community Board office plays a support role for the all-volunteer Board and assists local residents, businesses, and institutions with municipal service delivery complaints.  As a staff member, the Community AssociateÃ¢Â€Â™s responsibilities include, but are not limited to:  Ã¢Â€Â¢	Assist in the administration of the Board Office at the direction of the District Manager Ã¢Â€Â¢	Provide administrative and clerical support including, but not limited to, filing, scheduling, answering and directing calls, drafting letters and promotional materials, and posting public notices Ã¢Â€Â¢	Responding to and resolving constituent service requests, working with government agencies, offices of elected officials, community organizations, residents &amp; businesses Ã¢Â€Â¢	Representing CB 8 at meetings, conducting community outreach, promoting government services, organizing events, providing summaries of key issues and recommendations Ã¢Â€Â¢	Working on projects that advance district service and quality of life goals, providing status reports and analysis Ã¢Â€Â¢	Providing administrative support to the Board and members Ã¢Â€Â¢	Attending monthly Full Board, Land Use and Committee Meetings as assigned by the District Manager. Ã¢Â€Â¢	Responsible for overseeing monthly committee materials, including agendas, applicant materials, minutes, and resolutions Ã¢Â€Â¢	Other duties assigned by District Manager  TO APPLY:  Submit an appropriate cover letter and resume in a Microsoft Word or PDF format to: info@cb8m.com with Ã¢Â€ÂœCommunity AssociateÃ¢Â€Â in the subject line</t>
  </si>
  <si>
    <t>Ã¢Â€Â¢	BA or BS degree  Ã¢Â€Â¢	Experience or demonstrated interest in government, public policy, constituent service, and urban affairs Ã¢Â€Â¢	Experience in research and / or community development  Ã¢Â€Â¢	Excellent written and verbal communications skills Ã¢Â€Â¢	Excellent computer and web skills, including Microsoft Office, Google Suite, Canva, Mailchimp, Trello, etc. Ã¢Â€Â¢	Experience with entering data on websites using WordPress. Ã¢Â€Â¢	Experience with social media and collaboration tools Ã¢Â€Â¢	Excellent organizational, analytical, and critical thinking skills  Ã¢Â€Â¢	Experience in working with community groups or on a small team  Ã¢Â€Â¢	Detailed oriented, enjoy interacting with people on a daily basis Ã¢Â€Â¢	Ability to adapt to change in a fast-paced environment, likes being part of a team  Ã¢Â€Â¢	Passionate about public service and helping others Ã¢Â€Â¢	Knowledge of NYC Landmarks, Street Activity, Liquor License, Land Use, Vendor and Zoning regulations</t>
  </si>
  <si>
    <t>Agency Attorney</t>
  </si>
  <si>
    <t>Office of Trials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</si>
  <si>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seeks to recruit an experienced Attorneys to work in the Trials and Litigation Unit. Under general supervision and with wide latitude for independent judgment and action, the selected candidates will be responsible for, but not limited to the following: Ã¢Â€Â¢	Evaluating disciplinary matters for legal sufficiency; Ã¢Â€Â¢	Drafting formal Departmental charges against DOC uniform employees; Ã¢Â€Â¢	Preparing and reviewing of required documents and reciprocal discovery; Ã¢Â€Â¢	Conducting interviews with potential witnesses; Ã¢Â€Â¢	Reviewing media, including Genetec video surveillance, handheld videos, body-worn cameras, as well    as listening to audio recordings of interviews and witness statements; ; Ã¢Â€Â¢	Representing the Department during informal settlement negotiations with opposing counsel; Ã¢Â€Â¢	Conducting informal conferences concerning disciplinary cases at the Office of Administrative Trials    and Hearings (O.A.T.H.); Ã¢Â€Â¢	Recommending appropriate dispositions on disciplinary matters; Ã¢Â€Â¢	Preparing memoranda detailing evidence and recommended negotiated plea agreements (settlements); Ã¢Â€Â¢	Preparing disciplinary matters that are not settled for formal hearings at O.A.T.H; Ã¢Â€Â¢	Conducting formal hearings on disciplinary charges at O.A.T.H. against employees of the Department; Ã¢Â€Â¢	Researching legal issues for appellate argument as the DepartmentÃ¢Â€Â™s representative, before the New    York City Civil Service Commission; Ã¢Â€Â¢	Being Ã¢Â€Âœon callÃ¢Â€Â for a specified time period in order to provide assistance, for determining whether    reasonable suspicion exists for authorization to conduct urinalysis testing of a member of the    Department; Ã¢Â€Â¢	Perform related duties as assigned.</t>
  </si>
  <si>
    <t>Ã¢Â€Â¢	Attorneys with seven (7) or more years of litigation experience is preferred for Agency Attorney Level III Ã¢Â€Â¢	Excellent writing, communication, interpersonal, analytical, research, problem-solving, multi- tasking,    and organizational skills</t>
  </si>
  <si>
    <t>For City employees: Go to Employee Self-Service (ESS) -  www.nyc.gov/ess and search for Job ID# 521300 For all other applicants: Go to https://a127-jobs.nyc.gov and search for Job ID# 521300 Submission of a resume is not a guarantee that you will receive an interview. Only those candidates under consideration will be contacted.</t>
  </si>
  <si>
    <t>AUDIT STRATEGIC PLANNING SPECIALIST</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</si>
  <si>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CFBÃ¢Â€Â™s Auditing &amp; Accounting Unit is comprised of a talented team of auditing professionals with diverse backgrounds who are committed to ensuring that candidates running for City office comply with the Campaign Finance Act and Board Rules. The important work performed by each member of this team has a direct impact on maintaining the integrity of New York CityÃ¢Â€Â™s matching funds program, which stands as a benchmark for effective campaign finance systems around the country.   In addition to safeguarding one of the strongest publicly funded campaign finance systems, the Audit Unit ensures that the CFBÃ¢Â€Â™s robust disclosure and oversight requirements, which are key to having an informed electorate, are met by all candidates, regardless of their participation in the matching funds program.    This is a new position in the Audit Unit that will report to the Deputy Director of Audit Strategic Planning. The ideal candidate will be a self-starter who is interested in auditing and strategic planning. Responsibilities include, but are not limited to:  Ã¢Â€Â¢	Maintain a work plan for the Audit Unit and ensure deadlines are met. Ã¢Â€Â¢	Aid in the planning of each new election cycle and ensure that the templates and procedures are updated, and deadlines are determined. Ã¢Â€Â¢	Standardize all audit processes. Ã¢Â€Â¢	Develop a long-term strategic plan for the Audit Unit.  Ã¢Â€Â¢	Learn and maintain a working knowledge of the audit process to be able to understand the work when planning.  Essential Skills  Ã¢Â€Â¢	Strong analytical, problem-solving, and communication skills (both verbal and written). Ã¢Â€Â¢	Efficient and effective project management skills.  Ã¢Â€Â¢	Ability to track numerous deadlines. Ã¢Â€Â¢	A strong work ethic, meticulous organization, and attention to detail. Ã¢Â€Â¢	Background or interest in auditing. Ã¢Â€Â¢	Background in strategic planning and/or caseload management. Ã¢Â€Â¢	Experience in documenting procedures.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t>
  </si>
  <si>
    <t>1. A bachelorÃ¢Â€Â™s degree from an accredited college including or supplemented by at least twelve-semester credits (or the equivalent of twelve-semester credits) in accounting, auditing, business or public administration, computer science, economics, finance, statistics, graphic design, personnel or human resources administration, user experience design, or a closely related area of study and one year of satisfactory full-time experience in accounting, auditing (including compliance or investigative auditing), business or public administration, business analysis, computer science, database administration, economics, finance, fiscal or economic management or research, statistics, graphic design, personnel or human resources administration, user experience design, or a closely related field; or 2. A four-year high school diploma or its educational equivalent and five years of experience as described in Ã¢Â€Âœ1Ã¢Â€Â above; or 3. Education and/or experience equivalent to Ã¢Â€Âœ1Ã¢Â€Â above.</t>
  </si>
  <si>
    <t>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t>
  </si>
  <si>
    <t>ASSISTANT DIRECTOR, JOB GENERATION</t>
  </si>
  <si>
    <t>REES - Job Generation</t>
  </si>
  <si>
    <t>REES</t>
  </si>
  <si>
    <t>The New York City Housing Authority (NYCHA)Ã¢Â€Â™s Office of Resident Economic Empowerment &amp; Sustainability (REES), situated within NYCHAÃ¢Â€Â™s Department of Resident Services, Partnerships and Initiatives (RSPI), is charged with working to develop and implement programs, policies and collaborations to measurably support residents increased economic opportunities with a focus on asset building, employment, advancement, adult education and training, and business development.   NYCHA has implemented a Zone Model approach, which leverages NYCHAÃ¢Â€Â™s and partner resources to expand economic opportunity for public housing residents through place-based service coordination. Through this new approach, REES enables NYCHA to (1) Generate more economic opportunities for NYCHA residents and NYCHA neighborhoods, while strategically investing and leveraging NYCHAÃ¢Â€Â™s spend; (2) Provide a more comprehensive economic empowerment platform with additional capacities around financial literacy, asset building and business development; (3) Reduce the duplication of services Ã¢Â€Â“ better investing limited resources; (4) Enable NYCHA to be a better partner to community-based organizations, government agencies, philanthropies, community colleges, schools, employers and other key stakeholders; and (5) Drive more resources and investment into public housing neighborhoods.  REES seeks a dynamic Assistant Director of Job Generation to join the REES leadership team to assist with shaping and executing NYCHAÃ¢Â€Â™s economic opportunity platform. Under managerial direction, the Assistant Director of Job Generation will oversee REESÃ¢Â€Â™s Job Generation Unit focusing on creating meaningful economic opportunities for NYCHA residents throughout New York City.  The Assistant Director will be charged with:   Ã¢Â€Â¢	Implementing and developing strategies to maximize resident economic opportunities throughout NYCHAÃ¢Â€Â™s operations and contracting.  Ã¢Â€Â¢	Collaborating with external employers and city agencies to generate new economic opportunities for NYCHA residents. Ã¢Â€Â¢	Ensuring proper collection, analysis, and management of data for internal and external reporting.  Reporting to the REES Director, responsibilities shall include, but not be limited to the following:  1.     Manage a team of two supervisors and 10 staff (project coordinators, recruitment coordinators, community associate and procurement analyst).  2.     Partnership management with various NYCHAÃ¢Â€Â™s departments such as Procurement, Human Resources, and Asset &amp; Capital Management to leverage resident employment opportunities and         other economic opportunities (i.e. job training, paid internships) through NYCHA direct hiring and NYCHA services vendor relationships. 3.     Continue to develop and manage a portfolio of contracts and vendor relationships in the aforementioned areas to assess workforce needs and connect qualified residents to the         opportunities. Examples of portfolio types include Real Estate conversions (PACT/RAD developers) and Sustainability projects (i.e. solar installation on NYCHA rooftops).  4.     Continue to implement and further develop a portfolio of relevant and effective tools to support NYCHA in generating employment and other economic opportunities. These tools include, but are not limited to communications collateral, reporting templates, policies and protocols. Assist with development and implementation of training of NYCHA staff and appropriate external parties as required. 5.     Improve reporting mechanisms to ensure accountability and transparency in achieving job development and other economic opportunity goals. Analyze and finalizing data for internal and external reporting. 6.     Work with REES Assistant Director of Adult Education &amp; Resident Training &amp; Project Manager, Training Initiatives to ensure that graduates of relevant training programs can apply for and attain          jobs with NYCHA contractors, NYCHA employer partners, and construction union apprenticeships as well as develop other key pipelines of job ready NYCHA residents through strategic partnerships. Develop and manage ongoing relationships with the building trade unions for the purposes of increasing NYCHA resident enrollment. 7.     Work with REES Outreach and Zone Coordination unit to manage and promote various initiatives with community-based partners, trainers and city agencies ensure maximum participation and          benefit to NYCHA residents. 8.     Represent NYCHA/REES with external stakeholders, including with resident leadership, MayorÃ¢Â€Â™s Offices and elected officials, around economic opportunities with some meetings to be scheduled in the evening. Represent REES at NYCHA leadership levels, including direct communication with NYCHAÃ¢Â€Â™s CEO Office.  9.	Monitor protocols for filling job orders generated from NYCHA contractors and other employer partners. 10.   Provide support with special initiatives to connect residents to employment, internships, job training and other economic opportunities at NYCHA. 11.   Participate in high visibility working groups and planning discussions to help NYCHA and the City meet immediate or future goals around expanding resident economic opportunities and mobility.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</si>
  <si>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Qualification Requirements  1. A baccalaureate degree from an accredited college or university, plus four years of satisfactory full-time experience performing work related to providing employment related services or economic support services to persons in need, at least eighteen months of this experience must have been in a supervisory or managerial capacity; or  2. A four-year high school diploma or its educational equivalent and eight years of full-time experience equivalent to 1 above; at least eighteen months of this experience must have been in a supervisory or managerial capacity; or  3. Education and/or experience equivalent to 1 or 2 above. College credits from an accredited college or university may be substituted for experience on the basis of 30 semester credits for one year;  year of work experience. However, all candidates must have at least a four-year high school diploma or its educational equivalent and at least eighteen months of experience must have been in a supervisory or managerial capacity as described in 1 above.</t>
  </si>
  <si>
    <t>1.     MasterÃ¢Â€Â™s degree preferred in public policy, education, business or related field. 2.     A minimum of 5 years working in Human Resources, Workforce Development, Job Development, General Management. 3.     Experience working with construction apprenticeship programs. 4.     Proven experience leading successful teams, coordinating complex projects to achieve stated objectives, developing systems and applying best practices. 5.     Proven experience using data to define and achieve outcomes, developing and implementing effective systems. 6.     Proven experience and interest in creating and managing complex public-private partnerships; experience working with New York City government. 7.     Exceptional project management, organizational, analytical, quantitative and qualitative skills. 8.     Excellent verbal and written communication skills; strong attention to details. 9.     Entrepreneurial, self-starter.</t>
  </si>
  <si>
    <t>.NET Developer, Bureau of Application Development and Database Administration</t>
  </si>
  <si>
    <t>IT AUTOMATION AND MONITORING E</t>
  </si>
  <si>
    <t>IT App &amp; Platform Engineering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</si>
  <si>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nation's leading local health department seeks an .Net Developer to join its award-winning, innovative technology team in revolutionizing public health IT. The New York City Department of Health and Mental Hygiene (DOHMH) uses the latest technologies and enterprise-wide application solutions in its groundbreaking work to promote and protect New Yorkers' health and improve DOHMH's business operations. The Division of Information Technology aims to align technology solutions with the DOHMH mission by prioritizing resource use and deploying innovations that facilitate the agency's day-to-day activities and enhance staff productivity and efficiency. Our goal is to provide users with a reliable, stable, and safe computing environment, through the collaboration of the Bureau of Application Development &amp; Database Administration provides customized software and enterprise database solutions, supports and maintains various DOHMH electronic systems, and facilitates data visibility and presentation services to advance DOHMH initiatives and priorities.   The Bureau of Application Development &amp; Database Administration is committed to providing high quality, customized software business solutions and database administration/advisory services that aligns with the agency's strategic goals and public health vision to Promote and Protect the City's Health.   Together we can make a difference in the health of all New Yorkers. Application Development: our standard development platform is Microsoft .NET for web and desktop applications, Microsoft Xamarin for cross-platform mobile development, and Microsoft SQL Server Integration Services (SSIS) for data integration.  We utilize stable and proven technologies, methodologies, and frameworks to develop high-quality software business solutions and data integrations.?   Database Administration and Advisory Services:    our enterprise database environment consists primarily of Microsoft SQL Server technology supported by our team of database administrators following standard policies and procedures. We ensure that critical databases are operational 24/7 and available in a disaster situations. We also provide advisory services to programs with specialized database needs.   Software Change Management:    our software change and configuration management follows our standard operating procedures for software production deployment. We utilize industry standard Microsoft Team Foundation Services (TFS) for source code management and automated builds and releases.   DUTIES WILL INCLUDE BUT NOT BE LIMITED TO:  Collaborate with cross-functional teams to understand project requirements and translate them into technical specifications. Design, develop, and implement software solutions using C# and the .NET framework. Write clean, efficient, and maintainable code following industry best practices. Conduct thorough testing and debugging of applications to ensure smooth functionality. Participate in code reviews to ensure code quality and adherence to coding standards. Stay up-to-date with the latest .NET technologies and trends, and propose innovative solutions. Troubleshoot and resolve software defects and issues in a timely manner. Collaborate with QA analysts and end-users to gather feedback and make necessary improvements. Assist in the deployment and integration of software applications. Contribute to continuous improvement initiatives, driving efficiency and productivity.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</si>
  <si>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baccalaureate degree in computer science, engineering or a related field from an accredited college and four years of satisfactory full-time experience related to IT automation engineering, monitoring engineering, management of infrastructure; or  2. Eight years of satisfactory full-time experience related to IT automation engineering, monitoring engineering, management of infrastructure;  3. Education and/or experience which is equivalent to 1 or 2 above.</t>
  </si>
  <si>
    <t>Bachelor's degree in Computer Science, Software Engineering, or a related field (or equivalent work experience). Proven experience as a .NET Developer, with hands-on experience in C# and .NET framework. Strong understanding of Object-Oriented Programming (OOP) concepts and design patterns. Proficiency in ASP.NET, MVC, and Web API for building robust web applications. Experience with front-end technologies such as HTML, CSS, JavaScript, and jQuery. Familiarity with database systems, preferably SQL Server, and writing complex queries. Knowledge of version control systems, preferably Git. Solid understanding of software development lifecycle (SDLC) methodologies. Ability to work both independently and collaboratively in a team environment. Excellent problem-solving skills and attention to detail. Effective communication and interpersonal skills. Preferred Skills (optional): Experience with cloud platforms like Microsoft Azure or AWS. Knowledge of .NET Core for cross-platform development. Familiarity with agile development methodologies, such as Scrum or Kanban. Experience with front-end frameworks like Angular or React.</t>
  </si>
  <si>
    <t>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</si>
  <si>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611308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</si>
  <si>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Carbon Analyst</t>
  </si>
  <si>
    <t>Green Jobs Engineering, Architecture, &amp; Planning Policy, Research &amp; Analysis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</si>
  <si>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Energy and Resource Recovery Programs (Energy Office) is charged with plotting the course for DEP to meet its energy and carbon neutrality goals, as well as maximizing resource recovery.  The Energy Office also provides energy and performance tracking, program assessment, scientific research, emergency planning and internal auditing services to DEP's operating bureaus.    In pursuit of the agencyÃ¢Â€Â™s goal of carbon neutrality, the energy office is hiring a Carbon Analyst to manage our GHG inventory and engage with carbon offset markets in support of DEPÃ¢Â€Â™s mission to reduce our carbon footprint and contribute to a greener, more sustainable future.  Qualified candidates will have: an understanding of relevant GHG accounting protocols; demonstrated experience in carbon data collection, analysis, and reporting, and knowledge of carbon offset markets, emissions trading and carbon credit systems.   The Carbon Analyst will work closely with operational bureaus to identify opportunities to generate meaningful and real reductions in carbon emissions. Areas of focus will include sequestration in the watershed, generation of renewable energy, and sequestration from DEPÃ¢Â€Â™s biosolids program. The Carbon Analyst will work to integrate Scope 3 emissions into DEPÃ¢Â€Â™s inventory to better understand the full impact of its operations. The position will also be responsible for carbon reporting as required by external stakeholders</t>
  </si>
  <si>
    <t>Ã¢Â€Â¢	Knowledge of local and state laws relevant to climate, decarbonization, organic waste management, and environmental justice  Ã¢Â€Â¢	Demonstrated quantitative and qualitative analytical abilities and the ability to perform independent technical research and GHG accounting protocols       Ã¢Â€Â¢	Ability to effectively distill technical information from internal and external documents and condense into clear and concise reports  Ã¢Â€Â¢	Strong written and verbal communication skills; demonstrated experience at producing data visualizations    Ã¢Â€Â¢	Demonstrated ability to experiment to find creative solutions; adaptable to change and able to remain open to new ideas and ways of doing things  Ã¢Â€Â¢	Proactive and positive approach  Ã¢Â€Â¢	Proficiency in Microsoft Excel, Word, Publisher, PowerPoint, and Outlook</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</si>
  <si>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Driver License Requirement: At the time of appointment to certain positions, candidates may be required to possess a Motor Vehicle Driver License valid in the State of New York. If required, employees must maintain this license for the duration of employment.   We appreciate your interest and thank all applicants who apply, but only candidates under consideration will be contacted.   All appointments are subject to Office of Management and Budget (OMB) approval.</t>
  </si>
  <si>
    <t>DISTRICT ATTORNEY KINGS COUNTY</t>
  </si>
  <si>
    <t>Media Services Aide</t>
  </si>
  <si>
    <t>COMMUNITY ASSISTANT</t>
  </si>
  <si>
    <t>Administration &amp; Human Resources Technology, Data &amp; Innovation</t>
  </si>
  <si>
    <t>350 Jay St, Brooklyn  Ny</t>
  </si>
  <si>
    <t>Multimedia Services Unit</t>
  </si>
  <si>
    <t>KCDA has an exciting opportunity to work as a Media Services Aide.  The Multimedia Services Unit provides technical support for all employees. This unit is operational from 7am - midnight, 7 days a week. The Multimedia Services Unit enhances cases by supporting video and audio evidentiary needs by processing digital evidence. Staff from the unit also produce videos for office events, social media and internal needs. Additionally, the unit supports with setting up and recording press conferences both on and off-site and provides technical support for town hall meetings and community-based trainings.  Under direct supervision, the Media Services Aide (MSA) performs the following tasks: -The Media Services Aide (MSA) will staff the front desk, answer telephones, and keep accurate inventory of equipment and other items. The front desk is operational from 9am-5pm Monday-Friday. -The MSA will receive work requests from ADAÃ¢Â€Â™s and ParalegalÃ¢Â€Â™s and ensure all pertinent information is recorded and communicated to Technicians. The MSA will log and track requests and maintain up-to-date files Ã¢Â€Â”this includes receiving and logging evidence when required and routing it to the assigned Technician. The MSA will ensure that interoffice correspondence is promptly routed to appropriate departments. - The MSA will assist with intake and disbursement of equipment loaned to KCDA office staff daily. -The MSA will assist MSTÃ¢Â€Â™s with maintaining records and custody of recorded material, video, audio, and photographic evidence library. -The MSA will perform other related miscellaneous tasks whenever needed.   Preferred Skills Should be proficient in Microsoft Office Suite (Word and PowerPoint and Excel), Windows OS, and data entry procedures required for daily activity. Knowledge of video production and various codecs for processing digital evidence is a plus. Should have a valid NYS driverÃ¢Â€Â™s license.</t>
  </si>
  <si>
    <t>1. There are no formal education or experience requirements for this position. However, the ability to understand and carry out simple instructions is required.  2. Candidates must be able to understand and be understood in English.</t>
  </si>
  <si>
    <t>Childcare Inspector</t>
  </si>
  <si>
    <t>PUBLIC HEALTH SANITARIAN</t>
  </si>
  <si>
    <t>ONLY PERMANENT EMPLOYEES IN THE TITLE AND THOSE THAT ARE REACHABLE ON THE CIVIL SERVICE LIST/ EXAM NO.1171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childcare, radiation control, recreational and drinking water quality, air quality, climate health, vector control, veterinary public health and pest control. The Bureau of Childcare ensures that childcare services in New York City operate in compliance with the New York City Health Code and New York State Social Service regulations and are licensed or permitted as required by law. The Bureau routinely monitors childcare programs to protect the health and safety of children while in the childcare environment, and actively works to improve and expand access to high quality programs which support early childhood development and learning.   The Bureau of Childcare seeks to hire a Public Health Sanitarian to conduct inspections of childcare programs throughout New York City and to enforce pertinent laws, rules and regulations.  Duties will include but not be limited to: Ã¢Â€Â¢ Conducting periodic inspections of childcare programs involving visual inspection of premises, reviewing of documents and records, field testing and sample collection. Ã¢Â€Â¢ Preparing reports using a handheld tablet to document inspection findings in a complete, clear, accurate and timely fashion. Ã¢Â€Â¢ Reviewing findings with and instructing operators on regulatory compliance and remedial measures including but not limited to proper food handling, sanitation, vermin control, COVID-19, and other areas of public health. Ã¢Â€Â¢ Issuing court summonses and hearing notices and may close establishments in cases of imminent danger. Ã¢Â€Â¢ Determining site viability related to applications for permits to open a childcare program under the NYC Health Code. Ã¢Â€Â¢ Conducting data collection and reporting activities for routine operations and for special studies and surveys. Ã¢Â€Â¢ Attending and testifying at administrative hearings as representative of the NYC Department of Health and Mental Hygiene. Ã¢Â€Â¢ Traveling throughout New York City using mass transit or a personal car and carry approximately 15 pounds of inspection equipment. * Selected candidates will be expected to travel to Albany, NY for training and elsewhere throughout the State for an annual NYS RegulatorÃ¢Â€Â™s meeting. Expenses paid by the agency.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</si>
  <si>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1. A baccalaureate degree from an accredited college, including or supplemented by 30 semester credits in the physical and/or biological sciences, i.e., biology, botany, chemistry, geology, physics, physiology, and zoology; of which not more than 12 credit hours may be in the applied sciences, i.e., environmental technology, sanitation technology, medical technology, public health, infection control or food service; or  2. An associate degree from an accredited college, with 15 semester credits in the physical and/or biological sciences, of which not more than 6 credit hours may be in the applied sciences, and 5 years of experience as a public health technician assisting sanitarians and engineers in carrying out the various elements of prevention and control programs affecting the publicÃ¢Â€Â™s health.  Medical Requirement: Medical guidelines have been established for the position of Public Health Sanitarian. Candidates will be examined to determine whether they can perform the essential functions of the position of Public Health Sanitarian. Where appropriate, a reasonable accommodation will be provided for a person with a disability to enable him or her to take the examination, and /or to perform the essential functions of the job.</t>
  </si>
  <si>
    <t>Ã¢Â€Â¢ Strong communication, analytic and observational skills.  Ã¢Â€Â¢ Ability to deduce potential impacts of conditions or assess risk.  Ã¢Â€Â¢ Writing skills including the ability to adequately describe observations in detail.   Ã¢Â€Â¢ Computer skills including the use of mobile computing devices.</t>
  </si>
  <si>
    <t>Associate Commissioner, Enterprise Development &amp; Architecture</t>
  </si>
  <si>
    <t>Information Systems-Admin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</si>
  <si>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is seeking a candidate to serve as the Associate Commissioner of Enterprise Development and Architecture. The ideal candidate will be responsible to architect, develop and build highly scalable applications to enable new and innovative solutions.  To be successful, you must have proven experience in driving critical engineering and architectural decisions for a large organization.  The candidate will contribute to DOCÃ¢Â€Â™s technology strategy, develop, maintain and support cloud-based and desktop applications, migrate legacy applications onto new platforms and have a forward-looking view on innovative ways to leverage technology to enable, enhance and transform business capabilities and services.  Duties for this position include: Ã¢Â€Â¢	Identify, drive and develop transformative, innovative technology initiatives to support DOCÃ¢Â€Â™s strategic    plan Ã¢Â€Â¢	Design, develop, test and support software solutions and architecture to meet business requirements Ã¢Â€Â¢	Provide overall project design and estimates that meet both business and technology strategy needs    during project scoping phases Ã¢Â€Â¢	Manage vendor-based and legacy applications and drive the migration of legacy applications to    modernized solutions that conform to enterprise standards Ã¢Â€Â¢	Collaborate with Agency and IT leadership across various disciplines to provide guidance, direction    and recommendations to address a wide range of business and technology needs with emphasis on    optimized, timely and successful delivery of solutions Ã¢Â€Â¢	Apply knowledge of technology frameworks, technical environment and cross-organizational IT    functions across a variety of large, strategic efforts Ã¢Â€Â¢	Leverage deep understanding of IT, emerging technologies and technical capabilities to guide the    team to build, deploy, test and manage IT services Ã¢Â€Â¢	Partner with business leaders to understand data needs and provide highly accurate, reliable, and    high-performance data warehouse solutions to facilitate business intelligence and advanced analytics to    drive critical business operations Ã¢Â€Â¢	Manage a team of database professionals to design, build, and maintain enterprise databases  Ã¢Â€Â¢	Define the vision for an enterprise-wide user interface and ensure consistency of design across the    entire application portfolio Ã¢Â€Â¢	Manage the deployment, administration, maintenance and support of middleware applications on    diverse platforms with varying interfaces Ã¢Â€Â¢	Communicate a compelling vision and need for change that generates excitement, enthusiasm and    commitment to the process Ã¢Â€Â¢	Facilitate architecture governance and technical review oversight across the portfolio ensuring    compliance with technical standards, policies and procedures Ã¢Â€Â¢	Champion good software engineering habits and apply pragmatic software design patterns to solve    software engineering challenges. Ã¢Â€Â¢	Mentor senior engineers and technical leads to make sound technical decisions, and help build    effective software engineering practices Ã¢Â€Â¢	Drive a culture of technical excellence, continuous improvement and lifelong learning</t>
  </si>
  <si>
    <t>1.	A MasterÃ¢Â€Â™s Degree from an accredited college in Public Administration, Personnel Administration,      Business Administration, Human Services, Criminal Justice, Political Science, Psychology or an      equivalent/related field, plus four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bachelorÃ¢Â€Â™s degree from an accredited college and six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3.	A four-year high school diploma or its educational equivalent and ten years of satisfactory, full-time      progressively responsible experience as described in 1 above, 18 months of which must have been      in an administrative, managerial, executive or supervisory capacity.</t>
  </si>
  <si>
    <t>Ã¢Â€Â¢	Experience leading the development of mission-critical SaaS and cloud-based applications Ã¢Â€Â¢	Hands on experience developing applications deployed using public cloud infrastructure such as Axure    and AWS Ã¢Â€Â¢	Strong experience solving complex architectural problems and building integrations across large    platforms Ã¢Â€Â¢	Consistent track record of building consensus around architectural solutions that align with business    vision and technical strategy Ã¢Â€Â¢	Ability to apply a strategic mentality to help produce scalable and maintainable technology solutions Ã¢Â€Â¢	Comprehensive knowledge of internet, mobile and application architecture as well as current and    emerging technologies Ã¢Â€Â¢	Strong knowledge of applicable security and privacy practices and regulations Ã¢Â€Â¢	Excellent leadership, communication, presentation, documentation, and influencing skills</t>
  </si>
  <si>
    <t>For City employees: Go to Employee Self-Service (ESS) - www.nyc.gov/ess and search for Job ID# 577323 For all other applicants: Go to https://a127-jobs.nyc.gov and search for Job ID# 577323 Submission of a resume is not a guarantee that you will receive an interview. Only those candidates under consideration will be contacted.</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</si>
  <si>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</si>
  <si>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Wards Island Plant located at 7 Wards Island, New York, NY 10035 AND Rockaway Plant located at 106-21 Beach Channel Dr., Rockaway, New York 11694</t>
  </si>
  <si>
    <t>Hours: Full-Time Ã¢Â€Â“ 35 Hours Work Location: 30-30 Thomson Avenue, LIC,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seeks a Senior Project Manager. The selected candidate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</si>
  <si>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Data Analyst, Finance Administration and Planning</t>
  </si>
  <si>
    <t>Fin-Fin. Admin &amp; Planning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</si>
  <si>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Strategic Financial Analysis is seeking a Data Analyst to conduct fiscal research/analysis that will provide insight and concrete recommendations on the agencyÃ¢Â€Â™s operational practices and to support the UnitÃ¢Â€Â™s work in strategic planning and financial analysis.  Ã¢Â€Â¢	Collaborate with different Divisions, Programs and Bureaus on public health focused research and provide written summaries on analytic findings. Ã¢Â€Â¢	Conduct fiscal and operational analysis on the expected impact of proposed City, State and Federal regulations and legislative policies. Ã¢Â€Â¢	Conduct analyses and perform data quality improvement work to support the DivisionÃ¢Â€Â™s financial and operational systems. Ã¢Â€Â¢	Conduct programmatic eligibility assessments for Article 6 of the Public Health Law state aid. Ã¢Â€Â¢	Generate literature reviews and syntheses of public health best practices to provide insight for drafting agency-wide standard operating policies.  Ã¢Â€Â¢	Provide training and technical assistance on the implementation of new fiscal operational systems and agency-wide policies and procedures. Ã¢Â€Â¢	Design evaluation strategies to assess current programmatic practices, interpret findings, and develop compliance plans for any findings. Ã¢Â€Â¢	Develop performance measures and generate reports that will inform the DivisionÃ¢Â€Â™s operations. Ã¢Â€Â¢	Support the development of the agency budget hearing preparation documents for the preliminary and executive budget cycles. Ã¢Â€Â¢	Serve as Liaison between the Division of Finance and Internal Audit, on the development and implementation of corrective actions for the resolution of internal and external audits. Ã¢Â€Â¢	Ability to use advanced statistics and/or data mining tools to investigate agency spending patterns. Ã¢Â€Â¢	Prepare documents, reports, presentations, and written correspondence as assigned. Ã¢Â€Â¢	Respond to ad hoc data and reporting requests.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</si>
  <si>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with programming, data analysis, statistical sampling or data mining  Strong qualitative and quantitative analysis, with demonstrated knowledge and experience in Excel and other statistical software. Strong written and oral communications skills</t>
  </si>
  <si>
    <t>Apply online with a cover letter to https://a127-jobs.nyc.gov/.  In the Job ID search bar, enter: job ID number #   615118.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</si>
  <si>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Correctional Institution Administrator</t>
  </si>
  <si>
    <t>DIRECTOR OF CORRECTIONAL STAND</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</si>
  <si>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seeks to recruit highly motivated individuals to serve as Senior Correctional Institution Administrators to partner with and assist departmental Correctional Wardens in monitoring all aspects of facility operations.  The candidate will collaborate with the facility Wardens and correctional staff to ensure that daily facility operations are managed in accordance with department policy and practices. The candidate will also be responsible for monitoring and working with the Assistant Chiefs and Correctional Wardens to ensure that jail operations remain compliant with all legal mandates, court orders, federal/state/city and local regulations; establish and maintain cooperative working relationships across the senior leadership team, oversight agencies, public agencies, community and professional groups and correctional employees; analyze situations accurately and recommend effective solutions to leadership; assist with the training and motivation of staff to achieve maximum effectiveness; and analyze data to help isolate potential trends for leadership consideration.  The candidate will research, review and recommend correctional best practices; and perform other related duties as assigned.</t>
  </si>
  <si>
    <t>Qualification Requirements  1. A baccalaureate degree from an accredited college, and four years of full-time experience in corrections, social work, psychology, law, public administration, law enforcement, or a related field providing direct services to an inmate or detention population within a correctional or related facility, at least one (1) year of which must have been in a responsible supervisory, administrative or consultative capacity; or    2. A high school diploma or evidence of having passed a high school equivalency examination and six (6) years of full-time experience as described above; or    3. Education and/or experience equivalent to 1 or 2 above. Service as an inmate in correctional or related facility may be substituted for a portion of the required experience up to a maximum of two years on a year for year basis. A graduate degree from an accredited college or university with a major in social work, psychology, law, criminal justice or public administration which includes a field placement performing duties as described above, may be substituted for up to one year of full-time experience as described in 1 above. However, all candidates must have at least two years of full-time experience as described in 1 above, at least one year of which must have been in a supervisory, administrative or consultative capacity.</t>
  </si>
  <si>
    <t>Ã¢Â€Â¢	Committed to enhancing the DepartmentÃ¢Â€Â™s reputation by providing premier customer service to staff,    prompt and courteous responses to all and working with both internal and external partners in the best    interest of the Department. Ã¢Â€Â¢	Ability to work well in an open-themed team environment; paying attention to details and juggling    multiple priorities. Ã¢Â€Â¢	At least fifteen (15) years of professional supervisory experience as a Correctional Administrator,    Correctional Superintendent, Warden, Chief or other senior level supervisory experience in a    correctional setting. Ã¢Â€Â¢	Experience overseeing and managing the operations of a large correctional facility, large county jail,    detention center or correctional system. Ã¢Â€Â¢	Prior professional experience with planning, evaluating, organizing and implementing best correctional    practices, policies and procedures. Ã¢Â€Â¢	Experience formulating policies, goals and objectives for correctional employees. Ã¢Â€Â¢	Experience evaluating the performance of institutional operations and the effectiveness of programs    in relation to the inmate population and maintaining high standards and work objectives.</t>
  </si>
  <si>
    <t>For City employees: Go to Employee Self-Service (ESS) - www.nyc.gov/ess and search  for Job ID# 519102 For all other applicants: Go to https://a127-jobs.nyc.gov and search for Job ID# 519102 Submission of a resume is not a guarantee that you will receive an interview. Only candidates under consider will be contacted.</t>
  </si>
  <si>
    <t>Senior Environmental Program Coordinator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</si>
  <si>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seeking to fill the position of Senior Environmental Program Coordinator, who will be a critical support leader for supporting the BureauÃ¢Â€Â™s environmental program efforts. Under jurisdiction of the Director of Environmental Health and Safety, with wide latitude for independent judgment and decision-making, serves as Senior Environmental Program Coordinator in the Bureau of Wastewater Treatment. The Senior Environmental Program Coordinator will lead, manage and direct the Bureau's environmental staff in program improvement on environmental aspects, monitor the regulatory environment, recognize and track the performance of BWTÃ¢Â€Â™s environmental aspects, and provide high level reports environmental programmatic actions and improvements.   a)	Managing, coaching and mentoring of staff involved in the administration of the DirectorateÃ¢Â€Â™s environmental compliance program (i.e. solid waste management, CAA/air compliance, CWA/SPDES, SWPPP, PBS/SPCC, CBS/SPR, etc.). b)	Providing leadership and project support to the EHS Directorate by working closely with the EHS Director to assist with environmental program risk reduction approaches and performance improvement initiatives. c)	Leading and or participating in the preparation, support and review of environmental programs, and Bureau procedures including Hazard Waste Contingency Plans, Hazardous Waste Minimization Plans and NYS DEC responses, SPDES/SWPPP, Air compliance, chemical and petroleum bulk storage tanks, SPCCs, and SPRs. Lead the effort on developing Bureau-wide/Site-specific environmental aspects and impacts, following formal Management System approach (i.e., ISO 14001 or similar). d)	Manage and coordinate the BureauÃ¢Â€Â™s waste management program, including determining and tracking facility waste status and subsequent notifications/updates, provide waste management training, prepare and revise hazardous waste contingency plans, and waste minimization plans, communicate with local response agency(ies)/entity(ies). e)	Lead and or participate in Environmental investigations, support OEHS initiatives including EHS policy development, Agency level assessments, action item extensions, and finding closeout. f)	Actively utilize enterprise-wide systems and computer-based programs for safety data sheet management, audit findings, violations and facility assets. (e.g., SIRS, AIT; AIIMS, NOVs, CMMS, etc.,) relating to environmental aspects. g)	Participating in OEHS Assessments, BWT internal Programmatic Assessments, and various levels of site investigations. h)	Interfacing with Federal, State and Agency level representatives to coordinate the Bureau's approach to compliance and provide appropriate level feedback regarding BWTÃ¢Â€Â™s efforts at meeting its compliance obligations and management system initiatives. i)	Working collaboratively with Office of Development and Human Resources Training Section to support and conduct environmental related training for operations staff. j)	Working closely with DEP legal staff and other stakeholders to communicate and resolve high risk observations as well as close out actions. k)	Proactively work to provide implementation support, oversight and effective communication on Environmental related elements of contract activities (e.g.  BEDC, JOCs, etc.,), Prevention Through Design (PTD), Deep Dives, Pre-construction work, E-HASP review and approval. l)	Occasionally performing duties of Acting BWT EHS Section Chief, when required. m)	Providing technical support and staff management during high-level emergencies and recovery, with 24/7 availability.</t>
  </si>
  <si>
    <t>1.	Highly proficient with using MS Office including Word, Excel and PowerPoint  2.	Strong knowledge of Federal EPA, NYS DEC and other related environmental regulations. 3.	Experience in project management and supervising Environmental related contracts. 4.	Strong oral presentation, training and writing skills  5.	Experience in preparing and presenting technical material to management staff. 6.	Ability to work independently, requiring minimal day-to-day direction or oversight. 7.	Experience in conducting technical research and providing interpretation of environmental requirements.   8.	Professional EHS certifications or equivalent are preferred such as CHMM, SMS, CIH/CSP, CPEA, QEP, etc; and ISO 45001, ISO 14001 certifications, etc., from Exemplar Global or other comparable certification issuing bodies. 9.	Possess a valid NYS DEC Class A/B operator credential for overseeing bulk chemical management.</t>
  </si>
  <si>
    <t>Special Requirement Please note that at the time of the interview, you will be required to provide a sample of a recent technical report, research analysis, article, training, or presentation on an Environmental subject that you wrote or substantially contributed towards.  Health and Safety/Working Conditions: Environment and Physical: 1.	Duties include both field activities and office activities. 2.	Must be able to use and navigate a lap-top/tablet and desk-top computer. 3.	Must be able to wear personal protective Equipment (PPE) during field visits.  4.	Ability to work within industrial operations such as wastewater treatment plants, pump stations and active construction sites. Work assignment may involve entering confined spaces. 5.	May occasionally be required to work off hours, including early morning, evening and weekends 6.	Be able to climb stairs, ladders and carry work equipment for prolonged periods of time. 7.	Transportation to facilities is by Agency vehicle, provided on as as-needed basis.</t>
  </si>
  <si>
    <t>To Apply: Click Apply Now button</t>
  </si>
  <si>
    <t>ASSISTANT ENVIRONMENTAL ENGINE</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</si>
  <si>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Special Programs/In-City Water Systems Capital Program (SPCP) oversees planning, design, construction management, and construction to support the upgrading and state of good repair of the Bureau of Water and Sewer Operations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Environmental Engineer to be an Assistant Project Manager for the Special Programs/In-City Water Systems Capital Program (SPCP) directorate, located in Queens, NY.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also attend all required environmental compliance and safety related training classes.  **** Only those applicants with permanent Civil Service status as an Assistant Environmental Engineer are eligible to apply to this JVN. If you do not have permanent civil service status as an Assistant Environmental Engineer, please do not apply to this position as you will not be considered for an interview. ****   PREFERRED SKILLS  Ã¢Â€Â¢ Candidates must be able to demonstrate critical thinking skills and effective independent data analysis  Ã¢Â€Â¢ Excellent oral and written communication skills, ability to meet deadlines, and an ability to be flexible in assignment of work responsibilities  Ã¢Â€Â¢ Understanding of water and heavy civil infrastructure design practices and standards  Ã¢Â€Â¢ Understanding of project management principals, specifically the procedures used by DEP  Ã¢Â€Â¢ This position requires operation of a motor vehicle to perform site visits, equipment testing, inspections, and to attend meetings with project stakeholders  Ã¢Â€Â¢ Knowledge of Microsoft Office Suite products (Word, Excel, etc.)   ADDITIONAL INFORMATION:  **** Only those applicants with permanent Civil Service status as an Assistant Environmental Engineer are eligible to apply to this JVN. If you do not have permanent civil service status as an Assistant Environmental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</si>
  <si>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1. A baccalaureate degree in environmental, chemical, mechanical, petroleum, aeronautical, or materials engineering from an accredited college or university and one year of full-time satisfactory experience in environmental engineering work; or     2. A baccalaureate degree in environmental, chemical, mechanical, petroleum, aeronautical, or materials  engineering from an accredited college and masterÃ¢Â€Â™s degree in environmental engineering from an accredited college.     A master's degree in environmental engineering from an accredited college can only be used to substitute for one year of full-time satisfactory work experience in environmental engineering.</t>
  </si>
  <si>
    <t>DOTÃ¢Â€Â™s Bike Share &amp; Shared Mobility unit is responsible for planning, oversight, and management of the Citi Bike program, dock-less e-scooter and e-bike-share services, and other emerging micro mobility-share services. Citi Bike, New York CityÃ¢Â€Â™s bike share program, currently reaches four boroughs with more than 30,000 bicycles and 2,000 stations and is continuing to grow. The program has become an integral part of NYCÃ¢Â€Â™s transportation network and in 2024 more than half of NYCÃ¢Â€Â™s population lives within a 5-minute walk of a Citi Bike station. E-scooter share services have been operating in the East Bronx for several years, and expanded into Eastern Queens in June 2024; the program will grow to as many as 12,000 vehicles later this year.                                                       Under the direction of senior program staff, this candidate will be responsible for: performing tasks required to identify technically viable sites for potential bike share and shared mobility stations including fieldwork, drawing review, permit coordination, and vendor deployment; updating program databases with accurate site information; coordination for temporary events and public safety emergencies, including station deactivation and reactivation, and temporary and permanent station relocations; liaising between DOT, other City agencies, and private contractors regarding matters pertaining to bike share and shared mobility services; conducting inspections of bike share and shared mobility stations and micro mobility-share vehicles; helping to plan expansion of services into new neighborhoods and improvements to existing bike share and micro mobility-share service areas; production of maps using ArcGIS and Adobe Creative Suite and PowerPoint presentations; evaluating system patterns and trends using available data sources including online dashboards and Microsoft Excel; supporting outreach and correspondence tasks; performing difficult and responsible clerical operations; and related duties.</t>
  </si>
  <si>
    <t>Experience supporting the planning or oversight of a community based project in a major metropolitan area desired. Strong preference for candidates possessing great attention to detail, experience or demonstrated interest in transportation planning and policy, bike share, and/or cycling; ability to work collaboratively and inclusively and effectively communicate with all stakeholders.</t>
  </si>
  <si>
    <t>All resumes are to be submitted electronically.  Current City Employees: Please log into Employee Self Service (ESS) at https://hrb.nycaps.nycnet, follow the Careers link and search for Job ID# 642632.  All other applicants: Please go to www.nyc.gov/careers/search and search for Job ID# 642632.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</si>
  <si>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College Aide II Undergrad 01</t>
  </si>
  <si>
    <t>CONSTRUCTION MANAGEMENT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</si>
  <si>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selected candidate will assist engineers in preparation of design drawings, field inspection reports, cost estimates, make electronic copy of drawings and documents. The candidate will assist in the research for engineering solutions, developing plans and specifications for contract work and may help to oversee construction projects, to determine if the work complies with the contract specifications, and monitor progress against established timelines.</t>
  </si>
  <si>
    <t>Student must currently be enrolled at a college/university at the undergraduate level majoring in mechanical/civil/environmental engineering.  Student must have at least a 2.5GPA (on a 4.0 scale)  Student must have at least a junior class standing</t>
  </si>
  <si>
    <t>Facility Manager</t>
  </si>
  <si>
    <t>154 St. Powells Cove-Whiteston</t>
  </si>
  <si>
    <t>TALLMAN ISLAND PLANT</t>
  </si>
  <si>
    <t>***IMPORTANT NOTE: Only those currently serving as a permanent or probable permanent, Administrative Engineer,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direction, with wide latitude for the exercise of independent judgment, Facility Managers are accountable for all facets of operations at one or more New York City wastewater treatment plant. Specific duties include, but are not limited to, supervising civil service staff in various work titles to ensure that each plant efficiently complies with all regulatory requirements in a safe and productive manner; administering each plant's expense budget, including energy, chemicals, overtime, parts inventory and contract services; establishing expectations for staff productivity, consistent with departmental work rules and contractual agreements; providing technical guidance regarding specific process operations; and attending meetings with regulatory authorities, elected officials, labor representatives, the community and environmental groups to respond to particular issues at their assigned plant(s). The Facility Managers will also be directly involved in the planning and oversight of daily work activities, using a Computerized Maintenance Management System (CMMS) to assure the reliability of key assets; and the hiring, promotion and discipline of employees at assigned locations. As the treatment plants operate around the clock, the Facility Manager is expected to be on 24-hour call to respond whenever necessary and is also expected to travel between assigned plants as necessary to carry out duties.</t>
  </si>
  <si>
    <t>IT Facility Manager, Bureau of Network Technology Services</t>
  </si>
  <si>
    <t>IT INFRASTRUCTURE ENGINEER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</si>
  <si>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Information Technology aims to align technology solutions with the DOHMH mission by prioritizing resource use and deploying innovations that facilitate the agency's day-to-day activities and enhance staff productivity and efficiency. Our goal is to provide users with a reliable, stable, and safe computing environment, through the collaboration of t he  Bureau of Network Technology &amp; Telecommunication Services . The  Bureau of Network Technology and Telecommunication Services (NTTS)  aims to provide DOHMH programs and staff, our external partners and providers, and all citizens relying on our systems and services with a highly reliable and available network infrastructure and services for both voice and data.  Resilient and centralized data center services for applications and hosting databases, a customer service-oriented and secure computing environment, and delivery of information technology products and resources that have been designed, engineered and implemented to support and facilitate the agency in all of our initiatives. Highly available network infrastructure :  Our Network Infrastructure Support team comprises skilled IT professionals who support and maintain the switching infrastructure to provide advanced network communication services to support the agency's data and voice needs.  Systems are monitored continuously to maintain a high level of stability and availability.   DUTIES WILL INCLUDE BUT NOT BE LIMITED TO:   Responsible for Physical and Environmental conditions in all DOHMH Data Centers and Technology Rooms (MDF / IDF). Coordinate all activities such as installations, de-installations, upgrades.   Ensure that all work meets DOHMH standards as well as industry standards and meet local codes.   Coordinate all maintenance activities with appropriate support disciplines, user communities, building support staff and Landlord's representative(s).   Support and coordinate facility related activities such as Pull the Plug Tests, shutdowns, and Critical Infrastructure maintenances. Document electrical circuit breakers and distribution. Maintain equipment rack elevations.   Monitor Electrical and environmental Usage vs. Capacity. Design and implementation of new installations of equipment and physical floor space layouts. Maintain as built drawings of Data Center Space.   Maintain and monitor physical access to the IT rooms via access control system, CCTV and physical cylinder locks where applicable. Review and comment on design MEP drawings (Mechanical / Electrical / Plumbing) with Architects and Engineers for new buildouts and retrofits. Define Electrical and Cooling requirements for new installations and additions. Flag any that will exceed existing capacities.   Review all equipment installations, sizing UPS Units to meet expected loads. Maintain Redundant power configuration for Critical Loads where applicable.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</si>
  <si>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1. A baccalaureate degree from an accredited college in computer science, engineering or a related field and four years of satisfactory full-time experience related to datacenter engineering and operations, cloud engineering and operations, complex IT infrastructure engineering; or,  2. A baccalaureate degree from an accredited college and eight years of satisfactory full-time experience related to datacenter engineering and operations, cloud engineering and operations, complex IT infrastructure engineering; or,  3. Education and/or experience which is equivalent to 1 or 2 above.</t>
  </si>
  <si>
    <t>5+ years' experience in Technology Room design and implementation. Strong knowledge of UPS Systems, electrical distribution, and HVAC. Ability to manage and support multiple locations housing critical Infrastructure and technology equipment. Knowledge of Data Center / IT Room design, standards, and local codes. Strong knowledge of UPS Systems, electrical distribution, and HVAC. Design of Technology Room layouts. Interfacing with User Communities and external resources, i.e., Vendors, Contractors, Engineers etc. Strong Use of MS Office products. Computer Aided tools for design work i.e. MS Visio, AutoCAD. Knowledge of Telecommunication standards / protocols as well as experience with structured cabling. Ability to read / understand MEP and one-line drawings.</t>
  </si>
  <si>
    <t>Apply online with a cover letter to https://a127-jobs.nyc.gov/.  In the Job ID search bar, enter: job ID number # 	638905.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</si>
  <si>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Director  Management and Operations</t>
  </si>
  <si>
    <t>TASK FORCE:                     Management &amp; Operations   JOB TITLE:                          One (1) Assistant Director of Management and Operations  CONTROL CODE:              MOT-24-01 ____________________________________________________________________________________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OMBÃ¢Â€Â™s Management and Operations Task Force works to enhance the efficiency and effectiveness of the CityÃ¢Â€Â™s operations, programs, and systems. This groupÃ¢Â€Â™s core function involves proactively assessing agency operations, identifying priority issues and bottlenecks, and employing data-driven approaches to develop and implement practical solutions. Through collaboration and innovations, the Management and Operations unit at OMB plays a pivotal role in fostering a more streamlined and responsive city government.  Job Description: The Assistant Director of Management and Operations will provide leadership, strategic direction, and oversight in managing the overall operations of an organization. Working closely with the Deputy Director for Management, they will ensure efficient and effective functioning across various OMB and city agencies. Ã¢Â€Â¢	Operational Leadership: Assisting the Deputy Director in developing and implementing operational strategies, polices, and goals that align with the DirectorÃ¢Â€Â™s management mission objectives. Providing guidance and support to department heads and teams to ensure smooth operations.  Ã¢Â€Â¢	Resource Management: Collaborating with department heads to allocate and optimize resources such as personnel, and infrastructure. Monitoring resources utilization, identifying areas for improvements, and implementing cost-effective measures.  Ã¢Â€Â¢	Process Improvement: Identify opportunities to enhance operational efficiency, effectiveness, and quality across departments. Initiating and leading process improvement initiatives, applying methodologies such as Lean or Six Sigma to streamline workflows and eliminate waste. Ã¢Â€Â¢	Performance Monitoring: Establishing performance metrics and key performance indicators (KPIs) to assess departmental and organizational performance. Monitoring progress, analyzing data, and identifying areas of improvement. Providing regular reports to senior management.  Ã¢Â€Â¢	Cross-Departmental Collaboration: Promoting collaboration and coordination among different departments and teams to ensure seamless operations. Facilitating effective communication, problem-solving, and decision-making across departments.  Ã¢Â€Â¢	Policy Development and Compliance: Assisting in the development and implementation of policies, procedures, and guidelines to ensure compliance with legal, regulatory, and organizational requirements. Monitoring adherence to policies and driving a culture of compliance.  Ã¢Â€Â¢	Risk Management: Identifying operational risks and implementing risk management strategies. Assessing potential risks, developing contingency plans, and ensuring appropriate controls and safeguards are in place.  Ã¢Â€Â¢	Stakeholder Engagement: Engaging with internal and external stakeholders, including senior management, department heads, staff, and external partners. Building and maintaining relationships, addressing concerns, and ensuring effective communication channels. Ã¢Â€Â¢	Project Management: Overseeing and coordinating various projects and initiatives related to operational improvements, system implementations, or organizational changes. Monitoring project process, managing timelines, and ensuring successful project delivery.  Ã¢Â€Â¢	Leadership and Team Development: Providing leadership, guidance, and mentorship to department heads and staff. Promoting a positive work culture, fostering professional development, and cultivating high-performing teams. Qualifications:  Ã¢Â€Â¢	Proven experience in management and operations (including but not limited to strategic planning, process improvement, and data-driven operations analysis), preferably in a government or public-sector setting. Ã¢Â€Â¢	Experience with change management, procurement, and technology management.  Ã¢Â€Â¢	Demonstrated ability to drive and manage efficiency improvements and achieve successful outcomes. Ã¢Â€Â¢	Strong project oversight skills, with the ability to coordinate multiple projects simultaneously.  Ã¢Â€Â¢	Excellent communication and collaboration abilities to work effectively with agency project managers and stakeholders.  Ã¢Â€Â¢	Skilled in risk management and contingency planning to navigate project challenges proactively. Ã¢Â€Â¢	Proficiency in creating status reports and dashboards using relevant project management tools. Ã¢Â€Â¢	Experience in managing interdependencies between projects and agencies, fostering cooperation and alignment.  Ã¢Â€Â¢	A forward-thinking mindset with a focus on developing long-term cost-effective objectives.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  Requirements:  Assistant Director ($161,841): Bachelor's degree and a minimum of six years of full-time experience in budgetary planning/management, financial analysis, cash flow analysis, and financial publications or an awarded Master's degree in Public Administration, Economics, Finance, Business or related field and a minimum of four years of relevant experience in budgetary planning/management, financial analysis, cash flow analysis, and financial publications. Applicants must also possess at least three years of supervisory experience.</t>
  </si>
  <si>
    <t>DEPT OF PARKS &amp; RECREATION</t>
  </si>
  <si>
    <t>Capital Budget Coordinator</t>
  </si>
  <si>
    <t>Flushing Meadow Pk Olmsted Ctr</t>
  </si>
  <si>
    <t>CP DC For Capital Projects</t>
  </si>
  <si>
    <t>NYC Parks is a design award-winning city agency that builds and cares for public spaces for New Yorkers to connect, play and enjoy. NYC Parks manages more than 30,000 acres or 14% of the cityÃ¢Â€Â™s land, encompassing more than 5,000 individual properties. Our diverse set of assets includes recreational facilities, nature centers, historic buildings and structures, golf courses, athletic fields, playgrounds, tennis courts, public pools, performing arts spaces, retaining walls and nearly 14 miles of beaches.  The Capital Division at NYC Parks is responsible for managing the design, construction, and administration of capital projects to expand, improve, and revitalize these public spaces. The Capital Budget unit plays a critical role in this process, as it is responsible for administering NYC ParksÃ¢Â€Â™ $7+ billion ten-year capital budget and it serves as the AgencyÃ¢Â€Â™s liaison to the NYC Office of Management and Budget (OMB), which authorizes spending for all City agencies.  Major Responsibilities Ã¢Â€Â¢	Under general supervision, with some latitude for independent initiative and judgment, manage and track budgets for the Capital Projects division.  Ã¢Â€Â¢	Assist in the preparation of annual and multi-year Capital plans and programmatic analysis.  Ã¢Â€Â¢	Coordinate all budget activities and documents for assigned Capital projects.  Ã¢Â€Â¢	Communicate with a range of stakeholders including project managers, senior management, other city agencies and elected officialsÃ¢Â€Â™ offices.  Ã¢Â€Â¢	Utilize the CityÃ¢Â€Â™s Financial Management System (FMS) and internal systems to reconcile Capital project budgets periodically.  Ã¢Â€Â¢	Guide project managers through the various Capital approval processes of the Agency and the City.  Ã¢Â€Â¢	Prepare submission documents to OMB and the City Comptroller for review. Actively work as a budget liaison with these and other city entities to ensure that approvals are received in a timely manner.  Ã¢Â€Â¢	Review and process capital project change orders, work orders and any other funding requests.  Ã¢Â€Â¢	Work with project management staff to accurately track and monitor tasks and the use of funding through the review of financial data.  Ã¢Â€Â¢	Assist senior management with special projects as needed. Ã¢Â€Â¢	Provide customer support to the entire Capital division on budget-related matters.  How to Apply: Go to cityjobs.nyc.gov and search for Job ID# 643705.  All applicants must apply via cityjobs.nyc.gov. The City is no longer using ESS to accept applications.  *Current City Employees please include your ERN and Job ID# 643705 on your cover letter and resume.  Work Location: Olmsted Center, Queens  NOTE: All resumes must be received no later than the last day of the posting period. References will be required upon request.   *Posting period extended to 08/09/2024. Previous applicants to Job ID# 635689 are still under consideration and need not reapply.    nyc.gov/parks  MOVEMENT IN THE FACE OF CIVIL SERVICE LISTS IS PROHIBITED UNDER CIVIL SERVICE LAW.</t>
  </si>
  <si>
    <t>Residency in New York City, Nassau, Orange, Rockland, Suffolk, Putnam or Westchester counties required for employees with over two years of city service. New York City residency required within 90 days of hire for all other candidates.</t>
  </si>
  <si>
    <t>POLICE DEPARTMENT</t>
  </si>
  <si>
    <t>Auto Body Worker</t>
  </si>
  <si>
    <t>AUTO BODY WORKER</t>
  </si>
  <si>
    <t>53-15 58Th St., Queens</t>
  </si>
  <si>
    <t>Fleet Services DIV/CIV and CAD</t>
  </si>
  <si>
    <t>JOB DESCRIPTION: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Candidates selected will perform required body repair or vehicle modifications involving the refurbishing, replacement, dissembling or welding of sectional metal parts of vehicles.  ADDITIONAL INFORMATION:  **Note: The selected candidate must have filed for, taken and passed the civil service examination for Auto Body Worker, Exam No. 3075, that was open for filing in February 2023.   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</si>
  <si>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Five years of full-time satisfactory experience  as an auto body worker; (i.e. a fully trained, knowledgeable, and competent auto body worker) performing body repair work or vehicle modification involving the refurbishing, replacement, disassembling or welding of sectional metal parts of vehicles such as trucks, autos, buses and other motor vehicles  or  At least three years of full-time satisfactory experience as an auto body worker as described in Ã¢Â€Âœ1Ã¢Â€Â above, plus sufficient satisfactory full-time experience as an auto body worker apprentice, or training of a relevant nature acquired in an approved trade or technical school, vocational high school, or an accredited college or university to make up the equivalent of the remaining two years of required experience.  Six months of acceptable experience will be credited for each year of full-time apprentice experience or approved trade school, technical school, vocational high school, or accredited college or university training.  License Requirements  Possession of a Certificate of Fitness Type G-60 Torch Use of Flammable Gases for Hot Work Operations issued by the New York City Fire Department.  At the time of appointment, appointees will be required to possess a Motor Vehicle Driver License valid in the State of New York. Employees must maintain the Certification of Fitness and the Motor Vehicle Driver License during their employment.</t>
  </si>
  <si>
    <t>STRATEGIC INITIATIVE SPECIALIS</t>
  </si>
  <si>
    <t>Administration &amp; Human Resources Legal Affairs Policy, Research &amp; Analysis Public Safety, Inspections, &amp; Enforcement</t>
  </si>
  <si>
    <t>EQUAL EMPLOYMENT OPPORTUNITY</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</si>
  <si>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Office of Equal Employment Opportunity &amp; Diversity (EEO&amp;D) has an exciting opportunity for a dynamic, analytic thinker to serve as an EEO Investigator. EEO&amp;D is responsible for ensuring compliance with the City's EEO Policy and works in partnership with other internal support bureaus/offices, including Organizational Development and Human Resources, Labor Relations and Discipline, Workplace Violence Prevention, and Bureau Management to comply with anti-discrimination/harassment protections and mandates, as well as meet diversity, equity and inclusion (DEI) commitments and best practice standards for fostering belonging.  DEP's Office of Equal Employment Opportunity &amp; Diversity is seeking to hire an EEO Investigator. Under the direction and supervision of the EEO Officer, the selected candidateÃ¢Â€Â™s primary job function will be to conduct fact finding investigations concerning internal complaints of discrimination/harassment and retaliation under the CityÃ¢Â€Â™s EEO Policy. The EEO Investigator will be responsible for preparing an investigative plan, coordinating and conducting investigative interviews, collecting and evaluating documentation about agency policies and procedures, and analyzing statistical information to prepare comprehensive reports that render appropriate findings and recommendations.   Specific tasks will include, but not be limited to: Ã¢Â€Â¢	Investigates internal complaints of discrimination, including conducting investigative interviews with charging parties, witnesses, and respondents. Ã¢Â€Â¢	Prepares written reports that analyze information to support appropriate determinations and recommendations.  Ã¢Â€Â¢	Provides guidance to agency employees on applicable policies, procedures, mandates and best practice standards.  Ã¢Â€Â¢	Supports the gathering and analysis of relevant metrics and the completion of quantitative and qualitative reports.  Ã¢Â€Â¢	Demonstrates knowledge of and support for applicable operating standards and procedures, investigative methodologies, and best practice standards.  Ã¢Â€Â¢	Supports the implementation of recommended actions and measures.</t>
  </si>
  <si>
    <t>1. A baccalaureate degree and two (2) years of responsible full-time paid experience in one or more of the fields of: information technology, methods analysis, operations research, systems analysis, financial administration, cost effectiveness, or fiscal and economic program or design evaluation; or  2. A satisfactory equivalent of education and experience. However, all candidates must possess at least one year of the experience as described under Ã¢Â€Âœ1Ã¢Â€Â.</t>
  </si>
  <si>
    <t>Ã¢Â€Â¢	Familiarity with workplace regulatory or compliance standards.  Ã¢Â€Â¢	Excellent analytical and problem-solving skills. Ã¢Â€Â¢	Excellent written, verbal, and interpersonal skills. Ã¢Â€Â¢	Experience conducting investigations, analyzing data, and preparing comprehensive reports. Ã¢Â€Â¢	Familiarity with action plan development and implementation.</t>
  </si>
  <si>
    <t>35 hours per week.</t>
  </si>
  <si>
    <t>Investigative Analyst</t>
  </si>
  <si>
    <t>Violent Crmnl Enterprises</t>
  </si>
  <si>
    <t>The New York County District Attorney's Office (DANY) has an opening for an Investigative Analyst in its Violent Criminal Enterprises Unit (VCEU). VCEU is responsible for the investigation and prosecution of violent organized crime in Manhattan and beyond, including drug-related homicides, armed street gangs, interstate gun runners, and narcotics dealers. The Unit works with the elite units of the NYPD, as well as with federal agents from Alcohol, Tobacco, Firearms and Explosives (ATF) and New York CityÃ¢Â€Â™s joint firearms and narcotics task forces to reduce violent street crime by disarming violent offenders. In this position, Analysts are responsible for providing highly skilled analytical support to the unit's Assistant District Attorneys (ADAs) and office.   Responsibilities include but are not limited to:  Ã¢Â€Â¢	Within team concept, work closely with ADAs, local, state, and federal law enforcement agencies in long-term investigations and prosecutions of violent organized crime, including street gangs, major narcotics dealers, interstate gun traffickers, and gang-related homicides. Ã¢Â€Â¢	Perform in-depth open-source searches of investigative targets and create profiles based on results. Ã¢Â€Â¢	Mine social media and search warrant returns for corroborating evidence. Ã¢Â€Â¢	Analyze documentary evidence, including cell-site, call detail, financial, and social media records, to develop coherent understanding of the details of the case.  Ã¢Â€Â¢	Collect and analyze data relevant to specific unit investigations and cases. Ã¢Â€Â¢	Work directly and independently with police detectives and federal agents. Ã¢Â€Â¢	Analyze evidence from multiple sources and connect how the items of evidence are related and interact with one another. Ã¢Â€Â¢	Review and transcribe Department of Corrections phone calls and wiretap phone calls and prepare integrated trial exhibits presenting the recordings and the investigationÃ¢Â€Â™s findings. Ã¢Â€Â¢	Generate trial and Grand Jury exhibits that effectively present the items of evidence and conclusions that can be drawn from them. Ã¢Â€Â¢	Translate field intelligence and evidence into a clear, coherent, and persuasive narrative to be presented in the courtroom. Ã¢Â€Â¢	Collaborate with other units within DANY to export the work practices and techniques developed in VCEU to multi-defendant investigations and cases throughout the Trial Division. Ã¢Â€Â¢	Perform other administrative and paralegal duties as assigned.   In addition to the Minimum Qualification Requirements, candidates must possess the following:  Ã¢Â€Â¢	Level 1 Ã¢Â€Â“ bachelorÃ¢Â€Â™s degree from an accredited college with at least one (1) year of experience as a paralegal in the criminal justice system or related field, or a MasterÃ¢Â€Â™s Degree in relevant field. Ã¢Â€Â¢	Level 2 Ã¢Â€Â“ bachelorÃ¢Â€Â™s degree from an accredited college with at least two (2) year of experience as a paralegal in the criminal justice system or related field, or a MasterÃ¢Â€Â™s Degree in relevant field. Ã¢Â€Â¢	Level 3 Ã¢Â€Â“ bachelorÃ¢Â€Â™s degree from an accredited college with at least three (3) years of experience as a paralegal in the criminal justice system or related field, or a MasterÃ¢Â€Â™s Degree in relevant field.   Preferred Requirements/Skills:  Ã¢Â€Â¢	Two (2) Ã¢Â€Â“ four (4) years of relevant experience based on level.  Ã¢Â€Â¢	Prior law enforcement or investigative agency experience. Ã¢Â€Â¢	Excellent organization, communication, time management, writing and creative problem-solving skills are essential. Ã¢Â€Â¢	Strong attention to detail and high concern for data accuracy. Ã¢Â€Â¢	Literacy in computer applications, including PowerPoint and Excel required; knowledge of AJIS, Clear, Bloomberg, and other CityNet systems. Ã¢Â€Â¢	Proficiency in Internet search strategies and techniques. Ã¢Â€Â¢	Ability to work in a fast-paced, team-oriented environment. Ã¢Â€Â¢	Perform all assignments in an accurate, professional, and expeditious manner.   How To Apply:  Ã¢Â€Â¢	Apply with a Cover Letter &amp; Resume.   Hours/Shift:  Ã¢Â€Â¢	Monday - Friday, from 9:00 am - 5:00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</si>
  <si>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Project Manager Intern</t>
  </si>
  <si>
    <t>Green Jobs Engineering, Architecture, &amp; Planning Public Safety, Inspections, &amp; Enforcement</t>
  </si>
  <si>
    <t>MUNI SEPARATE STORM SWR SYSTEM</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</si>
  <si>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BEPA is seeking to hire Project Manager Interns for the Stormwater Permitting section located in Queens, NY. Under supervision, selected candidates will review construction plans for compliance with the rules and regulations for the management of stormwater from construction sites and maintenance of post construction stormwater management practices (SMPs), inspect sites for compliance with approved plans and in response to complaints from public. Applications will include documents, drawings and supporting calculations to demonstrate compliance with the code; the reviewer must be able to read and understand documents drawing and supporting calculations to determine compliance. The reviewer will inspect sites before, during and after construction and must be able to read design plans and locate proposed practices in the field. The reviewer may be required to witness soil testing for compliance with standards and specifications. Specific work areas where staff will be engaged include, but are not necessarily limited to, review of plans, calculations and supporting documentation for stormwater pollution prevention plans, witnessing soil tests, inspecting sites prior to construction, and inspecting stormwater management practices during and after construction.  Project Manager Interns will be responsible for the following: Ã¢Â€Â¢ Demonstrates the ability to read and understand engineering plans and drawings. Ã¢Â€Â¢ Understands requirements of the SWPPP. Understands applicable rules and codes. Is able to complete calculations to check designs. Ã¢Â€Â¢ Reviews applications for compliance with rules. Ã¢Â€Â¢ Responds to complaints. Ã¢Â€Â¢ Inspects construction sites for compliance with approved plans. Ã¢Â€Â¢ Inspect stormwater management practices (SMPs) for compliance with permit. Ã¢Â€Â¢ Communicates questions and concerns on applications and inspections.</t>
  </si>
  <si>
    <t>Ã¢Â€Â¢   At the time of appointment to certain positions, candidates may be required to possess a Motor Vehicle Driver License valid in the State of New York. If required, employees must maintain this      license for the duration of employment. Ã¢Â€Â¢   Experience In reviewing, layout and details of contract drawings, specifications, field Inspections and investigations.  Ã¢Â€Â¢   Experience in the review of site plans and storm water management for facilities during and after construction. Ã¢Â€Â¢   Experience in the application of code requirements and preparation of technical reports, related design software applications Ã¢Â€Â¢   Excellent communication and leadership skills.  Ã¢Â€Â¢   Experience using TR55, HEC, Hydro CAD or other hydrology/hydraulic software, Microsoft Word and Excel applications.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</si>
  <si>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</si>
  <si>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Deputy Chief Privacy Officer, Strategic Affairs</t>
  </si>
  <si>
    <t>INFORMATION PRIVACY</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</si>
  <si>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The Office of Technology and Innovation houses the Office of Information Privacy, which works to protect New YorkersÃ¢Â€Â™ identifying information. OIP is headed by the CityÃ¢Â€Â™s Chief Privacy Officer, who leads and implements the CityÃ¢Â€Â™s privacy strategy and policy, advises agencies on federal, state, and local privacy law, and counsels on citywide data-sharing practices.  The Deputy Chief Privacy Officer, Strategic Affairs leads and executes the strategic initiatives of the Chief Privacy Officer for the City of New York, including associated domains of legal services, legislative matters, program management, partnerships, and training. The Deputy Chief Privacy Officer for Strategic Affairs will work across practice areas at the Office of Information Privacy and New York City in support of privacy protection.  Responsibilities will include:  Ã¢Â€Â¢	In the absence of the Chief Privacy Officer, assuming associated duties relating to Strategic Affairs and ensuring continuity of Office of Information Privacy operations;  Ã¢Â€Â¢	Lead the Office of Information PrivacyÃ¢Â€Â™s legal, legislative, program management, partnerships, and training teams, including supervision of staff and operations;  Ã¢Â€Â¢	Drive strategic direction of privacy protection for the City of New York, including managing highly sensitive projects and initiatives and legislative agendas, as directed by the Chief Privacy          Officer;  Ã¢Â€Â¢	Advise the Chief Privacy Officer on strategic priorities, political engagement, messaging, and event prioritization, as well as advancement of the Office of Information Privacy and professional          development of its staff;  Ã¢Â€Â¢	Identify emerging areas of privacy practice and develop and execute successful launch of new initiatives;  Ã¢Â€Â¢	Represent and serving as liaison for the Chief Privacy Officer on intergovernmental and external affairs, including national and international privacy-related coalitions; and  Ã¢Â€Â¢	Represent the Chief Privacy Officer in meetings with senior City leadership and elected officials, as well as preparing public testimony and regulatory comments on behalf of the Office of I          Information Privacy and the City. Ã¢Â€Â¢	Manage special projects, and initiatives as assigned.</t>
  </si>
  <si>
    <t>The preferred candidate should possess the following:  Ã¢Â€Â¢	At least eight years of legal experience, including experience in NYC government and intergovernmental affairs;  Ã¢Â€Â¢	Experience implementing and supporting an enterprise or Citywide privacy program, as well as providing strategic advice to executive leadership regarding programs and initiatives;  Ã¢Â€Â¢	Ability to drive and support team culture, cross-functionality, and versatility;  Ã¢Â€Â¢	Established record of planning and leading strategic initiatives;  Ã¢Â€Â¢	Deep knowledge of privacy, data protection, and cybersecurity laws affecting City agencies;  Ã¢Â€Â¢	Excellent organization, communication (oral and written) skills, including the ability to present to executive leadership, elected officials, industry partners, and the public; and  Ã¢Â€Â¢	Superb interpersonal skills, including building cross-functional partnerships and ability to influence and drive change through collaboration.</t>
  </si>
  <si>
    <t>* Interested applicants with other civil service titles who meet the preferred requirements should also submit a resume for consideration  Please go to www.cityjobs.nyc.gov and search for Job ID # 642578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</si>
  <si>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management duties of this position in a 24/7 operation, candidate may be required to be on call and work various shifts such as weekends and/or nights/evenings</t>
  </si>
  <si>
    <t>MEDICAID HELPLINE AGENT</t>
  </si>
  <si>
    <t>92-31 Union Hall St. Jamaica N</t>
  </si>
  <si>
    <t>IF YOU ARE HIRED PROVISIONALLY IN THIS TITLE, YOU MUST TAKE AND PASS THE CIVIL SERVICE EXAM, WHEN IT BECOMES AVAILABLE, TO BE ELIGIBLE FOR CONTINUED EMPLOYMENT.  The Medicaid Helpline provides information to New Yorkers on enrolling in Medicaid public health insurance. The agencyÃ¢Â€Â™s Medical Assistance Program helps New Yorkers who qualify enroll in public health insurance programs like Medicaid. The Helpline receives inquiries from providers, hospitals, client representatives, community-based organizations, and others.   Under the supervision of the Team Supervisor, with some latitude for independent judgement, the Medicaid Helpline Agent is responsible for providing information to callers on the Medicaid program and services.    The Office of Constituent Services is recruiting for eleven (11) Eligibility Specialist II's to function as a Medicaid Helpline Agents in the DSS Infoline/Helpline call center.   The Medicaid Helpline Agent will:  Ã¢Â€Â¢ Respond to telephone inquiries from the general public and clients by providing information,  including but not limited to eligibility criteria, phone numbers, program description and Medicaid  status.  Ã¢Â€Â¢ Screen calls and perform a preliminary assessment of callers needs to determine whether a  caller can be serviced by the core information line, or she/he requires additional assistance.  Ã¢Â€Â¢ Utilize the Intranet Quorum (IQ) system to report complaints from the client regarding their case.   Ã¢Â€Â¢ Review pertinent data from New York State EMEDNY system in order to substantiate and review  eligibility.   Ã¢Â€Â¢ Utilize automated office systems to evaluate applicant documentation and to verify pertinent date;  determines the need for additional information.   Ã¢Â€Â¢ Consult with the Team Supervisor as needed on overall problems and if questions arise.   Ã¢Â€Â¢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operation  control consoles/keyboards/other, in order to facilitate clearance/search/verification/other operations.   Ã¢Â€Â¢ Access/update/retrieve information from manual files/sources, in order to facilitate clearance/search /verification/other operations.  Ã¢Â€Â¢ Initiate and/or complete paperwork as required.   Hours/Shift M-F, 11:00am-7:00pm (Straight Time) No Flextime Available  Work Location 92-31 Union Hall Street, Jamaica, NY 11433</t>
  </si>
  <si>
    <t>Sergeant</t>
  </si>
  <si>
    <t>17 Bristol Street Brooklyn Ny</t>
  </si>
  <si>
    <t>ADMIN-CROSSROADS POLICE</t>
  </si>
  <si>
    <t>*THE SELECTED CANDIDATE WILL BE OFFERED A SALARY of $59,255.00*   ** YOU MUST BE A CURRENT EMPLOYEE OF THE ADMINISTRATION FOR CHILDENÃ¢Â€Â™S SERVICES TO BE CONSIDERED FOR THIS POSITION. **  ***It is important that you have filed for, taken, and passed the civil service exam for the title listed above in order to avoid being Ã¢Â€ÂœbumpedÃ¢Â€Â out of your position when the Eligible List for this title is established. Anyone who is selected for this position must show proof that they have passed this examination.Ã¢Â€Â***  The Administration for ChildrenÃ¢Â€Â™s Services (ACS) protects and promotes the safety and well-being of children and families through child welfare and juvenile justice services and community supports. ACS manages community-based supports and foster care services, and provides subsidized child care vouchers. ACS child protection staff respond to allegations of child maltreatment. In juvenile justice, ACS oversees detention, placement and programs for youth in the community.    The New York City Administration for ChildrenÃ¢Â€Â™s Services (ACS) is seeking an outstanding candidate to serve as a Sergeant/Supervising Special officer for the ACS Police Unit within the ACS Division of Administration. The selected candidate will become an integral member of the BureauÃ¢Â€Â™s team for one of the countryÃ¢Â€Â™s premier childrenÃ¢Â€Â™s services agencies dedicated to strengthening NYCÃ¢Â€Â™s families and their 1.8 million children.  Under general supervision, The Supervising Special Officer will perform work of ordinary difficulty and responsibility relating to physical security, safety, loss prevention and maintenance of order. Supervising Special Officers serve in Command positions, lead by example, and play an important role in investigating incidents, overseeing security staff, security operations, and performing other security-related duties.  Specific responsibilities include but are not limited to:   Ã¢Â€Â¢ Manage and evaluate the performance of subordinate, prepare and submit task and standards and performance evaluations in accordance with agency policies.  Ã¢Â€Â¢ Supervise, evaluate, and coordinate assignments of staff to ensure adequate coverage for facility operations.  Ã¢Â€Â¢ Oversee staff assignments and deployment with special attention to the use of overtime, absenteeism, and equipment accountability.  Ã¢Â€Â¢ Ensure accountability and coordinate with agency representative to ensure radio, CCTV, keys, and other related security equipment are operational and accounted for during every tour.  Ã¢Â€Â¢ Ensure security staff maintain accurate logs regarding the activities of the security department, which may include a detailed account of who entered the facility as well as in-depth incident reports highlighting any incidents that may have occurred.  Ã¢Â€Â¢ Interpret, implement, and enforce agency policies and procedures.  Ã¢Â€Â¢ Ensure City time submissions are reviewed and processed; resolve City time related issues.  Ã¢Â€Â¢ Conduct roll call; inspect Special Officers on posts and assigned work areas. Respond to emergency situations; investigate, supervise, and assist subordinates in the handling of serious and unusual incidents; Prepare, maintain, and review records, logs, and reports regarding patrols, arrests and other incidents relating to safety and security.  Ã¢Â€Â¢ Prepare and submit reports and recommendations to superiors; keep superiors and/or agency personnel informed of potentially dangerous or unusual situations.  Ã¢Â€Â¢ Appear in court and/or assists other law enforcement agencies on arrest cases.  Ã¢Â€Â¢ Attend, participate, and pass Safe Crisis Management training.  Ã¢Â€Â¢ Attend, participate, and pass Peace Officer training as a condition of employment.   ADDITIONAL INFORMATION:  Section 424-A of the New York Social Services Law requires an authorized agency to inquire whether a candidate for employment with child-caring responsibilities has been the subject of a child abuse and maltreatment report.    TO APPLY:  Please go to www.cityjobs.nyc.gov or www.nyc.gov/ess for current NYC employees and search for Job ID # 640764.  No phone calls, faxes or personal inquiries permitted.   Note: Only candidates under consideration will be contacted.</t>
  </si>
  <si>
    <t>The position requires an individual with flexibility that will be available to work overtime. Individuals serving in this title are designated as Peace Officers by the New York State Criminal Procedure Law. Therefore, all candidates must be qualified to serve as Peace Officers. Incumbents must satisfy the training requirements established by the State of New York for Peace Officers and obtain certification. Once obtained, this certification must be maintained for the duration of employment. The successful candidate should have and maintain a valid New York State DriverÃ¢Â€Â™s License.</t>
  </si>
  <si>
    <t>PROGRAM ANALYST</t>
  </si>
  <si>
    <t>YOU MUST BE PERMANENT IN THE ASSOCIATE STAFF ANALYST CIVIL SERVICE TITLE   The Office of Supportive/Affordable Housing and Services (OSAHS) helps former homeless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the people it serves can achieve their maximum functional capacity. Program areas under OSAHSÃ¢Â€Â™ purview include the design and implementation of the MayorÃ¢Â€Â™s 15,000-unit supportive housing commitment, master leasing for former homeless households, coordination with HPD for homeless set-asides, providing support services for former homeless seniors and developing innovative housing models to house in need individuals and families.   OSAHS supports and coordinates the development of supportive housing, provides referrals to and services in supportive, senior affordable housing and other related affordable and supportive housing initiatives.  Supportive housing is affordable housing with supportive services, including both mental and physical healthcare access, alcohol and substance use programs, and other social services that promote integration in the community for formerly homeless clients.  The Office of Affordable/Supportive Housing and Services, Single-Room Occupancy (SRO) Contracts Unit is recruiting for two (2) Associate Staff Analysts to function as Program Analysts who will:  Ã¢Â€Â¢	Monitor and evaluate a minimum of fifteen supportive housing (SRO) and/or senior housing contracts with non-profit providers to ensure that the highest quality of service is provided and that terms of their contracts are being met by monitoring monthly provider reporting and conducting at minimum bi-annual site visits to review program performance and assist them to identify and correct program deficiencies.  Ã¢Â€Â¢	Work with contracted not-for-profit providers to ensure that occupancy standards are maintained.  Ã¢Â€Â¢	Review and analyze programmatic and fiscal reports, requests for proposals, audits, annual budgets and budget modifications, contract accruals and expenditures, and for coordinating the annual review/closed-out proves for their contracts.  Ã¢Â€Â¢	Ensure the accurate and timely preparation and submission of performance evaluations, contract documents for new SRO contracts and the renewal or amendment of existing contracts.  Ã¢Â€Â¢	Act as primary liaison for OSAHS with not-for-profit contractors, other government agencies such as, but not limited to the NYC Department of Health and Mental Hygiene and NYC Housing Preservation and Development, and other HRA/DHS divisions such as the Budget, Finance, Audit, ACCO, Facilities and Maintenance and Legal Divisions.  Ã¢Â€Â¢	Respond to priority and emergency situations reported by non-profit providers.  Ã¢Â€Â¢	Generate reports and data as requested by senior management.  Ã¢Â€Â¢	Participate on committees to review proposals submitted in response to RFPs procured through HRA, with special focus on services in supportive and affordable housing.  Ã¢Â€Â¢	Perform other related duties as directed by Executive Director.    Work Location: 150 Greenwich Street 39th Floor New York, NY 10007  Hours/Schedule:  9:00am-17:00pm (Flexible)</t>
  </si>
  <si>
    <t>Quality Management Coordinator, Bureau of the Public Health Laboratory</t>
  </si>
  <si>
    <t>Virology/Immunology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</si>
  <si>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JOB AND PROGRAM DESCRIPTION:  The NYC DOHMH Public Health Laboratory is seeking to hire a Quality Management Coordinator.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Under management supervision, the Quality Management (QM) Coordinator shall coordinate and expedite activities required between the persons, agencies and departments responsible for project completion at the Bureau of Public Health Laboratory.  Assist with developing and monitoring progress in achieving PHL and the Quality Management unit priorities.  Advise the QM unit leadership and senior laboratory management of progress and barriers to achieving priorities and develop solutions to overcome those barriers.  Design and implement improvement projects for PHL and the Quality Management unit.  Ensure all lab activities continuously meet established regulatory standards by participating in, planning, and conducting internal audits of the Quality System and testing units.  Participate in planning and conducting internal audits of the Quality System and laboratory Units.  Analyze and interpret data.  Write and edit standard operation procedures, manuscripts, reports, and other relevant documents.  Assist in the planning, development, and implementation of special projects, including convening meetings, developing and monitoring plans and reporting on progress.  Attend local, state, and federal conferences and other meetings relevant to advancing PHL objectives.  Perform other laboratory duties as assigned including testing.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</si>
  <si>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A NYS Clinical Laboratory Technologist license is preferred.</t>
  </si>
  <si>
    <t>Apply online with a cover letter to https://a127-jobs.nyc.gov/.  In the Job ID search bar, enter: job ID number # 634145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</si>
  <si>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Engineering, Architecture, &amp; Planning Technology, Data &amp; Innovation Policy, Research &amp; Analysis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</si>
  <si>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Energy and Resource Recovery Programs (Energy Office) is charged with plotting the course for DEP to meet its energy and carbon neutrality goals, as well as maximizing resource recovery.  The Energy Office also provides energy and performance tracking, program assessment, scientific research, emergency planning and internal auditing services to DEP's operating bureaus.    The Energy Office is seeking to hire a Deputy Director of Conservation and Optimization who will be responsible for managing critical Energy Office programs and collaborating closely with operating bureaus to effectively manage energy resources. The selected candidate will report directly to the Director of the Energy Office. The Deputy Director's role will be to provide technical guidance to the entire agency to ensure equipment is maintained and operated to function at peak efficiency. The Deputy Director will also be responsible for ensuring critical Energy Office programs such as the Co-digestion and beneficial reuse of biogas are operating effectively. In addition, this role will oversee facility audits and benchmarking efforts. Based on facility needs, they will identify critical needs to ensure the Energy Office programs operate effectively. This role will work closely with operations to identify new opportunities to improve process efficiency and troubleshoot suboptimal system performance to develop new operational strategies.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</si>
  <si>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Environmental Engineer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</si>
  <si>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Public Space Equity Program (PSEP) Coordinator Ã¢Â€Â“ Public Realm</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</si>
  <si>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Office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The Public Space Equity Program was developed to address the unique needs of operating and managing DOT public spaces, especially in communities identified as Priority Investment Areas and Public Space Priority Areas by the NYC Streets Plan. To achieve the goal of equitable public space throughout the City, the Public Space Equity Program provides a range of support to community partners and sites, including public space operations, such as horticultural care and maintenance, as well as public space management, including technical assistance and financial subsidies to ensure the long-term success of a public space.   The Public Realm team is seeking an experienced and motivated Public Space Equity Program (PSEP) Coordinator. Reporting to the Assistant Director of Programs and Partnerships, the successful candidate will support and manage programs that provide assistance to public space partner organizations and public space projects in all 5 boroughs. The PSEP Coordinator will work closely with internal DOT units, the UnitÃ¢Â€Â™s Public Space Equity contractor, and partner organizations to develop management and operational plans for public space projects, track operations and metrics across sites, regular reporting about conditions on the ground, liaise across city agencies and advise on policy related to public space regulation, permitting, and management, review designs and corridor layouts to ensure they meet program capacity and maintenance standards. They will also work closely with the OLS Administration team to support contract management, and procurement related to the Public Space Equity contracts. The position requires close coordination with multiple city agencies, Business Improvement Districts, other community-based organizations, business owners, and other stakeholders to support programming, operational, and management needs of these spaces across a wide variety of partners. Typical tasks include site inspection and specialized field analysis, preparing and giving public presentations and webinars to various communities, attending weekly operational meetings, tracking public space amenities, creating public space partner guides, surveys, support materials for community outreach, and program tracking and mapping. The ideal candidate will be expected to be familiar with public space design, operations, management elements, and have strong organization and time management skills with the ability to meet critical milestones in a fast-paced environment.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1. Ability to identify problems manage against tight timelines, prioritize among competing needs and opportunities, and manage multiple projects at the same time. 2. Proficiency in MS Word, PowerPoint, Excel, and Adobe Creative Suite. 3.Strong organizational, communication, administrative, writing and presentation skills. 4. Demonstrate a willingness to work in the field or at DOT warehouse facilities, as needed. 5. Strong communication skills and a demonstrated interest in and knowledge of maps, NYC geography, the public realm, and the NYC transportation network strongly desired. 6. Interest or experience in additional software skills, such as AutoCAD 7. Public Speaking experience.  Additional Information  *Note: Less than 2 yrs. City Service - New Hire Rate: $59,116, 2 or more yrs. City service - Minimum Incumbent Rate: $67,983.*   This position may be eligible for remote work up to 2 days per week, pursuant to the Remote Work Pilot Program agreed to between the City and DC37.  Salary: $59,116/ $67,983-$91,768         Work Location: 55 Water St, NY, NY 10041  Hours/Shift:  35 hrs. per week / 9am-5pm</t>
  </si>
  <si>
    <t>1. Ability to identify problems manage against tight timelines, prioritize among competing needs and opportunities, and manage multiple projects at the same time. 2. Proficiency in MS Word, PowerPoint, Excel, and Adobe Creative Suite. 3.Strong organizational, communication, administrative, writing and presentation skills. 4. Demonstrate a willingness to work in the field or at DOT warehouse facilities, as needed. 5. Strong communication skills and a demonstrated interest in and knowledge of maps, NYC geography, the public realm, and the NYC transportation network strongly desired. 6. Interest or experience in additional software skills, such as AutoCAD 7. Public Speaking experience.</t>
  </si>
  <si>
    <t>**Note: Less than 2 yrs. City Service - New Hire Rate: $59,116, 2 or more yrs. City service - Minimum Incumbent Rate: $67,983. **  This position may be eligible for remote work up to 2 days per week, pursuant to the Remote Work Pilot Program agreed to between the City and DC37.</t>
  </si>
  <si>
    <t>All resumes are to be submitted electronically using one of the following methods: Current city employees, please log on into Employee Self Service at https://hrb.nycaps.nycnet follow the Careers Link.  Job ID #: 630795. All other applicants, please go to www.nyc.gov/careers/search and search for the Job ID #: 630795. No phone calls, faxes or personal inquiries permitted.  Only applicants under consideration will be contacted.  Most public libraries have computers available for use.  For more information about DOT, visit us at: www.nyc.gov/dot.</t>
  </si>
  <si>
    <t>Assistant District Attorney -  Crime Strategies Bureau</t>
  </si>
  <si>
    <t>The Bronx District AttorneyÃ¢Â€Â™s Office is seeking a well-qualified staff whose diverse backgrounds reflect an ability to serve the over 1.4 million members of the Bronx County community and pursue a safer Bronx through fair justice. Located within the Strategic Innovations Division, the Crime Strategies Bureau (CSB) works closely with the New York Police Department, other law enforcement agencies, and members of the community to identify groups and individuals most responsible for driving crime, particularly violent crime, in Bronx County; helps develop and implement strategies to address these priority offenders; and provides assistance to ADAs in the resulting investigations and prosecutions. CSB is currently seeking experienced attorneys to serve as Assistant District Attorneys.   JOB RESPONSIBILITIES:  Work closely with the New York City Police Department (in particular, Precinct Commanding Officers and their senior staff), other law enforcement agencies, the Community Engagement Unit, community stakeholders, and Assistant District Attorneys throughout the Office to focus on priority defendants.    Work closely with the BureauÃ¢Â€Â™s Intelligence Analysts on priority defendants and case enhancement.    Forge and maintain strong working relationships with law enforcement agencies and community partners.    Attend law enforcement and community meetings addressing violent crime and/or crime trends.    Review crime data and reports.    Assist in preparing for crime briefings and violence overviews.    Communicate across multiple levels of organizations, both internally and externally.    Work cooperatively with a large and diverse staff  Respond to requests during non-business hours (including nights, weekends, and holidays)  Perform other duties as required to support the work of the Crime Strategies Bureau and the Office    QUALIFICATIONS:  A Juris Doctorate degree  US Citizenship and New York State Residency are required as of first day of employment  Member in good standing of the NY State Bar  Minimum of 3 years criminal law experience  Strong knowledge of and experience with the New York State Penal Law and Criminal Procedure Law  Excellent writing skills  Ability to understand and respond clearly and effectively (oral/written) to complex legal issues.  Ability to exercise good judgment and strong ethics  Ability to analytically solve issues or problems from inception through conclusion  Exhibit an ability to maintain confidentiality of information</t>
  </si>
  <si>
    <t>For City employees, to complete your application and be considered for this position, please log into NYCAPS Employee Self-Service (ESS), click on Recruiting Activities &gt; Careers, and search for 615058.    For all other applicants, please visit www.nyc.gov/jobs/search and search for 615058.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</si>
  <si>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Public Health Advisor II,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</si>
  <si>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The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 The HIV Epidemiology Program (HEP) in the HIV Program in BHHS is responsible for monitoring trends in the HIV epidemic in NYC and developing programming to improve outcomes among people living with and at risk for HIV based on the latest information about the distribution and demographics of HIV in NYC.NYC has a large and diverse HIV epidemic, and programming and analyses of data from HEP inform HIV-related public health policy at the local, state, and national levels.    The Expanded HIV Surveillance Project (Project EXPAND) within the Core Surveillance Special Projects Unit of HEP aims to collect supplemental data among priority populations newly diagnosed with HIV with the goal to describe these populations by indicators of social determinants of health and to identify missed opportunities for HIV prevention. Project EXPAND collects additional data among persons newly diagnosed with HIV within priority populations. A Data Collector will be hired to locate, recruit, and interview participants.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Use database and online resources to obtain contact information for sampled participants.   Recruit sampled persons through contact attempts telephone calls, mail, and home visits.   Conduct standardized, confidential interviews with sampled persons who agree to participate in the project, via telephone or in-person.   Provide referrals and linkage to care, when appropriate.   Record all activities in project databases.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</si>
  <si>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638224.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</si>
  <si>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Engineer-in-Charge of Shaft Maintenance</t>
  </si>
  <si>
    <t>356 Flushing Ave, Brooklyn</t>
  </si>
  <si>
    <t>SHAFT MAINTENANCE</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</si>
  <si>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DistributionÃ¢Â€Â™s role in the Bureau is to ensure that potable water is delivered at the appropriate pressure and volume to consumers throughout the five boroughs. Within the Agency, Distribution staff works closely with Bureau Field Operations, BWS Water Quality and BEDC providing engineering direction. The Distribution section is responsible for the initiation of capital projects needed to maintain and improve the distribution system, in that role, engineers work closely with the BWSO Capital Planning Division. Outside the agency, the Distribution staff, maintains close working relationships with other NYC Agencies, MTA, Con Edison and many other outside interests whose activities affect water supply infrastructure. Consult with and advise BEDC, DDC and consultant Engineers during the design and construction of DEP facilities and manage staff involvement with projects as needed. Plan, review and advise on changes due to field conditions during construction and coordinating activities relating to facility upgrades and alterations. Management of multiple in-house maintenance contracts and various construction contracts that totally upgrade or make alterations to our facilities.   The Bureau of Water and Sewer Operations seeks to hire an Engineer-in-Charge in the title of Administrative Engineer, for the Shaft Maintenance unit. The selected candidate Engineer-in-Charge (EIC) of Shaft Maintenance will be responsible for managing 76 Distribution chambers which include underground and above ground structures. These facilities are in all five boroughs. Distribution chambers receive water from the city water tunnels and route this water out to the distribution network of trunk and water mains. The Distribution chambers have many systems including but not limited to a network of valves, electrical distribution, HVAC, elevator and security systems. The Engineer in Charge is responsible for the maintenance and upkeep of all these systems, facilities and properties. This task includes managing a team of Engineers who assist in the maintenance effort, working with in-house trades including Plumbers, Watershed Maintainers and Electricians and managing a number of maintenance contracts that assist with the maintenance and repair of our systems and facilities. The EIC will evaluate engineering problems associated with mechanical, civil and electrical equipment and recommend solutions including repairs and replacement of equipment. He will have to ensure that his direct reports operate and maintain all the equipment at the facilities in optimum state. EIC shall plan, schedule and coordinate the operations and maintenance of all facilities. Provides administrative management to Shaft Maintenance staff.  In addition, the selected candidate shall oversee the optimal implementation of the SCADA  (Supervisory Control and Data acquisition System) the Computerized Maintenance Management System. Ensure all assets, Preventive Maintenance activities, and inventories are captured and tracked in a comprehensive manner.  EIC has to promote a workplace free from safety hazards, and ensure that employees adhere to, and comply with, environmental, health and safety (Ã¢Â€ÂœEH&amp;SÃ¢Â€Â) laws, rules and regulations. The EIC shall assure that people are appropriately scheduled, effectively and efficiently utilized, and treated fairly and equitably consistent with applicable Civil Service regulations, conflicts of interest rules, union contracts, and citywide EEO guidelines. EIC has to prepare contract specifications, drawings, and mange contracts. Review and approve purchase requisitions.  ***ALL CANDIDATES MUST BE PERMANENT IN THE TITLE OF ADMINISTRATIVE ENGINEER***</t>
  </si>
  <si>
    <t>Ã¢Â€Â¢ Minimum 4 years prior Water Distribution experience preferred, 2 years or more supervising staff. Ã¢Â€Â¢ Professional Engineering License Ã¢Â€Â¢ NYS DriverÃ¢Â€Â™s License Ã¢Â€Â¢ Strong project management and analytical skills Ã¢Â€Â¢ Ability to prioritize multiple priorities Ã¢Â€Â¢ Experience liaising with multiple groups to complete projects</t>
  </si>
  <si>
    <t>SPECIAL PROJECTS OUTREACH LEAD</t>
  </si>
  <si>
    <t>Mayor's Anti-Displ Init Nm</t>
  </si>
  <si>
    <t>The City of New YorkÃ¢Â€Â™s Public Engagement Unit (PEU) connects New Yorkers to key City services by meeting people where they are Ã¢Â€Â“ at their doors, in their communities, on their phones, and in their social media feeds. We combine that proactive outreach with long-term case management, breaking down bureaucratic barriers to better serve those who are struggling with a range of hardships - from homelessness and eviction to lack of health insurance, food insecurity, and much more.  Our Special Projects Team (SPT) is our most flexible outreach team. We take on a variety of new projects, based on the CityÃ¢Â€Â™s most urgent priorities. As the CityÃ¢Â€Â™s in-house Ã¢Â€ÂœcampaignÃ¢Â€Â experts, we spend our days fanning out all over the city, using agile and creative outreach strategies to serve New Yorkers in need. No two weeks are the same.  SPT is seeking one (1) Community Coordinator to function as a Special Projects Outreach Lead to join the organization.   Their primary role is managing and motivating a 6-person team of Outreach Specialists. The Outreach Lead will report to the Special Projects Director and will frequently collaborate with other teams at PEU and across other City agencies.   The Special Projects Outreach Lead will:  Ã¢Â€Â¢	Manage a team of six Outreach Specialists, coordinating their activities and motivating them in their work.  Ã¢Â€Â¢	Ensure that daily and weekly outreach goals are met and report up the chain of command on those goals.  Ã¢Â€Â¢	Provide programmatic support and logistical planning for Outreach teams and the Outreach Directors.  Ã¢Â€Â¢	Identify opportunities for new relationships and collaboration with relevant community stakeholders.  Ã¢Â€Â¢	Prepare and deliver presentations at meetings, events, and other community gatherings.  Ã¢Â€Â¢	Lead trainings for staff and community stakeholders.  Ã¢Â€Â¢	Maintain records of events, projects, and referrals to teams using a variety of technologies.     Salary Range: 	  $74,358 (Annual)  Work Location(s): 	 Manhattan 2322 3rd Avenue, New York, NY    Hours/Schedule:	 Tuesday - Saturday 9am Ã¢Â€Â“ 5pm</t>
  </si>
  <si>
    <t>This role requires a high degree of flexibility, as we are often pulled into projects that need Ã¢Â€Âœabove and beyondÃ¢Â€Â service. Extroverts thrive here; successful candidates love talking to people and are not afraid to knock on a strangerÃ¢Â€Â™s door. Successful candidates will have demonstrated experience running a team, preferably of outreach, field or campaign staff.  If you have the requisite skills and experience, and you enjoy being out in the community, speaking to New Yorkers and bringing them life-changing services and benefits, we encourage you to apply.</t>
  </si>
  <si>
    <t>DEPUTY DIRECTOR, HOUSING COURT UNIT</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</si>
  <si>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The Rental Assistance Unit (RAU) assists in the prevention of homelessness and provides grants under certain conditions to New Yorkers facing housing emergencies, to prevent evictions. Payments are generally made for rent arrears or new apartment expenses and may also be made for mortgage and property tax arrears. RAU may also cover other expenses related to the emergency, such as moving costs. RAUÃ¢Â€Â™s overall goals are to prevent evictions, and to help applicants/participants remain in their homes. RAU requests for emergency rental assistance (including requests for assistance with necessary moves) received from the HDUs and in some cases, from regular Center staff and advocates. These requests are reviewed on a case-by-case basis in accordance with NYS regulations/guidelines and HRA policy and procedures.  Under the direction of the Director of Rental Assistance Unit/Housing Court Liaison Units, with latitude for independent judgment, initiative and decision-making, the Deputy Director is responsible for managing daily activities of the Housing Court Component and Housing Court Initiatives. HPA/ HCU is recruiting for one (1) Administrative Job Specialists to function as a Deputy Director, Housing Court Unit who will: Duties and Responsibilities:  Ã¢Â€Â¢	Manage the activities of the Housing Court Consultants; oversees the reviewing of all court affidavits, policy directives, and operational guides relating to homelessness issues to design, implement and direct new initiatives and coordinate efforts to respond to changes in policies as mandated by court and/or new regulations.   Ã¢Â€Â¢	Collaborate with attorneys for landlords, tenants, and with Housing Court judges to facilitate, expedite and negotiate the best course of action to prevent evictions; oversee the negotiation process with landlords and attorneys on reduction of rent arrears and monthly rent as well as timeframes for payment.   Ã¢Â€Â¢	Act as the principal representative and spokesperson of the agency at the Housing Courts and Community Justice Centers in the absence of the Director; responds to elected officials who raise concerns over specific housing assistance cases.    Ã¢Â€Â¢	Direct audits of unit's operations and monitors the performance and evaluation of staff; train staff on new directives and initiatives that is consistent with on-going program assessment, interpretation, and implementation of agency policies and procedures.  Complete reports on housing court activity.   Ã¢Â€Â¢	Represent the unit at meetings with HRA Office of Legal Affairs, the MayorÃ¢Â€Â™s Office, City, State, and Federal agencies on problems related to homelessness prevention.</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</si>
  <si>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This position is open to qualified persons with a disability who are eligible for the 55-a Program. Please indicate in your cover letter that you would like to be considered for the position under the 55-a Program.</t>
  </si>
  <si>
    <t>IF YOU ARE HIRED PROVISIONALLY IN THIS TITLE, YOU MUST TAKE AND PASS THE CIVIL SERVICE EXAM, WHEN IT BECOMES AVAILABLE, TO BE ELIGIBLE FOR CONTINUED EMPLOYMENT.  CLICK TO APPLY BUTTON</t>
  </si>
  <si>
    <t>Hours:  9am-5pm</t>
  </si>
  <si>
    <t>470 Vanderbilt Avenue, Brooklyn, NY</t>
  </si>
  <si>
    <t>Senior Deputy Director</t>
  </si>
  <si>
    <t>OPS/Executive</t>
  </si>
  <si>
    <t>Hours: Full- Time- 35 Hours Work Location: 30-30 Thomson Avenue, LIC, NY 11101   Only candidates who are permanent in the Administrative Staff Analyst or those who are reachable on the DDC promotional list (exam #9536), or open-competitive list (exam #9058) may apply. Please include a copy of your Notice of Results card or indicate if you are already permanent in the title. If you do not meet the previously mentioned civil service criteria, you will not be considered for an interview.   New York City employees serving permanently in a comparable civil service title are invited to apply.  The Department of Design &amp; Construction, Operations division is seeking a Senior Deputy Director of Operations. The candidate will be responsible in assisting the Assistant Commissioner of Operations with the coordination of work assignments and team workflow to ensure adequate administrative coverage across the units, by meeting with the other deputies and supervisors of each unit. The selected candidate will be responsible for editing and creating correspondence for the Assistant Commissioner as it relates to the Operations Division. The candidate will be responsible for strategizing innovative and efficient ways to provide a superior level of service to all our internal and external stakeholders. S/he will work with the Senior Deputy Director, Deputy Director, and Supervisors to develop training programs, quality control, standard operation procedures and best practices for each unit.    The candidate will assist the Assistant Commissioner of Operations in managing the following units: KPI &amp; COOP.  KPI Responsibilities: Oversee the KPI functions of Operations which includes managing the staff who are responsible for supporting unit-wide reporting and collaborating with unitÃ¢Â€Â™s Deputies and Supervisors to manage projects and analysis to foster data-driven decision making. develop, maintain, and analyze Key Performance Indicators (KPIÃ¢Â€Â™s). Oversee the collection of unit data from the DeputyÃ¢Â€Â™s or Supervisors of the other units within operations to ensure that the monthly reports are accurate. Maintain excellent relationships with upper management to ensure data integrity and completeness, so that reported performances are comprehensive and accurate. Assist and support the development of Standard Operating Procedures (SOPs) and work on the agencyÃ¢Â€Â™s operating guidelines.  The use of graphs queries, reports, narrative, and spreadsheets is required.   COOP Responsibilities: Oversee the Coop Staff in ensuring that the Coop Plan is updated, that all COOP functional and Tabletop exercises are scheduled and presented to senior staff and or agency wide. Research and establish updated protocol in emergencies.  Oversee the staff in their tracking of the Shelter storm volunteers. Responsible for ensuring that all required information for COOP tracking is submitted into NYEMS sustainable planner system.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</si>
  <si>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leadership, facilitate teamwork, written and verbal communication skills. Also, must have strong supervisory and managerial experience with facilities management, fleet management, procurement/budget, records, and project management policies and procedures. Must be proficient with Microsoft Word, PowerPoint, and Excel. Candidate must possess a NYS driverÃ¢Â€Â™s license.</t>
  </si>
  <si>
    <t>Child Protective Specialist Supervisor</t>
  </si>
  <si>
    <t>CHILD PROTECTIVE SPECIALIST SU</t>
  </si>
  <si>
    <t>492 First Avenue, New York, Ny</t>
  </si>
  <si>
    <t>Cps Training Academy (Dcp/Qa)</t>
  </si>
  <si>
    <t>*ONLY PERMANENT EMPLOYEES IN THE TITLE OR THOSE THAT ARE REACHABLE ON THE CIVIL SERVICES LIST ARE ELIGIBLE TO APPLY. *  The Protective/ Diagnostic (PD) located across all five boroughs investigates reports of alleged child abuse and neglect. The PD child protective team is the largest within DCP, and the largest in each of the Borough offices. Child protective staff is responsible for investigating every allegation that is reported, and also for conducting a comprehensive assessment of the immediate safety and risk of future harm to each child in the family. Based upon the case circumstances, child protective staff may act immediately to protect the children. Under the supervision of a Child Protective Manager with wide latitude for the use of judgment and independent decision making, supervises a unit of 5 Child Protective Specialists and 1Child Protective Specialist Supervisor Level I. The Child Protective Specialist Supervisor level II will be responsible for the following:  Ã¢Â€Â¢ Review written records and available controls  Ã¢Â€Â¢ Monitor subordinatesÃ¢Â€Â™ compliance in adhering to required face to face contacts and visits.  Ã¢Â€Â¢ Ensure that appropriate assessment is completed and service plans are formulated within required timeframes.  Ã¢Â€Â¢ Provide on-going training and guidance to all casework staff in unit to ensure that all case practice requirements are met.  Ã¢Â€Â¢ Assist staff in managing workload and facilitating work flow with other internal and external units  Ã¢Â€Â¢ Attend departmental conferences and transmits to staff information and policies involved.  Ã¢Â€Â¢ Monitor subordinatesÃ¢Â€Â™ time and leave.  Ã¢Â€Â¢ Rate /evaluate job performance of subordinates.  Ã¢Â€Â¢ Develop and support staff as well as takes appropriate disciplinary measures as needed.  Ã¢Â€Â¢ Conduct weekly conferences and reviews work with subordinates.  Ã¢Â€Â¢ Document conference and follow up to ensure that required case practices are completed.  Ã¢Â€Â¢ Case consultation documented in record and ACRS+ for all cases.  Ã¢Â€Â¢ As needed the Supervisor II may make field visits for the purposes of investigation or consultation.  Ã¢Â€Â¢ Maintain accurate count of subordinatesÃ¢Â€Â™ caseload.  Ã¢Â€Â¢ Maintain accurate unit coverage during vacations.  Ã¢Â€Â¢ Arrange/conduct case conferences when appropriate, both external and internal.  Ã¢Â€Â¢ New agency policies and practices are explained to subordinates in a timely manner.  Ã¢Â€Â¢ Professionalism maintained at all times.  Ã¢Â€Â¢ Exemplify leadership skills of effective communication, modeling, coaching, educating and support to foster quality supervision to subordinates on a regular basis.</t>
  </si>
  <si>
    <t>1. A baccalaureate degree from an accredited college or university, including or supplemented by 24 semester credits in one or a combination of the following fields: social work, psychology, sociology, human services, criminal justice, education (including early childhood), nursing or cultural anthropology, at least 12 of which must have been in one of these disciplines; 30 semester credits toward a Masters of Social Work degree or toward a graduate degree in a related field; plus eighteen months of child protective casework experience.     Note: Section 424-a of the New York Social Services Law requires an authorized agency to inquire whether a candidate for employment with child-caring responsibilities is or has been the subject of a child abuse and maltreatment report.</t>
  </si>
  <si>
    <t>777 Third Avenue</t>
  </si>
  <si>
    <t>PUB BLDGS/Borough Based Jails</t>
  </si>
  <si>
    <t>The NYC Department of Design and Construction, seeks a Junior Project Manager to work within the Borough Based Jails Program . Under the supervision of a Project Manager, with limited latitude for independent judgment and action, the selected candidates will perform elementary-level project management work and receive training in project management, including construction management work in the field. Duties will include assisting with the following tasks: oversight of construction work performed by third party service providers, in the office and in the field;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conformance with project completion dates; checking contractorsÃ¢Â€Â™ work performance and preparing management reports; and resolving problems that arise in meeting schedules and assigned budgets; processing payment requisitions, and change order reviews.</t>
  </si>
  <si>
    <t>Candidate should possess excellent organizational, verbal and written skills, with the ability to multi-task various projects. Proficiency in Microsoft Office is preferred.</t>
  </si>
  <si>
    <t>For City Employees, please go to Employee Self Service (ESS), click on Recruiting Activities/Careers and Search for Job ID # listed above. For all other applicants, please go to www.nyc.gov/jobs, go to Search for Open NYC Jobs and click on Non-Employee Login to search for Job ID# listed above. Do not e-mail, mail, or fax your resume to DDC directly. No phone calls will be accepted. Only candidates who are interviewed will receive an email.</t>
  </si>
  <si>
    <t>1777 Third Avenue N.Y, N.Y.</t>
  </si>
  <si>
    <t>Civil Service Title- Civil Engineer  IN ORDER TO BE CONSIDERED FOR THIS POSITION CANDIDATES MUST BE PERMANENTLY IN THE TITLE OF CIVIL ENGINEER OR REACHABLE ON THE DCAS UPCOMING LIST FOR CIVIL ENGINEER.   This position is for a Civil Engineer I, serving in the Fabrication Engineering Unit within Quality Assurance/Bureau of Engineering Review and Support. Under general supervision, performs responsible and difficult civil engineering work.  This position will be responsible for monitoring off-site inspection for the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engineering duties. Traveling to the fabrication plants located in the various part of the US and Canada is required in the performance of these duties.  Work location- 55 Water Street, NY, NY  35 Hours per week  Resumes may be submitted electronically using the following method: For City employees only, go to Employee Self Service (ESS), Careers, and Search for Job ID# 606169 For other applicants, go to JobsNYC and search for Job ID# 606169 Appointments are subject to OMB approval.  Only candidates selected for an interview will be contacted.  No telephone inquiries please.   ***This position may be for remote work up to 2 days per week, pursuant to the Remote Work Pilot Program agreed to between the City and DC 37.***</t>
  </si>
  <si>
    <t>Ability to communicate effectively in verbal and written form.  A successful candidate will likely have experience monitoring and directing off-site, in-process fabrication inspection on large bridge construction projects.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</si>
  <si>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CANDIDATES MUST BE PERMANENTLY IN THE TITLE OF CIVIL ENGINEER OR REACHABLE ON THE DCAS UPCOMING LIST FOR CIVIL ENGINEER.</t>
  </si>
  <si>
    <t>Resumes may be submitted electronically using the following method:  For City employees only, go to Employee Self Service (ESS), Careers, and Search for Job ID# 606169  For other applicants, go to JobsNYC and search for Job ID# 606169  Appointments are subject to OMB approval.  Only candidates selected for an interview will be contacted.   No telephone inquiries please.</t>
  </si>
  <si>
    <t>Senior Director of Field Operations, Bureau of Food Safety and Community Sanitation</t>
  </si>
  <si>
    <t>ADMINISTRATIVE PUBLIC HEALTH S</t>
  </si>
  <si>
    <t>8298D</t>
  </si>
  <si>
    <t>Food Safety &amp; Community Sanit</t>
  </si>
  <si>
    <t>Open to candidates who meet the minimum qualification requirement for Administrative Public Health Sanitarian or permanent DOHMH employees who are permanent in the civil service title of Administrative Staff Analyst due to the active promotional civil service list of Administrative Staff Analyst.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is one of the premier local health departments in the world and works to protect and promote the health of all New Yorkers by combating racial inequities, promoting social justice, and building capacity. The Environmental Health Division works to prevent, and control illness and injury related to environmental health risks through outreach and education, surveillance, and enforcement. The division's Bureau of Food Safety and Community Sanitation (BFSCS) protects the public from a broad range of hazards that may pose a threat to health or safety, including hazards related to food safety wherever meals are served to the public, including restaurants, cafeterias, mobile food vending units, schools, senior centers, and soup kitchens; second-hand smoke in workplaces, including restaurants and bars, and most other enclosed public areas; and conditions at senior centers.   New York City is home to a world famous, vibrant food service industry that includes nearly 27,000 restaurants serving its residents and visitors. Ensuring proper sanitation in food service establishments is important to public health, including for the prevention of food-borne illness. The Department has a long history of public health innovation including requiring high food safety standards; using the restaurant setting to combat chronic disease; offer outreach, education and communication programs for industry and consumers; and develop technology to create efficiencies, encourage industry best practices, enable research, and promote transparency.    DUTIES WILL INCLUDE BUT NOT BE LIMITED TO:   *Oversee the inspection program for all food service establishments that include restaurants, mobile food vending, public and private schools, senior centers, shelters, food commissaries, to include the pre-permit inspection process, routine cyclical and letter grade inspections and complaint inspections. Make determinations about enforcement action for establishments failing to comply with legal requirements.   * Oversee the Bureau's enforcement and preventive programs by evaluating systems, including statistical analysis, setting priorities, overseeing scheduling, ensuring that established targets are met and adjusting targets as appropriate to meet bureau's objectives.   * Oversee the response to complaints through the 311 and Correspondence Tracking System and ensuring that staffs address these complaints, including, but not limited to emergency response capabilities within BFSCS to ensure rapid and efficient and expert response to environmental emergencies, such as power outrages or water main breaks, collaborating with senior management to provide expert opinion in field operation and deployment of staff.   *Use data and data infrastructure to accomplish mandates, measure performance, and to improve output as well as utilizing data to assess staff skills and deficiencies to improve organizational deliverables.   * Develop written protocols and procedures for implementing policies and the enforcing applicable regulations; Create Compliance Guidelines for the regulated industry and assure that all staff involved in implementing policies and procedures are appropriately trained Arrange for routine inspections, sweeps and complaint-generated inspections of the Smoke-Free Air Act and ensuring that violations of the NYS Clean-Indoor Air Act nd the New York City Smoke-Free Air Act are followed up and remedied   * Manage the Bureau's staff development and training activities to meet NYSDOH requirements and Bureau's objectives. Oversee the coordination, development and implementation and trainings for the bureau.   * Develop written protocols and procedures for implementing policies and the enforcing applicable regulations; Create Compliance Guidelines for the regulated industry and assure that all staff involved in implementing policies and procedures are appropriately trained.   * Manage supervisory and office staff of the Bureau of Food Safety ensuring the programs, procedures, processes, publications, and training materials are accurate, relevant, and updated as required and that the programs are provided with proper resources including properly trained staff   * Represent the Department and Bureau at high level departmental, inter-agency and extra-agency meetings as necessary, and provide training and workshops for the regulated community   * Manage emergency response capabilities within the Bureau to ensure efficient, rapid, and expert response to food-related emergencies, such as outbreaks of listeria, salmonella, or other food hazards, collaborating with senior management to provide expert opinion in field operation and deployment of staff.   * Participate in the periodic revision of the New York City Health Code to ensure it remains aligned with current food safety science, best practices in the field, applicable city, state and federal laws, regulations and guidance, and serves to protect and promote the health of all New Yorkers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</si>
  <si>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1. A baccalaureate degree from an accredited college or university, including or supplemented by 30 credits in the  eh biological and/or physical sciences, and four years of satisfactory full-time experience performing inspections to assure compliance with pertinent laws, rules and regulations governing the areas of food, drugs, and general environmental sanitation, eighteen months of which must have been in an administrative, managerial or executive capacity, or in supervising staff performing food, drug and general environmental sanitation inspectors or related work; or   2. An associate degree from an accredited  college or university, including or supplemented by 12 credits in the biological and/or physical sciences, and six years of satisfactory full-time experience as described in question 1 above; or   3. Education and/or experience equivalent to 1 or 2 above.  However all candidates must have at least 60 credits from an accredited college or university, including 12 credits in the  biological and/or physical sciences, and at least two years of experience as a public health sanitarian, including or supplemented by eighteen months of experience in an administrative, managerial, executive or supervisory capacity as described in 1 or 2 above.</t>
  </si>
  <si>
    <t>The Senior Director of Field Operations must possess excellent leadership skills and be able implement new strategies and protocols as well as the knowledge to detect any current procedures needing improvement in a large and complex field staff operation. This includes knowledge of how both field and office staffs should perform, the ability to take appropriate disciplinary action, when necessary, as well as the knowledge and ability to:  Ability to enforce rules and regulations. Ability to complete statistical analysis. Write and communicate effectively with staff and the public. Excellent interpersonal skills Good motivational skills.</t>
  </si>
  <si>
    <t>Apply online with a cover letter to https://a127-jobs.nyc.gov/.  In the Job ID search bar, enter: job ID number # 639625.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</si>
  <si>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Engineer (Specification)</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</si>
  <si>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NYC Department of Design and Construction, Division of Infrastructure, seeks an Engineer (Specification). Reporting to the Deputy Director and in coordination with other Engineer (Specification), the selected candidate will be responsible for the preparation of contract specification books for Infrastructure construction projects and coordination of the resolution of  inquiries, including the preparation of addenda as required during the bidding process. Duties include researching technical reference documents; writing and updating specifications for construction work to be performed on Infrastructure projects; proofreading specifications prepared by other engineers; maintaining files; and reviewing specifications and drawings prepared in-house and by consultants, and other City, State, and Federal Agencies to ensure compliance with DDC's policies and procedures.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</si>
  <si>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verbal and written communication and computer skills; knowledge of the operations, design, and construction of the CityÃ¢Â€Â™s Infrastructure system; and the CityÃ¢Â€Â™s Procurement Policy Board (PPB) rules. Knowledge of current and up-to-date engineering methods and standards is preferred.</t>
  </si>
  <si>
    <t>M/WBE &amp; COMPLIANCE COORDINATOR</t>
  </si>
  <si>
    <t>Budget Division</t>
  </si>
  <si>
    <t>The Commission works every day to implement the cityÃ¢Â€Â™s Human Rights Law through enforcement, education, and outreach. The Commission seeks to address historic and contemporary inequities to cultivate a city where everyone can live, work, and thrive free from discrimination.   Through training, education, and policy initiatives, the Commission aims to root out discrimination. The Commission proactively identifies patterns of discrimination through testing employers, housing providers, and providers of public accommodation.   The Commission also uses investigations, litigation, and other enforcement tools to address allegations of discrimination.   Reporting directly to the Executive Director of Finance and Chief Contracting Diversity Officer, the M/WBE &amp; Compliance Coordinator will be responsible for the following:    Ã‚Â· Ensure vendor compliance with agency rules, procurement policies and M/WBE requirements to facilitate the procurement process. Communicate with vendors and external oversight agencies for the completion and submission of documentation.   Ã‚Â· Identify, plan, implement and/or attend internal or external networking events. Prepare and manage outreach programming and communication. Maintain and organize a diverse vendor database for CCHR.  Ã‚Â· Create and facilitate procurement presentations and trainings on programs, policies, and compliance for staff and vendors. Assist vendors with procurement registration, processing and payments.   Ã‚Â· Prepare and facilitate the solicitation process from beginning to end, review and make recommendations. Manage various aspects of the PASSPort contracting, compliance and assist in all payment processing.   Ã‚Â· Compile and analyze data, perform complex statistical analyses, develop detailed reports, charts/ graphs and spreadsheets, identify and monitor trends, manage dashboards and other monitoring tools as well as interface with internal and external stakeholders.   Ã‚Â· Respond to audit and compliance requests and prepare reports for oversight agencies. Manage and process vendor performance evaluations.   Ã‚Â· Manage the unit email inbox to ensure vendor information and compliance documents are received, distributed, and processed. Maintain internal files (both hardcopy and digital) related to vendors, contracts and procurements.   Ã‚Â· Utilize the necessary systems to facilitate job responsibilities including but not limited to FMS (Financial Management System), PASSPort, DMSS, and the CommissionÃ¢Â€Â™s internal systems, etc.   Ã‚Â· Perform all other projects as instructed by the Executive Director Finance and Chief Contracting Diversity Officer or leadership.</t>
  </si>
  <si>
    <t>Preference will be given to candidates with the following skills:   Ã‚Â· At least two (2) years of procurement experience.  Ã‚Â· Demonstrated experience in procurement, contract administration and/or complex contract reviews.  Ã‚Â· Familiarity with the City of New York contracting rules and statues, the Procurement Policy Board Rules, FMS, VENDEX/PASSPort, as well as government regulatory compliance requirements.  Ã‚Â· Excellent analytical, interpersonal, communication, and organizational skills (including Microsoft Office Suite proficiency);  Ã‚Â· Ability to work effectively in a fast-paced environment while managing multiple priorities.  Ã‚Â· Demonstrated experience preparing clear, concise and accurate analytical reports; and  Ã‚Â· Ability to collaborate with internal and external stakeholders at various organizational levels are preferred.  Ã‚Â· Ability to meet deadlines.</t>
  </si>
  <si>
    <t>Integration Engineer</t>
  </si>
  <si>
    <t>The Bronx District AttorneyÃ¢Â€Â™s Office is seeking a well-qualified staff whose diverse backgrounds reflect an ability to serve the over 1.4 million members of the Bronx County community and pursue a safer Bronx through fair justice. The Information Technology Unit is seeking a skilled Integration Engineer who can design and develop strategic, enterprise-grade integration solutions using industry-standard tools and methodologies to meet our office's expanding needs. The ideal candidate for this role will build solutions to support our growing list of in-house application platforms and data integrations in addition to the implementation and rollout of the NICE Justice discovery platform.       JOB RESPONSIBILITIES:  Collaborate with business units and IT team members to gather integration requirements and define integration strategies for various projects, in-house, and COTS applications.  Plan, design, and develop robust integration solutions using industry-standard tools and methodologies to meet office and user needs iteratively as applicable.  Create and Maintain APIs, web services, microservices, bots, and ETL (SSIS/Azure Data Factory) to facilitate data acquisition, transformation, optimal storage techniques, and communication between different platforms and data sources.  Perform thorough testing of integration solutions to identify and resolve any potential issues or bottlenecks.  Create and maintain build pipelines for continuous integration and continuous deployment of test ready code to QA and production environments.  Troubleshoot and debug integration problems, providing timely resolutions to ensure smooth operation.  Monitor and optimize integration performance to enhance system efficiency and response times.  Document integration processes, architecture, and best practices for internal knowledge sharing and client support.  Implementation of current NYC cybersecurity accreditation guidelines and standards for applications, platforms, and components on an ongoing basis.  Stay up-to-date with the latest integration technologies and industry trends, recommending improvements to existing processes.  All other duties as assigned.    QUALIFICATIONS:  Bachelor's degree in Computer Science, Software Engineering, or a related field.  Minimum of 5 years of experience as an Integration Engineer or similar role, with a track record of successful integration projects.  Strong programming skills in languages such as C#, Angular, Java, Python, or similar.  Experience in implementing automation tools and frameworks, such as Power Automate, UiPath, Selenium, Blue Prism, or others.  Experience with RESTful APIs, SOAP, JSON, XML, and other integration protocols. Knowledge of machine learning and AI technologies is a plus.  Excellent problem-solving skills with the ability to analyze complex systems and processes.  Strong communication and collaboration skills to work effectively within interdisciplinary teams.  Self-motivated, results-driven, and adaptable to evolving technologies and project requirements.  Solid understanding of database management systems (e.g., Azure SQL, Oracle, MySQL, MongoDB) and data integration techniques. Knowledge of cloud-based integration services (Azure, Google Cloud, AWS) is a plus.  Ability to work collaboratively in a fast-paced, agile environment with excellent communication and teamwork skills.  Strong analytical mindset and problem-solving capabilities, coupled with a proactive and results-oriented approach.  Ability to multitask and prioritize tasks in a fast-paced environment.  Familiarity with legal terminology and court procedures preferred.  An understanding of the criminal justice system used in New York State and New York City is preferred.  Ability to exercise good judgment and strong ethics.  Exhibit an ability to maintain the confidentiality of information.</t>
  </si>
  <si>
    <t>Those serving in comparable civil service titles will also be considered.</t>
  </si>
  <si>
    <t>For City employees, to complete your application and be considered for this position, please log into NYCAPS Employee Self-Service (ESS), click on Careers, and search for Job ID 632475.  For all other applicants, please visit https://cityjobs.nyc.gov/ and search for Job ID 632475.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</si>
  <si>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Assistant Team Leader</t>
  </si>
  <si>
    <t>Serves as Assistant Team Leader in the Bridge Inspection &amp; Management unit of the Bureau of Maintenance, Inspection and Operations.  Under supervision, performs routine, special, and emergency inspections using a variety of equipment and tools. Job requires inspecting elevated structures over roadways, railroads, and water, as well as tunnels, in a confined space, using equipment such as bucket truck, man-lift, ladder and snooper in all weather conditions. Prepares bridge condition sketches for thorough documentation. Produces bridge inspection reports per the accepted standards under the direction of a team leader. Identifies and prioritizes potential hazards. Prepares structural and safety flags with all necessary plans, drawings, and technical specifications. May assist the Director of Bridge Inspection in the office with bridge inspection related work. May be required to work evening, nights, and weekends.  Performs other related duties</t>
  </si>
  <si>
    <t>Ability to perform inspections in all weather conditions which will include nights and weekends.  A Motor Vehicle DriverÃ¢Â€Â™s License valid in the State of New York may be required for certain assignments. If required, this license must be maintained for duration of appointment.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</si>
  <si>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*May be required to work evening, nights, and weekends.  * Work Location-  55 Water Street/30 30 Thompson Ave.  No duplicate applications please</t>
  </si>
  <si>
    <t>Resumes may be submitted electronically using the following method. For City employees only, go to Employee Self Service (ESS), Careers, and Search for Job ID# 566081 For other applicants, go to www.nyc.gov/careers and search for Job ID#  566081  Appointments are subject to OMB approval.  Only candidates selected for an interview will be contacted.  No telephone inquiries please</t>
  </si>
  <si>
    <t>7:30am Ã¢Â€Â“ 3:00pm       Lunch: Ã‚Â½ hour</t>
  </si>
  <si>
    <t>55 Water Street/30 30 Thompson Ave</t>
  </si>
  <si>
    <t>Equine Veterinarian,  Bureau of Veterinary and Pest Control Services</t>
  </si>
  <si>
    <t>CITY VETERINARIAN</t>
  </si>
  <si>
    <t>22 Cortlandt Street</t>
  </si>
  <si>
    <t>off of Veter Public Health 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</si>
  <si>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DUTIES WILL INCLUDE BUT NOT BE LIMITED TO:   Inspect stables, investigate rental horse related complaints and conduct surveys of horses in Central Park and other locations in the City.   Review all required documents including the Certificates of Health for horses used for commercial purposes to ensure completeness and compliance with laws.   Review and update Horse Drawn Carriage Operator's course materials when needed and conduct practical examinations for the Horse Drawn Carriage Operator's course.   Monitor general environmental health and safety of licensed horses and enforce laws related to humane work conditions.   Educate horse and stable owners about related laws and regulations. ÃƒÂ¢Ã¢Â‚Â¬Ã‚Â¢ Educate owners on rabies and requirements for owned animals and review animal exposure cases for appropriate recommendations.   Review animal health documents and conditions for animal exhibit requests and inspect exhibits. ÃƒÂ¢Ã¢Â‚Â¬Ã‚Â¢ Provide recommendations to the Department on ways to improve industry compliance.  Consult with other veterinarians, and/or other public officials on issues as needed.</t>
  </si>
  <si>
    <t>-  Expertise in Equine medicine, carriage horse rules and regulation. -  Excellent written and oral communications skills -  Be Flexible, adaptable, customer-focused, and goal-oriented with a commitment to high standards of excellence.   Minimum Qualifica</t>
  </si>
  <si>
    <t>Apply online with a cover letter to https://a127-jobs.nyc.gov/.  In the Job ID search bar, enter: job ID number #  590807.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</si>
  <si>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</si>
  <si>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Criminal Court Deputy Bureau Chief</t>
  </si>
  <si>
    <t>26 Central Avenue, S.I.,</t>
  </si>
  <si>
    <t>Criminal Court</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</si>
  <si>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The Richmond County District AttorneyÃ¢Â€Â™s Office is seeking an experienced Assistant District Attorney who will share the same dedication, commitment, and passion to the agencyÃ¢Â€Â™s mission as all our RCDA employees.  WORK LIFE BALANCE At RCDA we believe in a healthy work life balance, which is why we embrace the flexibility of coming to work in person and the opportunity to work from home. Fostering a culture of wellness and self-care, we also acknowledge our managers who work a significant number of hours within a two-week period with DA certificates, allowing them a day off without having to use their accrued leave.   BENEFITS RCDA provides extensive benefits packages: Ã¢Â€Â¢	Free city-wide health plan option. Ã¢Â€Â¢	5 weeks of annual leave; 12 days of sick leave; and thirteen paid holidays annually. Ã¢Â€Â¢	Management Benefits Fund, which provides comprehensive dental and vision coverage, access to free life insurance, and gym reimbursement. Ã¢Â€Â¢	12 weeks of paid parental leave. Ã¢Â€Â¢	Reimbursement for the annual bar association and notary fees. Ã¢Â€Â¢	Pension plan through the New York City EmployeesÃ¢Â€Â™ Retirement System (NYCERS).  Ã¢Â€Â¢	Deferred compensation plans - 401(k) and 457. Ã¢Â€Â¢	Professional development programs including in-house CLE courses.  PREFERRED SKILLS Ã¢Â€Â¢	Supervisory experience and foreign language skills a plus; Ã¢Â€Â¢	At least 6 - 10 yearsÃ¢Â€Â™ experience in prosecuting felonies; Ã¢Â€Â¢	Strong analytical, organizational, written and oral communication skills; Ã¢Â€Â¢	Resourcefulness and ability to work independently and as part of a team  TO APPLY:  ALL APPLICATIONS MUST BE SUBMITTED THROUGH THE NYC JOBS WEBSITE City Employees Ã¢Â€Â“ Click here and log in to ESS. Non-City Employees Ã¢Â€Â“ Go to https://a127-jobs.nyc.gov/ 	 Ã¢Â€Â¢	Search for job ID number: 639918 Ã¢Â€Â¢	Click on the job business title: Criminal Court Deputy Bureau Chief Ã¢Â€Â¢	Click on Ã¢Â€ÂœApply NowÃ¢Â€Â at the bottom of the posting   Please submit a writing sample with your cover letter.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</si>
  <si>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1. New York Bar admission 2. Must be a New York State resident.</t>
  </si>
  <si>
    <t>Ã¢Â€Â¢	Supervisory experience and foreign language skills a plus; Ã¢Â€Â¢	At least 6 - 10 yearsÃ¢Â€Â™ experience in prosecuting felonies; Ã¢Â€Â¢	Strong analytical, organizational, written and oral communication skills; Ã¢Â€Â¢	Resourcefulness and ability to work independently and as part of a team</t>
  </si>
  <si>
    <t>TO APPLY:  ALL APPLICATIONS MUST BE SUBMITTED THROUGH THE NYC JOBS WEBSITE City Employees Ã¢Â€Â“ Click here and log in to ESS. Non-City Employees Ã¢Â€Â“ Go to https://a127-jobs.nyc.gov/ 	 Ã¢Â€Â¢	Search for job ID number:  Ã¢Â€Â¢	Click on the job business title: Criminal Court Deputy Bureau Chief Ã¢Â€Â¢	Click on Ã¢Â€ÂœApply NowÃ¢Â€Â at the bottom of the posting   Please submit a writing sample with your cover letter.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</si>
  <si>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Technology Management</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</si>
  <si>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not only responds to more than a million emergencies every year, its personnel also strive to prevent them by continually educating the public in fire, life safety and disaster preparedness, along with enforcing public safety codes. Since its inception in 1865, FDNY has helped lead efforts to make New York the safest big city in the nation.    The Bureau of Fire Prevention cultivates a safer city for its citizens, visitors and first responders by preventing loss from fire and other emergencies. We accomplish this by identifying fire and life safety hazards; creating and enforcing fire safety laws; reviewing plans for systems designed to protect and alert building occupants; licensing qualified companies to install and service fire protection equipment and systems; certifying individuals to monitor fire safety conditions; educating individuals and businesses about fire safety; providing assistance and guidance to the Bureau of Fire Operations and Bureau of Fire Investigations during post - fire incidents and investigations; and coordinating with other City agencies on matters concerning fire and life safety.  The Fire Department of New York (FDNY) seeks a full-time Assistant Mechanical Engineer in the Bureau of Fire Prevention/Emergency Planning and Preparedness Unit reporting directly to the Officer-in-Charge.  Ã¢Â€Â¢The successful candidate will review all plan submission to include but not limited to Fire Safety Plans, Fire Protection Plans, Comprehensive Emergency Action Plans, and, with specific attention to time-sensitive projects.  Ã¢Â€Â¢The successful candidate will conduct the review of all plan types submitted to the FDNY to ensure compliance with various codes, rules, and related regulations. Projected timelines and cost schedules will be professionally established along with monthly reports generated and presented to the Officer-in-Charge reflecting progress with on-going projects and those in jeopardy to make recommendations to resolve, reduce and/or eliminate potential failure.  Ã¢Â€Â¢The successful candidate will also serve as a Fire Code and Building Code expert to represent the Emergency Planning and Preparedness Group at internal, industry and inter-agency meetings related to high priority and large complex projects.  Ã¢Â€Â¢They will assist in implementing the emergency preparedness plan provisions of the 2022 Fire Code. Perform other related work as needed. Department of Buildings and other City and State Agencies.</t>
  </si>
  <si>
    <t>Ã¢Â€Â¢A baccalaureate in Mechanical Engineering.  Ã¢Â€Â¢Knowledge of NYC Codes and Standards, including NYC Building and Fire Code, NFPA 11, 12,13 14, 750, 2010. Ã¢Â€Â¢At least 2 years of complex plan examination review including Fire Safety and Evacuation Plans, Comprehensive Emergency Action Plans, Fire Protection Plan.  Ã¢Â€Â¢Excellent written and communication skills</t>
  </si>
  <si>
    <t>***LOAN FORGIVENESS: As a current or prospective employee of the City of New York, you may be eligible for federal loan forgiveness programs and state repayment assistance programs. Please review the notice to see if you may be eligible for programs and how to apply at nyc.gov/studentloans.  *Appointments are subject to Office of Management and Budget (OMB) approval.</t>
  </si>
  <si>
    <t>NON-CITY EMPLOYEES/EXTERNAL CANDIDATES PLEASE GO TO https://a127-jobs.nyc.gov/ CITY EMPLOYEES MUST APPLY VIA EMPLOYEE SELF SERVICE https://a127-ess.nyc.gov/</t>
  </si>
  <si>
    <t>INFRA/DSGN/S4/CNSULT.DSGN GP1</t>
  </si>
  <si>
    <t>Hours: Full-Time-35 Hours Work Location:30-30 Thomson Avenue,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a Deputy Director for Section 4 Ã¢Â€Â“ Consultant Design Ã¢Â€Â“ Group 1. The Deputy Director will supervise and review the work of 2 Ã¢Â€Â“ 3 Engineers-In-Charge and their team (approximately 18 employees) of engineers and technicians; provide timely resolution of problems arising during construction of projects; and ensure completion of projects on time, within budget, and within allowable IFA rates. The selected candidate will develop standard construction language; maintain and update standard specifications for roadways, sewer, and water main construction; and maintain and update standard drawings.  In addition, the Deputy Director will represent the Design Unit at meetings with utility companies, City, State, and Federal agencies; manage the consultant design and train staff to carry out all areas of the Design Unit's functions; and will assist the Executive Director and Director in the Design group's mission as needed.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</si>
  <si>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experience and management skills, excellent verbal and written communication skills, proficiency in Microsoft Office applications, design experience related to infrastructure work (i.e. sewer, water mains, roadway works), familiarity with NYCDOT, NYSDOT, and NYCDEP specifications and standards, familiarity with MUTCD and AASHTO, understanding of the NYC street infrastructure system, and knowledge of current and up-to-date engineering methods and standards.</t>
  </si>
  <si>
    <t>Configuration Specialist</t>
  </si>
  <si>
    <t>BUSINESS SERVICES GROUP</t>
  </si>
  <si>
    <t>NOTE: ONLY THOSE SERVING IN THE PERMANENT CIVIL SERVICE TITLE OF PRINCIPAL ADMINISTRATIVE ASSOCIATE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 candidate who will in his/her new role as a Principal Administrative Associate Level 3, if selected serve as a Configuration Specialist for the Business Services Group BSG.   Under direction of the Configuration Manager, with considerable latitude for independent action or decision, the selected candidate will assist with utilizing specialized software to track, analyze, and process backlog items, support system release planning, and report of the success of configuration changes.    BCS is seeking experienced candidate who he/she will serve as a subject matter expert performing a full range of tasks which include designing, testing, and communicating new system changes; risk assessment of potential changes; analyzing system fixes and enhancements for short term and long-term implications.   The selected candidate would also be responsible for using subject matter and system knowledge to assist in the day-to-day operations of the Business Services Group. This includes reviewing stakeholder requests for completion, relay end to end bureau effects, coordinating necessary alignments, and documenting the business requirements.    55A candidates are encouraged to apply.  Physical/Environmental Factors:  Prolonged sitting. Extensive typing for data entry work  NOTE: Only those serving in the Permanent Civil Service Title of Principal Administrative Associate will be considered</t>
  </si>
  <si>
    <t>1. Knowledge of UMAX 2. Supervisory experience. 3. Strong analytical skills</t>
  </si>
  <si>
    <t>Appointments are subject to OMB approval.  For additional information about DEP visit us at www.dep.nyc.gov</t>
  </si>
  <si>
    <t>To apply click the Ã¢Â€ÂœApply NowÃ¢Â€Â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</si>
  <si>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35-hour week</t>
  </si>
  <si>
    <t>Safety and Equipment Training Specialist</t>
  </si>
  <si>
    <t>Training/Learning Center</t>
  </si>
  <si>
    <t>The NYC Department of Transportation seeks an Industrial Hygienist to work in the Training and Development Unit under Human Resources and Facility Management. Reporting to the Director of Training, the selected candidate will serve as a Safety &amp; Equipment Training Specialist, delivering various mandated safety compliance and equipment training programs. The candidate will deliver agency-wide annual safety training program for field employees with topics including, but not limited to, Right-to-Know, Personal Protective Equipment, Hearing Conservation, Workplace Violence, Working around Mobile Equipment and Bloodborne Pathogens. The candidate will design and deliver certificate of fitness test prep courses, safety compliance presentations and training exercises utilizing adult learning principles.  The candidate will deliver powered industrial truck training, provide support to forklift division trainers, and observe various equipment and safety trainings. The candidate will identify training needs, measure and evaluate the impact of in-house and vendor training based on existing, revised, and new Training and Development policies and procedures. Other responsibilities include but are not limited to preparing training materials, maintaining records of training sessions, and providing training reports, statistics/metrics and project updates to the Director. The candidate will conduct field observations and training needs assessments when not engaged in training.  Candidate must be flexible in work schedule and have the ability to work nights and early mornings.</t>
  </si>
  <si>
    <t>Experience in adult education and training techniques or experience in K-12 instruction. Strong writing, oral communication, and presentation skills. Should demonstrate competency in Excel, Word and PowerPoint. Knowledge of Federal and NY State health &amp; safety and environmental regulations. Experience using online presentation platforms such as Zoom or Cisco WebEx.  Valid NYS driverÃ¢Â€Â™s license.</t>
  </si>
  <si>
    <t>As a current or prospective employee of the City of New York, you may be eligible for federal loan forgiveness programs and state repayment assistance programs.  For more information, please visit the U.S. Department of Education's website at StudentAid.gov/PSLF.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INDUSTRIAL HYGIENIST OR REACHABLE ON THE INDUSTRIAL HYGIENIST CIVIL SERVICE LIST.</t>
  </si>
  <si>
    <t>All resumes are to be submitted electronically.  Current City Employees: Please log into Employee Self Service (ESS) at https://hrb.nycaps.nycnet, follow the Careers link and search for Job ID# 561434.  All other applicants: Please go to www.nyc.gov/careers/search and search for Job ID# 561434.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</si>
  <si>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Operations Associate, Bureau of Childcare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</si>
  <si>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an Operations Associate to ensure compliance with legislative mandates to conduct comprehensive background checks for child care staff.   DUTIES WILL INCLUDE BUT NOT BE LIMITED TO:   Answer in-person, telephone and email inquiries, intake applications and process correspondence;   Review initial and renewal child care permit applications for completeness and accuracy, and adherence to protocols for submission;   Process background clearances, using appropriate databases, in accordance with protocols and designated timeframes.   Track application status, deficiencies, and follow-up items through to issuance or denial or permit.   Coordinate documentation review, and correction of violations, if any, with inspection and enforcement staff;   Enter information and upload documents into Child Care databases, ensuring data security and confidentiality;   Provide technical assistance to current and prospective child care operators on the permit application and comprehensive background check processes.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</si>
  <si>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Strong communication, analytic and observational skills;  Computer proficiency;  Experience with data entry and querying large datasets a plus. Highly organized, excellent attention to detail and solution-oriented</t>
  </si>
  <si>
    <t>Apply online with a cover letter to https://a127-jobs.nyc.gov/.  In the Job ID search bar, enter: job ID number #  639044.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</si>
  <si>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Division of Distribution Operations is responsible for ensuring that potable water is delivered at the appropriate pressure and volume to consumers throughout the five boroughs. Within the Agency, distribution staff work closely with Bureau Field Operations, BWS Water Quality and BEDC providing engineering direction. The Distribution Section is responsible for the initiation of capital projects needed to maintain and improve the distribution system and coordinate trunk main shutdowns. Distribution is responsible for the operation, maintenance and repair of valves and pressure regulators associated with the trunk main network and for response to large water main breaks, fires, and other emergencies. As part of the Distribution section, the Operational Information Systems (OIS) group is responsible for all electrical and electronic equipment in BWSO facilities. OIS maintains distribution flow and pressure monitoring equipment, communications equipment, facility security, and CCTV equipment.  Project Manager Interns assist Project Engineers in the inspection and maintenance of various operational systems in BWSO field locations. They receive training on various distribution monitoring systems in the field locations and in security and communication systems. They also receive training on proper inspections of premises and the maintenance of equipment to ensure the reliability of the distribution systems. Project Manager Interns may also assist in preparation of specifications, perform calculations, and participate in field survey operations to ensure compliance with the provisions of laws, rules, and regulations.  Project Manager Interns perform work in confined spaces, out in the field and in the office.</t>
  </si>
  <si>
    <t>A baccalaureate degree in electrical engineering from an accredited college is preferred. Experience with security or communications systems is desired.  NYS DriverÃ¢Â€Â™s License preferred.</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</si>
  <si>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</si>
  <si>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Database Administrator</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</si>
  <si>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Ã¢Â€Â“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This includes grant funding requirements, citywide geospatial services,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Infrastructure and Security Management (ISM) unit is responsible for design, configuration, and maintenance of on-premise and cloud network infrastructure; physical and virtual server management, backup and recovery, security and access control, database administration, capacity planning, and incident response, facilitating the agencyÃ¢Â€Â™s computing needs and provisioning the infrastructure assets for the optimal of internal and external clients, systems, and applications. Staffed by a team of network engineers and infrastructure specialists, the ISM unit closely works with cityÃ¢Â€Â™s Office of Technology and Innovation (OTI) on identity and access management, compliance and governance, and security best practices.  THE ROLE  ITDÃ¢Â€Â™s Infrastructure and Security Management (ISM) unit is seeking a Database Administrator who has strong background in on-premises SQL Server and cloud Azure SQL database administration, database design practices for web application development, scaling and performance tuning of production databases, and securing database instances and services. The candidate will be responsible for designing, implementing, and optimizing robust and secure database solutions that enable efficient application development, data management, and business intelligence.   Under supervision and general direction, with considerable latitude for the exercise of independent judgment, the Database AdministratorÃ¢Â€Â™s responsibilities include, but may not be limited to: Ã¢Â€Â¢	Design, develop, and implement database solutions that support business applications, ensuring data integrity, availability, and performance. Ã¢Â€Â¢	Lead the migration of on-premises SQL Server databases to Azure SQL Database, utilizing best practices for seamless transitions. Ã¢Â€Â¢	Collaborate closely with application developers, business analysts, and stakeholders to understand data requirements and design efficient database structures. Ã¢Â€Â¢	Design and implement security measures for databases, including access controls, encryption, and auditing, to protect sensitive data. Ã¢Â€Â¢	Monitor database performance and optimize query performance to enhance application responsiveness and efficiency. Ã¢Â€Â¢	Monitor and respond to production issues, outages, etc. Ã¢Â€Â¢	Implement strategies for database scalability, both vertically and horizontally, to accommodate growing data volumes and application demands. Ã¢Â€Â¢	Manage database backup, restoration, and disaster recovery processes to ensure data availability and business continuity. Ã¢Â€Â¢	Develop and maintain ETL processes and integration pipelines between different databases and systems. Ã¢Â€Â¢	Develop and optimize complex SQL queries, triggers, procedures, and will functions. Ã¢Â€Â¢	Implement SSRS, SSAS, SSIS, and data warehousing. Ã¢Â€Â¢	Utilize business intelligence and analytics tools to extract insights from data and support data-driven decision-making. Ã¢Â€Â¢	Collaborate with cross-functional teams to ensure proper integration of databases with applications, APIs, and reporting systems. Ã¢Â€Â¢	Develop and maintain database documentation, including data dictionaries, schemas, and diagrams. Ã¢Â€Â¢	Stay current with the latest database technologies, best practices, and trends, and recommend improvements to existing systems. Ã¢Â€Â¢	Mentor and provide guidance to junior database administrators and developers, fostering skill development and knowledge sharing.</t>
  </si>
  <si>
    <t>Ã¢Â€Â¢	Bachelor's degree in Computer Science, Information Technology, or a related field. Master's degree is a plus. Ã¢Â€Â¢	Proven experience (5+ years) as an Application Development Database Designer/Administrator, with a focus on on-premises SQL Server and Azure SQL Database management. Ã¢Â€Â¢	Microsoft certifications related to SQL Server or Azure are highly desirable. Ã¢Â€Â¢	Strong proficiency in database design, optimization, and administration, with expertise in SQL query optimization. Ã¢Â€Â¢	Hands-on experience migrating databases from on-premises to Azure SQL Database. Ã¢Â€Â¢	In-depth knowledge of database security principles, encryption methods, and access controls. Ã¢Â€Â¢	Familiarity with scaling strategies for databases, both vertically and horizontally. Ã¢Â€Â¢	Experience with ETL processes and integration of databases with other systems. Ã¢Â€Â¢	Proficiency in business intelligence and analytics tools, such as Power BI. Ã¢Â€Â¢	Strong problem-solving skills and a proactive attitude toward identifying and addressing database-related challenges. Ã¢Â€Â¢	Excellent communication and collaboration skills to work effectively with technical and non-technical teams. Ã¢Â€Â¢	Ability to work independently and manage multiple projects simultaneously. Ã¢Â€Â¢	Leadership skills with the ability to mentor and guide junior team members. Ã¢Â€Â¢	Knowledge of cloud database services and trends.</t>
  </si>
  <si>
    <t>Supervising Assistant General Counsel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</si>
  <si>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Department is in the process of eliminating the use of punitive segregation for all persons in custody.  Following collaboration between the Department and the New York City Board of Correction (the Board or BOC) and a public comment period, a rule to govern the alternatives to punitive segregation was recently finalized and passed by the Board.  Pursuant to the new rule, persons in custody who commit certain violent infractions will be entitled to various due process protections prior to be placed in an alternative restrictive housing setting.  These due process protections include the right to counsel and the right to review evidence including any video surveillance footage of the underlying incident.   The General CounselÃ¢Â€Â™s Office is seeking to recruit an Agency Attorney Level IV.  Initially upon recruitment, the primary duties of the Agency Attorney IV will likely consist of directly supervising teams of Agency Attorneys and support staff representing the Department and liaising with attorneys representing persons in custody during these new proceedings.  Under direction and with wide latitude for independent judgment and action, the Agency Attorney Level IV will oversee the collection, review and production of documents in advance of infraction hearings.  This work will require careful review of documents and video for any sensitive materials, including confidential intelligence, which may require redaction prior to production.  The Agency Attorney Level IV will also directly supervise Agency Attorneys representing the Department at infraction hearings and administrative appeals brought by persons in custody through the DepartmentÃ¢Â€Â™s writ court and will also personally appear in these proceedings when necessary.  Depending on  Department needs, the Agency Attorney IV may also  supervise and/or assist in supervising other legal staff assigned to the General CounselÃ¢Â€Â™s Office, including attorneys and support staff; review, draft or supervise the drafting of complex legal documents as needed; interact with senior agency legal personnel; guide, supervise and/or review work of legal and support staff; provide legal direction; advise on matters of legal strategy and settlement discussions; assist in the overall supervision of the unit; act as liaison with executives within the agency and with other City agencies.  These other duties and responsibilities of the Agency Attorney IV may include but are not limited to the following: Ã¢Â€Â¢	Daily supervision of Agency Attorneys and support staff, including assignment and    review of work product; Ã¢Â€Â¢	Performing research on complex legal issues and drafting memoranda; Ã¢Â€Â¢	Assisting in the procurement process, including drafting and review of contracts    and memoranda of understanding; Ã¢Â€Â¢	Educating and providing documents to counsel from the Law Department in order    to defend lawsuits commenced against the Department;  Ã¢Â€Â¢	Reviewing document production and investigations into claims of discrimination pursuant    to Equal Employment Opportunity complaints; Ã¢Â€Â¢	Offering counsel and advice on a wide range of administrative, commercial, and    litigation affairs;  Ã¢Â€Â¢	Advising Executive Staff of the legality of potential policy changes, as well as drafting    and reviewing new or revised policies; Ã¢Â€Â¢	Assisting the Department in rulemaking, regulatory compliance, and risk management; Ã¢Â€Â¢	Assisting the Department in all aspects of the Board of Correction (BOC) rulemaking process,    including fact-finding, legal research and analysis, consultation with the Law Department, and    translation of Department policies and practices into draft BOC rules, or amendments thereto,    if necessary; Ã¢Â€Â¢	Collaborating with BOC, H+H and other City agencies, City Hall, City Council, and external    criminal justice stakeholders; Ã¢Â€Â¢	Providing advice and counsel to ensure the Department meets all legal, statutory and regulatory    requirements, including advising the Department on, and interpreting, federal, state and local laws    and regulations that affect or inform the DepartmentÃ¢Â€Â™s work; Ã¢Â€Â¢	Performing other special projects as assigned.</t>
  </si>
  <si>
    <t>Ã¢Â€Â¢ One (1) year experience as an Agency Attorney Level III. Ã¢Â€Â¢ A minimum of three (3) years experience performing highly    complex and significant legal work. Ã¢Â€Â¢ Relevant expertise in FOIL law, preferably as an agency    Records Access Officer.  Ã¢Â€Â¢ Relevant expertise in Correction Law, Section 1983 of the    Federal Civil Rights Law, and minimum standards as required    under BOC and SCOC. Ã¢Â€Â¢ Excellent litigation skills. Ã¢Â€Â¢ Demonstrated excellent verbal, written, interpersonal, analytical,     problem-solving and time management skills. Ã¢Â€Â¢ Demonstrated excellent legal research and writing skills. Ã¢Â€Â¢ Ability to establish rapport and interact effectively with multi-   functional teams comprised of attorney and non-attorney staff. Ã¢Â€Â¢ Ability to effectively manage multiple priorities with competing deadlines.</t>
  </si>
  <si>
    <t>For City employees: Go to Employee Self-Service (ESS) -  www.nyc.gov/ess and search for Job ID# 520080 For all other applicants: Go to https://a127-jobs.nyc.gov and search for Job ID# 520080 Submission of a resume is not a guarantee that you will receive an interview. Only those candidates under consideration will be contacted.</t>
  </si>
  <si>
    <t>Consultant Public Health Nurse (Part-Time), Bureau of Public Health Clinics</t>
  </si>
  <si>
    <t>CONSULTANT PUBLIC HEALTH NURSE</t>
  </si>
  <si>
    <t>2238 Fifth Ave New York</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</si>
  <si>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(PHC) is to promote a healthy community by providing New Yorkers with the resources needed to make informed and empowered health decisions; identify and treat tuberculosis and provide immunization and sexual health services regardless of ability to pay or immigration status.   The Bureau of Public Health Clinics seeks to hire a Consultant Public Health Nurse for the Abortion Access Initiative.    DUTIES WILL INCLUDE BUT NOT BE LIMITED TO:  *Provide a welcoming and efficient introduction to the STD and or TB clinics.  *Adhere to the Nursing Code of Ethics, exhibiting high standards of nursing practice, promoting a safe and ethical work environment, practicing with compassion and respect for the inherent dignity, worth and unique attributes of every person.   *Promote, advocate for, and protect the rights, health and safety of the patient.   *Provide high-quality, patient-centered care in the BPHC clinics by providing patient support, assessment, medication administration and education on several diseases such as but no limited to gonorrhea, chlamydia, syphilis, HIV, Monkey Pox and TB.   *Assist with patient care regarding medication abortion services, including rotating between the clinic care and the Telemedicine hotline to answer questions about and to provide medical and gestational age triage for medication abortion.  *Conduct brief but sensitive problem-focused medical interviews including sexual history and questions regarding sexual orientation.   *Obtain demographic data on all patients.   *Make determination as to patients care needs based on chief complaints, symptoms, medical history and/or test results.   *Provide hard copies intake forms for review by clinicians, counselors and social workers.   *When necessary, accommodate partner-related concerns.   *Perform case-finding activities; counsels, refers, and follows up on cases.   *Serve as a consultant on health matters to other professionals, paraprofessionals, and the community.  *Supervise the activities of assigned Public Health Nurses and other assigned staff.   *In the temporary absence of the supervisor, may be assigned to perform some of the duties of that position.</t>
  </si>
  <si>
    <t>1. A valid New York State license as a Registered Nurse, a baccalaureate degree in Nursing from an accredited college and a masterÃ¢Â€Â™s degree from an accredited college in Nursing, Public Health or a related field, plus two years of relevant experience in public health or hospital nursing in the field of mental hygiene, communicable diseases, child health, school health, hospital services, rehabilitation, and/or nursing education; one year of which must have been in a supervisory, administrative, consultative or educational capacity; or 2. Education and/or experience equivalent to Ã¢Â€Âœ1Ã¢Â€Â above. However, all candidates must have a valid New York State license as a Registered Nurse, a baccalaureate degree in Nursing from an accredited college, and the one year of supervisory, administrative, consultative or educational experience as described in Ã¢Â€Âœ1Ã¢Â€Â above.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</si>
  <si>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</si>
  <si>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 592342.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</si>
  <si>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Paralegal ((Night)</t>
  </si>
  <si>
    <t>Technology, Data &amp; Innovation Legal Affairs</t>
  </si>
  <si>
    <t>BUREAU OF LITIGATION TECHNOLOG</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</si>
  <si>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 Paralegal.  In light of the sweeping discovery reforms in New York State, our Assistant District Attorneys need more support in preparing their criminal cases. All of our cases involve fairly voluminous discovery, such as police reports, body camera footage, 911 calls, forensic files, security surveillance videos, and more.  It is critical to our mission that our prosecutors obtain all the necessary discovery and securely shares the required information with the defense. New hires will assist with these important duties, and in doing so, will gain exposure to virtually every aspect of a criminal case.  Under general supervision, with latitude for independent initiative and judgment, the prospective candidate will perform the following duties  Ã¢Â€Â¢	Receive, review, and assess the contents of felony case files. Ã¢Â€Â¢	Identify outstanding documents from officers, detectives, and specialized units of the Police Department. Ã¢Â€Â¢	Request missing discovery such as detective follow-ups, property vouchers, body-worn camera footage, 911 recordings, officer activity logs, surveillance video, and interview recordings. Upload received discovery into case management. Ã¢Â€Â¢	Maintain a detailed log of discovery ordered and received. Send follow-up requests for outstanding discovery. Ã¢Â€Â¢	Complete all forms used in the preparation of case folders and review files to ensure that paperwork is in order, and accurately prepare any missing documents. Ã¢Â€Â¢	Notify officers and detectives for the grand jury. Redact sensitive and personal information upon request. Ã¢Â€Â¢	Perform other related duties as needed.  Preferred Skills Ã¢Â€Â¢	Able to work independently, be assertive, highly organized, and detailed-oriented. Ã¢Â€Â¢	Proficient in Microsoft Office (Word, Excel. PowerPoint, Outlook, etc.) Ã¢Â€Â¢	Ability to Multi-task and exercise sound judgment. Ã¢Â€Â¢	Strong attention to detail is essential. Ã¢Â€Â¢	Applicants should possess excellent verbal and written communication skills and will be required to provide a spontaneous writing sample.  Ã¢Â€Â¢	The ability to be assertive and tactful in dealing with police personnel and civilian crime victims is essential.  Ã¢Â€Â¢	Organizational, time-management, including the ability to take initiative, prioritize duties and work both independently and within a team environment is a plus. Ã¢Â€Â¢	**Bi-lingual ability in Spanish is helpful. **  Additional Information Candidates must meet the additional requirements:  Ã¢Â€Â¢	A baccalaureate degree from an accredited college or;  Ã¢Â€Â¢	An associate degree and two to four years of full-time satisfactory work experience in the performance of paralegal (legal assistant) services; or  Ã¢Â€Â¢	A Paralegal Certification from a program approved by the American Bar Association.  Hours/Shift Multiple Shifts available.   Employees of the City of New York may be eligible for federal loan forgiveness programs and state repayment assistance programs. The federal government provides student loan forgiveness through its Public Service Loan Forgiveness Program (PSLF) to all qualifying public service employees. Please visit the Public Service Loan Forgiveness Program site to view the eligibility requirements: https://studentaid.ed.gov/sa/repay-loans/forgiveness-cancellation/public-service</t>
  </si>
  <si>
    <t>To apply click the Ã¢Â€ÂœApply NowÃ¢Â€Â button.  We appreciate the interest and thank all applicants who apply, but only those candidates under consideration will be contacted.    For Non-City/External Candidates: Visit the External Applicant NYC Careers site and type Ã¢Â€ÂœDA - BrooklynÃ¢Â€Â on the search line. Then locate the Job ID number. For Current City Employees: Visit Employee Self Service (ESS) to view and click on Recruiting Activities, Careers, and search by Job ID number.</t>
  </si>
  <si>
    <t>Scientist of Water Ecology</t>
  </si>
  <si>
    <t>IMPORTANT NOTE: Candidates selected to fill a Scientist of Water Ecology position from this posting will be appointed on a provisional basis. As a provisional employee, you will be required to take and pass the next Scientist of Water Ecology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Scientist of Water Ecology.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The Marine Science Section is tasked with performing the NY Harbor Survey Program. The Survey is an ambient water quality monitoring effort performed year-round within New York Harbor. Stations are sampled by boat or by vehicle. The MSS is responsible for generating an annual report and administrating several water quality related contracts.  In addition to field sampling, the selected candidate assigned to the Scientist of Water Ecology III position will act as assistant to the data manager of the section and will support the maintenance and reporting of data produced by the section. This candidate will oversee the QAQC of Harbor Survey data, ensuring that all values are entered correctly and are consistent across all forms of data recording (field sheets, main HS spreadsheet, and tablet database).    Job Tasks/Duties:  The selected candidate will assist in the following tasks: provide support in the development of the Harbor Survey report by utilizing ArcGIS online tools including StoryMaps and interactive web maps, calculate annual summer/ harbor wide/ regional statistics, update harbor wide/ regional/ and parameter specific trend graphs, assist in the reporting and distribution of data both internally and externally, fill in for upper management when needed for crew scheduling and coordination for all MSS trips, assist in the development of alternative technologies for data reporting, update the Quality Assurance Project Plan for the EPA, oversee field personnel and ensure SOPs are being followed correctly, supervise and train interns and trainees in sampling methods and laboratory procedures, and act as a representative for MSS in educational projects for the agency.</t>
  </si>
  <si>
    <t>1.	Experience with daily/weekly QAQC of data, with high attention to detail  2.	Experience in ArcGIS online, including StoryMaps 3.	Experience in generating annual reports encompassing results on an annually, monthly, or weekly basis (as needed)  4.	DriverÃ¢Â€Â™s license valid in the State of New York</t>
  </si>
  <si>
    <t>Field Representative for Landscape Construction</t>
  </si>
  <si>
    <t>ADMINISTRATIVE HORTICULTURIST</t>
  </si>
  <si>
    <t>1007C</t>
  </si>
  <si>
    <t>*ONLY OPEN TO CURRENT FULL-TIME ANNUALLY PAID PARKS EMPLOYEES*  Major Responsibilities  Ã¢Â€Â¢ Under general direction, assist in all aspects of the Landscape Construction UnitsÃ¢Â€Â™ (LCU) portion of general construction and horticulture projects, focusing on the preservation of existing trees, plant material, topsoil, arboriculture and horticulture during site development on Capital Projects. Advise architects, landscape architects, resident engineers and other construction professionals as to the best practices for the preservation and protection of trees on City parkland before, during and after park construction projects.   Ã¢Â€Â¢ Assist the Director of Landscape Construction in overseeing all matters relating to landscape construction, such as supervising landscape contractors, arborists, tree pruning and removals, tagging and layout of plant material, and topsoil sample collection and analysis. Monitor landscape operations for compliance with contract specifications and documents. Ã¢Â€Â¢ Review topsoil reports and other horticultural and arboriculture construction submittals. Ã¢Â€Â¢ Prepare, correspondence and submit reports related to site work on Capital Projects, file correspondence and maintain a project database of landscape construction operations. Provide regular updates on the status of various projects and programs and ensure that projects are advanced in a timely manner. Ã¢Â€Â¢ Work with other divisions of Parks, including Central Forestry, the Natural Resources Group, and others as necessary.   Ã¢Â€Â¢ Work with resident engineers to formulate and optimize tree and site protection, including the siting of infrastructure such as paths, curbs, irrigation systems and underground utilities, grading issues, designation of staging areas and vehicular access routes, establishing tree protection zones and methods, soil bridging techniques and any other contract documents and specifications as appropriate. Ã¢Â€Â¢ Work with resident engineers and landscape construction specialists to implement and enforce all Agency standards and guidelines relating to site work around trees, in particular hand excavation in the vicinity and underneath the driplines of existing trees.  How to Apply: Go to cityjobs.nyc.gov and search for Job ID# 643846.  All applicants must apply via cityjobs.nyc.gov. The City is no longer using ESS to accept applications.  *Current Employees please include your ERN and Job ID# 643846 on your cover letter and resume.   Work Location: Olmsted Center, Queens  NOTE: All resumes must be received no later than the last day of the posting period.   nyc.gov/parks  MOVEMENT IN THE FACE OF CIVIL SERVICE LISTS IS PROHIBITED UNDER CIVIL SERVICE LAW.</t>
  </si>
  <si>
    <t>1. A baccalaureate degree from an accredited college with major study in horticulture, arboriculture, or landscape architecture and four years of full-time, paid experience in horticultural work of which two (2) years must have been in a supervisory, administrative, consultative, managerial, or executive capacity; or  2. A satisfactory equivalent. However, all candidates must have at least a high school diploma or evidence of having passed an examination for a high school equivalency diploma and one year of supervisory, administrative, consultative, managerial, or executive experience as described above.</t>
  </si>
  <si>
    <t>1.	Certification as Ã¢Â€ÂœArboristÃ¢Â€Â or Ã¢Â€ÂœBoard Certified Master ArboristÃ¢Â€Â by the International Society of Arboriculture; or Ã¢Â€ÂœRegistered Consulting ArboristÃ¢Â€Â by the American Society of Consulting Arborists. 2.	Strong knowledge of Agency structure and divisions and/or government operations.  3.	Strong knowledge of arboriculture, horticulture and landscape construction.  4.	Ability to read and interpret design and construction drawings, specifications, as well as other contract documents. 5.	Excellent writing, communication, interpersonal and organizational skills. 6.	Proficiency in Microsoft Word and Excel. 7.	Valid New York State driver license.</t>
  </si>
  <si>
    <t>Residency in New York City, Nassau, Orange, Rockland, Suffolk, Putnam or Westchester counties required for employees with over two years of city service.  New York City residency required within 90 days of hiring for all other candidates.</t>
  </si>
  <si>
    <t>PUBLIC ADMINISTRATOR-NEW YORK</t>
  </si>
  <si>
    <t>DECEDENT PROPERTY AGENT</t>
  </si>
  <si>
    <t>31 Chambers St., N.Y.</t>
  </si>
  <si>
    <t>Public Adminstrator-New York</t>
  </si>
  <si>
    <t>The ideal candidate must be able adjust to changing workloads and assignments, adhere to concise description of tasks and timetable completion, develop work plan and timeliness for completing tasks and manage multiple projects at one time. The candidate must be willing and able to follow standardized practices, adapt to changing priorities and relate well and communicate effectively with co-workers and the public.  Due to the high level of confidentiality and nature of the work, the candidate must maintain the highest standards of confidentiality, ethics and integrity.    Operational Public Administrator Duties:  1) Conduct apartment and home searches. 2) Oversee and assist in the move of decedent property. 3) Keep detailed records of estate property moved. 4) Keep detailed records of apartment searches. 5) Prepare for and coordinate estate properties for auction sales.    Note: These duties may require some physical activity.  Operational Public Administrator Investigator Duties:  Ã¢Â€Â¢ Accurately research the search documents and notes on decedentÃ¢Â€Â™s place of death and verify the decedentÃ¢Â€Â™s place of death. Ã¢Â€Â¢ Communicates with NYPD Precincts and Central Property Clerks to locate and retrieve the decedentÃ¢Â€Â™s property from local precincts. Ã¢Â€Â¢ Schedule and contact management of a decedentÃ¢Â€Â™s building and schedule apartment/residence searches. Ã¢Â€Â¢ Conduct accurate and thorough on-site investigations of a decedentÃ¢Â€Â™s premises. Ã¢Â€Â¢ Ability to work in hoarder condition environments or in properties damaged  as a result of extreme conditions such as infestation, fire or water damage and deaths from homicides,          suicides, etc. Ã¢Â€Â¢ Search for, obtain, secure and safeguard all assets, wills, record of kinship, mail, next of kin and pertinent information. Ã¢Â€Â¢ Inventory personal property from the decedentÃ¢Â€Â™s residence, hospital or other facilities and assume custody of the property. Ã¢Â€Â¢ Locate and notify next of kin, and interact with decedentÃ¢Â€Â™s family members to obtain pertinent information on the decedent. Ã¢Â€Â¢ Write concise and timely narrative report detailing the investigatorÃ¢Â€Â™s actions and facts found during the investigation of the decedentÃ¢Â€Â™s premises. Ã¢Â€Â¢ Schedules appointments with appraisers. Ã¢Â€Â¢ Schedule, arrange and supervise estate moves. Ã¢Â€Â¢ Enter a summary of all investigative reports into the computer system.  Ã¢Â€Â¢ Monitor and conduct closed-bid auctions.   ***Note: These duties are on as-needed basis.  Operational Office Liaison Duties Include Assisting the Office Liaison with: Ã¢Â€Â¢ Coordinating the retrieval of decedent property from the NYPD, hospitals and other facilities. Ã¢Â€Â¢ Processing and securing all property received from the NYPD, hospitals and other facilities. Ã¢Â€Â¢ Preparing for the auction of estate vehicles and boats. Ã¢Â€Â¢ Notifying and scheduling moves with moving companies and coordinating all moves for investigators. Ã¢Â€Â¢ Monitoring and maintaining moving company time sheet billing invoices, locksmith invoices, storage invoices and parking garage invoices. Ã¢Â€Â¢ Assisting the Deputy Commissioner during personal property appraisals. Ã¢Â€Â¢ Other related office duties that are helpful in assisting the Office Liaison.  The candidate must possess a valid NYS drivers licenses and must drive to various locations.</t>
  </si>
  <si>
    <t>Graduation from a senior high school or its equivalent, and  1. Four (4) years of satisfactory, full-time experience as an investigator, including two (2) years of experience as a law enforcement officer, investigator dealing with the public, process server, or in investigative duties involved in locating, protecting and taking inventory of the personal property of others; or    Graduation from a senior high school or its equivalent, and  2. A satisfactory equivalent.</t>
  </si>
  <si>
    <t>All current City Employees may apply by going to Employee Self Service (ESS) https://a127-ess.nyc.gov Click on Recruiting Activities/Careers and search Job #526438 All other applicants, please visit the nyc job website at https://www1.nyc.gov/jobs</t>
  </si>
  <si>
    <t>1826 Arthur Ave., Bronx</t>
  </si>
  <si>
    <t>CITY MEDICAL SPECIALIST, LEVEL 2 - This is an hourly, part time paid Position:  Salary: $79.23 Hourly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Deputy Medical Director, the Supervising Physician's responsibilities will include but not be limited to: Supervise School Health Physicians.   - Work within the mandates, policies and protocols of the Office of School Health (OSH).   - Attend to the health needs of a designated school community.   - Utilize the Automated Student Health Record (ASHR) to maintain accurate student health records. - Serve as a consultant to the school nurse and school administrative staff regarding school related health concerns.   - Support the development of school educational and prevention programs promoting the health and wellness of students. Participate in policy development and revisions as indicated.   - Provide clinical assistance in the event of an environmental or communicable disease occurrence.   - Function as a liaison for students with community health providers to resolve health issues that affect school functioning.   - Develop and maintain professional relationships within the school community and the community at large.   - Support all medical initiatives put forth by the Office of School Health, e.g. Asthma, Reproductive Health, Obesity and Diabetes Initiatives.   - Keep abreast of health management policy statements and emerging research within the health community affecting school health.   - Assist with or provide trainings/presentations to school health physicians, nurses, school staff, community organizations or parents.   - Participate in School Health research and quality improvement activities.   - Participate in all mandated DOHMH and Office of School Health trainings and professional development sessions.   - Attend all program meetings and Continuing Medical Education classes provided by the Office of School Health.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</si>
  <si>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625614.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</si>
  <si>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UNIT SUPERVISOR</t>
  </si>
  <si>
    <t>The Accountability Office (AO) is responsible for supporting the integrity of the services and benefits programs administered by the New York City Department of Social Services (DSS). It ensures that DSS, is compliant with all statutory, regulatory, and contractual standards.   The Special Investigations Division (SID) of the Accountability Office is responsible for the investigation of misconduct, malfeasance and corruption by DSS staff, contractors, vendors, and public assistance recipients.   SID is recruiting for (1) one Investigator of Discipline III to function as an Unit Supervisor, who will:   Ã¢Â€Â¢	Aid subordinate staff in the investigation of difficult cases by interpreting rules, regulations, codes and policies for subordinates. Train subordinates in basic investigative methodologies. Provide instruction and feedback to ensure appropriate actions, recommendations and referrals are made. Ensure cases are completed timely and prescribed deadlines are met.   Ã¢Â€Â¢	Coordinate the workflow of cases that are distributed to Special Investigators. Monitor completion rate of all cases.    Ã¢Â€Â¢	Conduct one-on-one conference sessions with subordinate staff to discuss work assignments, investigative actions, case status, and/or corrective action requirements. Ensure that work done is commensurate with milestone expectations.     Ã¢Â€Â¢	Monitor time and leave of subordinate staff. Evaluate and rate job performance. Arrange staff training and development to increase employeesÃ¢Â€Â™ areas of competence to ensure program expectations are met.    Ã¢Â€Â¢	Meet with the Assistant Deputy Commissioner and Assistant Director to discuss activities, concerns and findings in all investigations. Prepare and maintain detailed supervisory and unit statistical reports on case types, case progress and completion, etc.   Ã¢Â€Â¢	May be required to testify at agency disciplinary hearings on behalf of investigative findings, to explain evidence obtained through the course of the investigation. Testify as a representative for HRA/DSS at Conflict-of-Interest hearings to explain evidence presented and to substantiate actions taken by the Agency. Represent HRA/DSS at NYS Unemployment Insurance hearings to prevent the unwarranted issuance of benefits to employees terminated for egregiously violating the AgencyÃ¢Â€Â™s Code of Conduct.    Ã¢Â€Â¢	May be required to assist investigative staff with covert motor vehicle surveillances of employee residences, agency work locations and/or other areas of suspected misconduct utilizing photographic and video equipment to document observations. May be needed to assist investigative staff with additional field work to interview staff and witnesses and to obtain photographic and/or written evidence.  Ã¢Â€Â¢	May serve as a consultant to program areas by analyzing and evaluating existing and proposed Agency procedures, guidelines, rules and regulations. Interpret existing HRA/DSS policy and procedure at the request of program heads for situations in which an employee may be in violation of agency procedure.  Ã¢Â€Â¢	Work in close coordination with other city investigatory agencies, e.g. the Department of Investigation, NYPD, the District AttorneyÃ¢Â€Â™s office to assist with obtaining crucial evidence to support a criminal referral. May also be called upon to testify at criminal proceedings.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</si>
  <si>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Development. Opportunity for Scholarship; College Savings Program. Paid Holidays and Generous Annual Leave.</t>
  </si>
  <si>
    <t>APPLICANTS MUST BE PERMANENT IN THE INVESTIGATOR CIVIL SERVICE TITLE  Click Apply Now Button</t>
  </si>
  <si>
    <t>9-5 Monday- Friday</t>
  </si>
  <si>
    <t>1002E</t>
  </si>
  <si>
    <t>***In order to be considered for this position candidate must be serving permanently in the title of  Administrative Staff Analyst, NM , or reachable on the civil service list, or eligible under the 55a       program***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mission of the Sidewalk Program is to support the agencyÃ¢Â€Â™s goal by providing for the safe, efficient, and environmentally responsible movement of people by making sidewalks safe and accessible for all pedestrians. The selected candidate will serve as the Director of Community Response, responsible for managing the UnitÃ¢Â€Â™s complaint closure program, community outreach initiatives, field report processing, but not limited to: Supervise a staff of multiple levels, consisting of supervisors and administrative line staff. Lead the administrative Sidewalk Program operation, including, but not limited to the following areas: Ã¢Â€Â¢              Complaint response via Microsoft Dynamics and the ARTs correspondence system (over 8,000 defective sidewalk complaints) Ã¢Â€Â¢              Processing of Notice of Violations/All Tree Defective Inspection (over 12,000), Reinspections (1,000+), and Dismissal Inspections (3,800+) Ã¢Â€Â¢              Prepare posting packages for 2,700 properties Ã¢Â€Â¢              Notification and inquiry resolution of upcoming construction Ã¢Â€Â¢              Community outreach Ã¢Â€Â¢              Records retention, scanning of documents, offsite storage, etc (over 50,000 documents per year). Represent the Unit at various high-level meetings, such as Borough Commissioner annual check-ins, Executive meetings, etc.  Review Sidewalk Program content (digital and hardcopy), including outreach documents, online 311 material and language, etc;  Manage communication and oversee research performed for inquiries from elected officials, DOT Press Office, Borough Commissioners, etc.; Oversee all special programs related to sidewalk, pedestrian ramp, and curb repairs as it relates to engagement with property owners such as new Mayoral Tree Defect Program.</t>
  </si>
  <si>
    <t>Preference will be given to candidate who possess the following skills:  possess prior supervisory experience with direct report strong written and verbal communication skills and intermediate Microsoft Office capability.</t>
  </si>
  <si>
    <t>***In order to be considered for this position candidate must be serving permanently in the title of  Administrative Staff Analyst, NM , or reachable on the civil service list, or eligible under the 55a       program***   This position is also open to qualified persons with a disability who are eligible for the 55-a Program. Please indicate at the top of your resume and cover letter that you would like to be considered for the position through the 55-a Program.</t>
  </si>
  <si>
    <t>***In order to be considered for this position candidate must be serving permanently in the title of  Administrative Staff Analyst, NM , or reachable on the civil service list, or eligible under the 55a       program***   RESUMES MUST BE SUBMITTED ELECTRONICALLY.  All applicants please go to https://cityjobs.nyc.gov and search for Job ID# 643419.  If you do not have access to a computer, most public libraries have computers available for use. Appointment will be subject to OMB approval.</t>
  </si>
  <si>
    <t>Constituent Services &amp; Community Programs Communications &amp; Intergovernmental Affairs Engineering, Architecture, &amp; Planning Policy, Research &amp; Analysis Social Services</t>
  </si>
  <si>
    <t>ENVIRONMENTAL PLANNING</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</si>
  <si>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Environmental Planning and Analysis (BEPA) is responsible for conducting environmental reviews for DEP in accordance with all applicable City Environmental Quality Review (CEQR) and State Environmental Quality Review (SEQRA) regulations. In addition, this office provides technical assistance to other City agencies especially in the areas of air quality, noise, hazardous materials, and infrastructure. The Bureau also provides technical assistance for the preservation of natural resources (wetlands remediation and development of natural landscaping plans) and conducts long range planning (population/employment, consumption, and demand/flow) for the agency. Additionally, the Bureau conducts strategic planning to help ensure appropriate forecasting, trend analysis, regulatory review, and scientific modeling and research.  The BEPA seeks to hire two City Research Scientist IIs for the Environmental Impact Analysis &amp; Technical Review section located in Queens, NY. Under direction, the selected candidates will work as Project Managers with the responsibility of managing projects related to water supply, wastewater, water quality protection, and other DEP initiatives. The selected candidate will manage environmental assessments in accordance with SEQRA/CEQR for the DepartmentÃ¢Â€Â™s water supply projects and other departmental initiatives such as rulemakings. The candidate will manage and review complex environmental reviews and planning projects, perform scientific and applied research and analysis as part of conducting impact analyses and facilitating the development of mitigation measures of large plans related to the DepartmentÃ¢Â€Â™s capital improvement program. The candidates will manage and review complex environmental reviews and planning projects, perform scientific and applied research and analysis as part of conducting impact analyses and facilitating the development of mitigation measures. In addition, the candidates would support the assessment of infrastructure conditions in light of development trends and forecasts. Other responsibilities would include project planning, environmental and economic analyses as well as supporting the projects through permitting and land use approval processes. The selected candidates are also expected to develop recommendations for upper management, such as, SEQRA/CEQR analysis; track and evaluate development trends; undertake sewer capacity analyses taking into consideration zoning; coordinates environmental review cases among DEP Bureaus as well as other agency partners; performs initial environmental studies; provides information to the public on environmental review procedures; and performs related duties as required. Additionally, the candidate is also expected to interpret and explain legal, technical and procedural aspects of environmental review to the public and prepare technical reports and correspondences.</t>
  </si>
  <si>
    <t>The ideal candidate will have experience with New York City and State of New York environmental review processes, familiarity with NYC as well as upstate municipal infrastructure, land use procedures, and permitting, with at least three years of professional experience in SEQRA/CEQR analysis and/or project management, and familiarity with DEPÃ¢Â€Â™s water supply systems and the CityÃ¢Â€Â™s land use and zoning process. This position will be part of a highly dynamic team working on a range of complex tasks simultaneously.  The most suitable candidate would also possess the following skills:  Ã¢Â€Â¢	Ability to carry out assigned tasks decisively and accurately and work effectively in a team  Ã¢Â€Â¢	Maintain organized records  Ã¢Â€Â¢	Excellent written and oral communication Ã¢Â€Â¢	Excellent analytical and research skills and concise reporting skills Ã¢Â€Â¢	Maintain principal involvement while adapting to differing approaches on various assignments Ã¢Â€Â¢	Ability to exercise judgment in the critical analysis of the work of a wide variety of specialized environmental consultants Ã¢Â€Â¢	Ability to work with multiple senior managers and staff teams, while supervising the work of consultants to help achieve the strategic vision of the Department. Ã¢Â€Â¢	Deal diplomatically with the public, governmental officials, professional and technical persons, and other City employees.</t>
  </si>
  <si>
    <t>Ã¢Â€ÂœNOTE: Ã¢Â€ÂœThis position is also open to qualified persons with a disability who are eligible for the 55-a Program. Please indicate at the top of your resume and cover letter that you would like to be considered for the position through the 55-a Program.Ã¢Â€Â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</si>
  <si>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Construction Project Manager M3 to be the Deputy Portfolio Manager (PM) overseeing the administration and operation of a significant subset of projects within a Water System Capital Program directorate in upstate, NY.  The Deputy PM will support the PM managing a portfolio of upstate Water System Capital Program projects including: Hillview Reservoir projects, which include the South Connecting Conduit, Chemical Addition Facilities, Flow Control Improvements, Dam Rehabilitation and Security Fence Improvements.  Additional projects include the Jerome Park Reservoir and Aqueduct Rehabilitation.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 mayoral priority or other mandated projects.   The Deputy PM will direct the oversight of the planning, design and construction of major capital construction projects for a program that will allow the DEP to meet its water system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engineer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serve as an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The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Deputy PM will evaluate and recommend cost-effective alternatives to meet project goals balancing scope, cost and schedule constraints, and may be tasked to deep dive into challenged projects to prevent further slips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PREFERRED SKILLS  Ã¢Â€Â¢	Minimum experience of 5 years as an Accountable Manager or equivalent overseeing capital project delivery on water system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Eastview - 10 Walker Road, Valhalla NY 10595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</si>
  <si>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Special Projects Coordinator, Office of the Commissioner</t>
  </si>
  <si>
    <t>Commissioners Office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</si>
  <si>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Under the direction of the Chief of Staff or Deputy Chief of Staff, manage short- and long-term projects led out of the Commissioner's Office.   Support implementation of other priority initiatives incubated or led by the Commissioner's Office.   Serve as a trusted advisor to the Chief of Staff and Deputy Chief of Staff on strategic initiatives.   Support executive communications and agency scholarship by drafting and contributing to commentary or review of letters and articles for publication in peer-reviewed literature.   Research and draft briefing papers on public health topics as assigned.   Prepare briefing materials for high-level meetings and events, including compiling relevant data, conducting research, creating presentations, and providing assistance with tracking and completion of follow up items.   Support the planning and development of events, meetings and conferences with internal and external stakeholders that advance key agency goals and strategic priorities.   Support planning and coordination of internal agency meetings designed to facilitate communication and camaraderie among the DOHMH workforce.   Liaise between leadership and subject matter experts across the health department to ensure project objectives are achieved and stakeholders are aligned.   Identify opportunities for process improvement and efficiencies.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</si>
  <si>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637352.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</si>
  <si>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Fleet Assistant</t>
  </si>
  <si>
    <t>OPS/Fleet Management</t>
  </si>
  <si>
    <t>Hours: Full-Time Position Ã¢Â€Â“ 35 Hours  Work Location: 30-30 Thomson Avenue, LIC, NY 11101  The NYC Department of Design &amp; Construction, Operations Division seeks a motivated individual to serve as a Fleet Assistant. The selected candidate will be tasked to transport agency vehicles to repair shops in a timely manner to ensure that DDC project managers/resident engineers are able to drive to project construction sites in various locations. Assist with the agencyÃ¢Â€Â™s biannual inspection of DDC Fleet vehicles. Assist in providing daily vehicle ranges to the Fleet team to ensure efficiency when issuing pool vehicles to employees visiting capital projects as needed for oversight and inspections. Responsible for ensuring that all authorized drivers have updated driverÃ¢Â€Â™s license on file, as well as maintain the electronic and manual Fleet Files. Scanning milage logs and pertinent information into Fleets share drive and ensuring that all DMV LENS (Abstract) is reviewed for all drivers. Periodic checks and separation of driverÃ¢Â€Â™s paperwork that must be removed and archived. Distribute MetroCardÃ¢Â€Â™s to employees for field visits and ensuring all information is properly recorded. Assist in tracking agency vehicles via GeoTab to regularly monitor alerts; and maintaining a notification database to inform staff and their supervision of the infraction. Assist with Permit season, by removing and affixing the appropriate permits to the windshield of all agency vehicles. All these tasks are necessary to maintain a fleet of vehicles to support DDC staff at field and site locations.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</si>
  <si>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skills, conflict management skills, and handle confidential matters with discretion. Proficiency in Microsoft Office is preferred. A valid NYS DriverÃ¢Â€Â™s license is a must.</t>
  </si>
  <si>
    <t>IT Systems Engineer</t>
  </si>
  <si>
    <t>The Bronx County District AttorneyÃ¢Â€Â™s Office seeks a well-qualified staff whose diverse backgrounds contribute to serve the 1.4 million members of the Bronx County community and to pursue a safer Bronx through fair justice.  The Bronx County District AttorneyÃ¢Â€Â™s Office is seeking an IT Systems Engineer. The System Engineer will be instrumental in driving the organization's IT initiatives forward, ensuring robust infrastructure, efficient deployment processes, and operational continuity in the face of evolving technological demands.    JOB RESPONSIBILITIES:  Administering and maintaining x86-based servers, ensuring optimal performance, reliability, and security.  Managing Cisco switches and network devices to ensure efficient and reliable data communication.  Collaborating with IT colleagues to plan, implement, and support the transition to Nutanix Hyper Converged Infrastructure environments for storage and server clustering.  Deploying, scaling, and managing Azure instances to meet the organizationÃ¢Â€Â™s growing cloud-based needs.  Implementing and managing IGEL-powered VDI systems for efficient and secure laptop and desktop management.  Participating in the design and implementation of data center modernization initiatives, including HVAC upgrades, UPS consolidation and upgrades, fire suppression solutions, and re-cabling for centralized management.  Conducting regular system monitoring, performance optimization, and security assessments to proactively identify and address potential issues.  Troubleshooting hardware and software problems and coordinating with vendors for technical support when needed.  Collaborating with cross-functional teams to ensure seamless integration of new technologies and solutions.  Developing and maintaining comprehensive documentation for system configurations, procedures, and troubleshooting steps.  Staying current with emerging technologies, industry trends, and best practices to propose and implement improvements.  Participating in disaster recovery planning, testing, and execution.  Providing mentorship and knowledge sharing to junior team members.  All other duties as assigned.  QUALIFICATIONS:  BachelorÃ¢Â€Â™s degree in computer Engineering, Electrical Engineering, Computer Science, or related fields; relevant certifications (e.g., x86 Platforms, Microsoft, Cisco, Nutanix, Azure) are advantageous.  Proven experience in system engineering roles for at least 5 years, with a focus on server, storage, and/or network infrastructure.  Familiarity with Cisco switches, network protocols, and security best practices.  Experience in managing and optimizing Nutanix Hyper Converged Infrastructure environments.  Proficiency in deploying and managing Azure instances and cloud-based resources.  Strong understanding of virtualization technologies, including VDI solutions like IGEL.  Knowledge of data center modernization concepts and technologies.  Excellent troubleshooting skills and the ability to diagnose and resolve technical issues efficiently.  Strong communication skills to interact effectively with technical and non-technical stakeholders.  Detail-oriented mindset and the ability to manage multiple tasks and priorities.</t>
  </si>
  <si>
    <t>Timekeeper: Human Resources</t>
  </si>
  <si>
    <t>Administration &amp; Human Resources Finance, Accounting, &amp; Procurement</t>
  </si>
  <si>
    <t>The Bronx District AttorneyÃ¢Â€Â™s Office is seeking a well-qualified staff whose diverse backgrounds reflect an ability to serve the 1.4 million members of the Bronx County community and to pursue a safer Bronx through fair justice. Human Resources is seeking a Timekeeper to help administer employee timesheets for the Bronx District AttorneyÃ¢Â€Â™s Office using New York CityÃ¢Â€Â™s automated Ã¢Â€ÂœCity TimeÃ¢Â€Â timekeeping system.  JOB RESPONSIBILITIES:    Ensure staff are properly recording their time as per Citywide Time and Leave Rules  Ensure all timesheets are processed and approved final by prescribed deadlines  Monitor and track time usage and accruals for all employees  Calculate leave balance payouts for eligible employees departing from the agency  Generate confidential reports from NYC databases including CHRMS, CITYTIME  Maintain and update City Time approval assignments and profiles for all agency staff  Respond to incoming emails related to errors, and adjustments that need to be corrected on staffÃ¢Â€Â™s timesheets  Manage all timekeeping files  Process 0150 &amp; 0180 transactions in City Time  Perform all other related duties and projects as assigned.    QUALIFICATIONS:    BachelorÃ¢Â€Â™s degree preferred or a high school diploma/GED and a minimum of two years relevant experience Familiarity with Citytime preferred  Excellent computer skills specifically Microsoft Word and Microsoft Excel  Excellent attention to detail, deadlines, and confidentiality  Ability to utilize strong communication skills to effectively communicate with all levels of the agency Solid basic math skills  Ability to audit timesheets in alignment with office policies  Candidate should possess analytical and problem-solving skills, a sense of responsibility, and an ability to work well independently and in a team environment.  Strong analytical and computer skills</t>
  </si>
  <si>
    <t>MUST BE A PRINCIPLE ADMINISTRATIVE ASSOCIATE LEVEL I TO APPLY (EITHER PERMANENT OR REACHABLE ON THE CIVIL SERVICE LIST)</t>
  </si>
  <si>
    <t>For City employees, to complete your application and be considered for this position, please log into NYCAPS Employee Self-Service (ESS), click on Careers, and search for 618610.   For all other applicants, please visit www.nyc.gov/jobs/search and search for 618610.   Upon your completion of the City application through SmartRecruiters, we will review your application and contact you if you are selected for an interview. If you have any questions or concerns, don't hesitate to contact Recruitment at 718-590-2258 or via email at bxdarecruit@bronxda.nyc.gov.</t>
  </si>
  <si>
    <t>ASSOCIATE COUNSEL, OFFICE OF THE CHIEF COUNSEL TO THE MAYOR</t>
  </si>
  <si>
    <t>Legal Counsel</t>
  </si>
  <si>
    <t>The Office of the Chief Counsel to the Mayor and City Hall is City HallÃ¢Â€Â™s legal team, serving as in-house counsel for the MayorÃ¢Â€Â™s Office. Working alongside the Law Department and the General Counsel offices of City agencies, the Office provides legal guidance to the Mayor and City Hall leadership to help advance the administrationÃ¢Â€Â™s policy priorities. The Office also provides guidance on compliance, ethics, freedom of information, legislation, and policy matters.  The Office of the Chief Counsel to the Mayor and City Hall is seeking a dynamic, public service-minded lawyer to work closely with senior policymakers.  The Associate Counsel will report to the Chief of Staff to the Chief Counsel. Key tasks will include:  Ã¢Â€Â¢	Researching local, state and federal laws, court decisions and legal authorities, and other legal documents; Ã¢Â€Â¢	Providing policy guidance and legal analysis to City Hall staff to advance mayoral initiatives; Ã¢Â€Â¢	Working with senior administration officials on various transparency projects, including compliance with the Freedom of Information Law; Ã¢Â€Â¢	Analyzing conflicts, ethics, and privacy questions for the MayorÃ¢Â€Â™s Office, including outside activities and gift requests; Ã¢Â€Â¢	Drafting, reviewing, and negotiating contracts, releases, licenses, and other agreements on behalf of the MayorÃ¢Â€Â™s Office; Ã¢Â€Â¢	Providing legal analysis to MayorÃ¢Â€Â™s Office staff in employment, EEO, and conflict matters; Ã¢Â€Â¢	Acting as a City Hall policy advisor to the agencies reporting to the Chief Counsel; and  Ã¢Â€Â¢	Reviewing and making legal judgements about sensitive material.</t>
  </si>
  <si>
    <t>Ã¢Â€Â¢	At least two years of relevant legal experience, such as government, prosecutorial, and/or law firm experience;  Ã¢Â€Â¢	Excellent analytical ability and practical judgment; Ã¢Â€Â¢	Ability to independently manage a large portfolio of work while balancing many simultaneous priorities in a fast-paced environment; Ã¢Â€Â¢	Strong and concise communication skills; Ã¢Â€Â¢	Commitment to public service;  Ã¢Â€Â¢	Demonstrated ability to be a team player in a dynamic and fast-paced environment; Ã¢Â€Â¢	Dedication to client service and willingness to be responsive; and Ã¢Â€Â¢	Admission to the New York State Bar.</t>
  </si>
  <si>
    <t>Please upload your cover letter and resume to apply.</t>
  </si>
  <si>
    <t>Senior Program Manager for Metered Curb Planning</t>
  </si>
  <si>
    <t>Parking Engineering</t>
  </si>
  <si>
    <t>New York City has over 11,000 block faces of metered parking, intended to manage demand on commercial corridors for a variety of users including passenger vehicles, commercial vehicles, and charter buses. Curb management on metered corridors is essential to the proper functioning of these locations. The Metered Curb Planning Unit oversees the planning and analysis work of the assets, processes, and locations associated with metered parking in the city. The Senior Program Manager for Metered Curb Planning will be charged with oversight of this subunit and ensure that the Agency is working toward a more effective and efficient operation of metered parking to the end goal of more efficient, safe, and equitable streets.  The selected candidate, reporting to the Deputy Director, with wide latitude for independent judgement, will oversee the analyses and project review related to the CityÃ¢Â€Â™s metered parking corridors, as well as exploring new areas for expansion. Primarily, this individual will be directly responsible for:  Ã¢Â€Â¢	Supervising subordinate planning staff.  Ã¢Â€Â¢	Managing and distributing incoming assignments to the unitÃ¢Â€Â™s staff, including:  o	Review of DOT projects that impact metered parking. o	Other agency/division/city requests for analyses related to curbside activity and inventory on high demand commercial corridors.  o	Internal efforts within Parking Planning &amp; Policy to improve curb management on the CityÃ¢Â€Â™s metered corridors through dedicated projects and corridor analyses. o	Internal efforts within Parking Planning &amp; Policy to build and improve upon current processes and inventories. Ã¢Â€Â¢	Developing strategic planning efforts for the unit to build and improve upon current processes and inventories with contextual constraints. Ã¢Â€Â¢	Collaborating with internal-to-DOT and external parties and divisions. Ã¢Â€Â¢	Occasional public speaking associated with projects, usually associated with Community Boards or other local districts. Ã¢Â€Â¢	Providing guidance around proper data analysis and use/techniques, including the use of ArcGIS and Microsoft Excel. Ã¢Â€Â¢	Providing guidance and support around metered parking strategies, initiatives, and historical efforts.   This position may be eligible for remote work up to 2 days per week, pursuant to the Remote Work Pilot Program agreed to between the City and DC37    All resumes are to be submitted electronically using one of the following methods: Please go to www.nyc.gov/careers/search and search for Job ID #: 631836  Current employees please log on into Employee Self Service at https://hrb.nycaps.nycnet  and follow the Careers Link and search for Job ID #: 631836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Hours/Shift: 35 Hrs./M-F/Shift TBD      Work Location: 34-02 Queens Boulevard LIC, NY 11101</t>
  </si>
  <si>
    <t>A baccalaureate degree from an accredited college or university and three years satisfactory full-time experience related to the projects and policies to be studied in the particular position.</t>
  </si>
  <si>
    <t>The selected candidate should: Ã¢Â€Â¢	have a solid knowledge of planning, policy, and transportation principles. Ã¢Â€Â¢	have strong communication and interpersonal skills. Ã¢Â€Â¢	be able to weigh curb regulation decisions against operational limitations, political constraints, projected changes in the area, etc. to come to a feasible solution to problems. Ã¢Â€Â¢	be well organized and be able to assign, manage, track, and plan for all types of these projects and ensure that the division stays on top of all work required of it. Ã¢Â€Â¢	have excellent writing and organization skills.</t>
  </si>
  <si>
    <t>This position may be eligible for remote work up to 2 days per week, pursuant to the Remote Work Pilot Program agreed to between the City and DC37Ã¢Â€Â</t>
  </si>
  <si>
    <t>All resumes are to be submitted electronically using one of the following methods: Please go to www.nyc.gov/careers/search and search for Job ID #: 631836  Current employees please log on into Employee Self Service at https://hrb.nycaps.nycnet  and follow the Careers Link and search for Job ID #: 631836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</si>
  <si>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Hrs./M-F/Shift TBD</t>
  </si>
  <si>
    <t>34-02 Queens Boulevard LIC, NY 11101</t>
  </si>
  <si>
    <t>OPERATIONS DIRECTOR, ASYLUM APPLICATION HELP CENTER</t>
  </si>
  <si>
    <t>HHS Connect-NM</t>
  </si>
  <si>
    <t>The Office of Asylum Seeker Operations (OASO) is leading New York CityÃ¢Â€Â™s response to, and service provision for, the influx of asylum seekers. New York CityÃ¢Â€Â™s response is unique throughout the nation and includes complex services for asylum seekers, including but not limited to: legal supports, advocacy, shelter, education, workforce training, clothing and food donations, and collaboration with faith-based and community-based organizations.  OASO coordinates between agencies, makes sure that agencies have the resources they need, and manages the CityÃ¢Â€Â™s advocacy to the state and federal governments. OASO also leads strategic planning for the CityÃ¢Â€Â™s response, including long-term planning and policy drafting.  Asylum Application Help Center In June 2023, OASO opened the Asylum Application Help Center (AAHC) at the Red Cross in Midtown. Under the direction of City managers, the AAHC supports hundreds of asylum seekers per week with immediate, high-quality assistance preparing and submitting applications for asylum pro se. The AAHC does not offer full representation.  Interested asylum seekers are scheduled for one-on-one appointments at the application help center, where trained application assistants work with the applicant to answer questions. Experienced immigration lawyers are on site to supervise application assistants and provide guidance; interpreters  are on site to provide in-person language assistance.  The Office of Asylum Seeker Operations (OASO) is seeking one (1) Strategic Initiative Specialist to function as Operations Director, Asylum Application Help Center.  The Operations Director at the AAHC, reporting to the AAHC Executive Director, will serve as the on-site lead on all operational matters.  The Operations Director, Asylum Application Help Center. will:  Ã¢Â€Â¢ Drive strategic planning for the administration and internal processes of the AAHC, including fiscal processing, staffing, and operational policies, and procedures.  Ã¢Â€Â¢ Advise and make recommendations on overall budget. Develop high-level strategies around budget planning and execution, technology usage, and Council hearing preparation.  Ã¢Â€Â¢ Manage and track budget and spending, developing systems as needed. Work with various stakeholders to coordinate funding sources, track expenditures, and produce quarterly reports.  Ã¢Â€Â¢ Manage AAHCÃ¢Â€Â™s procurement needs and logistics, in partnership with other City agencies.  Ã¢Â€Â¢ Develop management and other operational tools for staff that help with effective and efficient  workflow systems.  Ã¢Â€Â¢ Manage difficult and responsible professional personnel work in all aspects of  clerical/administrative and related staff activities concerned with the intake and processing of AAHC  candidates.  Ã¢Â€Â¢ Candidate must demonstrate knowledge of and support for EEO standards and procedures and promote a workplace free from safety hazards   Work Shift/Hours: Monday - Friday, 9am - 5pm  Work Location: 22 Reade Street, NY, NY</t>
  </si>
  <si>
    <t>1. A baccalaureate degree and two (2) years of responsible full-time paid experience in one or more of the fields of: information technology, methods analysis, operations research, systems analysis, financial administration, cost effectiveness, or fiscal and economic program or design evaluation; or  2. A satisfactory equivalent of education and experience.  However, all candidates must possess at least one year of the experience as described under Ã¢Â€Âœ1Ã¢Â€Â.</t>
  </si>
  <si>
    <t>Ã¢Â€Â¢ A master's degree preferred.  Ã¢Â€Â¢ Two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18 months of this experience must have been in an executive, managerial, administrative or supervisory capacity. Supervision must have included supervising staff performing professional work in the areas described above.  Ã¢Â€Â¢ Ability to work with many stakeholders and respond promptly to email.  Ã¢Â€Â¢ Flexible, can-do attitude, with a strong sense of teamwork.  Ã¢Â€Â¢ A willingness to undergo training about immigration procedures.</t>
  </si>
  <si>
    <t>Senior Project Coordinator Ã¢Â€Â“ Public Realm</t>
  </si>
  <si>
    <t>TRANSPORTATION SPECIALIST</t>
  </si>
  <si>
    <t>***TO BE CONSIDERED FOR THIS POSITION CANDIDATE MUST BE SERVING PERMANENTLY IN THE TITLE OF TRANSPORTATION SPECIALIST, OR REACHABLE ON DOTÃ¢Â€Â™s      TRANSPORTATION SPECIALIST CIVIL SERVICE LIST, OR ELIGIBLE UNDER THE 55A PROGRAM. ***  The Division of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 s responsibilities include planning, street design, technical analysis, signs, transit development, freight mobility and markings, ensuring the safety of motor vehicle occupants, pedestrians, and cyclists. The Office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DOT is seeking an experienced and motivated Senior Project Coordinator for its Public Realm Unit in the Office of Livable Streets (OLS) within the TPM Division. As Senior Project Coordinator the candidate, with latitude for independent judgment, will be responsible for developing and implementing pedestrian-centered interim and capital projects. This position will lead project development from initial research and analysis, through public engagement and recommendations, to creating and delivering public presentations, managing project priorities and schedules, coordinating with local partners, and overseeing project implementation. The candidate will conduct thorough information gathering and analysis, including traffic and crash data, field conditions, parking regulations, and community characteristics, while also creating CAD drawings to illustrate existing and proposed traffic conditions. Additionally, they will recommend findings based on the latest understanding of traffic calming techniques and streetscape design considerations, and coordinate with other DOT units, city agencies, and community entities. This position requires strong design, photography, and graphic skills to effectively convey project proposals. Moreover, the candidate should understand the latest planning theories, public realm maintenance, and operational demands in dense urban environments, along with the ability to work independently or as part of a team, and a strong problem-solving mindset. Supervision of interns and support staff may also be necessary. In this role the candidate will be expected to participate in group work collaboratively and inclusively, seeking to cultivate continued professional development, and to effectively communicate through verbal and written forms with all stakeholders. The ideal candidate should be detail oriented, accurate and a capable team player, plus have a positive attitude. Responsibility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Experience with AutoCAD, ArcGIS, Microsoft Word, Power Point, Excel, and graphics software, including the Adobe Suite. Knowledge of traffic calming, urban design issues and traffic engineering. Excellent writing, editing, and oral presentation skills are strongly preferred.  Additional Information  ***TO BE CONSIDERED FOR THIS POSITION CANDIDATE MUST BE SERVING PERMANENTLY IN THE TITLE OF TRANSPORTATION SPECIALIST, REACHABLE ON DOTÃ¢Â€Â™s       RANSPORTATION SPECIALIST CIVIL SERVICE LIST OR ELIGIBLE UNDER THE 55A PROGRAM. ***  **Note: Less than 2 yrs. City Service - New Hire Rate: $81,571, 2 or more yrs. City service - Minimum Incumbent Rate: $$93, 807. **  This position may be eligible for remote work up to 2 days per week, pursuant to the Remote Work Pilot Program agreed to between the City and DC37.   Work Location:  55 Water Street, 6th Fl New York, NY 10014  Hours/Shift:  35hrs / 9:00am Ã¢Â€Â“ 5:00pm  To Apply All resumes are to be submitted electronically using one of the following methods: Please go to www.nyc.gov/careers/search and search for the Job ID number #636312 Current employees please log on into Employee Self Service at https://hrb.nycaps.nycaps.nycnet  and search for JOB ID # 636312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For more information about DOT, visit us at: www.nyc.gov/dot.</t>
  </si>
  <si>
    <t>1. A master's degree in transportation engineering, mathematics, urban planning, architecture, landscape architecture, urban studies, or related physical and social science fields; or  2. A baccalaureate degree in engineering from an accredited college and one year of full-time satisfactory experience performing technical work on roadway transportation and traffic studies and area-wide traffic programs; or  3. A baccalaureate degree from an accredited college and two years of full-time satisfactory experience as described in 2 above; or  4. An associate degree or completion of 60 semester credits from an accredited college and four years of full-time satisfactory experience as described in 2 above; or  5. A four-year high school diploma or its educational equivalent and six years of full-time satisfactory experience as described in 2 above.  SPECIAL NOTE:  In addition to meeting the minimum Qualification Requirements above:  To be assigned to Assignment Level II, the candidate must have an additional year of experience as described in the Qualification Requirements listed under 2 above.  To be assigned to Assignment Level III, the candidate must have an additional two years of experience as described in the Qualification Requirements listed under 2 above.</t>
  </si>
  <si>
    <t>Experience with AutoCAD, ArcGIS, Microsoft Word, Power Point, Excel, and graphics software, including the Adobe Suite. Knowledge of traffic calming, urban design issues and traffic engineering. Excellent writing, editing, and oral presentation skills are strongly preferred.</t>
  </si>
  <si>
    <t>***TO BE CONSIDERED FOR THIS POSITION CANDIDATE MUST BE SERVING PERMANENTLY IN THE TITLE OF Transportation Specialist, REACHABLE ON DOTÃ¢Â€Â™S Transportation Specialist      CIVIL SERVICE LIST OR ELIGIBLE UNDER THE 55A PROGRAM. ***  **Note: Less than 2 yrs. City Service - New Hire Rate: $81,571, 2 or more yrs. City service - Minimum Incumbent Rate: $$93, 807. **  This position may be eligible for remote work up to 2 days per week, pursuant to the Remote Work Pilot Program agreed to between the City and DC37.</t>
  </si>
  <si>
    <t>All resumes are to be submitted electronically using one of the following methods: Please go to www.nyc.gov/careers/search and search for the Job ID number #636312 Current employees please log on into Employee Self Service at https://hrb.nycaps.nycaps.nycnet  and search for JOB ID # 636312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For more information about DOT, visit us at: www.nyc.gov/dot.</t>
  </si>
  <si>
    <t>35hrs / 9:00am Ã¢Â€Â“ 5:00pm</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</si>
  <si>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The Office of Technology and Innovation houses the Office of Information Privacy, which works to protect New YorkersÃ¢Â€Â™ identifying information. OIP is headed by the CityÃ¢Â€Â™s Chief Privacy Officer, who leads and implements the CityÃ¢Â€Â™s privacy strategy and policy, advises agencies on federal, state, and local privacy law, and counsels on citywide data-sharing practices.  The successful candidate will serve as Senior Counsel reporting to the Office of Information Privacy. Responsibilities will include:  Ã¢Â€Â¢	Provide advice on complex legal matters of significant sensitivity and urgency and provides direct legal services related to Office of Information Privacy and Administration priority initiatives,          including preparation of privacy impact assessments;  Ã¢Â€Â¢	Drive, review, and help negotiate legal documents and agreements, including memoranda of understanding, non-disclosure agreements, sponsorship agreements, terms of service,          multiagency data integration agreements and business use cases;  Ã¢Â€Â¢	Draft policies, guidance materials, templates, presentations, and training documents to support agency compliance with relevant federal, state, and local privacy laws and regulations;  Ã¢Â€Â¢	Represent the Chief Privacy Officer at senior level meetings or in interagency or internal working groups to advance multiagency initiatives, as needed;  Ã¢Â€Â¢	Conduct privacy and cybersecurity related trainings;  Ã¢Â€Â¢	Monitor and provides legal advice concerning legislative and regulatory developments in the areas of privacy, data security, and cybersecurity  Ã¢Â€Â¢	Handle special projects and initiatives as assigned.  HOURS/SHIFT Day - Due to the necessary management duties of this position in a 24/7 operation, candidate may be required to be on call and work various shifts such as weekends and/or nights/evenings.  WORK LOCATION Brooklyn, NY  TO APPLY * Interested applicants with other civil service titles who meet the preferred requirements should also submit a resume for consideration  Please go to www.cityjobs.nyc.gov and search for Job ID # 642582  SUBMISSION OF A RESUME IS NOT A GUARANTEE THAT YOU WILL RECEIVE AN INTERVIEW APPOINTMENTS ARE SUBJECT TO OVERSIGHT APPROVAL  OTI participates in E-Verify</t>
  </si>
  <si>
    <t>The preferred candidate should possess the following:  Ã¢Â€Â¢	5 years of relevant legal experience;  Ã¢Â€Â¢	Experience supporting and implementing an enterprise privacy program;  Ã¢Â€Â¢	Deep knowledge of privacy, data protection, and cybersecurity laws affecting City agencies;  Ã¢Â€Â¢	Excellent organization, communication (oral and written) skills, including the ability to present to business, legal, and technology partners.  Ã¢Â€Â¢	Superb interpersonal skills, including building cross-functional partnerships and ability to influence and drive change through collaboration;  Ã¢Â€Â¢	Industry recognized certifications within the domains of privacy and cybersecurity (e.g., CIPP, CIPM, CIPT, etc.).</t>
  </si>
  <si>
    <t>* Interested applicants with other civil service titles who meet the preferred requirements should also submit a resume for consideration  Please go to www.cityjobs.nyc.gov and search for Job ID # 642582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</si>
  <si>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management duties of this position in a 24/7 operation, candidate may be required to be on call and work various shifts such as weekends and/or nights/evenings.</t>
  </si>
  <si>
    <t>Public Health Advisor, Bureau of Hepatitis, HIV, and STI</t>
  </si>
  <si>
    <t>STI Programs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</si>
  <si>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This position involves conducting confidential disease investigation and disease intervention activities for persons diagnosed with, exposed to, or at risk of acquiring certain sexually transmitted infections (STI) and HIV. Provide education and training to providers and community groups; monitor disease trends; assist with research and evaluation to improve sexual health and wellness.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confidential, timely, and accurate disease investigations:  Conduct field investigations and gather and follow-up relevant medical (symptoms, treatment, etc.), demographic, and behavioral information from: diagnosing provider, historical health department records, Regional Health Information Organizations (RHIO), etc.   Determine case status based on national case definitions established by the Council of State and Territorial Epidemiologists (CSTE)   Ensure adequate treatment   Document case investigation activities in surveillance and cases management system (MAVEN)   Educate providers about reporting requirements, up-to-date treatment, and screening recommendations   Conduct confidential, timely, and accurate disease intervention:   Provide patient education sessions, including risk reduction strategies   Partner elicitation (contact tracing) o Conduct disease investigation with elicited partners o Referral for testing and preventative treatment   Collect behavioral information   Conduct expanded interviews for special projects and evaluations   Perform phlebotomy, HIV Rapid Screening Tests and STI rapid screening in a clinical and/or field setting   Referral for additional services (hepatitis screening, prenatal care, expedited partner therapy, social work, etc.)   Provide HIV test result in clinical/ field setting.   Linkage to care services (HIV pre-exposure prophylaxis (PrEP), etc.)   Document all disease investigation activities in surveillance and cases management system (MAVEN)   Participate in the Incident Command System to support emergency response needs as requested; attend all emergency response and ICS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</si>
  <si>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Bilingual: English/Spanish or other languages, preferred, but not required.  Experience conducting surveillance case investigations in public health practice.  Must be responsible and thorough in their review of medical chart data.  Excellent interpersonal, written and verbal communication skills.  Detail-oriented with outstanding organizational skills.  Able to multi-task in a fast-paced, high-volume environment.  Will be open and willing to learn new computer programs as necessary. NYS Driver License   Demonstrated ability to work professionally with a diverse staff of public health investigators epidemiologists, analysts, as well as medical providers and personnel at facilities where data collection will occur.</t>
  </si>
  <si>
    <t>Apply online with a cover letter to https://a127-jobs.nyc.gov/.  In the Job ID search bar, enter: job ID number #  634273.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</si>
  <si>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Unit Head  DOE/CUNY</t>
  </si>
  <si>
    <t>Education</t>
  </si>
  <si>
    <t>TASK FORCE: 		EDUCATION  UNIT: 			DOE/CUNY  JOB TITLE: 			One (1) Unit Head  CONTROL CODE: 	EDU-25-01   SUMMARY:  The Mayor's Office of Management and Budget (OMB) is the City government's chief financial agency. OMB's staff of analysts and experts assembles and oversees the Mayor's expense and capital budgets, which fund the services and activities of approximately 90 City agencies and entities.  OMBÃ¢Â€Â™s Education Task Force oversees and prepares the expense, revenue, and capital budgets for both the Department of Education (DOE) and the City University of New York (CUNY), which account for roughly one third of the CityÃ¢Â€Â™s expense budget. These agencies serve over one million students.  This Unit Head position would oversee all of CUNY Expense and Revenue, as well as portions of DOE Expense.  JOB DESCRIPTION:  The duties of this position encompass the following activities:  Ã¢Â€Â¢	Supervise the work and support the growth of the analysts in the unit. Ã¢Â€Â¢	Oversee the preparation of annual expense/revenue budgets, and spending and cash flow plans. Ã¢Â€Â¢	Oversee expense/revenue initiatives, and critically evaluate new needs requests. Ã¢Â€Â¢	Evaluate budget modification requests from agencies, flagging questions or concerns, and developing recommendations. Ã¢Â€Â¢	Supervise monthly expense and revenue projections, proactively investigating issues and identifying areas for further conversation with agencies. Ã¢Â€Â¢	Conduct research on relevant policy and budget issues, including regulatory proposals. Ã¢Â€Â¢	Monitor Federal/State/City legislative initiatives and develop recommendations for City action. Ã¢Â€Â¢	Present analyses and recommendations to senior management. Ã¢Â€Â¢	Maintain a professional effective relationship with agency liaisons and OMB coworkers. Ã¢Â€Â¢	Work on other projects as needed.  QUALIFICATIONS:   Ã¢Â€Â¢	Must possess a strong desire to personally learn and grow and be excited to take on challenges. Ã¢Â€Â¢	Must possess strong computer technology skills including a proficiency in Microsoft Office software (Word, Excel, Access, and PowerPoint) and the ability to learn new technology quickly. Ã¢Â€Â¢	Excellent analytical skills and attention to detail. Ã¢Â€Â¢	Excellent process, project, and time management skills. Ã¢Â€Â¢	Must be self-motivated to get things done and enjoy motivating others as a leader of a team. Ã¢Â€Â¢	Excellent interpersonal skills including conflict management, and the ability to maintain working relationships with staff, City officials, government agencies, the public and others with utmost professionalism. Ã¢Â€Â¢	Excellent written and spoken communications skills. Ã¢Â€Â¢	Ability to work calmly and proficiently under pressure and to adhere to strict deadlines. Ã¢Â€Â¢	Able to work late nights and weekends as needed.   REQUIREMENTS:  Unit Head ($117,935): Bachelor's degree and a minimum of four years of full-time experience in budgetary planning/management, financial analysis, public policy analysis or a related field; or an awarded Master's degree in and a minimum of two years of full-time experience in Business, Public Policy Administration, Finance, Economics or a field related to the specific assignment. All applicants must have at least one prior year of supervisory experience.</t>
  </si>
  <si>
    <t>Structural Inspector for the Division of Building Land Development Services</t>
  </si>
  <si>
    <t>Eng, Design Const Supp</t>
  </si>
  <si>
    <t>Agency Description:  The New York City Department of Housing Preservation and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The Division of Building and Land Development Services (BLDS) leads the agencyÃ¢Â€Â™s effort in providing architectural, engineering, cost valuation, environmental planning, and construction support services to the various divisions within HPDÃ¢Â€Â™s Office of Development. The Office of Development utilizes a public-private partnership model and provides loans, grants and/or incentives to assist in the finance of housing development projects that will benefit low- and moderate-income New Yorkers.   The Division of Building and Land Development Services is the largest division within the Office of Development with over 120 staff composed of seven units which include: the Bureau of New Construction Design Review Services, the Bureau of Preservation Design Review Services, the Bureau of Engineering, the Bureau of Construction Services, Environmental Planning Unit, the Policy Unit, and the Program Management Unit.     Your Impact:  As Structural Inspector, you will be responsible for reviewing plans and contract documents for structural design for various HPD-assisted projects, including the moderate or substantial rehabilitation of multi-family buildings.     Your Role:  The ideal candidate should have a background in Structural/Civil Engineering or related field and possess a thorough understanding of structural components and systems, as well as construction means and methods for both the rehabilitation and new construction of multifamily and 1-4 family homes in New York City. They will ensure construction quality and safety at HPD-financed sites.   Your Responsibilities:  Under general supervision of the Deputy Director of Structural Engineering, the Structural Inspector will be reviewing plans and contract documents for structural design for various HPD-assisted projects, including moderate or substantial rehabilitation of multi-family buildings. His/her responsibilities will include, but not be limited to, the following: Ã¢Â€Â¢	Review scopes of work and specifications for the rehabilitation and new construction of multi-family residential buildings to ensure cost efficiency and overall structural effectiveness.  Ã¢Â€Â¢	Prepare accurate, organized and comprehensive inspection reports pertaining to structural engineering matters identified on site.  Ã¢Â€Â¢	Work closely and coordinate with BLDSÃ¢Â€Â™ Bureau of Construction Services to provide construction oversight and resolve site issues related to the structural integrity of HPD-assisted projects.   Ã¢Â€Â¢	Conduct field surveys and inspections and assist in determining a scope of work, cost estimate, and recommendations.  Ã¢Â€Â¢	Prepare accurate, organized, and comprehensive field reports during the construction phase.  Ã¢Â€Â¢	Engage in research and investigation if issues related to structural engineering and related systems.  Preferred Skills 1.	Demonstrate thorough knowledge of all aspects of Structural Engineering to provide technically sound recommendations and determinations.  2.	Proficient in AutoCAD and Microsoft Suite (Word, Excel, Outlook, etc.) 3.	Experience in review of plans and contract documents for structural systems for multi-family housing. 4.	Ability to read and understand drawings/plans, scopes of work, and specifications. 5.	Excellent trade base knowledge and familiarity with New York City government and housing issues.  6.	Experience in conducting inspections at construction job sites for new and existing buildings. 7.	Excellent mathematical, technical, writing, verbal, analytical, and organizational skills. 8.	Ability to work in a fast-paced environment, negotiate with diverse technical specialists, apply independent judgment in technical matters, take initiative, and work effectively with others.   9.	Excellent writing, interpersonal, organizational, communication, leadership, and negotiation skills.   10.	Demonstrated ability to meet deadlines, coordinate multiple projects, and deal with complex construction issues. 11.	Candidate may be subject to a background investigation conducted by the New York City Department of Investigation.  Note:  A Motor Vehicle Driver License valid in the State of New York may be required for certain assignments. If required, this license must be maintained for the duration of the assignment.  ________________________________________   NOTE: Only those candidates under consideration will be contacted.  NYC residency is/not required. The Department of Housing Preservation and Development offers competitive salaries and the following benefits: Generous Pension Plans (The New York Employees' Retirement System); 401(k) and ROTH Retirement Savings Programs; U.S. Savings Bonds Flexible Spending Program; Health Benefits, Dental, Vision Coverage, Prescription Drug Program; Training and Professional Development; Opportunity for Scholarship; College Savings Program; Paid Holidays and Generous Annual Leave</t>
  </si>
  <si>
    <t>Traffic Device Maintainer</t>
  </si>
  <si>
    <t>TRAFFIC DEVICE MAINTAINER</t>
  </si>
  <si>
    <t>In order to be considered for this position, the candidate must be serving permanently in the title of Traffic Device Maintainer or must have filed, taken, passed and be reachable on Promotional Exam #3536 for Traffic Device Maintainer or be eligible under the 55a program. Must provide proof of filing.  Parking Operations, Planning and Analysis is seeking to hire (6) highly skilled and qualified candidates to perform the duties, tasks, and responsibilities as a Traffic Device Maintainer (TDM) in the Parking Facilities and Capital Projects Group.  Traffic Device Maintainers assigned to the Parking Facilities and Capital Projects Group are responsible for the repair of dangerous conditions; parking stall striping; installation of signage, fencing, poles and supports; pothole repair; sweeping, cleaning and removal of trash; clearing sewer drains; fence installation and guard rail installation and repair. Performs manual labor in the loading and unloading of trucks, and the placement of traffic devices. May operate motor vehicles in the performance of assigned duties. Additionally, TDMs are responsible for the installation of car stops and bumper pipes; concrete flag installation; snow removal and salting during snow emergencies for the Department's (31) off-street Municipal Parking Facilities and (8) garages citywide. TDMs assigned to the Muni Meter Base Installation Unit are responsible for the physical installation, removal, and relocation of all parking meter bases throughout the (5) boroughs.  Traffic Device Maintainers may be required to work nights, weekends, holidays, and extended work shifts in all types of inclement weather. They are required to perform other related operational duties and responsibilities as needed.</t>
  </si>
  <si>
    <t>1. Two years of full-time satisfactory experience using hand and/or power tools to assemble, repair, maintain and/or install mechanical and/or electrical devices; or  2. A four-year high school diploma or its educational equivalent and one year of full-time satisfactory experience as described in Ã¢Â€Âœ1Ã¢Â€Â above; or  3. Graduation from an approved four-year trade, technical or vocational high school with a mechanical or electrical major; or  4. At least one year of full-time satisfactory experience as described in Ã¢Â€Âœ1Ã¢Â€Â above plus sufficient training in the mechanical or electrical field acquired in an approved trade, technical or vocational high school to make up the equivalent of the remaining required experience. Six months of acceptable experience will be credited for each year of such training.  Driver License Requirement: At the time of appointment, eligibles must possess a valid Class B Commercial Driver License (CDL) with no restrictions valid in the State of New York or a Class B LearnerÃ¢Â€Â™s Permit. Serious moving violations, license suspension or accident record may disqualify. Appointees with a Class B LearnerÃ¢Â€Â™s permit who do not obtain their Class B CDL with no restrictions by the end of the probationary period will be terminated. This Class B Commercial DriverÃ¢Â€Â™s License with no restrictions must be maintained for the duration of employment.</t>
  </si>
  <si>
    <t>Ã¢Â€Â¢	Preference will be given to candidates that possess a valid Class B Commercial Driver's License with no restrictions. Ã¢Â€Â¢	Candidate should possess advance skills in the use of mechanical, electrical, power tools, related devices, and equipment. Advanced computer skills desired. Ã¢Â€Â¢	Ability to work in all types of inclement weather.</t>
  </si>
  <si>
    <t>In order to be considered for this position, the candidate must be serving permanently in the title of Traffic Device Maintainer or must have filed, taken, passed and be reachable on the Promotional Exam #3536 for Traffic Device Maintainer or be eligible under the 55a program.</t>
  </si>
  <si>
    <t>In order to be considered for this position, the candidate must be serving permanently in the title of Traffic Device Maintainer or must have filed, taken, passed and be reachable on Promotional Exam #3536 for Traffic Device Maintainer or be eligible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All resumes are to be submitted electronically using one of the following methods:   Please go to www.nyc.gov/careers/search and search for the JOB ID #: 574848  Current employees please log on into Employee Self Service at https://hrb.nycaps.nycnet and follow the Careers Link and search for JOB ID #: 574848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</si>
  <si>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40 hours/ M-F/ 5:00am to 1:30pm</t>
  </si>
  <si>
    <t>34-02 Queens Blvd, Long Island City, NY 11101</t>
  </si>
  <si>
    <t>Research and Evaluation Analyst., Bureau of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</si>
  <si>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Department of Health and Mental Hygiene (DOHMH) Bureau of Immunization (BOI) is to prevent the occurrence and transmission of diseases through immunization. BOI promotes immunization of children and adults through the tracking of individual immunization status and monitoring of immunization levels in the NYC population using the Citywide Immunization Registry (CIR). The CIR is a central record-keeping system established by the DOHMH and accessible to licensed health care providers, parents, and agencies authorized by the DOHMH for the purpose of ensuring that NYC children and adults are protected from vaccine-preventable diseases.    DUTIES WILL INCLUDE BUT NOT BE LIMITED TO:   * Working closely with CIR analysts to fulfill internal reporting requirements, respond to data requests, and complete grant-funded projects.  * Designing, planning and conducting data analysis to examine vaccination coverage levels among children, adolescents and adults by neighborhood and citywide.  * Developing methods to measure and improve immunization coverage rates among all strata of the NYC population.  * Assisting with the planning, development and implementation of protocols and research related to CIR data quality and vaccination coverage improvements.  * Coordinating research efforts using CIR data and assisting with research projects with other DOHMH programs, the Centers for Disease Control and Prevention (CDC), other IISs and outside agencies.  * Collaborating with computer consultants and other BOI staff to plan, test and implement enhancements to CIR's Immunization Calculation Engine (ICE) and record matching algorithm (ChoiceMaker).  * Assisting BOI senior leadership in developing indicators relating to vaccine uptake and CIR reporting by providers immunizing children, adolescents, and adults.  * Participating in national workgroups, conferences and meetings that address the challenges, best practices and latest advances in improving immunization data quality.  * Training and supervising other analysts.  * Preparing IRB applications, grant proposals and other funding requests.  * Developing reports for senior management and external stakeholders.  * Preparing reports and presentations for national and local conferences and meetings, and also manuscripts for peer-reviewed publication.</t>
  </si>
  <si>
    <t>* Experience with advanced data query and analysis tools and techniques * Proficiency in data query tools such as SQL, statistical software such as R or SAS, and data visualization tools such as Tableau or Power BI  * Experience in research methods and using quantitative data analysis techniques and tools  * Experience in manipulation of large datasets, preferably with patient-level healthcare data * Ability to interpret and present findings in professional settings * Excellent oral and written communication skills * Strong management, interpersonal and organizational skills * Ability to balance competing priorities while meeting deadlines * Knowledge of key concepts in public health, statistics and the biological sciences.    NOTE: This position may be eligible for remote work up to two days per week, pursuant to the Remote Work Pilot Program agreed to between the City and DC37.</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</si>
  <si>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</si>
  <si>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603531.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</si>
  <si>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Design Reviewer (Structural)</t>
  </si>
  <si>
    <t>Hours: Full-Time Ã¢Â€Â“ 35 Hours  Work Location: 30-30 Thomson Avenue, LIC, NY 11101  Candidates must be permanent in the Civil Engineer title, or reachable on the Open-Competitive List (Exam #9045 or #0156) or must have filed for the DDC Promotional Exam #4522, or the Open-Competitive Exam #4030 in March 2024 to apply for this position. Please include a copy of your Notice of Results card, Receipt of Filing or indicate if you are already permanent in the title. If you do not meet the previously mentioned civil service criteria, you will not be considered for an interview.  The NYC Department of Design and Construction, Division of Public Buildings, Architecture and Engineering seeks an experienced Structural Engineer. Reporting to the Director and Deputy Directors of the Engineering Unit, the selected candidate will be responsible for project scope development; existing conditions and forensic analysis; the review of design and construction documents prepared by consultants; and the preparation and review of documents and construction administration for in-house design projects; coordinating reviews with an architectural and engineering team; conducting field site condition surveys, structural investigations; and providing technical analyses of project design quality issues.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</si>
  <si>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10 years of experience in commercial and institutional design/review experience and construction, and multi-discipline design and construction-related issue resolution, including preparation of detailed sketches, construction documents, specifications, and reviewing shop drawings. Proficiency in the design of concrete, steel, structural wood, light and tensile membranes, and/or composite structures among others; designing foundations, structural systems, retaining walls, seismic and code-compliant upgrades, etc. required. Candidates must have experience with commonly used structural engineering software such as STAAD, RAM, etc., and be knowledgeable in NYC Building Codes, Microsoft Word, and Excel. The candidate must have good interpersonal, verbal, and writing skills. AutoCAD experience required, Bluebeam Revu and Revit preferred, LEED AP preferred.</t>
  </si>
  <si>
    <t>Partnership Agreements Coordinator Ã¢Â€Â“ OLS Ã¢Â€Â“ Public Realm</t>
  </si>
  <si>
    <t>Constituent Services &amp; Community Programs Engineering, Architecture, &amp; Planning Policy, Research &amp; Analysis</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</si>
  <si>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Office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The Public Realm team is seeking an experienced and motivated Partnership Agreements Coordinator. Reporting to the Assistant Director of Programs and Partnerships, the successful candidate will support and manage the ongoing management of concession agreements, maintenance agreements, and community operations in NYC DOT public spaces citywide. The position requires close coordination and collaboration with units within DOT, particularly with the Legal and Concession Units. In addition to internal coordination, the position will work closely with various community groups, including city/state agencies, Business Improvement Districts, community-based organizations, merchantsÃ¢Â€Â™ groups, and more. Typical tasks include managing all partner agreements, giving public presentations and webinars, and program tracking and mapping. The ideal candidate will be expected to be familiar with public space design, concessions and market operations, management elements, and have strong organization and time management skills with the ability to meet critical milestones in a fast-paced environment. The candidate will be expected to work collaboratively and inclusively, seeking to cultivate continued professional development and effectively communicate with all stakeholders.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1.Ability to identify problems and troubleshoot issues with partners, manage against tight timelines, prioritize among competing needs and opportunities, and manage multiple projects at the same time. 2. Proficiency in MS Word, PowerPoint, Excel, and Adobe Creative Suite. 3.Strong organizational, communication, administrative, writing and presentation skills. 4. Demonstrate a willingness to work in the field as needed. 5. Strong interest in and knowledge of maps, NYC geography, the public realm, and the NYC transportation network strongly desired. 6. Interest or experience in additional software skills, such as AutoCAD 7. Public Speaking experience.  Additional Information This position may be eligible for remote work up to 2 days per week, pursuant to the Remote Work Pilot Program agreed to between the City and DC37.   Work Location:  55 Water St, New York, NY 10041  Hours/Shift:   35 hrs. per week / 9am-5pm  To Apply All resumes are to be submitted electronically using one of the following methods: Current employees, please log into Employee Self Service at https://hrb.nycaps.nycnet follow the Careers Link. Job ID #: 636322 All other applicants, go to www.nyc.gov/careers and search for Job ID # 636322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</si>
  <si>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1.Ability to identify problems and troubleshoot issues with partners, manage against tight timelines, prioritize among competing needs and opportunities, and manage multiple projects at the same time. 2. Proficiency in MS Word, PowerPoint, Excel, and Adobe Creative Suite. 3.Strong organizational, communication, administrative, writing and presentation skills. 4. Demonstrate a willingness to work in the field as needed. 5. Strong interest in and knowledge of maps, NYC geography, the public realm, and the NYC transportation network strongly desired. 6. Interest or experience in additional software skills, such as AutoCAD 7. Public Speaking experience.</t>
  </si>
  <si>
    <t>All resumes are to be submitted electronically using one of the following methods: Current employees, please log into Employee Self Service at https://hrb.nycaps.nycnet follow the Careers Link. Job ID #: 636322 All other applicants, go to www.nyc.gov/careers and search for Job ID # 636322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</si>
  <si>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Fiscal Grant Analyst</t>
  </si>
  <si>
    <t>BHHS Administration</t>
  </si>
  <si>
    <t>ONLY PERMANENT EMPLOYEES IN THE TITLE AND THOSE THAT ARE REACHABLE ON THE CIVIL SERVICE LIST OF ECONOMIST Ã¢Â€Â“ EXAM NO. 3044 ARE ELIGIBLE TO APPLY.  The New York City Department of Health and Mental Hygiene (NYC DOHMH)'s Bureau of Hepatitis, HIV, and Sexually Transmitted Infections (BHHS) oversees the City's response to viral hepatitis, HIV, and sexually transmitted infections (STIs),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Duties will include but not limited to: Prepare or supervise the preparation of comprehensive fiscal reports, presenting and interpreting information for bureau-wide use. Conduct highly complex grant research relating to BHHSÃ¢Â€Â™s grants portfolio. Perform detailed, complex, and comprehensive cost-benefit analyses employing financial tools and techniques based on economical and statistical data. Perform difficult, detailed, and comprehensive expenditure and close-out reports and makes recommendations to the programs in developing financial forecasts. Prepare forms for the collection of program data as per the funderÃ¢Â€Â™s requests. Write policy and procedures for grants management and administrative use within the bureau.</t>
  </si>
  <si>
    <t>Grants and contracts management. Fiscal management of multi-funding source portfolio. Financial analysis and projections and reallocation of funding. Proficiency in Microsoft Excel, Word, PowerPoint, and Access.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</si>
  <si>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</si>
  <si>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</si>
  <si>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Public Health Inspector, Bureau of Food Safety and Community Sanitation</t>
  </si>
  <si>
    <t>Hiring Rate: FLAT  $49961.0000 -Flat Rate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inspection reports using handheld computers. Preparing and serving court summonses when specific violations of applicable City, State laws and regulations are found.   --Testifying at Office of Trials and Hearings and other courts when required. Traveling throughout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</si>
  <si>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The position draws on technical and scientific skills, as well as effective communication skills.   Candidates should have excellent verbal, written, interpersonal and organizational skills as well as computer skills.  40 hours/week</t>
  </si>
  <si>
    <t>Apply online with a cover letter to https://a127-jobs.nyc.gov/.  In the Job ID search bar, enter: job ID number #   634281.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</si>
  <si>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Harlem Neighborhood Health Administration Business Partner</t>
  </si>
  <si>
    <t>ONLY PERMANENT EMPLOYEES IN THE TITLE  PRINCIPAL ADMINISTRATIVE ASSOCIATE.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PROGRAM/JOB DESCRIPTION:  The Bureau of Harlem Neighborhood Health (Harlem BNH) supports the agency's mission to protect and promote the health of all New Yorkers.  Harlem BNH catchment area includes the entire community of Harlem, including East, Central and West Harlem as well as Washington Heights and Inwood.  Harlem BNH focuses on the structural and root causes of health disparity outcomes and develop programs to address these outcomes with input from partners and residents.  Addressing the social determinants of health (SDOH), is a key focus point and is enshrined in programs such as the Harlem Health Advocacy Partnership and the Asthma Counselor Program.  Other Bureau offerings include a variety of programs and activities focused on the health and wellness of Harlem residents.  The Harlem Bureau also houses the East and Central Harlem Neighborhood Health Action Center, which is a key part of the NYC's effort to promote healthy equity and reduce health disparities.  The Bureau of Harlem Neighborhood Health seeks to hire an Administrative Business Partner to organize and manage the Bureau's administration and office duties.  Duties will include but not be limited to: Ã¢Â€Â¢ Provide administrative support to AC and ED by coordinating internal (ex. Trainings, celebrations) and external (ex. Partner developments) meetings, events, and presentations. Ã¢Â€Â¢ Manage bureau meetings (leadership, directors, and all-staff) by setting agendas, facilitating discussions, gathering meeting outcomes, and tracking action items/next step. Ã¢Â€Â¢ Support leadership in operationalizing annual goals by providing feedback and experience, informing on community themes and staff trends. Ã¢Â€Â¢ Manage administrative functions of the bureau, including:      a) Partner with BFAS/HR to update and track Bureau staffing and HR policies.      b) Coordinate new hire onboarding and staff offboarding.      c) Manage administrative procurement, complete purchase orders and contract, and support with budget tracking.      d) Liaise with BFAS Operations, facility management, and IT.      e) Identify areas of improvement across bureau and make actionable recommendations. Ã¢Â€Â¢ Organize office operations and procedures and assign and monitor administrative functions. Ã¢Â€Â¢ Oversee facility conditions and coordinate with vendors and IT. Ã¢Â€Â¢ Coordinate building events and guests. Ã¢Â€Â¢ Manage and supervise office management staff. Ã¢Â€Â¢ Complete special projects and initiatives. Ã¢Â€Â¢ Represent Bureau of Harlem Neighborhood Health at meetings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</si>
  <si>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Active collaborator with varied audiences Excellent written, verbal, and active listening communication skills Strong coordination and organizational skills, and ability to handle multiple priorities Detail oriented; able to manage projects and work independently Good time management for planning and decision making Positive attitude, strong work ethic, and excellent customer-service skills Proficient with Microsoft Office suite, including Word, Excel, and PowerPoint.</t>
  </si>
  <si>
    <t>Apply online with a cover letter to https://a127-jobs.nyc.gov/.  In the Job ID search bar, enter: job ID number #  632030.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</si>
  <si>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Chief of Personnel Services</t>
  </si>
  <si>
    <t>***IMPORTANT NOTE: Only those currently serving as a permanent or probable permanent Administrative Manager; or DEP Agency employee on the promotional list for exam 1552 may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Employee services and Bureau Administration Directorship is responsible for coordinating Human Resources and Employee Services in a Bureau of about 1800 employees. This includes Personnel Services, Payroll &amp; Timekeeping, Employee Benefits, Administrative Support, Facilities Management and Workforce Development and Training.  The Chief of Personnel Services is a key managerial role responsible for overseeing and managing all aspects of the BureauÃ¢Â€Â™s Personnel Functions. This position plays a critical role in developing and implementing strategies that support the BureauÃ¢Â€Â™s mission, vision and values by fostering a productive work environment.  Under the general direction of the Director of Employee Services, with a wide latitude for independent initiative, judgment and decision making, the selected candidate will manage difficult and responsible professional organizational work in Human Resources. Duties and responsibilities will include the following:  Ã¢Â€Â¢	Personnel Management: o	Oversee the recruitment, selection and onboarding process, which includes utilizing programs such NYCAPS and SmartRecruiters; streamline the recruitment process and recommend strategies and tactics to improve talent acquisition; and monitor separations to ensure the process to fill vacancies is started in a timely manner. o	Manage the BureauÃ¢Â€Â™s headcount, vacancy and backfill reports, which includes utilizing programs such as CRM and PowerBI. o	Manage the BureauÃ¢Â€Â™s transfer program for prevailing wage titles. o	Work with Agency internal partners and central HR to ensure compliance with DCAS policies and procedures. o	Liaison with labor unions as it applies to Civil Service lists and the Bureau Transfer program to ensure compliance with contractual agreements.  Ã¢Â€Â¢	Performance Management o	Manage and track probationary correspondence and quarterly evaluations for probable permanent employees. o	Manage and coordinate the annual evaluations, which includes utilizing NYCAPS and ePerformance  Ã¢Â€Â¢	HR Metrics and Reporting o	Work with the Director of Employee Services and other HR partners to reconcile data and to develop metrics for reporting. o	Provide regular updates and detailed information to hiring managers and senior staff.   In addition, as a Section Chief, the selected candidate will be responsible for directly supervising staff, which includes setting clear expectations and goals for the team; provide vision, inspiration and motivation; provide effective communication to ensure transparency; provide constructive feedback on performance; identify opportunities for skill development and career growth; build a positive team culture; provide conflict resolution when necessary; manage employee performance; foster employee well-being and provide ethical leadership.</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</si>
  <si>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</si>
  <si>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96-05 Horace Harding Expressway, 2nd floor Corona, NY 11368</t>
  </si>
  <si>
    <t>400 8Th Ave., N.Y.</t>
  </si>
  <si>
    <t>Adult Protective Services-NM</t>
  </si>
  <si>
    <t>Adult Protective Service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 maltreatment, or financial exploitation; are in need of protection from actual or threatened harm, neglect or hazardous coordination; and have no one available who is willing and able to assist them responsibly.  APS establishes appropriate safeguards to protect a given individual's resources, safety, or health, and stabilizes the situation. APS ensures that medical and psychiatric services, eviction prevention, financial management, home care, legal services and as last resort, institutional placements are provided.  Under the general supervision of the Field Supervisor with some latitude for independent judgment the unit clerk performs moderately difficult and responsible clerical activities for All Units in the Office. The unit clerk is directly responsible for stocking and maintaining all necessary units supplies; the general clerical responsibilities of the units such as message taking, case record retrieval, and section supply requisitions, document processing, document or case updates in the FACTORS	 System. Supervising inter and intra city agency mail communication to insure efficient information sharing. Performs responsible clerical work in regard to the preparation of client case records for assessment case management processing.   Adult Protective Services (APS) is recruiting to hire four (4) Clerical Associate Level-3 to function as Unit Clerk in the Bronx, Brooklyn, Manhattan, and Staten Island and will:  Ã¢Â€Â¢	Perform difficult and responsible clerical operations. Maintaining caseworker rotation in APSNet system or coded forms.  Ã¢Â€Â¢	Annotate FACTORS using terminal entering case specific information from source documents or coded forms.                                                                                        Ã¢Â€Â¢	Clear cases on CIMS and FACTORS databases to determine status of application, current unit assigned to, noting supervisor and caseworker are correctly reflected trouble shoots with staff case action and data input.                                                  Ã¢Â€Â¢	Gather and sorts received case information from inter-office, U.S. Mail and faxed information by unit workers.                                                                                        Ã¢Â€Â¢	Maintain and updates filing and tracking systems for all cases within the units. Maintains a filing system of the staff in the Assessment Units including keeping ticklers on due actions: evaluations, medical forms, and personnel forms.                            Ã¢Â€Â¢	Tabulate data collection instruments. Generates FACTORS exception reports, manual section statistics and or automated spreadsheet summaries.                       Ã¢Â€Â¢	Prepares and distributes data collection instruments for use in compilation of daily weekly statistical reports on site/unitÃ¢Â€Â™s activities for administrative review, as well as caseworker field activity sheets.                                                                                 Ã¢Â€Â¢	Monitor tracking system of weekly activity logs, which indicate deficiencies in the unitÃ¢Â€Â™s services, advising staff and/or supervisors of corrective action deadlines.       Ã¢Â€Â¢	Maintain schedules for the staff in the Assessment Units as directed by Field Supervisor for Lunch Hours, field dais, E Days, etc.                                                     Ã¢Â€Â¢       Prepare packets required for APS clients inclusive of Heavy-Duty Cleanings, Psychological Evaluation and Orders to Gain Access.                                                Ã¢Â€Â¢       Prepare unit requisition forms for necessary section supplies.                                 Ã¢Â€Â¢       Sort, scan, and index documents into the correct computerized folders.</t>
  </si>
  <si>
    <t>APPLICANTS MUST BE PERMANENT IN THE CLERICAL ASSOCIATE CIVIL SERVICE TITLE OR IF YOU ARE HIRED PROVISIONALLY IN THIS TITLE YOU MUST TAKE AND PASSED THE EXAM WHEN IT BECOMES AVAILABLE FOR CONTINUED EMPLOYMENT.  CLICK Ã¢Â€ÂœAPPLYÃ¢Â€Â NOW BUTTON  Updated salary information  $39,763 (new hire) to $45,728 (min. incumbent).</t>
  </si>
  <si>
    <t>all locations: Manhattan, Bronx, Staten Island, and Brooklyn.</t>
  </si>
  <si>
    <t>SSS/Environ+Hazmat/Haz Mtrls</t>
  </si>
  <si>
    <t>Hours: Full-Time Ã¢Â€Â“ 35 Hours Work Location: 30-30 Thomson Avenue, NY, 11101  Only candidates who are permanent in the Administrative Construction Project Manager title, or those who are reachable on the Promotional list #3523 or the Open-Competitive list #3039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Safety &amp; Site Support, seeks to hire a Deputy Director of the Office of Environmental &amp; HazMat Services. The selected candidate will oversee and manage all the deliverables and regulatory compliance and provide technical and regulatory guidance to the Section Chief and Project Managers. Other key responsibilities will include managing the administration of professional services contracts to meet the deliverable schedule and the demands of the agency for regulatory compliance; maintaining mandatory training and federal, state, and local licensure for staff and the agency and preparing monthly and periodic project status reports for the HazMat Unit. In addition, the Deputy Director will represent the Safety &amp; Site Support Division at intra/inter-agency and regulatory agency meetings, and citywide environmental emergency incidents, deliver presentations and provide technical assistance to outside agencies.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</si>
  <si>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a minimum of 7 years of experience supervising staff and in hazardous materials management, specifically asbestos, lead, and mold survey, and oversight of abatement/remediation. Candidates with valid NYS Department of Labor License as an Asbestos Inspector, Designer &amp; Project Monitor or NYCDEP Asbestos Investigator License are preferred. This position requires candidates to hold a driverÃ¢Â€Â™s license valid in the State of New York and be comfortable driving in all 5 boroughs of NYC.</t>
  </si>
  <si>
    <t>SECRETARY</t>
  </si>
  <si>
    <t>Queens-SI Management</t>
  </si>
  <si>
    <t>Selected candidate will serve as Skilled Trades Timekeeper. Specific duties will include but not be limited to the following:   1.	Perform timekeeping functions and manage NYCHA timecards; update Kronos daily; promptly prepare pay docks, pay suspensions and other forms.  2.	Prepare and maintain Kronos reports such as lateness, absent and missing swipes.  3.	Prepare Yearly and Monthly close-out Kronos timekeeping reports.  4.	Assist with highly confidential items from all interoffice departments.  5.	Perform other related duties as required.   Additional Information  1.	For NYCHA employees. this position is open as promotional opportunities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NOTE: Preference will be given to CIVIL SERVICE BRDIGE EXAM# 3971 takers.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Please read this posting carefully to make certain you meet the minimum qualification requirements before applying to this position.</t>
  </si>
  <si>
    <t>A four-year high school diploma or its educational equivalent approved by a StateÃ¢Â€Â™s Department of Education or a recognized accrediting organization?    Skills Requirement: You will be required to meet the typing skills requirement by demonstrating the ability to type accurately on a personal computer at a minimum speed of 35 words per minute after errors are deducted. You must meet this requirement in order to be appointed.</t>
  </si>
  <si>
    <t>1.	Thorough knowledge of NYCHAs Kronos automated timekeeping system and MAXIMO  2.	Proficient in Microsoft Office - Access, Excel, Word, and Outlook.  3.	Excellent verbal and written communication skills.  4.	Excellent organizational skills; detail oriented.  5.	Ability to work as part of a team.</t>
  </si>
  <si>
    <t>1.	For NYCHA employees. this position is open as promotional opportunities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</si>
  <si>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TLC College Aide - IT</t>
  </si>
  <si>
    <t>Overview: We are seeking a highly motivated and enthusiastic individual to join our Information Security team as a College Aide. This position offers a unique opportunity for a college student or recent graduate to gain hands-on experience in the field of information security while contributing to the protection of our organization's sensitive information assets. Preference will be given to candidates who hold a Security+ certification, CISSP, or other relevant certifications. Key Responsibilities: Ã¢Â€Â¢	Assist with the development and maintenance of information security policies, procedures, and standards. Ã¢Â€Â¢	Participate in security assessments, audits, and vulnerability scans to identify potential risks and vulnerabilities. Ã¢Â€Â¢	Help monitor security logs and alerts to identify and respond to security incidents in a timely manner. Ã¢Â€Â¢	Support the development of security awareness training and education programs for staff and stakeholders. Ã¢Â€Â¢	Assist with the configuration and management of security technologies, such as antivirus software. Ã¢Â€Â¢	Collaborate with cross-functional teams to address security requirements and concerns in new and existing systems and applications. Ã¢Â€Â¢	Stay informed about emerging threats, vulnerabilities, and best practices in information security through training, certification, and self-study. Ã¢Â€Â¢	Provide general administrative support to the Information Security team as needed.  Benefits: Ã¢Â€Â¢	Hands-on experience in the field of information security, with opportunities for growth and advancement. Ã¢Â€Â¢	Mentorship and guidance from experienced professionals in the Information Security team. Ã¢Â€Â¢	Flexible work hours to accommodate academic schedules and commitments. Ã¢Â€Â¢	Competitive compensation and potential for academic credit or internship program participation.</t>
  </si>
  <si>
    <t>Qualifications: Ã¢Â€Â¢	Current enrollment in a college or university program, preferably in a related field such as Information Security, Computer Science, or Cybersecurity. Ã¢Â€Â¢	Knowledge of basic principles and concepts of information security, including confidentiality, integrity, and availability. Ã¢Â€Â¢	Strong analytical and problem-solving skills, with the ability to identify and address security risks effectively. Ã¢Â€Â¢	Excellent communication and interpersonal skills, with the ability to collaborate effectively with team members and stakeholders. Ã¢Â€Â¢	Preference will be given to candidates who hold a Security+ certification, CISSP, or other relevant certifications. Ã¢Â€Â¢	Familiarity with common security technologies and tools, such as firewalls, intrusion detection systems, and antivirus software, is a plus.</t>
  </si>
  <si>
    <t>Please go to cityjobs.nyc.gov and search for Job ID# 633880 or click the Apply button below.  SUBMISSION OF A RESUME IS NOT A GUARANTEE THAT YOU WILL RECEIVE AN INTERVIEW.  APPOINTMENTS ARE SUBJECT TO OVERSIGHT APPROVAL.</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</si>
  <si>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city's surrounding waterways.  The Bureau of Environmental Planning and Analysis (BEPA) is responsible for design and construction of Green Infrastructure in NYC and maintenance operations of all constructed Green Infrastructure assets. To date, DEP has constructed over 11,000 assets in Queens, Brooklyn and Bronx in which majority of these assets are located within the public right of way comprised of rain gardens, infiltration basins, porous panels and medians. More information on NYC Green Infrastructure Program can be found at https://www1.nyc.gov/assets/dep/downloads/pdf/water/stormwater/green-infrastructure/gi-annual-report- 2020.pdf  DEP is in partnership with various City agencies to construct green infrastructure rain gardens, for the purposes of stormwater capture and improved water quality of NYC waterways. The majority of rain gardens will be sited in Brooklyn, Queens and the Bronx. DEP is responsible for the maintenance and upkeep of these green infrastructure systems. Green infrastructure rain gardens  combine engineered stormwater capture with the natural elements of soils and plants and require particular and specialized care and maintenance.  As City Park Workers, the selected candidates will assist in general maintenance work, including edging, seeding, snow removal, cultivating, fertilizing, trimming, sweeping, removal of sediments  and raking of litter; clean and maintain facilities including drainage structures; perform minor repair work including but not limited to plumbing, masonry, carpentry, metal work and vehicle and  equipment repair: drive vehicles and operate certain other motorized equipment; perform safety checks on facilities and equipment; and may move furniture, climb and perform other physical  activities as required in the performance of assigned duties.</t>
  </si>
  <si>
    <t>As a prospective employee of the City of New York, you may be eligible for federal loan forgiveness programs and state repayment assistance programs. For more information, please visit the U.S.  Department of Education's website at StudentAid.gov/PSLF.</t>
  </si>
  <si>
    <t>To apply click Click Apply.</t>
  </si>
  <si>
    <t>329 Greenpoint Ave., Brooklyn, NY</t>
  </si>
  <si>
    <t>Budget Manager, CEC</t>
  </si>
  <si>
    <t>Organizational Profile: In November 2018, New York City voters approved a ballot initiative establishing the New York City Civic Engagement Commission. The Commission focuses on promoting civic engagement across all of City government and making New York City decision making accessible to all New Yorkers. Specifically, the Commission is charged with running a citywide participatory budgeting program, providing poll site interpretation services, providing technical assistance to community boards, and partnering with city agencies, community-based organizations and civic leaders to promote civic engagement.   Position Overview:  The core responsibilities of the CEC Budget Manager include: 1) the planning, and management of the CEC overall budget, to ensure all surpluses and deficits are managed effectively and in a timely manner in support of CECs programmatic mission and 2) facilitating the funding of task orders and contracts that support large programmatic spend categories including TRIE and the citywide participatory budgeting program 3) collaboration with the Operations Manager to develop standard operating procedures that support the procurement and budget needs of the agency.  Budget Planning and Management:   Ã¢Â€Â¢	Responsible for developing budget projections and needs in consultation with CEC program managers and senior leadership; Ã¢Â€Â¢	Adjust budget based on changes made during ongoing city budget cycles, including proposing budget cuts if applicable and any other adjustments resulting in any change to the CEC budget,          and flagging new needs to leadership based on CEC program area requests; Ã¢Â€Â¢	Develop viable proposals and solutions for funding programs and projects that either fall short or exceed current funding levels; Ã¢Â€Â¢	Follow up and coordination with OTI budget and OMB staff, in consultation with the supervisor; Ã¢Â€Â¢	Develop a protocol for new budget requests, tracking, and getting approval from leadership prior to executing; Ã¢Â€Â¢	Primary liaison for task order set up and management, including relevant subcontracts and adequately planning funding for new and ongoing contract needs; Ã¢Â€Â¢	Work with Budget Manager supervisor to manage fiscal conduit vendor contracts, including drafting communications, proposing strategies to shift funding to cover expenditures as needed  Tracking and Monitoring:   Ã¢Â€Â¢	Ensure all internal tracking systems are updated based on payments, including anticipated, pending and actuals so the budget is up to date; Ã¢Â€Â¢	Update internal tracking and budget projections based on OTI monthly reporting, and OMB post-plan reporting; Ã¢Â€Â¢	Oversee the development and implementation of newly established CEC budget codes with OMB and OTI aligned with program and budget categories to facilitate easier tracking and          monitoring; Ã¢Â€Â¢	Prepare monthly internal budget for presentations and discussion; Ã¢Â€Â¢	Create process charts to showcase the expected flows for any budget and related related request both with internal staff members at the CEC and with external agencies (OMB, City Hall, OTI,          MOCS, Comptroller, etc.); Ã¢Â€Â¢	Additional projects assigned by leadership to support sound fiscal, budget, and operations management.   Collaborate with the CEC Operations Manager to:   Ã¢Â€Â¢	Leverage management software tools (Google Sheets, Airtable, Excel, etc.) to automate the process whenever possible to track documentation; Ã¢Â€Â¢	Maintain databases of contracted services; Ã¢Â€Â¢	Document and organize legal templates required for every part of the operations; Ã¢Â€Â¢	Identify strategies to document and manage constant communications with vendors and contractors; Ã¢Â€Â¢	Delegate tasks to support staff, which may include consultants assigned to budget and operations; Ã¢Â€Â¢	Additional projects assigned by leadership to support sound fiscal, budget and operations management.  HOURS/SHIFT Day - Due to the necessary duties of this position in a 24/7 operation, candidate may be required to work various shifts such as weekends and/or nights/evenings.  WORK LOCATION BROOKLYN, NY  TO APPLY Interested applicants with other civil service titles who meet the preferred requirements should also submit a resume for consideration.  Please go to www.cityjobs.nyc.gov and search for Job ID #636282  SUBMISSION OF A RESUME IS NOT A GUARANTEE THAT YOU WILL RECEIVE AN INTERVIEW APPOINTMENTS ARE SUBJECT TO OVERSIGHT APPROVAL</t>
  </si>
  <si>
    <t>1. A baccalaureate degree from an accredited college and two years of satisfactory, full- time experience related to the projects and policies to be studied in the particular position.</t>
  </si>
  <si>
    <t>The successful candidate should possess the following:  Ã¢Â€Â¢	Experience forecasting budget and reconciling procurement data with budget; Ã¢Â€Â¢	Experience in preparing and presenting budget reports; Ã¢Â€Â¢	Strong problem-solving skills and solution oriented; Ã¢Â€Â¢	Highly resourceful, an enthusiastic work ethic, reliable, organized and detail oriented; Ã¢Â€Â¢	Strong knowledge of MS Office Skills, including Excel. Familiarity with project management software such as Airtable; Ã¢Â€Â¢	Excellent oral and written communication; excellent interpersonal skills with demonstrated ability to work collaboratively and effectively with diverse team members.</t>
  </si>
  <si>
    <t>Interested applicants with other civil service titles who meet the preferred requirements should also submit a resume for consideration.  Please go to www.cityjobs.nyc.gov and search for Job ID #636282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</si>
  <si>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duties of this position in a 24/7 operation, candidate may be required to work various shifts such as weekends and/or nights/evenings.</t>
  </si>
  <si>
    <t>VENDOR PERFORMANCE EVALUATION COORDINATOR</t>
  </si>
  <si>
    <t>Office Of Contracts-NM</t>
  </si>
  <si>
    <t>YOU MUST BE PERMANENT IN THE PRINCIPAL ADMINISTRATIVE ASSOCIATE TITLE.  The Office of Contracts (OC) is part of the Department of Social Services/Human Resources Administration/Department of Homeless Services (DSS/HRA/DHS) General Counsel's Office and is under the direction of the General Counsel. The Office of Contracts headed by the Agency Chief Contracting Officer (ACCO), oversees the procurement functions for the Agency. The office is responsible for procuring both client services as well as a wide range of goods and non-client services for the Agency. OC ensures that the Agency's contracts are procured in compliance with the New York City Charter and the City's Procurement Policy Board (PPB) Rules as well as the Mayor's Office of Contracts (MOCS) and the Office of Management and Budget (OMB) guidelines. OC assists HRA and DHS program areas by supporting their procurement efforts and by providing technical assistance and training as needed. In addition, OC is the procurement lead on most programmatic priorities of the Deputy Mayor for Health and Human Services, which is treated as a program area in the OC portfolio. OC fulfills its goals and the Agency's mission by functioning as a central liaison between the Agency's program areas which monitor and evaluate the services provided by the vendors and the various City oversight offices, i.e., MOCS, OMB, and the City's Comptroller, charged with registering the Agency contracts.   Under general supervision of the Director of the Vendor Compliance and Relations (VCR) Unit/ DSS Minority/ Women-Owned Business Enterprise (M/WBE) Officer, with some latitude for independent initiative and judgment, the Vendor Performance Evaluations Coordinator works closely with the Director, as well as the VCR Unit, other Office of ContractsÃ¢Â€Â™ staff, Program Areas, oversights such as the MayorÃ¢Â€Â™s Office of Contract Services (MOCS), the DSS Executive staff of the CommissionerÃ¢Â€Â™s Office and various outside entities, including current and potential vendors, in the review of, data entry of, and processing of Local Law #94 Contractor Performance Evaluation documents.  Typical duties and responsibilities may include, but are not limited to:   The Office of Contracts is receuriting one (1) Prinicipal Administration Associate level III to function as a Vendor Performance Evaluation Coordinator who will:  Ã¢Â€Â¢	Review, process and track Local Law #94 Contractor Performance Evaluations submission and status utilizing the Procurement and Sourcing Solutions Portal (PASSPort), ensuring vendor adherence to the specified mandates and procurement regulation.	 								     Ã¢Â€Â¢	Advise and confers with program areas for the accurate completion and submission of appropriate required forms vendor performance evaluation for transmittal to oversights such as MOCS and input into the PASSPort. 		     	      Ã¢Â€Â¢	Serve as the liaison between the Office of Contracts and program areas, the MayorÃ¢Â€Â™s Office of Contract Services (MOCS) and vendors, to obtain necessary supporting documents related to contractor performance evaluations, vendor rebuttals to subcategory and overall ratings, and the subsequent findings.  Ensure that all needed documents are received prior to and after contract negotiations.     Ã¢Â€Â¢	Monitor, track and generate statistical and status reports on the vendorsÃ¢Â€Â™ performance evaluations for the review and referencing by senior/ managerial staff, including the Deputy Director and/ or Director of the VCR Unit and Agency Chief Contracting Officer (ACCO).		      Ã¢Â€Â¢	Review, analyze and provide information on vendorsÃ¢Â€Â™ past performance, financial status and other factors which might affect delivery, timeliness or quality of contracted good and services. 							     Ã¢Â€Â¢	Provide technical assistance to program area contracting personnel in the completion of contractorÃ¢Â€Â™s performance evaluation(s) forms and follow up to ensure timeliness of submission to the Office of Contracts.				      Ã¢Â€Â¢	Analyze, edit and prepare memos and reports for the Director of VCR to communicate vital, confidential information such as research and analysis results and recommendations, inquiries from oversights including MOCS and the ComptrollerÃ¢Â€Â™s Office, and personnel transactions. Ensures appropriate delivery methods are used per office mandated confirmations of receipt. 		       Ã¢Â€Â¢	Perform special projects as assigned by the Director of VCR.		   4 World Trade Center, 150 Greenwich Street, New York, NY 10007   Hours/Schedule: 9am Ã¢Â€Â“ 5pm with flex</t>
  </si>
  <si>
    <t>Ã¢Â€Â¢	Ability to work under pressure and restrictive deadlines, in an atmosphere of intense activity, and be able to elicit the same from subordinate staff. Ã¢Â€Â¢	Strong knowledge of the Procurement and Sourcing Solutions Portal (PASSPort) system, Vendex, the Financial Management System (FMS) and Public Procurement Posting System (PPPS), in order to retrieve and compile data into reports as required. Ã¢Â€Â¢	Strong interpersonal skills which allow for effective direct communications with DSS-HRA-DHS officials, agency staff and oversight agencies to which the office relates. Ã¢Â€Â¢	Strong knowledge of the Procurement Policy Board (PPB) Rules and the NYC Charter as it relates to the oversight approval process. Ã¢Â€Â¢	Excellent analytical ability &amp; research skills. Ã¢Â€Â¢	Possess problem solving, prevention and resolution skills.  Ã¢Â€Â¢	Excellent writing and computer skills.</t>
  </si>
  <si>
    <t>Project Manager - CWC</t>
  </si>
  <si>
    <t>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Citywide Concrete Unit supports the agencyÃ¢Â€Â™s goal to enhance, rehabilitate, and maintain the CityÃ¢Â€Â™s infrastructure by acting as the agencyÃ¢Â€Â™s primary construction unit. We employ dedicated engineers, managers, support staff, laborers and adopt cost-savings and efficiency, while maintaining the highest standards of excellence and service to safety and quality.   Under general supervision, the selected candidates will be responsible for performing the following duties but not limited to: Perform field layouts with some supervision for various elements such as refuge islands, medians and neckdowns as part of Street Improvement Projects &amp; sidewalk corners for pedestrian ramp upgrades. With minimal supervision assure construction of projects is in compliance with federal ADA, NYS and NYC specifications and standards; NYC zoning laws and site specific or typical MPTs. Estimate project costs and durations ahead of start with some supervision. With some supervision study proposed in-house construction projects including medians, refuge islands, ped ramps, neckdowns, sidewalk extensions, etc. for constructability, drainage concerns and compliance to standards. Monitor construction progress of various in-house concrete projects. Communicate to the crewsÃ¢Â€Â™ design details and impromptu changes to comply with design drawings and various standards clearly and efficiently. Keep accurate written and photographic records of construction progress. Prepare daily and weekly reports related to construction progress. Review and comment on site specific MPTs for the Street Improvement Projects. Attend implementation meetings for upcoming Street Improvement Projects along with other parties involved to discuss project details. Coordinate with other units to identify potential issues and resolve conflicts related to project scope. May supervise other staff.</t>
  </si>
  <si>
    <t>RESUMES MUST BE SUBMITTED ELECTRONICALLY.  All applicants please go to https://cityjobs.nyc.gov/ and search for Job ID# 643993.  If you do not have access to a computer, most public libraries have computers available for use. Appointment will be subject to OMB approval.  Only candidates selected for an interview will be contacted.  NO TELEPHONE INQUIRIES PLEASE.</t>
  </si>
  <si>
    <t>35hrs, Mon - Fri 7:00am-3:00pm</t>
  </si>
  <si>
    <t>DEPUTY COMMISSIONER OF SHELTER INTAKE</t>
  </si>
  <si>
    <t>ADMINISTRATIVE DIRECTOR OF SOC</t>
  </si>
  <si>
    <t>Administration &amp; Human Resources Policy, Research &amp; Analysis Social Services</t>
  </si>
  <si>
    <t>Family Services</t>
  </si>
  <si>
    <t>The Division of Shelter Operations oversees the day-to-day operations of the agencyÃ¢Â€Â™s Single Adult, Adulty Families and Families with Children shelter systems, both directly run and contracted providers. The work done in this Division centers on the re-housing of all shelter populations and the implementation of programming/shelter initiatives. The EDC and their staff are responsible for ensuring that all directly run and contracted provider sites operate within established budgets, ensure the health and safety of the individuals, and complies with all legal mandates, including federal, state, local laws and regulations. This Division is responsible for making sure that services to the CityÃ¢Â€Â™s most vulnerable population are delivered 24 hours a day, seven days a week, 365 days a year and throughout the five boroughs.  The Department of Homeless Services is recruiting for one (1) Administrative Director of Social Services M-6 to function as Deputy Commissioner of Shelter Intake, who will:  Ã¢Â€Â¢	Provide executive leadership and direction for the day-to-day operations of the AgencyÃ¢Â€Â™s Intake and Assessments sites. The DC is responsible for ensuring that single adults, adult families, and families with children experiencing homelessness have access to the DHS shelter system in accordance with all legal mandates, including federal, state, local laws, and regulations on a 24/7 basis.  Ã¢Â€Â¢	Play a central role in advising the DSS Commissioner and DHS Administrator in public formulating and executing policies homeless policies, and in effectively communicating the MayorÃ¢Â€Â™s and CommissionerÃ¢Â€Â™s vision for providing services to homeless New Yorkers. Ensure that all intake and assessment programs operate within established budgets and complies with all legal mandates, including federal, state, local laws, and regulations.  Ã¢Â€Â¢	Lead the Intake staff and DSS partners to identify opportunities for innovations that improve clients experience, respond to changing conditions and mandates, and/or enhance efficiency.  Ã¢Â€Â¢	Work in close cooperation with all DHS, DSS, HRA and other City agencies, as well as partners at other levels of government, such as the State to ensure that the Shelter Intake Division provides services to the CityÃ¢Â€Â™s most vulnerable population regarding access to the shelter system.   Ã¢Â€Â¢	Routinely represent the DSS Commissioner and/or DHS Administrator in public hearings, at community meetings and events, and in meetings with advocates, elected officials, and community leaders.</t>
  </si>
  <si>
    <t>1. A baccalaureate degree from an accredited college or university and four years of progressively responsible experience, in a large governmental agency, business firm, civic or community organization operating in the area of social services, including one year at the administrative or managerial level; or  2. Education and/or experience equivalent to 1 above.  Graduate education or a license may substitute for up to a maximum of three years of experience in the area of social services, but not for the one year of experience at the administrative or managerial level as described in 1 above, as follows:   (A)	A masterÃ¢Â€Â™s degree from an accredited college or university in accounting, business, child welfare, counseling, economics, education, finance, human resources, labor relations, management, management science, nursing, operations research, organizational behavior, personnel or public administration, political science, psychology, sociology, social work, statistics, and/or urban studies may substitute for two years of experience; and/or  (B)	Graduate education beyond the baccalaureate degree may be substituted at the rate of 30 semester credits from an accredited college or university in the area(s) listed in Ã¢Â€Âœ2(A)Ã¢Â€Â above for each year of experience up to a maximum of three years; or  (C)	A valid New York State Registration as a Licensed Clinical Social Worker (LCSW) or Licensed Master of Social Work (LMSW) may substitute for three years of experience.  However, all candidates must have a baccalaureate degree from an accredited college and one year of experience at the administrative or management level as described in 1 above.</t>
  </si>
  <si>
    <t>Ã¢Â€Â¢	Executive-level experience; a strategic thinker and consensus builder who is knowledgeable about homeless policy and related program operations.  Ã¢Â€Â¢	Exceptional oral and written communication skills to effectively convey the agencyÃ¢Â€Â™s vision to staff, providers, and the public as well as a demonstrated ability to achieve desired outcomes.  Ã¢Â€Â¢	Working knowledge of New York City and State regulations that govern DHS.  Ã¢Â€Â¢	Experience working with homeless individuals and/or families.  Ã¢Â€Â¢	Working familiarity with DHS policies and procedures.  Ã¢Â€Â¢	Extensive experience in social services, health, or other human service operations and administration.</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</si>
  <si>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</si>
  <si>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ADMINISTRATIVE DIRECTOR OF SOCIAL SERVICE CIVIL SERVICE TITLE OR BE PERMANENT IN A COMPARABLE TITLE ELIGIBLE FOR 6.1.9 TITLE CHANGE OR BE REACHABLE WITH A SCORE OF 100 ON THE OPEN COMPETITIVE ADMINISTRATIVE DIRECTOR OF SOCIAL SERVICE EXAM (# 1121)  CLICK Ã¢Â€ÂœAPPLY NOWÃ¢Â€Â BUTTON</t>
  </si>
  <si>
    <t>Monday-Friday 9am Ã¢Â€Â“ 5pm</t>
  </si>
  <si>
    <t>Quality Assurance Supervisor</t>
  </si>
  <si>
    <t>110 William St. N Y</t>
  </si>
  <si>
    <t>DCP Quality Assurance</t>
  </si>
  <si>
    <t>*PLEASE BE ADVISED THAT ONLY CANDIDATES WHO ARE PERMANENT IN THE TITLE OF CHILD PROTECTVE SPECIALIST SUPERVISOR ARE ELIGIBLE TO APPLY*  The DCP Quality Assurance unit which is part of the Jaden Reform is responsible for investigative case reviews, performance evaluation, collection of data through extensive case record review, use of aggregate performance data and data performance meetings; gathering comprehensive data analysis for the purpose of strengths and needs assessment at the borough and zone level and the identification of priority areas and the development of a strategic action plan at the borough zones.   Under the supervision of a Child Protective Manager, with wide latitude for the use of judgment and independent decision making, the Quality Assurance (Ã¢Â€ÂœQAÃ¢Â€Â) Supervisor will work within a unit responsible for encompassing all areas of quality assurance within the Division of Child Protections (DCP) 19 offices, 5 boroughs and 2 program areas. In this role, the Quality Assurance Supervisor will conduct on-going case reviews of open investigations, analyze child welfare case best practice across the division, and immediately provide coaching to front line staff, as necessary, to support safety.   Tasks specific to this role include but are not limited to:   Ã¢Â€Â¢ Review and incorporate family history to support discussions around safety and risk planning with team. Assess validity of allegations; determines and implements an appropriate plan    of action, which may include the removal of child(ren) from the home. Monitors progress of the safety/service plan.  Ã¢Â€Â¢ Ensure all pertinent parties (i.e., PD/FSU, OSI) to action meetings/clarification calls are notified and participate for continuity and consensus around the safety plan/service planning to    address risk.  Ã¢Â€Â¢ Utilize various in-house supports and databases to support/justify the programÃ¢Â€Â™s rationale for action(s) and/or decision(s) made with respect to the plan for a family.  Ã¢Â€Â¢ Enter and maintain computerized records including ASAP tool, email correspondence, case management tracking, and any other program related materials.  Ã¢Â€Â¢ Conduct case conferences with staff by reviewing pertinent case records and reports, clarifying and requesting information and data, in order to ensure appropriate agency mandated    services, referrals/ treatment plans are being provided.  Ã¢Â€Â¢ Monitor programmatic operations of borough/ program, by observing performance, meeting with staff, making field visits, reviewing performance reports, reviewing available records    in order to ensure compliance of staff/ program with stated objectives, policy, city, state and federal mandates.  Ã¢Â€Â¢ Develop and construct evaluation instruments and tools by analyzing program objectives, researching alternative evaluation formats, pre-testing designs where possible in order to    measure the performance of DCP operations.  Ã¢Â€Â¢ Draft reports in narrative form, using standard forms or formats, by reviewing, summarizing and explaining data, in order to record, analyze work activities, review findings and    recommendations made by oversight bodies.  Ã¢Â€Â¢ Participate in the drafting of policy and procedures manuals, memoranda and other instructional guides by using information gathered from governmental regulations, management    policy decisions, background research, following agency format, in order to standardize work activity in compliance with laws, regulations and policies.  Ã¢Â€Â¢ Intervene in difficult or non-routine cases by reassessing the situation, making special referrals, conferring with other agencies, providing special direction and consultation,    following up on results, in order to facilitate resolution of special.  Ã¢Â€Â¢ May make field visits for the purposes of investigation or consultation, including to review files, conference with staff, participate in meeting, provide one on one coaching and any other    quality assurance measures requiring field work.  Ã¢Â€Â¢ Represent the unit/division in training sessions, meetings by asking relevant questions, taking notes, in order to learn new or revised agency procedures, regulations and other matters.  Ã¢Â€Â¢ Support other programs on special projects/request, as assigned by the Deputy Director.   These tasks may include attending hiring pools, supporting Policy &amp; Training initiatives, and or any needs identified by executive leadership. QA is a member of ACSÃ¢Â€Â™ Collaborative Quality Improvement Ã¢Â€ÂœCOQIÃ¢Â€Â cross-divisional team and supports DCP in these meetings in developing and following up with the zoneÃ¢Â€Â™s performance improvement plan. As part of this supportive process, the Supervisor may be required to travel citywide to co-assist the Child Protective Manager in these meetings.</t>
  </si>
  <si>
    <t>Ã¢Â€Â¢ A baccalaureate degree from an accredited college or university including or supplemented by 30 semester credits in one or a combination of the following fields: social work, psychology,    sociology, human services, criminal justice, education (including early childhood), nursing or cultural anthropology, at least 12 of which must have been in one of these disciplines, and    30 semester credits toward a Master of Social Work or a graduate degree in a related field, and at least eighteen months of child welfare casework experience.  Ã¢Â€Â¢ Strong command of various child protection databases including Connections, ATS, HHS Connect, and LTS, and deep familiarity with ACS policy and protocol. Ã¢Â€Â¢ No less than 5 years of professional experience working as a child protective specialist in a child protective unit, engaging in child protective case practice including investigating allegations    of child abuse or neglect, assessing child safety and risk, documenting progress notes within mandated timeframes, and reviewing case history and court documents. Ã¢Â€Â¢ Two years of professional experience working as a child protective specialist supervisor in a child protective unit, supervising and training child protective specialists in their work of case   practice investigating allegations of child abuse or neglect.</t>
  </si>
  <si>
    <t>Section 424-A of the New York Social Services Law requires an authorized agency to inquire whether a candidate for employment with child-caring responsibilities has been the subject of a child abuse and maltreatment report.  Job Vacancy Notice has been reposted. Previous applicants do not need to reapply.</t>
  </si>
  <si>
    <t>APPLICATIONS MUST BE SUBMITTED ELECTRONICALLY USING ONE OF THE OPTIONS BELOW:  For current city employees, go to Employee Self Service (ESS), Recruiting Activities, Careers and search for Job ID# 559711  For all other applicants go to www.nyc.gov/careers and search for Job ID# 559711. Click on the Apply button.   If you do not have access to a computer, most public libraries have computers available for use.   Only candidates under consideration will be contacted.</t>
  </si>
  <si>
    <t>Public Health Technician, Bureau of Food Safety and Community Sanitation</t>
  </si>
  <si>
    <t>ENVIRONMENTAL HEALTH TECHNICIA</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</si>
  <si>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Performing limited inspections of food service establishments, commercial establishments, and places of employment to determine compliance with permit and certificate requirements of the New York City Health Code, and other regulations, where applicable.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and serving court summonses when specific violations of applicable City, State laws and regulations are found.   Testifying at Office of Trials and Hearings, and other courts when required. ÃƒÂ¢Ã¢Â‚Â¬Ã‚Â¢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</si>
  <si>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1.  An Associate Degree or 60 credits from an accredited college with at least twelve credits in the physical or biological sciences; or    2.High School graduation or its equivalent, plus three (3) years of satisfactory, full-time paid experience conducting environmental health inspections; or    3. Education and/or experience which is equivalent to 1 or 2. However, all candidates must possess a high school diploma or its equivalent.</t>
  </si>
  <si>
    <t>The position draws on technical and scientific skills, as well as effective communication skills.  Candidates should have excellent verbal, written, interpersonal and organizational skills as well as computer skills.</t>
  </si>
  <si>
    <t>Apply online with a cover letter to https://a127-jobs.nyc.gov/.  In the Job ID search bar, enter: job ID number #  640923.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</si>
  <si>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Green Infrastructure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</si>
  <si>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planning and implementation of Green Infrastructures (GI) for the City including project management, construction oversight and post construction regulations enforcement   The Project Management Section of the Onsite GI Design and Construction is responsible for implementing the design standards and guidelines for GI assets on public properties within the combined sewer watershed. The Construction Management Section is responsible for inspection to verify compliance with the GI design plans during construction and compliance/enforcement of the DEP sewer use regulations post GI construction.   Under supervision, the Assistant Civil Engineer will be responsible to oversee contracts for the design, construction management services, and construction of green infrastructure practices on public properties citywide. To adequately review design plans the Assistant Civil Engineer position requires a working knowledge of hydrology, hydraulics, soils mechanics and stormwater management practices. The Assistant Civil Engineer will be responsible for construction oversight (inspection and documentation) for GI projects built by DEP or other agency partners, and enforcement of DEP sewer use regulations.   Typical responsibilities of the Assistant Civil Engineer include: Ã¢Â€Â¢ Prepare and submit reports to the Section Manager or Director relative to project schedule and cost updates. Ã¢Â€Â¢ Participate in design and construction progress meetings with contractors, consultants and other agencies. Ã¢Â€Â¢ Provide assistance to resolve design and construction related issues to maintain projects budget and schedule. Ã¢Â€Â¢ Prepare cost estimates and assist in the negotiations. Ã¢Â€Â¢ Coordinate with other agency personnel to receive project input and document decisions.  Ã¢Â€Â¢ Perform field inspections for GI construction contracts for green infrastructures Ã¢Â€Â¢ Perform enforcement of compliance with the DEP sewer use regulations.</t>
  </si>
  <si>
    <t>The most suitable candidate will possess the following skills: Ã¢Â€Â¢	MS Office including Excel, PowerPoint.  Ã¢Â€Â¢	Strong written and oral communication skills. Ã¢Â€Â¢	Ability to use a computer to organize and analyze data. Ã¢Â€Â¢	Ability to read and understand construction drawings. Ã¢Â€Â¢	Ability to comprehend maps, graphs, and tables Ã¢Â€Â¢	Basic AutoCAD, GIS and ArcGIS Ã¢Â€Â¢	Knowledge of basic hydrology and hydraulic calculations.</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</si>
  <si>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Associate Project Manager for the Security Engineering Unit, located at the DEP office in Valhalla, New York.  The selected candidates will work in the Bureau of Police and Security, as an Associate Project Manager 2 in the Security Engineering Unit.  Working under general supervision, they will be responsible for planning, coordinating, and directing the implementation of the design and construction of capital projects of moderate size and complexity.  They will research and recommend physical and electronic security and technology products and solutions for security system projects, taking into account system requirements, field conditions, budget, and other factors.  They will be responsible for the analysis and review of physical and electronic security system designs.  They will be responsible for managing and coordinating contractors and in-house staff on the installation, upgrade, and repair of security systems and peripherals.  They will be responsible for Security Engineering Unit electronic document management.    This position will require traveling to multiple locations within 9 upstate NY counties and into the five boroughs of NYC.</t>
  </si>
  <si>
    <t>Non-city Employees: Log on to nyc.gov/jobs and Search for Job ID # 604584 City Employees: Log on to Employee Self Service (ESS) and search for Job ID #604584</t>
  </si>
  <si>
    <t>Analyst  ENVIRONMENTAL PROTECTION (DEP)</t>
  </si>
  <si>
    <t>Infra, Librar. And Cultural</t>
  </si>
  <si>
    <t>TASK FORCE: 		INFRASTRUCTURE AND TRANSIT AUTHORITY  UNIT: 		ENVIRONMENTAL PROTECTION (DEP)  JOB TITLE: 			One (1) Assistant Analyst / Analyst / Senior Analyst   CONTROL CODE: 	INF-24-01    SUMMARY:  The MayorÃ¢Â€Â™s Office of Management and Budget (OMB) is the City government's chief financial agency. OMB's staff of analysts and experts assembles and oversees the MayorÃ¢Â€Â™s expense and capital budgets, which fund the services and activities of more than 90 City agencies and entities.  The Infrastructure and Transit Authority Task Force develops, monitors, and maintains budgets for nine infrastructure, environmental protection, and cultural-related agencies. It addresses issues such as upstate watershed agreements, wastewater treatment, construction and maintenance of highways and bridges, transit service subsidies, and funding for cultural institutions and libraries.   The Environmental Protection Unit oversees the capital and expense budgets for the Department of Environmental Protection, the City agency responsible for supplying clean drinking water, collecting and treating wastewater, managing stormwater, regulating air quality, noise abatement, and hazardous materials pollution.    JOB DESCRIPTION:  The duties of this position include the following activities:  Ã¢Â€Â¢	Prepare and administer capital, expense, and revenue budgets for the Department of Environmental Protection (DEP). Ã¢Â€Â¢	Analyze data pertaining to DEPÃ¢Â€Â™s water supply system, wastewater treatment plants, and related facilities, including the preparation of analytical reports and briefings. Ã¢Â€Â¢	Evaluate agency fiscal proposals and formulate appropriate policy and funding recommendations. Ã¢Â€Â¢	Develop an understanding of the key environmental and infrastructure challenges facing the City, such as combined sewer overflow events, nitrogen control in wastewater, resiliency work to mitigate the impacts of climate change, and maintaining the drinking water filtration waiver. Ã¢Â€Â¢	Become familiar with the agencyÃ¢Â€Â™s most critical infrastructure projects, including the repair of the Delaware Aqueduct, the Third Water Tunnel, and upgrades to Wastewater Treatment Plants. Ã¢Â€Â¢	Determine the cost effectiveness of special projects and programs. Ã¢Â€Â¢	Maintain accurate agency financial data using the CityÃ¢Â€Â™s Financial Management System. Ã¢Â€Â¢	Brief supervisors on DEP funding requests and recommendations Ã¢Â€Â¢	Write detailed reports explaining funding recommendations Ã¢Â€Â¢	Collaborate with DEP and other agencies to address challenges in program implementation. Ã¢Â€Â¢	Respond to urgent requests from City Hall and the press. Ã¢Â€Â¢	Evaluate legislation for impact on agency operations.</t>
  </si>
  <si>
    <t>QUALIFICATIONS:  Ã¢Â€Â¢	Demonstrated quantitative and analytical skills. Ã¢Â€Â¢	Ability to use Excel formulas and pivot tables to analyze large data sets. Ã¢Â€Â¢	Ability to effectively format spreadsheets for presentation and review. Ã¢Â€Â¢	Excellent written, verbal, and interpersonal communication skills. Ã¢Â€Â¢	Self-starter able to generate and complete projects under limited supervision. Ã¢Â€Â¢	Must be able to work evenings and weekends as needed.  REQUIREMENTS:  Assistant Analyst ($58,851+): Bachelor's degree in Business, Finance, Economics or a subject related to Environmental Science or Policy with no or one year of full-time experience in budgetary planning/management, financial analysis, public policy analysis or a related field.  Analyst ($74,893+): Bachelor's degree in Business, Finance, Economics, Public Policy Analysis/Administration, or a subject related to the specific assignment and a minimum of two years of budgetary planning/management, financial analysis, public policy analysis/administration, or a related field; or an awarded Master's degree in Financial Management, Business, Public Administration or a field related to the specific assignment.  Senior Analyst ($84,257): Bachelor's degree in Business, Finance, Economics, Public Policy Analysis/Administration, or a subject related to the specific assignment and a minimum of three years of full-time experience in budgetary planning/management, economic development, financial analysis, public policy analysis/administration, or a related field; or an awarded Master's degree in Business, Public Policy Administration, Finance, Economics, or related field, and one year of relevant experience.</t>
  </si>
  <si>
    <t>AGENCY ATTORNEY INTERNE</t>
  </si>
  <si>
    <t>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Agency Attorney Internes work within the Law Enforcement Bureau to enforce the New York City Human Rights Law through pre-complaint interventions, investigations, mediations, settlements, and litigation.   Job Description: Ã‚Â· Interviews members of the public alleging claims of discrimination; engaging in pre-complaint interventions, investigations, and files complaints where appropriate.  Ã‚Â· Investigates claims of discrimination made by members of the public and pattern or practice violations for potential Commission-initiated action.  Ã‚Â· Negotiates resolutions of claims and drafts settlement agreements. Monitors compliance with settlement agreements.  Ã‚Â· Litigate cases from a threshold of determination of probable cause through and including referral to the hearings division. Ã‚Â·May represent the Commission before an Administrative Law Judge at conferences, and engages in discovery, including taking and defending depositions.  Ã‚Â· May litigate cases at trial through and including issuance of an Administrative Law Judge recommendation and issuance of Commission order.  Ã‚Â· Collaborates with the CommissionÃ¢Â€Â™s Community Relations Bureau to provide trainings and to engage in coordinated approaches to rooting out systemic discrimination.  Ã‚Â· Represents the Commission at community events, speaking engagements, and at bar associations.  Ã‚Â· Performs all duties as needed to advance the work of Law Enforcement Bureau. Ã‚Â· May represent the Commission before an Administrative Law Judge at conferences, and engages in discovery, including taking and defending depositions. Ã‚Â· May litigate cases at trial through and including issuance of an Administrative Law Judge recommendation and issuance of Commission order. Ã‚Â· Collaborates with the CommissionÃ¢Â€Â™s Community Relations Bureau to provide trainings and to engage in coordinated approaches to rooting out systemic discrimination. Ã‚Â· Represents the Commission at community events, speaking engagements, and at bar associations. Ã‚Â· Performs all duties as needed to advance the work of Law Enforcement Bureau.  NOTE:  Ã‚Â· The shift is Monday through Friday 9:00 A.M. to 5:00P.M. On Occasion, candidates may be required to work evening to support the duties of the position.  Ã‚Â· Only those candidates under consideration will be contacted.</t>
  </si>
  <si>
    <t>Graduation from an accredited United States law school as defined in the Rules of the New York Court of Appeals (Sections 520.3 or 520.5) or admission to the New York State Bar.</t>
  </si>
  <si>
    <t>Ã‚Â· Strong relationships with organizations and groups serving diverse communities in the City and experience working with some of the following people and communities: immigrants; people of color; people with limited English proficiency; people living with HIV/AIDS; lesbian, gay, bisexual and/or transgender people; people with disabilities; people with accommodations issues related to pregnancy, disability or religion; and people with criminal or arrest histories.  Ã‚Â· Must be well-organized, assertive, and able to work independently and collaboratively.  Ã‚Â· Strong work ethic.  Ã‚Â· Excellent attention to detail and organizational skills.  Ã‚Â· Strong oral and written communication skills.  Ã‚Â· Strong people skills and leadership skills.  Ã‚Â· Familiarity with the NYCHRL.  Ã‚Â· Fluency in a language other than English, preferably one common in New York City.</t>
  </si>
  <si>
    <t>N/A</t>
  </si>
  <si>
    <t>ADVISOR FOR STRATEGIC INITIATIVES</t>
  </si>
  <si>
    <t>Administration &amp; Human Resources Constituent Services &amp; Community Programs Communications &amp; Intergovernmental Affairs Social Services</t>
  </si>
  <si>
    <t>CANDIDATE MUST BE PERMANENT IN THE ADMINISTRATIVE STAFF ANALYST CIVIL SERVICE TITLE.  Under administrative direction of the OCSS Executive Deputy Commissioner, with wide latitude for independent initiative, judgment and decision-making, the Strategic Advisor is responsible for researching, developing and evaluating targeted strategies for communicating with OCSSÃ¢Â€Â™s clients (custodial parents, noncustodial parents and guardians), community-based organizations (CBOs), the other government agencies and, based on feedback and research, recommends improvements and new opportunities.  S/he acts as a senior leadership agent for effectuating the development and amendment of policies, multi-year plans and improvement strategies to ensure that the DivisionÃ¢Â€Â™s goals are aligned with OCSSÃ¢Â€Â™s goals and the overall goals of the Agency. Interprets agency and governmental policy and regulations, identifies training needs, and analyzes statistical data and work products to ensure quality control, compliance with current policies and procedures and operational efficiency.  The Office of Child Support Services (OCSS) is recruiting one (1) Administrative Staff Analyst NM-II to function as the Advisor for Strategic Initiatives within Office of The Executive Deputy Commissioner.  Ã¢Â€Â¢	Researches, develops, and evaluates targeted strategies for communicating with OCSSÃ¢Â€Â™s clients (custodial parents, noncustodial parents and guardians), community-based organizations (CBOs), the other government agencies and, based on feedback and research, recommends improvements and new opportunities.   Ã¢Â€Â¢	Acts as a senior leadership agent for effectuating the development and amendment of policies, multi-year plans and improvement strategies to ensure that the DivisionÃ¢Â€Â™s goals are aligned with OCSSÃ¢Â€Â™s goals and the overall goals of the Agency.   Ã¢Â€Â¢	Responsible for the ongoing strategic planning and support of projects that relate to changes in policy for the child support program. S/he regularly participates in policy discussions with OCSS senior leadership to identify predictive algorithms and outcomes that will drive decisions to change policy and procedures regarding priorities for intake operations, engagement, collection efforts and special projects.   Ã¢Â€Â¢	Based on analysis of program data and existing procedures, identifies changes in policies and procedures to assist the program in (1) identifying anomalies in the system that could indicate systemic or operational problems requiring a change in policy and procedures and (2) suggesting resources for vulnerable populations, including parents residing in homeless shelters and in zip codes with high risk of eviction, noncustodial parents whose child support orders are not aligned with their income, noncustodial parents receiving cash assistance who owe large amounts of child support debt, military personnel and parents with young children on HRA/OCSS caseload. Makes recommendations to OCSS leadership for changes in policy around these issues based on the data and has a prominent decision-making role in ensuring that dedicated critical services, specialized initiatives and outreach efforts to encourage program engagement and compliance are focused in these areas.  Ã¢Â€Â¢	Supervises interns (from, for example, the Public Service Corps) and oversees special projects administered by special staff (for example, a year-long AmeriCorps VISTA member).                                                                                                                                                                                Ã¢Â€Â¢	Acts as a liaison with other units, divisions and the State by obtaining or sharing information to facilitate cooperation, and coordinate activities.  Monday - Friday, 9am - 5pm</t>
  </si>
  <si>
    <t>Ã¢Â€Â¢	Proficiency in Microsoft applications, especially Excel and Word.  Ã¢Â€Â¢	Strong interpersonal, written, and verbal communication skills.  Ã¢Â€Â¢	Ability to excel in a fast-paced environment.  Ã¢Â€Â¢	Proficient in utilizing computer systems for information retrieval.  Ã¢Â€Â¢	Familiarity with NYC Child Support Databases.  Ã¢Â€Â¢	Effective multitasking and priority management.  Ã¢Â€Â¢	Exceptional problem-solving abilities and the capacity to work independently.</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</si>
  <si>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</si>
  <si>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CANDIDATE MUST BE PERMANENT IN THE ADMINISTRATIVE STAFF ANALYST CIVIL SERVICE TITLE.  Click APPLY NOW Button.</t>
  </si>
  <si>
    <t>Monday - Friday, 9am - 5pm</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</si>
  <si>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position will fall under jurisdiction of the Bureau of Water and Sewer Operations, which is responsible for the operation and maintenance and protection of New York CityÃ¢Â€Â™s drinking water distribution and wastewater collection systems, the protection of adjacent waterways and natural drainage (wetlands), and the development of the DepartmentÃ¢Â€Â™s Capital Water and Sewer Infrastructure Program. The Bureau also approves and inspects water and sewer connections performed by licensed plumbers and/or authorized contractors. In addition, BWSO has overall responsibility for the approval and inspection of all public and private construction projects as they relate to the CityÃ¢Â€Â™s water or sewer systems.  We are seeking a motivated Assistant Civil Engineer to conduct detailed review of technically complex engineering submittals within the five boroughs of New York City to determine the impact on NYC Water and Sewer facilities. As part of the Site Connection Unit, selected candidates will have the opportunity to influence the design phase of projects by analyzing hydraulic components of projects. Site analysis is also a key component, utilizing skills of reading architectural, mechanical, plumbing and structural drawings, candidates will coordinate with professionals and the construction industry to reach the ultimate goal of securing connections to the city sewers by following DEP rules and regulations. Candidates will also coordinate with other city agencies to have a better understanding of the projects and incorporate various rules and regulations engineers and contractors are subject to.  Essential Duties and Responsibilities Include:  Ã¢Â€Â¢	Perform engineering work of moderate difficulty and assist Engineer-In-Charge with the review of engineering proposals submitted by other agencies to determine the impact on the NYC sewer and water supply systems, and to ensure that proposed drainage and water supply facilities will be built and/or maintained in conformance with the latest DEP Standards and requirements. Ã¢Â€Â¢	Under the supervision of the Engineer-In-Charge, collaborate with multidiscipline experienced professionals to perform hydraulic site analysis and hydrology studies of sites to describe the site development and successfully design the connections to the city sewers from the property line.  Ã¢Â€Â¢	Research the site area with the use of city tools like zoning maps, tax maps, ArcGIS and documents submitted for review. Ã¢Â€Â¢	Utilize water resource principles to determine maximum pipe capacity, allowable flow and alternatives of site development to best retain on site or release flow from a site at a flow acceptable to DEP. Ã¢Â€Â¢	Meet with the professionals to discuss and determine the best solution for their projectÃ¢Â€Â™s needs given any stringent circumstances for approval in accordance with the Bureau of Water &amp; Sewer Operations requirements. Ã¢Â€Â¢	Understand legal concepts which prescribes development and planning that impact the site analysis and have a direct effect on the ability to make an acceptable connection to the city sewers according to DEP.</t>
  </si>
  <si>
    <t>Ã¢Â€Â¢	Experience using Microsoft Office, specifically Excel. Ã¢Â€Â¢	Ability to handle multiple priorities and projects simultaneously. Ã¢Â€Â¢	Excellent communication skills both written and oral. Be able to write professionally. Ã¢Â€Â¢	Problem solving skills, and make independent decisions.  Ã¢Â€Â¢	Leadership skills and be able to direct and lead. Ã¢Â€Â¢	Self-motivated individual to take initiative and execute task. Ã¢Â€Â¢	The selected candidate may be required to attend meetings and field visits that are outside of the regular working place. Ã¢Â€Â¢	A NYS driverÃ¢Â€Â™s license is required</t>
  </si>
  <si>
    <t>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</si>
  <si>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Engineering Auditor</t>
  </si>
  <si>
    <t>A&amp;CM Engineering Audit</t>
  </si>
  <si>
    <t>Engineering Audit</t>
  </si>
  <si>
    <t>Organization  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Engineering Audit Department performs independent audits of payment requests and change orders for New York City funded construction and construction-related work in accordance with NYC ComptrollerÃ¢Â€Â™s Directive 7. Reporting to the Engineering Audit Officer, Engineering Auditors assist in performing these audits and change orders in accordance with NYC ComptrollerÃ¢Â€Â™s Directive 7 and NYC Procurement Policy Board Rules.  Responsibilities will include, but not be limited to, the following:  Ã¢Â€Â¢	Assist in desk audits to ensure that contractors have fulfilled their contractual obligations and that the City has received appropriate value, under the terms of the contract, for the payments being requested. Ã¢Â€Â¢	Perform field visits to physically evaluate the quality and progress of work, including identifying defects in materials/workmanship and hazardous conditions. Ã¢Â€Â¢	Verify that contractors are complying with NYS prevailing wage requirements. Ã¢Â€Â¢	Evaluate change order(s) for validity and cost reasonableness and to ensure that they are not approved for work previously required by the contract. Ã¢Â€Â¢	Verify compliance with New York City Housing Authority (NYCHA) policies and procedures, scopes, and contract terms. Ã¢Â€Â¢	Document contractors' progress, costs, and conformance. Ã¢Â€Â¢	Schedule and attend meetings with stakeholders to resolve payment and change order related issues.  NOTE: Due to the existence of a civil service list, candidates must have civil service status in the title of Construction Project Manager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INTERAGENCY TRANSFERS INTO NYCHA OF THOSE PERMANENT IN TITLE ARE NOT PERMITTED IN THE FACE OF AN ACTIVE AND VIABLE NYCHA PROMOTION LIST OR PREFERRED IS FOR THE SAME TITLE. 2.	Candidates with permanent civil service status in the titles of Associate Project Manager L1 or Assistant Architect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  Please read this posting carefully to make certain you meet the qualification requirements before applying to this position.</t>
  </si>
  <si>
    <t>1.	Ability to read and understand technical drawings and specifications and interpret contract language. 2.	Experience working with contractors and staff of varying backgrounds. 3.	Ability to perform detailed work under time-sensitive deadlines. 4.	Strong analytical, interpersonal, problem-solving, verbal, and written communications skills. 5.	Effective project management abilities, solid reasoning, judgment, and decision-making skills. 6.	Experience reviewing construction related payment requests. 7.	Knowledge of estimating systems and detailed knowledge of change order procedures. 8.	Knowledge of electrical, mechanical, structural, civil, or architectural systems. 9.	Proficiency in Microsoft Excel and Word.</t>
  </si>
  <si>
    <t>1.	INTERAGENCY TRANSFERS INTO NYCHA OF THOSE PERMANENT IN TITLE ARE NOT PERMITTED IN THE FACE OF AN ACTIVE AND VIABLE NYCHA PROMOTION LIST OR PREFERRED IS FOR THE SAME TITLE. 2.	Candidates with permanent civil service status in the titles of Associate Project Manager L1 or Assistant Architect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t>
  </si>
  <si>
    <t>*** In order to be considered for this position candidate must be either serving permanently in the Administrative City Planner Title or be reachable on the Civil Service List, Exam # 8058, or eligible       under the 55A program. ***  The Division of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Office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The Bicycle Unit is responsible for the nationÃ¢Â€Â™s largest network of on-street bicycle facilities (1000+ lane miles), enhancing street safety, and increasing bike ridership in NYC. The teamÃ¢Â€Â™s primary focus is on innovative redesign of City streets to expand and improve the bike network.  The Chief of Bikes and Micro-mobility candidate will work closely with Office of Livable Streets (OLS) Associate Deputy Commissioner (ADC) and Assistant Commissioner (AC) of Public Realm to ensure goals and outcomes are aligned with the OLS mission and vision. In this role the candidate will provide vision and direction for the development, implementation, planning, and maintenance of NYCs Bicycle and Greenway network developing long-term vision and policy with a focus on safety, mode shift, education, and micro-mobility adoption and growth. Additionally, pursuing innovative design and construction methods to accommodate cycling and micro-mobility growth, initiate studies, and reports on bike and micromobility design, safety, and statistics.  As Chief of Bikes and Micromobility the candidate plays a pivotal role in coordinating efforts across TPM and DOT divisions for policy formulation, planning, outreach, and implementation tasks. As the overseer of inter-agency collaboration, you will lead staff in the development of non-DOT bike network planning and construction efforts while also driving intra-agency micromobility policy development and guiding DOT implementation citywide. In this role ensuring that all outreach endeavors align with both agency and city objectives, particularly in engaging the diverse population of NYC. Also crafting effective outreach and education strategies aimed at promoting cycling mode shift and enhancing safety measures. The ideal candidate will be the primary representative in matters pertaining to bikes and micro-mobility, collaborating with stakeholders at the local, national, and global levels, advocating for DOTs initiatives and fostering partnerships. In this role fostering a positive work environment and recommend opportunities for the professional growth and development of staff. The candidate will collaborate with the OLS Admin team to ensure that procurement, contracts, grants, and other administrative tasks are effectively managed and remain on track.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Eight (6) plus years managing program managers, multiple construction projects simultaneously, and/or requirement contracts with each project exceeding $10 million in value. Candidates should have knowledge of the City's applicable regulations and directives. Strong supervisory experience and management skills; construction and municipal experience; design experience related to bike network infrastructure; understanding of the NYC street infrastructure system. Excellent verbal and written communication skills, and proficiency in Microsoft Office applications is preferred.  Additional Information *** In order to be considered for this position candidate must be either serving permanently in the Administrative City Planner Title, or be reachable on the Civil Service List, Exam 8058, or eligible   under the 55A program. ***   This position may be eligible for remote work up to 2 days per week, pursuant to the Remote Work Pilot Program agreed to between the City and DC37.    Salary: $58,682 / $67,484 - $159,671  Work Location: 55 Water St, NY, NY 10041  Hours/Shift:  35 hrs. per week / 9am-5pm  To Apply All resumes are to be submitted electronically using one of the following methods: Please go to www.nyc.gov/careers/search and search for the Job ID number # 629827                 . Current employees please log on into Employee Self Service at https://hrb.nycaps.nycaps.nycnet  and search for JOB ID #   629827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</si>
  <si>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Eight (6) plus years managing program managers, multiple construction projects simultaneously, and/or requirement contracts with each project exceeding $10 million in value. Candidates should have knowledge of the City's applicable regulations and directives. Strong supervisory experience and management skills; construction and municipal experience; design experience related to bike network infrastructure; understanding of the NYC street infrastructure system. Excellent verbal and written communication skills, and proficiency in Microsoft Office applications is preferred.</t>
  </si>
  <si>
    <t>*** In order to be considered for this position candidate must be either serving permanently in the Administrative City Planner Title, or be reachable on the Civil Service List, Exam 8058, or eligible       under the 55A program. ***  This position may be eligible for remote work up to 2 days per week, pursuant to the Remote Work Pilot Program agreed to between the City and DC37.</t>
  </si>
  <si>
    <t>All resumes are to be submitted electronically using one of the following methods: Please go to www.nyc.gov/careers/search and search for the Job ID number # 629827                 . Current employees please log on into Employee Self Service at https://hrb.nycaps.nycaps.nycnet  and search for JOB ID #   629827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</si>
  <si>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Environmental Engineer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465 Columbus Avenue,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</si>
  <si>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Assistant Commissioner, Health Promotion of Justice- Impacted Populations</t>
  </si>
  <si>
    <t>REGIONAL DIRECTOR MENTAL HEALT</t>
  </si>
  <si>
    <t>Constituent Services &amp; Community Programs Health Social Services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</si>
  <si>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BUREAU AND JOB DESCRIPTION:   The NYC department of Health and Mental Hygiene seeks an Assistant Commissioner to lead the Division of Mental HygieneÃ¢Â€Â™s Bureau of Health Promotion of Justice- Impacted Population. The Assistant Commissioner will be responsible for strategic oversight of a progressive Public Health/Public Safety agenda, including system transformation, programmatic initiatives, best practices, policy, and advocacy around regulatory and legislative matters.  The Bureau of Health Promotion for Justice-Impacted Populations (HPJIP) aims to reduce the negative social and health consequences of justice system involvement through innovative policy and practice change.  By centering community, addressing racial inequities, honoring lived experience, and elevating trauma-and-resilience-informed-approaches, we promote evidence-based best practices to address the needs of those disproportionately impacted by the criminal legal system.     Ã¢Â€Â¢	Direct oversight of the BureauÃ¢Â€Â™s units: Crisis, Prevention and Intervention Unit (CPIU), Health and Justice EpiCenter, and Transitions to Community (T2C), Policy, Operations and the Bureau Administrative team.  Ã¢Â€Â¢	Provide overall strategic direction, programmatic oversight, staff leadership and drive research and evaluation for the Bureau.  Ã¢Â€Â¢	Includes over 140 staff, procurements, research and data agreements, and over $24 million dollars in FY24 contracts and fiscal agreements.     Ã¢Â€Â¢	Principal advisor to the Executive Deputy Commissioner, and at times the Commissioner of Health, on all Bureau matters and content expert on community safety, criminal justice and health.   Ã¢Â€Â¢	Member of Division of Mental Hygiene senior leadership team   Ã¢Â€Â¢	Partner and collaborate with other Mental Hygiene divisional bureaus and offices as well as other divisions within the Department   Ã¢Â€Â¢	Represent the Bureau/Division/Department to mayoral offices, government and non-government partners, including maintaining strong working relationships with constituent groups, providers, and the communities of NYC      Ã¢Â€Â¢	Represent Bureau policy priorities including: advocating for policy shifts around access to care and services pre- and post-incarceration, building legislative agendas, and a host of other key issues impacting NYCÃ¢Â€Â˜s justice-involved population with health issues  Ã¢Â€Â¢	Represent the Bureau, Mental Hygiene and the Department in various forms of public facing events including, public hearings, presentations, town hall meetings, community board meetings, etc.   Ã¢Â€Â¢	Drive racial equity/social justice in all the BureauÃ¢Â€Â™s work.</t>
  </si>
  <si>
    <t>1.  Graduation from an approved medical school, a license to practice medicine in the State of New York, completion of an approved internship, and completion of an approved residency in psychiatry; and (3) years of progressively responsible administrative or executive experience in Psychiatry, in community mental health organization or in a psychiatric institution employing the integrated services of psychiatrists, psychologists and social workers; or  2.  A doctorate degree from an accredited college or university with specialization in psychology, sociology, anthropology, public health, social work, education, or related field; and five (5) of full-time experience in an administrative or executive capacity in responsible charge of a social, psychiatric or health agency, or a major division thereof; or   3. A satisfactory equivalent.</t>
  </si>
  <si>
    <t>Ã¢Â€Â¢	Demonstrated success as a strategic leader capable of designing and driving system transformation in a large program or organization; Ã¢Â€Â¢	Demonstrated knowledge about and experience in policy and/or programmatic work at the intersection of behavioral health and criminal justice, including how health and criminal justice systems intersect; Ã¢Â€Â¢	Experience implementing programs with measurable outcomes; Ã¢Â€Â¢	Able to direct monitoring and evaluation of programmatic work;   Ã¢Â€Â¢	Experience building effective supervisory teams, staffing and retaining employees; Ã¢Â€Â¢	Able to identify policy opportunities and advocate for solution-oriented strategies to make policy change;  Ã¢Â€Â¢	Creative problem-solver who enjoys working in fast-paced environment, highly motivated and able to coordinate multiple projects/tasks;  Ã¢Â€Â¢	Superior decision-making skills, including demonstrable critical thinking skills and impeccable judgement; Ã¢Â€Â¢	Able to develop and work with budgets and other financial records; Ã¢Â€Â¢	Highly collaborative, team play able to build effective collaborative relationships across sectors; Ã¢Â€Â¢	Skilled negotiator with ability to compromise; Ã¢Â€Â¢	Skilled public speaker, able to represent the Health Department and work at the interface of behavioral health and criminal justice Ã¢Â€Â¢	Sophisticated understanding of the NYC public health and mental health systems; Ã¢Â€Â¢	Commitment and demonstrated success advancing racial equity and social justice.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</si>
  <si>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</si>
  <si>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604463.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</si>
  <si>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Except as otherwise provided herein, a person serving in a mayoral agency in any of the following civil service or office titles shall be a resident of the City on the date that he or she assumes such title or shall establish city residence within ninety days after such date and shall thereafter maintain city residency for as long as he or she serves in such title: agency heads, including but not limited to Commissioner, Director and Executive Director, First Deputy Commissioner, Executive Deputy Commissioner, Deputy Commissioner, General Counsel, Borough Commissioner, Assistant Deputy Commissioner, Associate Commissioner, Assistant Commissioner, and other senior level staff titles, identified on a list established pursuant to section 2(b) of this Order.</t>
  </si>
  <si>
    <t>DIRECTOR, DATA ANALYTIC, REPORTING &amp; TRIAGE (DART)</t>
  </si>
  <si>
    <t>****PLEASE NOTE CANDIDATES MUST BE PERMANENT IN THE ADMINISTRATIVE STAFF ANALYST CIVIL SERVICE TITLE*****  THE CORRECT SALARY RANGE FOR THIS POSITION IS $94,715 to $123,322 YEARLY.   The Department of Social Services Accountability Office (DSS-AO) is responsible for supporting the integrity of social services programs administered by the New York City Human Resources Administration (HRA), Department of Social Services (DSS) and Department of Homeless Services (DHS). Data Analytics Reporting &amp; Triage (DART) analyzes operational data and revises processes to improve DSS-AO/IREA efficiency and effectiveness. It also manages the process by which all undercare fraud referrals are identified, triaged and assigned to the Bureau of Fraud Investigation (BFI). DART maintains the data analysis, reporting and performance measurement systems of IREA, utilizing advanced analytics to identify new investigative initiatives, refer cases with the highest probabilities of fraud, and ensure data quality and reporting consistency.  The DART is recruiting for (1) Administrative Staff Analyst NM II to function as a Director, who will:   Ã¢Â€Â¢	Oversee all the data reporting and analytic activities and capabilities provided by DART.  Design, develop and implement algorithms and analytics code/scripts to support AOÃ¢Â€Â™s analytic and reporting needs.  Identify programs, systems and algorithmic processes requiring enhancements, develop strategy, design and deliverables to ensure enhancement initiatives are executed in a timely manner and taking advantage of newer, lower cost technologies. Review queries for accuracy and to improve efficiency.  Ã¢Â€Â¢	Provide database and data match administration services which are used by DSS investigative and compliance operations in support of the agencyÃ¢Â€Â™s mission to detect and deter fraud, waste and abuse.  Allocate technological resources to provide for efficient processing of Big Data; leverage application-based functionality, such as pivot tables, v-lookups geospatial extensions, visual basic, etc. within internal, program specific applications to organize, understand and summarize voluminous datasets.  Identify and oversee the acquisition of internal and external data matches.                                                                                                                                   Ã¢Â€Â¢	Develop and oversee the ongoing data analytics, data mining, data matching, data quality, and data sharing components, using software such as SQL and Oracle, that are used by internal and external partners including OPA, FIA, MICSA, HASA, ACS, and DHS.  Develop QA/QC of SQL code and coordinate the automation of algorithms within associated application.  Ã¢Â€Â¢	Identify, recommend and implement standards to increase AOÃ¢Â€Â™s ability to efficiently detect and investigate fraud using analytic tools. Analyze program requirements and proposes automation alternatives based on internally developed algorithms that result in collections, cost savings, and lower error rates for the Agency.  Evaluate agency processes in connection with relevant program rules and regulations and identify weaknesses to be remedied and opportunities for new projects.    Ã¢Â€Â¢	Perform complex and time-sensitive ad hoc data analytic requests from AO and DSS management. Evaluate issues related to fraud and eligibility through a comprehensive review of available agency and external data sources, client documentation, and program rules and regulations. Produce reports and provide recommendations for management.   Ã¢Â€Â¢	Coordinate multiple ongoing projects of significant complexity, related to a broad scope of AO, Agency and City-wide initiatives.  Design and implement project plans, prepare written status reports, and provide status updates regarding assigned projects at executive staff meetings. Develop metrics and measurement methodologies for DART initiatives and works closely with AO Support operations to coordinate internal and external data exchanges and system enhancements.  Ã¢Â€Â¢	Provide operational and reporting guidance to other program areas across DSS who develop systems that will impact or be used by AO.  Ã¢Â€Â¢	Oversee data modeling, predictive analytics, geospatial analytics, and other investigative techniques employed by DART.  Ã¢Â€Â¢	Plan and direct data quality and control measures while overseeing the data quality aspects of the Triage unit. Ensure that the IRS system contains properly coded and classified data. This is critical when developing datasets used in DARTÃ¢Â€Â™s daily operations.  Ã¢Â€Â¢	Oversee and train staff who systematically review agency data and perform complex analyses using systems such as EDW, MDW, SFARS, and ACRIS and use tools such as R, SQL, Excel, ARCGIS, and GBAT.</t>
  </si>
  <si>
    <t>Ã¢Â€Â¢	Extensive experience supporting HRA programs including Medicaid, HPA, FIA/SNAP, Accountability, and Fair Fares.  Ã¢Â€Â¢	Extensive experience working with HRA and NYS data systems including EDW, MDW, WMS, SFARS, Cognos, IRIS, and OneViewer. Ã¢Â€Â¢	Extensive experience with bid date and tools such as Excel, SQL, ArcGIS, R, and Python Ã¢Â€Â¢	Experience with commercial data systems such as Accurint, Talx, USPS Address Forwarding is a plus Ã¢Â€Â¢	Background in project management or fraud investigations is a plus</t>
  </si>
  <si>
    <t>Hours: Full-Time Position Ã¢Â€Â“ 35 Hours  Work Location: 30-30 Thomson Avenue, LIC, NY 11101  Only candidates who are permanent in the Principal Administrative Associate title or those who are reachable on the Promotional List (Exam #1507), or the Open-Competitive list (Exam #1128) may apply. Please include a copy of your Notice of Result card or indicate if you are already permanent in the title. If you do not meet the previously mentioned civil service criteria, you will not be  considered for an interview.  The NYC Department of Design &amp; Construction, Operations Division seeks a highly motivated individual to serve as a Fleet Assistant. The selected candidate will be tasked with overseeing the monthly, quarterly, and annual Fringe, Department of Finance (DOF) violations notices, Department of Citywide Administration Services (DCAS) Annual Commuter Forms and updates, DMV/LENS, and stand as the Department of Transportation (DOT) Parking Permit Application Authorizer and will be responsible for the Private permit reporting. The candidate will assist with removing and affixing the appropriate permit to the windshield to all our agency Fleet and place and restock PPE equipment in all Fleet pool vehicles as necessary. The candidate will also transport agency vehicles to repair shops in a timely manner, S/He will oversee the agencyÃ¢Â€Â™s biannual inspection of DDC Fleet vehicles; assist in charging and troubleshooting the ChargePoint EV systems as well as portable chargers and solar carports. S/He will Prepare salvage vehicle paperwork and work with DCAS Fleet to complete the Salvage Transaction(s), will be responsible for the DriverÃ¢Â€Â™s License Database maintenance and assist with monthly fleet analysis and reporting. The Fleet Assistant will also prepare paperwork for the registration of agency vehicles; assist with EZ Pass tracking and potential infractions, assist in tracking agency vehicles via Geo Tab to regularly monitor alerts and other DCAS Fleet related activities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</si>
  <si>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Senior .Net Programmer/Analyst</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</si>
  <si>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Housing Preservation &amp; Development Technology (HPD Tech) is the IT division within HPD. The Office of HPD Tech leads the agencyÃ¢Â€Â™s effort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Your Impact:  The Senior Programmer/Analyst will impact the coding implementation and planning in coordination with the Technical Lead for the application in the portfolio for the (APM) Asset Property Management team.  Your Role:  The primary role of the Senior Programmer/Analyst will be responsible for investigating, analyzing, designing, programming and implementing new cost effective technology solutions related to existing HPD computer systems. Senior Programmer/Analyst will multi-task in a matrix organizational. The position requires candidates who are self-starters in a fast paced environment.  Your Responsibilities:  Ã¢Â€Â¢	Ability to understand business requirements and translate into technical solutions. Ã¢Â€Â¢	Develop and deploy Windows Web Applications using Visual Studio.Net 2013 or above. Ã¢Â€Â¢	Design and develop Web and WCF services, Web APIs. Ã¢Â€Â¢	Develop analytical reports on various housing project statistics. Ã¢Â€Â¢	Work with Database, UI/UX, and QA teams. Ã¢Â€Â¢	Actively attend team meetings, participate and contribute in the development process. Ã¢Â€Â¢	Provide application documentation and updates on work efforts. Ã¢Â€Â¢	Provide supervision and technical guidance when needed to other team members application developers. Ã¢Â€Â¢	This position will include all the incumbentsÃ¢Â€Â™ duties.   Required Skills:   Ã¢Â€Â¢	Experienced with ASP, .NET, .NET CORe, Angular, JQuery, Web API, Web Services, XML, XSL, OAuth 2.0 Ã¢Â€Â¢	Hands-on web-based application development experience. Ã¢Â€Â¢	HTML5, JavaScript and SQL, object-oriented coding methodologies. Ã¢Â€Â¢	Experience with relational database design and implementation. Ã¢Â€Â¢	Ability to work well and communicate effectively with other professionals. Ã¢Â€Â¢	Understanding of different software development life-cycle methodologies. Ã¢Â€Â¢	Familiar with C#, JAVA, VBSCRIPT a plus. Ã¢Â€Â¢	Experience in Housing or Real Estate a plus.  NOTE: Only those candidates under consideration will be contacted. This position is open to applicants who filed for an exam or those who are already permanent in the Certified IT Developer (Applications) title.   Please indicate in your cover letter whether you have filed for an exam or are already permanent in the Certified IT Developer (Applications) title. Applicants who filed for an exam will be required to produce a copy of their Order Confirmation Receipt at time of interview for verification.  Only those candidates under consideration will be contacted. This position may be eligible for remote work up to 2 days per week, pursuant to the Remote Work Pilot Program agreed to between the City and DC37.</t>
  </si>
  <si>
    <t>INFOLINE AGENT</t>
  </si>
  <si>
    <t>IF YOU ARE HIRED PROVISIONALLY IN THIS TITLE, YOU MUST TAKE AND PASS THE CIVIL SERVICE EXAM, WHEN IT BECOMES AVAILABLE, TO BE ELIGIBLE FOR CONTINUED EMPLOYMENT.  Infoline is HRAÃ¢Â€Â™s telephone service center, which provides information on HRAÃ¢Â€Â™s programs to the general public. Infoline uses both an Interactive Voice Response System (IVRS) and live telephone agents who speak to callers directly and are able to provide case specific information. Constituents can call the Infoline telephone service line for information on all HRA programs, including how to apply, emergency assistance, Fair Fares, office locations and case status.   Infoline is recruiting for twenty-five (25) Eligibility Specialist IIs to function as Infoline Agents, who will:  Ã¢Â€Â¢ Respond to telephone inquiries from the general public and clients by providing information,  including but not limited to eligibility criteria, site locations, phone numbers, program descriptions and  benefit status.  Ã¢Â€Â¢ Screen calls and perform a preliminary assessment of callersÃ¢Â€Â™ needs to determine whether a caller  can be serviced by the core information line or s/he requires additional assistance. Refers callers to  appropriate programs.  Ã¢Â€Â¢ Data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operating control  consoles/keyboards/other, in order to facilitate clearance/search/verification/other operations.  Ã¢Â€Â¢ Access/update/retrieve information from manual files/sources, in order to facilitate clearance/ search/verification/other operations.  Ã¢Â€Â¢Involve a supervisor and/or Crisis Consultant in calls related to emergency or life-threatening  situations.  Ã¢Â€Â¢ Initiate and/or complete paperwork as required.  Ã¢Â€Â¢ Prepare periodic activity reports.   Salary Range:  $41,248 Ã¢Â€Â“ $47,435  Hours/Schedule:  Monday-Friday 9:00 a.m. to 5:00 p.m. (STRAIGHT TIME) NO FLEXTIME   Work Location:  92-31 Union Hall Street Jamaica, NY 11433</t>
  </si>
  <si>
    <t>Click APPLY NOW Button</t>
  </si>
  <si>
    <t>Assistant District Attorney Spring 2025</t>
  </si>
  <si>
    <t>Legal Affairs Public Safety, Inspections, &amp; Enforcement Social Services</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</si>
  <si>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and we are currently seeking candidates for the position of entry-level Assistant District Attorney commencing on March 10, 2025. Assistant District Attorneys are given considerable responsibility early in their careers. Once proficient, Assistant District Attorneys handle serious and complex cases. Assistant District Attorneys are required to abide by a commitment of three years of initial service to the Office of the District Attorney. Assistant District Attorneys are routinely required to perform evening, night, weekend, and holiday assignments and to respond, on a 24-hour basis, to crime scenes, police precincts, and booking facilities.  Qualifications:     U.S. Citizenship as of the first day of employment     New York State residency, as of the first day of employment    Recent law school graduate admitted to New York State Bar or          JD class of Fall/Winter 2024          Sit for first available UBE after graduation from law school          Sit for first or second MPRE and NYLE available after graduation from law school or sooner Commitment of three years of initial service Demonstrated interest in public service and criminal law. Ability to maintain confidentiality of information</t>
  </si>
  <si>
    <t>We appreciate your interest in a position with the Bronx District Attorney's Office. To apply, follow the below instructions.  For City employees, to complete your application and be considered for this position, please log into NYCAPS Employee Self-Service (ESS), click on Recruiting Activities &gt; Careers, and search for Job ID 640557.  For all other applicants, please visit www.nyc.gov/jobs/search and search for Job ID 640557.</t>
  </si>
  <si>
    <t>Bronx Sign Shop Superintendent</t>
  </si>
  <si>
    <t>SUP TRAFFIC DEVICE MAINT L2&amp;L3</t>
  </si>
  <si>
    <t>9090A</t>
  </si>
  <si>
    <t>4409 Park Avenue</t>
  </si>
  <si>
    <t>Trf Control &amp; Eng-Bronx</t>
  </si>
  <si>
    <t>Traffic Control &amp; Engineering is responsible for administration, engineering and operations related to the installation, manufacturing, maintenance and removal of signs, flexible bollards, moveable barriers, in-house traffic sign production and other traffic control devices. The office draws on the expertise and talents of engineers, sign designers, planners, inspectors, IT experts, analysts, and others to help the agency achieve Vision Zero and other city goals.  Traffic Control &amp; Engineering (TCE) is seeking a highly experienced and dedicated individual for the position of Bronx Sign Shop Superintendent. This role involves overseeing a team of 11 employees in the production, installation, repair, and maintenance of traffic control devices and markings across one or more boroughs. The Superintendent will coordinate and oversee project implementation with DOT crews and DDC contractors, providing technical guidance to the Bronx Borough Engineer's Office. Active participation in field meetings with construction contractors is essential to ensure project alignment and compliance. The Bronx Sign Shop Superintendent will be responsible for preparing daily indicator reports, compiling comprehensive monthly summaries, evaluating work orders, and managing material requisitions to ensure project continuity. This role also involves coordinating Street Improvement Projects and Vision Zero initiatives, as well as serving as the primary contact for the facilities unit regarding building upgrades and repairs. Additionally, the Superintendent will utilize the Sign Information Management System (SIMS) to streamline traffic sign installations. The Superintendent will supervise two Traffic Device Maintainer Supervisors, ensuring timely task completion, managing attendance issues, and overseeing CityTime records at the beginning and end of each shift. They will ensure that daily work assignments by Traffic Device Maintainer Supervisors comply with Borough Engineering Standard Operating Procedures, allocate assignments, provide specific directions, and conduct training for the supervisors. The Superintendent will also schedule work audits to verify the correct installation, relocation, or removal of regulatory signage as required. Additionally, the Superintendent will manage the daily operations of the Bronx Sign Shop stock room, including the supervision and training of the stock room manager. This role demands a proactive leader with excellent organizational skills and a commitment to maintaining high standards of operational efficiency and safety.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Work location:  4409 Park Avenue, Bronx, New York  Hours/Shift: 35 Hours Per Week / To Be Determined  Preferred Skills: The ideal candidate for the position should be a creative problem solver, detail-oriented, and adaptive under pressure. They should also be highly resourceful in carrying out tasks and possess excellent communication skills. The candidate should exhibit strong leadership qualities with a proven track record of effective interaction with management and the ability to motivate staff. Additionally, the ideal candidate should possess strong managerial and interpersonal skills and be proficient in DOTÃ¢Â€Â™s Sign Information Management System (SIMS).  To Apply: All resumes are to be submitted electronically using one of the following methods: Current employees, please log on into Employee Self Service at https://hrb.nycaps.nycnet  follow the Careers Link for Job ID #: 644328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***CANDIDATE MUST FILE FOR THE UPCOMING SUPERVISOR TRAFFIC DEVICE MAINTAINER PROMOTIONAL EXAM***</t>
  </si>
  <si>
    <t>For Appointment to Assignment Level II and Assignment Level III  1. At least one year of experience as a Supervisor of Traffic Device Maintainers working for the NYC Department of Transportation; or    2. Four years of recent, satisfactory, full-time, practical experience maintaining, servicing and repairing mechanical equipment, including two years in a supervisory capacity.</t>
  </si>
  <si>
    <t>The ideal candidate for the position should be a creative problem solver, detail-oriented, and adaptive under pressure. They should also be highly resourceful in carrying out tasks and possess excellent communication skills. The candidate should exhibit strong leadership qualities with a proven track record of effective interaction with management and the ability to motivate staff. Additionally, the ideal candidate should possess strong managerial and interpersonal skills and be proficient in DOTÃ¢Â€Â™s Sign Information Management System (SIMS).  ***CANDIDATE MUST FILE FOR THE UPCOMING SUPERVISOR TRAFFIC DEVICE MAINTAINER EXAM***</t>
  </si>
  <si>
    <t>All resumes are to be submitted electronically using one of the following methods: Current employees, please log on into Employee Self Service at https://hrb.nycaps.nycnet  follow the Careers Link for Job ID #: 644328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</si>
  <si>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Hours/Shift: 35 Hours Per Week / To Be Determined</t>
  </si>
  <si>
    <t>NYPA COORDINATION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</si>
  <si>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BEDC/NYPA Coordination section is responsible for reviewing and developing engineering plans and specifications for energy related contract work at one or more wastewater resource recovery facilities projects administered by the New York Power Authority (NYPA), that include energy efficiency and clean reduce air and other pollution, conserve materials and resources. The college aid will conduct basic engineering tasks, under supervision, as well as various administrative duties related to energy projects.</t>
  </si>
  <si>
    <t>There is no residency requirement for this position.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</si>
  <si>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Building Water System Oversight (BWSO) within the Bureau of Environmental Sciences and Engineering (ESE) is responsible for conducting inspections to ensure compliance with various rules and regulations aimed at improving the operating conditions of various engineered systems such as cooling towers, water tanks, evaporative condensers, internal plumbing, and wastewater systems in order to prevent risks associated with these systems.   DUTIES WILL INCLUDE BUT NOT BE LIMITED TO:   Setting performance goals, mentoring and meeting with staff, and providing performance evaluations for the staff members.   Directing and planning activities to achieve annual field inspection targets for the BWSO unit including scheduling and logistical support, providing work assignments to field staff, solving issues that arise during field work, monitoring field task progress and evaluating data to measure inspection results.   Supervising and leading a team of Scientist Water Ecologists II, Scientist Water Ecologists I, and Scientist Water Ecologists Trainees including organizing workflows and ensuring that employees understand their duties or delegated tasks.   Managing and coordinating response activities during community investigations and building evaluations based on signals from the Department's Legionella disease surveillance system.   Utilizing technical writing and analysis skills to assess and understand water management programs and plans and associated operation records, drawings and specifications of water treatment systems to establish regulatory compliance.   Serving as a primary customer service liaison for the Bureau of ESE in corresponding with building owners and managers to address questions and to provide education on our regulatory program and best management practices for building water systems.   Taking leadership role in identifying and performing actions to eliminate environmental health hazards promptly in accordance with Health Code and NYS Sanitary Code regulations.   Representing the Department in an enforcement capacity by serving violations/summons to business owners or owners' representatives and attending Tribunal hearings to adjudicate notice of violations and summons. Will be responsible for reviewing inspection findings and preparing necessary evidence to represent the Department   Organizing Bureau activities for Field Operations and implementing protocols for response to any disease surveillance signals triggered by increased case reporting of Legionnaires' disease.   Conducting cooling tower inspections periodically during each inspection cycle year.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</si>
  <si>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Experience in environmental sciences, water testing, supervising field staff, and designing drinking and/or wastewater plans.  Ability to climb ladders and work in confined spaces, work in high altitudes (building roofs) in order to perform water testing.   Pass medical clearance and FIT testing for wearing proper PPE respirators.   Complete and pass Agency required trainings and be in compliance with position related certificates and licenses.  Strong interpersonal and customer service skills, with the ability to interact at all levels in addition to exceptional written and communication skills.  Demonstrate excellent organizational skills and attention to detail.  Proficiency in the Microsoft Office suite (Word, Excel, Access, PowerPoint)</t>
  </si>
  <si>
    <t>Apply online with a cover letter to https://a127-jobs.nyc.gov/.  In the Job ID search bar, enter: job ID number #  643000.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</si>
  <si>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Budget Analyst</t>
  </si>
  <si>
    <t>Budget Administration</t>
  </si>
  <si>
    <t>ONLY PERMANENT EMPLOYEES IN THE TITLE AND THOSE THAT ARE REACHABLE ON THE ECONOMIST CIVIL SERVICE LIST/ EXAM NO.3044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Bureau of Budget within the Division of Finance is seeking to hire an Economist II to perform duties as a budget analyst.  Duties will include but not be limited to: Ã¢Â€Â¢ Assisting in maintaining the Division's Personnel Services and Other than Personnel Services budget. Ã¢Â€Â¢ Assisting in updating of internal budgeting systems and monitoring spending. Ã¢Â€Â¢ Reviewing budgets and budget modifications submitted by programs. Ã¢Â€Â¢ Making recommendations to the program representatives for changes and corrections of errors. Ã¢Â€Â¢ Reviewing statistical budgetary data submitted by contract agencies. Ã¢Â€Â¢ Preparing fiscal summary reports and analyses. Ã¢Â€Â¢ Researching the programmatic implications of proposed policies. Ã¢Â€Â¢ Identifying impact of Contracts. Ã¢Â€Â¢ Assisting in the development and implementation of new policies and procedures.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</si>
  <si>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***IMPORTANT - PLEASE READ: Only the following applications will be considered: Ã¢Â€Â¢ Candidates selected to fill an Civil Engineer Intern position from this posting will be appointed on a provisional basis. As a provisional employee, you will be required to take and pass the next Civil Engineer intern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Civil Engineer Intern.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direct supervision, the selected candidate will perform and assist with elementary civil engineering work in the field and office, and will receive training in civil engineering work of moderate difficulty and responsibility on the Assistant Civil Engineer level. The selected candidate will be responsible for performing and assisting in the preparation of plans, drawings, specifications and cost estimates for Job Order Contracts (JOC), capital and/or expense contracts. Job tasks and duties include: assisting engineers in the design and preparation of specifications for capital and expense projects; assisting the engineers in the preparation of engineering drawings for capital and expense projects; preparing specifications and drawings for projects involving minimal design and complexity; visiting plant sites with the engineer to assist in project investigations, construction inspections and acceptance testing; maintaining status records of all projects and documenting the information in a systematic manner, up-to-date and readily retrievable; preparing associated reports and correspondence; maintaining appropriate records; and performing related work.   The Civil Engineering Intern will also be responsible for becoming familiar with, and complying with, applicable environmental health and safety (EH&amp;S) laws and regulations, including DEPÃ¢Â€Â™s EH&amp;S policies and procedures as set out in the Employee Environmental, Health and Safety Handbook.</t>
  </si>
  <si>
    <t>1. Strong technical writing and communication skills. 2. Familiarity in structural engineering principles and their application; and familiarity with basic design calculation of steel and concrete. 3. A basic understanding of wastewater treatment plants and pumping station equipment and processes. 4. Proficiency in the following computer programs: AutoCAD, Microsoft Project, Excel and Word. 5. A Motor Vehicle DriverÃ¢Â€Â™s License valid in the State of New York is required for this assignment. It must be maintained for the duration of employment in this assignment.</t>
  </si>
  <si>
    <t>Director of Planning &amp; Procurement</t>
  </si>
  <si>
    <t>ADMINISTRATIVE STAFF ANALYST</t>
  </si>
  <si>
    <t>***IMPORTANT NOTE: Only those currently serving as permanent or probable permanent Administrative Staff Analyst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BWT Director of Planning and Procurement (Ã¢Â€ÂœDirectorÃ¢Â€Â) will manage several areas responsible for long term master plans; development of project business cases; programmatic oversight of Job Order Contracts, consultant task order contracts (TOCs) for planning, design and construction management services; capital and expense budget planning; capital and expense procurement.  The successful candidate will serve on the BureauÃ¢Â€Â™s Senior Leadership Team (SLT) and will be a self-motivated individual with advanced communication skills, a solid working knowledge of program management procedures, budgeting and procurement, and engineering practices so as to facilitate successful planning, funding, procurement, design and construction of both capital and expense infrastructure projects.  The Director reports directly to the BWT Assistant Commissioner of Capital Delivery (AC)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(KPIs), and adoption of industry best practices.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Infrastructure Planning: Facilitate coordination efforts with operations and other key stake holders to ensure infrastructure stabilization projects are properly identified, planned and positioned in the budget to ensure needs are met and state of good repair is accomplished timely and successfully.      Budgeting and Procurement: Provide capital and expense financial planning to ensure spend plans and commitment plans are successfully tracked and met. Support programmatic development and tracking of bid packages, change orders, payments and contract closeouts. Interface with financial and contracting offices both within and outside the Agency as appropriate.  Engineering Resources:  Ensure resources for engineering work are always in place in the areas of Task Order Contracts (TOCs) for design and related engineering services for investigations, studies, assessments and, Job Order Contracts (JOCs) for the construction work.</t>
  </si>
  <si>
    <t>Ã¢Â€Â¢	In depth knowledge of project management and capital project delivery. Ã¢Â€Â¢	Experience in leading and directing high-performance teams. Ã¢Â€Â¢	High-level functional technical knowledge and skill in a large organization, public utility, or wastewater programs. Ã¢Â€Â¢	Knowledge of whole systems analysis, process reengineering, process improvement, lean management philosophy, six sigma or other related continuous improvement processes. Ã¢Â€Â¢	Strong organization and project management skills. Ability to manage multiple tasks and experience working and managing through complex systems across large number of stakeholders. Ã¢Â€Â¢	Advanced knowledge of general management, project management, personnel management, and supervisory techniques and principles. Ã¢Â€Â¢	Strong written and verbal communication skills and experience with diverse workforce. Ã¢Â€Â¢	Strong understanding of computer programs and their use in optimizing systems. Ã¢Â€Â¢	Experience with NYC budgeting and procurement</t>
  </si>
  <si>
    <t>Director, Digital Communications</t>
  </si>
  <si>
    <t>CREATIVE COMMUNICATIONS</t>
  </si>
  <si>
    <t>About the Office:  The MayorÃ¢Â€Â™s Office of Communications leads the effort to inform, update, and engage New Yorkers about Mayor Eric Adams commitments to getting stuff done for all New Yorkers.   About the Role:  The Director for Digital Communications will report directly to the Deputy Mayor for Communications and will work closely with other members of the communications team and numerous city agencies to develop and execute high-impact digital communication strategies. The ideal candidate will be a sharp digital strategist with a record of success, an adept communicator and creative problem solver.   Responsibilities will include:  Ã¢Â€Â¢	Direct the development and execution of creative, sophisticated and high-impact digital communications strategies and efforts that advance the MayorÃ¢Â€Â™s goals and visibility; Ã¢Â€Â¢	Develop strategies to use multimedia content, social media, SMS, website, and other digital media tactics to reach and engage a greater number of New Yorkers; Ã¢Â€Â¢	Incorporate digital media into all communications efforts to maximize the effectiveness and reach of key messages; Ã¢Â€Â¢	Develop a digital first strategy and culture for breaking news; Ã¢Â€Â¢	Establish aggressive short- and long-term digital goals, and work with the broader team to execute them; Ã¢Â€Â¢	Work with the Communications Director and communications staff on overall communications planning and implementation, including message development, strategic guidance, and          coordination; Ã¢Â€Â¢	Work closely with the Creative Communications team to ensure generated content is widely seen; Ã¢Â€Â¢	Develop a digital community of allies that will be eager to share the administrationÃ¢Â€Â™s message.  HOURS/SHIFT Day - Due to the necessary support duties of this position in a 24/7 operation, candidate may be required to work various shifts such as weekends and/or nights/evenings.  WORK LOCATION NY, NY  TO APPLY * Interested applicants with other civil service titles who meet the preferred requirements should also submit a resume for consideration  Please go to www.cityjobs/jobs/search and search for Job ID# 636340   SUBMISSION OF A RESUME IS NOT A GUARANTEE THAT YOU WILL RECEIVE AN INTERVIEW APPOINTMENTS ARE SUBJECT TO OVERSIGHT APPROVAL  OTI participates in E-Verify</t>
  </si>
  <si>
    <t>The preferred candidate should possess the following:  Ã¢Â€Â¢	BachelorÃ¢Â€Â™s degree and 7+ years of experience in digital communications, with preference for government, politics, public affairs, or strategic communications, preferably in a political or issue          advocacy campaign setting; Ã¢Â€Â¢	2 to 3 years of hands-on digital media leadership experience, with a strong track record of helping to lead effective digital communications campaigns; Ã¢Â€Â¢	An eye for issues and content that will engage New Yorkers; Ã¢Â€Â¢	Excellent interpersonal and verbal skills; Ã¢Â€Â¢	Ability to understand complex policy and political issues and develop clear, concise, and persuasive messages related to them; Ã¢Â€Â¢	Highly organized and deadline-driven to help keep a team on track to advance multiple assignments at once in a fast-paced environment; strong project management skills; Ã¢Â€Â¢	Proven ability to build strong relationships with internal and external stakeholders; Ã¢Â€Â¢	Experience working with diverse communities; Ã¢Â€Â¢	Ability to work independently and collaboratively, while listening and learning from feedback; Ã¢Â€Â¢	Ability to thrive in a busy, multi-tasking, and time-pressured environment.</t>
  </si>
  <si>
    <t>* Interested applicants with other civil service titles who meet the preferred requirements should also submit a resume for consideration  Please go to www.cityjobs/jobs/search and search for Job ID# 636340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</si>
  <si>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Cook</t>
  </si>
  <si>
    <t>COOK</t>
  </si>
  <si>
    <t>Nutritional Services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</si>
  <si>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seeks to hire Cooks whose task will include but will not be limited to the following: Ã¢Â€Â¢	Performing work of ordinary difficulty and responsibility in the preparation    of food in an institution and be responsible for. Ã¢Â€Â¢	Preparation and cooking of food, using standard procedures and quantity recipes.  Ã¢Â€Â¢	Portioning out food according to departmental standards and checking prepared    food out of the kitchen to feeding areas. Ã¢Â€Â¢	Supervises and instructs inmates assigned to the unit.  Ã¢Â€Â¢	Responsible for the cleanliness and order of the work area.  Ã¢Â€Â¢	Serves on steam table in serving area, as required. Ã¢Â€Â¢	Performs related duties and special projects as assigned.</t>
  </si>
  <si>
    <t>1. Two years of cooking experience. There are no formal educational requirements.  However, candidates must be able to speak, read and write English and carry out simple instructions.    2. For Department of Correction and Department of Juvenile Justice only  One year of experience in a correctional facility assisting in the cooking and preparation of food and performing related functions under the supervision of a Cook.</t>
  </si>
  <si>
    <t>Qualifying Certificate in Food Protection issued by the New York City Department of Health and Mental Hygiene is required. Previous work experience in a restaurant, school, or other large-scale food operation.</t>
  </si>
  <si>
    <t>For City employees: Go to Employee Self-Service (ESS) - www.nyc.gov/ess and search   for Job ID# 640157 For all other applicants: Go to https://a127-jobs.nyc.gov and search for   Job ID# 640157 Submission of a resume is not a guarantee that you will receive an interview. Only those candidates under consideration will be contacted.</t>
  </si>
  <si>
    <t>Section Chief of Mechanical Contracts</t>
  </si>
  <si>
    <t>WT-Mechanical Contracts</t>
  </si>
  <si>
    <t>***IMPORTANT NOTE: Only those currently serving as a permanent or probable permanent, i.e. probationary, Administrative Engineer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general direction the selected candidate will serve as the Section Chief of Mechanical Contracts in the Division of Maintenance Requirement Contracts in the Bureau of Wastewater Treatment (BWT). Responsibilities will include but not limited to performing extremely difficult, responsible and complex work in planning, coordinating and overseeing the development and progress of a major Requirement- type Expense Contracts program including making determinations of costs, of time estimates and of sources of funding associated with expense projects. In an agency with a very large expense budget, is responsible for development, negotiation, and administration of the overall expense budget. Supervising Engineers of various disciplines &amp; titles in the preparation and subsequent management and administration of Requirement-Type Expense Contracts. Assigns work and ensures deadlines are met. Overseeing staff support of new, recently adapted, contracting methods in performing highly complex and critical maintenance and repair work. Responsible for allocating staff workload to support coordination, and the review of specification, submittal and schedules related to such projects. Responds to work requests from Bureau Facilities by issuing contract work orders to contractor by using various contracting means (omo, expense, etc.) in an appropriate manner. Directs Engineers and Assistant Engineers to fully notify all concerned parties on the status of high priority projects on a daily or semi-weekly basis. Manages the staff's overtime budget to ensure that spending is within the budgetary guidelines, overtime caps are not exceeded, cap waiver requests are submitted only when warranted, and compensatory time (in lieu of paid overtime) is allowed only when duly justified. Trains all Engineers and Assistant Engineers to prepare of specifications. Keeps updated lists of all projects and briefs the Division Chief on a weekly basis on their status. Clearly presents the staffÃ¢Â€Â™s status on contracts at monthly meetings. Complies with newly revised codes and regulations that are applicable to the contract work of the Section. Monitors the usage and performance of critical equipment with the particular goal of preventing problems before failure and ensuring vulnerability issues are addressed in a timely manner. Demonstrates knowledge of and support for EEO standards and procedures. Promoting a workplace free from safety hazards, and ensure that employees adhere to, and comply with, environmental, health and safety (Ã¢Â€ÂœEH&amp;SÃ¢Â€Â) laws, rules and regulations, and the policies, standards and procedures outlined in the DEP Employee Environmental, Health and Safety Handbook.</t>
  </si>
  <si>
    <t>Director of Traffic Engineering Review</t>
  </si>
  <si>
    <t>Traffic Eng &amp; Planning</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</si>
  <si>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Traffic Engineering and Planning Unit (TEP) is responsible for conducting, reviewing, and approving transportation engineering and planning studies, analyses and methodologies including transportation planning assumptions for Environmental Impacts Statements, traffic and transportation studies, and projects. These relate to every aspect of traffic operations and planning from curb-cuts to area-wide studies.  Under the direction of the Chief of Traffic Engineering &amp; Planning (TEP), the candidate will work with a multi-disciplinary team in the planning, design and implementation of complex transportation planning, safety and engineering projects. The candidate will be responsible for managing and supervising staff involved in a variety of traffic/transportation engineering-related reviews, projects and studies including street direction conversion projects, curb cut/site-access reviews, new guiderail investigations and other operational and safety studies as requested by the Chief of TEP. The candidate will also conduct research into transportation operations and safety utilizing new technologies, as well as assist and collaborate with the TEP team in the evaluation and development of new/enhanced methodologies for transportation data collection and analysis.   The candidate should have a working knowledge of safety assessments crash data and police reports. The candidate will supervise the preparation of various technical analysesÃ¢Â€Â”including intersection capacity/level-of-service analyses using Highway Capacity Software (HCS), Synchro/SimTraffic, and modeling software such as VISSIMÃ¢Â€Â”to develop and assess improvement measures that ameliorate congestion and improve mobility and safety for all street users. The candidate should have a clear understanding of the relationship between land use and transportation, the four-step transportation planning process (including the use of US Census/American Community Survey data), and the procedures in the CEQR Technical Manual, Highway Capacity Manual, the AASHTO Ã¢Â€ÂœGreen Book,Ã¢Â€Â and the Manual on Uniform Traffic Control Devices (MUTCD). The candidate should be well-versed in writing reports, preparing presentation materials, and presenting in a compelling manner to technical and non-technical audiences.   The candidate should participate in technical advisory committees and public meetings; provide leadership, assistance, technical oversight, and professional guidance to staff; and interact effectively with other DOT units and sister-agency representatives on department studies and projects. The candidate should have the ability to work effectively, both independently and as part of a team.   Preferred Skills Proficiency in Microsoft Word, PowerPoint, and Excel are required. Managerial/supervisory experience, and excellent writing, editing, and oral presentation skills are required. Proficiency in Highway Capacity Software (HCS), Synchro/SimTraffic, AutoCAD/AutoTurn, as well as knowledge of Highway Capacity Manual, MUTCD, CEQR Technical Manual, AASHTO Ã¢Â€ÂœGreen BookÃ¢Â€Â and Access Management Manual is strongly preferred. Familiarity and experience with VISSIM and ArcGIS is preferred. Valid NYS Driver's License required.  Additional Information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Hours/Shift: 35hrs / 9 to 5  Work Location: 55 Water Street, New York, NY 10041  To Apply All resumes are to be submitted electronically using one of the following methods: Current employees, please log into Employee Self Service, follow the Careers Link and search for Job ID #: 637143 All other applicants, go to www.nyc.gov/careers and search for Job ID # 637143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Preference will be given to candidate who possess a driver's license valid in the state of New York.  This license must be maintained throughout the duration of employment.</t>
  </si>
  <si>
    <t>Proficiency in Microsoft Word, PowerPoint, and Excel are required. Managerial/supervisory experience, and excellent writing, editing, and oral presentation skills are required. Proficiency in Highway Capacity Software (HCS), Synchro/SimTraffic, AutoCAD/AutoTurn, as well as knowledge of Highway Capacity Manual, MUTCD, CEQR Technical Manual, AASHTO Ã¢Â€ÂœGreen BookÃ¢Â€Â and Access Management Manual is strongly preferred. Familiarity and experience with VISSIM and ArcGIS is preferred.   Preference will be given to candidate who possess a driver's license valid in the state of New York.  This license must be maintained throughout the duration of employment.</t>
  </si>
  <si>
    <t>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</si>
  <si>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follow the Careers Link and search for Job ID #: 637143  All other applicants, go to www.nyc.gov/careers and search for Job ID # 637143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</si>
  <si>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Receptionist</t>
  </si>
  <si>
    <t>Law/Law+Labor Relations</t>
  </si>
  <si>
    <t>Hours: Part-Time - 20 Hours  Work Location: 30-30 Thomson Avenue, LIC, NY 11101  DDC seeks to fill a position requiring an individual with excellent interpersonal and organizational skills, and able to maintain a high level of confidentiality:  In the entrance area shared by EEO and OCE, a part time position for a receptionist to perform the following responsibilities:  Front desk coverage Ã¢Â€Â“ checking in attendees to meetings; maintaining a presence at front entrance to offices.  Screening visitors.  Answering and routing phone calls.  Sending routine emails.  Maintain confidentiality by controlling access to the OCE and EEO area.  Forward inquiries to appropriate OCE or EEO personnel.   As needed, schedule meetings via outlook; make copies and assist with preparation of materials; assist with preparation of spread sheets or other tracking databases, as needed.  Assist with Ã¢Â€Âœwalk inÃ¢Â€Â visits by staff. Schedule use of the shared conference area.  Act as liaison with Operations division regarding supplies, HVAC, and other office space needs.  May participate in creating paper and/or electronic filing systems, and archiving files, as needed.   Perform special projects and tasks, as requested.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</si>
  <si>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communication skills, and have working knowledge of Microsoft Excel and Word.</t>
  </si>
  <si>
    <t>DEPARTMENT OF INVESTIGATION</t>
  </si>
  <si>
    <t>180 Maiden Lane</t>
  </si>
  <si>
    <t>Law Enforcement Administration</t>
  </si>
  <si>
    <t>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DOI is seeking a part-time College Aide for the Law Enforcement Administration Unit. The selected college aide will be expected to assist on all tasks related to the management of vehicles owned and/or used by the agency. Some of the tasks include but are not limited to, coordinating vehicle maintenance and repairs; reconciling mileage sheets and E-ZPass transaction records. In addition, the candidate will also be expected to ensure that all vehicles are in compliance with NYC DCAS standards and relevant laws.  If selected, the college aide will be fingerprinted and undergo a background investigation. In addition, for positions that have a law enforcement and/or investigative function, the candidate's consumer credit history will be reviewed during the background investigation, as otherwise permitted by NYC Administrative Code Ã‚Â§ 8-107(24)(b)(2)(A).</t>
  </si>
  <si>
    <t>1)	Proficiency with spreadsheets applications, Word and Excel 2)	Strong organizational skills and the ability to quickly analyze and problem solve  3)	Keen attention to details 4)	Excellent communication and interpersonal skills 5)	High level of initiative and sense of urgency 6)	Active NYS driver license</t>
  </si>
  <si>
    <t>All applicants, please go to www.nyc.gov/career/search and search for the specific Job ID#635233.  Please do not email, mail or fax your resume to DOI directly. Submissions of resumes does not guarantee an interview. Due to the high volume of resumes DOI receives for positions, only selected candidates will be contacted.  Appointments are subject to Office of Management &amp; Budget approval for budgeted headcount.</t>
  </si>
  <si>
    <t>Policy Analyst</t>
  </si>
  <si>
    <t>Office of the CEO</t>
  </si>
  <si>
    <t>Office of the Chief Executive</t>
  </si>
  <si>
    <t>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Under the direction of the Vice President of Policy, the Policy Analyst will join the policy team within the Office of the CEO and perform work focused on policy development, analysis, coordination, implementation, and evaluation. The Policy Analyst, in conjunction with the Vice President of Policy, should expect to work in close collaboration and coordination with all NYCHA departments.  The policy team within the Office of the CEO is the primary coordinator of policymaking within the Authority and leads the AuthorityÃ¢Â€Â™s work in developing and evaluating policy. As a member of the policy team, the Policy Analyst will work on several key types of policy matters, including:  1) NYCHA-specific cross-departmental initiatives at the intersection of policy and operations. The policy team will lead process improvement for critical areas of strategic importance that cut across multiple NYCHA departments and require significant levels of inter-departmental collaboration. In this area of policy, the policy team will lead working groups comprised of subject matter experts from different NYCHA departments to identify problem areas, analyze data and trends, determine solutions, and evaluate performance. Topics will span the breadth of the Authority and could include Section 3, vacant unit turnover, and rent collection.  2) Key NYCHA policies, rules, and regulations addressing broader societal or citywide policy issues. The policy team will lead the process of evaluating and developing NYCHAÃ¢Â€Â™s key policies, rules, and regulations, particularly those that touch on multiple NYCHA departments and involve broader citywide and societal issue areas. In coordinating this policy area, the policy team will make sure that all relevant departments are consulted and coordinated, preparing recommendation materials for review by the Chief of Staff and CEO. Key policies, rules, and regulations could include topics such as micromobility, changes to resident rights, and criminal justice practices.  3) Housing policy &amp; research for NYCHA in the 21st Century. The policy team will work with the Chief of Staff and CEO to evaluate long-term strategic policy matters. This research and development will help to inform NYCHAÃ¢Â€Â™s decision-making on both long- and short-term policy questions, particularly those that further NYCHAÃ¢Â€Â™s mission to provide-low rent housing to low-income New Yorkers. Examples of such policy areas could include the impact of different re-building strategies, opportunities and impacts of expanding public housing and other new construction pathways, and long-term risk mitigation of converting properties to project-based Section 8 subsidy.  As part of the scope of the position, the Policy Analyst will also assist the other members of the policy team in:  Ã¢Â€Â¢	Refining NYCHAÃ¢Â€Â™s policymaking and decision-making process on key issues of internal and external policy, particularly those that cut across different NYCHA departments. Ã¢Â€Â¢	Representing the Vice President of Policy, Chief of Staff and CEO in internal and external situations, including to federal, state, and local partners, as well as in discussions with residents. Ã¢Â€Â¢	Working in close collaboration with the Department of Intergovernmental Affairs and Law Department to determine which legislative and regulatory issues must be elevated to the Office of the CEO. For these topics, the policy team will work with the Intergovernmental and Law teams to assist in determining the AuthorityÃ¢Â€Â™s policy positions. Ã¢Â€Â¢	Serving as a subject matter expert on public and affordable housing policy.  The broad scope of the Office of the CEOÃ¢Â€Â™s functions requires that candidates for the Policy Analyst role combine an exceptional strategic mindset with the ability to quickly develop significant subject matter expertise. Candidates should have a strong process and analytical toolkit and excellent data fluency, along with the ability to drive cross-functional and cross-departmental coordination. Ideal candidates will also bring familiarity with NYC government, housing policy, housing operations, stakeholder engagement, capital programs / projects, and/or public sector procurement, along with an ability to build consensus within complex organizations.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</si>
  <si>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Ã¢Â€Â¢	Effective Project Manager and Coordinator Ã¢Â€Â“ ability to lead projects from start to finish, coordinate with different internal and external stakeholders, and make clear decisions as projects develop.  Ã¢Â€Â¢	Excellent Communicator - ability to communicate clearly, both written and verbal to think on oneÃ¢Â€Â™s feet with a calm and pleasant demeanor to artfully influence and persuade, and to render diplomatic approaches while remaining focused on the agencyÃ¢Â€Â™s goals and priorities.  Ã¢Â€Â¢	Creative Problem Solver Ã¢Â€Â“ ability to develop innovative and impactful solutions that help address operation needs.  Ã¢Â€Â¢	Multi-task and Goal Oriented - ability to make timely and sound decisions/recommendations, establish priorities, and successfully carry out multiple assignments, meeting critical deadlines and timeframes.  Ã¢Â€Â¢	Excellent verbal and written communications skills with ability to represent NYCHA internally and externally.</t>
  </si>
  <si>
    <t>Agency Description: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Housing Preservation &amp; Development Technology (HPD Tech) is the IT division within HPD. The Office of HPD Tech leads the agencyÃ¢Â€Â™s effort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Your Impact:  As a Business Analyst in HPD Tech, reporting to the Executive Product Director and working with stakeholders, you will be integral in shaping requirements for the areas of HPD which plan, produce, and oversee the development of affordable housing in New York City.   Your Role:  HPD seeks an experienced professional to serve as a Business Analyst. Your role will be to elicit, analyze, validate, specify, verify, and manage the real needs of the project stakeholders, including but not limited to project managers, asset managers, attorneys, inspectors, property developers, property managers, seekers of affordable housing, and landlords. The business analyst serves as the conduit between these users and the software development team through which requirements flow.      Your Responsibilities  Ã¢Â€Â¢	Develop an in-depth knowledge of business operations, document business processes and work with stakeholders to design new processes to achieve strategic goals. Understand on a broad level how operations between different business units interact and flow together. Lead technology team discussions concerning business requirements. Ã¢Â€Â¢	Develop an in-depth understanding of enterprise data objects and attributes.  Work with business stakeholders to define functional data needs for the creation of data marts.    Ã¢Â€Â¢	Represent business as a subject matter expert in technical discussions. Must be able to convey requirements to developers, UI/UX, quality assurance testers and information modelers through process flows, user stories, and use cases.  The BA will be responsible for working with vendors, to provide oversight during requirements analysis and User acceptance testing, to ensure that the solution based on the requirements meet end user needs and achieve business objectives. Ã¢Â€Â¢	Identify ways to assist other Business Analysts and the Executive Product Director through requirements development and analysis. Propose new product features and updates. Lead and facilitate ongoing requirements prioritization.  Ã¢Â€Â¢	This position will include all the incumbentsÃ¢Â€Â™ duties.   Required Skills:   Ã¢Â€Â¢	4+ years of demonstrated experience working directly with business leaders, subject matter experts and stakeholders, eliciting business and functional requirements for translation and documentation for software development and QA teams. Ã¢Â€Â¢	Excellent communication skills, particularly being able to discuss business needs to both technical and non-technical staff. Ã¢Â€Â¢	Excellent people skills and the ability to provide leadership in a collaborative, team-driven approach, and motivate others towards a common goal. Ã¢Â€Â¢	Ability to work independently, take initiative, and work effectively with others. Ã¢Â€Â¢	Analytical by nature with the ability to critically evaluate information and make the abstract simple to understand. Ã¢Â€Â¢	Organized and comfortable working with the vast array of information gathered during elicitation and analysis and to cope with rapidly changing information. Ã¢Â€Â¢	Familiarity with Agile and Waterfall software development life cycle approaches. Ã¢Â€Â¢	Familiarity with UML process diagramming, including experience with Microsoft Visio. Ã¢Â€Â¢	Advanced degree in a relevant field is strongly preferred (e.g., Business Administration, Public Administration, Public Policy, Computer Science, Information Systems, Urban Planning, Law, etc.).  Preferred Skills:  The strongest candidates will demonstrate an intellectual curiosity and/or experience in public policy, affordable housing, real estate development, urban planning, and/or city government. Experience defining business solutions involving transformation from legacy platforms is a plus.  NOTE: Only those candidates under consideration will be contacted. This position is open to applicants who filed for an exam or those who are already permanent in the Computer Specialist (Software) title.   Please indicate in your cover letter whether you have filed for an exam or are already permanent in the Computer Specialist (Software) title. Applicants who filed for an exam will be required to produce a copy of their Order Confirmation Receipt at time of interview for verification.  Only those candidates under consideration will be contacted. This position may be eligible for remote work up to 2 days per week, pursuant to the Remote Work Pilot Program agreed to between the City and DC37.</t>
  </si>
  <si>
    <t>Assistant Commissioner of Analytics, Performance and Management (APM)</t>
  </si>
  <si>
    <t>EXECUTIVE PROGRAM SPECIALIST (</t>
  </si>
  <si>
    <t>Performance and Asset MGMT</t>
  </si>
  <si>
    <t>Analytics, Performance, and Management (APM) is an executive data analytics and management support unit of 15+ full-time staff providing a variety of business intelligence services to help agency management improve internal processes, make better informed decisions, and help DOT deliver more efficient, effective, and equitable services.  Reporting directly to the Executive Deputy Commissioner, the Assistant Commissioner of Analytics, Performance, and Management will set goals, direct, and manage all aspects of the unit related to the five primary areas outlined below.   1) Data Analytics &amp; Business Analysis Comprises a variety of services including data centralization and automation, application design, reporting and analytics, geospatial analysis and visualizations, predictive modeling, program evaluation, process improvement, and a host of ad hoc metrics and reporting support.   2) Performance Management Tracking &amp; Evaluation Regular collection, tracking, analysis, and reporting of the agencyÃ¢Â€Â™s ~70 KPIs for the MayorÃ¢Â€Â™s Management Report (MMR) and other metrics for City Hall executive reports.  Liaise with City Hall representatives and other agencies to ensure metrics reflect the agencyÃ¢Â€Â™s strategic goals.  3) Equity Analyses Provide equity assessment of select operational programs, MMR and internal program indicators, and the agencyÃ¢Â€Â™s annual workforce profile report.  4) DOT Public Data 311 Management Management of workflows for ~60 DOT business units into the CityÃ¢Â€Â™s 311 Dynamics Customer Relationship Management system.  Ensures DOTÃ¢Â€Â™s public service information is accurately represented in the 311 public facing channels and workflows are correctly programmed. Further, work with agency operations to ensure every public dataset maintained is on the Open Data Portal.  5) Project Delivery Monitor and improve the agencyÃ¢Â€Â™s project delivery efforts to achieve the maximum annual capital commitment rate.  Develop and maintain project data collection and tracking systems to provide more efficient oversight. Ensure operational divisions and administrative support areas are appropriately utilizing project schedule by implementing project controls and reports.  The selected candidate will also serve as DOTÃ¢Â€Â™s Chief Performance Officer responsible for ensuring the agency utilizes metrics, data analytics, and performance practices to improve efficiency, effectiveness, innovation, work processes, and employee development.  Preferred Skills:  Ã¢Â€Â¢ Strong familiarity of NYCDOT operations and administrative support functions Ã¢Â€Â¢ Ability to collaborate, influence, and proactively facilitate strategic decisions at an executive level Ã¢Â€Â¢ Proven experience leading and managing teams to deliver on multiple, complex, cross-functional projects Ã¢Â€Â¢ Experienced in principles and practical application of performance improvement and project management methods and tools Ã¢Â€Â¢ Process-oriented with a good grasp of requirements elicitation, and technical delivery/development processes. Ã¢Â€Â¢ Experience implementing change management process across variety of functional business areas/units Ã¢Â€Â¢ 8-10 Years of experience and masterÃ¢Â€Â™s degree</t>
  </si>
  <si>
    <t>1. A baccalaureate degree from an accredited college and four years of satisfactory full-time responsible experience related to the duties described above, at least 18 months of which must have been in an administrative, managerial or executive capacity, or supervising personnel performing duties in one or more of the areas described above; or  2. Education and/or experience equivalent to 1 above. However, all candidates must have the 18 months of administrative, managerial, executive or supervisory experience described in 1 above.</t>
  </si>
  <si>
    <t>Ã¢Â€Â¢ Strong familiarity of NYCDOT operations and administrative support functions Ã¢Â€Â¢ Ability to collaborate, influence, and proactively facilitate strategic decisions at an executive level Ã¢Â€Â¢ Proven experience leading and managing teams to deliver on multiple, complex, cross-functional projects Ã¢Â€Â¢ Experienced in principles and practical application of performance improvement and project management methods and tools Ã¢Â€Â¢ Process-oriented with a good grasp of requirements elicitation, and technical delivery/development processes. Ã¢Â€Â¢ Experience implementing change management process across variety of functional business areas/units Ã¢Â€Â¢ 8-10 Years of experience and masterÃ¢Â€Â™s degree</t>
  </si>
  <si>
    <t>As a current or prospective employee of the City of New York, you may be eligible for federal loan forgiveness programs and state repayment assistance programs. Please review the notice to see if you may be eligible for programs and how to apply at nyc.gov/studentloans.</t>
  </si>
  <si>
    <t>All resumes are to be submitted electronically.  Current City Employees: Please log into Employee Self Service (ESS) at https://hrb.nycaps.nycnet, follow the Careers link and search for Job ID number 631776.  All other applicants: Please go to www.nyc.gov/careers/search and search for Job ID Number 631776.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</si>
  <si>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M - F / 35 hours</t>
  </si>
  <si>
    <t>Program Executive</t>
  </si>
  <si>
    <t>Hours: Full-Time Position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Program Executive will work with the Director of Front-End Planning to bring clarity to the project initiation process through well-developed planning and review of client needs and existing conditions, resulting in the creation of Front-End Planning Reports.   Duties also include conducting surveys and interviews with client agencies, and coordinating with cost estimators, risk analysts, and time schedulers.  In addition, collaborate with City agencies and DDC professionals to perform existing conditions reports, scope development and verification, funding analysis, risk analysis, and scheduling.  The goal is to perform a broad-minded analysis and develop a comprehensive understanding of the capital needs of each client agency project to facilitate successful delivery in a safe, expeditious, and cost-effective manner, while maintaining the highest degree of architectural, engineering, and construction quality.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</si>
  <si>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candidate must have a thorough understanding of current engineering design principles and practices, the NYC Building Codes, the NYC Energy Code in particular, as well as general building design, construction, project management, and project delivery methodologies. The candidate must have excellent management skills and the ability to communicate effectively both verbally and in writing. The candidate must have prior experience in a managerial, administrative, or supervisory position. New York State RA is required. AutoCAD required, BIM preferred, LEED AP preferred.</t>
  </si>
  <si>
    <t>Senior Design Reviewer</t>
  </si>
  <si>
    <t>MECHANICAL ENGINEER</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</si>
  <si>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Mechanical Engineer title or if you are on the Open-Competitive Lists (Exam #0170 or Exam #2000). There may be current civil service list restrictions impacting the agencyÃ¢Â€Â™s ability to hire.  The Department of Design &amp; Construction, Division of Public Buildings, Architecture and Engineering Unit seeks a Mechanical Engineer II. The selected candidates will be responsible for in-house design for DDC's capital construction program including: heating, ventilating, air conditioning, plumbing, fire protection and energy conservation to perform comprehensive review of design and/or constructability documents of consultant engineering services,  Duties will include: project scoping, design and/or constructability review of consultant drawings and specifications (utilizing Blue-Beam), site inspections and reports, ad hoc technical investigations; condition surveys; in-house design (utilizing AutoCAD and BIM) and providing technical expertise and support services for client agency projects.  The candidates will interface with clients, consultants, contractors, and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</si>
  <si>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Four (4) years of full-time, satisfactory experience in mechanical engineering work; and  (2) A valid New York State Professional EngineerÃ¢Â€Â™s License. Current New York State registration as a Professional Engineer must be maintained for the duration of your employment.  A masters degree in mechanical engineering from an accredited college or university, accredited by regional, national, professional or specialized agencies recognized as accrediting bodies by the U.S. Secretary of Education and by the Council for Higher Education Accreditation (CHEA) may be substituted for one year of the mechanical engineering experience required in Ã¢Â€Âœ1 above.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</si>
  <si>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Candidates must possess at least ten years of experience in commercial and institutional design/review experience in heating, ventilating, air conditioning, plumbing, fire protection and energy conservation, and multi-discipline design and construction-related issue resolution, including preparation of detailed sketches, construction documents, specifications and reviewing shop drawings of projects between 5 and 15 million dollars in construction cost.  Familiarity with sustainable design concepts and LEED requirements, current NYC Energy Conservation Code, Mechanical and Building Codes, Energy Analysis for Building Code Compliance, and renewable energy systems preferred.  Candidates should be proficient in AutoCAD, Microsoft Word and Excel; good interpersonal, verbal, and writing skills; and be skilled in resolving multi-discipline design and construction issues.</t>
  </si>
  <si>
    <t>Senior Advisor to the Deputy Commissioner, ODHR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</si>
  <si>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Organizational Development &amp; Human Resources (OD&amp;HR) is the Agency's internal consultant and partner on organizational culture change and human resources matters for the entire workforce within the five NYC boroughs and locations that are up to 150 miles north of the City. There is great diversity in our workforce beyond these geographic differences including differences in culture, ethnicity, gender, educational levels, job functions and more. OD&amp;HR manages the full range of employee services from recruitment to retirement and offers employees support all along the way and identifies and responds to employee concerns, staff development needs, and current and strategic talent requirements. In addition, we collaborate with employees, Agency senior leaders, labor representatives, employee affinity groups, and other City agencies to ensure compliance with laws, policies, and procedures to facilitate sustainable practices and processes as well as meet Agency's workforce needs. OD&amp;HR is committed to ensuring that our internal and external operations are resourced with the best-qualified, developed, and engaged employees. As the Agency's attrition rate steadily increases, the urgency of duties and responsibilities performed by OD&amp;HR professionals are compounded by this reality.    OD&amp;HR seeks a candidate to serve as Senior Advisor to the Deputy Commissioner (DC) of OD&amp;HR.  The candidate will support the Deputy Commissioner and OD&amp;HR Sr. Leadership in an Executive administrative capacity. The selected candidate will play a pivotal role in ensuring the smooth functioning of the HR Department by performing high level critical tasks that drive DEP forward by providing support on agency-wide strategic initiatives. Key responsibilities will include, with wide latitude for independent judgment:   Ã¢Â€Â¢	Review current Agency staffing structures and determine areas for improvement and/or re-structuring. Ã¢Â€Â¢	Prepare data analyses of Agency hiring trends to be used in forecasting future hiring decisions within Agency bureaus.  Ã¢Â€Â¢	Work with OD&amp;HR IT team and conduct in depth analyses of current IT systems used by OD&amp;HR and make recommendations for improvement to meet reporting needs.  Ã¢Â€Â¢	Work with DEP Budget team as needed. Ã¢Â€Â¢	Research national data to support the potential creation of new titles to support Agency initiatives (includes direct interfacing with DCAS, OMB, and other appropriate oversight agencies). Ã¢Â€Â¢	Prepare meeting agendas, minutes and supporting documents including action items, presentations, reporting materials, etc.  Ã¢Â€Â¢	Serve as the Ã¢Â€Âœfollow-up managerÃ¢Â€Â to track project milestones and ensure deadlines are met for critical actions items. Ã¢Â€Â¢	Draft, review and distribute communications on behalf of Deputy Commissioner. Ã¢Â€Â¢	Develop and build on relationships both with OD&amp;HR and Agency staff to increase efficiency in operations and responsiveness to HR related issues and develop new operational strategies by working with DC, OD&amp;HR and Sr. Leadership on special projects. Ã¢Â€Â¢	Collect, compile, and analyze HR data metrics to measure the effectiveness of OD&amp;HR responsibilities, processes, and initiatives in the areas of recruitment, employee retention, training, etc. to optimize efficiency and productivity. Ã¢Â€Â¢	Serve as liaison with staff, OD&amp;HR management and Senior leadership regarding HR initiatives, project updates, and strategic planning goals.</t>
  </si>
  <si>
    <t>A Baccalaureate degree from an accredited college or university and three years full-time satisfactory professional experience related to projects and policies to be studied in the posted position including eighteen months of experience in a managerial, consultative, administrative or supervisory capacity.</t>
  </si>
  <si>
    <t>Ã¢Â€Â¢	Candidate must be able to maintain confidentiality, work independently, demonstrate good judgement, self-discipline, and function effectively with minimal direction.  Ã¢Â€Â¢	Candidate must have strong analytical skills and experience in strategic planning. Ã¢Â€Â¢	Organizational experience and utmost professionalism are required for this position as well as excellent verbal, written, and interpersonal communication skills. Ã¢Â€Â¢	Ability to manage relationships at all levels of the organization and must also be flexible and collaborative. Ã¢Â€Â¢	A team-focused and flexible demeanor. Ã¢Â€Â¢	Candidate must have strong IT skills and a working knowledge of Microsoft Suite, as well as the ability to quickly adapt to internal software and HR systems.</t>
  </si>
  <si>
    <t>Mediator and Intake Specialist - 640150</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</si>
  <si>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seeks a permanent** Mediator and Intake Specialist / Clerical Associate to be a member of a collaborative team of employees engaged in mediating consumer complaints by negotiating with consumers and businesses for equitable resolutions on behalf of both parties. The Mediator and Intake SpecialistÃ¢Â€Â™s responsibilities will include but are not limited to:  Ã¢Â€Â¢	Communicating and interacting with consumers and businesses on consumer-related complaints; Ã¢Â€Â¢	Analyzing, documenting, researching, and resolving consumer complaints in accordance with the laws, rules, and regulations enforced by DCWP; Ã¢Â€Â¢	Maintaining Agency database and providing reports as needed; Ã¢Â€Â¢	Performing data entry and inputting detailed, accurate notes in AgencyÃ¢Â€Â™s system(s) as needed; Ã¢Â€Â¢	Providing timely follow-up and closure for each consumer complaint; Ã¢Â€Â¢	Answering calls, and directing callers to appropriate channels in a timely manner; Ã¢Â€Â¢	Delivering accurate, complete information to callers; Ã¢Â€Â¢	Processing mail within assigned timeframes;  Ã¢Â€Â¢	Providing front desk reception coverage and assisting walk-in consumers with filing complaints; Ã¢Â€Â¢	Preparing training materials, maintaining knowledge database, and training others as needed; Ã¢Â€Â¢	Performing other tasks and assignments as directed</t>
  </si>
  <si>
    <t>Ã¢Â€Â¢	Excellent verbal, written and professional interpersonal communication skills; Ã¢Â€Â¢	Good computer skills; Computer literate (MS Word, Excel &amp; Outlook); Ã¢Â€Â¢	Ability to work in a fast paced environment; Pay strict attention to detail; Ã¢Â€Â¢	Complete assignments within set deadline; Ã¢Â€Â¢	Able to work independently, within a team, and with supervision. Ã¢Â€Â¢	Language skills a plus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</si>
  <si>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Engineer M3 to be the Deputy Portfolio Manager (PM) overseeing the administration and operation of a significant subset of projects within the Water System Capital Program directorate in upstate, NY.  The Deputy PM will support the PM managing a portfolio of upstate Water System Capital Program projects including several projects at the Gilboa Dam and several projects for the Bypass Tunnel. The projects at the Gilboa Dam include the Low-Level Outlet Construction, The Gilboa Dam Site Restoration, the Gilboa High Level Outlet, and the Shandaken Intake and Building Reconstruction. The Bypass Tunnel contracts include support contracts for the Bypass Tunnel, the Environmental Impact Commitments, The Roseton General Monitoring Contract, the Bypass Tunnel Engineering Support and the USGS Joint Funded Agreement.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 mayoral priority or other mandated projects.   The Deputy PM will direct the oversight of the planning, design and construction of major capital construction projects for a program that will allow the DEP to meet its water system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engineer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serve as an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The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Deputy PM will evaluate and recommend cost-effective alternatives to meet project goals balancing scope, cost and schedule constraints, and may be tasked to deep dive into challenged projects to prevent further slips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PREFERRED SKILLS  Ã¢Â€Â¢	Minimum experience of 5 years as an Accountable Manager or equivalent overseeing capital project delivery on water system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Work Location:  71 Smith Avenue, Kingston, NY 12401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</si>
  <si>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Ravenswood</t>
  </si>
  <si>
    <t>Construction Safety Auditor</t>
  </si>
  <si>
    <t>CONSTRUCTION PROJECT MANAGER I</t>
  </si>
  <si>
    <t>SSS/Constr.Safety/Sfty Audit</t>
  </si>
  <si>
    <t>Work Location: 30-30 Thomson Avenue, LIC, NY 11101 Shift/ Hours: Full-time Ã¢Â€Â“ 35 Hours   Only candidates who are permanent in the Construction Project Manager Intern title or those who are reachable on the Open-Competitive List (Exam #0147) may apply. Please include a copy of your Notice of Results card or indicate if you are already permanent in the title. If you do not meet the previously mentioned civil service criteria, you will not be considered for an interview.  The NYC Department of Design and Construction, Safety and Site Support Division, seeks a Construction Safety Auditor. The selected candidate will be directly responsible for all aspects of DDCÃ¢Â€Â™s safety-related construction programs, including review of safety programs and plans, safety inspections, comprehensive audits, enforcement of DDC construction safety policies/procedures, and local, state, and federal codes, specifically OSHA, DOT, DOB and MUTCD. Other key responsibilities will include conducting safety audits and investigations of project construction sites to identify unsafe work conditions that could affect workers or public, providing guidance to project managers and other staff on safety issues, ensuring implementation of corrective actions, and participating in training programs. In addition, the selected candidate will perform construction safety-related audits, prepare and issue electronic reports documenting field findings, manage safety-related electronic records, ensure compliance with the applicable safety regulations, when required attend construction meetings, participate in field emergency response and accident investigations, and effectively present information and respond to questions from engineers, managers, consultant firms, and contractors.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</si>
  <si>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Four years of full-time satisfactory experience performing construction inspection or construction management work on construction projects; or  2. Four years of full-time satisfactory experience in building construction as a journeyperson in one of more of the skilled building construction trades; or  3. A valid license as a professional engineer or registered architect issued by a board of examining engineers or architects duly established and qualified pursuant to the laws of any state or territory of the United States; or  4. A baccalaureate degree from an accredited college in architecture, architectural technology, landscape architecture, construction, construction technology or construction management, or chemical, civil including structural, bridge design or sanitary, electrical, or mechanical engineering or engineering technology; or  5. A combination of 1, 2 and 4 above sufficient to equal a total of four years of education and experience. Education leading to a baccalaureate degree in the areas described in 4 above will be credited on the basis of 30 semester credits for each year of acceptable experience.    License Requirement  Possession of a Motor Vehicle Driver License valid in the State of New York. Employees must maintain the license during their employment.</t>
  </si>
  <si>
    <t>Candidates should have excellent verbal, written, and computer skills. Candidates with construction-related experience; working knowledge of safety requirements (OSHA, DOB, DEP, FDNY); and safety auditing are preferred. OSHA Construction Industry 30-Hour certification is a plus.</t>
  </si>
  <si>
    <t>Data Analyst,  Bureau of Application Development and Database Administration</t>
  </si>
  <si>
    <t>IT SERVICE MANAGEMENT SPECIALI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</si>
  <si>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nation's leading local health department seeks a Data Analyst to join its award-winning, innovative technology team in revolutionizing public health IT. The New York City Department of Health and Mental Hygiene (DOHMH) uses the latest technologies and enterprise-wide application solutions in its groundbreaking work to promote and protect New Yorkers' health and improve DOHMH's business operations.   DUTIES WILL INCLUDE BUT NOT BE LIMITED TO:    The Bureau of Application Development and Database Administration is seeking a dynamic individual who will work on Data Analysis for multiple Health systems. The candidate will have exposure to a wide range of public health GIS &amp; Informatics applications. The candidate will:   * Provide support for a variety of Commercial off-the-shelf (COTS) productors such as Tableau Server, PowerBI Report Server, ArcGIS, Survey123, and ESRI Mobile applications  *Work with different vendors to perform ArcGIS server installation, maintenance, and provides general system supports such as applying recommend upgrades, security patches. *Perform data visualization and dashboards using different platforms such as Tableau, PowerBI Report Service.  * Prepare and produce interactive maps and status reports, such as dashboards that allow researchers to perform data quality check, create new datasets and modify existing datasets using and data quality tool modifying existing datasets using data science tools such as Python, R and geoprocessing. * Manage process automation for application deployment, and maintenance suing python and/or R/RStudio   * Providing technical assistance and advice to product engineers and BI analysts.  * Assist in the implementation and improvements to our agency wide Python server via Jupyterhub server, the RStudio server, ArcGIS server, and other ESRI related products.  * Documenting, tracking, and monitoring problems to ensure timely resolution, as well as setting up, configuring, and supporting internal and/or external computer network operations. * Creating software design documents, architecture plans, and requirements.  *Work with Agency data owners to catalogue their data, map to organizational standards, and assist with integration into a customer relationship management platform. *Assist in the coordination of Agency research efforts through creating and customizing online surveys using Survey123 in collaboration with Bureau of EPI Services and Division of Disease Control Health Informatics Unit.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</si>
  <si>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1. A baccalaureate degree from an accredited college in computer science, engineering or a related field and four years of satisfactory full-time experience related to information technology service management, process management, operations;  2. A baccalaureate degree from an accredited college and eight years of satisfactory full-time experience related to information technology service management, process management, operations;  3. Education and/or experience which is equivalent to 1 or 2 above.</t>
  </si>
  <si>
    <t>Apply online with a cover letter to https://a127-jobs.nyc.gov/.  In the Job ID search bar, enter: job ID number # 636344.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</si>
  <si>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Social Epidemiologist, Bureau of Epidemiology Services</t>
  </si>
  <si>
    <t>EPI Services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</si>
  <si>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Health Department works every day to protect and promote the health of 8.5 million diverse New Yorkers. This includes making health equity and racial justice a priority in order to address enduring gaps in health between white New Yorkers and communities of color. To support this mission, the Bureau of Epidemiology Services (BES) conducts systematic data collection and monitoring, rigorous analysis, and effective data communication. BES seeks to provide accurate and timely public health data to inform decision-making, to optimize data use, and to ensure accurate analysis of health data.  The Bureau seeks a Senior Social Epidemiologist to manage a team of 5 PhD and MPH level research scientists and report to the Senior Director of Research and Evaluation of BES. The Senior Social Epidemiologist will oversee program evaluation and public health research activities as well as technical assistance activities to address needs qualitative and quantitative data analyses. The selected candidate will also foster inter- and intra-agency collaboration for public health surveillance and evaluation.  The successful candidate will make sure that a team addresses agency's needs for expanding resources for quantitative and qualitative data analyses and methodologies via knowledge management, consultations, and trainings. The Senior Social Epidemiologist will lead and support agency's efforts to monitor and examine key outcomes and drivers for HealthyNYC. The Senior Social Epidemiologist will also work with the Senior Director of Research and Evaluation to provide guidance to leaderships to improve public health programs and advance workforce development goals according to Data Modernization Initiatives. Lastly, the Senior Social Epidemiologist will lead and manage a highly functional and productive team by supporting their professional growth and creating a synergistic teamwork environment.     DUTIES WILL INCLUDE BUT NOT BE LIMITED TO:  Lead and support agency's food security research and evaluation projects  Develop a mechanism where agency staff can receive technical assistance and training to address their needs for epidemiologic/statistical methods &amp; analyses  Support development of qualitative research &amp; evaluation resources  Support staff leading the DOHMH-Healthix project to evaluate quality of electronic health records from Healthix  Support the newborns in shelter projects, a multi-agency project to understand birth outcomes among birthing parents with NYC shelter stay during pregnancy and describe health outcomes among their infants  Supervise 5 staff members who conduct social epidemiology research, health equity research, and public health evaluations.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</si>
  <si>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Experiences in social epidemiology research and causal inference methods  Experiences in conducting health equity research  Experiences in writing and submitting grants High fluency in SAS, SUDAAN, SQL, and R required  Experiences in epidemiologic methods consultation and training  Excellent written and oral communication skills Proven ability to manage teams, facilitate collaboration, and ensure successful project management.</t>
  </si>
  <si>
    <t>Apply online with a cover letter to https://a127-jobs.nyc.gov/.  In the Job ID search bar, enter: job ID number #  634200.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</si>
  <si>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Excellent verbal, written and interpersonal communication skills;  Highly organized, strong attention to detail, and solution oriented;  Ability to multitask in a fast-paced environment;  Working knowledge of child care regulations desired but not required;  Strong skills in data entry and navigating large databases.    NOTE: This position may be eligible for remote work up to two days per week, pursuant to the Remote Work Pilot Program agreed to between the City and DC37.</t>
  </si>
  <si>
    <t>Apply online with a cover letter to https://a127-jobs.nyc.gov/.  In the Job ID search bar, enter: job ID number #   633259.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</si>
  <si>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Legal Case Writer</t>
  </si>
  <si>
    <t>215 E 161St St., Bronx</t>
  </si>
  <si>
    <t>The Bronx District AttorneyÃ¢Â€Â™s Office is seeking a well-qualified staff whose diverse backgrounds reflect an ability to serve the over 1.4 million members of the Bronx County community and pursue a safer Bronx through fair justice. The Early Case Assessment Bureau (ECAB), is responsible for processing all Felony and Misdemeanor arrests issued by the New York City Police Department or other law enforcement agencies in Bronx County. The Legal Case Writer will be responsible for interviewing the arresting police officer, victims, and necessary witnesses to determine if the facts alleged should result in a criminal prosecution by the Bronx District AttorneyÃ¢Â€Â™s Office. Additionally, the Legal Case Writer will be responsible for obtaining the necessary case documents and initiating the Discovery process prior to the arraignment of cases.   Job Responsibilities:  Interview witnesses (law enforcement and civilian witnesses) and address inquiries regarding case status, procedural issues, and criminal charges  Analyze and assess factual scenarios (without taking notes) and prepare legal affidavits  Obtain all necessary documents and from NYPD and other agencies to aid in case assessment and discovery  Communicate and obtain any video/digital recordings like body cam video and prepare them for discovery  Review and edit Desk Appearance Tickets prepared by DAT writers.  Assist with other unit tasks and perform all other duties as assigned   Qualifications:  Juris Doctor Degree required.  Familiarity with general court procedures, services, and functions  Computer literacy, proficiency in typing, and knowledge of Microsoft Office  Ability to effectively and professionally communicate and interact with supervisors, colleagues, law enforcement, civilians, District Attorney, and court personnel, as well as other agencies  Excellent organizational skills, strong attention to detail with the ability to handle a high volume of cases in a fast paced environment.  Ability to assess, draft, and type case synopsis and legal affidavits based upon facts presented.  Engage in witness contact and communication  Proficient in Microsoft Office, One Drive, and Adobe Pro  Ability to work days, nights, and weekends  Ability to take the initiative to implement systems that ensure work is done both accurately and efficiently</t>
  </si>
  <si>
    <t>MULTIMEDIA CONTENT INTERN</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</si>
  <si>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Marketing and Digital Communications unit leads the top-level marketing and communications strategy for the CFB and creates the strategy behind all public-facing materials that directly engage and serve the needs of five million New Yorkers in thirteen languages.  WeÃ¢Â€Â™re excited to offer a part-time temporary internship opportunity (September 2024 through December 2024) for a Multimedia Content Production Intern to join our team. This role involves assisting in capturing engaging content that showcases voters, organizers, and communities across the city. As an intern, you will support various aspects of the production process, including providing assistance during video shoots, editing and subtitling videos, and contributing to trend research efforts. This internship is ideal for someone who is passionate about storytelling and community engagement, with a desire to learn and grow in the field of content production. If you're excited about creating impactful content and gaining hands-on experience in a supportive environment, we encourage you to apply. Responsibilities include but are not limited to:   Ã¢Â€Â¢	Provide support during video shoots, including script supervision and equipment setup. Ã¢Â€Â¢	Actively participate in videos, both behind and in front of the camera, as needed. Ã¢Â€Â¢	Edit and subtitle videos under the guidance of senior team members. Ã¢Â€Â¢	Support mascot shoots as needed, including wearing the mascot costume for content creation. Ã¢Â€Â¢	Assist in showing up to P&amp;O Events and Youth Events to capture content that showcases their work and engages NYC voters and our target communities. Ã¢Â€Â¢	Assist with casting coordination and organization as needed. Ã¢Â€Â¢	Contribute to creating a specified amount of short content on a biweekly basis under supervision. Ã¢Â€Â¢	Stay updated on current trends, including trending music and memes, and assist in uploading relevant content to platforms like GIPHY. Ã¢Â€Â¢	Report findings to contribute to trend research efforts.  Preferred Skills Ã¢Â€Â¢	Willingness and comfort to appear on camera is highly desirable. Ã¢Â€Â¢	Ability and enthusiasm to wear the mascot costume for content creation. Ã¢Â€Â¢	Native speaker of Spanish, Chinese, Korean, or Bangla would be a bonus.  Ã¢Â€Â¢	Graphic design or basic animation skills.  Ã¢Â€Â¢	Creative flair with a background in art or related fields, showcasing the ability to think outside the box and produce visually appealing content.  Ã¢Â€Â¢	Experience making social media videos is a must, experience with high-quality video production and editing is a bonus. Would be assisting in videos across social, including long and short form, including explainers on YouTube, and assisting in ad creation.  Ã¢Â€Â¢	Enthusiasm for community engagement and a genuine interest in amplifying diverse voices within the community. Ã¢Â€Â¢	Demonstrated interest and understanding of internet culture including social media trends, best practices. Familiarity with and active participation in platforms like Instagram and X. Ã¢Â€Â¢	Adaptability and a willingness to learn new tools or techniques as needed in a fast-paced environment. Ã¢Â€Â¢	Excellent organizational skills to schedule posts, prioritize tasks, and meet internal deadlines.  Ã¢Â€Â¢	Capability to conduct research to realize content concepts and identify opportunities for engagement. Ã¢Â€Â¢	Written and verbal communication skills to collaborate with team members. Keen attention to detail for drafting captions, fact-checking content, and ensuring consistency in brand messaging.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</si>
  <si>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Case Monitor, Bureau of Mental Health/Assisted Outpatient Treatment</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</si>
  <si>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you will:  -	  Monitor consumer adherence to court order    and treatment plan.  -	Monitor weekly contact with Care Coordinator (CC)/Assertive Community Treatment (ACT) to ensure that all service providers are fulfilling their required responsibilities.  -	Verify consumer services monthly by completing the monthly service verification.  -	Ensure that treatment plans are complete timely.  -	Document any changes to the treatment plan as needed and in consultation with AOT psychiatrists during the order.  -	Monitor, follow-up, and document significant events timely and according to the policy and procedure guidelines.  -	Participate in case conferences to discuss consumer eligibility for AOT as well as progress under the court order.  -	Maintain consumer electronic and hard cover record.  -	Collaborate with other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</si>
  <si>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community mental health resources; familiar with mental health terminology; excellent interpersonal and communication skills; ability to interface with service providers from all sectors of the service system; and strong organizational skills.</t>
  </si>
  <si>
    <t>Apply online with a cover letter to https://a127-jobs.nyc.gov/.  In the Job ID search bar, enter: job ID number #  631995.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</si>
  <si>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BOB-  Supervisor Highway Repairer</t>
  </si>
  <si>
    <t>SUPERVISOR HIGHWAY REPAIRER</t>
  </si>
  <si>
    <t>Preventive Maintenance</t>
  </si>
  <si>
    <t>Civil Service Title- Supervisor Highway Repairer  ***IN ORDER TO BE CONSIDERED FOR THIS POSITION CANDIDATE MUST HAVE SUCCESSFULLY APPLIED FOR, PASSED AND BE REACHABLE ON THE DOT's PROMOTIONAL LIST,      EXAM #4559 FOR SUPERVISOR HIGHWAY REPAIRER.  PLEASE INDICATE ON YOUR RESUME YOUR SCORE/LIST# OR ATTACH YOUR NOTICE OF RESULT.***   Supervises a crew of Highway repairers and Assistant Highway repairers performing Bridge Concrete deck sealing and performing other related duties of the Bridge preventive maintenance Unit; Keeps job and other records; ensures the safe maintenance and operation of vehicles and coordinates their maintenance; monitors employee and vehicle records; ensures proper procedures are followed for traffic control, lane closures, emergencies, and accidents; prepares daily and weekly work assignments and inspects work in progress; maintains and supervises the inventory and proper use of tools and equipment; ensures staff are  properly trained; supervises yard work; Ensures job is properly completed, reports to supervisors without delay any changes in the assigned work plan. Reports daily to the Area Supervisor and Deputy Director; may perform duties of lower-level titles; Employees must be able to respond during workdays or night shifts.  Preferred Skills-  Ability to communicate effectively in verbal and written form. Some of the physical activities and environmental conditions experienced are:  carrying materials and tools weighing up to 50 lbs. (e.g. rubber mats and fiberglass ladders,) climbing up and down stairs and ladders, and working at heights, in confined spaces, and in dusty areas.  Location- 4200 VERNON BLVD, L.I.C., QUEENS, 11101  Hours- 40   Resumes may be submitted electronically using the following method:  For City employees only, go to Employee Self Service (ESS), Careers, and Search for Job ID# 639939.  For other applicants, go to www.nyc.gov/careers and search for Job ID# 639939. Appointments are subject to OMB approval.  Only candidates selected for an interview will be contacted.  No telephone inquiries please.</t>
  </si>
  <si>
    <t>Qualification Requirements    Three years of full-time satisfactory experience as a working member of a roadway maintenance and repair crew using asphalt and concrete mixes, at least one year of which must have been in a supervisory capacity.    License Requirement    At the time of appointment, candidates must possess a Class B Commercial Driver License valid in the State of New York, valid for air brakes. Employees must maintain this license for the duration of employment.</t>
  </si>
  <si>
    <t>Ability to communicate effectively in verbal and written form. Some of the physical activities and environmental conditions experienced are:  carrying materials and tools weighing up to 50 lbs. (e.g. rubber mats and fiberglass ladders,) climbing up and down stairs and ladders, and working at heights, in confined spaces, and in dusty areas.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</si>
  <si>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HAVE SUCCESSFULLY APPLIED FOR PASSED, AND BE REACHABLE ON DOT's PROMOTIONAL EXAM #4559       FOR SUPERVISOR HIGHWAY REPAIRER.  PLEASE INDICATE ON YOUR RESUME YOUR SCORE/LIST# OR ATTACH YOUR NOTICE OF RESULT.***</t>
  </si>
  <si>
    <t>Resumes may be submitted electronically using the following method:  For City employees only, go to Employee Self Service (ESS), Careers, and Search for Job ID# 639939.  For other applicants, go to www.nyc.gov/careers and search for Job ID# 639939. Appointments are subject to OMB approval.  Only candidates selected for an interview will be contacted.  No telephone inquiries please.</t>
  </si>
  <si>
    <t>4200 VERNON BLVD, L.I.C., QUEENS, 11101</t>
  </si>
  <si>
    <t>BOB- Project Manager/Engineer-In-Charge</t>
  </si>
  <si>
    <t>CIVIL SERVICE TITLE: ADMINISTRATIVE ENGINEER NM  *TO BE CONSIDERED FOR THIS POSITION CANDIDATES MUST BE PERMANENT IN THE TITLE OF ADMINISTRATIVE ENGINEER OR REACHABLE ON THE ADMINISTRATIVE ENGINEER     EXAM LIST (PROMOTIONAL 1506/OC 1122), OR ELIIBLE UNDER THE 55A PROGRAM..   The Project Manager/Engineer-In- Charge will be assigned to one of the groups; East River Bridges, Movable Bridges, Roadway Bridges, Component Rehab or Specialty Engineering and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all payments to consultants and contractors; oversee reconstruction of active bridge projects and monitors the contractorÃ¢Â€Â™s performance; and perform related duties as requested by the Director of the unit.  TO BE APPOINTED TO AN ADMINISTRATIVE ENGINEER POSITION IN THE DIVISION OF BRIDGES, CANDIDATES MUST POSSESS ONE YEAR OF EXPERIENCE SUPERVISING ENGINEERS IN BRIDGE DESIGN, BRIDGE CONSTRUCTION, BRIDGE MAINTENANCE OR BRIDGE INSPECTION.  NEW YORK STATE CURRENT REGISTRATION AS A PROFESSIONAL ENGINEER MUST BE PRESENTED AT THE TIME OF APPOINTMENT AND MUST BE MAINTAINED FOR THE DURATION OF EMPLOYMENT.  Skills-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Work Location- 55 Water Street, NY, NY  Hours-  35</t>
  </si>
  <si>
    <t>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</si>
  <si>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</si>
  <si>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629075.  For other applicants, go to JobsNYC and search for Job ID# 629075 Appointments are subject to OMB approval.  Only candidates selected for an interview will be contacted.  No telephone inquiries please.</t>
  </si>
  <si>
    <t>Resident Engineer</t>
  </si>
  <si>
    <t>INFRA/CONST MGMT/VARIOUS</t>
  </si>
  <si>
    <t>Hours: Full-Time Ã¢Â€Â“ 35 Hours  Work Location:  30-30 Thomson Ave, LIC, Queens 11101 or 101 Tyrellan Ave, 2nd Floor Staten Island, NY 10309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Resident Engineers. The selected candidates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Engineers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candidates will serve as the Agency's on-site representative by meeting and coordinating with representatives from both the public and private sector to minimize disruption and construction impact on the community; supervising the work of Inspectors and Junior Engineers;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</si>
  <si>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three years or more of inspection experience and knowledge of various types of capital construction and consultant contracts. Candidates should have excellent verbal and written communication skills, be proficient in Microsoft Office, and possess construction experience related to infrastructure work (i.e., roadway, sewer, and/or water main). Candidates must also be familiar with NYCDOT, NYSDOT, and NYCDEP specifications and standards, MUTCD, AASHTO, and understand the NYC infrastructure system as well as current engineering methods and standards; and must possess a valid driverÃ¢Â€Â™s license; and personal vehicle is a plus.</t>
  </si>
  <si>
    <t>BOB- Administrative Engineer (NM)</t>
  </si>
  <si>
    <t>Civil Service Title- Administrative Engineer  The Administrative Engineer NM will be working as a Director, who will oversee the East River and Movable Bridges Preventive &amp; Specialized Maintenance and operations performed by In-House trades and Engineers. S/he will focus on implementing ongoing ERBPM Traveler Maintenance, supervising the Electrical and Mechanical operations, as well as Movable Bridges corrective repairs, Electrical &amp; Mechanical operations. The Director will be directly supervising EIC, Assistant Engineers, Trades Supervisors and indirectly supervising trade crews of Electricians and Oilers. This individual will also be overseeing everyday functions in the field. Additional tasks like, scheduling, MURK forms - daily reports, Engineer's diary, approval of PM/CM activities for Grants reimbursements will also be performed.  * IN ORDER TO BE CONSIDERED FOR THIS POSITION CANDIDATES MUST BE SERVING PERMANENTLY IN THE TITLE ADMININSTRTIVE ENGINEER OR BE REACHABLE ON THE      OPEN-COMPETITIVE OR PROMOTION LIST, OR ELIGIBLE UNDER THE 55A PROGRAM.*  Preferred Skills- Ability to work in all weather conditions, which will include nights and weekends.  Ability to drive city owned vehicle with Valid DMV license. Preference will be given to Electrical / Mechanical Professional Engineering License with Prior Bridge Experience. If required, this license must be maintained for duration of appointment  Work Location- 17 South 6th Street, Brooklyn, 11249  Resumes may be submitted electronically using the following method:  For City employees only, go to Employee Self Service (ESS), Careers, and Search for Job ID# 637050.  For other applicants, go to www.nyc.gov/careers and search for Job ID# 637050  Appointments are subject to OMB approval.  Only candidates selected for an interview will be contacted.  No telephone inquiries please.</t>
  </si>
  <si>
    <t>Ability to work in all weather conditions, which will include nights and weekends.  Ability to drive city owned vehicle with Valid DMV license. Preference will be given to Electrical / Mechanical Professional Engineering License with Prior Bridge Experience. If required, this license must be maintained for duration of appointment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</si>
  <si>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CANDIDATES MUST BE SERVING PERMANENTLY IN THE TITLE ADMININSTRTIVE ENGINEER OR BE REACHABLE ON THE      OPEN-COMPETITIVE OR PROMOTION LIST, OR ELIGIBLE UNDER THE 55A PROGRAM.*</t>
  </si>
  <si>
    <t>Resumes may be submitted electronically using the following method:  For City employees only, go to Employee Self Service (ESS), Careers, and Search for Job ID# 637050.  For other applicants, go to www.nyc.gov/careers and search for Job ID# 637050  Appointments are subject to OMB approval.  Only candidates selected for an interview will be contacted.  No telephone inquiries please.</t>
  </si>
  <si>
    <t>17 South 6th Street, Brooklyn, 11249</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</si>
  <si>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Engineer M3 to be the Deputy Portfolio Manager (PM) overseeing the administration and operation of a significant subset of projects within a Water System Capital Program directorate in upstate, NY.  The Deputy PM will support the PM managing a portfolio of upstate Water System Capital Program projects including: Hillview Reservoir projects, which include the South Connecting Conduit, Chemical Addition Facilities, Flow Control Improvements, Dam Rehabilitation and Security Fence Improvements.  Additional projects include the Jerome Park Reservoir and Aqueduct Rehabilitation.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 mayoral priority or other mandated projects.   The Deputy PM will direct the oversight of the planning, design and construction of major capital construction projects for a program that will allow the DEP to meet its water system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engineer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serve as an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The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Deputy PM will evaluate and recommend cost-effective alternatives to meet project goals balancing scope, cost and schedule constraints, and may be tasked to deep dive into challenged projects to prevent further slips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PREFERRED SKILLS  Ã¢Â€Â¢	Minimum experience of 5 years as an Accountable Manager or equivalent overseeing capital project delivery on water system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Eastview - 10 Walker Road, Valhalla NY 10595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</si>
  <si>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Grant Analyst</t>
  </si>
  <si>
    <t>OTPS</t>
  </si>
  <si>
    <t>**Only those serving in the permanent civil service title of Principal Administrative Associate will be considered.   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Bureau of Procurement and Fiscal Services mission is to provide comprehensive purchasing and fiscal management for the agency.  The services offered by the bureau include procurement administration, grants management, disbursement management, payment review, City tax levy budget coordination, capital project accounting, contracts administration as well as other related activities.  The Fire Department, City of New York (FDNY), seeks a per-diem Principle Administrative Associate Level 2 in the Bureau of Fiscal Services. Reporting directly to the Deputy Agency Chief Contracting Officer, the successful candidate will perform the facilitation and accurate monitoring and reporting of all DHS grant funded projects; tracking procurements and expenditures for all DHS grant projects; ensuring grant funds are effectively and appropriately liquidated within grant terms and; ensuring all reporting info is complete, accurate and in compliance with oversight requirements. Assist the OTPS Grants Facilitator in administration of the citywide Grant Tracking System (GTS).  Monitors GTS data to ensure timely and accurate reporting of DHS and NIOSH Grant funded assets with a unit value of $5,000 or more as per federal reporting requirements. Review email requests from Grant Project Mangers to verify grant funds in advance of P-Card spending.  Ensure that anticipated P-Card purchases are recorded in the Grant Status Sheet under the correct project lines so that allocation balances are current and accurate to prevent overspending in any grant project line.  Respond to unit P-Card inquiries utilizing the online banking utility to provide monthly spend balances, transaction status, etc., as requested. Assist in the regular review of quarterly Fiscal Cost Reports for each grant award prior to submission to Revenue for federal reimbursement. Perform related special projects as required.</t>
  </si>
  <si>
    <t>Ã¢Â€Â¢ Strong interpersonal skills Ã¢Â€Â¢ Strong analytical and organization skills Ã¢Â€Â¢ Knowledge of New York City Procurement Policy Board (PPB) Rules Ã¢Â€Â¢ Knowledge of City systems including Financial Management System (FMS); Procurement and Sourcing Solution Portal (PASSport) Ã¢Â€Â¢ Expertise in Excel, Word, Outlook</t>
  </si>
  <si>
    <t>**Appointments are subject to Office of Management and Budget (OMB) approval.</t>
  </si>
  <si>
    <t>To Apply: All applicants please go to cityjobs.nyc.gov to apply. *Current city employees please include your Employee Reference Number on your cover letter and resume.</t>
  </si>
  <si>
    <t>ELECTRICAL ENGINEER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</si>
  <si>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Electrical Engineer 1 to be an Accountable Manager (AM) for various projects involving City owned infrastructure. Under the direction of a Portfolio Manager, the AM will be the primary manager of BEDC design and construction contracts for the WSCP program.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The selected candidate will be the main point of contact and project manager for these consultant contracts throughout the project lifecycle process, including: preliminary design, design, construction procurement, construction, and closeout.   S/he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Engineering Design and Construction Management skills  Ã¢Â€Â¢	Knowledge of Microsoft Office Suite products (Word, Excel, etc.)  Ã¢Â€Â¢	This position may require operation of a motor vehicle to perform site visits, equipment testing, inspections, and to attend meetings with project stakeholders. Possession of a valid NYS driverÃ¢Â€Â™s license may be required for this job assignment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Delaware Aqueduct Shaft 6 Field Office, Wappinger,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</si>
  <si>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(1) Four (4) years of full-time, satisfactory experience in electrical engineering work; and  (2) A valid New York State Professional EngineerÃ¢Â€Â™s License. Current New York State registration as a Professional Engineer must be maintained for the duration of your employment.  A masters degree in electrical engineering from an accredited college or university, accredited by regional, national, professional or specialized agencies recognized as accrediting bodies by the U.S. Secretary of Education and by the Council for Higher Education Accreditation (CHEA) may be substituted for one year of the electrical engineering experience required in Ã¢Â€Âœ1 above.</t>
  </si>
  <si>
    <t>INFRASTRUCTURE/DESIGN/SECT. 3</t>
  </si>
  <si>
    <t>Hours: Full-Time Position Ã¢Â€Â“ 35 Hours  Work Location: 30-30 Thomson Avenue, LIC, NY 11101  Only candidates who are permanent in the Civil Engineer title, reachable on the Open-Competitive List (Exam #9045 or #0156), or those who have filed for the DDC Promotional Exam #4522, or the Open-Competitive Exam #4030 in March 2024 may apply. Please include a copy of your Notice of Results card, Receipt of Filing or indicate if you are already permanent in the title. If you do not meet the previously mentioned civil service criteria, you will not be considered for an interview.  The NYC Department of Design and Construction, Division of Infrastructure, seeks an Engineer-In-Charge. Reporting directly to the Deputy Director, the selected candidate will be responsible for Design's capital roadway, sewer, and water main projects and will supervise a staff of approximately 4 Ã¢Â€Â“ 6 engineers and technicians, who will design sewers, water mains, and roadways. The Engineer-In-Charge will oversee the design of all ancillary work; coordinate various stages of project development with interagency and private utility companies; review and produce final contract plans, estimates, and specifications. Additional duties will include engaging in the review of consultant design drawings, studies, reports, and the management of consultant design contracts; generating updated comprehensive project reports, and contract documents; coordinating utility services when needed; preparing and reviewing CPM design schedules; providing construction supports; assisting the Director and Deputy Director in the preparation of consultant task orders, and specific contract requirements; and participating in technical consultant selection review committee.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</si>
  <si>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experience and excellent verbal and written communication skills; knowledge of AutoCAD and Microsoft Office; knowledge of the operations, design, and construction of the City's infrastructure system; and knowledge of current and up-to-date engineering methods and standards is preferred.</t>
  </si>
  <si>
    <t>JEWISH COMMUNITIES LIAISON</t>
  </si>
  <si>
    <t>HUMAN RIGHTS SPECIALIST (COMM</t>
  </si>
  <si>
    <t>25 Chapel St, Brooklyn Ny</t>
  </si>
  <si>
    <t>Brooklyn East Field Service</t>
  </si>
  <si>
    <t>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Job Description:  Ã¢Â€Â¢ Assist with community-based outreach about the NYCHRL and issues related to the law to community groups, tenant groups, grass-roots organizations, educational institutions, non-profit organizations, private entities, faith-based institutions and governmental agencies. Especially, identify underserved populations and engage in developing creative and effective outreach strategies. As well as extensive outreach to New Yorkers. As well as building relationships and conducting extensive outreach to NYCÃ¢Â€Â™s diverse Jewish communities.  Ã¢Â€Â¢ Provide community and culturally appropriate response to bias incidents.  Ã¢Â€Â¢ Explore restorative responses to bias incidents in partnership with impacted communities.  Ã¢Â€Â¢ Conduct competency trainings and workshops.  Ã¢Â€Â¢ Provide technical assistance and trainings for community groups and community-based organizations to further the CommissionÃ¢Â€Â™s work.  Ã¢Â€Â¢ Represent the Commission at public meetings, local neighborhood community projects, celebrations, and community events.  Ã¢Â€Â¢ Prepares reports, conducts analyses, and creates strategic outreach plans. Given the specific focus on a community, it is required to have analytical and strategic planning skills to conduct both research and outreach.  Ã¢Â€Â¢ Enter, update, and retrieve information on an electronic information storage system to facilitate agency operations.  Ã¢Â€Â¢ Work requires traveling to all five Boroughs to conduct outreach.  Ã¢Â€Â¢ Performs all other duties as needed within the civil service title to advance the work of the CRB and engage in intra-agency collaboration.</t>
  </si>
  <si>
    <t>1. A baccalaureate degree from an accredited college plus two years of satisfactory full- time experience in intergroup relations * ; community relations; civil rights law enforcement; block or tenant organizing; investigations related to law enforcement; labor or industrial relations; education; social work; or law; or    2. A four year high school diploma or its educational equivalent and four years of satisfactory, full-time experienced as described under 1 above; or    3. Education and/or experience equivalent to 1 or 2 above. However, all candidates must have a four year high school diploma or its educational equivalent, and must possess at least one year of experience described under 1 above.    * Intergroup relations is defined as experience in which the employee's major responsibility is to facilitate communication and cooperation, and mediate tensions between different groups.</t>
  </si>
  <si>
    <t>Ã‚Â· Expert communicator and demonstrated success in engaging with a wide range of audiences through strong oral and written communication skills.  Ã‚Â· Track record of engaging with NYCÃ¢Â€Â™s diverse Jewish communities and working towards improving inter-group relations and solidarity.  Ã‚Â· Advanced working proficiency in Microsoft Office program, Internet-based research, and computer skills.  Ã‚Â· Analytical and strategic planning skills to conduct both research and outreach and use different tools of outreach.  Ã‚Â· Demonstrated abilities to be well-organized, attentive to detail, and able to work independently and collaboratively.  Ã‚Â· Demonstrated ability in communicating laws like the NYCHRL to everyday New Yorkers. And/or ability to read and understand complex laws, rules and regulations and communicate the complexities in simple language.  Ã‚Â· Demonstrated aptitude with electronic file systems or other data management systems.  Ã‚Â· Written and spoken fluency in a language other than English, preferably a language covered under Local Law 30.  Ã‚Â· Demonstrated experience in understanding restorative justice and using restorative practices.</t>
  </si>
  <si>
    <t>**NO PHONE CALLS, FAXES OR PERSONAL INQUIRIES PERMITTED. **   NOTE: This position may be eligible for remote work up to 2 days per week, pursuant to the Remote Work Pilot Program agreed to between the City and DC37.</t>
  </si>
  <si>
    <t>INFRASTRUCTURE/DESIGN/SECT. 2</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</si>
  <si>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Design Engineer. Under the supervision of an Engineer Ã¢Â€Â“ in - Charge, the selected candidate will prepare contract documents, specifications, and final estimates; engage in engineering investigations; and prepare contract plans and working drawings.  The candidate will also participate in field surveys of existing conditions; prepare reports; engage in engineering reviews and studies; and prepare designs with minimal supervision.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</si>
  <si>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skills, proficiency in Microsoft Office, and infrastructure design experience (i.e., sewer, water mains, roadway works). Knowledge of the NYC street infrastructure system, and current engineering methods and standards. Also, knowledge of NYCDOT, NYSDOT, and NYCDEP specifications and standards, MUTCD, AASHTO, and Primavera P6 scheduling is a plus.</t>
  </si>
  <si>
    <t>PAYMENT SPECIALIST</t>
  </si>
  <si>
    <t>PAYMENTS AND ACCOUNTING</t>
  </si>
  <si>
    <t>On your cover letter, indicate that you have a permanent procurement analyst title -or- Reachable on the procurement analyst list. Otherwise you will not be considered for an interview.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managing all agency procurement and payment activity in accordance with all applicable city and state laws and regulations including General Municipal Law, City Charter, local laws such as LL1 for MWBE, Procurement Policy Board Rules and NYC Comptroller Directives.   ACCO works cooperatively with DEPÃ¢Â€Â™s bureaus in support of their operational and programmatic needs including procurement of capital construction and related professional services (design, engineering, and construction management services), maintenance and repair contracts, and a wide array of supply and standard service contracts.  In addition, ACCO staff manages agency compliance with vendor performance evaluations, MWBE participation goals, opportunities and requirements, prevailing wage, labor law compliance and vendor management. ACCO processes hundreds of both large and small contracts and thousands of payment transactions procuring about $2 billion in contracts annually. The ACCO consists of nine (10) organizational groups: Competitive Sealed Bids, Procurement Administration, Technology Development &amp; Innovation, Contract Administration, Contract Compliance and Opportunities, Purchasing Management, Payments &amp; Accounting, Contracts Review and Negotiations, Large Payments and Accounting Management, and the Process Optimization &amp; Change Management group.  The Payments and Accounting Office (PAO) is responsible for processing capital and general expense funded contract payments for micro purchases; goods; services; fuels; chemicals; taxes; leases; land acquisitions; and miscellaneous payments.  PAO processes an average of 30,000 invoices each fiscal year, with an aggregate value of $500 Million dollars, through the CityÃ¢Â€Â™s Financial Management System (FMS) and Procurement and Sourcing Solutions Portal (PASSPort); payment updates are available on the Small Purchase and Contract Tracking (sPACT). PAO liaises between the AgencyÃ¢Â€Â™s 21 operational and support bureaus, and vendors to resolve issues relating to payments, while adhering to the Prompt Payment section of the Procurement Policy Board (PPB) Rules and the NYC Comptroller's Directives.  The Payments Specialist will be responsible for analyzing, archiving and retrieval of payment vouchers and payment related documentation  Job Tasks/Duties:  - Analyze payment documents to review calculations of items being invoiced, process payments using funds allocated for specific goods or services,     ensure that sufficient funding is available to process payments in a timely manner  - Ensure payment information is entered into the Small Procurement Automated Contract Tracking (sPACT) System Database in a timely manner. Ensure information is maintained and free     of errors and/or missing information; errors are brought to the attention of the supervisor.  - Create analytical reports and work with vendors to rectify any discrepancies.  - Ensure payment vouchers are prepared, corrected and accepted in a timely manner.  - Maintain the voucher files and assist with archiving requests.  - Assist the unit supervisor with daily operations and management of the electronic invoicing system to ensure information is updated accurately; liaise with the bureaus to resolve any discrepancies, which will enable small purchase payments to be processed within the allowable time frame.</t>
  </si>
  <si>
    <t>Senior Director of Physical Accessibility</t>
  </si>
  <si>
    <t>Office of the Commissioner</t>
  </si>
  <si>
    <t>The Senior Director of Accessibility will be assigned to the New York City MayorÃ¢Â€Â™s Office for People with Disabilities (MOPD) and will serve as MOPDÃ¢Â€Â™s in-house expert and main point of contact on matters relating to physical accessibility.  Job duties will include:   Ã¢Â€Â¢	Serve as in-house expert for MOPD on physical accessibility issues. Ã¢Â€Â¢	Coordinate with other City agencies, including but not limited to DOT, DOB, DDC, EDC and SBS, on identifying issues related to physical accessibility and identifying and developing strategies           to address such issues. Ã¢Â€Â¢	Handle requests for waivers under NYC BC Section 1101.3.5. Ã¢Â€Â¢	Handle requests for MOPD approval of DOT grants of revocable consent under Chapter 7 of NYCDOTÃ¢Â€Â™s rules. Ã¢Â€Â¢	Review plans concerning waterfront properties for accessibility issues and report findings to SBS or EDC, as appropriate. Ã¢Â€Â¢	Perform inspections and other tasks related to accessibility of restaurants participating in the Open Restaurants Program and other inspections as needed. Ã¢Â€Â¢	Represent MOPD on code committees and taskforces, as needed. Ã¢Â€Â¢	Provide technical expertise in development of MOPD trainings on physical accessibility and participate in such trainings. Ã¢Â€Â¢	Handle other projects related to physical accessibility as identified by MOPD leadership.</t>
  </si>
  <si>
    <t>Ã¢Â€Â¢	Working knowledge of the NYC Construction Codes (Administrative Code, Building Code, Electrical Code, Mechanical Code, Plumbing Code, Fuel Gas Code and Energy Code) Ã¢Â€Â¢	Working knowledge of ICC ANSI A117.1 (Technical Accessibility Standards) Ã¢Â€Â¢	Familiar with Local Law 58 of 1987  Ã¢Â€Â¢	Familiar with NYC Zoning Resolution Ã¢Â€Â¢	Ability and motivation to be an accessibility advocate. Ã¢Â€Â¢	Ability to think creatively and be proactive in identifying issues and developing solutions. Ã¢Â€Â¢	Ability to explain technical concepts to a non-technical audience Ã¢Â€Â¢	Must be well-organized, with attention to detail and ability to meet deadlines.  Ã¢Â€Â¢	Plan Review experience  Expertise in some or all of the following is preferred, but not required:  Ã¢Â€Â¢	2010 ADA Standards of Accessible Design Ã¢Â€Â¢	1991 ADA Standards of Accessible Design Ã¢Â€Â¢	Fair Housing Act Guidelines Ã¢Â€Â¢	UFAS - Uniform Federal Accessibility Standards Ã¢Â€Â¢	ABA - Architectural Barriers Act Ã¢Â€Â¢	Universal Design</t>
  </si>
  <si>
    <t>As a prospective employee of the City of New York, you may be eligible for federal loan forgiveness programs and state repayment assistance programs. For more information, please visit the U.S. Department of EducationÃ¢Â€Â™s website at StudentAid.gov/PSLF.  TO BE CONSIDERED FOR THIS POSITION CANDIDATES MUST BE CURRENT CITY EMPLOYEES SERVING PERMANENTLY IN THE TITLE OF ADMINISTRATIVE PROJECT MANAGER OR REACHABLE ON THE ADMINISTRATIVE PROJECT MANAGER CIVIL SERVICE LIST.</t>
  </si>
  <si>
    <t>All resumes are to be submitted electronically.  Current City Employees: Please log into Employee Self Service (ESS) at https://hrb.nycaps.nycnet, follow the Careers link and search for Job ID# 566187.  All other applicants: Please go to www.nyc.gov/careers/search and search for Job ID# 566187.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</si>
  <si>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Chief of Time and Leave Administration</t>
  </si>
  <si>
    <t>***IMPORTANT NOTE: Only those currently serving as a permanent or probable permanent Administrative Staff Analyst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Employee Services and Bureau Administration Directorship is responsible for coordinating Human Resources and Employee Services in a Bureau of about 1800 employees. This includes Personnel Services, Payroll &amp; Timekeeping, Employee Benefits, Administrative Support, Facilities Management and Workforce Development and Training.  The Chief of Time and Leave Administration is a key managerial role within the Employee Services Directorship. The position works closely with the AgencyÃ¢Â€Â™s central Payroll Office and Employee Benefits Unit.  Under the general direction of the Director of Employee Services, with a wide latitude for independent initiative, judgment and decision making, the selected candidate will manage difficult and responsible professional organizational work in the following:  Ã¢Â€Â¢	Payroll Management: o	Supervise and ensure accurate and timely processing of payroll for employees. o	Verify and reconcile timekeeping information and ensure compliance with applicable Agency &amp; City policies and relevant labor laws. o	Develop and implement payroll policies and procedures to ensure efficiency, accuracy, and compliance. o	Communicate payroll policies to employees and address all questions or concerns.   Ã¢Â€Â¢	Leave Management: o	Manage employee leave requests such as FMLA, PFL, Covid-19 and other types of leave for qualifying employees. o	Coordinate with HR to ensure accurate administration of employee benefits through payroll.   Ã¢Â€Â¢	Separations: o	Manage and oversee the end-to-end employee separation process, which includes voluntary resignations, retirements, terminations, and any other form of employee departure. o	Coordinate and conduct exit interviews to gather feedback from departing employees.   Ã¢Â€Â¢	WorkerÃ¢Â€Â™s Compensation: o	Facilitate the claims process and assist employees who have suffered work related injury or illness. o	Maintain accurate and confidential records of worker's compensation claims and related documentation.   In addition, as a Section Chief, the selected candidate will be responsible for directly supervising staff, which includes setting clear expectations and goals for the team; provide vision, inspiration and motivation; provide effective communication to ensure transparency; provide constructive feedback on performance; identify opportunities for skill development and career growth; build a positive team culture; provide conflict resolution when necessary; manage employee performance; foster employee well-being and provide ethical leadership.   Qualifications: Advanced working knowledge of CityTime and NYCAPS. A proficient understanding of DCASÃ¢Â€Â™ Personnel Rules and Regulations, including Time and Leave, employee leave benefits such as FMLA and PFL, and the WorkerÃ¢Â€Â™s Compensation process. Excellent organizational and multitasking abilities. Strong communication and interpersonal skills</t>
  </si>
  <si>
    <t>IT Quality Assurance Analyst</t>
  </si>
  <si>
    <t>The Bronx County District AttorneyÃ¢Â€Â™s Office seeks a well-qualified staff whose diverse backgrounds contribute to serve the 1.4 million members of the Bronx County community and to pursue a safer Bronx through fair justice.  The Bronx County District AttorneyÃ¢Â€Â™s Office is seeking a Quality Assurance Analyst. The QA Analyst role is instrumental in maintaining the integrity and effectiveness of BXDA's technological infrastructure, ultimately ensuring the delivery of reliable, secure, and confidential services to all stakeholders.     JOB RESPONSIBILITIES:  Test Planning: Collaborate with bureaus and users to develop comprehensive test plans with test cases and test scripts based on requirements, user stories, and system specifications that outline the testing scope, objectives, resources, and schedule.  Test Environment/Tool Evaluation: Work in conjunction with development and infrastructure teams to ensure that the testing environment is properly configured to mimic the production environment and that all necessary data and resources are available. Continuously assess and recommend improvements to the testing environment and tools used to optimize the testing process. Manage and maintain test data, ensuring it is representative of real-world scenarios and sensitive information is appropriately handled. Stay updated on industry best practices, testing methodologies, and emerging technologies to improve testing processes and efficiency.  Test Design: Develop comprehensive test plans to ensure that all critical features and functionalities are adequately tested and to identify any gaps in testing. Develop and maintain standards and guidelines for implementing platform and integration testing. Design scenarios to test the following: performance, such as load testing and stress testing, to evaluate system performance, scalability, and responsiveness under different conditions; security, to identify vulnerabilities, weaknesses, or potential threats in the application or platform and work with security teams to address them; regression, to ensure that new code changes or updates do not introduce new defects or break existing functionality.  Test Execution: Execute test cases manually or using automated testing tools to identify defects, bugs, or deviations from expected behavior in applications, platforms, or integrations. Develop and maintain automated test scripts using testing frameworks and tools to streamline testing processes, especially for repetitive or regression testing. Verify that the applications work correctly on different browsers and devices to ensure a consistent user experience. Assist business users in conducting User Acceptance Testing (UAT) and validate that the software meets their requirements and expectations.  Identification and Reporting: Log and report defects and issues found during testing, including detailed descriptions, steps to reproduce, and severity levels. Work closely with developers to resolve these issues. Generate test reports and metrics to provide insights into the quality of the software, the progress of testing, and any potential risks to project timelines. Maintain detailed documentation of test cases, test results, and testing processes to provide a clear record of testing activities and findings.  All other duties as assigned.  QUALIFICATIONS:  BachelorÃ¢Â€Â™s degree in computer Engineering, Electrical Engineering, Computer Science, or related fields; relevant certifications (e.g., x86 Platforms, Microsoft, Cisco, Nutanix, Azure) are advantageous.  Familiarity with tools such as Selenium, JIRA, Bugzilla, or others relevant to the specific industry or product type.  Basic understanding of programming languages like Java, Python, or SQL can be helpful for automated testing and understanding product functionality.  Knowledge of methodologies like Agile, Scrum, and Waterfall, along with the ability to work within these frameworks.  Familiarity with various QA methodologies, standards, and procedures.  Excellent troubleshooting skills and the ability to diagnose and resolve technical issues efficiently.  Strong communication skills to interact effectively with technical and non-technical stakeholders.  Detail-oriented mindset and the ability to manage multiple tasks and priorities.</t>
  </si>
  <si>
    <t>For City employees, to complete your application and be considered for this position, please log into NYCAPS Employee Self-Service (ESS), click on Careers, and search for Job ID 634786.  For all other applicants, please visit https://cityjobs.nyc.gov/ and search for Job ID 634786.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</si>
  <si>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UNIT CLERK</t>
  </si>
  <si>
    <t>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Home Care Services Program (HCSP) is recruiting for one (1) Clerical Associate IIIs, to function as Intake Clerk in the Central Intake Unit, who will:  Ã‚Â· Review all requests for Home Care (M11q) for completion and compliance with regulatory requirements where necessary, determine the need to     return/reject applications and/or need for additional information to process.  Ã‚Â· Contacts applicant and/or physician to confirm illegible information and/or obtain missing data on application.  Ã‚Â· Access the Medicaid systems (WMS and E Med NY) to determine and document current Medicaid status and ensure that required corrective    action is taken on system data when changed data is identified.  Ã‚Â· Initiate the assessment process by entering the service request into the electronic case file LTC web (Long Term Care web), making the    appropriate decision and referral for continued action. Clear cases to determine Medicaid eligibility to avoid duplication of service.  Ã‚Â· Enter appropriate information on electronic file and forward for further action as necessary for Initial service, reauthorization and/or change of    level/type of service.   Ã‚Â· Verify the accuracy of system data by comparing M11q information to WMS /Home Care data.   Ã‚Â· Correct errors of transmission or transposition as needed.   Ã‚Â· Respond to telephone inquiries, providing information as necessary.   Ã‚Â· Screen telephone calls and refer calls to proper section.   Ã‚Â· Perform other related assigned duties.</t>
  </si>
  <si>
    <t>Ã‚Â· Must be Computer Literate</t>
  </si>
  <si>
    <t>Division Chief, Collections Support</t>
  </si>
  <si>
    <t>***IMPORTANT NOTE: Only those currently serving as a permanent or probable permanent Administrative Engineer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direction of the Director of Collections and Residual Operations (CRO) and the Assistant Commissioner of Operations, the selected candidate will be responsible for the administration and management of the Collections Support Division. The Division is an engineering group which is an integral part of Collections Operations group.  The Division Chief will be responsible all engineering planning and analysis as well as overseeing and coordinating the design and construction of projects that impact the collections system under the jurisdiction of BWT Collections Operations, which consists of over 150 miles of large interceptor sewers with sizes up to 16-feet in diameter and 500-feet deep, over 500 regulator structures and tide gates, 96 pumping stations and 4 CSO retention facilities, located throughout the city. The Division Chief is also responsible for the oversight of the mandated Interceptor Cleaning and Inspection Program and the Citywide Collections Facilities Integrated SCADA System, both of which are of utmost importance to the Agency as they provide critical information to properly and efficiently operate and manage several of BWTÃ¢Â€Â™s critical infrastructure and comply with regulatory requirements to minimize the potential for financial penalties.    JOB SUMMARY:  The Division Chief will be responsible for the administration and management of the Collections Support Division. The BWTÃ¢Â€Â™s Collections Support Division includes staff of various titles who are assigned to two (2) sections: the Collections Engineering Section and Collections Planning &amp; Analysis Section. The Division Chief is responsible to manage staff and balance workload for all tasks (most of which are critical and urgent) with very limited resources. The Division Chief is also responsible to assist Collections Operations during emergencies as needed and could be called upon around the clock. Under the recent reorganization of BWTÃ¢Â€Â™s management, the Division of Collections Support is now in the Collections and Residual Operations directorate and will have additional responsibilities including coordination with resilience planning, design, construction and operations.    The Division Chief is considered a critical essential manager, who is expected to be available around the clock and assist with responding to emergencies, as necessary. The Division Chief may be called upon to travel between assigned locations throughout the entire City to carry out their tasks and duties.   PRIMARY JOB DUTIES: Following is a summary of the primary duties and responsibilities of the position:   Ã¢Â€Â¢ Provide administration and management of the Collections Support Division which is the engineering division of Collections and Residual Operations.  The Division Chief will manage the Collections Engineering Section and Collections Planning and Analysis Section which include staff of various engineering, project management and technical titles. Ã¢Â€Â¢ The Division Chief may also serve as acting Director of Collections and Residual Operations when the Director is on leave.  The Division Chief may also serve as acting Division Chief of Collections Operations to cover operations management when that Division Chief is on leave.  Ã¢Â€Â¢ The Division Chief may serve in various emergency operations roles under the framework of the Incident Command System during major emergency events such as: coastal storms, flooding events, fires, infrastructure failures, accidents, spills, force main breaks, raw bypass events, etc. Ã¢Â€Â¢ Develop Standard Operating Procedures (SOPs) to define tasks and establish and document the DivisionÃ¢Â€Â™s core responsibilities and to guide staff with the successful performance of their main assignments. Ã¢Â€Â¢ Develop staffing plans to track and forecast workload and identify potential need for additional resources to support the successful operations of the Division. Ã¢Â€Â¢ Identify gaps and areas of improvement and assist senior leadership with outlining and implementing change management and succession planning within the Bureau and lead its implementation within the Division. Ã¢Â€Â¢ Develop spreadsheets, trends, key performance indicators, GIS maps and reports to track and present the DivisionÃ¢Â€Â™s work tasks and performance. Ã¢Â€Â¢ Recruit, train, motivate and develop staff of the Division, and assist with training of non-Division staff as necessary. Ã¢Â€Â¢ Work closely with internal and external stakeholders to identify and plan programmatic studies, evaluations and capital upgrades for collections facilities based on capital needs, resiliency requirements, and current/future levels of service. Ã¢Â€Â¢ Coordinate on behalf of the agency the delivery and review of design and construction projects on collections facilities structures and equipment undertaken by various entities such as BEDC, MTA, PANYNJ, NYCEDC, DOT and NYCDDC; project delivery methods include JOC, design-bid-build, design-build and CM at risk. Ã¢Â€Â¢ Coordinate with other DEP Bureaus and outside entities on drainage area rezoning plans and collections facilities construction, upgrades and/or expansions. Ã¢Â€Â¢ Leverage the GIS mapping tool available to the agency and successfully manage the mandated interceptorsÃ¢Â€Â™ inspection, cleaning and reconstruction program, and issue regulatory reports as necessary. Ã¢Â€Â¢ Manage and maintain the citywide collection facilities integrated SCADA system including the monitoring, analysis, reporting and dissemination of various data. Ã¢Â€Â¢ Lead the implementation of the records management system for the collections facilities to include reports, O&amp;M manuals, as-builts, drainage boundaries for pumping stations, regulators and retention facilities. The Division is responsible for maintaining and coordinating use of BWTÃ¢Â€Â™s engineering records related to Collection Operations. Ã¢Â€Â¢ Assist Collections Operations in the organization and collection of asset data, inventory audits, implementation of CMMS, reliability centered maintenance and asset management coordination. Ã¢Â€Â¢ Assist with commissioning and acceptance of new assets at Collections Operations.  Document new assets, locations, vendor information and coordinate incorporation into CMMS.</t>
  </si>
  <si>
    <t>Knowledge, Skills and Abilities: Ã¢Â€Â¢ Experience in the planning, design, construction, and startup testing of wastewater collections systems including pump stations, interceptor, regulators, outfalls, CSO tank, tunnels, and CSO treatment facilities. Ã¢Â€Â¢ Experience with wastewater treatment plant operations or wastewater collections systems operations. Ã¢Â€Â¢ Proficiency with SCADA software systems, Power BI, ArcGIS, CMMS / EAM systems, Excel, MS Access and Oracle databases, SQL, AutoCAD, Infoworks sewer modeling and other engineering applications software.  HIGHLY DESIRED QUALIFICATIONS: The most competitive candidates will have or be able to obtain within 6 months of hire a NY State Professional Engineering license (PE) and have experience in wastewater engineering.  PREFERRED QUALIFICATIONS:  Preferred Licensing/Certification: New York State Professional Engineering license</t>
  </si>
  <si>
    <t>Veterinarian,  Bureau of Veterinary and Pest Control Services</t>
  </si>
  <si>
    <t>CITY VETERINARIAN (PART-TIME)</t>
  </si>
  <si>
    <t>THIS IS A PART-TIME VETERINARIAN (25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a City Veterinarian for its Bureau of Veterinary and Pest Control Services.   DUTIES WILL INCLUDE BUT NOT BE LIMITED TO:   Advising/consulting with veterinarians &amp; public health officials on veterinary public health medicine issues.   Monitoring and investigation of reported cases of animal bites and exposures, review of health certificates and related documents.   Conducting site visits to ACC shelter facilities. Monitoring status of animals at shelters that are required to be held for the department. Advising staff on veterinary matters at ACC shelters.   Developing and/or implement policies related to animal shelters.   Conducting investigations of diseases at permitted animal holding facilities.   Administering the department's Animal Handling Course veterinary module.   Making recommendations and assisting the Director in the formulation of services for ACC shelter operations.</t>
  </si>
  <si>
    <t>Qualification Requirements  1. Possession of a valid New York State license to practice veterinary medicine.</t>
  </si>
  <si>
    <t>Excellent written and oral communications skills Be Flexible, adaptable, customer-focused, and goal-oriented with a commitment to high standards of excellence.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</si>
  <si>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Apply online with a cover letter to https://a127-jobs.nyc.gov/.  In the Job ID search bar, enter: job ID number #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FINAL APPOINTMENTS ARE SUBJECT TO OFFICE OF MANAGEMENT &amp; BUDGET APPROVALÃ¢Â€Â</t>
  </si>
  <si>
    <t>Apply online with a cover letter to https://a127-jobs.nyc.gov/.  In the Job ID search bar, enter: job ID number #  637215.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</si>
  <si>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QUALITY CONTROL CASE REVIEW SUPERVISOR</t>
  </si>
  <si>
    <t>APPLICANTS MUST BE PERMANENT IN THE PRINCIPAL ADMINISTRATIVE ASSOCIATE CIVIL SERVICE TITLE.  The Office of Quality Assurance &amp; Fiscal Integrity (OQA &amp; FI) ensures the integrity, efficiency and regulatory compliance of Agency operations, advising programs of potential risks and vulnerabilities. They also ensure FIA programs such as Food Stamps, Cash Assistance and Medicaid operate with a high level of accuracy and integrity, monitoring these programs to find potential threats to integrity, ensuring compliance and adherence to best practices and relevant policies, while staying abreast of legal and federal, state and city regulatory requirements.  OQA &amp; FI is recruiting for one (1) Principal Administrative Associate III to function as a Quality Control Case Review Supervisor who will:     Ã¢Â€Â¢	Supervise and provide guidance to Quality Control (QC) Case Reviewers assigned to conduct reviews for either the Enhanced Quality Assurance System (EQAS) or the State Case Review units. Provide guidance and clarification to QC Case Reviewers on Federal/State rules and regulations to ensure adherence to the SNAP Source Book  Ã¢Â€Â¢	Ensure that Case Reviewers assigned to the State Case Review unit evaluate and review all cases found in error status by the New York State Office of Temporary and Disability Assistance (NYSOTDA). Review the corrective action memorandums and supporting documentation on State OTDA error findings to assess the accuracy, validity and integrity of the material.   Ã¢Â€Â¢	Monitor the preparation and submission of detailed correspondence and documentation to be sent to New York State Quality Control regarding disagreements to their error findings to ensure the accuracy of audit results reponed to CA and NCA centers.    Ã¢Â€Â¢	Be responsible for the supervision of Non-Cash Assistance (NCA) EQAS SNAP reviews to obtain information on the current financial status and eligibility factors in each case. Ensure that QC reviews replicate Federal/State QC methodology and comply with the directives and protocols outlined in the Federal Nutrition Service (FNS) Handbook.  Ã¢Â€Â¢	Research and interpret Federal/State regulations and policies to determine whether City's Procedures have been properly applied and are in compliance with the State.   Ã¢Â€Â¢	Train QC Case Reviewer on these rules and procedures on an on-going basis to keep current with departmental procedures and Federal, State and City revisions. Ensure subordinate staff attend appropriate training sessions conducted by other State and City offices to improve unit performance.  Ã¢Â€Â¢	Assign and review work of subordinates; when appropriate return for needed correction, additions, and/or further clarification. Maintain internal controls and supervisor case notes for tracking that appropriate follow-up work is completed accurately and within mandated deadlines.  Ã¢Â€Â¢	Be responsible for the review of finalized cases to ensure that QC workbooks are completely documented, SNAP budget computations are accurate, third-party collateral clearances and system matches are processed and documented as required following FNS guidelines. Ensure that the eligibility and payment accuracy decisions on cases under review are correct, complete and recommended corrective actions are in accordance with mandated procedures.  Ã¢Â€Â¢	Supervise the preparation of detailed analysis of error causation, timing and fiscal impact of specific errors on case-by-case basis summarizing error findings to be used in planning corrective actions initiatives.  Ã¢Â€Â¢	Supervise the preparation of detailed narrative summaries on all SNAP payment error findings, detailing the causation, timing, error element, error amount and fiscal impact of specific errors needed for analysis, error tracking and development of corrective action initiatives.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</si>
  <si>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</si>
  <si>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PRINCIPAL ADMINISTRATIVE ASSOCIATE CIVIL SERVICE TITLE.  Click Apply Now Button</t>
  </si>
  <si>
    <t>Monday to Friday: 9AM-5PM</t>
  </si>
  <si>
    <t>Child Abuse/Sex Crimes Bureau Coordinator</t>
  </si>
  <si>
    <t>Constituent Services &amp; Community Programs Legal Affairs Public Safety, Inspections, &amp; Enforcement Social Services</t>
  </si>
  <si>
    <t>The Bronx District AttorneyÃ¢Â€Â™s Office is seeking a well-qualified staff whose diverse backgrounds reflect an ability to serve the 1.4 million members of the Bronx County community and to pursue a safer Bronx through fair justice. The Child Abuse/Sex Crimes Bureau is seeking an Administrator Coordinator who will play a crucial role in supporting the efficient functioning of the bureau by providing administrative assistance to the Bureau Chief, Deputy Bureau Chiefs, Supervising ADAs, and Deputy Director of SVD. This position involves overseeing various administrative tasks related to case management, investigations, mail distribution, and supply ordering.     JOB RESPONSIBILITIES:  Work closely with the Bureau Chief, Deputy Bureau Chiefs, Supervising ADAs, and Deputy Director of SVD on administrative matters, including the assignment and record-keeping of cases and investigations, mail distribution, and ordering supplies.  Assist with supervising Professional Staff of CAS; oversee duties and responsibilities of each staff member; monitor time and leave requests; complete quarterly evaluations for new employees and annual evaluations.  Ensure the front reception area is operating efficiently and effectively and is covered at all times.  Create investigation file, obtain information of child fatalities, and keep an updated spreadsheet.  Subpoena and obtain all records and documents pertaining to fatality investigations.  Serve as liaison to a variety of internal and external resources providing timely and accurate information.  Assist with Discovery and any other requests for ADAs and TPAs.  Compile, analyze, redact, and reproduce case documents for discovery compliance and case preparation.  All other duties as assigned.    QUALIFICATIONS:  A baccalaureate degree preferred, as is a high school diploma or a High School diploma/GED and prior work experience in a law firm, governmental agency, civic or community organization.  Two-to-three years of prior supervisory experience preferred.  Certifications related to instructional design or adult education, such as Certified Professional in Learning and Performance (CPLP) or Certified Technical Trainer (CTT+) is a plus.  Candidate should possess analytical and problem-solving skills, a sense of responsibility, and the ability to work well independently and in a team environment.  Excellent written and verbal interpersonal, organizational, and communication skills.  Ability to multitask and prioritize tasks in a fast-paced environment.  Excellent analytical, logical thinking, and problem-solving skills.  Exceptional organizational skills and strong attention to detail.  Excellent verbal and written communication skills  Proficiency with Microsoft Office and case management software  Familiarity with general court services and functions.  Understanding of the criminal justice system used in New York State and New York City is preferred.  Ability to exercise good judgment and strong ethics.  Exhibit the ability to maintain confidentiality of information.</t>
  </si>
  <si>
    <t>Security Analyst</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</si>
  <si>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This is an entry-level cybersecurity role within the Information Security team. The major tasks, duties, and responsibilities are listed below: Ã¢Â€Â¢ May perform investigations for complex or high severity security threats or incidents.  Ã¢Â€Â¢ May work with antivirus, firewall, EDR, and SIEMs products and services.  Ã¢Â€Â¢ May monitor and analyze network traffic to identify anomalous activity and potential threats to network resources. Ã¢Â€Â¢ May deliver timely and detailed documentation related to any incident.  Responsibilities Ã¢Â€Â¢ May perform application and systems vulnerability scans and manage and track mitigation and remediation efforts. Ã¢Â€Â¢ May monitors and responds to real-time threat information and provides customer support to our users. Ã¢Â€Â¢ May deliver timely and detailed documentation related to any incident. Ã¢Â€Â¢ May operate information security aspects like data integrity, availability, authentication, confidentiality, and non- repudiation under the general supervision. Ã¢Â€Â¢ May implement and monitor security measures of communication system. Ã¢Â€Â¢ May install, configure, and update the security software applications. Ã¢Â€Â¢ May determine tactics, techniques, and procedures (TTPs) for intrusion sets. Ã¢Â€Â¢ May develop and manage metrics and reporting designed to measure Information Security program effectiveness and ensure compliance with Agency policies, compliance regulations, and industry best practices under the guidance of the Application Security Engineer and GRC Analyst.</t>
  </si>
  <si>
    <t>Strong working knowledge of IT risks, cyber security, and computer operating software. Advanced understanding of security protocols, cryptography, and security. Develop and implement strategies for security designs composed of multiple components, including the tools, processes, and technologies used to protect your business from external threats.</t>
  </si>
  <si>
    <t>***This position may be eligible for remote work up to 2 days per week, pursuant to the Remote Work Pilot Program agreed to between the City and DC37***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</si>
  <si>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resumes are to be submitted electronically.  Current City Employees: Please log into Employee Self Service (ESS) at https://hrb.nycaps.nycnet, follow the Careers link and search for Job ID number 602727.  All other applicants: Please go to www.nyc.gov/careers/search and search for Job ID Number 602727.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</si>
  <si>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Assistant Building Energy &amp; Emissions Auditor</t>
  </si>
  <si>
    <t>ENERGY CONSERVATION SPECIALIST</t>
  </si>
  <si>
    <t>Bldg Energy &amp; Emissions Perf</t>
  </si>
  <si>
    <t>Join the fight against climate change and take advantage of a unique opportunity on the cutting edge of climate policy at the New York City Department of Buildings (DOB). DOB plays an essential role in implementing New York CityÃ¢Â€Â™s ground-breaking climate policies, including Local Law 97, which significantly reduces greenhouse gas emissions from the cityÃ¢Â€Â™s largest buildings. The DepartmentÃ¢Â€Â™s Bureau of Sustainability is actively developing the policies and regulations needed to advance New York CityÃ¢Â€Â™s climate goals. In a city where buildings contribute nearly three-quarters of our greenhouse gas emissions, a focus on efficiency, building energy usage, and decarbonization is critical. DOB is committed to becoming the nationÃ¢Â€Â™s premier municipal building organization, enhancing the quality of life for all New Yorkers, and making our city a safer and healthier place to live. Become a member of DOBÃ¢Â€Â™s Bureau of Sustainability team and make a real difference.  The NYC Department of Buildings is seeking Assistant Building Energy &amp; Emissions Auditors to help with implementation and enforcement of the CityÃ¢Â€Â™s sustainability laws.  Selected candidates will work within the Bureau of SustainabilityÃ¢Â€Â™s Office of Building Energy and Emissions Performance and report to Senior Building Energy and Emissions Auditors.  Assistant Building Energy &amp; Emissions Auditors are expected to work efficiently, effectively, creatively and under general supervision to achieve large amounts of deliverables under aggressive deadlines while producing exceptional work product and outcomes. Assistant Building Emissions Auditors perform technical work that is necessary to ensure compliance with energy and GHG-related codes, rules, and laws. They will be accountable for the following: Ã¢Â€Â¢	Assisting with examining and reviewing energy use, efficiency reports and simple GHG emission reports and supporting documentation, in detail, for technical accuracy, consistency and compliance; Ã¢Â€Â¢	Explaining review comments to applicants in support of compliant building operation related to energy efficiency and GHG emissions; Ã¢Â€Â¢	Researching technical issues and responding to inquiries submitted by the industry with respect to the requirements for energy efficiency Reports, GHG emissions reports, and other technical reports; Ã¢Â€Â¢	Preparing summaries and recommendations on the approval process of energy efficiency reports, GHG emissions reports, and other technical reports; Ã¢Â€Â¢	Supporting  the creation and delivery of training and educational documentation to internal staff as well as to the public with respect to energy efficiency, retro-commissioning, GHG emissions reporting, and the installation of sustainable building solutions to reduce GHG emissions; Ã¢Â€Â¢	Assisting with investigations and enforcement actions, including the issuance and resolution of violations; Ã¢Â€Â¢	Providing technical assistance in audit investigations and inspections of energy efficiency reports, GHG emission reports, and other technical reports; and Ã¢Â€Â¢	Assisting other staff in the Bureau of Sustainability, as needed   Minimum Qualification Requirements 1. A baccalaureate degree from an accredited college or university in architecture or architectural technology; biology; building science; chemistry; construction management; energy management; engineering, engineering technology; environmental science; facilities management; physics; or a related field; or 2. Completion of an apprentice program, a minimum of two (2) years in length, in a construction trade with an emphasis on energy efficiency for buildings and two (2) years of satisfactory, full-time experience in energy generation or conservation work such as planning, developing, implementing, inspecting, analyzing, testing, and verifying interventions to generate clean energy or reduce energy usage; or 3. Four (4) years of satisfactory, full-time experience in energy generation or conservation work such as planning, developing, implementing, inspecting, analyzing, testing, and verifying interventions to generate clean energy or reduce energy usage; or  4. Education and/or experience equivalent to Ã¢Â€Âœ1,Ã¢Â€Â Ã¢Â€Âœ2,Ã¢Â€Â or Ã¢Â€Âœ3Ã¢Â€Â above.  One (1) year of acceptable experience will be credited for every 30 semester credits of undergraduate education in any of the fields described in Ã¢Â€Âœ1Ã¢Â€Â above.  One (1) year of acceptable experience will be credited for a masterÃ¢Â€Â™s degree in any of the fields described in Ã¢Â€Âœ1Ã¢Â€Â above.    Special Note To be eligible for placement in Assignment Level II, candidates other than Professional Engineers or Registered Architects must have either: a) A Bachelor of Architecture degree that is the first professional degree in architecture from an accredited college; or b) A baccalaureate degree from an accredited college or university and a masterÃ¢Â€Â™s degree in building science, energy management, or engineering from an accredited college or university; or c) After meeting the minimum qualification requirements, a masterÃ¢Â€Â™s degree in any of the fields described in Ã¢Â€Âœ1Ã¢Â€Â above; or d) After meeting the minimum qualification requirements, one (1) additional year of experience as described in Ã¢Â€Âœ4Ã¢Â€Â above.</t>
  </si>
  <si>
    <t>Required skills: 1.	Familiarity with the following: NYC Construction Codes and related rules, the New York City Charter, NYS Multiple Dwelling Law, NYC Housing Maintenance Code, NYC Zoning Resolution, and the Energy Code and other sustainability laws and regulations.  2.	Excellent writing, research, communication, and analytical skills. 3.	Ability to work independently and as part of a team on multiple assignments.  4.	Proficiency with PC software such as Microsoft Excel, Microsoft Word, and Microsoft PowerPoint.   5.	Interpersonal skills and the ability to work with people of diverse personal, educational and cultural backgrounds in a professional manner.  Preferred skills: 1. Strong applied knowledge of architectural and engineering concepts, especially related to the energy consumption of large buildings.   2. LEED Accreditation, CEM, Passive House Certification, and/or credentials related to building system commissioning a plus. 3. Knowledge of whole-building energy simulation software a plus. 4. Knowledge of the US EPA Portfolio Manager Tool, distributed energy resources, carbon metrics/accounting, benchmarking, and/or building performance standards a plus.</t>
  </si>
  <si>
    <t>Strategic Plning &amp; Plcy Dvlpm</t>
  </si>
  <si>
    <t>Job Description 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has a unique career opportunity for experienced Project Coordinators in the Strategic Initiatives division. Strategic Initiatives was established to oversee priority operations to support strategic programs and measure performance for greater progress and accountability. The selected candidateÃ¢Â€Â™s responsibilities include but will not be limited to the following:  Ã¢Â€Â¢	Take an active part in the project issue/risk management process, by contributing to the identification    and prioritization of existing and potential issues and risks, and helping to develop strategies to mitigate  Ã¢Â€Â¢	Proactively manage project outcomes. Ã¢Â€Â¢	Use sound judgement to identify which issues and risks should be escalated to appropriate    stakeholders and prepare relevant reports/documentation. Ã¢Â€Â¢	Prepare project status reports, presentations, agendas, meeting minutes, and maintain applicable    supporting documents.  Ã¢Â€Â¢	Track and manage the execution of critical processes across project operations; Ã¢Â€Â¢	Liaise between departmental leadership and initiative owners to ensure project objectives are achieved    and stakeholders are aligned; Ã¢Â€Â¢	Identify opportunities for process improvement and efficiencies  Ã¢Â€Â¢	Build and maintain effective relationships with a wide range of individuals in addition to the PMO team,    project stakeholders, and external agencies. Ã¢Â€Â¢	Problem solve and provide suggestions to agency leadership. Ã¢Â€Â¢	Performing special projects and related duties as assigned.  **OPEN TO PERMANENT INCUMBENT IN THE TITLE OF ASSOCIATE STAFF ANALYST OR COMPARABLE TITLE.</t>
  </si>
  <si>
    <t>Ã¢Â€Â¢	Ability to initiate and manage complex and interdisciplinary projects;  Ã¢Â€Â¢	Ability to think creatively, embrace new approaches;  Ã¢Â€Â¢	Prepare and deliver informative and well-organized presentations; Ã¢Â€Â¢	Highly organized with attention to detail; Ã¢Â€Â¢	Professional experience in implementing large scale operational projects, familiarity with public policy    and criminal justice issues as well as the ability to facilitate large groups is a plus; Ã¢Â€Â¢	Advanced proficiency with Microsoft Office Suite (PowerPoint, Visio, Word, Excel, Outlook, Access etc.); Ã¢Â€Â¢	Ability to build out timelines, breakout a phased approach to projects and schedule internal reviews; Ã¢Â€Â¢	Uses experience and knowledge from previous projects to increase efficiencies and effectiveness for    future projects; Ã¢Â€Â¢	Adaptable; comfortable navigating through gray area and devising solutions with changing project __   demands; Ã¢Â€Â¢	Excellent time management skills with ability to prioritize focus based with limited communication and/or    notice; Ã¢Â€Â¢	Comfort with public speaking: providing training, providing presentations at community meetings and    conferences; Ã¢Â€Â¢	Excellent writing, communication, inter-personal, quantitative, analytical, research and problem-solving; Ã¢Â€Â¢	Ability to maintain a high level of confidentiality on all matters.</t>
  </si>
  <si>
    <t>1.	All candidates must be a permanent Associate Staff Analyst to apply. 2.	All candidates must state permanency in cover letter.  This position is open to qualified persons with a disability who are eligible for the 55-a Program and also those who meet the education and experience requirements as listed in the job posting notice. Please indicate on your resume or cover letter that you would like to be considered for the position under the 55-a Program. 55A candidates are encouraged to apply.</t>
  </si>
  <si>
    <t>For City employees: Go to Employee Self-Service (ESS) - www.nyc.gov/ess and search for Job ID# 492332 For all other applicants: Go to https://a127-jobs.nyc.gov and search for Job ID# 492332 Submission of a resume is not a guarantee that you will receive an interview Only candidates under consideration will be contacted.</t>
  </si>
  <si>
    <t>Scientist (Water Ecology) II</t>
  </si>
  <si>
    <t>15 Skyline Drive</t>
  </si>
  <si>
    <t>Hawthorne Lab</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</si>
  <si>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four (4) Scientist (Water Ecology) IIÃ¢Â€Â™s for a positions in the Watershed Water Quality Operations Division, Hawthorne Laboratory, in Hawthorne, New York. Under general supervision, of the Field Supervisor, the selected candidates will use established sampling protocols for the proper collection, transportation and relinquishment of samples collected from streams, reservoirs, wastewater treatment plants and key-points. Specific duties include:  Ã¢Â€Â¢ Performing sample collection and field analyses, from a boat as required,  within Watershed Water Quality Operations (WWQO) in accordance with approved Standard Operating Procedures    Ã¢Â€Â¢ Compiling, reviewing and reporting water quality and associated data in accordance with divisional procedures and by specified deadlines   Ã¢Â€Â¢ Operating and maintaining field sampling equipment, which includes the ability to trailer and pilot small watercraft    Ã¢Â€Â¢ Performing applicable quality control procedures according to Environmental Laboratory Approval Program (ELAP) protocols and maintaining accurate records of quality control data.   Ã¢Â€Â¢ Assisting in the purchasing and maintenance of supplies and equipment  Ã¢Â€Â¢ Maintaining and preparing field data and other records  Ã¢Â€Â¢ Contributing to production of operational, compliance, and special investigation reports  Ã¢Â€Â¢ Adhering to Agency and Bureau policies and procedures   Ã¢Â€Â¢ Complying with applicable environmental health &amp; safety (EH&amp;S) laws and regulations, and DEPÃ¢Â€Â™s policies and procedures.   (This is a brief description of what you might do in this position and does not include all the duties of this position.)   Some of the physical activities performed by Scientists (Water Ecology) and environmental conditions experienced are: lift and carry packages weighing approximately 20 pounds for a distance of 30 feet; perform duties in confined work areas; wear protective garments such as gloves, lab coats, goggles, and life vests; handle and manipulate laboratory equipment and instruments/tools such as glass test tubes, slides, beakers and other glassware, scalpels, scissors, etc.; adjust settings on machines, which requires fine finger and hand coordination and control; and collect samples at sites in all weather conditions.  Special Working Conditions: Scientists (Water Ecology) may be required to work shifts including nights, Saturdays, Sundays, and holidays.</t>
  </si>
  <si>
    <t>Ã¢Â€Â¢ Knowledge of Microsoft Office Suite including Outlook, Word, Excel, PowerPoint and SharePoint  Ã¢Â€Â¢ Ability to train on database systems such as the AgencyÃ¢Â€Â™s Laboratory Information Management System (LIMS) and Water Information Systems by Kisters (WISKI) data management systems  Ã¢Â€Â¢ A general knowledge of field sampling equipment and standard water quality sensors.  Ã¢Â€Â¢ Experience using basic hand tools.    Ã¢Â€Â¢ Familiarity with piloting, trailering, launching and retrieving small motorized watercraft  Ã¢Â€Â¢ Experience with remote/robotic monitoring systems   Ã¢Â€Â¢ Familiarity with field sampling and data collection techniques  Ã¢Â€Â¢ Ability to operate computers and several different software packages for data collection and management  Ã¢Â€Â¢ Ability to think logically, focus on objectives, and prioritize multiple goals  Ã¢Â€Â¢ Ability to be trained to use environmental monitoring equipment such as YSI sondes and dataloggers  Ã¢Â€Â¢ Ability to work weekends  Ã¢Â€Â¢ Ability to work in all weather conditions  Ã¢Â€Â¢ Ability to spend a substantial portion of field days outdoors in any weather or time of year  Ã¢Â€Â¢ Ability to lift heavy loads up to 50 pounds and jump in and out of boats  Ã¢Â€Â¢ Ability to wade through streams, hiking in the woods and climb over rocks to collect samples  Ã¢Â€Â¢ Ability to work at a computer for a substantial portion of an office day  Ã¢Â€Â¢ Commitment to honesty, data integrity, and support to others  Ã¢Â€Â¢ Strong communication skills; written and oral  Ã¢Â€Â¢ Time management skills   Ã¢Â€Â¢ DriverÃ¢Â€Â™s license valid in the State of New York</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</si>
  <si>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Hawthorne is a hamlet in the Town of Mount Pleasant, Westchester County, New York approximately 30 miles north of New York City.</t>
  </si>
  <si>
    <t>15 Skyline Drive  Hawthorne, NY 10532</t>
  </si>
  <si>
    <t>Appeals Bureau: Trial Preparation Assistant LV 2</t>
  </si>
  <si>
    <t>851 Grand Concourse, Bronx</t>
  </si>
  <si>
    <t>The Bronx District AttorneyÃ¢Â€Â™s Office is seeking a well-qualified staff whose diverse backgrounds reflect an ability to serve the 1.4 million members of the Bronx County community and pursue a safer Bronx through fair justice. The Bronx District Attorney is seeking an Attorney Assistants (TPA 2) to assist Appeals Bureau Assistant District Attorneys with post-conviction matters.   JOB RESPONSIBILITIES:  Specific duties will include, but are not limited to, the following: Ã¢Â€Â¢	Proofreading and cite checking legal documents Ã¢Â€Â¢	Drafting Tables of Contents and Tables of Authorities Ã¢Â€Â¢	Formatting and preparing documents for filing in compliance with court rules Ã¢Â€Â¢	Maintaining a working knowledge of court rules Ã¢Â€Â¢	Preparing exhibits and appendices for legal documents Ã¢Â€Â¢	Maintaining internal digital case files Ã¢Â€Â¢	Providing litigation support to Assistant District Attorneys Assist Ã¢Â€Â¢	Perform all other duties as assigned.   QUALIFICATIONS:  Ã¢Â€Â¢	A baccalaureate degree or Associate's Degree preferred. Ã¢Â€Â¢	Familiarity with general court services Ã¢Â€Â¢	Ability to effectively and professionally communicate with court staff and judges Ã¢Â€Â¢	Excellent time management skills Strong desire and ability to multi-task in a fast-paced environment Ã¢Â€Â¢	Familiarity with Westlaw or Lexis preferred but not required Ã¢Â€Â¢	Candidate must have excellent organizational, follow-up, and time-management skills Ã¢Â€Â¢	Strong proficiency in Outlook, Excel, and Adobe Acrobat (MS TEAMS and ZOOM) Ã¢Â€Â¢	Strong collaborative and problem-solving skills Ã¢Â€Â¢	Ability to multi-task in a fast-paced environment Ã¢Â€Â¢	Ability to work independently and effectively under deadlines   Please submit a cover letter, resume, and high school and college transcripts.</t>
  </si>
  <si>
    <t>Chief of Staff, BLDS</t>
  </si>
  <si>
    <t>Agency Description: 67uyjj The New York City Department of Housing Preservation and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Division of Building and Land Development Services (BLDS) leads the agencyÃ¢Â€Â™s effort in providing architectural, engineering, cost valuation, environmental planning, and construction support services to the various divisions within HPDÃ¢Â€Â™s Office of Development. The Office of Development utilizes a public-private partnership model and provides loans, grants and/or incentives to assist in the finance of housing development projects that will benefit low- and moderate-income New Yorkers.   The Division of Building and Land Development Services is the largest division within the Office of Development with over 120 staff composed of seven units which include: the Bureau of New Construction Design Services, the Bureau of Preservation Design Services, the Bureau of Engineering, the Bureau of Construction Services, Environmental Planning Unit, the Policy Unit, and the Program Management Unit.   Your Impact:  BLDS is seeking a Chief of Staff who will be responsible for managing and implementing a portfolio of initiatives implemented by BLDS Executive Office. The Chief of Staff will be the liaison among the BLDS Executive Office, the Office of Development and external stake holders, such as Department of Buildings, Con Ed and Department of Environmental Protection, among others.   Your Role:  As the Chief of Staff for BLDS, you will report to the Assistant Commissioner of BLDS, and help to manage the divisionÃ¢Â€Â™s operations, develop policy, and assist with the implementation of the Executive OfficeÃ¢Â€Â™s priorities.  This position will include close collaboration with the Office of Development leadership and partner agencies. The ideal candidate should have management experience and a Bachelor or Graduate degree in Urban Planning, Public Administration, Architecture, Construction Management, or related field; technical skills and experience in affordable housing development are strongly preferred. S/he should possess excellent organizational and communication skills and be competent in negotiating with diverse technical specialists and applying sound judgment in technical matters.  Your Responsibilities:  As the Chief of Staff, you will perform duties including, but not limited to, the following: Ã¢Â€Â¢	Work closely with the Assistant Commissioner and the BLDS Executive Office to develop, implement, track progress, and evaluate various operational, policy, and strategic planning strategies for the division, and assure they are aligned with the AgencyÃ¢Â€Â™s mission; Ã¢Â€Â¢	Work collaboratively with Office of Development leadership and various parts of the Agency to ensure that the divisionÃ¢Â€Â™s efforts are aligned with the AgencyÃ¢Â€Â™s and AdministrationÃ¢Â€Â™s goals and priorities, as outlined in the Housing Blueprint; Ã¢Â€Â¢	Serve as a liaison with senior leadership team members across the agency to represent the division in intra- and inter-agency objectives, initiatives, and special projects; Ã¢Â€Â¢	Review proposed policy and/or legislation and identify potential impacts on project pipelines, programmatic timeframes, and technical services provided by the division;  Ã¢Â€Â¢	Develop tracking tools, technical reports, and others deliverables, as requested; Ã¢Â€Â¢	Assist in data management and data analyses for the division; Ã¢Â€Â¢	Develop and maintain communication and strong working relationships with teams across BLDS, the Office of Development, and HPD, and support the divisionÃ¢Â€Â™s role in interagency-related initiatives;  Ã¢Â€Â¢	Respond to various inquiries and attend meetings on behalf of the Assistant Commissioner, as necessary; Ã¢Â€Â¢	Assist with operational and/or policy-related tasks and time-sensitive requests, as necessary.</t>
  </si>
  <si>
    <t>Strong preference for candidates who possess: Ã¢Â€Â¢	Demonstrated capacity for performing multiple tasks, analyzing complex processes, and using independent judgment.  Ã¢Â€Â¢	Knowledge of or experience working with affordable housing developments and /or capital projects. Ã¢Â€Â¢	Knowledge of or experience with the design and construction process; ability to read architectural drawings and familiarity with the CityÃ¢Â€Â™s zoning and building codes is a plus.  Ã¢Â€Â¢	Excellent organizational, interpersonal and communication skills. Ã¢Â€Â¢	Ability to work independently with minimal supervision. Ã¢Â€Â¢	Proficiency using Microsoft Office suite; data visualization experience is a plus.  NYC residency required</t>
  </si>
  <si>
    <t>Apply Online</t>
  </si>
  <si>
    <t>ECAB Paralegal</t>
  </si>
  <si>
    <t>The New York County District Attorney's Office (DANY) has an opening for a Paralegal in its Early Complaint Assessment Bureau (ECAB). In this position the Paralegal is responsible for providing time-sensitive clerical support to DANYÃ¢Â€Â™s Trial Bureaus and Case Management Unit.    Responsibilities include but are not limited to:  Ã¢Â€Â¢	Help to draft Criminal Court complaints. Ã¢Â€Â¢	Obtains case information and supporting arrest documents from Police or security personnel. Ã¢Â€Â¢	Prepares case summaries outlining the circumstances of arrests. Ã¢Â€Â¢	Interviews Police Officers or Security personnel to determine appropriate charges. Ã¢Â€Â¢	Assist with the processing of completed cases in the Complaint Room.  Ã¢Â€Â¢	Maintain computerized records of all arrests pending the completion of a complaint. Ã¢Â€Â¢	Assist with the screening and assignment of arrests. Ã¢Â€Â¢	Provide administrative and technical support to Assistant District Attorneys. Ã¢Â€Â¢	Perform related tasks as assigned by supervisor.   In addition to the Minimum Qualification Requirements, candidates must possess the following:  Ã¢Â€Â¢	Bachelors degree from an accredited college.    Preferred Requirements/Skills:  Ã¢Â€Â¢	Ability to work weekends and holidays. Ã¢Â€Â¢	Ability to work overtime on short notice. Ã¢Â€Â¢	Previous clerical experience. Ã¢Â€Â¢	Proficient in Microsoft Word and Excel. Ã¢Â€Â¢	Ability to update and edit existing proprietary databases. Ã¢Â€Â¢	Ability to work with frequent interruptions and adapt to changes in workflow. Ã¢Â€Â¢	Ability to follow directions and apply proper policies, procedures, and guidelines. Ã¢Â€Â¢	Strong attention to detail and high concern for data accuracy. Ã¢Â€Â¢	Must be able to perform under pressure in a fast-paced environment, detail oriented and self-motivated and able to multi-task. Ã¢Â€Â¢	Ability to interact with all levels of staff, law enforcement representatives and outside visitors.   How to Apply:  Ã¢Â€Â¢	Apply with a Cover Letter and Resume.    Hours/Shift:  Ã¢Â€Â¢	Sunday to Thursday from 8:00 AM Ã¢Â€Â“ 4:00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</si>
  <si>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complies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its EHS Management System (MS) through an EHS MS Audit program that results in continuous improvement items.  BEDC seeks to hire an Associate Project Manager 2 to serve as a Health &amp; Safety Specialist for the Environmental Health &amp; Safety (EHS) directorate with locations upstate in either Valhalla, NY or Kingston, NY. Under the direction of the EHS Program Manager, the selected candidate will be responsible for providing guidance on health and safety topics and issues as well as technical support relating to OSHA and other safety regulations and standards to BEDC project management staff. The selected candidate will be responsible for reviewing, preparing, and revising contract specifications, standard operating procedures (SOPs), BEDC EHS Standards, and guidance documents as they relate to the BureauÃ¢Â€Â™s health and safety objectives and goals. They will continually update key documents and program elements as laws and regulations are revised by Federal, State, and Local agencies and as industry standards change and are updated. They will work with EHS staff members and project management personnel to ensure projects are compliant with laws and regulations, as well as Agency and Bureau health and safety policies and procedures. They will manage the BureauÃ¢Â€Â™s health and safety programs, such as the Confined Space Entry, Respiratory Protection, Fall Protection, and Control of Hazardous Energy. The selected candidate may also be required to provide training to Bureau staff on health and safety-related policies and programs.  PREFERRED SKILLS   Ã¢Â€Â¢	Certified Safety Professional, Certified Industrial Hygienist, or similar certification Ã¢Â€Â¢	OSHA-30 Ã¢Â€Â¢	Knowledge and experience in OSHA, NYSDOL, NYSDEC, USEPA, NYCDOB, FDNY, and related EHS rules, laws and regulations Ã¢Â€Â¢	Experience working in or with ISO-type EHS Management Systems Ã¢Â€Â¢	Experience in technical report development and presentation Ã¢Â€Â¢	Knowledge of Microsoft Office Suite products (Word, Excel, PowerPoint, etc.) Ã¢Â€Â¢	Demonstrates skills in written and verbal communications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WORK LOCATION:   465 Columbus Ave. Valhalla, NY 10595 or 71 Smith Ave. Kingston, NY 12401  To Apply:  To apply click Apply Now</t>
  </si>
  <si>
    <t>Health Building Operations &amp; Maintenance Policy, Research &amp; Analysis Public Safety, Inspections, &amp; Enforcement</t>
  </si>
  <si>
    <t>448 Hamilton Ave., Brooklyn</t>
  </si>
  <si>
    <t>RRM (Hamilton Plant)</t>
  </si>
  <si>
    <t>Candidate will perform the duties of Research Scientist for both DOT Asphalt Plants with the division of Roadway Repair and Maintenance (RRM). Responsible for ensuring compliance with relevant Federal, State, and City laws, regulations, policies, and codes governing occupational health and safety. Investigate issues involving exposure, harmful substances, hazardous conditions, leakage, waste management, use of new safety gear and new substance. Gather and record appropriate data, read meters, monitor emissions, collect samples, perform calculations, make recommendations, prepare reports, attend meetings, conduct presentations and liaison with numerous oversight agencies and laboratory technicians.  To Apply: All resumes are to be submitted electronically. All applicants please go to https://cityjobs.nyc.gov and search for Job ID #604439. No phone calls, faxes or personal inquiries permitted. Only those applicants under consideration will be contacted. Appointments are subject to OMB approval. For more information about DOT, visit us at: www.nyc.gov/dot.  Hours: 35 Hours Per Week</t>
  </si>
  <si>
    <t>Preference will be given to candidates having experience dealing with Local, State and Federal Environmental Laws and Regulations. Knowledge of Asphalt plant operations, skilled in undertaking of avoiding pollution (of waterways and air), enhancing safety, performing pest control, and ensuring federal and state compliance and interactions Agencies, contractors, and consultants. Safe roads and streets as mandated by the City Charter, Chapter 71, Sect. 2093. This position is directly related to maintaining and improving health and safety: Ensures proper actions are taken to control/reduce pollutions; ensure that employees adhere to NYS DEC, NYC DEP, EPA and OSHA safety regulations. Ensure that production of asphalt does not contaminate surrounding soil and waterways. Preference will be given to candidates who have a driver's license valid in the State of New York.</t>
  </si>
  <si>
    <t>All resumes are to be submitted electronically. All applicants please go to https://cityjobs.nyc.gov and search for Job ID #604439. No phone calls, faxes or personal inquiries permitted. Only those applicants under consideration will be contacted. For more information about DOT, visit us at: www.nyc.gov/dot.</t>
  </si>
  <si>
    <t>35 Hours Per Week</t>
  </si>
  <si>
    <t>Cell Site Analyst</t>
  </si>
  <si>
    <t>The Bronx District AttorneyÃ¢Â€Â™s Office is seeking a well-qualified staff whose diverse backgrounds reflect an ability to serve the over 1.3 million members of the Bronx County community and pursue a safer Bronx through fair justice. The Digital Forensics Laboratory, Ã¢Â€ÂœDFLÃ¢Â€Â (which falls within the Strategic Innovations Division, provides support for the Bronx District AttorneyÃ¢Â€Â™s Office by forensically analyzing various types of digital evidence, including mobile devices like smartphones and tablets, desktop and laptop computers, portable storage devices, as well as providing assistance in a variety of technology-related areas. The DFL is seeking to hire an experienced analyst specializing in telephone records analysis. The primary responsibility of the analyst will be to liaise with Assistant District Attorneys and other office personnel in performing detail-oriented examinations of telephone records to support investigations and prosecutions.     JOB RESPONSIBILITIES:  Advanced Microsoft Excel skills required (i.e., must possess technical proficiency with formulas)  General fluency with computer applications and electronic devices  Readiness to learn about and adapt to rapid changes in technology  Ability to handle multiple challenging assignments and perform in a fast-paced environment  Must possess exceptional oral communication and interpersonal skills.  Creative ability to devise formatting solutions regarding large or inconsistent data sets.  Ability to devise an organizational system of raw and processed data tables and deliverables  Rapid data entry skills as required for specific projects.  Excellent organizational skills, strong attention to detail, and high concern for data accuracy  Examination of telephone records to ascertain significant call patterns and/or geographic relevance of telephone communications  Extract data to prepare visual aids for investigative purposes and/or for presentation at trial and/or Grand Jury proceedings  Testify under oath when required regarding analyses performed.  Reviewing analytical work and visual aids prepared by other analysts for accuracy and quality  Provide assistance to other analysts in the Office related to GIS platforms and act as a subject matter resource on phone records analysis, geo-spatial mapping, and telecommunication infrastructure such as base station technologies related to GSM / CDMA networks, including LTE / VoLTE technologies.  On an as-needed basis, conduct drive tests to collect survey information related to cellular towers for further analysis  Provide assistance in drafting subpoenas and court orders involving telephone records.  Interaction with telephone companies, law enforcement personnel, and/or city agencies  Achieve certification or demonstrate proficiency in subjects, tools, and methods identified by the DFL  Other assigned duties and responsibilities to support the DFL or Strategic Enforcement Division.    QUALIFICATIONS:  Engineering Degree and/or Engineering work experience in the Telecommunications field preferred.  Candidates with prior testimony experience in criminal or civil litigation related to telephone records, or tower interpretation and analysis, will be given preference. If applicable, this should be indicated on both the submitted cover letter and resume.  Candidates with knowledge and previous working experience related to wireless telecommunication infrastructure, including base station equipment and transmitters, radiofrequency, or LTE technology preferred. If applicable, this should be indicated on both the submitted cover letter and resume.  Candidates formerly employed by a major telephone carrier or law enforcement agency will be strongly considered (i.e., familiarity with billing records, call routing, dial plans, etc.)  Candidates familiar with telephone analysis software or GIS platforms will be given preference. If applicable, this should be indicated on both the submitted cover letter and resume.  Experience/skill in working with databases strongly preferred (please note on cover letter)</t>
  </si>
  <si>
    <t>Generally, the hours for the position are Monday through Friday, 9:00 AM to 5:00 PM. However, work outside those hours may occasionally be necessary, depending on the needs of the Lab. Selected candidates must be able to work alternate schedules to support the 24/7 nature of the Lab.</t>
  </si>
  <si>
    <t>Associate Public Health Sanitarian II</t>
  </si>
  <si>
    <t>ASSOCIATE PUBLIC HEALTH SANITA</t>
  </si>
  <si>
    <t>ENVIRON HEALTH/SAFETY - BWSO</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</si>
  <si>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Associate Public Health Sanitarian II is responsible for assisting the Bureau of Water &amp; Sewer OperationsÃ¢Â€Â™ Environmental Health and Safety (EHS) Division in the development, maintenance, and improvement of effective and comprehensive environmental, health and safety initiatives.  The EHS division strives to ensure long term environmental health and safety compliance and fully integrate the understanding of effective EHS policies and practices at all levels of the organization. Assignments will include identifying worker and environmental risks by performing EHS inspections, assessments and audits, conducting research, and educating personnel on safe work practices. Activities will include a mix of office and field work at various locations throughout the City of New York.  Ã¢Â€Â¢	Recognize hazards and determine if they pose a risk to workers and/or the environment. Ã¢Â€Â¢	Perform EHS assessments and inspections covering the implementation of worker safety and environmental programs in Bureau facilities and field sites. Ã¢Â€Â¢	Implement corrective actions associated with safety and environmental assessments, inspections, incidents, and regulatory deficiencies. Ã¢Â€Â¢	Perform field work at the various locations across the City of New York; interacts with field personnel, intra-agency personnel, and regulatory agencies. Ã¢Â€Â¢	Maintain various environmental health and safety records; research and review Occupational Safety and Health Administration (OSHA), Public Employee Safety and Health (PESH), NYS Department of Environmental Conservation (DEC), and other regulations and Agency EHS policies. Ã¢Â€Â¢	Participate in the research and development of EHS policies and training programs. Ã¢Â€Â¢	Develop and conduct training on Agency, Federal, State, and local government EHS regulations. Ã¢Â€Â¢	Identify training needs based on assessments and inspections. Ã¢Â€Â¢	Perform research and analysis on various EHS programs. Ã¢Â€Â¢	Manage and update existing systems to support research, data analysis, and regulatory compliance.  Ã¢Â€Â¢	Assists with management of regulated wastes (e.g., waste characterization, coordinating hazardous shipments, and emergency environmental release response). Ã¢Â€Â¢	Prepare and submit accurate reports and figures. Ã¢Â€Â¢	Supervise staff performing</t>
  </si>
  <si>
    <t>1. A baccalaureate degree from an accredited college, including or supplemented by 30 semester credits in the physical and/or biological sciences, i.e., biology, botany, chemistry, geology, physics, physiology, and zoology; of which  not  more than 12 credit hours may be in the applied sciences, i.e., environmental technology, sanitation technology, medical technology, public health, infection control or food service; and at least two years of  satisfactory  full-time experience performing inspections to assure compliance with pertinent laws, rules and regulations governing the areas of food, drugs and general environmental conditions; or  2. An associate degree from an accredited college, with 15 semester credits in the physical and/or biological sciences, of which not more than 6 credit hours may be in the applied sciences, and 4 years of satisfactory full-time experience as described in 1 above; or  3. Education and/or experience equivalent to 1 or 2 above. However, all candidates must have at least 60 semester credits from an accredited college, including at least 15 semester credits in the physical and and/or biological sciences. Furthermore, to assure compliance with Section 11.112 of the Compilation of the Rules and Regulations of the State of New York (NYCRR) Ã¢Â€Â“ Title 10 (Health), all candidates must have at least 2 years of experience as a public health sanitarian as described in 1 above.  4. A baccalaureate degree from an accredited college, including or supplemented by 30 semester credits in the physical and/or biological sciences, i.e., biology, botany, chemistry, geology, physics, physiology, and zoology; of which  not  more than 12 credit hours may be in the applied sciences, i.e., environmental technology, sanitation technology, medical technology, public health, infection control or food service; and at least two years of  satisfactory  full-time experience performing inspections to assure compliance with pertinent laws, rules and regulations governing the areas of food, drugs and general environmental conditions; or  5. An associate degree from an accredited college, with 15 semester credits in the physical and/or biological sciences, of which not more than 6 credit hours may be in the applied sciences, and 4 years of satisfactory full-time experience as described in 1 above; or  6. Education and/or experience equivalent to 1 or 2 above. However, all candidates must have at least 60 semester credits from an accredited college, including at least 15 semester credits in the physical and and/or biological sciences. Furthermore, to assure compliance with Section 11.112 of the Compilation of the Rules and Regulations of the State of New York (NYCRR) Ã¢Â€Â“ Title 10 (Health), all candidates must have at least 2 years of experience as a public health sanitarian as described in 1 above.  7. In order to be eligible for promotion to a supervisory level, candidates must have 2 years of experience as a public health sanitarian, pursuant to Section 11.112 of the Compilation of the Rules and Regulations of the State of New York (NYCRR) Ã¢Â€Â“ Title 10 (Health).  8. A baccalaureate degree from an accredited college, including or supplemented by 30 semester credits in the physical and/or biological sciences, i.e., biology, botany, chemistry, geology, physics, physiology, and zoology; of which  not  more than 12 credit hours may be in the applied sciences, i.e., environmental technology, sanitation technology, medical technology, public health, infection control or food service; and at least two years of  satisfactory  full-time experience performing inspections to assure compliance with pertinent laws, rules and regulations governing the areas of food, drugs and general environmental conditions; or  9. An associate degree from an accredited college, with 15 semester credits in the physical and/or biological sciences, of which not more than 6 credit hours may be in the applied sciences, and 4 years of satisfactory full-time experience as described in 1 above; or  10. Education and/or experience equivalent to 1 or 2 above. However, all candidates must have at least 60 semester credits from an accredited college, including at least 15 semester credits in the physical and and/or biological sciences. Furthermore, to assure compliance with Section 11.112 of the Compilation of the Rules and Regulations of the State of New York (NYCRR) Ã¢Â€Â“ Title 10 (Health), all candidates must have at least 2 years of experience as a public health sanitarian as described in 1 above.  11. In order to be eligible for promotion to a supervisory level, candidates must have 2 years of experience as a public health sanitarian, pursuant to Section 11.112 of the Compilation of the Rules and Regulations of the State of New York (NYCRR) Ã¢Â€Â“ Title 10 (Health).</t>
  </si>
  <si>
    <t>Computer Skills and Knowledge: MS Office including Excel and/or Access  Knowledge of Occupational Safety &amp; Health and Environmental Laws and Regulations: Federal - 29 CFR 1910 &amp; 1926 (OSHA); 40 CFR (EPA); RCRA, CERCLA/SARA, TSCA New York State Ã¢Â€Â“ PESH, DEC New York City Administrative Code and Rules of the City of New York  Skills and Knowledge: 1) Communication Skills and Organization skills 2) Interpersonal Skills 3) Time Management 4) Analytical ability</t>
  </si>
  <si>
    <t>For additional information about DEP, visit www.nyc.gov/dep  Appointments are subject to OMB approval.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</si>
  <si>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To Apply, click To Apply button</t>
  </si>
  <si>
    <t>NYC Residency is required for this position.</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</si>
  <si>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and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(EOD).   Your Impact:   The Housing Litigation Division (HLD) initiates litigation against property owners in Housing Court to ensure compliance with housing standards contained in the New York City Housing Maintenance Code and New York State Multiple Dwelling Law. HLD seeks orders to correct violations, civil penalties, access warrants, 7-a Administrators and appears in tenant-initiated proceedings.   Your Role:  As an Agency Attorney L-2 for the Manhattan Unit and under the direction of the Assistant Commissioner and/or Supervising Attorney in the Housing Litigation Division, the selected candidate's responsibilities will include, but not be limited to, the following:  Key responsibilities:   Ã¢Â€Â¢	Serving as a Staff Attorney litigating cases on behalf of HPDÃ¢Â€Â™s Office of Enforcement and Neighborhood Services (OENS) to enforce the NYC Housing Maintenance Code and NYS Multiple Dwelling Law in the Housing Part of New York City Civil Court and on occasion in NYS Supreme Court; Ã¢Â€Â¢	Executing difficult and involved negotiations on behalf of the agency; Ã¢Â€Â¢	Researching and preparing complex briefs, motions, legal opinions, affidavits, memoranda and other legal papers and arguing them before Housing Court; Ã¢Â€Â¢	Preparing for and conducting trials, including but not limited to preparing witnesses and documentary evidence; Ã¢Â€Â¢	Advising on legal aspects of enforcement and administration of acts, rules, laws and regulations related to the enforcement of housing standards.   Note: Ã¢Â€Â¢	This position may be eligible for remote work up to 2 days per week, pursuant to the Remote Work Pilot Program agreed to between the City and Local 237.</t>
  </si>
  <si>
    <t>Apply online.</t>
  </si>
  <si>
    <t>Deputy General Counsel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</si>
  <si>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The DOC operates facilities and court commands across the five boroughs with more than 9,000 diverse professionals and knowledgeable experts.  The DOC is seeking a qualified candidate to fill an executive vacancy for Executive Agency Counsel, M-IV, designated Deputy General Counsel, Legal Matters. Under the executive direction of the Deputy Commissioner for Legal Matters, with wide latitude for independent judgment, action and decision making, the Deputy General Counsel serves as a key legal and policy advisor on all legal, policy, operational and administrative issues impacting the Department and formulating policy on many complex and sensitive legal issues and procedures as they affect the Department. The Deputy General Counsel serves as a legal advisor to the Executive Staff and the Department on the broad range of issues affecting the Department, and serves as a liaison to other Federal, State, and local government agencies, including the New York City Law Department, state and federal prosecutors, and the courts.  The Deputy General Counsel will assist with the management and oversight of the Legal Division and may be called upon to represent the Department in various types of legal proceedings.  The Deputy General Counsel will also manage their own caseload of legal matters.    Tasks will include but are not limited to the following:  Ã¢Â€Â¢ Serves as the Deputy Commissioner of Legal Matters/General Counsel in that officialÃ¢Â€Â™s temporary absence.  May represent the General Counsel at meetings with other public and private agencies, contractors and legislative bodies. Ã¢Â€Â¢ Directly supervises attorneys and administrative support personnel of the units which fall under the Office of the General Counsel. Coordinates the activities of these units; sets goals, objectives and priorities for each unit. Ã¢Â€Â¢ Participates in formulating agency-wide policy as well as the policies and procedures governing the Office of the General Counsel and the Department.  Ã¢Â€Â¢ Reviews new and established procedure to ensure compliance with existing laws, regulations and guidelines set by the Federal, State and City authorities, and advises the Department on questions of law. Ã¢Â€Â¢ Supervises the drafting of standard contract forms, stipulations, affidavits, memorandum of understandings, as well as the drafting of special contracts. May participate in contract negotiations. Ã¢Â€Â¢ Advises the General Counsel concerning proposed legislative changes, including developing legal arguments supporting proposals sponsored by the agency. Ã¢Â€Â¢ Establishes a system of managerial controls to monitor performance. Makes summary reports to executive management. Ã¢Â€Â¢ Is responsible for the analysis and resolution of legal queries and issues, including, but not limited to, the amendment and implementation of department policies.</t>
  </si>
  <si>
    <t>Ã¢Â€Â¢ A minimum of five (5) years of legal experience, with all or some of that time    preferably in a government agency or the legal department / in-house counsel unit of a private entity. Ã¢Â€Â¢ Demonstrates the ability to manage a team of employees in a legal setting. Ã¢Â€Â¢ Excellent writing, communication, inter-personal, analytical, research,    problem-solving, multi-tasking and organizational skills. Ã¢Â€Â¢ Ability to maintain and handle confidential documents and information. Ã¢Â€Â¢ Ability to interact with other city agencies, including Department of Investigations, New York Police Department, and District AttorneyÃ¢Â€Â™s offices. Ã¢Â€Â¢ Ability to work strategically and collaboratively with inter-departmental units. Ã¢Â€Â¢ Ability to communicate highly complex information clearly and succinctly,   both orally and in writing. Ã¢Â€Â¢ Ability to work under intense pressure and meet restrictive deadlines.   Ã¢Â€Â¢ An understanding of corrections work, or law enforcement work generally.</t>
  </si>
  <si>
    <t>For City employees: Go to Employee Self-Service (ESS) - www.nyc.gov/ess and search for Job ID# 553542 For all other applicants: Go to https://a127-jobs.nyc.gov and search for Job ID# 553542 Submission of a resume is not a guarantee that you will receive an interview. Only those candidates under consideration will be contacted</t>
  </si>
  <si>
    <t>New York City residency is not required</t>
  </si>
  <si>
    <t>Epidemiologist, Bureau of Communicable Diseases</t>
  </si>
  <si>
    <t>PUBLIC HEALTH EPIDEMIOLOGIST</t>
  </si>
  <si>
    <t>Communicable Diseases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</si>
  <si>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You will conduct surveillance and epidemiologic case investigations for reportable diseases and outbreaks including COVID 19. You will conduct patient/provider interviews, contact tracing and health records abstractions. You will provide patient and public education and telephone triage.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communicable disease surveillance and epidemiological investigations including: Conduct reportable disease case investigations conduct outbreak investigations, including COVID-19 perform medical chart reviews and abstractions conduct patient and provider telehone interviews  conduct case and contact management provide patient and public education conduct contact tracing perform data collection and analysis evaluate risk factors on high-risk transmission settings assist with communicable disease prevention initiatives participate in the DOHMH's Surveillance and Epidemiology Emergency Section's preparedness and response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</si>
  <si>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masterÃ¢Â€Â™s degree in public health or epidemiology from an accredited college or university with a minimum of 12 graduate credits in epidemiology; or  2. A baccalaureate degree from an accredited college or university plus two years of full-time paid experience as a health professional in a position which requires data collection and the reading and interpretation of medical charts and medical information in support of surveillance and epidemiologic investigations.</t>
  </si>
  <si>
    <t>Knowlege of communicable disease surveillance and epidemiologic investigations Experience with structured interviews, medical terminology, and conducting electronic health record reviews Comfortable discussing sensitive topics including high risk behaviors, including sexual activity and drug use Experience working with healthcare providers Strong organizational and time management skills.</t>
  </si>
  <si>
    <t>Apply online with a cover letter to https://a127-jobs.nyc.gov/.  In the Job ID search bar, enter: job ID number # 	633373.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</si>
  <si>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Mainframe Developer</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</si>
  <si>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IT Department is seeking to hire a Senior IT Architect to serve as a Mainframe Developer.  Duties include but are not limited to: Ã¢Â€Â¢	Creation and revision of code for mainframe system Ã¢Â€Â¢	Oversight of ADABAS instances Ã¢Â€Â¢	Work with the Operations Unit, regarding the management of input and output, and quality control activities to ensure proper daily function Ã¢Â€Â¢	Act as a liaison between other city agencies and OATH in development projects.   Work Location: 66 John Street, NY, NY</t>
  </si>
  <si>
    <t>1. A baccalaureate degree from an accredited college and six years of satisfactory full-time experience related to the area(s) required by the particular position; or 2. Education and/or experience which is equivalent to  1 above.</t>
  </si>
  <si>
    <t>Candidates must demonstrate: Ã¢Â€Â¢	Extensive experience with COBOL Ã¢Â€Â¢	Experience with Natural programming Ã¢Â€Â¢	Experience with ADABAS database systems Ã¢Â€Â¢	Experience with JCL Ã¢Â€Â¢	Experience with FTP Ã¢Â€Â¢	Experience with WebMethods or other mainframe integration systems Ã¢Â€Â¢	Outstanding interpersonal and communication skills. Ã¢Â€Â¢	Ability to work independently and in teams. Ã¢Â€Â¢	Computer skills in Microsoft Word, Access, Outlook, Excel and PowerPoint. Ã¢Â€Â¢	Experience with administrative tribunals.   Ã¢Â€Â¢	History of volunteerism, such as service in the AmeriCorps or Peace Corps, is viewed favorably.</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</si>
  <si>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 Clerical Associate to serve as Clearance Administrator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licensed and prospective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t>
  </si>
  <si>
    <t>Excellent oral, written and interpersonal communication skills;  Highly organized, strong attention to detail, and solution oriented;  Ability to multitask in a fast-paced environment;  Working knowledge of child care regulations desired but not required;  Experience with data entry and querying large datasets a plus.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</si>
  <si>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640910..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</si>
  <si>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Inspector, Bureau of Veterinary and Pest Control Services</t>
  </si>
  <si>
    <t>1075 Ralph Avenue Bklyn, N.Y.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</si>
  <si>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DUTIES WILL INCLUDE BUT NOT BE LIMITED TO:   Inspect private properties, parks, green streets, business establishments, multi-family housing campuses, stores, schools, catch basins, sidewalks, tree pits and any other applicable city areas for rat infestations and /or environmental issues conducive to rodent infestation.  Investigate complaints regarding rodent infestations and sightings, unsanitary conditions.  Collect field data and makes notes and electronically transfers data for further processing.  Conduct special studies and surveys as directed by the APHS.  Issuing violations and Tribunal summonses for non-compliance with the NYC Health Code and the NYS Sanitary Code.  May evaluate the presence of contracted pest control service and equipment. May attend and testify at ECB hearings.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</si>
  <si>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written and oral communications skills; experience using database systems.  Be Flexible, adaptable, customer-focused, and goal-oriented with a commitment to high standards of excellence.</t>
  </si>
  <si>
    <t>Apply online with a cover letter to https://a127-jobs.nyc.gov/.  In the Job ID search bar, enter: job ID number #   635075.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</si>
  <si>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TAX COMMISSION</t>
  </si>
  <si>
    <t>Senior .Net Developer/Analyst</t>
  </si>
  <si>
    <t>Civ Serv &amp; Prov Employees</t>
  </si>
  <si>
    <t>OATA IT Services division is committed to transforming the agency through Innovation and Collaboration.   Under the supervision of Chief, the senior .Net Developer/Analyst will be responsible for Analyzing requirements, Designing  and Developing Applications.     Required Skills::  Ã¢Â€Â¢ Experience working with RPA Tools. Ã¢Â€Â¢ Extensive experience Developing  highly effective Web and Windows Solutions as an individual contributor or in a team on a major project.  Ã¢Â€Â¢ Extensive experience in developing large scan web applications using ASP.NET, AngularJS, JQuery, Web API, Microservices, XML, XSL, XSLT &amp; SOAP,JSON, C#.   Ã¢Â€Â¢ Functional knowledge of HTML5, JavaScript and object-oriented coding methodologies.  Ã¢Â€Â¢ Demonstrate understanding of different software development life-cycle methodologies.  Ã¢Â€Â¢ Hands-on experience with relational database design and implementation.  Ã¢Â€Â¢ Experience in working on web and windows applications utilizing 3rd Party APIs. Ã¢Â€Â¢ Experience implementing Single Sign-On Solutions Ã¢Â€Â¢ Experience Developing/Maintaining Document Management Applications and APIs.</t>
  </si>
  <si>
    <t>Excellent verbal and written communication skills.   Ã¢Â€Â¢    Solid knowledge of Microsoft Azure Platform and supporting Services a plus Ã¢Â€Â¢    MCTS, MCSD or MCAD certification  Ã¢Â€Â¢    Knowledge of NYC Real Property Tax and NYC Department of FinanceÃ¢Â€Â™s Property Tax System a Plus.     Ã¢Â€Â¢    Work Experience in NYC Local Government Agencies a Plus Ã¢Â€Â¢    Experience Developing Single Page Applications a plus Ã¢Â€Â¢    Experience Developing Cross Platform Native Applications a plus Ã¢Â€Â¢    Knowledge of SSRS a Plus   All Candidates must be able to show samples of their Best Web Applications that they have developed during the interview.</t>
  </si>
  <si>
    <t>Appointments are subject to Office of Management and Budget (OMB) approval  Preference will be given to current City employees in Certified IT Developer (Application).  ***OPEN ONLY TO EMPLOYEES WHO ARE CURRENTLY SERVING A PERMANENT TITLE, YOU MUST CLEARLY STATE YOUR  CIVIL SERVICE STATUS ON YOUR RESUME OR COVER LETTER.  ALL OTHER CANDIDATES WILL NOT BE CONSIDERED.***  To Apply:  Current City Employees:  Apply via Employee Self-Service (ESS).   Go to Recruiting Activities &gt; Careers and Search Job ID# 598752  Non-City Employees/External Candidates:  Apply via NYC Careers.   Go to http://www1.nyc.gov/jobs &gt;  Search Job ID# 598752   NOTE:  ONLY THOSE CANDIDATES UNDER CONSIDERATION WILL BE CONTACTED</t>
  </si>
  <si>
    <t>Associate Analyst</t>
  </si>
  <si>
    <t>***CANDIDATE MUST BE SERVING PERMANENTLY IN THE TITLE OF CITY PLANNER OR REACHABLE ON THE CITY PLANNER CIVIL SERVICE LIST***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MayorÃ¢Â€Â™s Office of Management and Budget (OMB).  DCP is a great place to work Ã¢Â€Â“ cultivating intellectual inspiration, professional development, and creativity. Visit our website at www.nyc.gov/planning to access the full listing of job opportunities and to learn more about our great agency.  THE DIVISION The Capital Planning team works to foster more collaborative and equitable capital planning through strategic coordination with agency partners, data analysis, and technology.     City agencies are planning to invest over $159 billion in New York CityÃ¢Â€Â™s infrastructure and buildings over the next decade. The Capital Planning team supports City agencies as they strategically plan their facility siting and  infrastructure investment. We do this by reforming existing processes, developing capital investment programs, and disseminating data-driven planning analytics. We are responsible for integrating planning perspectives into the CityÃ¢Â€Â™s capital budget planning and decision-making processes.    Our work supports the CityÃ¢Â€Â™s capital investment in a variety of ways:  Ã¢Â€Â¢	We work alongside planners in the CityÃ¢Â€Â™s capital agencies and DCPÃ¢Â€Â™s borough offices to shape specific projects that complement neighborhood plans, including the Strategy for Equity and Economic Development (SEED) Fund, which integrates capital investments into neighborhood-scale plans.  Ã¢Â€Â¢	We support citywide planning initiatives through a capital lens, particularly surrounding housing and industrial planning.  Ã¢Â€Â¢	We inform capital budget priorities by jointly developing the CityÃ¢Â€Â™s Ten-Year Capital Strategy with the MayorÃ¢Â€Â™s Office of Management and Budget (OMB) and evaluating the effect that capital investments can have on neighborhoods and citywide planning priorities with an eye towards growth and equity.  Ã¢Â€Â¢	We inform and support how partner agencies approach facilities planning, such as ensuring that we use the relevant community facilities data in DCPÃ¢Â€Â™s environmental review process, and compiling agency needs for inclusion in the Citywide Statement of Needs. Ã¢Â€Â¢	We build and maintain data sets to share information about capital budgeting and spending, city facilities, capital needs and more Ã¢Â€Â“ in order to bring transparency to the capital planning process.   Ã¢Â€Â¢	We foster the use of data and technology tools in integrated capital planning decisions, including the Capital Planning Explorer, to improve collaboration and outcomes.    We are a diverse, tight-knit team operating to radically improve capital planning, budget prioritization, and decision-making in support of City priorities.   THE ROLE We are seeking an Associate Analyst to support and expand our impact in several areas. The Associate Analyst role will be particularly focused on ensuring that the city is planning strategically for growth and equity in capital planning, both short-term and long-term, and both citywide and at the neighborhood level. This will require strong project management and analytical work to serve as the foundation for much of our ability to create change.   The Associate Analyst will be expected to collaborate with a wide range of subject matter experts. They will work closely with multiple divisions at DCP, including the five borough offices, Population, Housing and Economic Development, Waterfront &amp; Open Space, and Information Technology; with other City agencies, including the Department of Environmental Protection, Department of Transportation, Department of Parks &amp; Recreation, Department of Housing Preservation &amp; Development, the Economic Development Corporation, and the School Construction Authority; and with City Hall.  MAIN RESPONSIBILITIES Our work program evolves to maximize impact and ensure our team members are learning and growing. Potential projects the Associate Analyst could work on include the following:  Ã¢Â€Â¢	Data Modeling and Spatial Analysis - Our team uses data to inform decision-making and process improvement, and a drive to advance an analytical skillset in support of these goals. The Analyst will support:  Ã¢Â€Â¢	Creation of Excel and Python data models of demographic, financial, facility and other capital data sets Ã¢Â€Â¢	Create dynamic data products to share DCPÃ¢Â€Â™s analyses and findings Ã¢Â€Â¢	Build maps and conduct spatial analyses to support physical planning for city facilities and amenities.    Ã¢Â€Â¢	Report publication Ã¢Â€Â“ Our team publishes essential and charter-mandated reports. The Ten-Year Capital Strategy articulates the Principles and Priorities that inform capital investment across the city. The Citywide Statement of Needs provides details on agency space needs and facility plans, and is used as a planning tool that can inform the fair distribution of facilities and efficient and cost-effective service delivery. The Associate Analyst will be integral to the creation of such reports, helping to execute on items such as: Ã¢Â€Â¢	Conducting outreach to agencies to gather inputs and examples for reports Ã¢Â€Â¢	Collaborating on outlines drafting report language Ã¢Â€Â¢	Assembling processes to extract, transform, and analyze data in an efficient and effective way  Ã¢Â€Â¢	Preparing report inputs including spatial data, non-spatial data, and report language; Identifying opportunities to streamline report production through mapping, data visualizations, and data management    Ã¢Â€Â¢	Soliciting, tracking, and integrating feedback from core stakeholders at other agencies, DCP, and City Hall Ã¢Â€Â¢	Assisting with publicity and helping maintain any relevant websites  Ã¢Â€Â¢	Project management and inter-agency coordination Ã¢Â€Â“ We drive change through strong relationships with borough offices, other agencies, City Hall, and DCP divisions. Our work at the neighborhood scale, through the Neighborhood Development Fund and the Strategy for Equity and Economic Development (SEED), facilitates comprehensive capital investment packages that meet the needs of neighborhoods today and in the future. The Associate Analyst will contribute to these workstreams by: Ã¢Â€Â¢	Using data and DCP tools to compile neighborhood-level capital needs, understanding existing capital projects, and drafting capital packages for neighborhoods  Ã¢Â€Â¢	Working closely with borough offices materials on existing conditions and opportunities for capital projects and facilities, translating data and metrics into persuasive arguments, and considering internal and public audiences Ã¢Â€Â¢	Liaising with agency partners to scope projects that respond to neighborhood needs, rightsizing project scopes and timelines based on funding, agency prioritization, and political considerations, and tracking project implementation Ã¢Â€Â¢	Identifying and mitigating potential issues, and maintaining a proactive approach to executing on key initiatives and next steps   REQUIRED SKILLS Ã¢Â€Â¢	Passion to help cities operate more strategically, equitably, and efficiently, and an understanding of how good facilities and infrastructure planning can support a successful neighborhood Ã¢Â€Â¢	Ability to work on a team and an enthusiasm for learning and collaboration  Ã¢Â€Â¢	Leadership experience in an academic, extracurricular, or professional environment, with experience applying independent judgment on complex issues Ã¢Â€Â¢	Strong written and interpersonal communication skills, and a demonstrated ability to explain complex issues in clear and direct language  Ã¢Â€Â¢	A keen attention to detail, organization, and time management Ã¢Â€Â¢	Demonstrated interest in the use of data to inform decision-making and process improvement, and a drive to advance an analytical skillset in support of these goals Ã¢Â€Â¢	Firm foundation in data analytics, strong modelling and data analysis skills in Excel and Python (i.e. pandas, matplotlib, ArcPy, etc) and/or R.  Ã¢Â€Â¢	Knowledge and familiarity with Business Intelligence or data science tools to create dynamic data products (i.e. Tableau, ESRI Experience Builder) Ã¢Â€Â¢	Experience with SQL is a plus  Ã¢Â€Â¢	Experience with spatial analysis and mapping using ArcGIS or other geospatial tools (i.e. QGIS, Carto) Ã¢Â€Â¢	Excellent communication and presentation skills, with experience creating presentations and data visualizations to effectively communicate complex ideas Ã¢Â€Â¢	Ability to work effectively with people at all levels in city government, including subject matter experts and agency partners</t>
  </si>
  <si>
    <t>Visit cityjobs.nyc.gov and follow the steps below: 1.	Search for job ID number: 635675 2.	Click on the job business title: Associate Analyst   Click on Ã¢Â€ÂœApplyÃ¢Â€Â at the bottom of the posting</t>
  </si>
  <si>
    <t>CONFERENCE OFFICER</t>
  </si>
  <si>
    <t>CANDIDATE MUST BE PERMANENT IN THE PRINICIPAL ADMINISTRATIVE ASSOCIATE TITLE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DSS/HRA Fair Hearing Administration is responsible for providing representation of the Agency at NYS Administrative Hearings in the following program areas: Cash Assistance (CA), Supplemental Nutrition Assistance Program (SNAP), IREA, HASA and  Medical Assistance Program (MAP).    The Office of the General Counsel /Fair Hearing Administration is recruiting for two (2) Principal Administrative Associates, Level II positions to function as a Conference Officers for their MAP Fair Hearing Unit.    Fair Hearing Administration / MAP Fair Hearing Unit serves as an internal mechanism for clients and their representatives to address problems or complaints related to Medicaid eligibility decisions, with the goal of reducing the number of Fair Hearings.   The Office of the General Counsel /Fair Hearing Administration is recruiting for two (2) Principal Administrative Associates, Level II'S who will:  Ã¢Â€Â¢	Provide Medicaid applicant recipients with the opportunity to discuss their eligibility situation with appropriate local agency staff, obtain an explanation of the reasons for the proposed action, and present information to show that the proposed action is correct, as mandated by implementation of New - York State Department of Social Service regulation.  Ã¢Â€Â¢	Review determinations on Medicaid eligibility made by lower-level supervisors in Hospital eligibility and Community Sections and  makes administrative decisions which may result in a change of the eligibility status of applicant/recipient.  Ã¢Â€Â¢	In those instances where eligibility decisions should be rescinded or otherwise amended supervises initiation and completion of all required forms which result in the reversal of the original Agency decision.  Ã¢Â€Â¢	Conduct interviews with clients to verify agency and/or client documentation, and to acquire any additional information deemed necessary to make a final decision concerning eligibility. Will also give client an explanation of Agency decision where a determination is made to affirm original decision.  Ã¢Â€Â¢	Develop an internal mechanism for Clients and their representatives to address problems or complaints indirectly. related to eligibility decisions, with a view toward reducing the number of Fair Hearings,	Ã‚Â·  Ã¢Â€Â¢	Systematically identify management indicators which will supply MAP Administrators and Division  Directors  with  additional  statistical data on which to develop priorities, isolate developing problem areas, and streamline their operations as indicated.  Ã¢Â€Â¢	Authorize initiation and completion of all forms which clarify the reasons for any eligibility decision and cites Federal, State and City regulations where appropriate. Ã‚Â· Ã¢Â€Â¢	Provide administrative rationale and documentation for change in eligibility determinations and gives reasons for affirming, amending or reversing previous eligibility decisions made by lower level supervisors in Agency eligibility sections.  Ã¢Â€Â¢	Prepare recommendations and suggestions for modification/improvements within the Conference Unit procedure forms to implement and expedite these modifications and establishes new or revised procedures incorporating these changes, when needed.   Work Location: 505 Clermont Ave Brooklyn NY 11201 4th floor  (2129)  Hours/Schedule: 9am - 5pm</t>
  </si>
  <si>
    <t>Ã¢Â€Â¢	Strong Knowledge of Medicaid eligibility, policies and procedures Ã¢Â€Â¢	Demonstrated customer service and interpersonal skills Ã¢Â€Â¢	Ability to multitask Ã¢Â€Â¢	Well Organized Ã¢Â€Â¢	Strong Writing Skills Ã¢Â€Â¢	Strong Data Entry and Computer Skills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</si>
  <si>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</si>
  <si>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Executive Director, Audit</t>
  </si>
  <si>
    <t>DIRECTOR OF AUDITS</t>
  </si>
  <si>
    <t>Management Audit</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</si>
  <si>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Audit Bureau conducts informative and meaningful audits, independent assessments, and objective reviews to examine and report on City operations and services. The Bureau strives to improve the CityÃ¢Â€Â™s financial position, identify and mitigate risks, and ensure that services are provided efficiently, effectively and equitably. By reporting our findings to City officials, oversight bodies and the public, we increase transparency and accountability, promote integrity, and strengthen public trust.  Reporting to the Deputy Comptroller for Audit, the Executive Director will manage one unit of 25-40 people.  The position will directly oversee Audit Managers responsible for conducting GAGAS performance audits and reviews with small teams consisting of Audit Supervisors, Lead Auditors, and Staff Auditors. The Executive Director is responsible for ensuring all projects within the unit are well planned, designed to meet project objectives, and that conclusions are well supported by evidence, persuasively presented, and have the potential to generate positive change.  The Executive DirectorÃ¢Â€Â™s responsibilities include the following:  -Ensure projects are assigned as requested, planned and progressed to meet stated objectives, are GAGAS compliant when necessary, and are completed within agreed time frames.    -Ensure audit and other reports are well written and persuasive, fully supported by evidence, impactful, and promote positive change.  -Engage with stakeholders - internal and external - to facilitate cross-Bureau collaboration, ensure projects include community input where appropriate, and to promote transparency on issues of critical importance to residents.  -Mentor direct and indirect reports to ensure Office and Bureau KPIs, strategic objectives, and mission are met or exceeded.  -Ensure Bureau and Office policies and procedures are met.</t>
  </si>
  <si>
    <t>1. A baccalaureate degree from an accredited college with specialization in accounting, business administration, finance, management, engineering or other fields appropriate to the specialties indicated above, and five years of satisfactory full-time experience in one or more of these fields, at least 18 months of which must have been in an administrative, managerial, consultive or executive capacity; or  2. Education and/or experience equivalent to Ã¢Â€Âœ1Ã¢Â€Â above. However, at least 18 months of which must have been in an administrative, managerial or executive as described in Ã¢Â€Âœ1Ã¢Â€Â above.</t>
  </si>
  <si>
    <t>-At least five years progressively responsible experience managing teams - of at least 10 or more - responsible for conducting performance/internal audits, overseeing compliance/assurance/legal work, or program design/evaluation, ideally within New York C</t>
  </si>
  <si>
    <t>Trial Preparation Assistant LV 1</t>
  </si>
  <si>
    <t>The Bronx County District AttorneyÃ¢Â€Â™s Office seeks a well-qualified staff whose diverse backgrounds reflect an ability to serve the 1.4 million members of the Bronx County community and pursue a safer Bronx through fair justice. The Office is seeking two motivated, ambitious, organized, and detail-oriented individuals to serve as Trial Preparation/Legal Assistants Ã¢Â€Â“ Level 1.  In this position, the employee would assume paralegal duties and assist colleagues in various civil litigation matters arising from criminal prosecutions, particularly the gathering and review of confidential and sensitive information in response to requests for agency records made to the Office pursuant to New YorkÃ¢Â€Â™s Freedom of Information Law (FOIL).     JOB RESPONSIBILITIES:  Record incoming FOIL requests in our electronic database and follow up with FOIL requestors as necessary.  Locate files that are the subject of FOIL requests and assume responsibility for organizing, sorting, and scanning file records to be disclosed in response to FOIL requests.  Assist in reviewing and redacting media files that are responsive to FOIL requests, including recorded phone calls and law enforcement body-worn camera footage.  Assist in maintaining file room records and indexes.  Calculate the reproduction cost of all records requested.  Copy and produce all disclosable records to the requestor upon payment.  Perform all other bureau-related duties as needed and assigned.    QUALIFICATIONS:  Associate degree preferred, a high school diploma/GED, or two yearsÃ¢Â€Â™ experience performing paralegal duties in a law firm, government agency, or other professional environment.  Strong proficiency in Microsoft Word, Excel, Outlook, Adobe Acrobat, and video applications.  Ability to quickly learn and adapt to new tasks.  Good organizational skills.  Ability to exercise good judgment and strong ethics.  Good written and verbal communication skills.  Exhibit the capacity to maintain confidentiality of information.  Ability to excel in a fast-paced work environment, responding to colleagues on multiple deadlines.</t>
  </si>
  <si>
    <t>Associate Youth Development Specialist</t>
  </si>
  <si>
    <t>ASSOCIATE YOUTH DEVELOPMENT SP</t>
  </si>
  <si>
    <t>Crossroads Juvenile Center</t>
  </si>
  <si>
    <t>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conducts more than 55,000 investigations of suspected child abuse or neglect. In juvenile justice, ACS manages and funds services including detention and placement, intensive community-based alternatives for youth, and support services for families. In early care, ACS coordinates and funds programs and vouchers for close to 100,000 children eligible for subsidized care.  The New York City Administration for ChildrenÃ¢Â€Â™s Services is currently seeking qualified applicants for the position of Associate Youth Development Specialist Level I. This position is an integral part of an interdisciplinary team responsible for the custody, direct care, supervision, counseling, and accountability of youths in the custody of the Administration for ChildrenÃ¢Â€Â™s Services in juvenile detention facilities.   Under general supervision, with latitude for the exercise of independent judgment and initiative, Associate Youth Development Specialist Level I duties include, but are not limited to the following:  Ã¢Â€Â¢ Supervise, mentor, coach, and monitor the performance of Youth Development Specialists in all aspects of their work.  Ã¢Â€Â¢ Guide staff in their work with youth gangs and in anti-bullying and violence reduction efforts.  Ã¢Â€Â¢ Support staffsÃ¢Â€Â™ appropriate use of a youth behavior management system to ensure its consistent application.  Ã¢Â€Â¢ Work as part of an interdisciplinary team; promote a safe and nurturing environment for the residential units supervised.  Ã¢Â€Â¢ Participate in interdisciplinary staff meetings and help staff develop group activities for youth.  Ã¢Â€Â¢ Ensure each youth has an individualized safety plan with goals and is working towards those goals and support staff as they advocate for youth and their families.  Ã¢Â€Â¢ Respond to calls for help with youth and crises in the facility.  Ã¢Â€Â¢ Help plan, monitor and evaluate programs by ensuring staff assigned to living unit have all the equipment and supplies necessary to facilitate program.  Ã¢Â€Â¢ Supervise, mentor and coach staff on compliance with policy and procedures concerning health, safety, and security protocols.  Ã¢Â€Â¢ Oversee performance of personal and area security protocols such as searches and inspections.  Ã¢Â€Â¢ Monitor staff performance and conduct performance evaluations of subordinate staff.  Ã¢Â€Â¢ Support staff in managing youth conflict using crisis intervention methods such as verbal de-escalation, reframing strategies and physical restraint techniques, using the least amount of physical intervention necessary; debrief staff and youth after all incidents, including those requiring restraints.  Ã¢Â€Â¢ Help schedule and deploy staff and manage coverage, assignments and time/leave.  Ã¢Â€Â¢ Supervise and coordinate youth meals and ensure staff are correctly posted in recreations yards while monitoring the interactions of different youth groups within the yards.  Ã¢Â€Â¢ Prepare requisitions, records and reports as required and support staff development of programmatic and recreational activities for hall/living units.  Ã¢Â€Â¢ Develop supervisory skills by attending youth care conferences and training.  Ã¢Â€Â¢ Provide direct oversight to staff on school floors.  Ã¢Â€Â¢ Act as a court liaison or transportation coordinator in Court Services.  Ã¢Â€Â¢ Confer with Judges, Court Clerks and Probation Officers regarding youth at Family Court.  Ã¢Â€Â¢ May perform the duties of a Youth Development Specialist, as needed.  Ã¢Â€Â¢ May be required to assume the role of the Tour Commander and or perform the duties of the supervisor in that personÃ¢Â€Â™s temporary absence.</t>
  </si>
  <si>
    <t>1. A four year high school diploma or its educational equivalent approved by a StateÃ¢Â€Â™s department of education or a recognized accrediting organization, and three years of full-time satisfactory experience working directly with juveniles or young adults (ages 10-24) in a group, community, educational, or institutional setting or program performing recreational, juvenile detention, vocational, mentoring, or anti-violence work; or youth leadership development, young adult leadership development, youth and family health promotion, community organizing with youth and families, and/or closely related activities, which can include internships, volunteer work, athletic programs, or closely related experience; or  2. An associate degree from an accredited college or completion of 60 semester credits of study at an accredited college including or supplemented by two years and three months of full-time satisfactory experience as described in Ã¢Â€Âœ1Ã¢Â€Â above; or  3. An associate degree from an accredited college or completion of 60 semester credits of study at an accredited college, including or supplemented by 12 semester credits in social work, counseling, education, recreation, criminal justice, psychology, biology, sociology, human services or a closely related field; and one year and nine months of full-time satisfactory experience as described in Ã¢Â€Âœ1Ã¢Â€Â above; or  4. A baccalaureate degree from an accredited college including or supplemented by one year and six months of full-time satisfactory experience as described in Ã¢Â€Âœ1Ã¢Â€Â above; or 5. A baccalaureate degree from an accredited college including or supplemented by 12 semester credits in social work, counseling, education, recreation, criminal justice, psychology, biology, sociology, human services or a closely related field and one year of full-time satisfactory experience as described in Ã¢Â€Âœ1Ã¢Â€Â above; or  6. A satisfactory combination of education and/or experience equivalent to Ã¢Â€Âœ1Ã¢Â€Â, Ã¢Â€Âœ2Ã¢Â€Â, or Ã¢Â€Âœ3Ã¢Â€Â above: a. Honorable full-time United States military service commanding young adults (up to age 24) may be substituted for experience as described in Ã¢Â€Âœ1Ã¢Â€Â above, on a year-for-year basis, up to a maximum of two years of military service for two years of experience; b. Academic coursework in social work, counseling, education, recreation, criminal justice, psychology, biology, sociology, human services or a closely related field may be substituted for experience as described in Ã¢Â€Âœ1Ã¢Â€Â above, at the rate of 12 semester credits from an accredited college for 6 months of experience; c. General undergraduate education may be substituted for experience as described in Ã¢Â€Âœ1Ã¢Â€Â above, at the rate of 60 semester credits from an accredited college for 9 months of experience;  However, all candidates must possess a four year high school diploma or its educational equivalent and at least one year of full-time satisfactory experience as described in Ã¢Â€Âœ1Ã¢Â€Â above . For Assignment to Assignment Level II In addition to meeting the Qualification Requirements above, to be assigned to Assignment Level II, candidates must have at least one year of experience as an Associate Youth Development Specialist - Assignment Level I.</t>
  </si>
  <si>
    <t>Click the Apply button now.</t>
  </si>
  <si>
    <t>ADMINISTRATIVE ACCOUNTANT, M-3</t>
  </si>
  <si>
    <t>ADMINISTRATIVE ACCOUNTANT</t>
  </si>
  <si>
    <t>The Finance Division is seeking an Associate Director to oversee the Accounting and Financial Reporting units. Under the direction of the Deputy Director of Finance, this Associate Director is responsible for performing the following duties:   Ã¢Â€Â¢ Ensure the successful operation of the Accounting unit functions. Ã¢Â€Â¢ Mange the day-to-day operations  of the Financial Reporting unit whilst supervising unit staff. Ã¢Â€Â¢ Coordinate external audits conducted by the CityÃ¢Â€Â™s independent Certified Public Accountant, Department of Financial Services, ComptrollerÃ¢Â€Â™s Office and other governmental entities. Ã¢Â€Â¢ Manage the generation of annual audited financial statements prepared under Generally Accepted Accounting Principles (GAAP) and the Annual Comprehensive Financial Report. Ã¢Â€Â¢ Manage the preparation and distribution of correspondence to the NYC obligors concerning annual employer pension contributions. Ã¢Â€Â¢ Manage the preparation and distribution of periodic reports requested by Federal, State, and City governmental entities. Ã¢Â€Â¢ Evaluate and streamline processes for efficiency and automation. Ã¢Â€Â¢ Develop, update, and maintain accounting and financial reporting procedures. Ã¢Â€Â¢ Research and resolve accounting issues including evaluation and implementation of new accounting pronouncements to ensure US GAAP compliance. Ã¢Â€Â¢ Act as a liaison with the ComptrollerÃ¢Â€Â™s Office, Office of Management and Budget, Office of the Actuary and other City agencies.</t>
  </si>
  <si>
    <t>1. A baccalaureate degree from an accredited college or university, including or supplemented by 24 semester credits in accounting, including one course each in advanced accounting and auditing, and four years of satisfactory full-time professional accounting or auditing experience, at least 18 months of which must have been in an administrative, managerial, or executive capacity or supervising a staff performing accounting or auditing work; or  2. A valid New York State Certified Public Accountant license and at least 18 months of satisfactory full-time professional accounting or auditing experience in an administrative, managerial or executive capacity or supervising a staff performing accounting or auditing work.</t>
  </si>
  <si>
    <t>Ã¢Â€Â¢ Ability to manage and execute multiple complex projects within required timeframes. Ã¢Â€Â¢ Excellent analytical, written, and oral communication skills. Ã¢Â€Â¢ Familiarity with the US GAAP and reporting standards. Ã¢Â€Â¢ Experience with leading or managing audits. Ã¢Â€Â¢ Strong computer skills and knowledge of accounting software, preferably Sage 300.</t>
  </si>
  <si>
    <t>NYCERS is an Equal Opportunity Employer Internal candidates must have been rated satisfactory or better on their last annual evaluation.  Applicants must be permanent Administrative Accountant.  TO APPLY FOR CONSIDERATION, PLEASE FORWARD A COVER LETTER INDICATING POSTING NUMBER 009-22-0082 AND A COPY OF A CURRENT RESUME TO: CITY EMPLOYEES: Employee Self Service (ESS). www.nyc.gov/ess. Search for Job ID#: 525425 ALL OTHER APPLICANTS: www.nyc.gov/careers/search. Search for Job ID#: 525425</t>
  </si>
  <si>
    <t>LAN Manager of the Data Support Unit, Bureau of Hepatitis, HIV, and STI</t>
  </si>
  <si>
    <t>Constituent Services &amp; Community Programs Health Technology, Data &amp; Innovation Policy, Research &amp; Analysis</t>
  </si>
  <si>
    <t>Open to permanent Certified IT Administrator (LAN/WAN).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The HIV Surveillance Unit in the HIV Epidemiology Program (HEP) is responsible for the surveillance of HIV and AIDS in New York City and for generating the accurate case counts and complete descriptive data on diagnoses, clinical status, laboratory test results, and mortality that are needed to monitor epidemic trajectory and guide public health decision-making.  HEP Data support Unit is seeking a Certified IT Administrator LAN/WAN, Level 1 who would be responsible supports the Department by maintaining and support Local Area Networks, Citrix, Window servers, software, user support and data communications networks.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The selected Certified IT Administrator LAN/WAN, Level 1 will be responsible for:  -Provide Windows server support for both physical and virtual windows servers.  -Perform day-to-day administration, troubleshooting, and maintenance of Citrix systems.  -Manage and administer Citrix environment, including storefront servers, and Netscaler.  -Manage, support and troubleshoot user access, permission, accounts.   -Assist in the ongoing deployment of server hardware, software and application.  -provide technical support, troubleshooting, diagnosis and problem resolution and maintenance. Analyze, support and administer existing Windows based systems and provide troubleshooting strategies.   -Applying operating system updates, patches, and configuration changes.   -Create and manage group memberships and / or group policy objects within Active Directory. -Diagnoses and resolves end-user issues regarding server, file sharing/permissions, printers, hardware.  -Mange Backup and Restoration of files and/or servers.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</si>
  <si>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In addition, all candidates must have the following:  Preferred Cerfication as Microsoft Certified Technology Specialist (454)</t>
  </si>
  <si>
    <t>Apply online with a cover letter to https://a127-jobs.nyc.gov/.  In the Job ID search bar, enter: job ID number #  639514.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</si>
  <si>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In addition, the Department of Housing Preservation &amp; Development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Ã¢Â€Â˜College Savings Program; Paid Holidays and Generous Annual Leave.   HPD's vision is to promote strength and diversity in our workforce and an inclusive and equitable work environment.</t>
  </si>
  <si>
    <t>Hours: Full-Time Position Ã¢Â€Â“ 35 Hours  Work Location: 30-30 Thomson Avenue, LIC, NY 11101  All interested candidates are welcome to apply and will be considered for an interview based on the Minimum Qualification Requirements. Please indicate on your cover letter if you are permanent in the Civil Engineering Intern title or if you are on the Open-Competitive List for Exam #9036 or #2009. If you do not meet the previously mentioned civil service criteria, you are required to file for Open-Competitive Exam #5047, which will be available for filing on the NYC Department of Citywide Administrative Services webpage on August 7, 2024.   The Department of Design &amp; Construction, Division of Infrastructure seeks Junior Engineers.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</si>
  <si>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HHAP Program Coordinator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</si>
  <si>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Description:   The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lines of work directed at eliminating racial inequities for preventable health conditions, which are rooted in historical and contemporary injustices and discrimination, including racism. CHECW's aim is to eliminate racial inequities resulting in premature mortality, with a focus on chronic disease, by addressing the social and environmental factors that impact health. The goal of this approach is to increase placed-based investments in priority neighborhoods with community programming and services based on epidemiology; influence and leverage the health system to promote whole-person care; and intensify the agency's approach to tackle big salt and sugar, big tobacco, the built environment, and other determinants of health.  The Bureau of Harlem Neighborhood Health is seeking to hire a Program Coordinator with emphasis on Harlem Health Advocacy Partners (HHAP). The Program Coordinator will report to the Director and support with overseeing, planning, and coordinating HHAP with its contracted partners. The Program Coordinator will also support the broader bureau and division priorities as related to Community Health Worker (CHW) programming.     DUTIES WILL INCLUDE BUT NOT BE LIMITED TO:  Ã¢Â€Â¢	Support broader bureau and divisional CHW goals, including training, certification, workforce development and opportunity to undertake reimbursable activities.  Ã¢Â€Â¢	Provide technical assistance to HHAP partners. Includes connecting them to community engagement opportunities within the bureau and identifying local entities to establish relationships for outreach and/or bidirectional referrals.  Ã¢Â€Â¢	Work with the Bureau of Harlem Neighborhood Health's Community Engagement team and others to assist in developing and promoting key partnerships/working relationships.  Ã¢Â€Â¢	Serve as a representative to government and non-government partners, including maintaining strong working relationships with internal and external stakeholders and connecting partners as appropriate.   Ã¢Â€Â¢	Work collaboratively with members of various CHECW bureaus to identify strategies to mitigate challenges experienced through technical assistance and provision of direct support.  Ã¢Â€Â¢	Respond to inquiries about HHAP from community organizations, individuals and others as needed.  Ã¢Â€Â¢	Support Director in HHAP oversite including scheduling meetings, taking minutes, maintaining routine workflows adhering to project timelines; Support with HHAP community engagement data entries into agency's Public Health Partners Connect as needed.   Qualification Requirements  Ã¢Â€Â¢	A baccalaureate degree from an accredited college and two years of experience in community work or community centered activities in an area related to the duties described above; or  Ã¢Â€Â¢	High school graduation or equivalent and six years of experience in community work or community centered activities in an area related to the duties as described above; or Ã¢Â€Â¢	Education and/or experience which is equivalent to 1 or 2 above. However, all candidates must have at least one year of experience as described in 1 above.</t>
  </si>
  <si>
    <t>Ã¢Â€Â¢	Highly organized, and collaborative team player, able to build effective relationships across organizations. Ã¢Â€Â¢	Ability to work both as a team member and independently; flexible, managerial skills comfortable juggling multiple projects and tasks. Ã¢Â€Â¢	Creative problem-solver who enjoys working in a fast-paced environment, highly motivated and able to coordinate multiple projects/tasks in and outside community settings. Ã¢Â€Â¢	Experience working with community-based organizations. Ã¢Â€Â¢	Ability to work closely with all levels of staff inside and outside the agency. Ã¢Â€Â¢	Excellent computer skills, with proficiency in Microsoft Office Suite software Ã¢Â€Â¢	Excellent verbal, written and presentation skills.</t>
  </si>
  <si>
    <t>Apply online with a cover letter to https://a127-jobs.nyc.gov/.  In the Job ID search bar, enter: job ID number # 637660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</si>
  <si>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INFRA/CONST.MGMT2/S. QNS/SEC1</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</si>
  <si>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Engineering Intern title or if you are on the Open-Competitive List for Exam #9036 or #2009. If you do not meet the previously mentioned civil service criteria, you are required to file for Open-Competitive Exam #5047, which will be available for filing on the NYC Department of Citywide Administrative Services webpage on August 7, 2024.   The Department of Design &amp; Construction, Division of Infrastructure seeks two Junior Engineers for the South Queens team. The selected candidates will receive hands-on training and assist in moderate to difficult engineering work, research studies, engineering investigations, and examinations relating to engineering functions; and will perform civil engineering work of moderate difficulty under the direction of an Engineer-In-Charge and/or Resident Engineer. The work and/or training will be in one or more of the following specialized engineering areas: design, drafting, engineering investigations, estimating, specifications, structural computations, field surveys/inspections,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</si>
  <si>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must possess a valid driverÃ¢Â€Â™s license; and personal vehicle is a plus.</t>
  </si>
  <si>
    <t>Litigation Training: Trial Preparation Assistant LV 2</t>
  </si>
  <si>
    <t>The Bronx District AttorneyÃ¢Â€Â™s Office is seeking a well-qualified staff whose diverse backgrounds reflect an ability to serve the over 1.4 million members of the Bronx County community and pursue a safer Bronx through fair justice. The Litigation Training Bureau is seeking a Trial Preparation Assistant to aid in the administration of CLE-accredited courses, as well as all other trainings provided by the bureau to the Assistant District Attorneys.     JOB RESPONSIBILITIES:  Draft and email announcements for CLEs and keep track of who registers for the CLE;  Create, email and file CLE certificates;  Reach out to speakers for written material and visual presentations;  Create workshop groups, create and distribute attendance sheets and create and maintain workshop files;  Reserve rooms for workshops and ensure rooms are outfitted with required technology and files;  Create, distribute and collect evaluations;  Assist Bureau Chief by fielding calls, setting up appointments, typing, mailing, scanning documents, etc.;  Perform legal research via Westlaw and other legal research as designated;  Interact with staff, Executives and/or their staff, contractors and outside agencies as needed;  Document external training participants;  Stay up to date on CLE rules and regulations, as they pertain to the OfficeÃ¢Â€Â™s Accreditation status;  Provide digital assistance with PowerPoints (and other software programs used for electronic presentations) used at trial or for educative purposes;  Support Chief, when applicable, with external trainings;  Maintain and provide trial equipment for Assistants as designated;  Upload and maintain written material on hard drives as directed;  Perform all bureau related duties as needed or assigned, including but not limited to, word processing of correspondence and confidential documents, updating computer-based tracking systems, recordkeeping, filing, document preparation and distribution, scheduling, etc..  All other duties as assigned.    QUALIFICATIONS:  A baccalaureate degree preferred or a high school diploma with four (4) years of work experience in a law firm, governmental agency, civic or community organization;  An aspiring law student interested in legal research and programming is a plus  Candidate should possess analytical and problem-solving skills, a sense of responsibility, and an ability to work well independently and in a team environment.  Excellent written and verbal interpersonal, organizational, and communication skills.  Ability to multi-task and meet deadlines.  Exceptional organizational skills and strong attention to detail.  Excellent interpersonal, oral, and written communication skills.  Proficient in Microsoft Office, particularly Word, Excel, and Outlook  Discretion and integrity to work on highly confidential investigations.  Ability to work in a fast-paced environment.  Familiarity with general court services and functions.</t>
  </si>
  <si>
    <t>*****THE PROPOSED SALARY RANGE FOR THIS POSITION IS $43,777 TO 50,343 YEARLY*****  Emergency and Intervention Services (EIS) provides a comprehensive emergency social services to vulnerable populations and addresses immediate and long-term needs of individuals and families. Emergency services are administered through the Office of Domestic Violence, which provides services to victims of domestic violence who reside in the community or are sheltered  The Domestic Violence Liaison Division was created in response to State legislation, which addresses the safety needs of victims of domestic violence and their children applying for public assistance.   This division is responsible for overseeing the evaluation of the requests and the authorization of temporary waivers to exempt victims of domestic violence from participation in work related activities when compliance could place the applicant at greater risk of harm.  Emergency and Intervention ServicesÃ¢Â€Â™ ADVENT/Domestic Violence Liaison Unit is recruiting for one (1) Eligibility Specialist III to function as an Eligibility Specialist and under the direction of the Eligibility Supervisor will be responsible for determining eligibility for public assistance for clients referred to the Domestic Violence Liaison Unit and will:    Ã¢Â€Â¢	Inform participants about time-limited benefits, and objectives of the program that are aimed at overcoming the barriers to employment and independent living.  Ã¢Â€Â¢	Conduct thorough interviews to determine continued financial eligibility and the issuance of accurate benefits per agency guidelines. Clearly explain all case actions to participants.  Ã¢Â€Â¢	Provide information about transitional benefits to encourage financial independence through employment.  Ã¢Â€Â¢	Identify and provide special and or emergency needs in a timely manner.  Ã¢Â€Â¢	Authorize statistical and financial changes in assistance and/ or budgets resulting from valid information received and prepare all required forms to effect processing.  Ã¢Â€Â¢	Maintain a caseload by managing time effectively including Face-to Face recertification interviews, participantsÃ¢Â€Â™ appointment schedules, processing paperwork, training, and meetings.  Ã¢Â€Â¢	Accurately complete Fair Hearing/Aid to Continue compliance and resolutions within prescribed deadlines.  Ã¢Â€Â¢	Complete agency forms to facilitate the appropriate issuance of benefits and participants notification.  Ã¢Â€Â¢	Make appropriate referrals and schedule appointments.  Ã¢Â€Â¢	Prepare unit reports on activities and other reports as required.</t>
  </si>
  <si>
    <t>1. Completion of 60 semester credits at an accredited college; or 2. A four-year high school diploma or its educational equivalent and two years of full-time satisfactory experience in one or more of the following areas; performing the work described below: a. Interviewing, gathering information and/or preparing necessary documentation for the purpose of making decisions concerning eligibility for public assistance or unemployment, health benefits, social security, casualty, property or liability insurance, or other similar benefits; or b. Performing bookkeeping, bank teller duties, housing office teller duties, purchasing agent, assistant store manager, sales representative responsible for accounts, or customer service representative responsible for making determinations; or c. Dealing with social service agencies or aiding individuals in solving housing, social, financial or health problems as a community organization representative; or 3. A satisfactory combination of education and/or experience equivalent to 1 or 2 above. College education may be substituted for the experience in 2 above on the basis that 30 semester credits from an accredited college may be substituted for each year of required experience. However, all candidates must have at least a four year high school diploma or its educational equivalent. Special Note Work experience which provides only incidental opportunities to perform the job duties as described in 2a, 2b and 2c above are not acceptable for meeting the minimum qualification requirements. Examples of unacceptable work experience include, but are not limited to, experience as a token clerk, check-out clerk, sales clerk, teacher's aide, cashier, receptionist or secretary.</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</si>
  <si>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</si>
  <si>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Monday-Friday 9 AM-5 PM</t>
  </si>
  <si>
    <t>Executive Director</t>
  </si>
  <si>
    <t>F+P/CB+PAYMENTS/EXEC</t>
  </si>
  <si>
    <t>Hours: Full-time Ã¢Â€Â“ 35 Hours  Work Location: 30-30 Thomson Avenue, LIC, NY 11101  Only candidates who are permanent in the Administrative Staff Analyst title or those who are reachable on the Promotional list (Exam #9536) and Open-Competitive list (Exam #9058)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Finance &amp; Procurement, seeks an Executive Director, Public Buildings Capital Budget, Grants and Reporting. The selected candidate will manage the Public Buildings Capital Budget team ensuring effective and efficient budget administration in support of DDCÃ¢Â€Â™s programs and sponsor agencies.   DDCÃ¢Â€Â™s Public Building capital budgets are over $1 billion annually covering .  The capital payments team processes all capital payments for the agency supporting hundreds of active projects across a portfolio representing 20 sponsor agencies.  The Executive Director will be responsible for managing all aspects of this complex Capital Budget including creation and submission of Capital Plans in coordination with DDC program units, sponsor agencies and OMB, monitoring the annual commitment plan, ensuring timely and accurate submission of CP requests and budget modifications.  The ED will also manage the team that handles all capital budget reporting and grant tracking.  This team plays an important role in helping with annual plan submissions, commitment plan tracking, data analysis, CP submissions and tracking and many other critical data activities.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</si>
  <si>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ideal candidate must have the ability to multitask, understand NYC budgeting and payment processes and be an excellent communicator. Experience with city systems including FMS2 is ideal.</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</si>
  <si>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direction, the Assistant Civil Engineer will be responsible for reviewing, approving, and disapproving Stormwater Pollution Prevention Plans (SWPPPs).  Adequately reviewing plans requires a working knowledge of hydrology, hydraulics, soils and practices designed to prevent pollution of stormwater runoff. Additional critical tasks include responding to complaints related to stormwater discharges from construction sites, inspecting sites both during and after construction for compliance with stormwater construction and stormwater maintenance permits.   The ideal candidate will have experience in civil site design and review including grading, drainage and site layout.  Understanding concepts related to design and construction of stormwater management practices as well as a familiarity with the New York State General Permit for Stormwater Discharges from Construction Sites and the New York City Municipal Separate Storm Sewer System (MS4) Permit are preferred.  Typical tasks will include: Ã¢Â€Â¢ Review of site civil drawings for compliance with City rules and the Construction General Permit. Ã¢Â€Â¢ Clear understanding of stormwater management systems during and after construction. Understands hydrology, hydraulics and implementation of codes. Ã¢Â€Â¢ Site inspection for compliance with approved plans during construction, under Stormwater Construction Permit. Ã¢Â€Â¢ Site inspection for compliance with post construction requirements of a Stormwater Maintenance Permit. Ã¢Â€Â¢ Must be able to communicate orally and in writing giving applicants and permittees clear understanding of program and permit requirements, penalties for noncompliance and the intrinsic benefits     of compliance.  At the time of appointment to certain positions, candidates may be required to possess a Motor Vehicle Driver License valid in the State of New York. If required, employees must maintain this license for the duration of employment.</t>
  </si>
  <si>
    <t>The most suitable candidate will possess the following skills: Ã¢Â€Â¢ Ability to organize and prioritize to meet deadlines and coordinate multiple projects. Ã¢Â€Â¢ Strong written and oral communication skills. Ã¢Â€Â¢ Ability to use a computer to organize and analyze data. Ã¢Â€Â¢ Ability to read and understand construction drawings. Ã¢Â€Â¢ Knowledge of basic hydrology and hydraulic calculations Ã¢Â€Â¢ Experience using TR55, HEC, Hydro CAD or other hydrology/hydraulics software Ã¢Â€Â¢ Ability to work well with other staff and the public</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</si>
  <si>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</si>
  <si>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BWSO's Division of Distribution Operations is responsible for ensuring that potable water is delivered at the appropriate pressure and volume to consumers throughout the five boroughs. The Division of Distribution Operations seeks to hire Civil Engineering Interns for Distribution Engineering (DE), Operational Information Systems (OIS), and Shaft Maintenance (SM).  The selected candidates for Distribution Engineering will work closely with Bureau Field Operations, Bureau of Water Supply (BWS), Water Quality, and Bureau of Engineering Design and Construction (BEDC) providing engineering direction. The Distribution Engineering section is responsible for the initiation of capital projects needed to maintain and improve the distribution system and coordinate trunk main shutdowns. DE is responsible for the operation, maintenance and repair of valves and pressure regulators associated with the trunk main network and for response to large water main breaks, fires, and other emergencies.   The selected candidates for Operational Information Systems (OIS) and Shaft Maintenance (SM) will participate in the inspections, demolition and/or alteration of premises to ensure compliance with contracts, drawings, specifications, codes, rules and regulations related to civil engineering projects and programs.   The selected candidate may represent the department in meetings with other city agencies, contractors, utilities and citizens groups in matters related to environmental engineering.</t>
  </si>
  <si>
    <t>1. NYS DriverÃ¢Â€Â™s License or ability to obtain within one month after the start of employment  2. Proficient in the use of Microsoft office and AutoCAD software 3. Strong office skills  4. Professional attitude with the ability to work either in groups or on own as tasked</t>
  </si>
  <si>
    <t>Civil Engineering Interns perform work in confined spaces, out in the field and in the office.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</si>
  <si>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Surveillance Case Investigator, Bureau of Immunization</t>
  </si>
  <si>
    <t>Immunization Surveillance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</si>
  <si>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diseases through immunization. The Bureau promotes the immunization of children and adults against numerous vaccine preventable diseases (VPDs). The VPD Surveillance Unit monitors and investigates reported suspect cases of VPDs including measles, mumps, rubella, diphtheria, tetanus, pertussis, polio, varicella, and invasive pneumococcal disease in children aged less than 5 years. The Unit is responsible for assuring the identification and investigation of cases and contacts, institution of control measures, and outbreak response. The international nature of New York City, and the ongoing risk of importations, creates challenges with identifying and controlling the spread of VPDs.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case investigations (surveillance and outbreak activities) of reported cases of vaccine preventable diseases.  Perform medical chart reviews using electronic databases and at medical facilities as necessary.  Conduct field investigations of reported cases of vaccine preventable diseases as necessary.  Locate and refer cases and their contacts to an appropriate diagnostic facility for examination, prophylaxis, and treatment.  Ensure timely and appropriate collection of specimens and testing.  Enter and manage data in surveillance database (Maven) and provide Maven training and support to fellow Public Health Advisors.  Perform medical chart reviews using electronic databases and at medical facilities as necessary.  Conduct field investigations of reported cases of vaccine preventable diseases as necessary.  Locate and refer cases and their contacts to an appropriate diagnostic facility for examination, prophylaxis, and treatment.  Conduct investigations of reported adverse vaccine reactions.  Perform phlebotomy as necessary.  Assist, guide, and train Public Health Advisors, Level I in their investigations of reported cases of vaccine preventable diseases.  In the absence of the Supervising Public Health Advisor (SPHA), assume the responsibilities of the SPHA, including training, supervision, evaluation, and training of PHAs.  Perform other duties assigned in support of or related to achieving goals of the Immunization Program.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</si>
  <si>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635987.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</si>
  <si>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REASONABLE ACCOMMODATION (RA) COORDINATOR</t>
  </si>
  <si>
    <t>Administrator/Commissioner-NM</t>
  </si>
  <si>
    <t>APPLICANTS MUST BE PERMANENT IN THE PRINCIPAL ADMINISTRATIVE ASSOCIATE CIVIL SERVICE TITLE.  The Department of Social Services (DSS) is comprised of the administrative units of the New York City Human Resources Administration (HRA) and the Department of Homeless Services (OHS).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The Department of Social ServicesÃ¢Â€Â™ Office of Equity &amp; Inclusion (Ã¢Â€ÂœOEIÃ¢Â€Â) was established in December 2020. OEI is responsible for ensuring the agencyÃ¢Â€Â™s core values of equity, diversity, and inclusion (Ã¢Â€ÂœEDIÃ¢Â€Â) are embedded throughout all aspects of the workforce, programs, and services by cultivating an inclusive climate and culture. We do this through outreach, engaging in cross divisional collaborations, programming, and learning &amp; development opportunities. OEI provides leadership and guidance to address systemic inequities for all employees. We want to strengthen relationships so that employees can work more effectively and collaboratively to advance equity, inclusion, and anti-racism.  The New York City Department of Social Services (DSS)/Office of Equal Employment Opportunity (EEO) is recruiting for one (1) Principal Administrative Associate III to function as a Reasonable Accommodation (RA) Coordinator who will:  Ã¢Â€Â¢ Oversee Reasonable Accommodation database to ensure reasonable accommodations are  processed in a timely manner  Ã¢Â€Â¢ Consult with EEO Deputy Director &amp; agency stakeholders to provide practicable alternatives to RA  requests that may cause undue hardship.  Ã¢Â€Â¢ Conduct analysis of employee/applicant's essential functions and individual job-related limitations.  Ã¢Â€Â¢ Ensure application, interview &amp; testing process is accessible to all applicants.  Ã¢Â€Â¢ Examine applicant/employee's positions to determine essential functions of positions.  Ã¢Â€Â¢ Consult with applicant/employee requesting the accommodation to assess limitations medical conditions  impose on the performance of each essential function of position.  Ã¢Â€Â¢ Facilitate discussions with applicant/employee and agency personnel, research appropriate  accommodations and assist with the resolution of the matter.  Ã¢Â€Â¢ Collect, maintain and ensure confidentiality of documentation and information concerning the individuals  requesting reasonable accommodations  Ã¢Â€Â¢ Retrieve requests from online Reasonable Accommodation system and liaise with employee/application  and HRA staff.  Ã¢Â€Â¢ Provide codes to wellness rooms for staff who request to use rooms.  Ã¢Â€Â¢ Implement appropriate reasonable accommodation upon completion of RA process.  Ã¢Â€Â¢ Provide technical assistance to agency staff regarding RA regulations and RA agency procedures.  Ã¢Â€Â¢ Maintain and update a confidential control system/program-related database, application programs and  spreadsheets.  Ã¢Â€Â¢ Prepare and forward RA letters to staff who request RA to communicate determination. of request.  Ã¢Â€Â¢ Maintain and update the Office's procedures, informational documents and forms for distribution  throughout the agency.    Work Location:   4WTC 150 Greenwich Street, New York, NY 10007 (Loc code: 2944)  Hours/Schedule:   Monday - Friday 9 am Ã¢Â€Â“ 5 pm, with flex time</t>
  </si>
  <si>
    <t>Click APPLY NOW: Button.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</si>
  <si>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Under supervision of the Section Manager of the Office of Green Infrastructure and Cloudburst (GI) Design and Construction, Assistant Project Engineer responsibilities include contract plan review, soil subsurface analyzation, review of geotechnical reports and as-builts for green infrastructure citywide. Work will also include conducting desktop and site assessments to determine locations of green infrastructure, pre, during, and post construction site visits, performing various testing of GI assets and ensure contract progress, quality, safety, workmanship and conformance with contract documents, NYC Standards, and applicable codes.  Typical responsibilities of the Assistant Project Engineer will include:  Ã¢Â€Â¢	Perform field inspections for Green Infrastructure and prepare and submit reports to the Project Engineer, Section Manager, Deputy Director, and Director. Ã¢Â€Â¢	Perform desktop analysis using AutoCAD and/or ArcGIS software to analyze tributary areas and contract area boundaries for Green Infrastructure.  Ã¢Â€Â¢	Perform field visits during design and geotechnical investigations. Ã¢Â€Â¢	Review geotechnical reports, contract plans and as-builts. Ã¢Â€Â¢	Coordinate with Project Managers regarding contract progress. Ã¢Â€Â¢	Perform inspection audits to measure contractorÃ¢Â€Â™s performance during construction of green infrastructure projects. Ã¢Â€Â¢	Perform enforcement of compliance with the DEP sewer use regulations.</t>
  </si>
  <si>
    <t>The Assistant Project Engineer should possess the following:  Ã¢Â€Â¢      Strong MS Office skills, including Excel, PowerPoint,  Ã¢Â€Â¢      Ability to comprehend maps, graphs, and tables.   Ã¢Â€Â¢      Basic AutoCAD, GIS and ArcGIS knowledge.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</si>
  <si>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</si>
  <si>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To apply Click Apply.</t>
  </si>
  <si>
    <t>59-17 Junction Blvd Corona, NY 11373</t>
  </si>
  <si>
    <t>Constituent Services-NM MD</t>
  </si>
  <si>
    <t>IF YOU ARE HIRED PROVISIONALLY IN THIS TITLE, YOU MUST TAKE AND PASS THE CIVIL SERVICE EXAM, WHEN IT BECOMES AVAILABLE, TO BE ELIGIBLE FOR CONTINUED EMPLOYMENT.  Infoline is HRAÃ¢Â€Â™s telephone service center, which provides information on HRAÃ¢Â€Â™s programs to the general public. Infoline uses both an Interactive Voice Response System (IVRS) and live telephone agents who speak to callers directly and are able to provide case specific information. Constituents can call the Infoline telephone service line for information on all HRA programs, including how to apply, emergency assistance, Fair Fares, office locations and case status.     Under the supervision of the Team Supervisor, with some latitude for independent judgement, the Medicaid Helpline Agent is responsible for providing information to callers on the Medicaid program and services.  The Office of Constituent Services is recruiting for an Eligibility Specialist II to function as a Medicaid Helpline Agent in the DSS Infoline/Helpline call center.   OCS is recruiting for fifteen (15) Eligibility Specialist II to function as Infoline/Medicaid Helpline Agents who will:  Ã¢Â€Â¢ Respond to telephone inquiries from the general public and clients by providing information, including  but not limited to eligibility criteria, phone numbers, program description and Medicaid status.  Ã¢Â€Â¢ Screen calls and perform a preliminary assessment of callers needs to determine whether a caller can  be serviced by the core information line, or she/he requires additional assistance.  Ã¢Â€Â¢ Utilize the Intranet Quorum (IQ) system to report complaints from the client regarding their case.   Ã¢Â€Â¢ Reviews pertinent data from New York State EMEDNY system in order to substantiate and review  eligibility.   Ã¢Â€Â¢ Utilizes automated office systems to evaluate applicant documentation and to verify pertinent date;  determines the need for additional information.   Ã¢Â€Â¢ Consults with the Team Supervisor as needed on overall problems and if questions arise.   Ã¢Â€Â¢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operation  control consoles/keyboards/other, in order to facilitate clearance/search/verification/other  operations.   Ã¢Â€Â¢ Access/update/retrieve information from manual files/sources, to facilitate clearance/search/ verification/other operations.  Ã¢Â€Â¢ Initiate and/or complete paperwork as required.   Work Location:  92-31 Union Hall Street, Queens, NY   Hours/Schedule:  M-F, 9:30am -5:30pm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</si>
  <si>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This position may be eligible for remote work up to two days per week, pursuant to the Remote Work Pilot Program agreed to between the City and DC37.  The Bureau of Mental Health procures and monitors approximately 500 contracted programs that provide supportive housing, crisis intervention, mental health treatment, care coordination and psychiatric rehabilitation services. Additionally, the Bureau directly operates the CityÃ¢Â€Â™s court-mandated Assisted Outpatient Treatment (AOT) program and the NYC Supportive Transition and Recovery Team (NYCSTART) for young adults experiencing a first episode psychosis. Lastly, the Bureau evaluates its contracted and directly operated programs to understand their impact and promote quality improvement, conducts population level surveys and behavioral health care system surveillance to identify gaps care and inform decision making, advocacy and policy.  DUTIES INCLUDE  Collaborate with program staff and IT to develop and refine data collection instruments and improve data systems and processes.  Work with program stakeholders to develop specific and measurable program metrics for operational and performance management.  Using SQL, SAS, or R to process, clean, and prepare data for analysis and reporting; data check; document data management procedures (e.g., data dictionaries, business rules); monitor data quality, identify issues, and work with program staff to resolve.  Prepare routine reports and presentations of program performance with data graphs/service trends; Clearly communicate (oral and written) results of analyses to program staff/leadership and other non-technical audiences.  Maintain and update existing dashboards as needed using software such as Tableau; Assist in developing new dashboards as needed.  Respond quickly and accurately to ad hoc data requests for internal (e.g., Directors, Assistant Commissioners) and external audiences (e.g., public hearings, City Hall).  Work with leadership and program stakeholders on interpretation and limitations of data analysis results and provide actionable recommendations.  Develop training materials and conduct trainings on updates to the data collection system as needed. Create guidance documents for internal staff and external users detailing updates to the system.  Manage multiple projects and collaborate with other research and program staff.  Incorporate an equity lens in all aspects of work  Conduct special projects and perform other duties as assigned.</t>
  </si>
  <si>
    <t>Apply online with a cover letter to https://a127-jobs.nyc.gov/.  In the Job ID search bar, enter: job ID number #644750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</si>
  <si>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currently serving as a permanent or probable permanent Associate Staff Analyst will be considered. ***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1.	Reviews digital payment documents, assembles payment package document per latest ACCO guidelines and ensures payment is successfully routed to ACCO. 2.	Maintains and track contract and payment records. 3.	Logging and tracking invoices in the Agency Automated systems as well as the Bureau internal tracking systems. 4.	Act as a liaison between the BureauÃ¢Â€Â™s Project staff, Consultants, the Agency Contract Accounting, and Engineering Audit offices to ensure conformity to invoice requirements. 5.	Assist the Unit Lead and Section Chief with preparation of requested adhoc reports as related to procurement and administration tasks. 6.	Review Subcontractor requests, approves and reviews  internal requests. 7.	Ensures contract compliance with EO59 policies. 8.	Working experience of FMS and PASSPort.</t>
  </si>
  <si>
    <t>Evaluation Reviewer, Bureau of Early Intervention</t>
  </si>
  <si>
    <t>Constituent Services &amp; Community Programs Health Public Safety, Inspections, &amp; Enforcement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</si>
  <si>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Early Intervention (EI) is a comprehensive interagency program that supports infants and young children with developmental delays in their efforts to realize their full potential. It reduces the likelihood of delays among at-risk children, assists and empowers families to meet their child's and their own needs, and entitles eligible children, regardless of race, ethnicity, or income to services through the program.  DUTIES WILL INCLUDE BUT NOT BE LIMITED TO:  Under the supervision of the Director of the Evaluation Standards Unit, the Evaluation Reviewer will:  Ã¢Â€Â¢	Provide quality assurance for the Early Intervention Program by reviewing evaluations to ensure that evaluations meet the threshold for eligibility and regulatory compliance.   Ã¢Â€Â¢	Follow up with evaluation agencies when  evaluations fail to comply with regulatory standards and/or to establish eligibility.     Ã¢Â€Â¢	Provide clinical expertise and guidance to Bureau of Early Intervention as to it relates to initiatives pertaining to Motor Development.   Ã¢Â€Â¢	Provide support to EI Regional Office staff in their implementation of a standardized process of evaluation review.  Ã¢Â€Â¢	Provide training and technical assistance to EI provider agencies and evaluators to ensure understanding and compliance with Early Intervention regulations.   Ã¢Â€Â¢	Provide feedback on Bureau of Early Intervention initiatives aimed at improving the quality of evaluations.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</si>
  <si>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successful candidate will possess strong clinical and analytical abilities, plus the ability and willingness to hold stakeholders accountable for the quality of their evaluation work, in terms of clinical relevance and documentation, based on a solid background in early childhood development, assessment of children birth to three and Early Intervention regulations. The candidate should have excellent interpersonal skills and be able to communicate clearly, verbally and in writing, in addition to being able to navigate different computer programs.  MasterÃ¢Â€Â™s  or Doctoral Degree in Physical Therapy or Occupational Therapy. Knowledgeable about NYS Early Intervention regulations and NYC Bureau of Early Intervention policies and procedures.</t>
  </si>
  <si>
    <t>Assistant District Attorney -  Various Bureau</t>
  </si>
  <si>
    <t>The Bronx District Attorney is committed to serving the 1.4 million members of the Bronx County community through the OfficeÃ¢Â€Â™s groundbreaking mission of Ã¢Â€ÂœPursuing Justice with IntegrityÃ¢Â€Â by fulfilling our duty to victims and providing fairness to defendants. With the current increase of crime in our community we are looking for additional attorneys to help us face these challenges.     We are currently seeking attorneys with 3+ years of experience in criminal practice to join our team in the position of Assistant District Attorney in various bureaus and units throughout the office. We are looking for a diverse staff that reflects the community we serve. Our office has a varied and busy practice, affording attorneys the opportunity to grow professionally while serving the community. We are seeking attorneys experienced in prosecuting felonies to uphold the District AttorneyÃ¢Â€Â™s commitment to a safer Bronx through fair justice.     Divisions currently actively recruiting:  Investigations     JOB RESPONSIBILITIES:  Prosecute criminal cases in Bronx County from intake through final disposition.  Evaluate cases to determine appropriate action.  Implement Office policies as directed.  Conduct investigations.  Respond clearly and effectively (oral/written) to complex legal issues.  Handle a high volume of cases efficiently and effectively.  All duties as assigned.</t>
  </si>
  <si>
    <t>Juris Doctor degree required.  Minimum of three (3) years of criminal law experience.  US Citizenship and New York State Residency are required as of the first day of employment.  Member in good standing of the NY State Bar. You must provide an original current certificate of good standing.  Ability to conduct competent resourceful investigations.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 and investigations.  Ability to work nights, holidays, and weekends.</t>
  </si>
  <si>
    <t>For City employees, to complete your application and be considered for this position, please log into NYCAPS Employee Self-Service (ESS), click on Careers, and search for Job ID 630626.  For all other applicants, please visit https://cityjobs.nyc.gov/ and search for Job ID 630626.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</si>
  <si>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ENGAGEMENT COORDINATOR</t>
  </si>
  <si>
    <t>1322 Bedford Avenue, Bklyn.</t>
  </si>
  <si>
    <t>Adult Services</t>
  </si>
  <si>
    <t>The Intake, Assessment and Capacity Management Unit is responsible for planning, implementing, administering, and effectuating the provision of services of the DivisionÃ¢Â€Â™s seven assessment shelters, which operate 24 hours a day, 7 days a week. During the Assessment process, clients who are new to the Adult Services System, or who have previously left the system for twelve (12) months or more are assessed to determine individual needs, which helps to locate an appropriate shelter program to overcome the contributing factors of homelessness, i.e., substance abuse, mental health, domestic violence, and/or lack of employment, towards the goal of returning clients to the community as quickly as possible.   The Department of Homeless Services is recruiting one (1) Community Coordinator to function as an Engagement Coordinator, who will:  Ã¢Â€Â¢Canvass a defined area in and around the shelter to identify, engage and offer services to individuals who are creating quality of life situations within the neighborhood.   Ã¢Â€Â¢Deter loitering, aggressive panhandling, sleeping in public spaces and the public consumption of alcohol and illegal drugs within the community and the shelter which is not consistent with the behavioral expectations of a DHS client.   Ã¢Â€Â¢Screen all persons attempting to enter Shelter seeking services.   Ã¢Â€Â¢Engage clients to promote positive involvement in and around the shelter; make recommendations based on client observations and interactions .  Ã¢Â€Â¢Establish and maintain effective relationships with clients and community residents; actively participate as a representative of DHS in assigned community meetings, committees, and coalitions to develop and enhance community partnerships.    Ã¢Â€Â¢Serve as a knowledgeable resource about DHS programs and services.  Ã¢Â€Â¢Plan, coordinate and participate in community relations projects, activities, and events in partnership with DHS offices of Communications and External Affairs, and other internal departments, to maintain positive stakeholder relationships and cultivate support for DHS programs.   Ã¢Â€Â¢Conduct presentations for community-based organizations to increase awareness about DHS programs, services, and organizational goals. Work on special projects and all other professional duties as assigned.</t>
  </si>
  <si>
    <t>Ã¢Â€Â¢Excellent written, verbal and communication skills.   Ã¢Â€Â¢Excellent computer skills.  Ã¢Â€Â¢Knowledge of HRA 2000/2010E Housing Application process, EXCEL and CARES a plus.</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</si>
  <si>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</si>
  <si>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4pm-12am Sun-Thursday</t>
  </si>
  <si>
    <t>EHS Incident/WPV Investigator</t>
  </si>
  <si>
    <t>The Office of Environmental Health and Safety (OEHS) seeks to hire an Environmental Health &amp; Safety Incident Investigator located in Flushing, New York.   The selected candidate will conduct environmental or occupational health &amp; safety incident investigations which require gathering information, determining causes and providing recommendations for program improvements to prevent similar re-occurrences.  The scope of investigatory activity includes but is not limited to reviewing and/or investigating employee complaints related to alleged or verified infractions of environmental or employee health and safety regulations, injuries (may include motor vehicle collision), accidents, near misses, identifying root causes, and incidents or allegations of workplace violence.  The selected candidate will prepare accurate investigation reports in accordance with DEP policies and procedures for doing incident investigations.   Candidate will be responsible for maintaining accurate case files and entering data as required into DEP incident tracking databases.   Candidate will conduct research and work with outside consultants as it may relate to the completion of investigations.  Candidate may also be involved in follow-up of EHS assessments of conditions that may be identified as contributing factors in causing the incident.  The selected candidate will be expected to produce structured, clear, thorough yet concise investigation and safety assessment reports for EHS incidents as well as workplace violence complaints/incidents. Reports are sent to Senior Management.  The selected candidate will demonstrate the ability to conduct thorough investigations, perform effective and professional interviews, pay attention to and identify details or avenues of review that are necessary for a successful investigation, and to complete written investigation reports within 45 days.  Preferred Skills: 	 Ã¢Â€Â¢ At least 2 years of experience conducting EHS related investigations or audits, and   business/technical report writing.  Ã¢Â€Â¢ Excellent writing and communication skills.  Ã¢Â€Â¢ Strong analytical and critical thinking skill.  Ã¢Â€Â¢ Ability to quickly grasp technical and operational concepts and practices that may be   integral to the investigation.  Ã¢Â€Â¢ Must possess excellent verbal and interpersonal communication skills.  Ã¢Â€Â¢ Must be familiar with Microsoft Office (Excel, Word, Access, and Outlook).  Ã¢Â€Â¢ Ability to manage multiple projects.  Ã¢Â€Â¢ Excellent research skills.  Additional Information: 	 DEP is an equal opportunity employer with a strong commitment to the diversity of our organization and workforce. Your voluntary response to the NYCAPS on-line application section for referral information.  We appreciate your interest and thank all applicants who apply, but only candidates under consideration will be contacted.  All appointments are subject to Office of Management and Budget (OMB) approval.  To Apply: 	press the apply button.  Hours/Shift:	Monday - Friday - 40 hours per week.  Work Location:  59-17 Junction Blvd Corona Ny.  Recruitment Contact: Grace Pigott.  Recruitment Email: Recruit@dep.nyc.gov.</t>
  </si>
  <si>
    <t>Preferred Skills 	 Ã¢Â€Â¢ At least 2 years of experience conducting EHS related investigations or audits, and    business/technical report writing.  Ã¢Â€Â¢ Excellent writing and communication skills.  Ã¢Â€Â¢ Strong analytical and critical thinking skill.  Ã¢Â€Â¢ Ability to quickly grasp technical and operational concepts and practices that may be   integral to the investigation.  Ã¢Â€Â¢ Must possess excellent verbal and interpersonal communication skills.  Ã¢Â€Â¢ Must be familiar with Microsoft Office (Excel, Word, Access, and Outlook).  Ã¢Â€Â¢ Ability to manage multiple projects.  Ã¢Â€Â¢ Excellent research skills.</t>
  </si>
  <si>
    <t>To apply :	Press the apply button.</t>
  </si>
  <si>
    <t>Monday - Friday 40 hours per week</t>
  </si>
  <si>
    <t>This position is for Engineer-In-Charge serving in the Fabrication Engineering Unit within Quality Assurance/Bureau of Engineering Review and Support. Under general supervision, performs responsible and difficult civil engineering work.  This position will be responsible for monitoring off-site inspection for the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engineering duties. Traveling to the fabrication plants located in the various part of the US and Canada is required in the performance of these duties. Supervision of staff including but not limited too Civil Engineer I, Assistant Civil Engineer, Associate Project Manager, and Construction Project Manager will be required. Communication and writing skills in the English language is required.   THIS POSITION MAY BE ELIGIBLE FOR REMOTE WORK UP TO 2 DAYS PER WEEK, PURSUANT TO THE REMOTE WORK PILOT PROGRAM AGREED TO BETWEEN THE CITY AND DC37.</t>
  </si>
  <si>
    <t>Resumes may be submitted electronically using the following method:  For City employees only, go to Employee Self Service (ESS), Careers, and Search for Job ID# 605158  For other applicants, go to www.nyc.gov/careers and search for Job ID# 605158  Appointments are subject to OMB approval.  Only candidates selected for an interview will be contacted.  No telephone inquiries please.</t>
  </si>
  <si>
    <t>INSPECTOR 1ST COMMAND Ã¢Â€Â“ PATROL OPERATIONS</t>
  </si>
  <si>
    <t>APPLICANTS MUST BE PERMANENT IN THE ADMINISTRATIVE STAFF ANALYST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HRAÃ¢Â€Â™s Office of Police Operations (OPO) manages approximately 100 uniformed Peace Officers and more than 450 contracted security guards assigned to HRAÃ¢Â€Â™s facilities citywide. OPOÃ¢Â€Â™s primary responsibility is to protect the safety of HRAÃ¢Â€Â™s employees and clients, as well as their property and the agencyÃ¢Â€Â™s physical assets. OPO also provide security for special events, construction, and work conducted outside of normal business hours, and emergencies. Special Officers will be responsible for providing a high level of security and safety for staff, customers, and visitors at an assigned HRA location located throughout the five boroughs who has Peace Officer status and arrest powers. They will serve as Inspector, 1st Command Ã¢Â€Â“ Patrol Operations and provide day-to-day management of civilian and uniform staff at HRA Police Operations.  HRAÃ¢Â€Â™s Office of Police Operations (OPO) is recruiting to fill one (1) Administrative Staff Analyst NM-I, who will:  Ã¢Â€Â¢	Serve as a Training Liaison to coordinate initial Peace Officer Training and Annual In-Service Training for HRA Police Members. Ã¢Â€Â¢	Maintain personnel data base for HRA Police Members. Ã¢Â€Â¢	Peace Officer Registry compliance with the NYS Department of Criminal Justice Services. Ã¢Â€Â¢	Liaison with contract guard company to ensure proper guard coverage at all HRA locations. Ã¢Â€Â¢	Ensure that Contract Guard company complies with training requirement for security guards assigned to the HRA Security Guard Contract. Ã¢Â€Â¢	Prepare the Deputy MayorÃ¢Â€Â™s Public Safety - Agency Weekly Briefing. Ã¢Â€Â¢	Prepare City Council statistical reports. Ã¢Â€Â¢	Contribute to process improvement by identifying issues and engaging in special projects. Ã¢Â€Â¢	Update systems, logs, and databases. Ã¢Â€Â¢	Maintain an inventory data base and orders equipment and supplies. Ã¢Â€Â¢	Use the database of incidents at HRA sites to produce automated statistical reports on HRA incidents that are presented to the Assistant Deputy Commissioner, Police Operations, Commissioner, and Senior Staff, in order to assess workplace violence risks. Ã¢Â€Â¢	Serve as the liaison for the Continuity Operations Plan by assisting in reconstituting operations if the office were shut down due to an emergency. Ã¢Â€Â¢	Ensure that all reports and forms produced are accurate and completed in a timely manner. Ã¢Â€Â¢	Update and maintain the OPO COOP plan and act as a liaison when required.  Ã¢Â€Â¢	Ensure time and leave policies are being adhered to including the monitoring of documentation submittals from employees as required by Agency policies.  Location 375 Pearl Street  Normal Business Hours</t>
  </si>
  <si>
    <t>Ã¢Â€Â¢	Excellent oral and written communication skills. Ã¢Â€Â¢	Strong time management and prioritization skills. Ã¢Â€Â¢	Proficient in Microsoft Office</t>
  </si>
  <si>
    <t>Associate Commissioner - Legal Matters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</si>
  <si>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 experts.  The DOC is seeking two qualified candidates to fill the executive vacancies for Associate Commissioner, Legal Matters. Under the executive direction of the Deputy Commissioner, with wide latitude for independent judgment, action and decision making, the Associate Commissioners serve as a key legal and policy advisor on all legal, policy, operational and administrative issues impacting the Department and formulating policy on many complex and sensitive legal issues and procedures as they affect the Department. They serve as a legal advisor to the Executive Staff and the Department on the broad range of issues affecting the Department, and serves as a liaison to other Federal, State, and local government agencies, including the New York City Law Department, state and federal prosecutors, and the courts.  The Associate Commissioners will assist with the management and oversight of the Legal Division and may be called upon to represent the Department in various types of legal proceedings.  The Associate Commissioners will also manage their own caseload of legal matters.    Tasks will include but are not limited to the following: Ã¢Â€Â¢	Directly supervises attorneys and administrative support personnel of the units which fall under the office of the General Counsel. Coordinates the activities of these units; sets goals, objectives, and priorities for each unit. Ã¢Â€Â¢	Participates in formulating agency-wide policy as well as the policies and procedures governing the Office of the General Counsel and the Department. Reviews new and established procedures to ensure compliance with existing laws, regulations and guidelines set by the Federal, State and City authorities, and advises the Department on questions of law. Ã¢Â€Â¢	Supervises the drafting of standard contract forms, stipulations, affidavits, memoranda of understanding, as well as the drafting of special contracts. May participate in contract negotiations. Ã¢Â€Â¢	Advises the General Counsel concerning proposed legislative changes, including developing legal arguments supporting proposals sponsored by the agency. Ã¢Â€Â¢	Represents the General Counsel at meetings with other public and private agencies, contractors, and legislative bodies. Ã¢Â€Â¢	Establishes a system of managerial controls to monitor performance. Makes summary reports to executive management. Ã¢Â€Â¢	Is responsible for the analysis and resolution of legal queries and issues, including, but not limited to, the amendment and implementation of Department Policies.  ------------------------------------------------------------------------------------------------------------------------------------------------------------------------------------------------------------------------------------------------------------------  Benefits: 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</si>
  <si>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Ã¢Â€Â¢	Member of the New York State Bar Ã¢Â€Â¢	A minimum of five (5) years of legal experience, with all or some of that time preferably in a government    agency or the legal department / in-house counsel unit of a private entity. Ã¢Â€Â¢	Excellent writing, communication, inter-personal, analytical, research, problem-solving, multi-tasking    and organizational skills. Ã¢Â€Â¢	Ability to interact with other city agencies, including Department of Investigations, New York Police    Department, and District AttorneyÃ¢Â€Â™s offices. Ã¢Â€Â¢	Ability to work strategically and collaboratively with inter-departmental units. Ã¢Â€Â¢	Ability to communicate highly complex information clearly and succinctly, both orally and in writing. Ã¢Â€Â¢	An understanding of corrections work, or law enforcement work generally.</t>
  </si>
  <si>
    <t>For City employees: Go to Employee Self-Service (ESS) - www.nyc.gov/ess and search for Job ID# 620849 For all other applicants: Go to https://a127-jobs.nyc.gov and search for Job ID# 620849 Submission of a resume is not a guarantee that you will receive an interview. Only candidates under consideration will be contacted.</t>
  </si>
  <si>
    <t>Executive Director - Database Administration</t>
  </si>
  <si>
    <t>About the Agency:  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Housing Preservation &amp; Development Technology (HPD Tech) is the IT division within HPD. The Office of HPD Tech leads the agencyÃ¢Â€Â™s effort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Your Impact:  Under the supervision of the Associate Commissioner and the Chief Technology Officer, within the unit of Infrastructure DBA, you will be the Executive Director of Database Administration for the Division of HPD TECH. The candidate will be under varying levels of managerial or executive direction, with varying degrees of latitude for independent initiative, judgement, and decision-making, you will perform complex professional managerial tasks in supervising and guiding the database administration team in day-to-day operations of all database and data transformation activities in both Oracle and MS SQL Server platforms to HPD.  The Infrastructure Database Administration (DBA) is responsible for databases related to health, life and safety applications and plays a critical role in ensuring the integrity, security, and performance of these databases. Some of the applications (but not limited to) are critical to the agency in collecting Heat and Emergency Complaints from the residents is the 311 systems. In addition, HPDInfo and Real-Time Field Force (RTFF) applications are responsible for Lead and Heat Inspections, capturing and certification violations and tracking of activities like demolition which are critical to the health, life and safety of the residents of the city. There are a multitude of applications that support mandates for which the agency has to comply. Since the underlying database that supports all the above applications are under the domain of the DBA, the position is very critical to the ongoing operations of the agency and continued support to the health and safety of NYC residents.  Your Role:  Your role will include, but are not limited to, be to oversee installation, maintenance, and configuration of database servers, new software installations, organization, and support of enterprise relational database systems, both internal and external applications, and multiple environments including hardware, network, and interface implications. Supervise and direct database creation, maintenance, performance tuning, advanced backup, recovery, and database upgrade efforts. Lead the team through SDLC phases as per application design specifications. Lead the team proactively analyze, identify, and implement performance improvements. Collaborate with stakeholders of the subject matters and other teams and support database application development and postproduction enhancement. Explore new ideas and initiatives that encourage innovations.  Your Responsibilities:  The responsibilities for this position include project managing, researching, planning and executing database, server and storage upgrades. You will be expected to prepare, update and maintain technical and non-technical documentation, storage diagrams for both ASM and non-ASM environments, and performance reports. The candidate will install/configure new databases in both RAC and non-RAC environments. You will have to troubleshoot database problems in both production/non-production environments, lead Root cause analysis (RCA) process and ensure all fixes are fully implemented. You will use appropriate tuning methodology and tools (such as AWR, ADDM, ASH, autotrace) to triage and resolve performance problems. The candidate will collaborate with subject stakeholders, application teams and administration teams to design, size and plan new environments. Additionally, you must support standard mailbox type requests, scheduled and emergency maintenance events.   Required Skills  Ã¢Â€Â¢	Database administration and maintenance: 10 years. Ã¢Â€Â¢	Database configuration: 10 years. Ã¢Â€Â¢	Troubleshooting: 10 years. Ã¢Â€Â¢	Oracle database administration: 10 years. Ã¢Â€Â¢	MS SQLServer database administration: 10 years. Ã¢Â€Â¢	Technical and non-technical documentation: 10 years. Ã¢Â€Â¢	Prior work experience with database design, implementation, and administration using Oracle 19c (or higher) in both production and non-production environments.  Ã¢Â€Â¢	Technical expertise in writing PL/SQL and T-SQL, packages, stored procedures, user defined functions, triggers, and/or views. Ã¢Â€Â¢	Prior experience with file processing/data import/export between different environments with a keen eye to accuracy. Ã¢Â€Â¢	Through understanding of database maintenance practices including index management, backup strategies and disk space requirements.   Preferred Skills  Ã¢Â€Â¢	Extensive working experience in third normal form (3NF) database normalization modeling.  Ã¢Â€Â¢	Good understanding of ETL concepts and proficient in transformation tools like ODI an/or Informatica.  Ã¢Â€Â¢	Considerable working knowledge/experience in data integration tools (SSIS etc.), data modeling tools (ERWIN, TOAD, SSMS, etc), and reporting tools (SSRS, PowerBI, etc.). Ã¢Â€Â¢	Oracle &amp; MS SQL Server Certification.</t>
  </si>
  <si>
    <t>Project Manager,  Bureau of Environmental Sciences and Engineering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</si>
  <si>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Environment Health at the New York City Department of Health and Mental Hygiene has a mission to prevent and control illness and injury related to environmental and occupational health risks through outreach and education, surveillance, and enforcement. Within the division, the Bureau of Environmental Sciences and Engineering (ESE) focuses on identifying and minimizing the risks of environmental and engineered hazards through field inspection, surveillance, scientific and engineering analysis, and data collection. Within ESE, the Technical Team (Tech Team) provides engineering support on a broad variety of systems including heating, ventilation, air conditioning, and refrigeration equipment, building premise plumbing, the NYC drinking water supply treatment and distribution, recreational water facilities, and nonpotable water systems. The activities performed under this position are mandated under NYC Health Code, NYC Administrative Code, the Rules of the City of New York and New York State Codes, Rules and Regulations.     DUTIES WILL INCLUDE BUT NOT BE LIMITED TO:  Conduct scientific research/investigations and data analysis for the development and coordination of initiatives aimed at reducing risks associated with Legionella and other waterborne pathogens.  Lead the evaluation and analysis of a wide variety of engineered systems such as premise plumbing systems, cooling towers/evaporative condensers, water reuse systems for cooling tower makeup water, and drinking water tanks to address health hazards and enhance safety.  Independently researches best industry practices to enhance scientific and technical expertise and improve the technical unit's workflows.  Oversee the implementation of remediation techniques by environmental consultants and building facility owners to address health safety issues, including emerging remediation technologies and evaluation of the effectiveness of the control strategies.  Provide subject matter expertise and knowledge on the identification of hazard conditions under which engineered systems present health risks.  Provide day to day supervision and strategic direction in the technical unit to carry out program goals and objectives including tracking unit performance indicators, generating status deliverables to assess regulatory compliance, and ensuring quality control and timely completion within project deadlines  Manage emergency response activities in response to Legionnaires' disease epidemiological surveillance signals and other imminent public health risks. Provides executive summary to Agency leadership and works with other Bureaus to execute our emergency response protocols.  Collaboratively work with ESE's internal data systems to track, monitor, and evaluate performance metrics and report to external stakeholders as required including NYC OpenData and public websites  Lead ESE in achieving Bureau goals and objectives including the assessment of programmatic outcomes. ÃƒÂ¢Ã¢Â‚Â¬Ã‚Â¢ Leads the coordination of multidisciplinary projects within ESE including planning, designing, developing, and implementing projects designed to improve program policies, procedures, and operations.  Effectively provide education and outreach for the regulated community, other government agencies and industry representatives to improve regulatory compliance.   Contribute to the preparation of the public speaking engagements (prepare PowerPoint, draft and/or review talking points).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</si>
  <si>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Detail oriented with strong problem-solving skills Strong technical background in engineered systems including building water and HVAC systems  Project management skills and experience Excellent writing and communication skills Experience in water safety plan development and implementation Strong knowledge of Microsoft Office applications (Word, Excel, PowerPoint, Visio, Access) Easily adaptable to a dynamic work environment.</t>
  </si>
  <si>
    <t>Apply online with a cover letter to https://a127-jobs.nyc.gov/.  In the Job ID search bar, enter: job ID number #  639595.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To Apply   Apply online with a cover letter to https://a127-jobs.nyc.gov/.  In the Job ID search bar, enter: job ID number #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</si>
  <si>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INSTRUMENTATION SPECIALIST</t>
  </si>
  <si>
    <t>***IMPORTANT NOTE: Candidates selected to fill an Instrumentation Specialist position from this posting will be appointed on a provisional basis. As a provisional employee, you will be required to take and pass the next Instrumentation Specialist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Instrumentation Specialist.***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direction, with latitude for independent judgment and decision, the selected candidate will oversee the instrumentation control operation of multiple BWT facilities. Responsibilities will include performing extremely responsible and complex work in planning, coordinating and overseeing the development and the implementation of corrective and preventive maintenance programs, inspections, testing and modifications of systems and equipment; supervising and training Instrumentation Specialist Trainees, Level 1 and/or Level 2 employees in the tasks of preventive and corrective maintenance, inspection, testing and modification of systems and equipment; directing, from initiation of installation to completion, the installation of very large and complex instrumentation and control, telemetering, distributed control and communications systems and related equipment.</t>
  </si>
  <si>
    <t>(1) An associate degree in electrical construction and instrumentation, electrical engineering technology, mechanical engineering technology, electromechanical engineering technology, or electronic engineering technology from a college or university, accredited by regional, national, professional or specialized agencies recognized as accrediting bodies by the U.S. Secretary of Education and by the Council for Higher Education Accreditation (CHEA), AND one year of full-time satisfactory experience within the last ten years in the installation, maintenance and repair of electronic instrumentation and control systems, including microprocessors, and electrical and pneumatic instrumentation and control systems; or    (2) Graduation from a trade, technical or vocational school approved by a StateÃ¢Â€Â™s Department of Education or a recognized accrediting organization with a major course of study in electrical, electronic, electromechanical or mechanical technology AND three years of full-time satisfactory experience as described in 1 above; or    (3) A four-year high school diploma or its educational equivalent approved by a StateÃ¢Â€Â™s Department of Education or a recognized accrediting organization AND four years of full-time satisfactory experience as described in 1 above.    College education leading to a degree in one of the areas of study described in 1 above may be substituted only in 2 or 3 above for a maximum of three years of experience at the rate of 30 semester credits for one year of full-time satisfactory experience.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    1. To be assigned to Assignment Level II candidates must, in addition to meeting the minimum qualification requirements noted above, possess an additional one year of full-time satisfactory experience as described in 1 above, for a total of five years of experience.    2. To be assigned to Assignment Level III candidates must, in addition to meeting the minimum qualification requirements noted above, possess an additional two years of full time satisfactory experience as described in 1 above, for a total of six years of experience.    License Requirement:  2. At the time of appointment or assignment to Assignment Level III, employees may be required to possess a Federal Communications Commission license for  radio repairs.</t>
  </si>
  <si>
    <t>1. Familiarity with wastewater treatment plant and pumping station equipment and processes. 2. A Motor Vehicle DriverÃ¢Â€Â™s License valid in the State of New York to operate city vehicle.</t>
  </si>
  <si>
    <t>Citywide</t>
  </si>
  <si>
    <t>Captain (Sludge Boat)</t>
  </si>
  <si>
    <t>CAPTAIN (SLUDGE BOAT)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</si>
  <si>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The selected candidate shall act as the Marine SectionÃ¢Â€Â™s Environmental Health and Safety (EH&amp;S) Coordinator. Examples of typical tasks could include: perform or direct activities to monitor and coordinate Marine Section conformance with EH&amp;S policies and procedures established within the safety management system; perform duties of a Spill management Team (SMT) member; maintain all EH&amp;S related records and support document control; obtain and maintain all required licenses relevant to position; coordinate mandatory training and provide toolbox training on EH&amp;S issues to crew members; implement environmental health and safety assessments and job safety analyses to maintain regulatory compliance; enforce all department and United States Coast Guard rules and regulations and those of other cognizant regulatory bodies.  This position will provide management for developing customers and markets for safe, environmentally friendly biosolids products lines by leading product development, marketing and distribution plans for biosolids products and working across the department to optimize the reuse of other potential underutilized resources.   This requires applied skills including understanding complexity of the product lines of our business, understanding the production and benefits of our products, and working with our customers. This position will direct, manage and oversee strategy, customer development, external relations and program operations.  The selected candidate may be tasked in an emergency to take command of an assigned vessel and its crew and act as the department's representative in all matters concerning the vessel and its crew and perform related work. Examples of typical tasks are as follows: exercise independent judgment under way; pilot the sludge vessel; assign duties and responsibilities of the licensed officers and crew; assume responsibility for the safe operation of the vessel at all times under way and in port; direct all personnel involved in mooring and unmooring vessel; use proper loading and unloading operations and proper storage and care of ship's supplies and equipment; keep ship's logs and make necessary reports; inspect the ship at frequent intervals; and maintain proper upkeep of the vessel. In addition, candidate will instruct junior officers and crew in the proper performance of their duties and prepare them for assumption of higher duties; keep supervisor fully informed in all matters affecting the vessel and its crew.</t>
  </si>
  <si>
    <t>1.	A valid U.S. Coast License as Master of Coastwise steam or motor vessels of at least 2,700 gross tons, or a higher license; plus a Radio-Telephone Third Class Operator's Permit for operation of a ship radio station issued by the Federal Communications Commission. A four year high school diploma or its educational equivalent and nine years of experience as described in 1 above; two years of which must have been in an administrative, managerial, executive or supervisory capacity; or  2.	In addition, all candidates must obtain a valid First Class Pilot's License on all waters sailed by the department's sludge boats within a year following appointment.   3.	Candidates must obtain a valid First Class (Pilot's License) Pilotage Endorsement to their USCG Master License on all waters sailed by the department's sludge boats within a year following appointment. These include, but not limited to the following: New York Harbor Upper and Lower Bay from Sea to the Batter; Jamaica Bay from Rockaway Inlet to include Head of Bay; Kill Van Kull from Robbins Reef to Elizabeth Port; Newark Bay from Kill Van Kull to Junction of the Passaic and Hackensack Rivers; Passaic River from the Junction of the Hackensack River to Point No Point; Hudson River from Battery to the George Washington Bridge; East River from the Battery to Tallman Island.</t>
  </si>
  <si>
    <t>Operations Coordinator</t>
  </si>
  <si>
    <t>PARK SUPERVISOR</t>
  </si>
  <si>
    <t>Constituent Services &amp; Community Programs Building Operations &amp; Maintenance Public Safety, Inspections, &amp; Enforcement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</si>
  <si>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DEPÃ¢Â€Â™s Green infrastructure program designs, constructs and maintains a range of Green Infrastructure assets that collect stormwater from streets, sidewalks, and other hard surfaces before it can enter the sewer system or cause local flooding. By reducing the amount of stormwater that flows into the Sewer System, green infrastructure helps prevent Combined Sewer Overflows and improves the health of local waterways.  The Bureau of Environmental Planning and Analysis at the New York City Department of Environmental Protection is seeking an Operations Coordinator to support the NYC Green Infrastructure Maintenance Program. The selected candidate will be an essential member of the operations executive team and will report directly to the Chief of Green Infrastructure Maintenance.  Reporting directly to the Chief of Green Infrastructure Maintenance, the selected candidate will have the following primary responsibilities:  Ã¢Â€Â¢	Support Green Infrastructure maintenance program by proactively seeking synergies and efficiencies through enhancing internal coordination and communication between Field Ops and Administrative/ technical divisions.  Ã¢Â€Â¢	Facilitates transmission and sharing of essential data between sections ensuring that field data is collected and submitted, and that field operations receive essential routing/ asset updates from administrative/ technical services. Ã¢Â€Â¢	Coordinates fleet operations and fleet management, providing an essential resource and point of contact for all fleet related issues including monitoring of vehicle repairs and servicing, vehicle emergency responses, vehicle safety training, development and facilitation of preventative maintenance strategies, optimization of vehicle utilization, liaising with DEP Fleet Ops and ensuring compliance with all standards and directives. Ã¢Â€Â¢	Provides facilities management support. Coordinates with external divisions and contractors to maintain facilities through facilitating essential repairs, services, and implementation of upgrades. Ensure health and safety compliance developing emergency plans and protocols for applicable locations. Ã¢Â€Â¢	Provides operational support for field units, assisting borough supervisors with mobilization as needed and providing essential resources, guidance, and training to support Field Operations. Provide oversight of yard and facilities during mobilization and demobilization. Ã¢Â€Â¢	May administer pilot programs that require close coordination between Field Operations and Administrative/ Technical Services and extensive data reporting. Ã¢Â€Â¢	Monitors storehouse operations generating current inventories, submitting orders, and making recommendations for acquisitions. Seeks efficiencies in storehouse processes through coordination with internal and external resources. Ensures that Field Operations is supported optimally with tools, supplies and equipment. Monitors return of equipment and tools. Ã¢Â€Â¢	Supports and facilitates coordination between Community Outreach Program and Field Operations.</t>
  </si>
  <si>
    <t>1. A baccalaureate degree from an accredited college, plus two years of full-time satisfactory experience in gardening, grounds maintenance, in the automotive trades, in the building construction or maintenance trades, or as a climber and pruner or tree worker performing climbing and pruning duties. One year of this experience must have been in a supervisory capacity; or    2. A four-year high school diploma or its educational equivalent plus four years of full-time satisfactory experience as described in 1 above; including one year in a supervisory capacity; or    3. A satisfactory combination of education and/or experience that is equivalent to 1 or 2 above. Two years of college education may be substituted for one year of the required experience. However, all candidates must possess a four-year high school diploma or its educational equivalent and a minimum of one year of supervisory experience as described in 1 above.    License Requirement  Within one year of the date of appointment, all candidates must possess a Commercial Driver License (CDL) - Class B valid in the State of New York. This license must be maintained for the duration of employment.</t>
  </si>
  <si>
    <t>The ideal candidate will have excellent communication skills, both orally and in writing and have the ability to establish and maintain harmonious working relationships with agency staff, representatives and contractors.  Applicants MUST have a valid NYS driverÃ¢Â€Â™s license.    Ã¢Â€Â¢	Excellent written and oral communications skills. Ã¢Â€Â¢	Strong computer skills including knowledge of Microsoft Office applications. Ã¢Â€Â¢	Ability to manage many projects simultaneously and with accuracy. Ã¢Â€Â¢	Excellent project management and administrative skills with strong organizational ability.  Ã¢Â€Â¢	Ability to prioritize and perform multiple tasks under strict deadlines. Ã¢Â€Â¢	Ability to establish and maintain relationships with a diverse population of grantees, contractors, inter and intra agency staff.  Ã¢Â€Â¢	Team player, to work with multiple senior managers and staff teams to help achieve the strategic vision of the Department.</t>
  </si>
  <si>
    <t>Digital Forensic Analyst</t>
  </si>
  <si>
    <t>Digital Evidence Lab</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</si>
  <si>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 Digital Forensic Analyst.  The Digital Forensic Analyst is a technology generalist who will work in a team-based environment with prosecutors, analysts and law enforcement personnel including city and federal agencies providing case investigation and litigation support, including e-discovery.  Under general direction, with very wide latitude for the exercise of independent judgement and initiative, the preferred candidate will be responsible for the following:  Ã¢Â€Â¢	Utilize experience and knowledge of advanced computer technologies, encryption schemes, and forensic practices to acquire and conduct analysis of submitted digital evidence. Ã¢Â€Â¢	Examine, extract, and analyze digital evidence to render conclusions, form opinions, and produce reports using a full range of electronic search methods and forensic examination techniques. Ã¢Â€Â¢	Provide witness testimony for local judicial proceedings, with a focus on the ability to explain scientific conclusions and practices from forensic examinations to a lay audience. Ã¢Â€Â¢	Serve as a subject matter expert and technical advisor in matter relating to the proper collection, preservation, and handling of digital and multimedia evidence. Ã¢Â€Â¢	Perform ongoing evaluation and validation of laboratory instrumentation, tools, and operating protocols, including staying current on trends in computer forensics, cyber security, mobile devices, social media tools, mobile applications, and encryption technologies. Ã¢Â€Â¢	Evaluate methods, procedures, and data obtained from scientific investigation. Ã¢Â€Â¢	Interface with outside agencies and partners in law enforcement. Ã¢Â€Â¢	Assist in the execution of search warrants to recover devices and other digital media from the field.  Preferred Skills Ã¢Â€Â¢	Ability to communicate clearly and to explain scientific concepts to laypersons through testimony as a witness before the court. Ã¢Â€Â¢	Strong application skills in all desktop Office productivity programs: Word, Excel, Access, and Outlook. Ã¢Â€Â¢	Quick learner and strong presentation skills.  Additional Information  Candidates must meet the additional requirements:  Ã¢Â€Â¢	A bachelor's degree from an accredited college or university in digital forensics, computer science, information systems, or another related field. Ã¢Â€Â¢	Education and/or experience which is equivalent to 1 above. Ã¢Â€Â¢	Demonstrated experience in the field of digital forensics, including assembly and disassembly of physical devices. Ã¢Â€Â¢	Experience in programming or scripting language(s). Ã¢Â€Â¢	Previous experience in computer science in a development or engineering capacity. Ã¢Â€Â¢	Technical reporting/writing. Ã¢Â€Â¢	Relational Database experience with products such as MySQL, SQL, etc.</t>
  </si>
  <si>
    <t>Unit Supervisor</t>
  </si>
  <si>
    <t>The Protective/ Diagnostic (PD) located across all five boroughs investigates reports of alleged child abuse and neglect. The PD child protective team is the largest within DCP, and the largest in each of the Borough offices. Child protective staff is responsible for investigating every allegation that is reported, and also for conducting a comprehensive assessment of the immediate safety and risk of future harm to each child in the family. Based upon the case circumstances, child protective staff may act immediately to protect the children. Under the supervision of a Child Protective Manager with wide latitude for the use of judgment and independent decision making, supervises a unit of 5 Child Protective Specialists and 1Child Protective Specialist Supervisor Level I. The Child Protective Specialist Supervisor level II will be responsible for the following:   Ã¢Â€Â¢ Review written records and available controls  Ã¢Â€Â¢ Monitor subordinatesÃ¢Â€Â™ compliance in adhering to required face to face contacts and visits.  Ã¢Â€Â¢ Ensure that appropriate assessment is completed, and service plans are formulated within required timeframes.  Ã¢Â€Â¢ Provide on-going training and guidance to all casework staff in unit to ensure that all case practice requirements are met.  Ã¢Â€Â¢ Assist staff in managing workload and facilitating work flow with other internal and external units  Ã¢Â€Â¢ Attend departmental conferences and transmits to staff information and policies involved.  Ã¢Â€Â¢ Monitor subordinatesÃ¢Â€Â™ time and leave.  Ã¢Â€Â¢ Rate /evaluate job performance of subordinates.  Ã¢Â€Â¢ Develop and support staff as well as takes appropriate disciplinary measures as needed.  Ã¢Â€Â¢ Conduct weekly conferences and reviews work with subordinates.  Ã¢Â€Â¢ Document conference and follow up to ensure that required case practices are completed.  Ã¢Â€Â¢ Case consultation documented in record and ACRS+ for all cases.  Ã¢Â€Â¢ As needed the Supervisor II may make field visits for the purposes of investigation or consultation.  Ã¢Â€Â¢ Maintain accurate count of subordinatesÃ¢Â€Â™ caseload.  Ã¢Â€Â¢ Maintain accurate unit coverage during vacations.  Ã¢Â€Â¢ Arrange/conduct case conferences when appropriate, both external and internal.  Ã¢Â€Â¢ New agency policies and practices are explained to subordinates in a timely manner.  Ã¢Â€Â¢ Professionalism always maintained .  Ã¢Â€Â¢ Exemplify leadership skills of effective communication, modeling, coaching, educating and support to foster quality supervision to subordinates on a regular basis.</t>
  </si>
  <si>
    <t>Click on the  Apply now</t>
  </si>
  <si>
    <t>Hours: Full-Time Ã¢Â€Â“ 35 Hours Work Location: 30-30 Thomson Avenue, NY, 11101  Only candidates who are permanent in the Administrative Staff Analyst or those who are reachable on the Promotional List (Exam #9536), or Open Competitive List (Exam #9058) may apply. Please include a copy of your Notice of Results card or indicate if you are already permanent in the title. If you do not meet the previously mentioned civil service criteria, you will not be considered for an interview.  The Department of Design and Construction, Division of Infrastructure, seeks a Deputy Director. The selected candidate will be responsible for supervising the Bid Process team. The Deputy Director will carry out all Bid Analysis related tasks, including performing bid data modeling, utilizing business analytics software including MS Query, SQL for data extraction, and PowerBi for generating dashboards for data visualization. Additionally, the Deputy Director will perform bid analysis tasks, resolve all bidder errors, generate reports like the Memorandum of Bids, Low Bid Share Breakdown, and Error Reports. The selected candidate will also answer time-sensitive inquiries relating to Infrastructure bids, respond to budget inquiries, determine potential enhancements to bid analysis processes, review bid analysis program application business rules, review all program functionality processes, review testing objectives, ensure data integrity of metrics, and provide support testing for application. Candidate may be requested to attend Contractor pre-award meetings as procurement reports may reveal any potential discrepancies and/or variances on bid unit items.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</si>
  <si>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 Clerical Associate to serve as Clearance Administrator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</si>
  <si>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642902.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</si>
  <si>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MAINTENANCE WORKER</t>
  </si>
  <si>
    <t>Queens-SI Floating Staff</t>
  </si>
  <si>
    <t>THIS POSTING IS FOR MULTIPLE POSITIONS IN QUEENS &amp; STATEN ISLAND  Under direct supervision, will assist in the routine maintenance, operation and repair of public buildings and structures, and the equipment they contain. Conduct visual inspections of building equipment and conditions; perform related work, such as driving to and from work sites.   Specific duties shall include, but not be limited to the following:   1.	Maintain, adjust, and make minor repairs of building hardware, furniture, shelving, and equipment.  2.	Replace broken window and door glass.  3.	Repair windows and sash.  4.	Make minor repairs to masonry, woodwork, flooring, and walls.  5.	Make minor repairs to building electrical, plumbing, and heating systems.  6.	Assist in relocating building equipment as directed.  7.	Visually inspect public buildings, structures, and equipment to assess and check for defects, malfunctions, and hazardous conditions.  8.	Visually checks for and records the observable conditions of the premises.  9.	Prepare reports and keep records.  10.	Operate a motor vehicle to travel to and from work sites.   Note: Multiple vacancies are available in various locations throughout Queens &amp; Staten Island. Selected candidates will be required to float throughout Queens &amp; Staten Island.  Note: Preference will be given to CIVIL SERVICE BRIDGE EXAM# 3128 takers   NOTE: IF THIS APPOINTMENT IS MADE ON A PROVISIONAL/TEMPORARY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Additional Information: 1.	For NYCHA employees: these positions are open as a promotional opportunity only. They are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</si>
  <si>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Three years of full-time satisfactory experience as a mechanic, journeyperson or helper in the electrical trades, the mechanical trades, or the construction or maintenance of buildings; or  2. At least two years of full-time satisfactory experience as described in 1 above plus sufficient full-time training or education in the electrical, mechanical or construction trades in a trade school, technical school or vocational high school to make up the equivalent of three years of acceptable experience. Six months of experience will be credited for each year of full-time acceptable training or education.</t>
  </si>
  <si>
    <t>1.	For NYCHA employees: these positions are open as a promotional opportunity only. They are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</si>
  <si>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Serves as Assistant Team Leader in the Bridge Inspection &amp; Management unit of the Bureau of Maintenance, Inspection and Operations.  Under supervision, performs routine, special, and emergency inspections using a variety of equipment and tools. Job requires inspecting elevated structures over roadways, railroads, and water, as well as tunnels, in a confined space, using equipment such as bucket truck, man-lift, ladder and snooper in all weather conditions. Prepares bridge condition sketches for thorough documentation. Produces bridge inspection reports per the accepted standards under the direction of a team leader. Identifies and prioritizes potential hazards. Prepares structural and safety flags with all necessary plans, drawings, and technical specifications. May assist the Director of Bridge Inspection in the office with bridge inspection related work. May be required to work evening, nights, and weekends.  Performs other related duties.  This position may be eligible for remote work up to 2 days per week, pursuant to the remote work pilot program agreed to between the City and DC37.  Preferred Skills: Ability to perform inspections in all weather conditions which will include nights and weekends.  A Motor Vehicle DriverÃ¢Â€Â™s License valid in the State of New York may be required for certain assignments. If required, this license must be maintained for duration of appointment.    Resumes may be submitted electronically using the following method.  For City employees only, go to Employee Self Service (ESS), Careers, and Search for Job ID# 604960 For other applicants, go to www.nyc.gov/careers and search for Job ID# 604960  Appointments are subject to OMB approval.  Only candidates selected for an interview will be contacted.  No telephone inquiries please.  No duplicate applications please.  7:30am Ã¢Â€Â“ 3:00pm       Lunch: Ã‚Â½ hour 55 Water Street/30 30 Thompson Ave</t>
  </si>
  <si>
    <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</si>
  <si>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604960 For other applicants, go to www.nyc.gov/careers and search for Job ID# 604960  Appointments are subject to OMB approval.  Only candidates selected for an interview will be contacted.  No telephone inquiries please.  No duplicate applications please.</t>
  </si>
  <si>
    <t>Clinical Advisor/Viral Hepatitis Director, Bureau of Hepatitis, HIV, and STI</t>
  </si>
  <si>
    <t>ADMINISTRATIVE PUBLIC HEALTH N</t>
  </si>
  <si>
    <t>Viral Hepatitis Program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</si>
  <si>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sexually transmitted infections.   BHHS does this through testing initiatives; prevention, care, and treatment programming; epidemiology and surveillance; training and technical assistance; community engagement; social marketing; policy advocacy; and racial equity and social justice initiatives. The bureau's 450+ person staff works across the following collaborative programs: Administration, HIV, Policy and External Affairs, Racial Equity and Social Justice Initiatives, STI, and Viral Hepatitis.   BHHS seeks a Clinical Advisor/Viral Hepatitis Director to provide technical expertise and support across BHHS on clinical issues related HIV, STIs, and viral hepatitis in NYC. The Clinical Advisor/Viral Hepatitis Director will also provide program direction and managerial support to BHHS's Viral Hepatitis Program, which conducts surveillance and develops and implements programming and initiatives to prevent, diagnose, and treat hepatitis B and C in NYC.   The Clinical Advisor/Viral Hepatitis Director will report to BHHS's Assistant Commissioner.   DUTIES WILL INCLUDE BUT NOT BE LIMITED TO:   As Clinical Advisor to BHHS: Develop and review HIV-, STI-, and viral hepatitis-related materials, including trainings, guidance documents, and communications products on clinical topics or that are intended for clinical audiences.   Serve as a resource for clinical questions from BHHS staff or from providers and other external stakeholders related to the prevention, diagnosis, and treatment of HIV, STI, and viral hepatitis.   Stay current on the latest clinical research and guidelines on the prevention, diagnosis, and treatment of HIV, STIs, and viral hepatitis, and ensure the integration of emerging evidence into programmatic activities across BHHS.   Liaise with medical directors and clinical staff of other NYC DOHMH bureaus to ensure that BHHS's activities are well-integrated and well-supported by resources available across the agency.   Develop and maintain partnerships with providers and other external stakeholders, particularly in the health care setting, to optimize the clinical impacts of BHHS's work.   Provide clinical services at a NYC DOHMH clinic (optional based on candidate qualifications and interest).   As Viral Hepatitis Director: Provide managerial support to BHHS's Viral Hepatitis Program, ensuring the development and implementation of effective programming and initiatives to prevent, diagnose, and treat hepatitis B and C in NYC.   Support and mentor the Viral Hepatitis Program's Director of Capacity Building; Director of Training, Policy, and Administration; and Director of Surveillance to develop, implement, monitor, and evaluate the programs they oversee.   Support and advance the Viral Hepatitis Program's efforts to eliminate viral hepatitis in NYC, including sustaining program resources and fundraising for additional resources.   As needed, serve as principal investigator on grants related to viral hepatitis, overseeing Institutional Review Board, legal, and fiscal compliance. Support Viral Hepatitis Program staff to complete grant applications, deliverables, and reports.   Oversee the development of evidence-based guidelines and protocols for hepatitis B and C prevention, diagnosis, and treatment.   Coordinate with NYC DOHMH's Bureau of Communicable Diseases and Bureau of Immunization to support work related to hepatitis A and perinatal hepatitis B, respectively.   Work closely with BHHS's Administration Program to ensure the Viral Hepatitis Program's administrative and operational needs are met, and that the Viral Hepatitis Program's operations comply with institutional and citywide administrative guidelines and policies.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</si>
  <si>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valid New York state license as a Registered Nurse, a baccalaureate degree in Nursing from an accredited college and a master's degree in Nursing, Public Health or a related field, plus four years of recent experience in public health or hospital nursing or a related field; at least 18 months of which must have been in an administrative, managerial, executive, consultative or educational capacity, or in supervision of professional public health nursing personnel working in any of the above mentioned areas; or    2. Education and/or experience equivalent to 1 above. However, all candidates must possess a valid New York State license as a Registered Nurse, and a baccalaureate degree in Nursing from an accredited college; and must possess the 18 months of specialized experience as described in 1 above.</t>
  </si>
  <si>
    <t>Excellent leadership skills, with the ability to effectively collaborate with a diverse range of stakeholders.  Strong mentoring and supervision experience and skills.  Excellent verbal and written communication skills.   Highly organized and attentive to detail.  Experience with public health work focused on addressing infectious diseases, as well as program management, including budgeting, planning, and evaluation.  Experience and expertise related to HIV, STIs, and viral hepatitis, with the ability to provide clinical review and guidance in these areas.  Strong relationship building and interpersonal skills including ability to communicate public health information across a spectrum of understanding (e.g., colleagues/peers, other public health agencies, community-based organizations, health system administrators, clinical providers, patient navigators, and individual patients) and experience working with external stakeholders.  Demonstrated commitment to health equity, social justice, and reducing health disparities.</t>
  </si>
  <si>
    <t>Apply online with a cover letter to https://a127-jobs.nyc.gov/.  In the Job ID search bar, enter: job ID number #   627164.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</si>
  <si>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Environmental Sciences Section Supervisor, Bureau of the Public Health Laboratory</t>
  </si>
  <si>
    <t>Environmental SciencesÃ‚Â Ã‚Â Ã‚Â Ã‚Â Ã‚Â Ã‚Â Ã‚Â Ã‚Â </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</si>
  <si>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DOHMH PHL seeks one qualified candidate to serve as a supervisor in the Environmental Sciences section. The position will play integral roles in laboratory testing and responding to public health threats, including but not limited to COVID-19, vaccine preventable diseases, HIV, Legionella as well as respiratory, foodborne, and vector-borne disease outbreaks. The position will be assigned to the Vector-borne Pathogens Unit of the Environmental Sciences Section at PHL. The person will primarily be responsible for molecular testing of mosquitoes and ticks as part of NYC Vector-borne disease surveillance program. This is an excellent opportunity to join our multidisciplinary team, and collaborate with local, state, federal, and academic partners.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Ã¢Â€Â¢	Supervising, training, assigning work, and evaluating the performance of staff. Able to shift priorities in response to rapidly evolving work environment.  Ã¢Â€Â¢	Perform high and moderate complexity laboratory testing and procedures on clinical and environmental specimens submitted to the PHL. Conducting investigations regarding agents related to public health outbreaks using independent judgement and initiative and performing data analysis on test results. Assisting in the coordination of agency, local and federal partners in investigations.  Ã¢Â€Â¢	Performing research to identify and implement new technologies.  Ã¢Â€Â¢	Communicating effectively with Unit chief, lab technologists and internal and external partners.  Ã¢Â€Â¢	Evaluating data, preparing reports, maintaining records, and assisting in the coordination of research efforts of the Agency.  Ã¢Â€Â¢	Maintaining and participating in a program of quality control and assurance; and advising staff on appropriate methods and techniques; and taking corrective actions when needed.  Ã¢Â€Â¢	Implementing and monitoring laboratory quality, and health and safety policies and procedures.  Ã¢Â€Â¢	Performing or overseeing the design and maintenance of charts, logs, and other records.  Ã¢Â€Â¢	Assist with inventory, budgeting, and procurement to ensure that laboratory is properly stocked with reagents and supplies necessary for testing; and ensure that items are properly tracked using inventory management system.  Ã¢Â€Â¢	Writes original manuscripts for publication based on data analysis.  Ã¢Â€Â¢	Assist the Unit Chief and/or Director with routine laboratory activities and operations.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</si>
  <si>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Ã¢Â€Â¢	Experience working with pathogenic organisms in a BSL2 environment.  Ã¢Â€Â¢	Basic microbiology and molecular biology techniques including automated nucleic acid extraction and real-time PCR.  Ã¢Â€Â¢	Ability to interpret complex laboratory data and communicate that data to internal and external partners using independent judgement and initiative.  Ã¢Â€Â¢	Supervisory experience in an environmental or clinical diagnostic testing laboratory.</t>
  </si>
  <si>
    <t>Apply online with a cover letter to https://a127-jobs.nyc.gov/.  In the Job ID search bar, enter: job ID #: 643148.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</si>
  <si>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Special Programs/In-City Water Systems Capital Program (SPCP) oversees planning, design, construction management, and construction to support the upgrading and state of good repair of the Bureau of Water and Sewer Operations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Civil Engineer to be an Assistant Project Manager for the Special Programs/In-City Water Systems Capital Program (SPCP) directorate, located in Queens, NY.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also attend all required environmental compliance and safety related training classes.   PREFERRED SKILLS  Ã¢Â€Â¢ Candidates must be able to demonstrate critical thinking skills and effective independent data analysis  Ã¢Â€Â¢ Excellent oral and written communication skills, ability to meet deadlines, and an ability to be flexible in assignment of work responsibilities  Ã¢Â€Â¢ Understanding of water and heavy civil infrastructure design practices and standards  Ã¢Â€Â¢ Understanding of project management principals, specifically the procedures used by DEP  Ã¢Â€Â¢ This position requires operation of a motor vehicle to perform site visits, equipment testing, inspections, and to attend meetings with project stakeholders  Ã¢Â€Â¢ Knowledge of Microsoft Office Suite products (Word, Excel, etc.)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</si>
  <si>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Emerging Pathogen Response Coordinator,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</si>
  <si>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DOHMH Public Health Laboratory is seeking to hire a qualified Emerging Pathogen Response Coordinator.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 Coordinate high-level and cross-cutting projects between the laboratory sections.  * Maintain and develop laboratory preparedness documents related to emerging pathogen response.  * Develop, monitor and identify gaps in achieving Bureau priorities related to emerging pathogen response preparedness, which includes leveraging surveillance testing such as wastewater initiatives.  * Perform data analysis and produces reports for quantitative indicators that measure data quality, completeness, and timeliness related to new wastewater initiatives.  * Serve as a liaison between PHL leadership and laboratory section managers.  * Oversee the consolidation of laboratory test reports to include meaningful metrics that represent lab testing performance, volume, and confirmed cases using SQL, R, and SAS.  * Supervise staff in conducting data analysis efforts related to response readiness and maintain lab supplies critical to an emerging pathogen response.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</si>
  <si>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The preferred candidate will have strong organizational skills and ability to lead a team. Strong verbal and written communication skills. Ability to work well within a management team environment.  Prior laboratory experience and strategic planning preferred.</t>
  </si>
  <si>
    <t>Apply online with a cover letter to https://a127-jobs.nyc.gov/.  In the Job ID search bar, enter: job ID #: 635699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</si>
  <si>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Asphalt Laboratory Technician</t>
  </si>
  <si>
    <t>QUALITY ASSURANCE SPECIALIST</t>
  </si>
  <si>
    <t>30-01 HARPER STREET,CORONA,NY</t>
  </si>
  <si>
    <t>Harper Street Asphalt Plant</t>
  </si>
  <si>
    <t>ONLY CANDIDATES SERVING PERMANENTLY IN THE TITLE OF QUALITY ASSURANCE SPECIALIST OR THOSE WHO APPLIED FOR EXAM #4124 ARE ELIGIBLE TO APPLY. The Quality Assurance Specialist 1 serves as one of RRMÃ¢Â€Â™s Asphalt Laboratory Technicians.  Perform various quality-controlled test on in-house hot asphalt and vendor hot asphalt; inspect and test reclaimed asphalt pavement, aggregates, and other various raw materials prior to mixing.  Adhere to strict sampling methods at designated times and intervals.  Test results are accurately recorded, perform data entry, prepare reports, and timely recommendation are made based on unusual or negative findings. Investigate inconsistencies and deviations. Conduct analysis and recalculation to confirm/verify vendorÃ¢Â€Â™s claims of quality, quantity, and other specifications.  Conduct field inspection of product performance.  Perform laboratory maintenance relating to organization, cleanliness, security, and minor repair and calibration of laboratory equipment.  Professionally interface with Asphalt Plant Personnel and Drivers.  Assist with related assignments, specials, and emergencies.  Hours:     35 Hours/Week Location: 30-01 Harper Street, Corona, NY 11368 To Apply: All resumes are to be submitted electronically. No phone calls or personal inquiries permitted. All applicants please go to https://cityjobs.nyc.gov and search for Job ID #633696. Only those applicants under consideration will be contacted. Most public libraries have computers available for use. For more information about DOT, visit us at: www.nyc.gov/dot.</t>
  </si>
  <si>
    <t>1. A four-year high school diploma or its educational equivalent approved by a State's Department of Education or a recognized accrediting organization and four years of satisfactory full-time experience purchasing or inspecting, for the purpose of ensuring adherence to purchase or contract specifications, supplies, materials and/or products such as: paints, linoleum, hoses, sand, brick, wire, shades, hardware  and tools; plumbing, electrical machine shop, building and cleaning supplies; furnishings and furniture, lumber and wood related products; metals; equipment; foods, drugs, and chemicals; fuel; textiles; printing, stationary and other sundry items; or    2. A baccalaureate degree from an accredited college or university, and one year of satisfactory full-time  experience as described in 1 above; or    3. A satisfactory combination of education and/or experience equivalent to 1 or 2 above. Undergraduate college credits may be substituted for experience on the basis that 40 semester credits from an accredited college or university may be substituted for each year of required experience. However, all candidates must have a four-year high school diploma or its educational equivalent and at least one year of satisfactory full-time experience as described in 1 above.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t>
  </si>
  <si>
    <t>Preference will be given to candidate who has:  Ability to climb stairs; lift and carry 30-50 pounds. Available to work extended hours, days, nights, and weekends. Ability to travel to and work in all five boroughs.</t>
  </si>
  <si>
    <t>IN ORDER TO BE CONSIDERED FOR THIS POSITION CANDIDATE MUST BE SERVING PERMANENTLY IN THE TITLE OF QUALITY ASSURANCE SPECIALIST, OR HAVE FILED FOR EXAM #4124, OR BE ELIGIBLE UNDER THE 55A PROGRAM.</t>
  </si>
  <si>
    <t>IN ORDER TO BE CONSIDERED FOR THIS POSITION CANDIDATE MUST BE SERVING PERMANENTLY IN THE TITLE OF QUALITY ASSURANCE SPECIALIST, OR HAVE FILED FOR EXAM #4124, OR BE ELIGIBLE UNDER THE 55A PROGRAM.  All resumes are to be submitted electronically. No phone calls or personal inquiries permitted. All applicants please go to https://cityjobs.nyc.gov and search for Job ID #633696. Only those applicants under consideration will be contacted. Most public libraries have computers available for use. For more information about DOT, visit us at: www.nyc.gov/dot.</t>
  </si>
  <si>
    <t>35 Hours/Week</t>
  </si>
  <si>
    <t>30-01 Harper Street, Corona NY 11368</t>
  </si>
  <si>
    <t>Searcher/Testifier (Per Diem)</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</si>
  <si>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Litigation Services unit handles requests for Agency records and witness appearances in the defense of approximately 3,000 personal injury cases each year. The unit seeks a highly organized and self-motivated candidate with experience working with electronically filed records and researching, identifying, collecting, and producing digital records. The successful candidate will work in a fast-paced paperless office and will be required to follow our Standard Operating Procedures (SOP) in order to produce reliable, consistent and accurate records that will be defensible under oath at depositions and trials. The successful candidate is expected to achieve proficiency, after appropriate training, in performing complete electronic records searches of several databases and web applications. The successful candidate should also possess superior verbal communication skills. The successful candidate may be required to routinely travel to offices and courthouses in all 5 boroughs, approximately 3 times each week, to testify under oath at Examinations Before Trial and at Trials.  TO BE CONSIDERED FOR THIS POSITION CANDIDATE MUST BE SERVING PERMANENTLY IN THE TITLE OF CLAIM SPECIALIST, OR REACHABLE ON THE CLAIM SPECIALIST CIVIL SERVICE LIST, OR ELIGIBLE UNDER THE 55A PROGRAM.</t>
  </si>
  <si>
    <t>TO BE CONSIDERED FOR THIS POSITION CANDIDATE MUST BE SERVING PERMANENTLY IN THE TITLE OF CLAIM SPECIALIST, OR REACHABLE ON THE CLAIM SPECIALIST CIVIL SERVICE LIST, OR ELIGIBLE UNDER THE 55A PROGRAM.</t>
  </si>
  <si>
    <t>All resumes are to be submitted electronically.  Current City Employees: Please log into Employee Self Service (ESS) at https://hrb.nycaps.nycnet, follow the Careers link and search for Job ID# 635195.  All other applicants: Please go to www.nyc.gov/careers/search and search for Job ID# 635195.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</si>
  <si>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Summer Intern</t>
  </si>
  <si>
    <t>Assist with the review of invoices, change orders, monitoring project budgets, and review of environmental documents for consistency.</t>
  </si>
  <si>
    <t>Knowledge of MS Word, Excel &amp; PowerPoint and Civil Engineering principles.</t>
  </si>
  <si>
    <t>Resumes may be submitted electronically using the following method:  For City employees only, go to Employee Self Service (ESS), Careers, and Search for Job ID# 582658  For other applicants, go to www.nyc.gov/careers and search for Job ID# 582658  Appointments are subject to OMB approval.  Only candidates selected for an interview will be contacted.  No telephone inquiries please.  * No duplicate applications please.</t>
  </si>
  <si>
    <t>PUB BLDGS/EXEC</t>
  </si>
  <si>
    <t>Hours: Full-Time Ã¢Â€Â“ 35 Hours  Work Location: 30-30 Thomson Avenue, LIC,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</si>
  <si>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be able to manage construction managers; complete multiple multi-trade projects on schedule; possess strong computer, organizational, verbal, and written communication skills; and be attentive to details.</t>
  </si>
  <si>
    <t>ENVIRON HEALTH/SAFETY - BEDC</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</si>
  <si>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Project Manager 2 for the Environmental Health &amp; Safety (EHS) directorate located at our headquarters in Queens, NY. Under the direction of the In-House EHS Manager, the selected candidate will be responsible for the performance on a portfolio of projects being designed in-house and/or having the construction managed by in-house Construction Management. The candidate will be responsible for assisting in a variety of EHS functions in pursuit of continuing to improve BEDCÃ¢Â€Â™s EHS performance and the creation of a sustainable EHS culture on BEDC in-house projects. Responsibilities necessary to fulfill these duties include, but are not limited to the following:  Ã¢Â€Â¢	Manage EHS for a portfolio of in-house BEDC Construction projects. Ã¢Â€Â¢	Provide EHS support to the in-house construction management team. Ã¢Â€Â¢	Monitor contractor compliance with EHS regulatory and contractual requirements, BEDC EHS Standards, and DEP EHS policies and procedures. Ã¢Â€Â¢	Ensure contractors provide required EHS plans and programs to manage EHS performance and develop corrective action plans following identification of patterns of incidents, noncompliance, NOVs, etc. Ã¢Â€Â¢	Review contractor submittals and transmittals including Job Hazard Analyses (JHAs), Remediation Plans, and Environmental Health and Safety Plans (EHASPs). Ã¢Â€Â¢	Schedule and coordinate meetings with BEDC, CM, and contractor to discuss and resolve EHS issues and trends. Ã¢Â€Â¢	Provide site-specific EHS training to BEDC project staff and ensure all workers are certified and trained for the tasks they perform on the project. Ã¢Â€Â¢	Develop the CM EHASP and JHAs and provide training, as needed.  Ã¢Â€Â¢	Conduct audits and inspections, document findings, and follow up on close-out and corrective actions.  Ã¢Â€Â¢	Identify and investigate hazardous conditions/behaviors, near misses, and incidents. Identify root causes and contributing factors and develop corrective actions, as needed.  Ã¢Â€Â¢	Conduct walkthroughs with BEDC project staff, Agency EHS, and other agencies as necessary. Ã¢Â€Â¢	Oversee the collection and assessment of contractor metrics to be used for trending in the prevention of future incidents and reduction of incident rates on the project.  Ã¢Â€Â¢	Develop and assist in the implementation of SOPs for BEDC's Project Delivery System, including the development and implementation of the CM EHS Management Plan. Ã¢Â€Â¢	Participate and maintain involvement in DEP committees (e.g., Regulatory Review Committee)  Ã¢Â€Â¢	Provide EHS information on contractors and subcontractors to assist with Semi-Annual Contractor EHS Evaluations, Vendor Performance Evaluations, and Subcontractor Evaluations.  **** Only those applicants with permanent Civil Service status as an Associate Project Manager are eligible to apply to this JVN. If you do not have permanent civil service status as an Associate Project Manager, please do not apply to this position as you will not be considered for an interview. ****  PREFERRED SKILLS   Ã¢Â€Â¢	Knowledge and experience in OSHA, NYSDOL, NYSDEC, USEPA, NYCDOB, FDNY and related EHS rules, laws, and regulations Ã¢Â€Â¢	Five or more years of experience in Construction Safety and/or EHS Compliance Ã¢Â€Â¢	Knowledge of Microsoft Office Suite products (Word, Excel, PowerPoint, etc.) Ã¢Â€Â¢	Demonstrates skills in written and verbal communications Ã¢Â€Â¢	Independent worker requiring minimal day-to-day direction or oversight Ã¢Â€Â¢	A valid New York State DriverÃ¢Â€Â™s License   Additional Information:  **** Only those applicants with permanent Civil Service status as an Associate Project Manager are eligible to apply to this JVN. If you do not have permanent civil service status as an Associate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</si>
  <si>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Deputy Commissioner, Chief Information Officer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</si>
  <si>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New York City Department of Correction is currently seeking a dynamic and experienced candidate with proven leadership and project management skills to lead and serve as the Deputy Commissioner of Information Technology/ Chief Information Officer.  Reporting directly to the Commissioner, the CIO will lead a team that provides the strategic vision and leadership for the agency, noting the following essential duties:  Ã¢Â€Â¢ The CIO must have the ability to create strategic long- and short-term plans with    a focus on developing a comprehensive technology roadmap that balances    immediate business needs while preparing for future growth and change. Ã¢Â€Â¢ Participating in policy and decision-making regarding resource allocation    and future direction and control of proposed information systems Ã¢Â€Â¢ Ensuring that information systems operate according to internal standards,    external accrediting agency standards, contractual and legal requirements Ã¢Â€Â¢ Managing and developing staff including evaluating performance, improving    performance and assisting in their career growth Ã¢Â€Â¢ Providing advice on evaluation, selection, implementation and maintenance    of information systems, ensuring appropriate investment in strategic and    operational systems Ã¢Â€Â¢ Overseeing technology contracts, soliciting involvement and participation    of other team members, as appropriate Ã¢Â€Â¢ Management of technology expenditures and budgets, ensuring accuracy    and cost effectiveness Ã¢Â€Â¢ Overseeing the agency IT effort to manage agency data for the purpose    of supporting business intelligence and analytical efforts  Ã¢Â€Â¢ Developing and maintaining a business recovery plan to ensure timely    and effective restoration of technology services in the event of a disaster Ã¢Â€Â¢ Creating a strong internal controls environment for the technology function     for the entire organization Ã¢Â€Â¢ Ensuring all systems, controls and procedures are in place and active    to prevent any cybersecurity breach Ã¢Â€Â¢ Developing and enforcing policy and procedures to ensure the protection    and integrity of agency assets Ã¢Â€Â¢ Collaborate with executive team and other senior leaders to ensure that    IT and network infrastructure adequately supports the Agency technology needs Ã¢Â€Â¢ Drive or head up crucial IT projects essential to the strategic and operational    objectives of the organization by serving as Project Manager where applicable;    Communicates goals, projects, and timelines of the agency to the organization    and plans ways to execute those goals within the department. Ã¢Â€Â¢ Ensures compliance with government regulations that apply to our systems    operations. Ã¢Â€Â¢ Performing other duties, as needed</t>
  </si>
  <si>
    <t>1. A MasterÃ¢Â€Â™s Degree from an accredited college in Public Administration,  Personnel Administration, Business Administration, Human Services, Criminal  Justice, Political Science, Psychology or an equivalent/related field, plus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baccalaureate degree from an accredited college with a major in Public  Administration, Personnel Administration, Business Administration, Finance,  Human Services, Criminal Justice, Political Science, Psychology or an  equivalent/related field, plus seven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3. A four-year high school diploma or its educational equivalent and eleven years  of satisfactory, full-time progressively responsible experience as described in 1  above, 18 months of which must have been in an administrative, managerial,  executive or supervisory capacity</t>
  </si>
  <si>
    <t>Ã¢Â€Â¢ BachelorÃ¢Â€Â™s Degree required in computer science, computer information systems,    database administration, or related major. Advanced degree (MBA or MS) in business    related field strongly preferred with 7+ years of experience identifying opportunities   for application of technology to support and grow business operations Ã¢Â€Â¢ 15+ yearsÃ¢Â€Â™ experience in progressively responsible IT leadership roles including executive    level IT experience, preferably in multiple information technology fields such as system    administration, network engineering, software development user support, and    technical project management. Ã¢Â€Â¢ 15+ Years of Information Services management experience with an emphasis     on planning and project management. Ã¢Â€Â¢ Proven experience with network and systems capacity planning, security principles,    and general information technology management best practices. Ã¢Â€Â¢ Experience with large scale Software Implementations. Ã¢Â€Â¢ Effectively and efficiently work with multiple stakeholders across various    business units and operational teams. Ã¢Â€Â¢ Excellent interpersonal skills and the ability to communicate and interact effectively    at all levels of the organization Ã¢Â€Â¢ Deep knowledge of infrastructure tooling for both on-premises and cloud. Ã¢Â€Â¢ Broad knowledge of basic and advanced technologies and protocols   Ã¢Â€Â¢ Excellent communication and conflict resolution skills</t>
  </si>
  <si>
    <t>For City employees: Go to Employee Self-Service (ESS) - www.nyc.gov/ess and search for Job ID# 585649 For all other applicants: Go to https://a127-jobs.nyc.gov and search for Job ID# 585649 Submission of a resume is not a guarantee that you will receive an interview. Only those candidates under consideration will be contacted.</t>
  </si>
  <si>
    <t>Director of Healthcare Payment &amp; Financing Initiatives,  Bureau of Equitable Health Systems</t>
  </si>
  <si>
    <t>CHECW - EQTBLE. HLTH. SYS.</t>
  </si>
  <si>
    <t>The Center for Health Equity and Community Wellness (CHECW) of the NYC Health Department aims to eliminate racial inequities in premature mortality, with a focus on chronic disease, by addressing the social and environmental factors that impact health.  CHECW works to increase place based investments in priority neighborhoods with community programming and services based investments in priority neighborhoods with community programming and services based on epidemiology; influence and leverage the health system to promote whole person care; intensify the agency's approach to tackling big salt, sugar and tobacco; and finding innovative ways to improve the built environment and address other social determinants of health.  CHECW is comprised of the Bureau of Brooklyn Neighborhood Health, the Bureau of Bronx Neighborhood Health, the Bureau of Harlem Neighborhood Health, the Bureau of Chronic Disease Prevention, the Bureau of Health Equity Capacity Building, the Bureau of Equitable Health Systems and the Bureau of Finance, Administration and Services.  The Bureau of Equitable Health Services is the healthcare systems bureau of the NYC Health Department.    Our mission is to apply policy, evidence, and practical expertise to improve equity in health care delivery at the individual organizational and systems levels.  We do this to engage primary care providers and other healthcare organizations to implement evidence-based strategies; leveraging information to support planning and technical assistance for providers and payers, advancing policy to close the racial equity gap for priority health outcomes; and surfacing opportunities where health care can influence and connect consumers to social support and addressing the whole person beyond physical ailments.  Within BEHS sits the Office of Healthcare Systems Strategy and Accountability (OHSSA), which has three key priorities:  1) Eliminate the portion of healthcare segregation and financial harms that is possible to overcome through healthcare actions; 2) Foster a well funded, less-crowded safety net; 3) Catalyze the growth of a social/preventive care system that improves health outcomes and is of easy access to patients and clinicians. The Bureau of Equitable Health Services seeks to hire a Director of Healthcare Payment &amp; Financing Initiatives.   DUTIES WILL INCLUDE BUT NOT BE LIMITED TO:  Lead the healthcare payment and financing team:   Direct a critically important unit comprised of multiple teams that are responsible for scientific research aimed at improving payment and delivery of care.   Communicate and coordinate programmatic innovations and research across multi-disciplinary teams to align with agency priorities.   Supervise and Develop Staff; Develop and implement innovative programs in healthcare payment and financing:   Develop and implement value-based payment models and/or alternative payment models.   Lead agency position on Medicaid redesign policy and innovation.   Advise and assist OSHSSA Executive Director, Chief Medical Officer and other agency executives on healthcare related initiatives.   Assist DOHMH's involvement in Social Care Networks and/or Health Equity Regional Organizations for Medicaid.   Conduct analyses and disseminate key findings for research policy and programmatic change and improvement related to healthcare system transformation and accountability: Engage with partners on implementation of city legislation related to healthcare systems strategy and accountability.   Plan and direct research related to Medicaid payment and financing.   Plan and direct research related to social and/or commercial determinants of health.   Generate revenue for ongoing fiscal health of the unit: Demonstrate impact and design high quality programs and policies that are fundable.   Lead seeking and writing of grants. Develop the relationship and partnership networks required for revenue generation.</t>
  </si>
  <si>
    <t>Health Policy and Management, Economics degree, Public Health, or similiar 7+ years of experience in roles that provide an in-depth understanding of financial incentives in the healthcare delivery and payment system, preferably in managerial capacity, healthcare, government, or consulting. 3+ years of experience in policy writing, analyses 3+ years of experience in healthcare or public health program design and implementation. 3+ years of experience in payment models (Value-based payment and/or alternative payment models), in-lieu-of-services, etc. 3+ years of experience analyzing hospitals, Medicaid and/or Medicare Federal/State policies and regulation. 2+ years experience in stakeholder engagement(managed care, healthcare, public health, community-based organizations, preferably related to contracting with government and/or insurance companies. Experience guiding insurance claims data analysis. Experience in Management Service Organizations, Independent Practice Associations, or other shared service organizations.  Why you should work for us:    Ã¢Â€Â¢	Loan Forgiveness: As a prospective employee of the City of New York, you may be eligible for federal/state loan forgiveness and repayment assistance programs that lessen your payments or even fully forgive your full balance. For more information, please visit the U.S. Department of EducationÃ¢Â€Â™s website   (https://studentaid.gov/pslf/) Ã¢Â€Â¢	Benefits: City employees are entitled to unmatched benefits such as: o	a premium-free health insurance plan that saves employees over $10K annually, per a 2024 assessment.  o	additional health, fitness, and financial benefits may be available based on the positionÃ¢Â€Â™s associated union/benefit fund.  o	a public sector defined benefit pension plan with steady monthly payments in retirement. o	a tax-deferred savings program and o	a robust Worksite Wellness Program that offers resources and opportunities to keep you healthy while serving New Yorkers. Ã¢Â€Â¢	Work From Home Policy: Depending on your position, you may be able to work up to two days during the week from home.  Ã¢Â€Â¢	Job Security - you could enjoy more job security compared to private sector employment and be able to contribute to making NYC a healthy place to live and work.     Established in 1805, the New York City Department of Health and Mental Hygiene (NYC Health Department) is the oldest and largest health department in the U.S., dedicated to protecting and improving the health of NYC. Our mission is to safeguard the health of every resident and cultivate a city where everyone, regardless of age, background, or location, can achieve their optimal health. We provide a wide array of programs and services focused on food and nutrition, anti-tobacco support, chronic disease prevention, HIV/AIDS treatment, family and child health, environmental health, mental health, and social justice initiatives. As the primary population health strategist and policy authority for NYC, with a rich history of public health initiatives and scientific advancements, from addressing the 1822 yellow fever outbreak to the COVID-19 pandemic, we serve as a global leader in public health innovation and expertise.   Come join us and help to continue our efforts in making a difference in the lives of all New Yorkers!    Commitment to Equity: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NYC Health Department is an inclusive equal opportunity employer committed to providing access and reasonable accommodation to all individuals. To request reasonable accommodation to participate in the job application or interview process, contact Sye-Eun Ahn, Director of the Office of Equal Employment Opportunity, at sahn1@health.nyc.gov or 347-396-6549.</t>
  </si>
  <si>
    <t>Apply online with a cover letter to https://a127-jobs.nyc.gov/.  In the Job ID search bar, enter: job ID number # 642707.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</si>
  <si>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Architect</t>
  </si>
  <si>
    <t>ASSISTANT ARCHITECT</t>
  </si>
  <si>
    <t>Architecture Eng-Phw</t>
  </si>
  <si>
    <t>ONLY PERMANENT EMPLOYEES IN THE TITLE AND THOSE THAT ARE REACHABLE ON THE ASSISTANT ARCHITECT CIVIL SERVICE LIST/ EXAM NO.0121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New York City Department of Health and Mental Hygiene (DOHMH), a recognized leader and innovator in public health and mental hygiene services seeks a professional and dynamic Assistant Architect to serve within the Bureau of Facilities Planning &amp; Administrative ServiceÃ¢Â€Â™s Office of Facilities Planning and Space Management (FPSM). The Facilities Assistant Architect will work closely with the rest of the team in the Office of Facilities Planning &amp; Space Management on space management and utilization initiatives, manage project design &amp; documentation for the creation of both new &amp; renovated spaces along with review of opportunities to optimize existing space. A strong background in architecture and/or interior design and experience with space planning is preferable.  Ã¢Â€Â¢	Covid-19 Related responsibilities under supervision:  o	Manage the survey, design &amp; installation of plexiglass protective barriers in multiple public serving/facing spaces, multiple reception areas and multiple workspace areas.  Ã¢Â€Â¢	Responsibilities will include coordinating and conducting space surveys to evaluate head count and utilization to ensure the lowest possible number of physical workspace vacancies.  Ã¢Â€Â¢	In collaboration with the rest of the team, will analyze results to identify spaces with potential to accommodate additional staff through redesign, consolidation, space reallocation, or relinquishment. Ã¢Â€Â¢	Participates in the development of designs, including floor plans and elevations, contract and working drawings, including contract specifications and other technical specifications. Participates in and may supervise the design, inspection, construction, demolition and/or alteration of premises to ensure compliance with contracts, drawings, specifications, codes, resolutions, statutes, rules or regulations and in connection with the issuance of certificates of occupancy or other requisite or pertinent permits. Reviews or examines plans for such purposes.  Ã¢Â€Â¢	Plans, designs, and reviews the work of consultants and /or subordinates; prepares progress reports, and may represent an agency, department head or top-level architectural officer or employee in relations with City agencies and departments, contractors and their representatives, damage claimants and their representatives, consultants, and the general public. Ã¢Â€Â¢	Draft scopes of work and space studies to propose projects directed to realizing office space maximum utilization Ã¢Â€Â¢	May review and recommend for approval payments and requisitions submitted by Contractors, which include but not limited to all contractor's bills, invoices, Work Orders, supporting documents etc. Investigates appeals of contractors on rejection of equipment, materials or workmanship; May participate in the writing of specifications.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</si>
  <si>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1. A Bachelor or a Master of Architecture degree that is the first professional degree in architecture from an accredited college; or  2. A Bachelor of Science degree in architecture that is the first four years of a five-year first professional degree program in architecture from an accredited college and one year of full-time satisfactory experience in architectural work; or  3. A valid New York State Registration as an Architect.    The following are examples of four-year degrees that are NOT acceptable to meet the education requirement: Bachelor of Science in Architectural Technology; Bachelor of Professional Studies in Architecture; Bachelor of Science in Fine Arts issued by the Architectural Department of a college; Bachelor of Science in Art and Design issued by the Architectural Department of a college.    Note:  A Motor Vehicle Driver License valid in the State of New York may be required for certain assignments. If required, this license must be maintained for the duration of the assignment.</t>
  </si>
  <si>
    <t>Ã¢Â€Â¢	4 years relevant professional experience in office space design and furniture layouts Ã¢Â€Â¢	Proficiency with industry-standard design and drafting software applications such as AutoCAD, Revit, Adobe Creative Suite and Archibus Ã¢Â€Â¢	Advanced knowledge of AutoCAD, MS Office Suite, particularly Excel, PowerPoint &amp; Project Ã¢Â€Â¢	Knowledge of NYC Building Code and ADA Guidelines Ã¢Â€Â¢	Strong organizational and communication skills Ã¢Â€Â¢	Ability to anticipate possible problems and develop contingency plans in advance Ã¢Â€Â¢	Ability to anticipate the consequences of situation and plan accordingly Ã¢Â€Â¢	Ability to exercise good judgment and to work independently Ã¢Â€Â¢	Ability to cooperate and participate in team efforts Ã¢Â€Â¢	Strong organizational skills and attention to detail  Ã¢Â€Â¢	General knowledge of contracts and contract administration Ã¢Â€Â¢	An understanding and interest in urban issues, especially New York City policy and operations Ã¢Â€Â¢	May operate a motor vehicle</t>
  </si>
  <si>
    <t>Associate Chemist II,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</si>
  <si>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DOHMH Bureau of the Public Health Laboratory (PHL) seeks two qualified candidates to serve as Associate Chemist II.   These positions will play integral roles in laboratory testing and responding to public health threats, including but not limited to COVID-19, vaccine preventable diseases, HIV, Legionella as well as respiratory, foodborne, and waterborne disease outbreaks. These positions will be assigned to the Wastewater Surveillance Unit of the Environmental Sciences Section at PHL. They will primarily be responsible for chemical and biological testing of NYC's wastewater as part of NYC wastewater surveillance program. This is an excellent opportunity to join our multidisciplinary team, and collaborate with local, state, federal, and academic partners.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 Assist lab supervisors with routine laboratory operations and administrative tasks.  - Perform high and moderate complexity laboratory testing and procedures on clinical and environmental specimens submitted to the PHL.  - Use manual and automated methods and specialized instrumentation within the BSL-2 laboratory and high containment laboratory (BSL-3).  - Participate in cross-training program within PHL to assist with routine and surge events.  - Help establish or modify technical and non-technical procedures as needed.  - Generate and release reports, maintain records, and perform tasks related to laboratory testing.  - Maintain a program of quality control, participating in a program of quality assurance, and taking corrective action when needed.  - Prioritize, schedule, assign, and monitor work to optimize operational service.  - Ensure all regulatory and safety standards are followed and serves as a resource for accreditation compliance.  - Manage laboratory purchase of inventory, storage, and supplies usage.  - Assist the Unit Chief and/or Director with laboratory activities and operations.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  Ã¢Â€ÂœThis position MAY be eligible for remote work up to two days per week, pursuant to the Remote Work Pilot Program.Ã¢Â€Â</t>
  </si>
  <si>
    <t>Experience in a clinical or environmental diagnostic testing laboratory.</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</si>
  <si>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</si>
  <si>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636621.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</si>
  <si>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</si>
  <si>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PLASTERER</t>
  </si>
  <si>
    <t>Under supervision, prepare and apply plastering materials to interior and exterior surfaces; perform related work. Examples of typical tasks include:   1.	Prepare and apply all plastering materials which include Fireproofing, Soundproofing, and all types of Cement Stucco, E.I.F.S. Stucco, etc.  2.	Using a hawk and trowel, apply plastering materials to walls, ceilings, piers and columns.  3.	Plaster partition walls and patch plaster walls with limited areas of damage.  4.	Tape sheet rock and repair damaged sheet rock walls.  5.	Set up and work on scaffolds.  6.	Perform work in accordance with plans and specifications.  7.	Maintain records. 8.	Supervise assigned personnel.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Candidates will be required to take and pass a practical exam. During the practical exam candidates will be required to apply a hard trowelled plaster finish on two walls and ceiling of a plastering booth. Booth must be finished to the designated size void of any imperfections. Candidates will also be required to make the walls and ceiling straight and true with three finished corners. Candidates are to wear a full PlastererÃ¢Â€Â™s uniform; and have a full set of plaster tools. Duration of the Practical Exam will be 2 hours and 30 minutes.  Note: Failure to wear appropriate uniform, bring tool bag, finish exam and/or complete assigned booth as specified may impact your exam score.  4.	NYCHA residents are encouraged to apply.  Please read this posting carefully to make certain you meet the qualification requirements before applying to this position.</t>
  </si>
  <si>
    <t>Education and Experience Requirements: By the last day of the Application Period you must have:    (1) Five years of full-time satisfactory experience as a plasterer; or    (2) At least three years of full-time satisfactory experience as a plasterer, plus sufficient fulltime experience as a plastererÃ¢Â€Â™s apprentice, or training of a relevant nature acquired in a technical school or trade school or vocational high school approved by a StateÃ¢Â€Â™s Department of Education or a recognized accrediting organization, to make up the equivalent of five years of acceptable experience. Six months of acceptable experience will be credited for each year of apprentice experience or approved trade or vocational high school training.</t>
  </si>
  <si>
    <t>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Candidates will be required to take and pass a practical exam. During the practical exam candidates will be required to apply a hard trowelled plaster finish on two walls and ceiling of a plastering booth. Booth must be finished to the designated size void of any imperfections. Candidates will also be required to make the walls and ceiling straight and true with three finished corners. Candidates are to wear a full PlastererÃ¢Â€Â™s uniform; and have a full set of plaster tools. Duration of the Practical Exam will be 2 hours and 30 minutes.  Note: Failure to wear appropriate uniform, bring tool bag, finish exam and/or complete assigned booth as specified may impact your exam score.  4.	NYCHA residents are encouraged to apply.</t>
  </si>
  <si>
    <t>Director of Fleet Services</t>
  </si>
  <si>
    <t>DEPUTY ASSISTANT COMMISSIONER</t>
  </si>
  <si>
    <t>Fleet Sustainability</t>
  </si>
  <si>
    <t>Job Description 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Fleet at DCAS manages all NYC vehicles, equipment, fuel, leasing, and related services. The CityÃ¢Â€Â™s fleet includes NYPD, FDNY, and DSNY and fifty agencies and offices in total, $1 billion+ in expenditure, and 1,800 full time staff.  NYC Fleet leads Mayoral initiatives in safety as part of Vision Zero and sustainability as part of NYC Clean Fleet.  DCAS manages the nationÃ¢Â€Â™s largest live tracking program for vehicles at the DCAS Office of Real Time Tracking (FORT).   This position will manage the DCAS client services program which services 40 agencies and offices and over 4,000 vehicles.  The role oversees general servicing, tows, crash repairs, upfits, inspections and recalls for the Client Fleet and assists with special projects in safety, sustainability, and emergency management. The responsibilities of the position include but are not limited to:   Ã¢Â€Â¢	Assist DCAS client fleet agencies and NYCHA to ensure the proper scheduling and completion of required fleet repairs, NY state inspections, PMs, and recalls.   Ã¢Â€Â¢	Enforce service and body shop contract requirements with vendors and agencies and monitor to ensure quality repairs.  Ã¢Â€Â¢	Coordinate inspections including for complex vehicle repairs, retrofits or installations, and for facilities, parts room operations, and fuel sites including safety and environmental compliance issues.  Ã¢Â€Â¢	Research and prepare specifications for vehicles and equipment. Research, recommend, and implement safety, and sustainable technology for vehicles and equipment. Ã¢Â€Â¢	Organize special fleet and technical projects including Vision Zero projects in safety outfitting such as truck side-guards and environmental projects such as electric battery repowering.   Ã¢Â€Â¢	Assist with emergencies especially in coordination of towing and fueling services.  Ã¢Â€Â¢	Perform related work consistent with title.</t>
  </si>
  <si>
    <t>The candidate should possess proficiency in Microsoft Office with emphasis in Word and Excel; excellent writing and analytical skills; strong organization skills; excellent communication and facilitation skills; ability to quickly adapt to and effectively manage multiple and concurrent high-priority tasks. NYS DriverÃ¢Â€Â™s License preferred.</t>
  </si>
  <si>
    <t>Please go to www.nyc.gov/jobs, or www.nyc.gov/ess for current NYC employees, and search for Job ID #607456.  No phone calls, faxes or personal inquiries permitted.  Only those candidates under consideration will be contacted.</t>
  </si>
  <si>
    <t>Automation Analyst</t>
  </si>
  <si>
    <t>The Bronx District AttorneyÃ¢Â€Â™s Office is dedicated to serving the diverse Bronx County community of over 1.4 million individuals, ensuring fair justice and a safer Bronx.  The Information Technology Bureau (ITB) requires a skilled Automation Analyst who can plan, design, and implement robotic automation processes (RPA), as well as build and maintain the existing suite of low-code Power App/Automate solutions to meet our office's expanding needs. The ideal candidate for this role will build automations to enhance and/or repeatable, often manual, processes to add efficiency and accuracy to the work of our office.      JOB RESPONSIBILITIES:  Work closely with IT team members to identify processes suitable for automation and design effective automation solutions.  Develop, test, and implement automation scripts, workflows, and robotic processes to streamline operations and improve productivity.  Collaborate with software developers to integrate automation scripts with existing systems and applications.  Collaborate with Business users to gather, understand, and document process requirements.  Create and maintain specification and design documentation of automation solutions.  Evaluate and reengineer current business processes, using current automation solutions, to improve efficiency and scalability . Build, configure, and maintain automation tools and platforms, including Power App, Automate, BI, to ensure smooth operation and performance.  Monitor automated processes, troubleshoot issues, and implement timely resolutions to minimize downtime.  Conduct regular assessments of automation performance, identifying opportunities for optimization and enhancement.  Collaborate with integration engineers and software developers to analyze data and provide insights for continuous process improvement.  Create comprehensive documentation for automation processes, guidelines, and best practices.  Stay current with industry trends and emerging technologies in automation to drive innovation within the company.  All other duties as assigned.    QUALIFICATIONS:  Bachelor's degree in Engineering, Computer Science, or a related field. Master's degree is a plus.  A minimum of 5 years of experience as an Automation Engineer or similar role, demonstrating successful implementation of automation solutions.  Proficiency in programming languages such as C#, Python, Java or similar for automation scripting.  Experience with automation tools and frameworks, such as Power Automate, UiPath, Selenium, Blue Prism, or others. Familiarity with database platforms such as Azure SQL, Oracle, Mongo, NoSQL Strong understanding of process optimization, data analysis, and continuous improvement methodologies.  Knowledge of machine learning and AI technologies is a plus.  Excellent problem-solving skills with the ability to analyze complex systems and processes.  Strong communication and collaboration skills to work effectively within interdisciplinary teams.  Self-motivated, results-driven, and adaptable to evolving technologies and project requirements.  Ability to work collaboratively in a fast-paced, agile environment with excellent communication and teamwork skills.  Strong analytical mindset and problem-solving capabilities, coupled with a proactive and results-oriented approach.  Ability to multitask and prioritize tasks in a fast-paced environment.  Familiarity with legal terminology and court procedures preferred.  An understanding of the criminal justice system used in New York State and New York City is preferred.  Ability to exercise good judgment and strong ethics.  Exhibit an ability to maintain the confidentiality of information.</t>
  </si>
  <si>
    <t>The NYC Department of Design and Construction, Borough Based Jails (BBJ) Program is seeking a Junior Project Manager. Under the supervision of a Project Manager, with limited latitude for independent judgment and action, the selected candidates will perform elementary-level project management work and receive training in project management, including  construction management work in the field. Duties will include assisting with the following tasks: oversight of construction work performed by third party service providers, in the office and in the field;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conformance with project completion dates; checking contractorsÃ¢Â€Â™ work performance and preparing management reports; and resolving problems that arise in meeting schedules and assigned budgets; processing payment requisitions, and change order reviews.</t>
  </si>
  <si>
    <t>777 Third Avenue, Manhattan, NY</t>
  </si>
  <si>
    <t>Compliance Specialist</t>
  </si>
  <si>
    <t>Administration &amp; Human Resources Health</t>
  </si>
  <si>
    <t>ONLY PERMANENT EMPLOYEES IN THE TITLE AND THOSE THAT ARE REACHABLE ON THE PRINCIPAL ADMINISTRATIVE ASSOCIATE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Bureau of Human Resources and Labor Relations Seeks a Principal Administrative Associate- Level I to serve as a Compliance Specialist.Ã‚Â   Duties will include but not be limited to: Ã¢Â€Â¢	Reviews candidate/employee processing and hiring packages to ensure all pertinent processing forms and background investigation steps are completed. Ã¢Â€Â¢	Reviews the Compliance PATS work queue and assigns the new hire and employee actions to appropriate Compliance Specialists. Ã¢Â€Â¢	Schedules medical appointments with the EmployeesÃ¢Â€Â™ Health Program for new hire candidates and other agency personnel. Ã¢Â€Â¢	Tracks and follows up on medical clearances. Ã¢Â€Â¢	Communicates with hiring programs regarding the status of their selected candidates processing, compliance and/or qualification.  Ã¢Â€Â¢	Consults with Senior Director and/or Director regarding any compliance or processing issues. Ã¢Â€Â¢	Schedules new hire employees for fingerprinting appointment.  Ã¢Â€Â¢	Fingerprints and collects required fees.   Ã¢Â€Â¢	Conducts online clearance searches and performs background investigations. Ã¢Â€Â¢	In the absence of the ID Coordinator handle ID issues or distribution of IDs. Ã¢Â€Â¢	Reviews Electronic Rap Sheets for convictions and cross references collected and disclosed information at the time of hire.  Ã¢Â€Â¢	Documents arrest notifications on a tracking excel spreadsheet to be shared with the EmployeesÃ¢Â€Â™ law Unit on a quarterly basis for updates on findings. Ã¢Â€Â¢	Maintains all databases and files up to date. Ã¢Â€Â¢	Serves as a back-up to the DOI Coordinator.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</si>
  <si>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COMPLEX MEDICAL CASE REVIEWER</t>
  </si>
  <si>
    <t>SUPERVISOR OF NURSES</t>
  </si>
  <si>
    <t>Administration &amp; Human Resources Constituent Services &amp; Community Programs Communications &amp; Intergovernmental Affairs Policy, Research &amp; Analysis Social Services</t>
  </si>
  <si>
    <t>The Division of Liens and Recovery Casualty Program places liens and assert claims against the personal injury lawsuit settlements of past or present recipients of Medicaid and Cash Assistance pursuant to NYS SSL 104 and 104-b. At the time of a lawsuit settlement, law firms and insurance companies must contact the Division to obtain a final lien amount. Total settlement amount from all defendants is needed to discuss lien re-payment.   OLR/OLT is recruiting for (1) one Supervisor of Nurses to function as a Complex Medical Case Reviewer, who will:   Ã¢Â€Â¢	Conduct medical reviews and analyses claims to calculate injury related Medicaid liens pursuant to SSL-104b on cases involving Medical malpractice, mass medical torts, lead paint poisoning, traumatic brain injury, or other catastrophic or medically complex cases.   Ã¢Â€Â¢	Consult Medicaid payment records, bills of particulars, and other legal or medical documents provided. Update database system with notes and other records to support calculations.  Ã¢Â€Â¢	Draft appropriate correspondence including statements of aid paid, notice of lien letter, affidavits and lien agreement letters. Fax and/or mail correspondence to plaintiff attorneys, defense attorneys, and/or clients. When appropriate submits affidavit to court supporting lien calculations and conclusions.                            Ã¢Â€Â¢	Communicate with plaintiff's counsel to obtain additional medical documentation or information. Negotiate repayment of the Medicaid lien with counsel.  Ã¢Â€Â¢	Testify in Court to defend and support the Department of Social Services' lien.  Location:  375 Pearl Street  Hours/Schedule: Monday to Friday - 9AM -5PM</t>
  </si>
  <si>
    <t>A valid New York State License and current registration to practice as a Registered Professional Nurse. This license must be maintained for the duration of employment.  AND:  For Assignment Level I  In addition to meeting the license requirement above, candidates must have three years of full-time satisfactory experience as a Registered Nurse, two of which must have been in a supervisory capacity within a hospital or other appropriate setting.  For Assignment Level II  In addition to meeting the license requirement above, candidates must:  a) have completed a Psychiatric Nurse Practitioner or equivalent program registered or approved by the New York State Education Department; or  b) have current certification as a Psychiatric Nurse Practitioner by a national certifying body recognized by the New York State Education Department.  In addition, candidates must have three years of full-time satisfactory experience as a Registered Nurse, one of which must have been working in the capacity of Psychiatric Nurse Practitioner.</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</si>
  <si>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</si>
  <si>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THE APPLY NOW BUTTON</t>
  </si>
  <si>
    <t>Hours/Schedule: Monday to Friday - 9AM -5PM</t>
  </si>
  <si>
    <t>Lead Home Visitor, Bureau of Maternal Infant and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</si>
  <si>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 loans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Conduct home visits to eligible mothers and deliver prenatal and/post-partum health education using a standard curriculum, referral and data collection process   Provide assessments, instruction and health education on maternal and infant health including but not limited to breastfeeding, safe sleep, mental health and chronic illness   Conduct assessments of the home environment for health hazards such as lead; will make appropriate referrals for follow-up   Collect, monitor, input, review, and track data on case assignments   Assess and connect families to internal program specialists and community resources   Make post visit phone calls to ensure follow with external referrals has been made   Visit community based and clinical providers to identify and offer visits to eligible families   Participate in marketing program through community events, conduct neighborhood health assessments and/or surveys, and assist senior management in other assignments.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</si>
  <si>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Home Visiting/community outreach experience; Maternal and child health and health education,    Valid NYS driverÃ¢Â€Â™s license -This license must be maintained for the duration of employment.  Excellent written and oral communication; fluent English and Spanish or French preferred.</t>
  </si>
  <si>
    <t>Apply online with a cover letter to https://a127-jobs.nyc.gov/.  In the Job ID search bar, enter: job ID number # 638143.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</si>
  <si>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IF YOU ARE HIRED PROVISIONALLY IN THIS TITLE, YOU MUST TAKE AND PASS THE CIVIL SERVICE EXAM, WHEN IT BECOMES AVAILABLE, TO BE ELIGIBLE FOR CONTINUED EMPLOYMENT.  DSS Community Outreach is dedicated to expanding access to information and resources about HRA and DHS programs in the community by bringing services directly into the community and by partnering with and serving as a resource to community-based provider organizations serving HRA and DHS clients and applicants. Community Partnerships establishes and manages partnerships with community-based organizations, advocates, and others engaged in benefits enrollment and case management for DSS clients and applicants. Community Partnerships operates the Community Partners Resource Center, which is a centralized resource established under the MayorÃ¢Â€Â™s NYC Benefits initiative for CBOs to seek support for their clients and learn skills and strategies for navigating the application and recertification processes.  Under the direction of the Deputy Commissioner of HRAÃ¢Â€Â™s Office of Community Outreach the Office Manager works with all areas of the Office of Community Outreach to support the administrative needs of each Director and their respective units.   The Office of Community Outreach is recruiting for one (1) Clerical Associate IV to function as the Office Manager.  The Office Manager will:    Ã¢Â€Â¢ Provide administrative support to each unit with the Office of Community Outreach.  Assisting with  maintaining outreach calendars, managing Director calendars as needed, scheduling meetings, securing  conference rooms, entering guests in Aware Manager, acting as primary contact for meeting organizers  from other agencies and within DSS, acting as liaison with other units and agencies on behalf of OCO  leadership.  Ã¢Â€Â¢ Draft and/or distribute correspondence for managers in OCO.  Ã¢Â€Â¢ Order, maintain and distribute office supplies for OCO.  Ã¢Â€Â¢ Responsible for ordering, receiving, storing, distributing and tracking inventory of all outreach materials  including both written materials and giveaways/swag.  This includes keeping track of inventory to ensure  timely ordering to keep adequate resources available to staff, receiving shipments and being able to carry  boxes weighing up to 30 pounds, organizing materials, creating packages of outreach materials for events  for outreach staff in advance of planned events, responding to requests from Directors, Managers and Direct  Outreach staff for both ordering and preparing materials for use.   Ã¢Â€Â¢ Responsible for maintaining staff lists, emergency contact lists, lists of assigned devices, workstations, and  technology for each staff member in OAO.   Ã¢Â€Â¢ Responsible for collecting information and putting together announcements for OCO staff.   Ã¢Â€Â¢ Assist the Deputy Commissioner to prioritize office-wide initiatives and deliverables as well as organizing  program management and general operations.  Ã¢Â€Â¢ Provide assistance in liaising between the Office of Staff Resources (OSR) and HRAÃ¢Â€Â™s Finance Office for  personnel matters. Assists with drafting job descriptions for vacancies, scheduling interviews, competing  hiring paperwork, ensures compliance with OSR and Equal Employment Opportunity (EEO) guidelines and  assists with onboarding new hires.   Ã¢Â€Â¢ Act as training liaison with HRS and coordinates staff training including maintaining lists of staff mandatory  trainings.  Ã¢Â€Â¢ Maintain contact lists of CBOs, Community Partners, Distribution lists, MOUs, training and meeting  attendance lists, and other lists as needed.  Ã¢Â€Â¢ Onboard and help to supervise interns on special projects as necessary.  Ã¢Â€Â¢ Organizing virtual assistance events using appropriate technology and managing scheduling through  DaySmart.   Work Location:  4 World Trade Center   Hours/Schedule:  Monday-Friday, 9:00 a.m. to 5:00 p.m.</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</si>
  <si>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 oversees one of the most complex urban transportation networks in the world. DOTÃ¢Â€Â™s staff manages an annual operating budget of $1.1 billion, along with 6,300 miles of streets and highways, over 12,000 miles of sidewalk, nearly 800 bridges and tunnels, including the iconic East River bridges, and the Staten Island Ferry. DOT staff also design bicycle facilities, bus lanes, and public plazas.  DOT seeks a highly organized and detail-oriented attorney with environmental law and real property/land use experience to assist with a mix of assignments in support of DOTÃ¢Â€Â™s major initiatives, projects and programs. The attorney will have extensive direct involvement with DOTÃ¢Â€Â™s management teams as a DOT project moves from the planning stage through successful implementation. The attorney will work on environmental review, regulatory matters, and real property/land use matters related to DOT projects and priority initiatives, such as Vision Zero, Open Restaurants, congestion management, parking, reconstruction/rehabilitation of bridges, acquisition of real property. The attorney will ensure compliance with local, state and environmental laws, analyze complex real property and land use matters, review and draft legislation and rules, and draft documents in connection with such land use matters. The attorney should have experience and working knowledge of the New York City regulatory framework, including CAPA, ULURP and CEQR. The successful candidate will have an ability to handle a high volume of matters and function under tight time constraints. Strong communication skills, both oral and written are required, as well as the ability to prioritize projects.</t>
  </si>
  <si>
    <t>Demonstrated familiarity with the NYC regulatory framework, including CAPA, NEPA, SEQRA, CEQR, and ULURP. Preference will be given to candidates possessing at least 10 years of progressively complex legal experience and 5 years of supervisory experience desired. Ability to work in a fast paced, deadline driven environment sought. Demonstrated exceptional organizational, written and oral communications, problem solving, and analytic skills.</t>
  </si>
  <si>
    <t>All resumes are to be submitted electronically.  Current City Employees: Please log into Employee Self Service (ESS) at https://hrb.nycaps.nycnet, follow the Careers link and search for Job ID# 632849.  All other applicants: Please go to www.nyc.gov/careers/search and search for Job ID# 632849.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</si>
  <si>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BLUEBELT PLANNING SUPERVISOR</t>
  </si>
  <si>
    <t>CAP. PLAN. - ADMIN.,BLUEBELT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</si>
  <si>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position will fall under jurisdiction of the Bureau of Water and Sewer Operations which is responsible for the operation and maintenance and protection of New York CityÃ¢Â€Â™s drinking water distribution and wastewater collection systems, the protection of adjacent waterways and natural drainage (wetlands), and the development of the DepartmentÃ¢Â€Â™s Capital Water and Sewer Infrastructure Program. The Bureau also approves and inspects water and sewer connections performed by licensed plumbers and/or authorized contractors. In addition, BWSO has overall responsibility for the approval and inspection of all public and private construction projects as they relate to the CityÃ¢Â€Â™s water or sewer systems. The Bureau is also responsible for the design, construction oversight and operation of the Bluebelt stormwater BMP (Best Management Practices) systems. These are ecologically sound, cost effective alternatives to piped storm sewers utilized throughout the southern half of Staten Island and in some parts of Queens. This project preserves and enhances streams, ponds and wetlands, allowing them to perform their natural function of conveying, storing and filtering storm water. These areas also provide important community open spaces and rich wildlife habitat.  The Division of Capital Program Management, Bluebelt Stormwater Management Section seeks an experienced Civil Engineer to serve as Bluebelt Planning Supervisor, and to supervise staff involved in ensuring the conformance of the construction of the BMPs to their design.  Specific responsibilities include but are not limited to:  Ã¢Â€Â¢ Monitor and report on activities at BMPs under construction by attending construction progress meetings, performing regular site visits and organizing and updating meeting notes, site photographs, contractor reports, etc., Ã¢Â€Â¢ Generate reports on construction progress, Ã¢Â€Â¢ Document changes in design and ensure BMP is constructed in conformance with the contract, Ã¢Â€Â¢ Represent BWSOÃ¢Â€Â™s Bluebelt Stormwater Management Section at meetings with other NYC agencies such as City Planning and the Dept. of Design and Construction and with regulators such as the NYSDEC, USEPA and the Army Corps of Engineers, Ã¢Â€Â¢ Notify Bluebelt Maintenance of any issues including theft or vandalism, Ã¢Â€Â¢ Inspect constructed BMPs to ensure proper functioning, Ã¢Â€Â¢ Manage contracts for BMP design, Ã¢Â€Â¢ Review BMP design drawings and issue comments as appropriate, Ã¢Â€Â¢ Develop metrics to document BMP performance and report supporting data, Ã¢Â€Â¢ Assist with Bluebelt cost/benefit analyses, Ã¢Â€Â¢ Prepare permit applications, Ã¢Â€Â¢ Assist with environmental reviews of new BMP proposals, Ã¢Â€Â¢ Manage and implement permit requirements, Ã¢Â€Â¢ Review or assist with drainage planning for Bluebelt BMPs and provide comments as appropriate, Ã¢Â€Â¢ Receive and track contractor payments and track maintenance of individual BMPs, and Ã¢Â€Â¢ Conduct BMP tours for BWSO management and interested parties.  Join our team and be part of the New York City world-renowned Bluebelt system! We offer excellent long-term growth opportunities, comprehensive benefits package, including 401K, 457, Paid Holidays, Sick time, and Vacation.</t>
  </si>
  <si>
    <t>Ã¢Â€Â¢ Excellent verbal and written communication skills Ã¢Â€Â¢ Supervisory experience</t>
  </si>
  <si>
    <t>***ONLY EMPLOYEES WHO ARE PERMANENT IN THE CIVIL ENGINEER TITLE WILL BE CONSIDERED.***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</si>
  <si>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Water Quality Analyst</t>
  </si>
  <si>
    <t>ENV. PLANNING AND SUPPORT/CEQR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</si>
  <si>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1.1 billion gallons of high-quality drinking water per day to 8.3 million New York City residents and more than 1 million people in Upstate New York and collects and treats an average of 1.3 billion gallons of wastewater per day.  The Bureau of Environmental Planning and Analysis (BEPA) is seeking to hire a City Research Scientist to work as a Water Quality Analyst within the Watershed Planning &amp; Modeling unit. The selected candidate will be responsible for assisting in the implementation of a monitoring and assessment plan for the Stormwater Management Program, as required by the MS4 permit, and water quality data analysis. The Department collects a vast amount of water quality monitoring data under harbor survey and sentinel monitoring programs. The Water Quality Analyst will be responsible for analyzing water quality data and running the NYC MS4 Urban Stormwater Quality Model currently being developed to address the NYC MS4 permit requirements related to monitoring and modeling. In addition, s/he will provide technical support on implications of other water quality regulatory efforts such as Long Island Sound hydrodynamic and water quality modeling efforts. Under general supervision with wide latitude to exercise independent judgment and initiative, the selected candidate will be responsible for analyzing water quality data and running the NYC MS4 Urban Stormwater Quality Model currently being developed to address the NYC MS4 permit requirements related to monitoring and modeling. In addition, s/he will provide technical support on implications of other water quality regulatory efforts such as Long Island Sound hydrodynamic and water quality modeling efforts. Primary tasks will include the following: Ã¢Â€Â¢	Performing flow and water quality analysis/modeling of MS4 data as well as other water quality monitoring data under the harbor survey, sentinel monitoring and Long Island Sound monitoring          programs. Ã¢Â€Â¢	Researching sources of pollution to New York City harbor waters to determine their effects on the environment and develop methods of pollution abatement or control.   Ã¢Â€Â¢	Systematically analyze flow and water quality data to determine validity, quality, and scientific significance and interpret correlations between human activities and impact on receiving water          bodies.   Ã¢Â€Â¢	Preparing charts and statistics from flow and water quality data using softwareÃ¢Â€Â™s such as SAS/JMP, Power BI, ArcGIS or other statistical analysis packages and providing easily communicated          findings on the environmental relevance of the data for policy level needs.  Ã¢Â€Â¢	Assisting in coordinating flow and water quality research efforts of BEPA with research efforts conducted by other DEP bureaus, NYC agencies, and other institutions such as USEPA and          NYSDEC Ã¢Â€Â¢	Preparing water quality analysis/modeling presentations, white papers, research papers, studies and other policy documents as directed by management.</t>
  </si>
  <si>
    <t>The ideal candidate will possess the following abilities, skills, and experience: Ã¢Â€Â¢	Ability to clearly communicate scientific and technical information to both technical and non-technical audiences. Ã¢Â€Â¢	Ability to prioritize and perform multiple tasks under strict deadlines. Ã¢Â€Â¢	Ability to analyze and interpret flow and water quality data. Ã¢Â€Â¢	Ability to perform water quality modeling. Ã¢Â€Â¢	Skill in modeling/analyzing and interpreting flow and water quality data, public policy evaluations, and statistics.  Ã¢Â€Â¢	Experience with stormwater control measures for highly urbanized areas. Ã¢Â€Â¢	Excellent organization, time management, and interpersonal skills. Ã¢Â€Â¢	Familiarity with federal, state, and local stormwater regulations, including but not limited to federal Clean Water Act and its amendments, federal regulations. Ã¢Â€Â¢	Proficiency in the Microsoft Office software suite (Excel, Word, Access, Outlook, PowerPoint), ArcGIS, Power BI, SAS, and other statistical analysis packages.</t>
  </si>
  <si>
    <t>DSP CLERK</t>
  </si>
  <si>
    <t>YOU MUST BE PERMANENT IN THE CLERICAL ASSOCIATE CIVIL SERVICE TITLE OR IF YOU ARE HIRED PROVISIONALLY AS A CLERICAL ASSOCIATE, YOU MUST TAKE AND PASS THE CLERICAL ASSOCIATE CIVIL SERVICE EXAM WHEN IT BECOMES AVAILABLE FOR CONTINED EMPLOYMENT.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CAS staff provides psychiatric evaluation and crisis intervention services, housing eligibility services and assistance in obtaining federal disability benefits. CAS manages contracts that serve individuals and families with medical, mental health, and/or substance abuse disorders. CAS programs provide clinically focused case management and utilize sophisticated clinical tracking and reporting systems.  Under general direction of the Supervisor within the Disability Services Program with latitude for independent judgment and initiative, performs routine clerical work of moderate difficulty and responsibility. CAS is looking to hire two (2) Clerical Associate Level III who will:  Ã¢Â€Â¢	Update and maintain the DSP tracking system by data entering all case referrals, demographic and new information submitted by clients and other sources into the DSP tracking system. Manage the workflow into DSP system by reviewing the records and having the case assigned to appropriate staff.  Ã¢Â€Â¢	Maintain the appointment log and covers reception desk. Greet clients and update their record in the system as kept appointments. Answer telephone inquiries by clients and other HRA divisions concerning the verification of client's appointment. Provide information to HRA divisions and other governmental agencies on the status of referrals submitted.  Ã¢Â€Â¢	Maintain file room by filing records as well as pulling cases for mail, appointments or other inquires.  Ã¢Â€Â¢	Photocopy all SSA appeal packets for submission to the SSA office. Maintain cover letter and list of cases sent to SSA for verification of receipt to SSA.  Ã¢Â€Â¢	Decontrol cases that are completed by DSP staff.  Ã¢Â€Â¢	Access other systems such as WMS, NYCWAY, HRA Viewer and HASA Factors to verify client status, demographics, and eligibility for DSP services.    Work Location: 109 E 16Th St., N.Y.  Hours/Schedule:  9:00am-17:00pm (Flexible)</t>
  </si>
  <si>
    <t>City Map Specialist</t>
  </si>
  <si>
    <t>Technical Review</t>
  </si>
  <si>
    <t>THE AGENCY The Department of City Planning (DCP) plans for the strategic growth and development of the City through ground-up planning with communities, the development of land use policies and zoning regulations applicable citywide, and by sharing its perspectives on growth and society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learn more about our great agency.  THE DIVISION The Technical Review Division (TRD) supports the Department's mission and the City's goals by reviewing land use applications that facilitate the construction of millions of square feet of housing, commercial space, and open space per year.  The Division also maintains the official City Map and Zoning Map of New York City, which lays out the streets, parks, and zoning districts.  Upgrading these official maps from century-old paper-based legacy systems to state-of-the-art GIS systems is a core part of the Adams AdministrationÃ¢Â€Â™s goals for Getting Things Done by making government more efficient.    THE ROLE The City Map lays out the metes and bounds of streets, parks and other public places, and essentially serves and the land deed to the public realm.  Changes to the City Map (mapping or demapping of streets, parks, etc.) must be approved through public review per the CityÃ¢Â€Â™s Uniform Land Use Review Procedure (ULURP).    Reporting to the City Map Team Leader, the City Map Specialist, with some latitude for the exercise of independent judgement, will be responsible for maintaining the City Map and for analysis, design and review of changes to the City Map.    With guidance, the City Map Specialist will:  Ã¢Â€Â¢	Review and process applications for changes to the City Map.  This involves representing the AgencyÃ¢Â€Â™s position on the merits of such applications, the review of technical and descriptive written and graphic material, coordination of review among DCP divisions and City agencies, presentation to the City Planning Commission, drafting of official reports and letters, and coordination of public review with outside stakeholders.    Ã¢Â€Â¢	Review the work of private surveyors and engineers with respect to the production of alteration maps, including enforcing the use of standard symbols, protocols and conventions.  Alteration maps show proposed changes to the lines, dimensions, and grades of streets, parks or other public places shown on the City Map.   Ã¢Â€Â¢	In coordination with other Departmental staff, make and implement technical and policy decisions on behalf of DCP.  Provide technical assistance and advice to private applicants, department staff, the City Planning Commission, and other City agencies on the laying out of street systems, parks, and related features and the preparation of alteration maps.    Ã¢Â€Â¢	Maintain static and dynamic records of the City Map and amendments thereto, including archival hard-copy maps, digital static maps and continually updated GIS datasets.  The City Map Specialist will also drive the transition of the City Map from itÃ¢Â€Â™s current legacy record system to a new city-wide seamless digital geographic information system.    Ã¢Â€Â¢	Perform related tasks.</t>
  </si>
  <si>
    <t>Ã¢Â€Â¢	Strong written, verbal and graphic communication skills; Ã¢Â€Â¢	Ability to monitor and coordinate multiple projects simultaneously, meet strict deadlines, and adapt to changing priorities; Ã¢Â€Â¢	Strong attention to detail in research, analysis, and review of written materials and plans; Ã¢Â€Â¢	Strong interpersonal skills and the ability to work effectively with different personalities and roles; Ã¢Â€Â¢	Experience with interpreting surveys, site plans, and roadway plans; Ã¢Â€Â¢	Experience with development and land use review processes is a plus; Ã¢Â€Â¢	Experience with GIS and AutoCAD is a plus; Ã¢Â€Â¢	Experience with maintaining or amending the City Map of the City of New York is a plus</t>
  </si>
  <si>
    <t>Authorization to work in the United States is required for this position. NYC Department of City Planning does not provide sponsorship for international employees. Applicants are responsible for ensuring that they meet all minimum qualifying requirements for this position at the time of application.   Only applicants under consideration will be contacted. Appointments are subject to Office of Management and Budget (OMB) approval. Authorization to work in the United States is required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may be eligible for remote work up to 2 days per week, pursuant to the Remote Work Pilot Program agreed to between the City and DC37.</t>
  </si>
  <si>
    <t>All applications must be submitted through cityjobs.nyc.gov  Visit cityjobs.nyc.gov and follow the steps below: 1.	Search for job ID number: 633594 2.	Click on the job business title: City Map Specialist 3.	Click on Ã¢Â€ÂœApplyÃ¢Â€Â at the bottom of the posting</t>
  </si>
  <si>
    <t>CUSTOMER RESOLUTION REPRESENTATIVE</t>
  </si>
  <si>
    <t>APPLICANTS MUST BE PERMANENT IN THE BENEFITS OPPORTUNITY SPECIALIST (BOS) CIVIL SERVICE TITLE FOR AT LEAST ONE YEAR. THIS IS A PROVISIONAL APPOINTMENT, WHEN A TEST BECOMES AVAILABLE IN THE ASSOCIATE BENEFITS OPPORTUNITY SPECIALIST (ABOS) TITLE, YOU MUST TAKE AND PASS THE EXAM TO REMAIN IN THE ABOS TITLE.  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Inquiry unit within FIA is responsible for investigating the issue, determining the appropriate response, conduct any necessary case actions (including the issuance of benefits, addition of a new case member, etc.) in POS/WMS, delivering the response to the client, and closing out the inquiry within the prescribed seven-day timeframe.  Under the direction of the Supervisor with latitude for independent judgment, decision-making and action, ABOS I, is responsible for addressing and resolving various inquiries and complaints on Cash and Emergency Assistance (CA) and (EA) and Supplemental Nutrition Assistance Program (SNAP), and Home Energy Assistance Program (HEAP) benefits and services. FIA IRU supports and facilitates the work processes for Job, SNAP and HEAP Centers and offices by handling a wide range of actions, such as conducting eligibility interviews, resolving complaints of Agency inaction on applications or requests, receiving submission of verifying documents, adding/removing household members to case(s), handling application/recertification, employment/work-related appointments, including child care and other supportive services, requests, inquiries and complaints, and other duties at Job Center, SNAP and HEAP offices. mission.   The Family Independence Administration (FIA) is recruiting for two (2) Associate Benefits Opportunity Specialist I, to function as Customer Resolution Representative, who will:  Ã¢Â€Â¢ Access all citywide complaints/inquiries and may pull cases from Classic POS(CA)/WMS directly to complete transactions, including conducting missed transactions, and resolving issues, requests for action, and/or complaints brought to its attention.   Ã¢Â€Â¢ Perform necessary case review, takes any necessary action in HRA OneViewer, Fair Hearing Information System (FHIS) Classic POS (CA), WMS, PAM or other system (unless a determination is pending at another Center or program area), formulate a response, and submits that response for supervisory approval.  Ã¢Â€Â¢ Expedite completion of open actions and matters to establish eligibility for various Cash, Emergency Assistance benefits, SNAP, and/or HEAP benefits, including conducting the necessary eligibility interview, review or referral to complete the client application and/or request, and handling employment/work-related assignments and necessary childcare and other supportive services.   Ã¢Â€Â¢ Working with the Fair Hearing Unit or supporting employment services or another support service center, conduct conferences and interviews for dispute resolution; ensure Agency complies with State Decision After Fair Hearing (DAFH) decisions and orders.   Ã¢Â€Â¢ After the resolution has been approved, contact the client and informs them of the resolution. After contacting the client, the worker will enter the relevant information in IQ and close out the issue.  Ã¢Â€Â¢ Complete client requests for Supplemental Cash and Emergency Assistance, including One-Shot-Deals for Rent Arrears and Utility Arrears, except those pending decision at Rental Assistance Unit (RAU), Bureau of Eligibility Review (BEV) or other HRA office, for which the IRU CRR will work and coordinate with that program area to expedite a determination, and forward determination for Supervisory approval.   Ã¢Â€Â¢ Direct and refer Cash Assistance participants to appropriate employment/work-related services to enable participants to achieve self-sufficiency; connect participants to childcare, substance abuse, medical and other services; evaluate participantÃ¢Â€Â™s eligibility for other federal or State benefit programs and assist in application for such benefits.  Ã¢Â€Â¢ Review data entries for correctness and accuracy; ensure that if transactions do contain errors that they are corrected and/or forwarded to supervisor with all backup documentation; generate daily activity reports and forward to supervisor.   Ã¢Â€Â¢ Handle various special projects assigned, which may include audits, assisting with application / recertification backlogs, or other projects to assist the SNAP and CA programs.   Work Locations:  4 World Trade Center, NY 10007  Hours/Schedule:  Monday -Friday, Flex Schedules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</si>
  <si>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</si>
  <si>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The New York City Department of Transportation, Division of Bridges, seeks to hire a seasoned contracts/procurement professionals to assist in reviewing and/or processing of expense and capitally funded procurements for goods and services, utilizing various procurement methods, such as competitive sealed bids, competitive sealed proposals / request for proposals, sole source, and negotiated acquisition procurement methods.  The unitÃ¢Â€Â™s duties require extensive and rigorous work with all internal divisions of the Department of Transportation especially, the Agency Chief Contracting Office (ACCO) and the Financial Management Units. The selected candidate will be reporting directly to the Director of the unit. The duties and responsibilities of the positions include but not limited to the following:     Ã¢Â€Â¢Develop and conduct complex procurements for goods and services, utilizing various procurement methods, such as competitive sealed bids, competitive sealed proposals / request for   proposals, sole source, and negotiated acquisition procurement methods. Ã¢Â€Â¢Monitor post award contract management. Ã¢Â€Â¢Generate and perform tasks through PASSPort for oversight reviews and approvals. Ã¢Â€Â¢Utilize various Citywide procurement-related systems, including Financial Management System (FMS), PASSPort, Small Business ServicesÃ¢Â€Â™ M/WBE Online Directory, and various internal   systems for managing procurements. Ã¢Â€Â¢Performs other related assignments and special projects may be required.  *This position may be eligible for remote work up 2 days per week, pursuant to the Remote Work Pilot Program agreed to between the City and DC37.</t>
  </si>
  <si>
    <t>Ã¢Â€Â¢	Government Procurement Experience Ã¢Â€Â¢	Knowledge of PPB Rules Ã¢Â€Â¢	Experience with Passport Ã¢Â€Â¢	Experience in FMS Ã¢Â€Â¢	MayorÃ¢Â€Â™s Office of Contract Services (MOCs) guidelines Ã¢Â€Â¢	Proficiency with Microsoft Excel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</si>
  <si>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ADMINISTRATIVE CONTRACT SPECIALIST OR REACHABLE ON THE DCAS EXAM #8041. Please indicate on your resume/cover letter.   *No duplicate applications please.</t>
  </si>
  <si>
    <t>Resumes may be submitted electronically using the following method.  For City employees only, go to Employee Self Service (ESS), Careers, and Search for Job ID# 592921 For other applicants, go to www.nyc.gov/careers and search for Job ID# 592921  Appointments are subject to OMB approval.  Only candidates selected for an interview will be contacted.  No telephone inquiries please.  *TO BE CONSIDERED FOR THIS POSITION CANDIDATES MUST BE SERVING PERMANENTLY IN THE TITLE OF ADMINISTRATIVE CONTRACT SPECIALIST OR REACHABLE ON THE DCAS EXAM #8041. Please indicate on your resume/cover letter.   *No duplicate applications please.</t>
  </si>
  <si>
    <t>35 Hours- Standard shift 8-4</t>
  </si>
  <si>
    <t>Investigative Consultant I</t>
  </si>
  <si>
    <t>PROTECTION AGENT (ACS)</t>
  </si>
  <si>
    <t>Spec Advisor For Invstgtion-Cr</t>
  </si>
  <si>
    <t>THE SELECTED CANDIDATE WILL BE OFFERED A SALARY BETWEEN $63,481.00 - $73,003.00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through community-based programming and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NYCÃ¢Â€Â™s early childhood and education continuum, providing childcare assistance to thousands of child welfare involved and low-income children so they can access safe, affordable, quality care.  The Protection Agent will be involved primarily in, complex and sensitive investigations related to children in the custody of ACS, including investigating allegations of child abuse and neglect, helping locate youth who have left or who are missing from foster care or DYFJ non-secure detention and/or placement facilities, and advising and training Child Protective Specialists (CPS), Child Protective Specialist Supervisors (CPSS) and other child protective staff in techniques and approaches for handling such cases in ChildrenÃ¢Â€Â™s Services. Under supervision, with latitude for independent action and decision-making, is assigned to a child protective field office or special investigation unit, such as Emergency ChildrenÃ¢Â€Â™s Services or the Office of Special Investigation.   Additional responsibilities will include:   Ã¢Â€Â¢ Provide expert assistance on cases which involves allegations of child abuse or neglect by parents, by ChildrenÃ¢Â€Â™s Services or other City staff, which may include cases which have resulted in serious injury or death of a child.  Ã¢Â€Â¢ Accompany CPSs and CPSSs on home visits which are anticipated to be unusually difficult.  Ã¢Â€Â¢ Conduct and document interviews with children, family members, neighbors, school officials and other community members, when necessary.  Ã¢Â€Â¢ Testify in court regarding investigations. Ã¢Â€Â¢ Conduct training for child protective services staff related to the techniques and strategies necessary for performance of sensitive investigations into allegations of child abuse and neglect, including observation; conducting interviews; detecting signs of child abuse and neglect; interrogations; forensics; and collecting evidence and other documentation.  Ã¢Â€Â¢ Train and prepare CPS staff in dealing with difficult and recalcitrant parental figures during home visits or child removal.  Ã¢Â€Â¢ Conduct criminal and domestic violence background checks, documenting, analyzing the information received and interpreting the information for CPS.  Ã¢Â€Â¢ Assisting and training child protective services staff in the navigation of public databases.  Ã¢Â€Â¢ Provide Training and assistance to Provider Agencies and ACS Staff to assist in gathering information to locate AWOL Youth.  Ã¢Â€Â¢ Utilize investigative databases and review records to assist in developing leads to locate AWOL Youth.  Ã¢Â€Â¢ Make field visits to assist in locating youth who are AWOL from a foster care, placement, or detention setting.  Ã¢Â€Â¢ Re-interview parents, neighbors and relatives when provider agencies have not successfully located AWOL Youth.  Ã¢Â€Â¢ Collaborate and share information with law enforcement so that once youth are located, law enforcement can take action to ensure the safe return of AWOL youth to a foster care, placement, or detention setting.</t>
  </si>
  <si>
    <t>1. A four-year high school diploma or its educational equivalent and five (5) years of satisfactory full-time experience in the field of law enforcement. At least three years of this experience must have been obtained while working in Special VictimÃ¢Â€Â™s, Forensics, Homicide, Domestic Violence, Missing Persons, Precinct Detective; or a closely related law enforcement work unit or task force; or  License Requirement At the time of appointment, candidates must possess a motor vehicle driver license valid in the State of New York. This license must be maintained for the duration of employment.  2. An Associate degree or 60 semester credits from an accredited college or university and at least three (3) years of satisfactory experience in the field of law enforcement, including at least two (2) years obtained while working in a specialized law enforcement unit or task force as described in Ã¢Â€Âœ1Ã¢Â€Â above.  License Requirement At the time of appointment, candidates must possess a motor vehicle driver license valid in the State of New York. This license must be maintained for the duration of employment.</t>
  </si>
  <si>
    <t>Candidates possessing experience with specialized and complex child abuse investigations, domestic violence investigations, gang investigations, warrants, missing persons, juvenile crimes, human trafficking, fugitive enforcement experience in a current or former law enforcement position will be strongly considered.  Note: Experience in a closely related law enforcement work unit or task force might include Crime Scene, School Safety, Domestic Violence Officer, Youth Coordination Officer, Field Information Officer, Neighborhood Safety Team Officer; Neighborhood Coordination Officer</t>
  </si>
  <si>
    <t>Section 424-A of the New York Social Services Law requires an authorized agency to inquire whether a candidate for employment with child-caring responsibilities has been the subject of a child abuse and maltreatment report.</t>
  </si>
  <si>
    <t>APPLICATIONS MUST BE SUBMITTED ELECTRONICALLY USING ONE OF THE OPTIONS BELOW:  For current city employees, go to Employee Self Service (ESS), Recruiting Activities, Careers and search for Job ID#  (Insert Job Opening#617192) For all other applicants go to www.nyc.gov/careers and search for Job ID# (Insert Job Opening#617192) Click on the Apply button.   If you do not have access to a computer, most public libraries have computers available for use.   Only candidates selected for an interview will be contacted.</t>
  </si>
  <si>
    <t>Mill Rd. &amp; Emmet Ave, Staten I</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</si>
  <si>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Construction Project Manager M2 to be the Accountable Manager (AM) in managing upgrades at Staten Island WRRFs. The AM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AM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The selected candidate must focus on issues resolution and risk mitigation to keep the project moving and must manage the quality of the project delivery throughout the project lifecycle. The selected candidate will also be responsible for continuous monitoring of key performance indicators with respect to Scope, Schedule, Budget, and other project performance metrics. The AM will report directly to the Portfolio Manager.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t>
  </si>
  <si>
    <t>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Possession of a motor vehicle driver license valid in the State of New York with no restrictions, which preclude the performance of an Accountable Manager work. This license must be maintained for the duration of employment.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Employ effective time management practices.  Ã¢Â€Â¢	Knowledge of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operations and processes for wastewater resource recovery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</si>
  <si>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</si>
  <si>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2 to be an Accountable Manager (AM) for WSCP.  Under general supervision, the selected candidate will report to a Deputy Portfolio Manager supervising water and wastewater system projects within the watershed, which extends 125 miles north and west of the City, and within NYC. These projects will include an improvement program for dams located outside and within New York City and may include other reservoirs, aqueducts, wastewater treatment plants, bridges, roadways or other miscellaneous infrastructure projects.   The selected candidate will be responsible for the achievement of project goals and milestones, ensuring that all prepared schedules, reports, and work products conform to the scope of work. S/he will also undertake the preparation, negotiation, and processing of appropriate modifications to Consultant Contract scope, cost, and schedule for successful project completion.  The selected candidate will provide day-to-day guidance and oversight of subordinatesÃ¢Â€Â™ work assignments, motivate current employees, approve time and leave, evaluate staff members and determine staffing requirements for implementation of the program.  S/he will ensure that environmental health &amp; safety is incorporated throughout the project lifecycle and must be focused on client service to the operating Bureaus.  The selected candidate is responsible for the implementation of all project delivery procedures and coordination with all Bureau support divisions, such as the Project Controls Group (Schedule &amp; Cost), Permit Resource Division, Sustainability, Contracts Support, etc.    The selected candidate must be a Ã¢Â€Âœhands-onÃ¢Â€Â project manager capable of quickly recognizing what is required for a project and providing the sustained effort necessary to see that project through from conception to completion. S/he will be responsible for the seamless communication/coordination with Agency Bureaus, other City Agencies, and key Stakeholders.  The selected candidate must focus on resolutions of issues and risk mitigation to keep the project moving and must manage the quality of the project delivery throughout the project lifecycle.  Where necessary, the selected candidate will be responsible for managing the staff efficiently and effectively to ensure adequate staffing of projects and opportunities for professional growth.  S/he will also be responsible for continuous monitoring of key performance indicators with respect to scope, schedule, budget, and other project performance metrics.   PREFERRED SKILLS  Ã¢Â€Â¢	Project Management of large capital contracts  Ã¢Â€Â¢	Critical thinking and effective independent data analysis  Ã¢Â€Â¢	Excellent oral and written communication skills  Ã¢Â€Â¢	Understanding of codes and standards 	  Ã¢Â€Â¢	This position may require operation of a motor vehicle to perform site visits, equipment testing, inspections, and to attend meetings with project stakeholders. Possession of a valid NYS driverÃ¢Â€Â™s license may be required for this job assignment  Ã¢Â€Â¢	Knowledge of Microsoft Office Suite (e.g., Word, Excel) and Microsoft Project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465 Columbus Ave., Valhalla, NY 10594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</si>
  <si>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Civil Service Title: Administrative Engineer N/M  TO BE CONSIDERED FOR THIS POSITION CANDIDATES MUST BE PERMANENT IN THE TITLE OF ADMINISTRATIVE ENGINEER OR REACHABLE ON THE ADMINISTRATIVE ENGINEER   OC EXAM # 1122.   The Project Manager/Engineer-In- Charge will be assigned to one of the groups; East River Bridges, Movable Bridges, Roadway Bridges, Component Rehab or Specialty Engineering and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all payments to consultants and contractors; oversee reconstruction of active bridge projects and monitors the contractorÃ¢Â€Â™s performance; and perform related duties as requested by the Director of the unit.   Preferred Skills-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</si>
  <si>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APPOINTED TO AN ADMINISTRATIVE ENGINEER POSITION IN THE DIVISION OF BRIDGES, CANDIDATES MUST POSSESS ONE YEAR OF EXPERIENCE SUPERVISING ENGINEERS IN BRIDGE DESIGN, BRIDGE CONSTRUCTION, BRIDGE MAINTENANCE OR BRIDGE INSPECTION.   NEW YORK STATE CURRENT REGISTRATION AS A PROFESSIONAL ENGINEER MUST BE PRESENTED AT THE TIME OF APPOINTMENT AND MUST BE MAINTAINED FOR THE DURATION OF EMPLOYMENT.</t>
  </si>
  <si>
    <t>Resumes may be submitted electronically using the following method.  For City employees only, go to Employee Self Service (ESS), Careers, and Search for Job ID# 626215 All other applicants apply at JobsNYC and search for job id 626215.  Appointments are subject to OMB approval.  Only candidates selected for an interview will be contacted.  No telephone inquiries please.</t>
  </si>
  <si>
    <t>SENIOR ARCHITECT</t>
  </si>
  <si>
    <t>If you are hired provisionally in this title, you must take and pass the Civil Service Exam, when it becomes available, to be eligible for continued employment.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various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for facilities services, and warehouse operations. GSS plays a major role in HRA emergency preparedness.  General Support Services (GSS) / Facilities Operations (FO) Bureau of Space and Design (BSD), Division of Architecture &amp; Engineering (DAE) is recruiting for two (2) Architect II to function as Senior Architect, who will:  Ã¢Â€Â¢	Perform all difficult and responsible architectural work associated with the preparation, review, and management of the AgencyÃ¢Â€Â™s construction program. Ã¢Â€Â¢	Develop project scope and preliminary cost estimates. Ã¢Â€Â¢	Manage multiple projects simultaneously. Ã¢Â€Â¢	Review construction/consultant contracts for scope compliance. Ã¢Â€Â¢	Review architectural plans prepared by consultants and/or in-house staff. Ã¢Â€Â¢	Coordinate with consultants and/or in-house staff and manage projects from conception to completion. Ã¢Â€Â¢	Prepare sketches and layouts. Ã¢Â€Â¢	Conduct research into utilization of improved building materials, systems, etc., and evaluate suitability for utilization in HRA capital programs. Ã¢Â€Â¢	Participate in substantial completion inspections and prepare detailed punch lists of items which must be corrected by contractor(s). Ã¢Â€Â¢	Sign and seal architectural and other official documents. Ã¢Â€Â¢	Interpret Building Code and Zoning Resolution to non-technical staff. Ã¢Â€Â¢	File projects at Department of Buildings (DOB), Department of Environmental Protection (DEP), City Planning Commission (CPC) and the New York City Fire Department (FDNY) to meet the CommissionerÃ¢Â€Â™s initiatives and goals.</t>
  </si>
  <si>
    <t>9am-5pm</t>
  </si>
  <si>
    <t>Coordinator</t>
  </si>
  <si>
    <t>ONLY PERMANENT EMPLOYEES IN THE TITLE AND THOSE THAT ARE REACHABLE ON THE SUPERVISING PUBLIC HEALTH ADVISER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New York City Department of Health and Mental Hygiene (NYC DOHMH)Ã¢Â€Â™s Bureau of Hepatitis, HIV, and Sexually Transmitted Infections (BHHS) oversees the CityÃ¢Â€Â™s response to viral hepatitis, HIV, and sexually transmitted infections (STIs). Its mission is to improve the lives of New Yorkers by ending transmission, illness, stigma, and inequities related to viral hepatitis, HIV, and STIs. BHHSÃ¢Â€Â™s work includes testing initiatives; prevention, care, and treatment programming; epidemiology and surveillance; training and technical assistance; community engagement; social marketing; policy advocacy; and racial equity and social justice initiatives.Ã‚Â   The ACE (Assess. Connect. Engage.) Team within the New York City Department of Health and Mental Hygiene (DOHMH) Bureau of Hepatitis, HIV, and Sexually Transmitted Infections (BHHS) is responsible for providing partner services to approximately 2000 New Yorkers newly diagnosed with HIV each year, including the identification, tracing, notification and HIV-testing of their sex and needle-sharing partners. ACE staff ensures that all newly HIV-diagnosed persons are linked to HIV clinical care. ACE staff is responsible for outreach to the approximately 2,000 HIV providers and community-based organizations. ACE staff undertake the continuous education of providers and community members about HIV-related laws and regulations and build/maintain structure for timely reporting of HIV diagnosis and linkage to care and services for patients and partners to further curb further spread of HIV.  Duties will include but not be limited to: Ã¢Â€Â¢	Conduct community outreach, travel to all areas of the city by public transportation, car, and/or by foot, visiting clinics, hospitals, doctors, nurses and other medical providers, laboratories, schools, correctional facilities, work sites, homes, and other community-based locations of HIV-diagnosed persons and their partners. Ã¢Â€Â¢	Interview HIV-diagnosed persons to elicit HIV-exposed partners, locate and notify partners, administer HIV, HCV and STI rapid testing in mobile settings to notified partners. Ã¢Â€Â¢	Connect persons with a new HIV diagnosis to HIV clinical care providers. Ã¢Â€Â¢	Use HIV transmission network data to identify and reach out to not in care persons, including contact tracing. Connect persons who are not in HIV care with HIV clinical care providers. Ã¢Â€Â¢	Trace and locate HIV-diagnosed persons who are out-of-care and connect them to clinical care. Ã¢Â€Â¢	Engage HIV-diagnosed persons and their partners with HIV prevention and ancillary services. Link HIV-negative partners to PrEP providers for evaluation and counseling. Ã¢Â€Â¢	Collect data on HIV cases to fulfill surveillance and case investigation data requirements, including medical record review, patient, and provider interviews. Ã¢Â€Â¢	Serve in an activated role and reassigned to other work as needed by serving in an emergency role within Surveillance/Epidemiology or Clinical Operations groups. Ã¢Â€Â¢	Conduct patient and provider interview, medical record review within activated role to fulfill surveillance and case investigation data requirements.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</si>
  <si>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 xml:space="preserve">- Patient interview, contact tracing/partner notification, medical record review, and community outreach experience. - Excellent written and oral communication. - Fluent English and either Spanish or French/Creole preferred. - NYS Driver's License highly </t>
  </si>
  <si>
    <t>Supervisor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</si>
  <si>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The BEC seeks to hire three Associate Air Pollution Inspector II within the Air &amp; Noise Enforcement unit, located in either the Lefrak Building in Queens, NY or the Livingston St. building in Brooklyn, NY. Under general supervision, with considerable latitude for independent action and decision, the selected candidate will conduct, plan and direct the operation of Citywide inspections of air and noise pollution. sources to secure compliance with laws, rules and regulations with the goal to effectively reduce or eliminate conditions contributing to air &amp; noise pollution.   The OATH Supervisor will participate and represent the Department at Environmental Control Board hearings.  instruct inspectors, engineers and other departmental personnel appearing as witnesses in court procedures and presentation of evidence. to ensure that there is an understanding of the air and noise codes.  The Citizen Complaint Supervisor will be responsible for reviewing the citizen complaint program, including idling.  The selected candidate will monitor and manage complaints in our current computer-based complaint management programs as well as respond to emails and other correspondence from the citizens explaining protocols and procedures.  The Borough (Queens) Supervisor shall supervise and assign complaints from the Infor Public Sector (IPS) system or any future computer or web-based management systems, as well as utilize our hand-held systems to distribute and manage work assignments.   All three of the selected candidates will plan and direct in service. training programs, investigations, and prepare periodic progress reports. Additionally, the candidate will supervise, advise and evaluate a group of Air Pollution Inspectors, schedule and assign. work, including complaints; conduct on-the-job training of newly assigned inspectors.  All selected candidates  will be required to work one of many possible shifts. Some these shifts occur at  night and some shifts include weekends, or any shifts as deemed appropriate in the future. The Associate Air Pollution Inspector may act as a liaison with the city and other governmental agencies, and may act in the temporary absence of their supervisor.     The Associate Air Pollution Inspector may act as a liaison with the city and other governmental agencies and may act in the temporary absence of their supervisor.</t>
  </si>
  <si>
    <t>The selected candidates should have experience in handling, operation, testing, designing or maintaining of air, noise control and fuel burning equipment. The most suitable candidate would also possess the following skills:  Ã¢Â€Â¢ The ability to climb stairs and ladders and engage in extensive walking at facilities being inspected including those under construction and renovation while following all mandated safety procedures.   Ã¢Â€Â¢ Must be familiar with current various computer software programs, and be able to adapt to, and grow with our future web based programs and applications.</t>
  </si>
  <si>
    <t>Ã¢Â€ÂœNOTE: Ã¢Â€ÂœThis position is also open to qualified persons with a disability who are eligible for the 55-a Program. Please indicate at the top of your resume and cover letter that you would like to be considered for the position through the 55-a Program.Ã¢Â€Â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At the time of appointment to certain positions, candidates may be required to possess a Motor Vehicle Driver License valid in the State of New York. If required, employees must maintain this license for the duration of employment.</t>
  </si>
  <si>
    <t>Civil Engineer II</t>
  </si>
  <si>
    <t>GEOTHERMAL UNIT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</si>
  <si>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selected candidate will be working as a Civil Engineer for DEPÃ¢Â€Â™s Bureau of Water and Sewer Operations (BWSO) within the Division of Engineering, Connections, and Permitting's Drilling Unit. Drilling Unit evaluates civil engineering plans with a potential impact on the New York City water supply including critical infrastructure and sewer systems. The selected candidate will be responsible for supervising and reviewing, analyzing, and approving extremely complex designs of the proposed geothermal and excavation plans to ensure compliance with DEP rules and standards and engineering practices. The Plan Review group ensures that a network of city infrastructure vital to the continued operation is protected and that service interruption is minimized. The review of these submittals is necessary to determine the impact on NYC water and sewer facilities, as well to ensure the proposed facilities will not have an adverse impact on the DEP Critical Infrastructure.  Duties will include: Ã¢Â€Â¢	Assisting in reviewing and/or possibly spearheading any modifications to the standards, specification and guidelines for Drilling and Geothermal related projects, and therefore should have an in-depth knowledge or willingness to learn all regulatory and relevant standards. Ã¢Â€Â¢	Independently utilizing the drilling and excavation rule, DEP, and other standards within a duly specified period as per proper guidelines; to analyze plans submitted to the Plan Review unit. This analysis concerns the impact on the NYC critical infrastructure such as the water tunnels, and water supply facilities. Ã¢Â€Â¢	Under supervision of EIC/Chief, reviewing extremely complex Drilling applications, and ensuring that the engineering design meets NYCDEP standard requirements. Ã¢Â€Â¢	Maintaining detailed and accurate records of reports, using a computer or other automated office system; Ã¢Â€Â¢	Attending meetings, preparing presentations, response letters, etc. Maintaining office records of drawings, plans, maps, surveys, and inspection data. Ã¢Â€Â¢	Engaging in research of existing water and sewer records, investigation, or studies to determine the extent of critical infrastructure within the review area. Ã¢Â€Â¢	Coordinating verbally via phone and in-person communication to explain the Drilling and Excavation Rule and Plan Review standards and submission deficiencies to applicants.  Some periodic duties may include: Ã¢Â€Â¢	Preparing monthly and/or quarterly job status reports Ã¢Â€Â¢	Planning, assigning and reviewing the work of subordinates, and preparing progress reports Ã¢Â€Â¢	Representing the Division in meetings with various City and State agencies, private developers, and their respective consulting engineers/architects.</t>
  </si>
  <si>
    <t>-	Experience using Microsoft Office, specifically Excel -	Ability to handle multiple priorities and projects simultaneously -	Excellent communication skills both written and oral  A Motor Vehicle Driver License valid in the State of New York is required.</t>
  </si>
  <si>
    <t>Consultant Public Health Nurse, Bureau of Environmental Disease and Injury Prevention</t>
  </si>
  <si>
    <t>PUBLIC HEALTH NURSE</t>
  </si>
  <si>
    <t>Healthy Homes Progam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</si>
  <si>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The mission of the Bureau of Environmental Disease and Injury Prevention is to prevent environmental disease and injury in homes, communities, and the workplace, and to protect health by promoting healthy environments and health equity.Ã‚Â  The Bureau is comprised of five Programs - Healthy Homes, Office of Environmental Investigations, Environmental Exposure Assessment and Education, Poison Control Center, and Injury and Violence Prevention.  Duties and Responsibilities:  Ã¢Â€Â¢	Provide care coordination for cases of lead poisoned children and pregnant women Ã¢Â€Â¢	Make initial contact with health care providers and families of children with elevated blood lead levels Ã¢Â€Â¢	Review and reassess cases as needed Ã¢Â€Â¢	Consult with the programÃ¢Â€Â™s medical director about cases requiring additional attention Ã¢Â€Â¢	Provide information to the public and medical community Ã¢Â€Â¢	Counsel and educate parents, pregnant women, medical providers and others on lead poisoning prevention Ã¢Â€Â¢	Give presentations on lead poisoning prevention and control Ã¢Â€Â¢	Under the guidance of the medical director a)	Develop and train employees on new policies, procedures and written protocols for case coordination b)	Participate in special projects Ã¢Â€Â¢	Maintain all patient/medical documents in a confidential manner</t>
  </si>
  <si>
    <t>1. A BachelorÃ¢Â€Â™s of Science degree in Nursing from a regionally-accredited college or university or one recognized by the New York State Education Department as following acceptable educational practices;   and  2. A license and current registration to practice as a Registered Professional Nurse in New York State. This license must be maintained for the duration of employment.    Medical Requirement: Medical guidelines have been established for the position of Public Health Nurse. Candidates will be examined to determine whether they can perform the essential functions of the position of Public Health Nurse. Where appropriate, a reasonable accommodation will be provided for a person with a disability to enable him or her to take the examination, and/or to perform the essential functions of the job.  SPECIAL NOTE B  For assignment to Assignment Levels II and III, in addition to meeting the Qualification Requirements described above, individuals must meet the supervisory level qualification requirements set forth in Section 11.42 of the New York State Sanitary Code.</t>
  </si>
  <si>
    <t>Experience in public health nursing Knowledge of lead poisoning Demonstrated experience in care coordination Possess excellent interpersonal, written, and oral communication skills Experience working with families with young children Experience working with pregnant women Detailed oriented with outstanding organizational skills Ability to multi-task in a fast-paced, high volume environment Fluency in foreign languages not required, but is a plus.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</si>
  <si>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</si>
  <si>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637326.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</si>
  <si>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currently serving as a permanent or probable permanent Administrative Project Manager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 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BWTÃ¢Â€Â™s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BWTÃ¢Â€Â™s continuous improvement efforts related to processes, workflows, and data/document management and will analyze and develop metrics and Key Performance Indicators related to lifecycle management.  Under direction of the Division Chief of Long 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</si>
  <si>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Real Estate Portfolio Manager</t>
  </si>
  <si>
    <t>ADMINISTRATIVE SPACE ANALYST (</t>
  </si>
  <si>
    <t>1003D</t>
  </si>
  <si>
    <t>Facilities Management</t>
  </si>
  <si>
    <t>NYC DOT seeks to hire an Administrative Space Analyst to join the Facilities Management Unit. The candidate must be an independent thinker with strong problem-solving abilities, have a high level of initiative, and encompass technical work with varying degrees of difficulty in the field of Real Estate and Space Planning. With oversight of the Director of Real Estate &amp; Planning, the Real Estate Portfolio Manager will be responsible for the following:  1.	Assist in the strategic space planning of DOTÃ¢Â€Â™s Real Estate Portfolio. 2.	Collaborate with other DOT divisions to identify space needs and operational requirements according to DCAS Space Standards.  3.	Conduct visual and measured site visits and walk-throughs to assist in the analysis of the organization and efficient utilization of the DOTÃ¢Â€Â™s real estate portfolio.  4.	Analyze results of walk-throughs in both office and industrial space to identify opportunities to accommodate additional staff through restacking, redesign, and/or relocation.  5.	Create and update AutoCAD as-built drawings and furniture layouts, to include but not limited to layering standards, naming conventions, DOT asset inventory and catalog, etc. 6.	Review scopes of work and test fits for proposed sites that are deemed suitable to satisfy the program requirements for DOTÃ¢Â€Â™s space needs, and review market analysis reports. 7.	Communicate with DCAS on a timely basis to regarding project status, next steps, potential or existing problem issues, budgets, and risk mitigation regarding the leasing process as necessary. 8.	Maintain effective project management and efficient control of the entire leasing process. Including Developing, maintaining and communicating site development-related timelines and milestones 9.	Oversee and manage all necessary City Planning actions related to the acquisition of real property on behalf of DOT, including but not limited to SON reporting, COLP, and ULURP 10.	Perform other duties as assigned.</t>
  </si>
  <si>
    <t>1. A baccalaureate degree from an accredited college or university and five years of full-time paid experience requiring general knowledge of construction and construction costs, electronic data processing equipment, telephone communications systems, building standards and leasing procedures, in the evaluation and layout of space in office buildings, garages and other structures used for commercial and industrial purposes, at least two years of which shall have been of a supervisory nature; or  2. High school graduation or evidence of having passed an examination for a high school equivalency diploma or the U.S. Armed Forces G.E.D. certificate with a score of at least 35 on each of the five tests and an overall score of at least 225 in the examination for the diploma or certificate, plus nine years of full-time paid experience as described in (1) above, at least two years of which shall have been of a supervisory nature; or  3. A satisfactory equivalent.  However, all candidates must be high school graduates or possess the equivalent as described in (2) above and must have at least two years of supervisory experience as described in (1) above.</t>
  </si>
  <si>
    <t>Ã¢Â€Â¢	Experience with Microsoft Office, especially Microsoft Excel. Ã¢Â€Â¢	Strong organizational, writing, and communication skills.</t>
  </si>
  <si>
    <t>All resumes are to be submitted electronically. Current City Employees: Please log into Employee Self Service (ESS) at https://hrb.nycaps.nycnet, follow the Careers link and search for Job ID# 620170. All other applicants: Please go to www.nyc.gov/careers/search and search for Job ID# 620170.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</si>
  <si>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RAP TEAM LEADER</t>
  </si>
  <si>
    <t>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This new organizational area is an integral part of the mayorÃ¢Â€Â™s initiative in preventing and addressing homelessness and housing stability in the City of New York; the Human Resources Administration is pooling it resources to lead in the CityÃ¢Â€Â™s effort.  The Rental Assistance Program (RAP) is a Homelessness Prevention Administration (HPA) program that operates the AgencyÃ¢Â€Â™s CityFHEPS program.  The goal of this program is to facilitate, coordinate and expedite the rapid transition of homeless families from temporary accommodations into permanent housing, as well as prevent a return to homelessness by providing comprehensive aftercare services. In addition, the Unit manages the ongoing payment and administration of rental assistance subsidy programs.  HPA/ Rental Assistance Program (RAP) is recruiting for one (1) Associate Job Specialist 02 to function as a as a RAP Team Leader, who will:  Ã¢Â€Â¢	Approve eligibility for tenant or landlord for Rental Assistance Unit Subsidy Programs as well as approves check requests for brokers and landlord payments for Rental Assistance Subsidy Programs.    Ã¢Â€Â¢	Troubleshoot issues made by tenants, landlord, lawyer, advocate, legal aid via a review conference to achieve resolutions. Addresses request for information and services from Rental Assistance Program landlords, tenants, and community advocates via mail, e-mail, phone call or in person.   Ã¢Â€Â¢	Ensure that Rental Assistance Unit Subsidy Program payments to landlords and brokers are executed timely and ensures the annual renewal of Rental Assistance Program subsidies. Approves modification made by the tenants for their CityFHEPS Rental Assistance Supplement Amount.  Ã¢Â€Â¢	Review and approve the data entries of tenant information for federal funds into federal databases; utilizes other databases such as Housing Assistance Payment Systems (HAPS), Rental Assistance Program (RAP), HRA One Viewer, WMS, Finance.net, IQ System and SAVE.  Ã¢Â€Â¢	Recommend new subsidy certificates for tenants who wish to submit a transfer request via email for reasons such as issues with landlord, inhabitable apartments, etc.    Ã¢Â€Â¢	Address requests for information and services from Rental Assistance Program landlords, tenants, and community advocates.    Ã¢Â€Â¢	Supervise JOS workers who interview applicants and assess eligibility for immediate rent / public assistance; works with applicants to remove. Prepare daily and weekly statistical reports on work performed as well as monthly audits. Assist with case consultation on individual cases and guidance on difficult cases in the case planning process as necessary.  Ã¢Â€Â¢	Supervise staff that correspond with homebound / homeless clients; supervise a team of JOS who provide quick service for those clients; take appropriate action on reported   Ã¢Â€Â¢	Provide information, documentation and maintain contact with other teams to ensure awareness of all activity that affects the case management plan.   Ã¢Â€Â¢	Supervise staff who interview and determine housing needs of tenants at risk of homelessness or currently homeless reporting to RAP. Assist in the development of anti-eviction/housing plan of intervention for referred participants.</t>
  </si>
  <si>
    <t>Click Apply Now Button  YOU MUST BE PERMANENT IN THE JOB OPPORTUNITY SPECIALIST TITLE FOR AT LEAST ONE YEAR. THIS IS A PROVISIONAL APPOINTMENT, WHEN A TEST BECOMES AVAILABLE IN THE ASSOCIATE JOB OPPORTUNITY SPECIALIST (AJOS) TITLE, YOU MUST TAKE AND PASS THE EXAM TO REMAIN IN THE AJOS TITLE OR PERMANENT IN THE AJOS TITLE.</t>
  </si>
  <si>
    <t>9am Ã¢Â€Â“ 5pm or 10am Ã¢Â€Â“ 6pm</t>
  </si>
  <si>
    <t>Supervisor of Fiscal Services</t>
  </si>
  <si>
    <t>ADMINISTRATIVE ACCOUNTANT (NON</t>
  </si>
  <si>
    <t>1000B</t>
  </si>
  <si>
    <t>Financial Services Unit</t>
  </si>
  <si>
    <t>SPECIAL NOTE: CANDIDATES WITH A PERMANENT ADMINISTRATIVE ACCOUNTANT OR COMPARABLE CIVIL SERVICE TITLE WITH SIMILAR DUTIES/RESPONSIBILITES ARE ENCOURAGED TO APPLY. PLEASE INCLUDE YOUR EMPLOYEE IDENTIFICATION NUMBER (EIN) WHEN APPLYING AND INDICATE IN YOUR COVER LETTER YOUR PERMANENT CIVIL SERVICE TITLE.  The NYC Department of Finance (DOF) is responsible for administering the tax revenue laws of the city fairly, efficiently, and transparently to instill public confidence and encourage compliance while providing exceptional customer service.  The Administration and Planning Division is responsible for managing and overseeing administrative and operational services for the agency. This includes the daily management of the Offices of Financial Management, Purchasing and Contracts, Operational Services, and Diversity and Inclusion.  The Office of Financial Management is responsible for monitoring and controlling the agencyÃ¢Â€Â™s finances. This includes the development and management of annual expense and capital budgets, accounts payable, travel requests, and other payments. The division also includes the Assigned Counsel Plan (ACP) Payments Unit, which is responsible for processing payment vouchers for 18-b attorneys and experts.  DOF, Financial Management division, is seeking an experienced, well-organized and detail-oriented Administrative Accountant or comparable title who will report to the Director of Fiscal Services. With exemplary professionalism and customer service, the selected candidate will perform various financial and accounting functions in compliance with Comptroller Directives, City, and Agency policies and guidelines.  Duties will include but are not limited to the following:  Ã¢Â€Â¢	Supervise staff in the Accounts Payable Unit. Ã¢Â€Â¢	Responsible for payments to assigned accounts. Ã¢Â€Â¢	Review and apply Level 3/5 Approval to Payment Vouchers. Ã¢Â€Â¢	Responsible for the daily Accounts Payable Processing. Ã¢Â€Â¢	Resolve payment issues with vendors and DOF administrative and division liaisons. Ã¢Â€Â¢	Assist the Director with managing the replenishment and accounting of the Imprest Fund, Petty Cash and agency Out-of-Town Travel budget. Ã¢Â€Â¢	Review and Approve Imprest checks. Ã¢Â€Â¢	Oversee review of all agency's Out-of-Town Travel requests for accuracy, completeness and compliance with rules and guidelines and liaison approval agency travel request expenditure. Ã¢Â€Â¢	Work with division to resolve any discrepancies or issues. Ã¢Â€Â¢	Facilitate any required Agency Head, Legal, Mayoral or other approvals necessary for travel requests.  Ã¢Â€Â¢	Ensure all travel reimbursement and refund checks are correct and issued according to guidelines. Ã¢Â€Â¢	Perform IRS TIN searches on all employee W-9 requests before entering them into FMS to obtain a vendor code.   Ã¢Â€Â¢	Ensure compliance of all Imprest Fund, Petty Cash, and Out-of-Town travel activities with Comptroller's Directives, City policy and guidelines, and any other guidance. Ã¢Â€Â¢	Act as back-up the FMS Security Officer. Ã¢Â€Â¢	Perform other duties and projects as assigned.</t>
  </si>
  <si>
    <t>1. A baccalaureate degree from an accredited college including or supplemented by 24 credits in accounting, including one course each in advanced accounting, auditing, and cost accounting and four years of satisfactory full-time professional accounting or auditing experience, at least 18 months of which must have been in an administrative, managerial, or executive capacity or supervising a staff performing accounting or auditing work; or  2. A valid New York State Certified Public Accountant license and at least 18 months of satisfactory full-time professional accounting or auditing experience in an administrative, managerial or executive capacity or supervising a staff performing accounting or auditing work.</t>
  </si>
  <si>
    <t>Ã¢Â€Â¢	High Proficiency in using Microsoft Excel, Word and Access. Ã¢Â€Â¢	Experience with Quick Book Pro Accounting System Ã¢Â€Â¢	Familiarity with Comptroller's Directives and other City governance related to Accounts Payable and Imprest Fund Guidelines. Ã¢Â€Â¢	Proficient knowledge of accounts payable vouchering functions in the City Financial Management System (FMS) Ã¢Â€Â¢	Strong organization and communication skills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</si>
  <si>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t>
  </si>
  <si>
    <t>Click the Apply Now button. While we appreciate every applicant's interest, only those under consideration will be contacted.</t>
  </si>
  <si>
    <t>Senior Labor Relations Administrator</t>
  </si>
  <si>
    <t>Human Resources Central</t>
  </si>
  <si>
    <t>The New York County District Attorney's Office (DANY) has an immediate opening for a Senior Labor Relations Administrator in the Human Resources Department (HR). In this position, the Senior Labor Relations Administrator will perform a wide variety of duties related to employee and labor relations, including contract administration; grievance and arbitration issues; negotiation of settlements and mediation of disputes on disciplinary and contractual matters; and employee relations concerns.   Responsibilities include but are not limited to:  Ã¢Â€Â¢	Responsible for supervising Labor Relations staff ensuring appropriate coverage, provide guidance to staff, and ensuring the unit is operating in accordance with labor law, collective bargaining agreements, Office policy, and City policy. Ã¢Â€Â¢	Coordinate the OfficeÃ¢Â€Â™s disciplinary process which may include but not limited to providing guidance to HR staff/Managers/employees on matters involving performance, behavior, conflict prevention and dispute resolution, progressive discipline, assisting Managers with employee writeups, Performance Improvement Plans (PIP), involuntary termination requests and involuntary termination sessions, ensuring all the appropriate supporting documentation is collected and compiled. Supervise staff that provide support in performing these functions. Ã¢Â€Â¢	Prepare and draft Charges and Specifications for disciplinary actions, attend disciplinary hearings on behalf of the agency such as but not limited to Informal Conferences, disciplinary meetings, and grievance meetings and provide management with updates. Ensuring approvals and review of the Disciplinary Committee. Supervise staff that provide support in performing these functions. Ã¢Â€Â¢	Responsible for the performance evaluation program and training registrations and tracking process for the agency which includes but is not limited to providing guidance to supervisors and managers throughout the process, creating/updating reports, sending email reminders, etc. Supervise staff that provide support in performing these functions. Ã¢Â€Â¢	Function as liaison on behalf of the Agency with City oversight, other City agencies, various union representatives and agency staff such as Workplace Policy Liaison, Workplace violence prevention program liaison, referring employees to the New York City Employee Assistance Program (NYC EAP) when appropriate. This includes but is not limited to providing guidance to employees and track compliance for various mandatory trainings. Ã¢Â€Â¢	Participate in the administration, implementation, and interpretation of collective bargaining agreements. Assisting departments in operating in accordance with labor law, collective bargaining agreements, Office, and City-wide policies. Ã¢Â€Â¢	Coordinate the OfficeÃ¢Â€Â™s 211 Waiver process.  Ã¢Â€Â¢	Ensure all inquiries are resolved in a timely manner and escalated as needed to management promptly. Ã¢Â€Â¢	Responsible for creating, reviewing final drafts of various HR communications prior to management approval.  Ã¢Â€Â¢	Responsible for tracking and responding to work-related injuries and illnesses by sending supervisors/employees the appropriate paperwork when an incident occurs. Ã¢Â€Â¢	Participate in cross-training and knowledge transfer sessions and provide coverage for other HR staff and the HR department as needed. Ã¢Â€Â¢	Perform other HR related duties and projects as assigned by Management.   In addition to the Minimum Qualification Requirements, candidates must possess the following:   Ã¢Â€Â¢	BachelorÃ¢Â€Â™s degree from an accredited college and seven (7) to nine (9) years of relevant City HR experience. Ã¢Â€Â¢	Candidates with continuous NYC HR experience will be credited one (1) extra year of experience. Ã¢Â€Â¢	Final candidate will be placed in the above salary range based on their level of experience.   Preferred Requirements/Skills:  Ã¢Â€Â¢	MasterÃ¢Â€Â™s degree. Ã¢Â€Â¢	On the list for the Associate Labor Relations Analyst or took the exam for Associate Labor Relations Analyst. Ã¢Â€Â¢	Direct experience working on labor relations matters and interfacing with unions. Ã¢Â€Â¢	Knowledge of City disciplinary process and Civil Service Laws. Ã¢Â€Â¢	Excellent customer service, interpersonal, organizational, verbal, written, and communication skills. Ã¢Â€Â¢	Strong attention to detail, data accuracy and integrity. Ã¢Â€Â¢	Ability to interact with all levels of staff, with a high regard for confidentiality and diplomacy. Ã¢Â€Â¢	Knowledge of labor laws, collective bargaining agreements, City, and State laws Ã¢Â€Â¢	Knowledge of City systems such as PMS, WCS, NYCAPS, CHRMS, etc. Ã¢Â€Â¢	Proficient in Microsoft Office Suite.   Hours/Shift:  Ã¢Â€Â¢	Monday Ã¢Â€Â“ Friday, 9:00 am Ã¢Â€Â“ 5:00 pm.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</si>
  <si>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Civil Engineer 3 to be an Accountable Manager (AM) in the management of the upstate projects mentioned above.  Under general direction, the selected candidate will be responsible for planning, coordinating and directing the implementation of the design and construction of projects for the Ashokan Century Program in Ulster County, NY.  The projects currently being delivered for this program include dams, spillways, bridges, gate and screen chambers, aqueducts and a storge facility.  The AM directs the oversight of projects, as well as the design and construction-related services for a program that will allow the City of New York to meet water supply requirements into the future.  S/he will perform project management work and initiate design-related work including the oversight of the design of rehabilitation projects or overseeing routine reconstruction projects. Furthermore, the selected candidate will perform project management work on capital projects of very large size and complexity.    The AM will work in determining the need for and feasibility of design/construction work and oversee private consultants/contractors/vendors carrying out design related activities related to the rehabilitation, repairs, alterations and/or structural maintenance work of various water supply facilities.  The AM will be responsible for the achievement of project goals and milestones, ensuring that all prepared program schedules, reports, and work products conform to the program scope of work. S/he will undertake the preparation, negotiation, and processing of appropriate modifications to Consultant Contract scope, cost, and schedule for successful project completion.    The AM will develop seamless communication/coordination with Agency Bureaus, other City Agencies, and key stakeholders.  S/he will identify problems/issues during the Facility Planning, Design, procurement and Construction phases and lead issue resolution and risk mitigation efforts to keep the project moving. The AM will be responsible for certain aspects of the management of the quality of project delivery throughout the project lifecycle.  S/he will also be responsible for the continuous monitoring of key performance indicators with respect to Budget, Schedule and Contract Metrics.    The AM will ensure that Environmental Health &amp; Safety is incorporated throughout the project lifecycle and will be focused on client service with Operating Bureaus.  S/he will direct the implementation of all project delivery procedures and coordination with all BEDC Program Support Divisions, such as the Project Controls Group (Schedule &amp; Cost), Permit Resource Division, etc.   PREFERRED SKILLS  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71 Smith Avenue, Kingston, NY 12401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</si>
  <si>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t>
  </si>
  <si>
    <t>Associate Project Manager</t>
  </si>
  <si>
    <t>ELEC AND INSTR CONTRACTS - IFA</t>
  </si>
  <si>
    <t>***IMPORTANT NOTE: Only those currently serving as a permanent or probable permanent Associate Project Manager will be considered***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Job Tasks/Duties: 1. Under general supervision, manages multiyear service contracts. 2. Under general supervision, submits reports and recommendations of field inspections and investigations relevant to assigned work and maintains status records of all projects. Prepares and submits periodic progress reports on projects and reports on all project related issues that may impact the scope of work, schedule and cost of projects. 3. Under general supervision, performs field inspections to check progress or completion of contract or in-house work. 4. Under general supervision, prepares Contract Specifications, Cost Estimates, Work Orders and Requisitions. 5. Under general supervision, engages in engineering work. 6. Under general supervision, performs investigations, studies and reviews. 7. Under general supervision, responsible for managing fixed assets for multi-year Contracts.</t>
  </si>
  <si>
    <t>1. Electrical engineering principles and their application 2. Experience in the wastewater industry 3. Familiar with maintenance and repair of fire alarm systems, emergency generator systems, SCADA systems, UPS and Battery systems, VFD systems etc. 4. Knowledge of Microsoft Office Programs 5. Ability to communicate effectively both orally and in writing Technical Staff and non-technical staff.</t>
  </si>
  <si>
    <t>Reference Librarian</t>
  </si>
  <si>
    <t>Library</t>
  </si>
  <si>
    <t>The New York County District Attorney's Office (DANY) Library has an opening for a Reference Librarian.  In this position the Librarian is responsible for offering legal and other types of research services to the entire office.   Responsibilities include but are not limited to:  Ã¢Â€Â¢	Conduct legal, medical, psychological, business, and general research. Ã¢Â€Â¢	Acquire legal research data from diverse sources including books, Westlaw, PsycInfo, Lexis, web resources and other sources as necessary. Ã¢Â€Â¢	Create and maintain SharePoint site. Ã¢Â€Â¢	Provide Zoom classroom and one-on-one training for knowledge management system and legal research training. Ã¢Â€Â¢	Evaluate information resources and troubleshoot computer problems. Ã¢Â€Â¢	Facilitate Interlibrary Loan. Ã¢Â€Â¢	Research expert witnesses. Ã¢Â€Â¢	Compile legislative histories. Ã¢Â€Â¢	Maintain DANYLawKM, DANY'S in-house knowledge management system. Ã¢Â€Â¢	Gather and maintain Legislative History Collection. Ã¢Â€Â¢	Perform related duties.   In addition to the Minimum Qualification Requirements, candidates must possess the following:  Ã¢Â€Â¢	BachelorÃ¢Â€Â™s degree required.   Preferred Requirements/Skills:  Ã¢Â€Â¢	Master of Library Science (MLS) degree.  Ã¢Â€Â¢	Experience in legal research or library work. Ã¢Â€Â¢	Excellent Microsoft Office and computer skills. Ã¢Â€Â¢	Excellent Electronic Information search strategies and techniques. Ã¢Â€Â¢	Superior organizational, time management, writing and communication skills. Ã¢Â€Â¢	Ability to manage multiple assignments. Ã¢Â€Â¢	Ability to communicate and interact effectively with all levels of staff. Ã¢Â€Â¢	Ability to work with frequent interruptions and adapt to changes in workflow. Ã¢Â€Â¢	Ability to work independently. Ã¢Â€Â¢	Ability to follow directions and apply proper policies, procedures and guidelines. Ã¢Â€Â¢	Strong attention to detail and high concern for accuracy. Ã¢Â€Â¢	Strong communication skills both written and oral.     How to Apply:  Ã¢Â€Â¢	Apply with a Cover Letter and Resume.   Hours/Shift:  Ã¢Â€Â¢	Monday - Friday, from 9:30 am - 5:30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</si>
  <si>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DIRECTOR OF CONTRACT BUDGETS</t>
  </si>
  <si>
    <t>YOU MUST BE PERMANENT IN THE ADMINISTRATIVE STAFF ANALYST CIVIL SERVICE TITLE, PERMANENT IN A COMPARABLE TITLE ELIGIBLE FOR 6.1.9 TITLE CHANGE.  The Office of Supportive/Affordable Housing and Services (OSAHS) helps former homeless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that clients experiencing homelessness can move into safe, affordable housing that best supports their stability and integration in the community. Program areas under OSAHSÃ¢Â€Â™ purview include the design and implementation of the MayorÃ¢Â€Â™s 15,000-unit supportive housing commitment, affordable housing for former homeless households, providing support services for former homeless seniors and developing innovative housing models to house in need individuals and families.   OSAHS supports and coordinates the development of affordable and supportive housing, provides referrals to and services in supportive, senior affordable housing and other related affordable and supportive housing initiatives.  Under the supervision of the Assistant Deputy Commissioner, the Director of Contract Budgets will support the portfolio of existing and expanding affordable, senior, supportive and SRO housing programs that are all managed by OSAHS.    The Office of Affordable/Supportive Housing and Services is recruiting for an Administrative Staff Analyst NM II to function as Director of Contract Budgets who will:  Ã¢Â€Â¢	Manage contract and procurement activities for affordable/supportive programs, which may include amendments, renewals and/or negotiated acquisitions. In close coordination with ACCO and program area Executive Directors manage procurement solicitation activities associated with open-ended RFPÃ¢Â€Â™s and on-board new contracts. Manage post award contract activities, including registration activities, contractor insurance and verification, contract start-up, maintaining contract files and record retention, monitoring, and close-out, receipt of contract obligations, modifications, amendments, contract extensions or renewals. Manage program review and approval of budgets and budgets modifications, contract invoicing and auditing related activities via the various procurement, contract, and financial systems.   Ã¢Â€Â¢	Serve as a liaison to the AgencyÃ¢Â€Â™s program support divisions, including the AgencyÃ¢Â€Â™s Chief Contracting Office (ACCO), Office of Budget Administration (OBA), Office of Financial Services, and Office of Legal Affairs (OLA) ensuring programmatic and funding requirements related to complex contracting and fiscal actions comply with NYC Procurement Policy Board Rules and Agency procedures to facilitate the timely delivery of contracted goods and services.  Ã¢Â€Â¢	Supervision for Budget Analysts to ensure accuracy and efficiency in contracting activities performed by staff to include, but not limited to programmatic and fiscal reports, annual budgets and budget modifications, contract accruals and expenditures, and coordinate the annual review/closed-out for all program areas within OSAHS.  Ã¢Â€Â¢	Participate in efforts to enhance systems of tracking, communication, and reporting. Work in conjunction with IT and other partners to formulate database and reporting systems and formats to support review and analysis of constituent population service needs and programming activities.   Ã¢Â€Â¢	Coordinate technical assistance and quality assurance activities for affordable/supportive program contract activities. Oversee and assist in the development of tools and protocols to provide support, ongoing review and assessment of case related activities and general oversight of provider agency programming and contractual requirements.   Ã¢Â€Â¢	Develop recommendations for policies and procedures specific to affordable/supportive housing contracts in conjunction with other Agency divisions to ensure appropriate contracting/budgeting/ financial structures are in place to support contractual requirements and supports the overarching agency and system goals.   Ã¢Â€Â¢	Provide direct supervision and oversee staff related oversight. Establish work goals and objectives. Ensure professional development and performance review.   Work Location: 4 World Trade Ctr/150 Greenwich Street 39th Floor New York, NY 10007  Hours/Schedule:  9:00am-17:00pm (Flexible)</t>
  </si>
  <si>
    <t>Ã¢Â€Â¢	Advanced proficiency and knowledge of various systems such as HHS Accelerator, Financial Management System (FMS), PassPort, CARES, Microsoft Excel, Word, Outlook, and PowerPoint.  Ã¢Â€Â¢	Advanced proficiency, knowledge and experience developing ad hoc reporting system using Oracle, MS SQL, Database to generate weekly, quarterly, and monthly reports to ensure compliance with contractual obligation.  Ã¢Â€Â¢	Experience working with stakeholders to obtain user requirements as well as define business process to create Functional and Technical specifications documents.  Ã¢Â€Â¢	Management experience including delegation, oversight of deadlines and operational systems, including staff supervision.  Ã¢Â€Â¢	Ability to assess impact of policies and procedures and plan proactively to ensure systems can efficiently support initiatives.  Ã¢Â€Â¢	Strong communication skills and staff training</t>
  </si>
  <si>
    <t>4 WORLD TRADE CTR/150 GREENWICH STREET 39th Floor New York, NY 10007</t>
  </si>
  <si>
    <t>ASSISTANT DEPUTY COMMISSIONER-ADMINISTRATION, PLANNING &amp; OPERATIONS</t>
  </si>
  <si>
    <t>Domestic Violence-MGR</t>
  </si>
  <si>
    <t>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Domestic Violence Services (DVS) is recruiting for one (1) Administrative Staff Analyst - M-IV to function as the Assistant Deputy Commissioner Ã¢Â€Â“ Administration, Planning, &amp; Operations, who will:  Ã¢Â€Â¢	Serve in an advisory capacity to the Deputy Commissioner of DVS. Provides guidance and vital program operations knowledge and data analysis to inform policy and decision-making made by the Deputy Commissioner. Works close with the DVS Deputy Commissioner to develop and implement short- and long-term financial strategies that support DVS programmatic and administrative priorities. Contributes to the development, strategic planning and implementation, direction and overall management of DVS program design and monitoring. Develops, interprets, communicates, and maintains fiscal, procurement, and personnel policies in alignment with program design. 		  Ã¢Â€Â¢	Provide executive oversight of the management of DVS fiscal operating budget (local, state, &amp; federal funding) including negotiating with DSSÃ¢Â€Â™s Division of Finance and the MayorÃ¢Â€Â™s Office of Management and Budget (OMB). Monitors operations controls and adherence to oversight agency requirements.  	 Ã¢Â€Â¢	Provide executive oversight of the management of DVS procurement and contract management of services targeted to citywide domestic violence emergency and transitional shelter, non-residential domestic violence services program, and the Teen Rapp program. Determines and recommends new program proposals based on examination and analysis of impact of the proposals on service delivery. Identifies funding sources to support new programs. 									  Ã¢Â€Â¢	Provide executive oversight of the management of DVS computers systems and technological development, including working with the DVS systems manager to ensure appropriate resources are allocated to modernized DVS program applications, mobile and computer equipment. Develops strategies to enhance communications across all DVS programs, sharing of systems information to improve service delivery for programs.   Ã¢Â€Â¢	Executive leadership role in program analysis, coordination, and implementation of agency policies, goals, and mayoral directives. 						  Ã¢Â€Â¢	Interpret program policies and administrative guidance and review written testimony, executive level reports public hearings and presentations on DVS programs.  Serve as point person for the collection of data and information in response to City Council, public hearings, MayorÃ¢Â€Â™s Office requests, local law, state and federal reports and press inquiries and matters of a sensitive or confidential nature related to DVS.   				 Ã¢Â€Â¢	In concert with, or at the request of the Deputy Commissioner, represents the agency at internal/external meetings to advise on DVS program policies; performance; benchmarks and data reporting.</t>
  </si>
  <si>
    <t>Ã¢Â€Â¢	Experience with and strong knowledge of FMS, HRIS and PASSPort.  Ã¢Â€Â¢	Strong experience with the management and oversight of budgets, fiscal operations, and grant funding, including expert knowledge of the CityÃ¢Â€Â™s budgetary cycle and fiscal closeout process. Ã¢Â€Â¢	Knowledge and experience leading strategic procurement for a city agency.  Ã¢Â€Â¢	Experience with community-based organizations, advocates, state, and local government entities.  Ã¢Â€Â¢	Demonstrate strong organizational, analytical, and professional skills with the ability to prioritize; exercise independent judgement and apply analytical skills to address complex problems. Ã¢Â€Â¢	5+ or more years of managerial experience, which includes budgetary and fiscal management and planning.  Ã¢Â€Â¢	Detailed oriented, proactive, creative, and innovative.   Ã¢Â€Â¢	Possesses strong interpersonal and emotional intelligence; ability to interact/work with a diverse number of people.</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</si>
  <si>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Development. Opportunity for Scholarship; College Savings Program. Paid Holidays and Generous Annual Leave.</t>
  </si>
  <si>
    <t>APPLICANTS MUST BE PERMANENT IN THE ADMINISTRATIVE STAFF ANALYST CIVIL SERVICE TITLE.  Click Apply Now Button</t>
  </si>
  <si>
    <t>9:00AM Ã¢Â€Â“ 5:00PM</t>
  </si>
  <si>
    <t>150 Greenwich Street 43rd Floor, New York, NY 10007</t>
  </si>
  <si>
    <t>Open to candidates who are permanent in the civil service title of Associate Laboratory Microbiologist or for qualified individuals who will file for THE NEW YORK CITY EXAM # 4016 and Promotional Exam # 4513 within the filing period From 12/7/203 - 12/27/23 - extended 1/9/2024.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to hire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</si>
  <si>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Experience in a clinical or environmental diagnostic testing laboratory.  Possess or be eligible for a New York State clinical Laboratory Technologist License as described in Article 165 of the New York State Education Law effective September 23, 2008.</t>
  </si>
  <si>
    <t>Apply online with a cover letter to https://a127-jobs.nyc.gov/.  In the Job ID search bar, enter: job ID # 619887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</si>
  <si>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SSS/Construction Safety</t>
  </si>
  <si>
    <t>Work Location: 30-30 Thomson Avenue, LIC, NY 11101 Hours: Full-time Ã¢Â€Â“ 35 Hours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Safety and Site Support Division, seeks a Deputy Director in the Office of Construction Safety. The Deputy Director will be directly responsible for all construction safety related activities, including supervision of a group of Safety Accident Investigators, Safety Auditors and Code Compliance Specialists, enforcement of DDC construction safety policies/procedures to ensure that DDC capital construction projects conform to all applicable local, state, and federal safety regulations. The selected candidate will supervise and coordinate construction safety assignments and processes, including accident/incident investigations, review of contractorsÃ¢Â€Â™ safety performance, schedule preparation, various safety audits, safety plan/program review and acceptance, Safety Awareness program, development and revision of safety-related procedures and contract documents, preparation of presentations, and attendance of various meetings. Additional responsibilities will include: preparation and distribution of monthly safety reports, tracking Agency safety performance and identification of trends, analysis of audit and accident/incident investigation results.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</si>
  <si>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a minimum seven (7) years of construction-related experience, including auditing and accident investigation, and working knowledge of OSHA 29 CFR, NYC Building Code, NYC Fire Code, MUTCD, and other local, state, and federal safety regulations. Appropriate safety certifications, such Associate Safety Professional or Certified Safety Professional, are preferred. Candidates must have strong supervisory and management skills, and excellent organizational, interpersonal, written and oral communication skills with the ability to perform work under time-sensitive deadlines. This position requires candidates to have a Motor Vehicle Driver License valid in the State of New York with the ability to drive in all five boroughs of NYC.</t>
  </si>
  <si>
    <t>Data and Systems Coordinator, Office of the Agency Chief Contracting Officer</t>
  </si>
  <si>
    <t>HIRING RATE: $70,087.00-----FLAT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the Agency Chief Contracting Officer within the Division of Finance requests to hire a City Research Scientist to function as a Data &amp;  Systems Coordinator. Established in 1805, the New York City Department of Health and Mental Hygiene (the NYC Health Department or DOHMH) is the oldest and largest health department in the country. DOHMH has approximately 7,000 employees and serves the nation's largest city of 8.8 million New Yorkers.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ÃƒÂ¢Ã¢Â‚Â¬Ã¢Â€Â from New York City's yellow fever outbreak in 1822, to the COVID-19 pandemic ÃƒÂ¢Ã¢Â‚Â¬Ã¢Â€Â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The NYC Health Department has been a leader in recognizing and dismantling racism's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Assist the Director with conducting  assigned research and data analysis pertaining to DOHMHÃ¢Â€Â™s contracting and procurement processes. Interpret results, write reports, and develop data visualizations utilizing the appropriate software and systems. Maintain records and archives of data pulls, reports and analyses.  Monitor and help troubleshoot the agency's internal Purchasing and ConTrak (contract) Management Systems by providing technical assistance, explaining business logic, developing and delivering user trainings/informational sessions, and helping to develop long term solutions for changing business needs.  Provide user support in the agency's internal Purchasing and ConTrak systems, and field procurement-related questions through the ACCO Help Desk.  Coordinate content for, and keep current, the ACCO SharePoint site on the DOHMH Intranet site. Coordinate with internal partners to maintain procurement-related content on the public-facing DOHMH internet site.  Provide technical support to DOHMH contracting and procurement staff in the use of City-wide procurement systems, including PASSPort, FMS, Direct Order, and other applicable City procurement-related systems). Responsibilities include providing technical assistance, explaining business logic, developing and delivering user trainings/informational sessions, and helping to developing long term solutions related to the integration of PASSPort with DOHMH's internal systems.  Assist with systems-related onboarding activities for new ACCO staff members.  Liaise directly with internal and external counterparts to effectively coordinate systems and ensure efficient procurement processing. These include counterparts in DOHMH's IT Division, DOHMH Finance bureau IT liaisons, and the Mayor's Office of Contract Services (MOCS).  Retrieve contracting, procurement, and fiscal data from DOHMH Finance databases for reporting purposes; and utilize the appropriate software/systems to assist with their analysis.  Carry out special projects as needed.     Additional Notes: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</si>
  <si>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MasterÃ¢Â€Â™s degree from an accredited college or university with a specialization in an appropriate field of physical, biological, or environmental science or in a public health discipline.   Ã¢Â€Â¢	At least 2 years of experience writing queries in SQL, and developing and testing software/platforms and or systems  Ã¢Â€Â¢	Advanced understanding of Microsoft Excel including advanced formulas, conditionals, pivot tables, visualization and chart generation. Proficiency in MS PowerPoint Ã¢Â€Â¢	Experience pulling data and developing reports in various applications, including Excel Ã¢Â€Â¢	Capacity and willingness to learn new software and system platforms Ã¢Â€Â¢	Experience with data collection, analysis and interpretation. Ã¢Â€Â¢	Desire to grow professionally, develop new skills and willingness to work outside of comfort zone.</t>
  </si>
  <si>
    <t>Apply online with a cover letter to https://a127-jobs.nyc.gov/.  In the Job ID search bar, enter: job ID number # 633227.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NOTE: This position may be eligible for remote work up to two days per week, pursuant to the Remote Work Pilot Program agreed to between the City and the Union.</t>
  </si>
  <si>
    <t>Community Coordinator</t>
  </si>
  <si>
    <t>Constituent Services &amp; Community Programs Legal Affairs</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</si>
  <si>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Under direct supervision of the Assistant Commissioner, the candidate will serve as a Community Coordinator in the Land Use Review unit within the Division of Legal Affairs.   The Community Coordinator will review various types of applications such as ULURP, BSA and DOB applications, requests for license agreements; conduct topographical research and gather information from various agencies; consult with other DOT divisions for their opinion, conduct field survey, investigations; participate in meetings; prepare maps; review design plans, sketches, maps, and other architectural/technical drawings and make recommendations; prepare correspondence for supervisors review; respond to inquiries from communities, elected officials and their constituencies related to street system; provide assistance to and coordinate work with other Divisions of DOT; engage in investigations and studies pertaining to land use and transportation, provide authoritative interpretations of New York City Maps. The Community Coordinator will maintain real estate portfolio of DOT, conduct research and identify unused/under used DOT properties, review and interpret deeds, real estate agreements, metes and bounds descriptions and title search documents, and conduct title search as necessary. Perform other related duties as assigned.</t>
  </si>
  <si>
    <t>All resumes are to be submitted electronically.  Current City Employees: Please log into Employee Self Service (ESS) at https://hrb.nycaps.nycnet, follow the Careers link and search for Job ID# 631885.  All other applicants: Please go to www.nyc.gov/careers/search and search for Job ID# 631885.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</si>
  <si>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BUSINESS INTEGRITY COMMISSION</t>
  </si>
  <si>
    <t>Associate Fraud Investigator</t>
  </si>
  <si>
    <t>ASSOCIATE FRAUD INVESTIGATOR (</t>
  </si>
  <si>
    <t>Default</t>
  </si>
  <si>
    <t>The New York City Business Integrity Commission is a combined law enforcement and regulatory agency with jurisdiction over the trade waste industry and the public wholesale markets.  Under supervision, with some latitude for independent judgement, the candidate will conduct criminal, civil and regulatory investigations related to the private carting industry and wholesalers and businesses in the public wholesale markets.  Responsibilities will include handling complaints and preparing investigative plans; analyzing information and document data to assess the vulnerability for potential fraud/wrongdoings; conducting surveillance; conducting interviews with witnesses, suspects, Licensees, employees of Licensees, and/or customers of Licensees; and preparing reports of investigative findings and recommendations.  .</t>
  </si>
  <si>
    <t>1. A four-year high school diploma or its educational equivalent and five years of satisfactory, full-time experience, acquired within the United States in one or a combination of the following: performing investigations involving criminal and/or fraudulent activities; evaluating credit histories; searching for assets; and/or researching, compiling and/or locating evidence or information in order to build a case or uncover activities of criminal, corrupt, unlawful or unethical nature involving public or private funds, one year of which shall have been in a supervisory or administrative capacity; or  2. An associate degree or 60 semester credits from an accredited college, including or supplemented by 12 semester credits from an accredited United States college in criminal justice, forensic science, police science, criminology, criminal justice administration and planning, and/or law or related field and three years of satisfactory, full-time experience as described in 1 above, one year of which shall have been in a supervisory or administrative capacity; or  3. A baccalaureate degree from an accredited college and two years of satisfactory, full-time experience as described in 1 above, one year of which shall have been in a supervisory or administrative capacity; or  4. Education and/or experience equivalent to 1, 2, or 3 above. However, all candidates must have a four-year high school diploma or its educational equivalent and have one year of supervisory or administrative experience in the areas described in 1 above. Undergraduate college credit can be substituted for experience on the basis of 30 semester credits, from an accredited college, including or supplemented by 6 semester credits in the areas described in 2 above for one year of experience.</t>
  </si>
  <si>
    <t>Ã¢Â€Â¢	Significant law enforcement experience. Ã¢Â€Â¢	Experience investigating organized crime in the private carting industry and public wholesale markets. Ã¢Â€Â¢	Experience conducting and leading complex high level investigations involving racketeering, illegal business activities and regulatory violations. Ã¢Â€Â¢	Strong oral and written communication skills. Ã¢Â€Â¢	Strong organizational skills. Ã¢Â€Â¢	Self-motivated. Ã¢Â€Â¢	Proficiency with Microsoft Office and conducting open source searches. Ã¢Â€Â¢	Ability to work various shifts and hours as required.</t>
  </si>
  <si>
    <t>To apply, please submit your cover letter and resume to:   City employees: https://a127-ess.nyc.gov/psp/prdess/?cmd=login  Non-City candidates: https://a127-jobs.nyc.gov/  Appointments are subject to Office of Management and Budget (OMB) approval</t>
  </si>
  <si>
    <t>Move and Portability Specialist for the Division of Tenant and Owner Resources</t>
  </si>
  <si>
    <t>CLIENT SERVICES</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</si>
  <si>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Impact: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________________________________________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Impact:  Move and Portability Specialists in the Division of Tenant and Owner Resources are expected to perform case processing and case management functions to provide necessary and important services to assist HPD clients. Move and Portability Specialists provide customer service via telephone using DTORÃ¢Â€Â™s call center system, online via email accounts, and in person by facilitating appointments with the public as well as various stakeholders. Move and Portability Specialists are also expected to participate in tenant activity programs and conduct projects to coordinate functions, in an effort to improve tenant-management relations and to encourage participation related to Section 8 dealings. Move and Port Specialists will perform duties and responsibilities to ensure participant cases are accurately screened and reviewed for completeness and in compliance with Federal HUD Rules and Regulations.  Your Role: Ã‚Â·	Manage a caseload of assisted or applicant households requesting to move Ã‚Â·	Initial voucher application screening Ã‚Â·	Determination and verification of eligibility Ã‚Â·	Client briefings and voucher issuance {internal and external meetings} Ã‚Â·	Assist with reviewing the units email account and virtual mail room in order to route documents and respond to inquiries Ã‚Â·	May perform community outreach to assist Section 8 participation Ã‚Â·	May perform administrative work in relation to records, files, invoices and reports including data entry and logging Ã‚Â·	Prepare and send appropriate correspondence, HAP contracts, Port packages, track responses, and follow up Ã‚Â·	Document case notes using in house database and electronic records Ã‚Â·	Answer large number of phone calls using a phone operator system Ã‚Â·	Rent calculations Ã‚Â·	Review of yearly recertificationÃ¢Â€Â™s of household composition and income/asset information Ã‚Â·	Attend mandatory trainings  Preferred skills Ã‚Â·	Excellent Communication Skills (both orally and in writing) Ã‚Â·	Call center/ Customer Service experience a plus Ã‚Â·	Great active listening skills Ã‚Â·	Comfortable working in a fast-paced environment Ã‚Â·	Strong time management and organizational skills Ã‚Â·	Excellent troubleshooting skills Ã‚Â·	Computer Proficiency Ã‚Â·	Bilingual a Plus Ã‚Â·	Section 8 or other Rental Subsidy experience a Plus</t>
  </si>
  <si>
    <t>F+P/ACCO/Contract Procurement</t>
  </si>
  <si>
    <t>Hours: Full-Time Position Ã¢Â€Â“ 35 Hours  Work Location: 30-30 Thomson Avenue, LIC, NY 11101  The NYC Department of Design and Construction (DDC) Finance &amp; Procurement Division seeks Contract Managers to work within the Agency Chief Contracting Office (ACCO). The selected candidates will assist in managing procurements for utilizing various methods including by not limited to, Competitive Sealed Bids, Request for Proposals, Micro Purchasing, Small Purchasing, MWBENCSP (Discretionary Procurements), Design Build, and Competitive Sealed Proposals. The Contract Manager will be responsible for ensuring the procurements are consistent with the Procurement Policy Board regulations. This includes completing all compliance activities and integrity determinations as it relates to potential vendors. The Contract Manager may utilize capital and/or expense funds, will prepare documents required for funding approvals. The responsibilities include: managing procurement timelines, reviewing contract documents, general document management, reviewing contract compliance documents, coordinating vendor meetings throughout the procurement process, handling vendor submissions, working with vendors to complete and submit any required documents in advance of executing a contract with DDC, performing vendor integrity backgrounds checks, organizing evaluation committees, interpreting rules, providing recommendations for internal policies and procedures. The Contract Manager will be responsible for regularly updating internal databases and procurement tracking systems, as well as procurement updates to the Directors and Deputy ACCOs. The candidate will use several computer systems including Financial Management System (FMS) and PASSPort to track and process procurement actions and register contracts with the ComptrollerÃ¢Â€Â™s Office.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</si>
  <si>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ProtectionÃ¢Â€Â™s (DEP) Bureau of Water and Sewer Operations is seeking to hire energetic and motivated individuals to join our team of professionals in the Office of Project and Business Operations Management (PBOM). The mission of the Office of Project and Business Operations Management (PBOM) is to design and drive long-term, enterprise-wide transformation by evaluating policies, programs, and resources to strive toward maximum organizational effectiveness. PBOM oversees the Strategic Initiatives, the Office of Online Permitting, Business Process Analytics, and the Project Management Office (PMO).  Under the PMO, the City Research Scientist / Senior Project Manager will be responsible for the coordination and management of diverse projects across the Bureau. The City Research Scientist / Senior Project Manager will be responsible for managing the full-life cycle of major improvement and new initiatives and provide analytical and technical assistance for planning, coordinating, and implementing large and complex projects. Specific tasks may involve:  Work directly with project team members to develop project plans, scope of work, track progress and achieve deliverables.  Generate various project-related documents including requirement specifications, contracts, schedules, project plans, and presentations, meeting agendas, minutes and status reports.  Support the facilitation of meetings with stakeholders and team members to discuss project progress.  Prepare and deliver informative, well-organized presentations.  Resolve and/or escalate issues in a timely fashion.  Understand how and when to communicate difficult/sensitive information appropriately.  Ensure efficient progress on the implementation of initiatives.</t>
  </si>
  <si>
    <t>The ideal candidate will have the following preferred skills for this position:  1. Be able to work in a fast-paced and demanding work environment.   2. Think creatively, embrace new approaches, and pioneer innovative solutions to intricate problems.   3. Experience in project management within large, complex organizations and mediating among groups with competing perspectives.   4. Strong written, verbal, and interpersonal communication and presentation skills.   5. Experience working on multiple tasks and assignments while maintaining attention to detail, and the ability to be flexible with changing demands.   6. Strong proficiency with Microsoft Office Suite, including Excel, PowerPoint, and Project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</si>
  <si>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Appointments are subject to OMB approval. For additional information about DEP, visit www.nyc.gov/dep</t>
  </si>
  <si>
    <t>Click the Apply New Button</t>
  </si>
  <si>
    <t>Project Director</t>
  </si>
  <si>
    <t>PUB BLDGS/CPD/Courts</t>
  </si>
  <si>
    <t>Work Location: 30-30 Thomson Avenue, LIC, NY 11101 Hours: Full-time Ã¢Â€Â“ 35 Hours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is seeking a Project Director for the Courts Program Unit. The selected candidate will be assigned a portfolio of complex capital projects throughout the five boroughs, including but not limited to design/bid/build, design/build, priority, and emergency projects. The Project Director will be accountable for the delivery of capital assets, reporting directly to the UnitÃ¢Â€Â™s Deputy Director and Program Director, and will manage all project phases including scoping, initiation, design, procurement, construction, and post-construction. They will coordinate and lead project and site meetings, liaise and collaborate with DDC support units and City Agencies including sponsors/providers and regulatory approvers, and manage the performance and deliverables of all vendors including design consultants, commissioning agents, special inspectors, construction managers, and contractors. The Project Director will utilize all Agency resources to ensure their projects meet DDCÃ¢Â€Â™s Commitment Plan and KPI objectives, maintain comprehensive project history files and project information tracking system, develop, and maintain project schedules, prepare thorough, accurate, and timely project correspondence and reports, develop and maintain complete project accounting records and timely audit and process all vendors payments. The selected candidates will also be expected to participate and champion the development of new Agency initiatives, process improvements, and mentorship opportunities.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</si>
  <si>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candidates should have the ability to manage; complete multiple multi-trade projects on schedule; possess strong computer, organizational, verbal, and written communication skills. Detail-orientation is required. Familiarity with securing approvals and signoff from regulatory agencies such as DOB and FDNY, and multiple project delivery methodologies is preferred.</t>
  </si>
  <si>
    <t>VP Office-Transactions</t>
  </si>
  <si>
    <t>VP for Transactions</t>
  </si>
  <si>
    <t>New York City Housing AuthorityÃ¢Â€Â™s Real Estate Development Department (REDD) is responsible for reinvesting in, restoring, and rebuilding publicly controlled affordable housing. REDD delivers on its mission by securing capital sources and operational expertise through innovative public-private partnerships that center resident voices. REDDÃ¢Â€Â™s work is critical to achieving NYCHAÃ¢Â€Â™s overall mission to provide quality housing for New Yorkers that is sustainable, inclusive, and safe, while fostering opportunities for economic mobility.  REDD oversees the implementation of the Permanent Affordability Commitment Together (PACT) program, which leverages the federal Project-Based Section 8 program to generate significant funding to modernize NYCHA communities, while preserving residentsÃ¢Â€Â™ rights and enhancing their quality of life. In addition to the rehabilitation of existing buildings, REDD is also using PACT to undertake the complete rebuilding of public housing developments and create new mixed-income housing, community and commercial uses, public spaces, and other community assets. REDDÃ¢Â€Â™s PACT program has delivered $5.8 billion to over 20,000 homes and will address an additional $8 billion in capital needs for over 17,000 homes by 2025.   In addition to the PACT program, other development opportunities supported by REDD have included the transfer of development rights and the creation of thousands of affordable apartments, public and charter schools, and supportive housing.   REDD is seeking a Transactions Senior Project Manager to join our team. Under the direction of the Vice President for Transactions, the Senior Project Manager is responsible for overseeing and managing the transactional aspects of the PACT real estate development projects, from initial concept to construction closing. The Senior Project Manager will collaborate closely with internal stakeholders, external partners, and various city agencies to ensure the successful execution of development initiatives.   Key responsibilities:   1.  Project Management:  Ã¢Â€Â¢	Oversee and manage multiple PACT transactions, ensuring alignment with project objectives and timelines.  Ã¢Â€Â¢	Coordinate financial closings with internal and external parties, including developers, City and State agencies, lenders, and bond underwriters.  Ã¢Â€Â¢	Represent NYCHA in meetings with inter-agency representatives, PACT development partners, lenders, and residents to facilitate effective communication and collaboration.   2.  Underwriting:  Ã¢Â€Â¢	Conduct comprehensive financial analysis and modeling to assess the feasibility and viability of PACT transactions.  Ã¢Â€Â¢	Identify and analyze potential funding sources to support project financing needs, including grants, tax credits, loans, and other financial instruments.   3.  Due Diligence:  Ã¢Â€Â¢	Review and evaluate due diligence materials related to project financing, including ground leases, loan documents, appraisals, and other relevant documents.  Ã¢Â€Â¢	Ensure compliance with regulatory requirements and assess potential risks associated with the transaction.   4.  Negotiation and Closing Documentation:  Ã¢Â€Â¢	Collaborate with NYCHA's legal department and outside counsel to prepare contract and closing documents, including purchase agreements, financing agreements, and other legal documents.  Ã¢Â€Â¢	Participate in negotiations with stakeholders to secure favorable terms and conditions for NYCHA in PACT transactions.  Ã¢Â€Â¢	Ensure timely completion of closing documentation and facilitate the closing process to finalize transactions successfully.   5.  Data and Policy Analyses:  Ã¢Â€Â¢	Conduct data analysis to inform decision-making processes related to PACT transactions, including demographic trends, housing market analysis, and financial projections.  Ã¢Â€Â¢	Evaluate existing policies and regulations to identify opportunities for streamlining processes and enhancing efficiency in PACT transactions.  Ã¢Â€Â¢	Provide insights and recommendations based on data analysis to support strategic planning and policy development within NYCHA's Real Estate Development Department.   NOTE: The Department of Citywide Administrative Services (DCAS) administered a civil service exam for the Associate Housing Development Specialist title on 03/06/24.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Candidates with permanent civil service status in the title of Administrative Housing Development Specialist M-1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</si>
  <si>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Technical knowledge related to finance, real estate, public administration, and other related professional fields to ensure accurate interpretation of policies, legislation, regulations and standards applied to problems involving land use, zoning, infrastructure, finance and other planning issues.  2.  Proven strength in the use of spreadsheets, database and presentation applications, including Excel and PowerPoint.  3.  Knowledge of New York City, New York State, and Federal affordable housing programs and the housing development process.  4.  Strong interpersonal, written, verbal, and analytical skills.  5.  Experience in Microsoft Office (Word, Excel, Access, Project and PowerPoint).</t>
  </si>
  <si>
    <t>1.  Candidates with permanent civil service status in the title of Administrative Housing Development Specialist M-1 will also be considered. 2.  NYCHA employees applying for promotional, title or level change opportunities must have served a period of one year at current location and in current title and level (if applicable). 3.  NYCHA residents are encouraged to apply.</t>
  </si>
  <si>
    <t>Records Management Officer</t>
  </si>
  <si>
    <t>ASSOCIATE PUBLIC RECORDS OFFIC</t>
  </si>
  <si>
    <t>420 East 38Th St.</t>
  </si>
  <si>
    <t>Records and Archive Management</t>
  </si>
  <si>
    <t>The Department of Environmental Protection (DEP) protects public health and the environment by supplying clean drinking water, collecting and treating wastewater, and reducing air, noise and hazardous materials pollution. The Department manages the CityÃ¢Â€Â™s water supply, which provides more than one billion gallons of high-quality drinking water daily to more than half the population of New York State. It builds and maintains the CityÃ¢Â€Â™s water distribution network, fire hydrants, storm and sanitary sewage collection systems and Bluebelt and green infrastructure systems and manages 14 in-City wastewater resource recovery facilities as well as seven wastewater resource recovery facilities in the upstate watershed. DEP also implements federal Clean Water Act rules and regulations, handles hazardous materials emergencies and toxic site remediation, oversees asbestos monitoring and removal, enforces the CityÃ¢Â€Â™s air and noise codes, bills and collects on approximately 836,000 water and sewer accounts and manages citywide water conservation programs.  Records and Archives Management (RAM), within the Bureau of Business Information Technology, oversees the agency records management program in compliance with citywide policies and in coordination with the NYC Department of Records and Information Services. RAM also oversees the DEP Archive which collects, organizes, protects, and provides access to records having long-term business and historical value to the agency and the City of New York. It is a valuable resource for information about DEP including the work of predecessors that planned and built the cityÃ¢Â€Â™s water supply and delivery systems dating back to the 19th century. The teamÃ¢Â€Â™s ongoing projects improve access to information and facilitate the planning of billion-dollar capital construction and rehabilitation projects, as well as land use activities, facilities maintenance, and other operations.  Reporting to the Director of Records and Archives Management, the Associate Public Records Officer will administer the agencyÃ¢Â€Â™s records management program. Major responsibilities include supporting the agency and its employees to manage their records in compliance with agency and citywide policies by providing guidance to agency Record Coordinators and employees, managing commercial records storage activities, updating the records retention schedule, and coordinating the disposal of eligible records.   The Associate Public Records Officer is the chief liaison between DEP and the NYC Department of Records and Information Services (DORIS), the oversight agency for records management policy and guidance. The Associate Public Records Officer may assist or direct special projects such as surveying and appraising backlogs of paper records and converting paper records to digital. As part of an agency team, the Associate Public Records Officer will support a pilot project to implement Records365 in conjunction with a citywide initiative led by DORIS. They will also support a project to apply retention policies to email as part of a team that includes IT and General Counsel.  This position will be based at the DEP Archive in Manhattan with the requirement to travel periodically to DEP headquarters in Queens and occasionally to offices and plants around the city and upstate to meet with record owners and to survey records. RAM uses Microsoft Teams for remote meetings and maintains a workstation at DEP headquarters.  Responsibilities: Ã¢Â€Â¢	Lead the daily operation of the agency records management program in compliance with agency and city policies and procedures. Ã¢Â€Â¢	Disseminate and coordinate the adoption of new citywide policy and initiatives to employees within the agency. Ã¢Â€Â¢	As part of an agency team and in coordination with the NYC Department of Records and Information Services, support a pilot project to implement Records365 to manage a subset of agency           records. Ã¢Â€Â¢	Acquire subject matter expertise about DEP bureaus and their records. Ã¢Â€Â¢	Update and improve the agency records retention schedule. Ã¢Â€Â¢	Process annual records disposals. Ã¢Â€Â¢	Update and develop standard operating procedures, policies, and other tools to support records management activities and workflows. Ã¢Â€Â¢	Provide formal and informal trainings on relevant records management topics and projects to agency employees. Ã¢Â€Â¢	Manage commercial records storage contract activities including annual funding. Ã¢Â€Â¢	Track and audit agencyÃ¢Â€Â™s inventory of records in commercial storage. Ã¢Â€Â¢	Survey and appraise legacy records in storage and DEP work locations; make recommendations for disposal and scanning. Existing goal is to reduce our inventory of stored records. Ã¢Â€Â¢	Review requirements for records scanning projects to be undertaken by vendors or inhouse. Ã¢Â€Â¢	Prepare status reports and metrics for unit meetings and weekly check-ins with supervisor.  **Ability to remain stationary for extended periods of time, operating computers and possibly scanning equipment.  -Ability to meet typical records management physical requirements such as to push, lift and shelve boxes of records up to 30lbs. -May on occasion be required to use personal protective equipment (PPE) such as hard hat, eye protection, and/or gloves when surveying records at some DEP facilities. -Archive is located in a warehouse environment with collection storage and offices.</t>
  </si>
  <si>
    <t>1. A master's degree from an accredited college in Library Science, Archival Science, American History, Political Science or a related area, plus two years of full-time experience in archival or library science, one year of which must have been in a supervisory capacity of incumbents performing at a professional level; or  2. Education and/or experience equivalent to 1 above. However, all candidates must have a master's degree from an accredited college and the one year of supervisory experience as described in 1 above.</t>
  </si>
  <si>
    <t>Ã¢Â€Â¢	Deep knowledge of records and information management best practices, standards, and principles.  Ã¢Â€Â¢	Experience developing retention schedules and policy. Ã¢Â€Â¢	Experience managing projects to convert paper to digital. Ã¢Â€Â¢	Experience working with a commercial records storage vendor. Ã¢Â€Â¢	Experience managing files and content using a content or document management system (such as Share Point). Experience using Microsoft Records365 a plus. Ã¢Â€Â¢	Experience creating and leading presentations and trainings. Ã¢Â€Â¢	High proficiency using Microsoft Word, Excel and PowerPoint and Adobe Acrobat and working knowledge of relational databases such as Microsoft Access. Ã¢Â€Â¢	Ability to write and edit detailed business requirements and procedure documents. Ã¢Â€Â¢	Desire and ability to work in a highly collaborative environment.  Ã¢Â€Â¢	Innovative problem solver with strong sense of accountability.</t>
  </si>
  <si>
    <t>Click Apply Now button and upload your cover letter and resume.</t>
  </si>
  <si>
    <t>35 Hours Weekly</t>
  </si>
  <si>
    <t>Coordinator (SWPPP)</t>
  </si>
  <si>
    <t>Hours: Full-Time Ã¢Â€Â“ 35 Hours Work Location:  30-30 Thomson Ave, LIC, Queens 11101 and DEP 59-17 Junction Blvd, Queens NY 11368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 (DDC), Division of Infrastructure, seeks a Coordinator (SWPPP). The selected candidate will assist DDC teams in navigating DEPÃ¢Â€Â™s review and approval of permit applications.   Key responsibilities include providing critical technical assistance and decision support on various projects; supplying clear information about status and requirements for project approvals including but not limited to all facets of compliance with the unified storm water rule.   DDC projects impacted by Unified Storm Water Rule (USWR) will require coordination with DEPÃ¢Â€Â™s Bureau of Environmental Planning and Analysis. DEPÃ¢Â€Â™s Stormwater Permitting Section is responsible for implementing 15 RCNY Chapter 19.1 and the construction/post-construction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reviewing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general supervision, the selected candidate will aid DDC project teams in navigating DEPÃ¢Â€Â™s filing pathways, reviewing, and approving of permit applications and ensuring timely receipt of permits. The Coordinator (SWPPP) will also be responsible for reviewing, approving, and disapproving Stormwater Pollution Prevention Plans (SWPPPs). Adequately reviewing plans requires a working knowledge of hydrology, hydraulics, soils, and practices designed to prevent pollution of stormwater runoff. Tasks include: performing mathematical calculations; examining and overseeing the inspection of as-built plans submitted by applicants to show conformance with rules; reviewing maps, plans, drawings, and specifications for the construction, demolition or alteration of structures in connection with the issuance of pertinent New York City Stormwater Construction Permit and Stormwater Maintenance Permit and Compliance with the provision of law, rules, or regulations; preparing associated reports and correspondence, and maintaining records; and performing other related work.   In addition, the selected candidate will conduct and attend meetings as requested by DDC with project teams to provide updates on project reviews, discuss active DDC portfolio, and filing strategies.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</si>
  <si>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strong supervisory experience, excellent verbal and written communication skills, knowledge of the operation, design, and construction of the City's infrastructure system, and knowledge of current engineering and landscape architectural methods and standards; experience working in a fast-paced environment; proficiency in Microsoft Office; and with the ability to multi-task and work with staff at all levels in the agency. Knowledge of AutoCAD is a plus.  International Society of Arboriculture (ISA), Envision Sustainability Professional (ENV SP) and Design-Build Institute of America (DBIA) accreditation(s) are a plus.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</si>
  <si>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Mechanical Engineer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</si>
  <si>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Director, Legal Contracts and Procurement</t>
  </si>
  <si>
    <t>The NYC Department of Finance (DOF) is responsible for administering the tax revenue laws of the city fairly, efficiently, and transparently to instill public confidence and encourage compliance while providing exceptional customer service.  The Legal Affairs Division serves as the in-house legal department for DOF, providing professional and comprehensive legal advice and services supporting a full range of city tax and other revenue-related matters. Legal Affairs Division attorneys and staff handle various legal issues, including real property taxes and exemptions, business income and excise taxes, collections, parking violations, treasury, land registry, Conciliation Bureau conferences, FOIL, and employment law.  DOF Legal Affairs seeks to hire a Director for Legal Contracts and Procurement with experience managing complex contracts and procurement matters. Reporting directly to the General Counsel, the Director will serve as the lead contract attorney for DOF's contracting and procurement matters. The duties and responsibilities may include, but are not limited to:  Ã¢Â€Â¢	Conduct legal research and analysis on complex and contract and procurement matters.  Provide legal counsel matters based on a strong understanding of City, State and Federal procurement laws, rules and regulations and procurement laws.   Ã¢Â€Â¢	Manage and fully handle the legal review and processing of contract related legal documents regarding DOF agreements, leases, business documents, and contracts, including contracts, renewals, amendments and purchasing related documents.  Ensure compliance with existing contract and procurement law, rules and regulations.   Ã¢Â€Â¢	Direct the contract related legal functions in Legal Affairs. Supervise the work of attorneys assigned to assist with contracts and procurement matters. Ã¢Â€Â¢	As requested by the General Counsel or ACCO, serve as the main negotiator with contractors at all stages of the contracting process as needed. Communicate DOF and City positions and requirements, and draft or provide responses to vendors and contractors on matters as needed.   Ã¢Â€Â¢	Serve as lead counsel for DOF on contract and procurement related legal matters, and in providing litigation support to the law department on agency legal matters in litigation. Handle any responsibility determinations and processes and draft all documents.   Ã¢Â€Â¢	Draft complex contracts, statements of work, agreements, purchasing documents, and solicitation documents including requests for proposal.   With detailed review and analysis, ensure that the documents and process are in compliance with New York City contract and procurement laws, rules and processes. Ã¢Â€Â¢	Collaborate with the ACCO and business units to understand the business needs and incorporate requirements into the scope of work, proposals and documents as needed.    Ã¢Â€Â¢	Work directly with the Law Department, DOF operating divisions, City agencies and oversight agencies on DOF contract matters.  Develop a legal workflow process at DOF and manage to meet time frames needed for business operations and oversight review.    Ã¢Â€Â¢	Utilize the City's passport system for contracts. Ã¢Â€Â¢	Handle other legal matters and assignments as required by the General Counsel</t>
  </si>
  <si>
    <t>Ã¢Â€Â¢	Strong knowledge of and experience with current City, State and Federal procurement or contracting policy issues, and New York City Procurement Policy Board (PPB) Rules, and other laws rules and guidance governing the City contracting process. Ã¢Â€Â¢	Legal experience managing the City contracting and procurement process and complex contract related legal work is strongly preferred. Experience working with government procurement including detailed drafting and reviewing complex and important contracts, proposals, and other documents relating to the City or other government procurement process is also preferred. Ã¢Â€Â¢	Excellent written and oral communication skills, computer skills including Passport, as well as the ability to prioritize multiple projects and work collaboratively with internal and external stakeholders and customers; and the ability to shift focus on assignments in response to agency priorities. Ã¢Â€Â¢	Attention to detail, computer and organizational skills and the demonstrated ability to meet deadlines.</t>
  </si>
  <si>
    <t>Senior Data Scientist</t>
  </si>
  <si>
    <t>This candidate will serve as Senior Data Analyst in NYC DOTÃ¢Â€Â™s Bike Share &amp; Shared Mobility unit, which is responsible for planning and oversight of the Citi Bike program and other shared micro mobility services in New York City. Citi Bike is a public transportation service and a public-private partnership that is among the largest and most successful bike share systems in the world. The program is in the midst of a five-year expansion that will ultimately double the size of its previous service area and put more than 40,000 bicycles within a five-minute walk of half of NYC residents. Other shared micro mobility services in NYC include dock less e-scooter share, which will soon expand from the East Bronx into Eastern Queens, and e-moped share.  Under the direction of the Executive Director, this candidate will lead a team of data scientists/analysts and will perform research and analysis activities related to bike share and shared mobility that will inform current and future planning; conduct economic research and studies involving estimates and forecasts regarding transportation-share services; collect, classify, evaluate, and analyze data, develop predictive models to answer complex and nuanced questions about the programs and anticipate future needs and behavior of the systems; prepare reports and briefing materials based on databases that underlie the bike share and shared mobility systems; monitor vendor compliance with governmental regulations, DOT policies, and contract terms; establish and monitor best practices, policies, procedures and documentation around bike share and shared mobility data; plan, design, maintain, and support unit internal databases; communicate technical issues to technical and non-technical audiences; and perform related duties. This candidate will serve as the Bike Share &amp; Shared Mobility unitÃ¢Â€Â™s primary technical liaison to micro mobility vendors and data management providers.</t>
  </si>
  <si>
    <t>This position requires experience working with large datasets using SQL and proficiency in Python, which may include pandas and/or geopandas. In addition, successful candidates must have supervisory experience. Strong communication skills and demonstrated ability to effectively synthesize and distill complex analyses into plain language for planners and policymakers is essential for this role. Preference for supervisory experience to be inclusive of project management/delivery experience. Demonstrated experience producing clear and effective data visualizations is highly desirable, as is experience explaining complex, nuanced analyses to nontechnical and unacquainted audiences. Ability to relate complex trends in the data to larger policy issues is very important, as is being able to work with the operations and planning team to tailor data analysis and products to their needs. Familiarity with pyspark is desirable, as is experience with PowerBI and/or JavaScript, including leaflet, or the folium package in Python Preference will be given to candidates who have demonstrated experience or interest in transportation planning, logistics, bike share, micro mobility, cycling, and working with or in the public sector.</t>
  </si>
  <si>
    <t>All resumes are to be submitted electronically.  Current City Employees: Please log into Employee Self Service (ESS) at https://hrb.nycaps.nycnet, follow the Careers link and search for Job ID# 604898.  All other applicants: Please go to www.nyc.gov/careers/search and search for Job ID# 604898.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</si>
  <si>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Director, Taxi Improvement Fund and Grants</t>
  </si>
  <si>
    <t>Constituent Services &amp; Community Programs Finance, Accounting, &amp; Procurement</t>
  </si>
  <si>
    <t>Exec Office Finance</t>
  </si>
  <si>
    <t>The New York City Taxi and Limousine Commission (TLC) is the city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we regulate.  TLC is seeking a Director of Taxi Improvement Fund and Grants. The ideal candidate is a self-starter that has experience supervising staff and can roll up their sleeves alongside staff to keep operations running appropriately. The selected candidate will be expected to improve processes that programs in their portfolio rely upon and will develop quality assurance mechanisms and controls to further enhance the programs. Strong data management and analysis skills are necessary to ensure the Director is successful in their endeavors.  The primary role of the Director is to oversee the staff and administration of the Taxi Improvement Fund (TIF) program. TIF supports medallion owners and drivers who are involved in the cityÃ¢Â€Â™s Yellow Cab fleet that utilizes Wheelchair Accessible Vehicles (WAVs) through the distribution of trip-based drive incentives as well as regular financial support to WAV vehicle owners. It is anticipated that the director will oversee other programs related to TLC grants and accessibility as the need for these programs arise.   Responsibilities include, but are not limited to, the following: -Oversee staff resources to perform analysis, quality assurance and other tasks required for the TIF program to operate optimally -Assist in the generation and distribution of regular cycle driver and owner incentive payments. - Conduct extensive research and analyses on WAV fleet data, including, but not limited to, trip data, driver and owner enrollment, payment details and history, vehicle information and other factors impacting the program. - Use SQL or another programming language to perform summary data reporting using large datasets and critically analyze statistical findings. - Respond to ad-hoc data summary reporting and statistical analyses requests. - Ensure statistical data analyses and data summary report quality by implementing quality control measures and establish regular cycle for all reoccurring external reporting requirements. - Assist with the development and or updating of procedure manuals, reports, and documentation. - Identify data discrepancies between banking information and internal database systems (TAMIS). - Utilize subject matter expertise to make operational changes/enhancements to existing programs.</t>
  </si>
  <si>
    <t>5 years of city BI systems and data analysis experience within municipal government will be preferred. Experience with statistical/econometric data modeling techniques Strong programming, data analyses experience working with large datasets Experience using relational databases, data mining and extracting data using SQL. - Proficiency in MS Word, Excel, and PowerPoint. - Strong interpersonal and teamwork skills with ability to work independently. - Strong quantitative analytical skills and attention to detail.</t>
  </si>
  <si>
    <t>Please go to cityjobs.nyc.gov and search for Job ID#640746 or click the Apply button below.  SUBMISSION OF A RESUME IS NOT A GUARANTEE THAT YOU WILL RECEIVE AN INTERVIEW.  APPOINTMENTS ARE SUBJECT TO OVERSIGHT APPROVAL.</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</si>
  <si>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If you do not meet the previously mentioned civil service criteria, you are required to file for DDC Promotional Exam #4522 and/or Open-Competitive Exam #4030 within the filing period of March 6, 2024 to March 26, 2024. For more information and to apply for the Civil Engineer Exam, visit https://a856-exams.nyc.gov/OASysWeb/home .  The NYC Department of Design and Construction, Division of Infrastructure, Coastal Resiliency Unit, is seeking two Engineers-In-Charge. Under the direction of a Deputy Director, the Engineers-In-Charge will be responsible for the supervision of a design section consisting of engineers and technicians responsible for carrying out in-house and consultant design projects; designing sewers, water mains, and roadways; visiting field sites; coordinating various stages of project development within NYC DDC, with outside agencies and with private utility companies; reviewing and producing final contract plans, estimates, and specifications; generating and updating comprehensive project reports; preparing and reviewing CPM schedules; reviewing consultant design drawings, studies, and reports; managing consultant design contracts; ensuring projects are completed on time and within budget; training engineers in the area of consultant contract management; ensuring payments and performance evaluations are done properly and timely; reviewing consultantsÃ¢Â€Â™ staffing and schedules; and ensuring proper staffing levels are assigned to projects. The Engineers-In-Charge will also ensure that schedules are reasonable, and corrective measures are implemented to avoid delays; assist the Director/Deputy Director in preparing consultant task orders and specific contract requirements, and conduct and review fee proposal negotiations when required, and ensure that negotiation sections are well prepared. Selected candidate is expected to work on various projects including the following:  East Side Coastal Resiliency, Red Hook Coastal Resiliency, Bellevue Hospital Community Wall, Brooklyn Bridge Montgomery Street Coastal Resiliency, Flyover Bridge path, etc.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  *This is a grant-funded position with current funding expected to end by June 30th, 2025, though this may be extended. You will be notified in writing should there be any changes to the terms and conditions of employment. *</t>
  </si>
  <si>
    <t>PERSONAL SERVICE BUDGET</t>
  </si>
  <si>
    <t>***PLEASE NOTE THAT ONLY EMPLOYEES PERMANENT IN THE TITLE STAFF ANALYST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Budget Office is responsible for managing the AgencyÃ¢Â€Â™s capital, expense and revenue budgets; preparing budget and financial analyses and reports, and coordinating the AgencyÃ¢Â€Â™s budget and financial matters with OMB and other oversight agencies.  DEP seeks to hire Budget Analysts to join the Expense Budget Office which consists of the Personal Services (PS) Unit, the Other than Personal Services (OTPS) Unit and the Revenue &amp; Claims Unit. Candidates will be assigned to a unit based on need. Candidates must be independent thinkers with strong problem-solving abilities, have a high level of initiative, and have knowledge of the City of New YorkÃ¢Â€Â™s Financial Management System (FMS), Microsoft Office suite and other related software.   With oversight from the Deputy Directors, the Budget Analysts will be responsible for the following:  Ã¢Â€Â¢	Oversee the DEP expense budget $1.6 billion and conduct budget and program analyses as needed. Ã¢Â€Â¢	Compile expense budget new funding requests as well as savings/cost reduction proposals in preparation for financial plan submissions to the MayorÃ¢Â€Â™s Office of Management and Budget (OMB) along with any other needed budget exercises. Ã¢Â€Â¢	Perform technical budget activities including daily budget modifications requests, daily PS and OTPS reports, variance reports, monthly spending plans and other technical budget functions. Ã¢Â€Â¢	Provide recommendations regarding funding availability and budget structures required for procurements. Ã¢Â€Â¢	Maintain DEPÃ¢Â€Â™s position schedule to verify the existence of vacancies and funding within the budget structures to support approvals for job postings and submissions to OMB. Ã¢Â€Â¢	Coordinate budget and financial requests from DEPÃ¢Â€Â™s operating bureaus and other units while working closely with program areas to provide accurate and timely responses. Ã¢Â€Â¢	Assist DEPÃ¢Â€Â™s operating bureaus and other units in preparing budget requests including prioritizing program choices. Ã¢Â€Â¢	Monitor and coordinate with OMB on DEPÃ¢Â€Â™s Miscellaneous Revenue budget. Ã¢Â€Â¢	Aid with expense and revenue technical corrections. Ã¢Â€Â¢	Assist in preparation of operating procedures and templates for grant submissions. Ã¢Â€Â¢	Liaise with program staff to assist with the preparation of grant applications, budgets and other required documents. Ã¢Â€Â¢	Liaison with OMB, ComptrollerÃ¢Â€Â™s Office, City Council, and other oversight bodies as needed. Ã¢Â€Â¢	Perform other budget analyses and special projects as needed by Senior Staff.</t>
  </si>
  <si>
    <t>1. Proficiency in Microsoft Office Suite (Word, Excel, Access, PowerPoint) 2. Knowledgeable with NYCÃ¢Â€Â™s Financial Management System</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</si>
  <si>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Driver License Requirement: At the time of appointment to certain positions, candidates may be required to possess a Motor Vehicle Driver License valid in the State of New York. If required, employees must maintain this license for the duration of employment.  We appreciate your interest and thank all applicants who apply, but only candidates under consideration will be contacted.   All appointments are subject to Office of Management and Budget (OMB) approval.</t>
  </si>
  <si>
    <t>OCME - Administration</t>
  </si>
  <si>
    <t>1. Ability to use Microsoft Office Suite 2. Ability to work independently in a fast-paced environment and as a team player</t>
  </si>
  <si>
    <t>1. Selected candidate will be required to provide a DNA sample by swabbing. 2. In case of an emergency, your position may be designated as essential staff 3. Maximum tenure for all Assignment Levels in the title of College Aide is 6 years. No student shall be employed more than half-time in any week in which classes in which the student is enrolled are in session. Students may be employed full-time during their vacation periods.</t>
  </si>
  <si>
    <t>TO APPLY, PLEASE SUBMIT RESUME AND COVER LETTER TO: https://a127-jobs.nyc.gov. JOB ID #631931.  Please note that only candidates selected for the position will be contacted.  **FINAL APPOINTMENTS ARE SUBJECT TO OFFICE OF MANAGEMENT &amp; BUDGET APPROVAL**</t>
  </si>
  <si>
    <t>Senior Program Manager, IT Program Management Office</t>
  </si>
  <si>
    <t>ESM-Program &amp; Portfolio Mgt</t>
  </si>
  <si>
    <t>Enterprise Solutions Managemen</t>
  </si>
  <si>
    <t>The NYCHA IT Enterprise Solutions Management (ESM) team is responsible for Implementing innovative, sustainable, and customer-focused technology solutions. The IT Program Management Office (PMO) within ESM oversees the delivery of a portfolio of 70+ active projects across CRM, Maximo work order, infrastructure, cyber security, and central office applications.  The IT PMO seeks a motivated candidate to serve as Senior Program Manager to drive end-to-end program/project delivery including enterprise-wide programs, their related sub-projects and larger projects. The Senior Program Manager will accomplish these responsibilities and goals by collaborating with third party systems integrators, IT staff, other business units within NYCHA, and Executive staff in the orchestration and organization of activities. This position requires leadership, confidence, independent action, initiative, a sense of urgency, openness to feedback, the ability to make decisions/take responsibility for them and managing to target outcomes.  Responsibilities will include, but are not limited to the following:  Ã¢Â€Â¢	Develop close working relationships with business leads and technical teams to ensure smooth collaboration throughout the project lifecycle. Ã¢Â€Â¢	Develop and maintain a program roadmap in partnership with stakeholders, prioritizing solutioned demands that are ready for fulfillment. Ã¢Â€Â¢	Ensure projects are sequenced for delivery, and effectively managed throughout the project lifecycle such that project objectives are met and expectations for delivery are appropriately set. Ã¢Â€Â¢	Determine resource requirements, including the definition of team roles and responsibilities, evaluation of skills and bandwidth, and coordination of staff/vendor resource assignments. Ã¢Â€Â¢	Manage IT project managers coordinating project activities of business stakeholders, support teams, technical infrastructure teams, and application teams throughout the project lifecycle. Ã¢Â€Â¢	Identify future support needs and work with appropriate units to ensure effective operationalization of solutions. Ã¢Â€Â¢	Work with change networks, OCM and training teams to ensure new solutions are effectively adopted by users. Ã¢Â€Â¢	Communicate frequently with executive leadership about project/program health, highlighting any risks, issues, and variances from the project plan status, and prepare senior level reports for executive management.  Ã¢Â€Â¢	Maintain accurate and complete data for projects in ServiceNow to drive executive reporting and KPIs. Ã¢Â€Â¢	Build and maintain strong relationships with vendors and hold them accountable for deliverables, timelines, and payment terms. Monitor vendor performance throughout the project lifecycle. Ã¢Â€Â¢	Serve as IT lead in the development of IT project solicitation documents such as Request for Proposals (RFP), Request for Information (RFI), and other public bidding solicitations; serve as IT lead in vendor evaluation and selection processes. Ã¢Â€Â¢	Coach project managers on best practices for project management, including but not limited to schedule management, risk management, scope management, stakeholder management, and change management. Ã¢Â€Â¢	Ensure that staff and consultants are adhering to published PMO methodologies, templates, and development standards throughout the project lifecycle.  NOTE: Due to the existence of a civil service list, candidates must have permanent civil service status in the title of Computer Systems Manager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Additional Information  1.	INTERAGENCY TRANSFERS INTO NYCHA OF THOSE PERMANENT IN TITLE ARE NOT PERMITTED IN THE FACE OF AN ACTIVE AND VIABLE NYCHA PROMOTION LIST OR PREFERRED IS FOR THE SAME TITLE. 2.	Candidates with permanent civil service status in the title of Administrative Staff Analyst will also be considered.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qualification requirements before applying to this position.</t>
  </si>
  <si>
    <t>Ã¢Â€Â¢	BachelorÃ¢Â€Â™s or master's degree in computer science, information systems, related field or equivalent work experience. Ã¢Â€Â¢	10+ years of experience managing IT projects through all phases of the SDLC including initiation, requirements, planning, design, build, test, and deploy.  Ã¢Â€Â¢	5 years of experience at an enterprise level in overseeing large-scale, complex IT projects consisting of cross-functional project team members, IT consultants, and third-party vendors.  Ã¢Â€Â¢	Experience in stakeholder management, including collaboration with senior-level stakeholders from various departments and agencies. Ã¢Â€Â¢	Excellent analytical, organizational, communication, and management skills, as well as strong interpersonal skills to interact with NYCHA staff at all levels of the organization. Ã¢Â€Â¢	Positive attitude, including ability and willingness to wear many hats on an IT project -- e.g., BA, Tester, Communicator, if needed.  Ã¢Â€Â¢	Prior experience in City government.  Ã¢Â€Â¢	Experience with one or more project management methodologies (for example, PMI PMBOK, and Agile). Ã¢Â€Â¢	Experience coaching and mentoring junior project managers. Ã¢Â€Â¢	Excellent verbal and written communication skills, including the ability to explain IT concepts and technologies to business leaders and business concepts to IT staff. Ã¢Â€Â¢	PMP certification. Ã¢Â€Â¢	Knowledge of ITIL concepts. Ã¢Â€Â¢	Knowledge of ITSM and ITBM modules of ServiceNow.</t>
  </si>
  <si>
    <t>1.	INTERAGENCY TRANSFERS INTO NYCHA OF THOSE PERMANENT IN TITLE ARE NOT PERMITTED IN THE FACE OF AN ACTIVE AND VIABLE NYCHA PROMOTION LIST OR PREFERRED IS FOR THE SAME TITLE. 2.	Candidates with permanent civil service status in the title of Administrative Staff Analyst will also be considered. 3.	NYCHA employees applying for promotional, title or level change opportunities must have served a period of one year at current location and in current title and level (if applicable). 4.	NYCHA residents are encouraged to apply.</t>
  </si>
  <si>
    <t>Instrumentation Specialist</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</si>
  <si>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Working for the Bureau of Water and Sewer Operations within the Division of Distribution Operations in the Operation Informational Systems Unit, the selected candidate will perform the following tasks: Maintenance and servicing work on electrical, electronic, mechanical, pneumatic and telemetric, instrumentation and controls and communication equipment in BWSO Facilities.  The selected candidate will install and set up instruments, controls, telemetric equipment and related equipment.  Make periodic inspections of instrumentation, metering, controls and reports unusual malfunctions.  Keep detailed records on responsible equipment.  Adjust, calibrate, test, service, maintain, repair, program, calculate parameter, tests automatic controls and instrumentation such as: telephone and radio communications, supervisory control and data acquisition systems, programmable logic controllers, gas monitoring systems, automatic chemical dosing systems, data recorders, Variable frequency drives, RPZ valves, analyzers, level meters, fire alarm systems, intercoms, security systems and other related instrumentation.</t>
  </si>
  <si>
    <t>Green Infrastructure Program Coordinator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</si>
  <si>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 is currently seeking a Green Infrastructure Program Coordinator to support NYC Department of Transportation (DOT) in implementation of the NYC Green Infrastructure Program. The NYC Green Infrastructure Program is a multiagency effort led by DEP to implement distributed green stormwater infrastructure to improve water quality in NYC waterways and enhance stormwater resiliency, supporting NYC regulatory requirements and strategic plans including: 2012 Consent Order to reduce Combined Sewer Overflows (CSOs) and NYC Long Term Control Plans (LTCPs), NYC Municipal Separate Storm Sewer System (MS4) Permit, DEPÃ¢Â€Â™s Strategic Plan, NYC Stormwater Resiliency Plan, the 2021 New Normal Report, Rainfall Ready NYC, OneNYC and AdaptNYC goals  The successful candidate will report directly to NYC DOTÃ¢Â€Â™s Green Infrastructure Unit in the Division of Budget and Capital Program Management In this capacity, the candidate will be managing the design review of a portfolio of right-of-way green infrastructure stormwater management projects and ensuring their progression through all required steps.    Responsibilities will include:  Ã¢Â€Â¢	Reviewing technical drawings and design details to ensure they comply with DOT street design standards and guidelines Ã¢Â€Â¢	Creating maps to provide information on proposed  green infrastructure projects  Ã¢Â€Â¢	Distributing design submissions, liaising with other DOT units and, coordinating DOT agency responses from numerous divisions  Ã¢Â€Â¢	Updating and tracking project schedules  Ã¢Â€Â¢	Responsible for communication with DEP, other city agencies and stakeholders to ensure that the projects are comprehensively developed  Ã¢Â€Â¢	Prepare reports, studies and correspondence  Ã¢Â€Â¢	Perform other related duties  Ã¢Â€Â¢	Stay up to date on latest guidelines and green infrastructure practices used by New York City Agencies</t>
  </si>
  <si>
    <t>Ã¢Â€Â¢	Excellent writing skills  Ã¢Â€Â¢	Strong organization skills  Ã¢Â€Â¢	Detail oriented and a commitment to ensuring both traffic safety and sustainability on city streets Ã¢Â€Â¢	Familiarity with AutoCAD and ArcGIS Ã¢Â€Â¢	Strong Microsoft Office skills  Ã¢Â€Â¢	Familiarity with Green Infrastructure techniques and technologies, DEPÃ¢Â€Â™s Green Infrastructure Plan and Annual Reports  Ã¢Â€Â¢	Familiarity with the New York City Highway Rules  Ã¢Â€Â¢	Team player, able to work with multiple senior managers and staff teams to help achieve the strategic vision of the Department</t>
  </si>
  <si>
    <t>NYC POLICE PENSION FUND</t>
  </si>
  <si>
    <t>233 Broadway</t>
  </si>
  <si>
    <t>Pension Section</t>
  </si>
  <si>
    <t>About the New York City Police Pension Fund  The New York City Police Pension Fund (NYCPPF or the Ã¢Â€ÂœFundÃ¢Â€Â) is dedicated to providing superior service to its 36,000 active members and 43,000 retired members of the New York City Police Department (NYPD). We remain committed to providing courteous, professional service by providing customized attention throughout our lifelong partnership with the uniformed staff of the NYPD and their families. We are looking for individuals with passion, dedication and commitment to excellence and innovation who are interested in adding to our dynamic and collaborative work environment. Please visit us at www.nyc.gov/nycppf to learn more.   Job Description The Legal unit handles all relevant legal issues in the following areas of the law: CPLR Article 78 proceedings, pensions and benefits, Employment Law, Family Law (Domestic Relations Orders, Income Execution Orders, Temporary Restraining orders), Freedom of Information Law, Open Meetings Law, and the Trust, Powers, and Estates Law (Powers of Attorney, Letters Testamentary, Spousal Right of Inheritance).  Under the supervision of the Deputy General Counsel, the Agency Attorney will receive training and practical experience in the FundÃ¢Â€Â™s legal work. Specifically, the Agency Attorney is responsible for legal research, verifying pleadings, facilitating the implantation of court orders, and basic office administration.  Duties and responsibilities include, but are not limited to, the following: Ã¢Â€Â¢	Perform legal research; Ã¢Â€Â¢	Draft internal memoranda to various members of the executive staff; Ã¢Â€Â¢	Communicate, in writing and verbally, with members and attorneys; scan and maintain related files; Ã¢Â€Â¢	Maintain caseload of matrimonial cases, including review and implementation of proposed and certified Domestic Relations Orders and support enforcement orders; assist paralegal in such effort; Ã¢Â€Â¢	Assist with preparing files and verifying pleadings in Article 78 proceedings; Ã¢Â€Â¢	Perform other special projects as may be required.  This title is eligible for enrollment in the Civil Service Bar Association, a union for City attorneys. For more information, please consult their website at www.csbanyc.org.  Work Location: 233 Broadway, New York, NY 10279 Shift: 9:30 AM Ã¢Â€Â“ 5:30 PM   HOW TO APPLY CITY EMPLOYEES: Go to Employee Self Service (ESS) at www.nyc.gov/ess and search for Job ID#: 638985 ALL OTHER APPLICANTS: Go to https://cityjobs.nyc.gov and search for Job ID#: 638985  In addition, please send the following information as a PDF document to Recruitment@nycppf.org:  Ã¢Â€Â¢	Resume  Ã¢Â€Â¢	Cover letter addressed to Vincent Diaz, Esq., Deputy General Counsel. Include the following Job Vacancy Number (Ã¢Â€ÂœJVNÃ¢Â€Â) in your cover letter: 256-24-638985 Ã¢Â€Â¢	Writing sample Ã¢Â€Â¢	Law school transcript (unofficial is acceptable as long as the applicantÃ¢Â€Â™s name is clearly visible) Ã¢Â€Â¢	List of 3 professional references (may be withheld until final round)  Applications that do not contain all of the above will not be taken into consideration.  Salary: The hiring rate being offered for this position is contractual and non-negotiable. A successful candidate will be made an offer of $71,163. If you currently work for the city for 2 years or more, the offer will be made at $81,383. No other salary offer will be made.   Additional Information  NOTE: This is a full-time on-site position.  The incumbent will be required to report to the office on a regular basis.  A career with the New York City government provides employees with a comprehensive benefits package.  As a City employee, you and your family will have access to a range of benefits that are designed to make your City career very rewarding including a Pension Plan with the New York City EmployeeÃ¢Â€Â™s Retirement System that offers health insurance benefits upon retirement.  Please speak with your Human Resources Representative to learn more.</t>
  </si>
  <si>
    <t>Ã¢Â€Â¢	Proficiency in West Law (including WestLaw Edge); Ã¢Â€Â¢	Proficiency in all Microsoft Office products.</t>
  </si>
  <si>
    <t>NOTE: This is a full-time on-site position.  The incumbent will be required to report to the office on a regular basis.  A career with the New York City government provides employees with a comprehensive benefits package. As a City employee, you and your family will have access to a range of benefits that are designed to make your City career very rewarding including a Pension Plan with the New York City EmployeeÃ¢Â€Â™s Retirement System that offers health insurance benefits upon retirement. Please speak with your Human Resources Representative to learn more.</t>
  </si>
  <si>
    <t>CITY EMPLOYEES: Go to Employee Self Service (ESS) at www.nyc.gov/ess and search for Job ID#: 638985 ALL OTHER APPLICANTS: Go to https://cityjobs.nyc.gov and search for Job ID#: 638985  In addition, please send the following information as a PDF document to Recruitment@nycppf.org:  Ã¢Â€Â¢	Resume  Ã¢Â€Â¢	Cover letter addressed to Vincent Diaz, Esq., Deputy General Counsel. Include the following Job Vacancy Number (Ã¢Â€ÂœJVNÃ¢Â€Â) in your cover letter: 256-24-638985 Ã¢Â€Â¢	Writing sample Ã¢Â€Â¢	Law school transcript (unofficial is acceptable as long as the applicantÃ¢Â€Â™s name is clearly visible) Ã¢Â€Â¢	List of 3 professional references (may be withheld until final round)  Applications that do not contain all of the above will not be taken into consideration.  Salary: The hiring rate being offered for this position is contractual and non-negotiable. A successful candidate will be made an offer of $71,163. If you currently work for the city for 2 years or more, the offer will be made at $81,383. No other salary offer will be made.</t>
  </si>
  <si>
    <t>9:30 AM Ã¢Â€Â“ 5:30 PM</t>
  </si>
  <si>
    <t>233 Broadway, New York, NY 10279</t>
  </si>
  <si>
    <t>TECHNOLOGY ADMINISTRATIVE COORDINATOR</t>
  </si>
  <si>
    <t>ANALYST CFB AL 1 ONLY</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</si>
  <si>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technology unit of the New York City Campaign Finance Board (NYC CFB) is responsible for custom software development, networking, technical support, and cybersecurity. The unit works to develop and maintain software systems tailored to the organization's needs, manage, and secure the organization's network infrastructure, and protect against potential cyber threats. CFBÃ¢Â€Â™s technology unit seeks an experienced Technology Administrative Coordinator. The Technology Administrative Coordinator will support the CTO, Deputy Director of Technology, Director of IT Infrastructure, and Executive Project Manager, collectively known as the Technology Senior Management Team, by serving as primary coordinator on a growing portfolio of technology projects. This includes initiatives around enhancing administrative processes and service to other business units among Technology Unit staff.   The Coordinator will report to the Executive Project Manager and has a critical role that provides support to the unit requiring effective coordination and understanding of highly technical language and projects, often with tight deadlines and high-level review. The selected candidate must have the ability to problem solve and think critically while paying attention to details. They also must have excellent communication skills and be comfortable working in a team environment. Responsibilities include, but are not limited to:  Ã¢Â€Â¢	Develop and sustain an effective support structure for the Technology Senior Management Team and Technology Unit. Ã¢Â€Â¢	Provide day-to-day administrative and operational coordination for the Technology Unit and its programs and projects and execute a wide variety of responsibilities pertaining to unit finance, administration, project management, and communications. Ã¢Â€Â¢	Manage vendor relationships and collaborate with Technology Senior Management Team and unit members to gather materials related to specific requests. Ã¢Â€Â¢	Lead internal communications within the Technology Unit, including maintaining shared folders and Teams Groups, and drafting and sending out team communications, research, and presentations on behalf of the Technology Senior Management Team. Ã¢Â€Â¢	Respond to requests for information and function as technology liaison to other agency units, external vendors, and consultants.  Ã¢Â€Â¢	With guidance from the Technology Senior Management Team, identify areas of research to increase unit knowledge on emerging technology trends, tools, and reports. Ã¢Â€Â¢	Use technical knowledge to conduct industry research and prepare reports. Ã¢Â€Â¢	Manage and optimize schedules and logistics for meetings, conferences, training, and events. Ã¢Â€Â¢	Assist with Technology unit recruitment and staffing efforts. Ã¢Â€Â¢	Help maintain accurate and up-to-date information within our database systems, including performing data entry, data cleansing, and data validation tasks to ensure data integrity. Ã¢Â€Â¢	Maintain a professional demeanor and multi-task in a fast-paced, stakeholder focused technology environment, completing work with an understanding of the mission, visions, role, and goals of technology at the CFB. Ã¢Â€Â¢	Plan and coordinate special projects.  Essential Skills  Ã¢Â€Â¢	3-4 years of relevant experience in administration, business, management, technology or related field. Ã¢Â€Â¢	Demonstrated ability to liaise between Technology staff and other business departments, including experience with technology projects and understanding of technical language. Ã¢Â€Â¢	Demonstrated ability to interpret data analyses for operational insights and areas of needed improvement. Ã¢Â€Â¢	Ability to research, interpret and clearly present findings for decision making. Ã¢Â€Â¢	Demonstrated ability to quickly gain command of new systems. Ã¢Â€Â¢	Fluency in Microsoft products. Ã¢Â€Â¢	Demonstrated experience with project management software, collaboration software, customer relationship management (CRM) platforms, and/or data analysis tools. Ã¢Â€Â¢	Demonstrated knowledge of administrative and clerical procedures and systems such as word processing, managing electronic files, records, correspondence, and databases Ã¢Â€Â¢	Excellent time management, strong analytical and problem-solving skills. Ã¢Â€Â¢	Strong collaboration and team-building skills, with the ability to work cooperatively with stakeholders to achieve mutual objectives. Ã¢Â€Â¢	Ability to communicate effectively both orally and in writing with various departments and levels of management.  Additional information  The City of New York provides generous medical benefits (including dental and vision through respective unions or funds), retirement, tuition reimbursement, and additional ancillary benefits. CFB offers a flexible and hybrid work schedule.  The CFB is an equal-opportunity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</si>
  <si>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1. A baccalaureate degree from an accredited college including or supplemented by at least 12 credits in one or more areas relevant to the duties described above, and one year of satisfactory full-time experience relevant to the duties described above; or   2. A four-year high school diploma or its educational equivalent and five years of experience as described in 1 above; or  3. Education and/or experience equivalent to 1 above.</t>
  </si>
  <si>
    <t>ASSISTANT LABORATORY ENGINEER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</si>
  <si>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an Environmental Engineering Intern for the Engineering Services, Laboratory Services Section, located in Queens, NY. Under supervision of the Section Manager, the Environmental Engineering Intern will assist in implementing capital projects at various DEP facilities through the design and construction phase by performing design review and materials selection, assist in failure analysis and corrosion analysis investigations, and assist in chemical composition analysis of metals, cement and plastic resin materials to determine their conformance to contract specification requirements. The analytical techniques used in the BEDC laboratory include x-ray florescence spectroscopy, Fourier Transform infrared spectroscopy, the Leco carbon-sulfur method and optical metallography. The Environmental Engineering Intern may be required to travel to job sites to assist in technical investigations, as needed.  PREFERRED SKILLS   Ã¢Â€Â¢	Knowledge of field inspection techniques for failure analysis of metal and concrete structures. Ã¢Â€Â¢	Knowledge of corrosion science. Ã¢Â€Â¢	Knowledge of fiber-reinforced plastic structures and determination of resin type using FT-IR. Ã¢Â€Â¢	Experience in basic metallographic preparation techniques.  Ã¢Â€Â¢	Experience in using industry standards, specifications and code requirements as they relate to materials composition and analytical techniques. Ã¢Â€Â¢	Experience in writing lab reports and performing data analysis. Ã¢Â€Â¢	Excellent communication skills and writing skills. Ã¢Â€Â¢	A Motor Vehicle DriverÃ¢Â€Â™s License valid in the state of New York will be required for some assignments.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To Apply:  To apply click Apply Now</t>
  </si>
  <si>
    <t>CIVIL ENGINEER II</t>
  </si>
  <si>
    <t>COLLECTIONS ENGINEERING</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</si>
  <si>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The Civil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Civil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5  Page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Civil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Civil Engineer will be responsible for managing staff efficiently and effectively to ensure adequate staffing of projects/assignments and opportunities for professional growth. 8. The Civil Engineer reports directly to the Section Chief.</t>
  </si>
  <si>
    <t>Knowledge of Microsoft Project, Office, Excel Ability to communicate effectively both orally and in writing Technical Staff and non- technical staff. Project Management Certification and/or training.</t>
  </si>
  <si>
    <t>Environmental/Physical Demands:  *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 Climbing and descending stairs, ladders and scaffolding as a regular part of daily activities. * Possess physical fitness required to wear a respirator fit, when necessary. * Performing duties outdoors in all kinds of weather * Standing for extended periods of time.</t>
  </si>
  <si>
    <t>35 per week/day</t>
  </si>
  <si>
    <t>96-05 Horace Harding Expressway Corona , NY 11368</t>
  </si>
  <si>
    <t>Director for Management, Analysis &amp; Planning</t>
  </si>
  <si>
    <t>Management &amp; Planning</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</si>
  <si>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in an effort to enhance community safety and decrease recidivism.  The Department of Probation is seeking one (1) Administraive Staff Analyst NM-I to function as a Director for Management, Analysis and Planning. Under the direction of the Chief Information Officer, the Director will be responsible for interfacing with various internal divisions including operations, administration, information technology, and the General CounselÃ¢Â€Â™s office, as well as external stakeholders, to coordinate and manage mission-critical assignments to ensure that DOP meets its data, management reporting, project planning, and compliance requirements. The Director will have a strong ability to strategize, analyze, and plan effectively to support the organizationÃ¢Â€Â™s objectives, and move DOP toward a system based on evidence-based policies and practices. Responsibilities of the Director for Management, Analysis, and Planning will include, but are not limited to:  Ã¢Â€Â¢	Assist the Operations DivisionÃ¢Â€Â™s senior managers using data analysis in order to improve services and programs, data and evaluation approaches to develop recommendations for evaluating program outcomes, developing and enhancing programs in a systematic way. Ã¢Â€Â¢	Utilize DOPÃ¢Â€Â™s automated case management system to analyze data and produce ad hoc reports to support policy development and program implementation. Ã¢Â€Â¢	In collaboration with program staff and DOP database specialists, design data collection methods and determine quantitative and qualitative evaluation metrics. Ã¢Â€Â¢	Utilize client data to identify trends in population, goal attainment, programming/service needs, and analysis of misconduct (rearrests and violations of probation).  Ã¢Â€Â¢	Assist the information technology unit in developing and maintaining a data dashboard for the CommissionerÃ¢Â€Â™s Office and operations division.  Ã¢Â€Â¢	Support DOPÃ¢Â€Â™s quality assurance efforts by providing recurring case-level data integrity feeds of key indicators. Ã¢Â€Â¢	Provide leadership with direct project management, research and analytical expertise on special projects. Ã¢Â€Â¢	Engage strategic partners, community stakeholders and funders to support research and evaluation and to incorporate learning and spread innovation as appropriate. Ã¢Â€Â¢	Represent DOP at key intergovernmental and community meetings involving data analysis and review.  Ã¢Â€Â¢	Drive the agencyÃ¢Â€Â™s efforts to make DOP data more transparent and readily available to CityÃ¢Â€Â™s open Data Portal,  community stakeholders, and researchers. Ã¢Â€Â¢	Serve as chief liaison with other agencies and systems concerning requests for probation data and assessing the viability of such requests; serve as key contact with the academic/research community. Ã¢Â€Â¢	Perform special projects as assigned.</t>
  </si>
  <si>
    <t>Ã¢Â€Â¢	Ability to make the Department of Probation a data-driven agency and demonstrated experience in moving systems in the direction of data-driven practice. Ã¢Â€Â¢	Experience working with government developed data systems and familiarity with restrictions on sharing data.  Ã¢Â€Â¢	Excellent, high level data analysis skills, including an understanding of multi-variate analysis and a knowledge and  appreciation of key outcome measures that will appropriately measure the agencyÃ¢Â€Â™s success in meeting its mission. Ã¢Â€Â¢	Detail oriented &amp; high-level organizational skills. Ã¢Â€Â¢	The ability to exercise independent judgment &amp; manage multiple priorities. Ã¢Â€Â¢	Knowledge of criminal &amp; juvenile justice systems / alternatives to incarceration and detention.  Ã¢Â€Â¢	Basic knowledge of local criminal / supreme / family court operations.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</si>
  <si>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federal government provides student loan forgiveness through its Public Service Loan Forgiveness Program (PSLF) to all qualifying public service employees. Working with the DOP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NOTE: This position is open to qualified persons with a disability who are eligible for the 55-a Program. Please indicate on your resume or cover letter that you would like to be considered for the position under the 55-a Program.   Must be permanent in the Administrative Staff Analyst title or a comparable title eligible for a 6.1.9 title change</t>
  </si>
  <si>
    <t>TO APPLY, PLEASE SUBMIT RESUME AND COVER LETTER TO:  External Applicants: https://a127-jobs.nyc.gov/  Internal Applicants: Employee Self Service (ESS)  SUBMISSION OF APPLICATION IS NOT A GUARANTEE THAT YOU WILL RECEIVE AN INTERVIEW APPOINTMENTS ARE SUBJECT TO OFFICE OF MANAGEMENT AND BUDGET (OMB) APPROVAL</t>
  </si>
  <si>
    <t>Assistant Commissioner of Operations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</si>
  <si>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seeks to recruit highly motivated individuals to serve as Assistant Commissioner of Operations to partner with and assist departmental Correctional Wardens in monitoring all aspects of facility operations.  The candidate, who will report to the Associate Commissioner of Operations, will collaborate with the facility Wardens and correctional staff to ensure that daily facility operations are managed in accordance with department policy and practices. The candidate will also be responsible for monitoring and working with the Correctional Wardens to ensure that jail operations remain compliant with all legal mandates, court orders, federal/state/city and local regulations; establish and maintain cooperative working relationships across the senior leadership team, oversight agencies, public agencies, community and professional groups and correctional employees; analyze situations accurately and recommend effective solutions to leadership; assist with the training and motivation of staff to achieve maximum effectiveness; and analyze data to help isolate potential trends for leadership consideration.  The candidate will research, review and recommend correctional best practices; and perform other related duties as assigned.</t>
  </si>
  <si>
    <t>Ã¢Â€Â¢	Committed to enhancing the DepartmentÃ¢Â€Â™s reputation by providing premier customer    service to staff, prompt and courteous responses to all and working with both internal    and external partners in the best interest of the Department; Ã¢Â€Â¢	Ability to work well in an open-themed team environment; paying attention to    details and juggling multiple priorities; Ã¢Â€Â¢	At least fifteen (15) years of professional supervisory experience as a Correctional    Administrator, Correctional Superintendent, Warden, Chief or other senior level    supervisory experience in a correctional setting; Ã¢Â€Â¢	Experience overseeing and managing the operations of a large correctional facility,    large county jail, detention center or correctional system; Ã¢Â€Â¢	Prior professional experience with planning, evaluating, organizing and implementing    best correctional practices, policies and procedures; Ã¢Â€Â¢	Experience formulating policies, goals and objectives for correctional employees; Ã¢Â€Â¢	Experience evaluating the performance of institutional operations and the effectiveness    of programs in relation to the inmate population and maintaining high standards and work objectives.</t>
  </si>
  <si>
    <t>For City employees: Go to Employee Self-Service (ESS) - www.nyc.gov/ess and search for Job ID# 532415 For all other applicants: Go to https://a127-jobs.nyc.gov and search for Job ID# 532415 Submission of a resume is not a guarantee that you will receive an interview. Only those candidates under consideration will be contacted.</t>
  </si>
  <si>
    <t>District Supervisor (Water &amp; Sewer Systems)</t>
  </si>
  <si>
    <t>DISTRICT SUPERVISOR (WATER &amp; S</t>
  </si>
  <si>
    <t>855 Remsen., Brooklyn</t>
  </si>
  <si>
    <t>BROOKLYN REPAIRS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</si>
  <si>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and Sewer Operations seeks to hire three (3) candidates for the title of District Supervisor, Water and Sewer System, for the Field Operations Division, located throughout the five boroughs of New York City. This division has the overall responsibility for maintaining and operating the water distribution and sewer collection systems. Included in the divisionÃ¢Â€Â™s activities are responding to customer complaints, repairing pipe, valves, hydrants, catch basins and street hardware, performing leak surveys, responding to emergencies such as fires, and operating an inventory control function which serves the bureau, private plumbers and DDC contracts. The division also conducts a sewer inspection and analysis operation and manages an in-house emergency reconstruction operation which oversees contracted repairs to the water and sewer system. It should be noted that New York City experiences roughly 600 water main breaks per year. Most of these affect very limited areas and are barely noticed before they are repaired by BWSO.  The selected candidates will, under general supervision, have the responsibility to supervise a repair and maintenance facility within the Division of Field Operations of the Bureau of Water &amp; Sewer Operations. This entails supervising work crews and their supervisors in the construction, maintenance, or repair of a water supply distribution systems, and/or the sewage and drainage collection systems, including related appurtenances, equipment, and structures. In addition to supervising field crews, the selected candidate will be responsible for facility management and a clerical support.   Schedules work and equipment, estimates material and labor requirements; Schedules crew shifts and manning; Arranges leave and work schedules; Supervises the requisition of materials, supplies and equipment; Arranges for repair, maintenance, and replacement of assigned equipment; Supervises the investigation of and investigates complaints relating to water supply, sewage and drainage systems; Maintains records of Department related activities in the district or assigned area and prepares reports; Surveys and reports on water supply, sewer or drainage system-related damage and testifies in court or in administrative actions related thereto. Enforces applicable rules, regulations, and procedures; Enforces the Administrative Code and other appropriate laws, codes, rules, and regulations as they apply to Department functions and responsibilities.  License Requirements  1) Obtain within one (1) year of employment and maintain a NYSDOH Class D water distribution operator license. 2) Obtain within one (1) year of employment and maintain all required Certificates of Fitness issued by the New York City Fire Department which are necessary to perform required tasks.   POSITIONS ARE AVAILABLE THROUGHOUT THE FIVE BOROUGHS</t>
  </si>
  <si>
    <t>1. Five years within the last ten years of full-time experience in the construction, repair, or maintenance of sewer and drainage systems and/or water supply systems including one year in a supervisor capacity; or    2. Experience which is equivalent to 1 above.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t>
  </si>
  <si>
    <t>CITYWIDE</t>
  </si>
  <si>
    <t>Apply online with a cover letter to https://a127-jobs.nyc.gov/.  In the Job ID search bar, enter: job ID number # 621437.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</si>
  <si>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ELEVATOR MECHANIC HELPER</t>
  </si>
  <si>
    <t>Elevator Svcs &amp; Repair (Field)</t>
  </si>
  <si>
    <t>Elevator Services &amp;Repair Dept</t>
  </si>
  <si>
    <t>Under direct supervision, candidates will assist in the maintenance and repair of electrically and/or hydraulically powered passenger and/or freight elevators.  Specific duties shall include, but not be limited to the following:   1.	Assist elevator mechanics in making mechanical and electrical repairs and adjustments to the elements and components of passenger and freight elevators, which include cables, sheaves, glands, motors, generators, starters, relays and controls, brakes, solenoids, safeties, etc.  2.	Conduct routine inspections of elevator equipment in a preventative maintenance program.  3.	Use the tools and instruments essential to elevator maintenance and repair work.  4.	Clean work areas.  5.	Perform related duties.   NOTE: Candidates will be required to travel throughout the five boroughs.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visit the link below  http://www.nyc.gov/html/dcas/downloads/pdf/psb/100_1.pdf   Please read this posting carefully to make certain you meet the qualification requirements before applying to this position</t>
  </si>
  <si>
    <t>1. Three years of full-time satisfactory experience acquired within the last ten years in the maintenance, repair and/or installation of passenger or freight elevators; or    2. At least two years of experience as described in Ã¢Â€Âœ1Ã¢Â€Â above plus at least 600 hours of training in the maintenance, repair and/or installation of passenger or freight elevators acquired in a trade school, technical school, or vocational high school, approved by a stateÃ¢Â€Â™s Department of Education or comparable agency, to make up the equivalent of the remaining required experience; or    3. Satisfactory completion of an approved career ladder training program for Elevator MechanicÃ¢Â€Â™s Helpers sponsored by the New York City Housing Authority.    Driver License Requirement: You must possess a motor vehicle driver license valid in the State of New York at the time of appointment. If you have moving violations, a license suspension or an accident record, you may be disqualified. This license must be maintained for the duration of employment.</t>
  </si>
  <si>
    <t>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t>
  </si>
  <si>
    <t>Deputy Chief of Staff</t>
  </si>
  <si>
    <t>COMMISSIONERS OFFICE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</si>
  <si>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Deputy Chief of Staff supports DEPÃ¢Â€Â™s mission by ensuring the smooth functioning of the CommissionerÃ¢Â€Â™s Office, including coordinating critical agency projects with senior staff and City Hall. The Deputy Chief of Staff reports to the Chief of Staff and will work closely with agency leadership to fulfill DEPÃ¢Â€Â™s strategic goals.   Reporting directly to the Chief of Staff to the Commissioner, the Deputy Chief of Staff:  Ã¢Â€Â¢	Provides oversight and guidance to projects of strategic importance to the agency, especially those that require cross-functional collaboration; Ã¢Â€Â¢	Manages some of the CommissionerÃ¢Â€Â™s OfficeÃ¢Â€Â™s relationships including those with the MayorÃ¢Â€Â™s Office of International Affairs, other government delegations, and the MayorÃ¢Â€Â™s Office of Climate and Environmental Justice; Ã¢Â€Â¢	Serves as the primary point of contact within the CommissionerÃ¢Â€Â™s Office for a portfolio of bureaus within DEP and tracks follow-up actions requested by the Commissioner;  Ã¢Â€Â¢	Represents the CommissionerÃ¢Â€Â™s Office on special projects related to public affairs and communications;  Ã¢Â€Â¢	Ensures that the Commissioner is prepared for meetings and events; Ã¢Â€Â¢	Works closely with the CommissionerÃ¢Â€Â™s Executive Assistant and Travel Liaison to ensure the appropriate management and quality control of the CommissionerÃ¢Â€Â™s calendar; Ã¢Â€Â¢	Coordinates presentations, sets agendas, and summarizes deliverables for Senior Staff meetings; Ã¢Â€Â¢	Advises on and/or prepares the CommissionerÃ¢Â€Â™s internal and external communications, both written and spoken; Ã¢Â€Â¢	Represents the Chief of Staff or Commissioner as required with staff, other City entities, and the stakeholder community at large; Ã¢Â€Â¢	Performs other related duties and functions as required.  As the Commissioner also serves as the Chief Climate Officer for the City of New York, the Deputy Chief of Staff will also be responsible for coordinating closely with the MayorÃ¢Â€Â™s Office of Climate and Environmental Justice and the Senior Advisor to the Chief Climate Officer to ensure that all priorities are met.</t>
  </si>
  <si>
    <t>Ã¢Â€Â¢	A BachelorÃ¢Â€Â™s degree with at least five (5) years work experience, ideally in government, environmental science, public policy, communications, or other related fields.</t>
  </si>
  <si>
    <t>Ã¢Â€Â¢	Excellent organizational and communication skills, both oral and written; Ã¢Â€Â¢	Excellent interpersonal skills and the ability to effectively communicate with a wide range of individuals and constituencies across a diverse community; Ã¢Â€Â¢	Excellent attention to detail in all schedule-related matters; Ã¢Â€Â¢	Discretion and judgment in handling sensitive information; Ã¢Â€Â¢	Experience working directly with a public official or other high-profile principal; Ã¢Â€Â¢	Familiarity with New York City government; Ã¢Â€Â¢	Ability to write speeches and articles for publication; Ã¢Â€Â¢	Ability to effectively analyze quantitative data and synthesize into effective presentations and memos to top management, public groups, and/or other stakeholders; Ã¢Â€Â¢	Knowledge and familiarity with relevant software applications including Microsoft Office, SharePoint, and others; Ã¢Â€Â¢	Preference for applicants with a MasterÃ¢Â€Â™s Degree in Public Policy or Business Administration or other related graduate degrees.</t>
  </si>
  <si>
    <t>Associate Investigator</t>
  </si>
  <si>
    <t>SADC OMBUDSMAN</t>
  </si>
  <si>
    <t>With an overarching mission to eliminate ageism and ensure the dignity and quality of life of approximately 1.8 million older New Yorkers, the New York City Department for the Aging (NYC Aging) is deeply committed to helping older adults age in their homes and creating a community-care approach that reflects a model age-inclusive city.  Make a difference in the lives of vulnerable older New Yorkers. Social Adult Day (SAD) programs provide a structured, protective, community-based environment that provides care for functionally impaired older adults Programs provide socialization, nutrition, personal care, activities, supervision and monitoring and serve as valuable respite support for caregivers. NYC Aging was designated as the Social Adult Day Care, SADC Ombuds Office (Ã¢Â€ÂœOfficeÃ¢Â€Â), through Local Law 9 of 2015. The purpose of Local Law 9 is to establish minimum requirements for the administration and operation of social adult day care programs. The Office is charged with registering all social adult day programs operating in New York City, providing oversight to SADCÃ¢Â€Â™s operating in NYC and enforcing the rules of Local Law 9 of 2015.  The Office receives and responds to SADC-related complaints and inquiries. The Office is also authorized to issue civil penalties for violations of the NYS Office for the AgingÃ¢Â€Â™s Social Adult Day Program Standards.  The Department for the Aging works to support caregivers through service, advocacy, and education. NYC Aging seeks a dynamic and motivated individual that is passionate about working and protecting the safety and well being of older adults residing in their communities and supports their ability to age in place throughout New York City.  NYC Aging is seeking a team member that is confident and familiar with process of conducting interviews, gathering information, and preparing documentations for the purpose of making factual determinations of investigations and review of reports that will go before trials and hearings.  The responsibilities of the Associate Investigator will include but not be limited to:  Ã¢Â€Â¢ Investigate complaints received by NYC Aging's SADC Ombuds Office. Ã¢Â€Â¢ Conduct investigations in the field related to complaints or registration violations. Ã¢Â€Â¢ Develop and monitor corrective action plans (CAP) with a timeline. Ã¢Â€Â¢ Conduct on site registration audits, and complete audit documentation in a timely manner.   Ã¢Â€Â¢ Issue notice of violations (NOVs) when necessary and enter NOVs in the SADC Ombuds Office system. Ã¢Â€Â¢ Enter and track civil penalties in the SADC Ombuds Office system. Ã¢Â€Â¢ Maintain electronic and physical files related to all complaints.  Ã¢Â€Â¢ Respond to a high volume of calls covering complaints, requests for information, long-term care, and technical assistance to community, volunteers, facility staff, members of the public, media, and elected officials.  Ã¢Â€Â¢ Develop effective working relationships with NYC agencies, NYS Office of Medicaid Inspector General, NYS Department of Health, NYS Office for the Aging, and Managed Long Term Care (MLTC) plans. Ã¢Â€Â¢ Stay abreast of laws, regulations, policies, procedures and actions affecting older adults and long-term care.  Ã¢Â€Â¢ Complete required documentation and reporting of investigations and all other records and reports as needed.  Ã¢Â€Â¢ Provide administrative and technical assistance to older adults and families, NYC Aging staff, MLTC plans, SADC providers. Ã¢Â€Â¢ Maintain confidentiality of participants during the investigation of complaints. Ã¢Â€Â¢ Perform related duties as required and assigned by SADC Ombuds Office Director.</t>
  </si>
  <si>
    <t>Ã¢Â€Â¢ Knowledge and experience working with and overseeing programs for vulnerable older adults preferred. Ã¢Â€Â¢ Familiarity with Social Adult Day Programming a plus.  Ã¢Â€Â¢ Prior experience in the field of Ombudsman a plus.  Ã¢Â€Â¢ Preferred candidate should posses excellent public speaking skills.  Ã¢Â€Â¢ Strong analytic and interpersonal skills preferred. Ã¢Â€Â¢ Preferred candidate ability to adapt to change.  Ã¢Â€Â¢ Preferred candidate should posses ability to be team player with strong attention to detail.</t>
  </si>
  <si>
    <t>In order to be considered for the position candidates must be a current City Employee and be serving permanently in the title of Associate Investigator or have taken the most recent Associate Investigator civil service exam and be reachable for appointment from the resulting list.</t>
  </si>
  <si>
    <t>Please be sure to submit a resume &amp; cover letter when applying. All current City Employees may apply by going to Employee Self Service (ESS) http://cityshare.nycnet/ess Click on Recruiting Activities/Careers and Search for Job ID #639113 All other applicants, please go to www.nyc.gov/careers/search and search for Job ID #639113 Please do not email, mail or fax your resume to NYC Aging directly.</t>
  </si>
  <si>
    <t>ADM LANDSCAPE ARCHITECT (NM)</t>
  </si>
  <si>
    <t>1002G</t>
  </si>
  <si>
    <t>INFRA/DESIGN/SECT. 5/LANDSCAPE</t>
  </si>
  <si>
    <t>Hours: Full-Time Ã¢Â€Â“ 35 Hours  Work Location:  30-30 Thomson Ave, LIC, Queens 11101  The NYC Department of Design and Construction (DDC), Division of Infrastructure, seeks a Deputy Director to support the LANDSCAPE team. The selected candidate will support all aspects of the DivisionÃ¢Â€Â™s extensive infrastructure, urban design, and landscape architectural portfolio; assist DDC client agency, Design and Front-End Planning staff in developing clear and concise project scopes while ensuring that sustainable, resilient, and equitable lenses are included; perform design reviews and monitor design progress to ensure compliance with the design intent. The Deputy Director will resolve design conflicts to ensure completion of critical design work; review design-related Requests for Information (RFIs) and change orders for projects in construction; attend project progress meetings to ensure continuity of design intent during delivery of project; conduct and manage research projects; review and coordinate tree removals and tree planting matters with the NYC Department of Parks and Recreation; review capital project initiations prior to implementation; and oversee design consultant contracts and task orders. In addition, the selected candidate will issue design Request for Proposals (RFPs); review consultantsÃ¢Â€Â™ proposals and participate in consultant selection; participate in consultant fee negotiations; prepare and review consultants change orders and payments; monitor and review consultants work performance; review landscape architectural plans, specifications, and estimates; perform field inspections and material selection approvals; and review submittals and shop drawings. Additionally, the Deputy Director will coordinate the review and submission of projects under the jurisdiction of the Public Design Commission and Landmarks Preservation Commission.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</si>
  <si>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Qualification Requirements A valid New York State Registration as a Landscape architect is required. In addition, candidates must have six (6) years of full-time paid experience in landscape architectural work, at least two (2) years of which shall have been as an administrative landscape architect.</t>
  </si>
  <si>
    <t>TO BE CONSIDERED FOR THIS POSITION CANDIDATES MUST BE SERVING PERMANENTLY IN THE TITLE OF SUPERVISOR ELECTRICIAN OR ON AND REACHABLE ON DOT's PROMOTIONAL EXAM # 529, OR ELIGIBLE UNDER THE 55A PROGRAM.  Supervises electricians and other assigned personnel in the installation, repair, replacement and maintenance of apparatus, equipment and electric wiring circuits for buildings, bridges and elevated structures and/or traffic control systems according to the provisions of applicable codes and regulations; must be able to work on heights and confined spaces, may be required to work weekends and long hours, performs related work.   Preferred Skills:   Possession of a Class B Commercial Driver License valid in the state of New York. There may be certain requirement to obtain this license. Employees must maintain the Class B Commercial Driver License during their employment.  Hours: 7:30 Ã¢Â€Â“ 3:30  (1/2 hour lunch) Location:  17 South St., Brooklyn, NY  Resumes must be submitted electronically using the following method.  For City employees only, go to Employee Self Service (ESS), Careers, and Search for Job ID# 611752   Appointments are subject to OMB approval.  Only candidates selected for an interview will be contacted.  No telephone inquiries please.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7:30 Ã¢Â€Â“ 3:30  (1/2 hour lunch)  17 South St., Brooklyn, NY</t>
  </si>
  <si>
    <t>Possession of a Class B Commercial Driver License valid in the state of New York. There may be certain requirement to obtain this license. Employees must maintain the Class B Commercial Driver License during their employment.</t>
  </si>
  <si>
    <t>Apply: Resumes may be submitted electronically using the following method.  For City employees only, go to Employee Self Service (ESS), Careers, and Search for Job ID# 611752 For other applicants, go to www.nyc.gov/careers and search for Job ID# 611752  Appointments are subject to OMB approval.  Only candidates selected for an interview will be contacted.  No telephone inquiries please.   TO BE CONSIDERED FOR THIS POSITION CANDIDATES MUST BE SERVING PERMANENTLY IN THE TITLE OF SUPERVISOR ELECTRICIAN AT DOT OR REACHABLE ON DCAS PROMOTIONAL EXAM # 529.  THIS IS A LIST CALL  REQUEST.</t>
  </si>
  <si>
    <t>Corrections and Amendments Case Navigator, Bureau of Vital Statistics</t>
  </si>
  <si>
    <t>Vital Statistics/Vital Records</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</si>
  <si>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is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Housed in the Division of Epidemiology, the Bureau of Vital Statistics (BVS) at the NYC Department of Health and Mental Hygiene registers, amends, processes, and analyzes all vital events (births, deaths, and spontaneous and induced terminations of pregnancy) in New York City while also issuing certified copies of certificates to the public.  There are approximately 120,000 births and 52,000 deaths and about 1 million certified copies of birth and death certificates issued each year.   DUTIES WILL INCLUDE BUT NOT BE LIMITED TO:   - Provide high quality customer support in adherence to agency customer service principles of respect, trust, empathy, and accountability. Ensure that staff provide high quality customer support in adherence to these principles.  - Work with CAU director and leadership to identify areas for streamlining processes to improve customer experience and identify areas for improvement. Characterize the current work process and propose changes for improving the process, using data to support changes.  - Examine and approve all CAU amendment types, as assigned. This includes Acknowledgements of Parentage, Transgender amendments, court order amendments, delayed registration amendments, adoptions, and filiations.  - Function as case navigator and provide clear, detailed next step instructions and assistance to customers with their amendment requests. This includes providing written guidance to customers in clear and courteous plain language.  - Approve completed customer applications as a designated Deputy City Registrar.  - Review financial reconciliation accounts from intake staff and approve or follow up with staff as needed. Ensure that all financial reconciliation accounts are submitted daily.  - Access secure area where security paper is stored, assign paper to staff who are printing certificates; reconcile security paper usage and ensure that all unused paper is returned to secure area and that all security protocol is followed.  - Test IT system fixes and updates/enhancements. Report outcome of testing to IT and BVS leadership.  - Create tickets and report any IT issues that impact productivity and day to day operations. This includes issues with the eVital database system, Documentum, Qmatic, customer kiosks, MS Office applications, printers, and scanners.  - Use staff trainings, professional judgement and decision making to resolve issues with customer applications, in accordance with Health Code and BVS policies and procedures.  - Provide customer support in customer lobby as assigned, including at a customer window or podium. - Critically assess customer documents, identify any issues, and follow up with customer for resolution.  - Present complicated cases to peers at monthly case review meetings with the goal of identifying best practices and ensuring ongoing professional development. This includes drafting a summary of the situation, what has been done to resolve the issue and possible next steps.  - Support maintaining, or rapidly standing up, response activities across all types of possible incidents, including storms, pandemics, and other emergencies. This position fulfills a key Continuity of Operations role and is critical to the Health Department's fulfillment of its mission.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</si>
  <si>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638903.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</si>
  <si>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Public Health Advisor I - Vision Screening Team,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</si>
  <si>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Health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DUTIES WILL INCLUDE BUT NOT BE LIMITED TO:   Under the direction of Elementary School Screening Team Leader, the Public Health Adviser will:   - Travel to Elementary Schools to conduct vision screening for students in Pre-Kindergarten, Kindergarten and 1st Grade.  - Perform vision screening using autorefraction (Spot device) on Pre-K students.  - Assist in setting up and breaking down vision screening equipment for vision screenings.  - Maintain and transport equipment to and from schools.  - Assist students selecting proper eyeglass frames.  - Record, tally and enter screening data accurately into the Office of School Health's Automated Student Health Record (ASHR) database.  - Prepare referral packets for families of students who fail screening.  - Attain updated contact information from schools for students who fail vision screening.  - Assist optometrists during scheduled sessions.   - Communicate with students and staff in a courteous manner and assist Screening Team Leader as directed.  - Identify appropriate methods for reaching parents and encouraging them to follow-up on child's failed screenings.  - Verify prescriptions for accuracy and ensure eyeglasses received match student records and Lensometer.  - Coordinate and support eyeglass delivery to schools.</t>
  </si>
  <si>
    <t>- Cultural sensitivity and competency for a diverse population.  - Bilingual in English/Spanish preferred, but not required.  - Competency in Microsoft Office Suite (Word and Excel).  **City Wide travel and flexibility with location of assignment may be r</t>
  </si>
  <si>
    <t>Apply online with a cover letter to https://a127-jobs.nyc.gov/.  In the Job ID search bar, enter: job ID number #  591988.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</si>
  <si>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conducts more than 55,000 investigations of suspected child abuse or neglect. In juvenile justice, ACS manages and funds services including detention and placement, intensive community-based alternatives for youth, and support services for families. In early care, ACS coordinates and funds programs and vouchers for close to 100,000 children eligible for subsidized care.  The Quality Assurance unit which is part of the Jaden Reform is responsible for investigative case reviews, performance evaluation, collection of data through extensive case record review, use of aggregate performance data and data performance meetings; gather comprehensive data analysis for the purpose of strengths and needs assessment at the borough and zone level and the identification of priority areas and the development of a strategic action plan at the borough zones. Reporting to the Director of Quality Assurance, the Manager will work with a team of four to five case review analysts who will review the work of the Division of Child Protection. The manager will work with the entire team to deliver systemic improvements to the quality of case practice within the Division of Child Protection. This position offers the opportunity for independent judgment, strong managerial skills, excellent communication, written and verbal skills.   The manager will be responsible for overseeing and carrying out comprehensive analyses, including record reviews and other initiatives to inform quality improvement which will guide system changes and reforms, and implementation and improvement of key initiatives. This position will be responsible to be available to provide assistance to emergent requests as needed, including working on call 24/7. The ideal candidate will be energetic, understanding of policy and practice, able to work closely with diverse teams, manage organizational change and be flexible in response to emergencies.   Other responsibilities include:   Ã¢Â€Â¢ Work with internal and external stakeholders to ensure that analyses are accurate, measurable, inform policy, training and other systemic improvements.  Ã¢Â€Â¢ Respond to emergencies (critical incidents and fatalities) and ensure accurate data and information is delivered to internal and external stakeholders.  Ã¢Â€Â¢ Create and manage audits, including overseeing the creation of tools and reports to guide and assess the auditing of case practice.  Ã¢Â€Â¢ Attend meeting and liaising with senior leadership as required.  Ã¢Â€Â¢ Design and lead research and analyses to support policy and practice improvements.  Ã¢Â€Â¢ Conduct regular meeting with borough office staff to discuss performance and other key findings.  Ã¢Â€Â¢ Develop and implement internal quality assurance and control measures for assessment tools utilized in the unit.  Ã¢Â€Â¢ Prepare performance evaluations based on record reviews, staff interviews, surveys and other measures of quality improvement.  Ã¢Â€Â¢ Provide technical assistance to borough office staff on policy and procedure.  Ã¢Â€Â¢ Provide coaching to borough office staff as needed.</t>
  </si>
  <si>
    <t>APPLICATIONS MUST BE SUBMITTED ELECTRONICALLY USING ONE OF THE OPTIONS BELOW:  For current city employees, go to Employee Self Service (ESS), Recruiting Activities, Careers and search for Job ID#544495  For all other applicants go to www.nyc.gov/careers and search for Job ID#544495. Click on the Apply button.   If you do not have access to a computer, most public libraries have computers available for use.   Only candidates selected for an interview will be contacted.</t>
  </si>
  <si>
    <t>Associate Youth Development Sp</t>
  </si>
  <si>
    <t>560 Brook Avenue Bronx New Yor</t>
  </si>
  <si>
    <t>Horizon Juvenile Center</t>
  </si>
  <si>
    <t>THE SELECTED CANDIDATE WILL BE OFFERED A SALARY BETWEEN $71,715-81,791.  ONLY PERMANENT EMPLOYEES SERVING IN THE YOUTH DEVELOPMENT SPECIALIST TITLE ARE ELIGIBLE TO APPLY.  The Administration for ChildrenÃ¢Â€Â™s Services (ACS) protects and promotes the safety and well-being of children and families through child welfare and juvenile justice services and community supports. ACS manages community-based supports and foster care services, and provides subsidized child care vouchers. ACS child protection staff respond to allegations of child maltreatment. In juvenile justice, ACS oversees detention, placement and programs for youth in the community. The Division of Youth and Family Justice (DYFJ) is responsible for oversight and management of secure and non-secure detention services for juveniles (e.g., youth) awaiting disposition in family, criminal, and supreme courts.  Under general supervision, with latitude for the exercise of independent judgment and initiative, Associate Youth Development Specialist Level I duties include, but are not limited to the following:  Ã¢Â€Â¢ Supervise, mentor, coach, and monitor the performance of Youth Development Specialists in all aspects of their work.  Ã¢Â€Â¢ Guide staff in their work with youth gangs, and in anti-bullying and violence reduction efforts.  Ã¢Â€Â¢ Support staffsÃ¢Â€Â™ appropriate use of a youth behavior management system to ensure its consistent application.  Ã¢Â€Â¢ Work as part of an interdisciplinary team; promote a safe and nurturing environment for the residential units supervised.  Ã¢Â€Â¢ Participate in interdisciplinary staff meetings and help staff develop group activities for youth.  Ã¢Â€Â¢ Ensure each youth has an individualized safety plan with goals and is working towards those goals and support staff as they advocate for youth and their families.  Ã¢Â€Â¢ Respond to calls for help with youth and crises in the facility.  Ã¢Â€Â¢ Help plan, monitor and evaluate programs by ensuring staff assigned to living unit have all the equipment and supplies necessary to facilitate program.  Ã¢Â€Â¢ Supervise, mentor and coach staff on compliance with policy and procedures concerning health, safety, and security protocols.  Ã¢Â€Â¢ Oversee performance of area security protocols such as searches and inspections.  Ã¢Â€Â¢ Monitor staff performance and conduct performance evaluations of subordinate staff.  Ã¢Â€Â¢ Support staff in managing youth conflict using crisis intervention methods such as verbal de-escalation, reframing strategies and physical restraint techniques using the least amount of physical intervention necessary; debrief staff and youth after all incidents, including those requiring restraints.  Ã¢Â€Â¢ Help schedule and deploy staff and manage coverage, assignments and time/leave.  Ã¢Â€Â¢ Supervise and coordinate youth meals and ensure staff are correctly posted in recreations yards while monitoring the interactions of different youth groups within the yards.  Ã¢Â€Â¢ Prepare requisitions, records and reports as required and support staff development of programmatic and recreational activities for hall living units.  Ã¢Â€Â¢ Develop supervisory skills by attending youth care conferences and training.  Ã¢Â€Â¢ Provide direct oversight to staff on school floors.  Ã¢Â€Â¢ Act as a court liaison or transportation coordinator in Court Services - confer with Judges, Court Clerks and Probation Officers regarding youth at Family Court.   Special Note: Ã¢Â€Â¢ The selected candidate may perform the duties of a Youth Development Specialist, as needed.  Ã¢Â€Â¢ May be required to assume the role of the Tour Commander and/or perform the duties of the supervisor in that personÃ¢Â€Â™s temporary absence.  ADDITIONAL INFORMATION  THE SELECTED CANDIDATE WILL BE OFFERED A SALARY BETWEEN $71,715-81,791.  Section 424-A of the New York Social Services Law requires an authorized agency to inquire whether a candidate for employment with child-caring responsibilities has been the subject of a child abuse and maltreatment report.   TO APPLY  Please go to www.cityjobs.nyc.gov or www.nyc.gov/ess for current NYC employees and search for Job ID#633733.  No phone calls, faxes or personal inquiries permitted.   Note: Only candidates under consideration will be contacted.</t>
  </si>
  <si>
    <t>Forensic Photographer (per diem)</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</si>
  <si>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Under the direction of the Director of Forensic Imaging and Senior Photographers, the incumbent will be responsible for the following duties, but not limited to:  JOB DESCRIPTION  Under direction from the Director of Forensic Imaging and Senior Photographers, incumbent will be responsible for the following duties but are not limited to: Ã¢Â€Â¢	Takes autopsy, evidence, crime scene, disaster exercise, and other photos. Ã¢Â€Â¢	When undertaking field assignments in any borough office, monitors compliance with citywide forensic imaging procedures and assures that the necessities for proper, continued photographic operations are maintained. Ã¢Â€Â¢	Assists in maintaining a high level of photographic quality throughout the agency. Ã¢Â€Â¢	Assists other OCME staff in photographic projects. Ã¢Â€Â¢	May perform any other related duties as assigned.</t>
  </si>
  <si>
    <t>To Apply: PLEASE SUBMIT RESUME AND COVER LETTER TO: nyc.gov/ocmecareers (JOB ID # 623408).  Please note that only candidates selected for interview will be contacted for this position.  **FINAL APPOINTMENTS ARE SUBJECT TO OFFICE OF MANAGEMENT &amp; BUDGET APPROVAL**</t>
  </si>
  <si>
    <t>OFFICE OF COMMISSIONER/DB</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</si>
  <si>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Assistant Architect title or if you are on the Open-Competitive List for Exam #0121.   The Department of Design and Construction seeks a Senior Project Manager to be part of the team of experienced professionals responsible for the agencyÃ¢Â€Â™s Design-Build delivery. The Design-Build program is a priority initiative to adapt traditional design-bid-build delivery model for more streamlined, efficient delivery of high-quality excellent projects. The portfolio includes high-profile priority new buildings and infrastructure projects for a diverse array of Sponsor Agencies, across the five boroughs. The current Design-Build Unit project management team both manages projects directly and supports the Infrastructure Division and Buildings Division to provide centralized program resources and build a delivery framework that promotes collaboration.  Reporting to a Deputy Director/Director in the Design-Build Unit, the Senior Project Manager will be responsible for project management, resource development, and problem solving to support project implementation. The Senior Project Manager must have experience in Capital project delivery including project management, procurement, and contract administration. Experience in alternative delivery is preferred and interest in being trained in Design-Build delivery is required. The Senior Project Manager will manage projects to ensure they meet commitments for budget, schedule, and quality.  Primary responsibilities for the Senior Project Manager include:  Ã¢Â€Â¢	Providing day-to-day project management duties to manage the lifecycle of a project from procurement through post-award and closeout. Ã¢Â€Â¢	Managing Design-Builder and OwnerÃ¢Â€Â™s Representative work to ensure contract compliance, optimization of budget, schedule, and quality, and successful application of program tools, processes, and procedures. Ã¢Â€Â¢	Supervising Project Managers and Junior Project Managers in the Design-Build Unit, providing direction and guidance on project issues and program activities. Ã¢Â€Â¢	Supervising project managers in the Infrastructure and Buildings Divisions, provide direction and guidance on project issues and program activities. Ã¢Â€Â¢	Assisting Deputy Director/Director with implementation of design-build policies and procedures, including partnership with OwnerÃ¢Â€Â™s Advisors team and other consultants and specialists to develop trainings and resources for implementation at all stages of work and track feedback for revisions. Ã¢Â€Â¢	Providing support for project development, Design-Build procurement, selection, and award of highly qualified Design-Builders, including oversight of contract compilation. Perform project development duties as needed. Ã¢Â€Â¢	Reviewing Design-Builder submissions (including design packages, schedules, project management and risk management plans) and ensure proper internal processes are in place to support approval of the Design-Builder submission materials. Perform project administration duties as needed. Ã¢Â€Â¢	Managing program workflows for Design-Builder submission materials, including Design-Builder payments, allowance requests, and change orders, and provide advisory support necessary to meet critical milestones.   Ã¢Â€Â¢	Assisting with overall program reporting and tracking to support internal communications, stakeholder engagement, industry partnerships, and other strategic initiatives.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</si>
  <si>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at least six years of experience working with complex design and construction project management, schedule management, and cost management. Candidates should possess excellent organizational skills. Candidates should process strong verbal and written communication skills and demonstrate ability to work in a team setting. Candidates should demonstrate an ability to balance multiple priorities and perform tasks across multiple simultaneous projects at various stages of development and implementation. Proficiency in MS Office is preferred, and familiarity with Bluebeam is preferred.</t>
  </si>
  <si>
    <t>SENIOR QUALITY ASSURANCE ANALYST</t>
  </si>
  <si>
    <t>APPLICANTS MUST BE PERMANENT IN THE ADMINISTRATIVE STAFF ANALYST CIVIL SERVICE TITLE OR BE PERMANENT IN A COMPARABLE TITLE ELIGIBLE FOR 6.1.9 TITLE CHANGE.  The Medicaid Audit and Quality ControlÃ¢Â€Â™s primary responsibility is to ensure that the eligibility requirements are met and comprehensively documented to avoid potential financial sanctions being levied against the Medicaid Program.  OQI/ MAQC is recruiting for (1) one Administrative Staff Analyst NM to function as a Senior Quality Assurance Analyst, who will:   Ã¢Â€Â¢	Manage and coordinate the preparation of quantitative analysis of the Medical Insurance and Community Services Administration (MICSA) and the Home Care Services Program (HCSP) to provide timely and pertinent data to MAQC director for inclusion in error reports to be forwarded to Medicaid Executives on the key factors causing payment errors. Participate and assist the director in the development of corrective action plans aimed at reducing payment errors to avoid federal and fiscal sanctions.  Ã¢Â€Â¢	Maintain effective quantitative and qualitative standards of work performance, monitoring standards and establishing criteria to improve the performance and productivity of program staff. Develop and revise audit worksheets to ensure uniformity and consistency in program operations. Draft manuals, reference guides and control spreadsheets to be used internally by MAQC audit staff.  Ã¢Â€Â¢	Participate in meetings with MICSA and HCSP program Directors to discuss audit data reported on error reports and corrective action required. Provide data on error trends and shares valuable knowledge in the interpretation of Federal and State quality control regulations and laws.  Ã¢Â€Â¢	Coordinate the preparation of periodic reports through HRA's Enterprise Data Warehouse (EDW) for special projects; formulates narratives for the results and share with MAQC Director to address any discrepancies. Prepare and implement detailed project plans and provides efficient monitoring of the progress of projects to ensure timely completion.  Ã¢Â€Â¢	Conduct EDW queries to determine the population of Medicaid recipients, case types, centers workload, clients' demographics to efficiently obtain parameters for statistically valid audit samples from EDW; convey information and reports related to audit sample methodologies to unit Director.  Ã¢Â€Â¢	Monitor the maintenance of the MAQC audit database to ensure error rates are captured and accurately conveyed in statistical reports; responsible for ensuring audit related documents are stored into the Virtual File Cabinet in accordance with the Office of Quality Assurance policies.  Work Location: 4 WTC  Hours/Schedule: 9AM -5PM</t>
  </si>
  <si>
    <t>Ã¢Â€Â¢ Knowledge of Enterprise Data Warehouse (EDW)  Ã¢Â€Â¢ Ability to produce reports from EDW.  Ã¢Â€Â¢ Excellent written and verbal communication skills.  Ã¢Â€Â¢ Strong management and analytical skills.  Ã¢Â€Â¢ Proficiency in Microsoft programs such as Word, Excel, and PowerPoint.  Ã¢Â€Â¢ Experience with development of customized reports and extracts of data using various platforms.  Ã¢Â€Â¢ Eligibility knowledge of the Medicaid program policies and procedures.  Ã¢Â€Â¢ Knowledge of the Welfare Management System (WMS) and eMedNY.</t>
  </si>
  <si>
    <t>CLICK APPLY BUTTON</t>
  </si>
  <si>
    <t>Work Schedule - 9AM -5PM</t>
  </si>
  <si>
    <t>Hours: Full Time- 35 Hours Work Location: 30-30 Thomson Avenue, LIC,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is seeking an Assistant Commissioner for Program Management Ã¢Â€Â“ Programs. The selected candidate will report to the Associate Commissioner and must lead by example to foster the agencyÃ¢Â€Â™s core values of urgency, responsiveness, service, collaboration, and mentorship.   Primary responsibilities include overseeing the development, planning, and programming of 150 capital-funded construction projects valued more than $1.5B of various typologies including sewers, water main, roadway, sidewalk, storm management, and plaza. The candidate will supervise a team of Program Directors and Directors responsible for overseeing the administrative component of an additional 420 projects (valued at approximately $6B), reviewing and tracking them through the final construction phase; support the South East Queens Initiative, and the Pedestrian Ramps Program; and serve as liaison between DDC, oversight agencies, Department of Transportation (DOT), Department of Environmental Protection (DEP), and other sponsor agencies as it relates to project priorities, scope alignments and compliances, schedules, conflicts, and resolutions.   The Assistant Commissioner must also possess the ability to manage and train staff to carry out all areas of the Program Management, Design, and Construction functions; and must understand USWR, DEC, FHWA, FTA, NYSDOT regulations, Federal and City standards and environmental procedures.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</si>
  <si>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strong supervisory experience, administrative, and management skills, excellent verbal and written communication skills, knowledge and use of computers, and proficiency in Microsoft Office applications; design experience related to infrastructure work (i.e., green infrastructure, sewer, water mains, roadways); familiarity with construction specifications and standards ( NYCDEP, NYCDOT, and NYSDOT); familiarity with ASTM, AWWA, and AASHTO standards; understanding of the NYC cloudburst management, street infrastructure system; and knowledge of current and up-to-date engineering methods and standards.   Envision Sustainability Professional (ENV SP) is a plus.</t>
  </si>
  <si>
    <t>STRUCTURAL / SITE CIVIL DESIGN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</si>
  <si>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BEDCÃ¢Â€Â™s In-House Design (IHD) Directorate consists of two units. The core IHD unit consists of seven engineering sections corresponding to the respective engineering functions they perform. This includes the Architectural, Site Civil, Structural, Process Mechanical/HVAC, Water Tunnel Mechanical Systems, BIM/CADD, and Electrical sections. Each engineering section prepares design and construction documents including engineering plans and specifications for the construction of water supply, sewer, and wastewater treatment infrastructure, which are of the highest priority for the Agency. The second unit, Engineering Services, includes the Quality Assurance, Laboratory Services, Specifications/Standard Operating Procedures and Sustainability sections. This unit focuses on the format of contract documents, standard operating procedures and quality reviews and inspections. Both IHD units support DEP operating bureausÃ¢Â€Â™ capital construction requirements in a manner consistent with BEDCÃ¢Â€Â™s core values of safety, schedule, quality, and customer service.  IHDÃ¢Â€Â™s Civil Section creates sustainable site and civil engineering designs for capital improvement projects that, in conjunction with other engineering disciplines, develop and shape DEPÃ¢Â€Â™s public infrastructure. The Civil Section is responsible for the preparation of civil engineering documents involving the construction, remodeling, operation, maintenance and repair of public infrastructure, including plans and technical specifications for large and complex projects for water supply, wastewater and miscellaneous facilities. Specific work areas include, but are not necessarily limited to, preparation of plans and specifications for site development work during and post construction including site grading and paving, yard piping, drainage and stormwater management, erosion and sedimentation control, and maintenance and protection of traffic. The Civil Section also continuously coordinates with other disciplines including Land Surveying, Geotechnical, Structural, Mechanical, Architectural, and Electrical throughout the entire design process. The Section also provides engineering design services during construction.  The Structural section helps maintain the DEPÃ¢Â€Â™s proud legacy of designing and managing the construction of New York CityÃ¢Â€Â™s entire water supply and wastewater infrastructure. Tapping into decades of internal experience and utilizing modern design techniques like finite element modeling (FEM) and analysis, the Structural Section is tasked with creating biddable structural design documents including calculations, drawings, and specifications. Projects include water tunnels and shafts, distribution chambers, pump stations, treatment plants, and other subsurface and surface structures. The Structural section also provides design services during construction (DSDC) and advices and assists other IHD sections with their structural engineering design needs. This section regularly coordinates with BEDCÃ¢Â€Â™s other sections, DEPÃ¢Â€Â™s operating bureaus, and DEPÃ¢Â€Â™s outside engineering consultants as well.  BEDC seeks to hire an Environmental Engineering Intern for the Engineering Services, Laboratory Services Section, located in Queens, NY. Under supervision of the Section Manager, the Environmental Engineering Intern will assist in implementing capital projects at various DEP facilities through the design and construction phase by performing design review and materials selection, assist in failure analysis and corrosion analysis investigations, and assist in chemical composition analysis of metals, cement and plastic resin materials to determine their conformance to contract specification requirements. The analytical techniques used in the BEDC laboratory include x-ray florescence spectroscopy, Fourier Transform infrared spectroscopy, the Leco carbon-sulfur method and optical metallography. The Environmental Engineering Intern may be required to travel to job sites to assist in technical investigations, as needed.   PREFERRED SKILLS  Ã¢Â€Â¢	Familiarity with the planning, layout and details of contract drawings, specifications, shop drawing review, field inspections and investigations.   Ã¢Â€Â¢	Intermediate Computer software skills in using Microsoft Office Suite (Word, Excel &amp; PowerPoint). Ã¢Â€Â¢	Familiarity with the design of site plans, piping plans, grading and drainage plans, and stormwater management for facilities during and post construction.  Ã¢Â€Â¢	Familiarity with the application of code requirements, standards for design and construction, and preparation of technical reports, related design software applications, and excellent communication skills and writing skills. Ã¢Â€Â¢	Preference will be given to candidates with knowledge in drafting in AutoCAD (Autodesk) and Civil 3D. Ã¢Â€Â¢	Experience in shaft and tunnel structural design and/or building /facility design. Ã¢Â€Â¢	Experience in Designing using Finite Element Analysis (FEA) programs such as, but not limited to, STAAD Pro (Bentley), RAM Elements (Bentley), or SAFE (CSI). Ã¢Â€Â¢	A Motor Vehicle DriverÃ¢Â€Â™s License valid in the state of New York may be required for some assignment.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</si>
  <si>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Inter-Agency Coordinator</t>
  </si>
  <si>
    <t>INFRA/PGRM MGT/FEP/DOT COORTN</t>
  </si>
  <si>
    <t>Hours: Full-Time Ã¢Â€Â“ 35 Hours  Work Location: 30-30 Thomson Ave, LIC, Queens 11101  Only candidates who are permanent in the Associate Project Manager title, or those who are reachable on the Open_x0002_Competitive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is currently seeking an Inter-Agency Coordinator to provide support to the Front-End Planning Ã¢Â€Â“ DOT team. This individual will play a crucial role in identifying critical issues during the scope development of Capital Infrastructure projects, with an emphasis on various street and roadway improvement initiatives, including Roadway, Plaza, SBS, Pedestrian Safety, Raised Crosswalk, and Green Streets &amp; Vision Zero projects. Key responsibilities include reviewing proposed conceptual/schematic designs submitted by Sponsor(s), assisting in the development of comprehensive final project scopes, cost estimates, and baseline schedules. Additional tasks encompass data assessment, conducting site visits, identifying feasibility and constructability issues, and proposing alternative solutions. The Inter-Agency Coordinator will also evaluate broader aspects such as City Initiatives for climate risks, resiliency, and sustainability, along with environmental impact, mitigation needs, acquisition, and local regulations. Furthermore, this role involves preparing presentation materials, leading internal Strategy meetings, conducting Workshop, and coordinating with external stakeholders such as DEP, DPR, OMB, City Hall, Community Boards, and elected officials. Additionally, the candidate will interface with various in-house personnel and consultants to prepare final assessment reports and transition projects into initiation, while also maintaining and updating project tracking systems via the agencyÃ¢Â€Â™s database.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</si>
  <si>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knowledge of the operations, design, and construction of the City's infrastructure system; must have the ability to manage and complete multiple multi-trade projects on schedule; possess strong computer, organizational, verbal, and written communication skills, and knowledge of current and up-to-date engineering methods and standards is preferred. Experience with Microsoft Teams, AutoCAD, and Primavera P6 scheduling preferred. Envision Sustainability Professional (ENV SP) and EIT/PE is a plus.</t>
  </si>
  <si>
    <t>INTERAGENCY TRAINING SPECIALIST</t>
  </si>
  <si>
    <t>Readiness Bureau</t>
  </si>
  <si>
    <t>ABOUT NEW YORK CITY EMERGENCY MANAGEMENT 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Readiness Bureau prepares the City for emergencies through a continuous cycle of planning, learning, and exercising, using a collaborative and forward-thinking approach.   JOB DESCRIPTION The Learning and Development Unit develops, delivers, and coordinates trainings as well as professional development and leadership programs that build and strengthen the capabilities of NYCEM staff and interagency partners.   The Interagency Training Specialist will be responsible for the development and implementation of comprehensive training programs to support both intra-agency and inter-agency emergency management training. The overall goal of the NYCEM Learning and Development Unit is to create a highly skilled emergency management community by offering the best training possible, building true leaders who can prepare for and respond to any type of emergency situation and coordinate effectively with internal and external partners.  The Interagency Training Specialist will report directly to the Director for Learning and Development and will be responsible for the following: Ã¢Â€Â¢	Implement full cycle instructional design and development (analysis, development, implementation, and evaluation) for instructor led (in person and live online), micro courses, and self-paced e-learning courses Ã¢Â€Â¢	Facilitate courses, manage the coordination of courses including logistics details, and deliver presentations as needed Ã¢Â€Â¢	Apply adult learning theory and instructional design methodology into course development and course facilitation Ã¢Â€Â¢	Translate emergency plans and related materials into training curriculum and learning programs Ã¢Â€Â¢	Work with subject matter experts to design and develop audience-appropriate, clear, and concise training content Ã¢Â€Â¢	Develop, manage, and improve learning and development programs Ã¢Â€Â¢	Work with vendors we hire to develop curriculum material, when applicable Ã¢Â€Â¢	Utilize industry-leading course development tools (e.g., Articulate) Ã¢Â€Â¢	Support the continued development and improvement of the NYCEM Academy programs Ã¢Â€Â¢	Work collaboratively with the Learning and Development Unit team Ã¢Â€Â¢	Support the NYC Emergency Management Learning Management System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This position is grant funded through 8/24/2024 with the possibility of an extension.  -	IN ORDER TO BE CONSIDERED FOR THIS JOB, PLEASE SUBMIT A SEPARATE COVER LETTER IN THE ATTACHMENTS SECTION OF THE APPLICATION PORTAL.</t>
  </si>
  <si>
    <t>Ã¢Â€Â¢	Excellent verbal and written communication skills Ã¢Â€Â¢	Previous experience with training as well as adult learning curriculum development and design Ã¢Â€Â¢	Strong training facilitation skills, both in-person and in a virtual environment Ã¢Â€Â¢	Experience with web-based eLearning or Learning Management System training products (e.g. Articulate) Ã¢Â€Â¢	Strong graphic design experience Ã¢Â€Â¢	Strong public speaking skills Ã¢Â€Â¢	Experience with evaluation and survey collection Ã¢Â€Â¢	Strong project management experience Ã¢Â€Â¢	Ownership mindset  Ã¢Â€Â¢	Ability to work well under pressure Ã¢Â€Â¢	Technical aptitude and ability to learn new applications Ã¢Â€Â¢	Knowledge of adult learning models and instructional design Ã¢Â€Â¢	Excellent meeting and time management skills Ã¢Â€Â¢	Ability to work on multiple projects concurrently and consistently meet deadlines Ã¢Â€Â¢	Strong attention to detail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</si>
  <si>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Current City Employees: Apply via Employee Self-Service (ESS).  Log into ESS and click on the Careers tile. You will be taken to the new City Job website. Please apply by searching the Job ID.   Non-City Employees/External Candidates: Apply via NYC Careers. Go to https://cityjobs.nyc.gov/ and search by the Job ID NOTE: ONLY THOSE CANDIDATES UNDER CONSIDERATION WILL BE CONTACTED.</t>
  </si>
  <si>
    <t>Monday-Friday 9-5</t>
  </si>
  <si>
    <t>165 Cadman Plaza East Brooklyn NY</t>
  </si>
  <si>
    <t>Victim Services Advocate (Muslim Community Advocate)</t>
  </si>
  <si>
    <t>The New York County District Attorney's Office (DANY) has an opening for a Victim Services Advocate in its Survivor Services Bureau (SSB). Victim Services Advocates provide a full range of services to crime victims, witnesses, and their families.  Responsibilities include short term crisis intervention, community referrals, orientation to the criminal justice system and explanation of proceedings, case status updates, and court appearance support for all crime victims, witnesses, and their families.  In addition, this position will serve as the Advocate assigned to support any individuals for whom Muslim identity is relevant to effective engagement and provision of services. The position requires an understanding of the cultural, religious, and ethnic aspects of Muslim identities and experience working with Muslim communities. SSB services are provided at DANY offices in downtown Manhattan, Harlem, and Washington Heights.   Responsibilities include but are not limited to:  Ã¢Â€Â¢	Handle and resolve emergency situations, assist victims in trauma either in person or over the phone while maintaining composure.  Ã¢Â€Â¢	Assist with emergency safety planning. Ã¢Â€Â¢	Conduct follow-up calls and maintain on-going contact with crime victims to ensure continuous engagement and support.    Ã¢Â€Â¢	Explain the criminal justice system, proceedings, and provide case information. Ã¢Â€Â¢	Act as a liaison between victims and witnesses and the assigned Assistant District Attorney. Ã¢Â€Â¢	Ensure all victims, witnesses, and their families are connected with SSB therapeutic services. Ã¢Â€Â¢	Assist with orders of protection, supporting depositions, and registration for notification of inmate release. Ã¢Â€Â¢	Provide support and accompaniment during court proceedings. Ã¢Â€Â¢	Participate in community presentations.   In addition to the Minimum Qualification Requirements, all candidates must possess the following:  Ã¢Â€Â¢	Bachelor's degree.   Ã¢Â€Â¢	An understanding of the cultural, religious, and ethnic aspects of Muslim identity and experience working with Muslim communities.   Preferred Skills:  Ã¢Â€Â¢	Knowledge of crime victim advocacy, criminal justice system procedures, post-traumatic crisis intervention.  Ã¢Â€Â¢	Experience with recordkeeping techniques. Ã¢Â€Â¢	Experience in program evaluation, conducting needs assessments, developing, and enhancing community collaborations. Ã¢Â€Â¢	Strong analytical, problem-solving, interpersonal, and communication skills. Ã¢Â€Â¢	Ability to foster good working relationship within the community and with external community-based agencies. Ã¢Â€Â¢	Foreign language or American Sign Language (ASL) skills.   How to Apply:  Ã¢Â€Â¢	Apply with a Cover Letter and Resume.   Hours/Shift:  Ã¢Â€Â¢	Shifts could vary between, 8:30 am Ã¢Â€Â“ 4:30 pm, 9 am - 5 pm, 9:30 am - 5:30 pm, 10 am - 6 pm, 10:30 am-6:30 pm. Ã¢Â€Â¢	Overtime may be required, including nights and weekends.   Additional Information:  Ã¢Â€Â¢	Current office employees: To be eligible for a transfer or promotion, staff must have already served at least 1 year in their current unit/department and be in good standing. In addition, must meet the minimum qualifications of the position. Ã¢Â€Â¢	Looking for candidates that could commit to one (1) year to the hiring unit. Ã¢Â€Â¢	Authorization to work in the United States is required for this position.</t>
  </si>
  <si>
    <t>NETWORK ENGINEER</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</si>
  <si>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Office of Enterprise Networking Technology, Office of Network Infrastructure is recruiting for one (1) Computer Specialist (SW) III, to function as a Network Engineer, who will:  Ã¢Â€Â¢ Create and maintain documentation as it relates to network configuration, processes, and service    records.  Ã¢Â€Â¢ Help develop, implement, and maintain policies, and procedures, for network infrastructure.  Ã¢Â€Â¢ Perform onsite analysis, diagnosis, and resolution of complex network problems, and recommend    and implement corrective solutions.  Ã¢Â€Â¢ Install, configure, test, maintain, monitor, and troubleshoot network-related hardware and software    in order to deliver required network service levels.  Ã¢Â€Â¢ Collaborate with other technicians/network administrators to ensure efficient operation of agencyÃ¢Â€Â™s    network environment.  Ã¢Â€Â¢ Prepare tests and applications for monitoring network performance, then provide performance    statistics and reports.  Ã¢Â€Â¢ Maintain professional growth and development through continuing education, participation in    professional associations and other activities.  Hours/Shift:  Normal Business Hours</t>
  </si>
  <si>
    <t>Ã¢Â€Â¢ Extensive routing, switching and firewall experience supporting complex LAN/WAN security    networks infrastructure.  Ã¢Â€Â¢ Experience with large IP switched/routed based networks and firewalls; Knowledge of IP    addressing and subnetting (IPv4/6), routing protocols, including BGP, OSPF and MPLS.  Ã¢Â€Â¢ Working knowledge of Virtual Private networks.  Ã¢Â€Â¢ Advanced installation/troubleshooting experience of firewall/switch hardware/OS software.  Ã¢Â€Â¢ Understanding Linux/Unix, Windows operating system internals, including system security.  Ã¢Â€Â¢ Ability to quickly assist teams in diagnosing network, application and system/server issues using    common network tools and monitoring systems such as Network TAP and packet captures.  Ã¢Â€Â¢ Self-motivated and directed with the ability to prioritize work in a fast paced, high-pressure    environment including the resolution of escalated issues and events.  Ã¢Â€Â¢ Ability to work off hours and on call schedule.</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</si>
  <si>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t>
  </si>
  <si>
    <t>DIGITAL OPERATIONS SPECIALIST</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</si>
  <si>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Public Affairs division promotes the agencyÃ¢Â€Â™s key role in equipping all candidates and voters to power a fairer and more open democracy in New York City. We engage New Yorkers, inform them about elections, and boost their civic participation in the democratic process. Within Public Affairs, the Product Management and Operations unit is responsible for maintaining the divisionÃ¢Â€Â™s work plan and project management of the agencyÃ¢Â€Â™s direct-to-voter communications, including our websites, citywide advertising campaigns, and the Voter Guide posted online and mailed to over 5 million registered voters.  Reporting to the Director of Product Management and Operations and coordinating closely with other units, the Digital Operations Specialist will be responsible for content management and maintenance of the agencyÃ¢Â€Â™s digital properties. The ideal candidate will be an enthusiastic, digitally savvy, and creative problem-solver with a positive, can-do attitude, who takes pride in delivering a quality product on time and has a passion for building an engaging digital experience for our users: New York City voters, candidates, press, and other stakeholders. This role will support the Public Affairs division in achieving its strategic goal of making election information accessible and relevant. Responsibilities include, but are not limited to, the following: Ã¢Â€Â¢	Maintain the core functionality of the agencyÃ¢Â€Â™s various digital platforms, including account maintenance. Review existing functionality and recommend and assist in the implementation of improvements.  Ã¢Â€Â¢	Collaborate with the Technology unit and external development vendors on enhancements to the agencyÃ¢Â€Â™s website framework as needed to support content, such as new templates, views, and other functionality. Ã¢Â€Â¢	Publish digital content and distribute materials via digital delivery platforms. Propose and perform QA testing processes to ensure the accuracy of digital assets, confirming that copy, design, links, and other digital materials are rendered accurately. Ã¢Â€Â¢	Collaborate with stakeholders and the Marketing and Digital Communications unit to update content on all agency digital platforms and improve the userÃ¢Â€Â™s experience. Ã¢Â€Â¢	Collaborate with the Language Access team to integrate website translations and related localization software. Ã¢Â€Â¢	Collaborate with Policy and Research unit to produce data visualizations using Tableau or similar tools. Ã¢Â€Â¢	Collaborate with internal teams to identify CRM business requirements and workflows for achieving key objectives. Maintain target audience CRM data, dashboards, and integrations between digital platforms. Ã¢Â€Â¢	Collaborate and coordinate with stakeholders to conduct and record live-stream meetings that include interpretation, ASL, and CART services as needed.  Ã¢Â€Â¢	Facilitate digital accessibility reviews and updates in partnership with developers and accessibility experts, including the MayorÃ¢Â€Â™s Office for People with Disabilities. Ã¢Â€Â¢	Compile and report website analytics and propose and implement ways for search engine optimization improvements. Ã¢Â€Â¢	Serve as subject matter expert for all website content and related processes. Document and train colleagues on content entry procedures and best practices.  Essential Skills  Ã¢Â€Â¢	Expertise working with content management systems; expertise in Umbraco is a plus. Ã¢Â€Â¢	Proficiency in properly structured HTML, CSS, and modern website content coding standards and best practices. Ã¢Â€Â¢	Excellent communication and organizational skills; meticulous attention to detail. Ã¢Â€Â¢	Understanding of and experience with UX and mobile-first design principles. Ã¢Â€Â¢	Experience with SEO principles and best practices, utilizing Google Analytics or similar tools to evaluate traffic and recommend improvements to content or site architecture. Ã¢Â€Â¢	Expertise working with customer relationship management systems; expertise in Salesforce a plus.  Preferred Qualifications  Ã¢Â€Â¢	5+ yearsÃ¢Â€Â™ experience managing a website using Content Management Systems, with hands-on responsibility for creating, editing, posting, and updating content (text and graphics). Ã¢Â€Â¢	Experience collaborating and communicating with design and engineering teams and vendors. Ã¢Â€Â¢	Experience creating and updating email templates using HTML and CSS. Ã¢Â€Â¢	Demonstrated experience prioritizing and managing requests and workload to deliver high-quality projects on time. Ã¢Â€Â¢	Basic photo and graphics editing skills (sizing, resolution, file format), including experience with Adobe Creative Suite.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</si>
  <si>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1.	A bachelorÃ¢Â€Â™s degree from an accredited college including or supplemented by at least twelve semester credits (or the equivalent of twelve semester credits) in accounting, auditing, business or public administration, computer science, economics, finance, statistics, graphic design, personnel or human resources administration, user experience design, or a closely related area of study and one year of satisfactory full-time experience in accounting, auditing (including compliance or investigative auditing), business or public administration, business analysis, computer science, database administration, economics, finance, fiscal or economic management or research, statistics, graphic design, personnel or human resources administration, user experience design, or a closely related field; or 2.	A four-year high school diploma or its educational equivalent and five years of experience as described in Ã¢Â€Âœ1Ã¢Â€Â above; or 3.	Education and/or experience equivalent to Ã¢Â€Âœ1Ã¢Â€Â above.</t>
  </si>
  <si>
    <t>Applications Developer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</si>
  <si>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ProtectionÃ¢Â€Â™s (DEP) Bureau of Information Technology (BIT) is responsible for providing quality business, technical and IT system support to our users. This commitment is realized through collaboration, strong relationships and a unified vision with our partners at DEP in order to provide quality technological solutions to our business needs. Providing these services allows us to ensure that DEP continues its tradition of delivering excellent service to the residents of New York City.  The Certified IT Developer (Applications) will be joining BITÃ¢Â€Â™s Applications Development unit, reporting to the unit director, as a developer specializing in Microsoft Dynamics CRM, .NET Framework, C#, and T-SQL. The selected candidate will be working as part of a sub-team within the unit to deliver the Stormwater Permitting Unit and MS4 (Municipal Separate Storm Sewer System) application systems throughout its entire software development lifecycle (mainly in .NET, JavaScript, and in Microsoft Dynamics CRM/XRM) including design and planning, development, reporting, unit testing, quality assurance testing, installation, deployment, maintenance, and support. He/she will be the primary support person for the various components of the application system as well as the primary IT contact to the business bureau for this program. The candidate is responsible for understanding business requirements, translating those requirements into functional requirements and user interface mock-ups, implementing/developing the proposed solution, verifying that the application is according to specifications, and ensuring that the application meets end user expectations.  Competencies:  Ã¢Â€Â¢ Take responsibility and ownership of assigned projects and tasks Ã¢Â€Â¢ Ability to analyze a business situation to identify problems and recommend solutions Ã¢Â€Â¢ Demonstrate high level of initiative in self-learning Ã¢Â€Â¢ Excel in teamwork with a collaborative mindset Ã¢Â€Â¢ Willing to learn from others and teach others Ã¢Â€Â¢ Demonstrate high level of proficiency in verbal and written communications</t>
  </si>
  <si>
    <t>Ã¢Â€Â¢ Experience with Dynamics 365/CRM Portals is highly preferred Ã¢Â€Â¢ At least 3 years of experience performing customizations and configurations on the Microsoft Dynamics  CRM/XRM platform (2013/2015/2016/365) Ã¢Â€Â¢ At least 5 years of experience developing web applications in C# using MVC, XML, and creating and  consuming WCF/REST services/WebAPI Ã¢Â€Â¢ At least 4 years of experience developing .NET plugins using C# and writing JavaScript for  customizations use in Dynamics CRM Ã¢Â€Â¢ At least 3 year of experience with .NET Framework 3.5 or higher and IIS 7.5 or higher Ã¢Â€Â¢ At least 5 years of experience writing complex queries in T-SQL Ã¢Â€Â¢ At least 3 year of experience developing reports using SSRS Ã¢Â€Â¢ At least 3 year of experience developing and using WCF and REST services. Ã¢Â€Â¢ Microsoft certifications for Dynamics CRM and .NET web applications are a plus Ã¢Â€Â¢ Strong verbal and written communication skills Ã¢Â€Â¢ Ability to meet deadlines, goals, and objectives within timeline Ã¢Â€Â¢ Certifications for Microsoft Dynamics CRM are strongly preferred Ã¢Â€Â¢ Certifications for .NET Framework, SQL, WebAPI, and Web Development are preferred</t>
  </si>
  <si>
    <t>BOROUGH PRESIDENT-BRONX</t>
  </si>
  <si>
    <t>Community Associate (General Services - Driver)</t>
  </si>
  <si>
    <t>Borough President - Bronx</t>
  </si>
  <si>
    <t>Job Description	 The selected candidate will serve as staff member in the General Services Unit. The selected candidate will be tasked with the following: Ã¢Â€Â¢	Drive the Borough President as assigned and other agency Executive staff members;  Ã¢Â€Â¢	Transport agency vehicles to repair shops, to agency sites and other sites (events);   Ã¢Â€Â¢	Assist with the vehicle salvage process; assist with follow-up documentation related to the Bronx Borough PresidentÃ¢Â€Â™s office;  Ã¢Â€Â¢	Prepare paperwork for the registration of agency vehicles;  Ã¢Â€Â¢	Assist with EZ Pass tracking and potential infections; Ã¢Â€Â¢       Attend DCAS fleet activities as needed, assist in tracking agency vehicles to monitor alerts; Ã¢Â€Â¢	Assist with permit season, by removing and affixing the appropriate permits to the windshields of all agency vehicles; Ã¢Â€Â¢	Remove debris from motor vehicle and work area, ensuring safe environment;   Ã¢Â€Â¢	Availability to work nontraditional hours when assigned;  Ã¢Â€Â¢	Move, load and unload supplies and equipment;   Ã¢Â€Â¢	Safeguard equipment and items within work area and in the motor vehicle;   Ã¢Â€Â¢	Proactively set the schedule for deliveries and pickups; Ã¢Â€Â¢	Maintain logs for obsolete inventory.</t>
  </si>
  <si>
    <t>Preferred Skills	 - Candidates should possess excellent verbal and written skills, conflict management skills, and handle confidential matters with discretion.   - Valid NYS DriverÃ¢Â€Â™s license is a must.</t>
  </si>
  <si>
    <t>Minimum Qualifications	 Ã¢Â€Â¢	There are no formal education or experience requirements.   Ã¢Â€Â¢       NYS drivers license is required. License must be maintained for the duration of your employment. Ã¢Â€Â¢	If you have moving violations, license suspension(s) or an accident record, you will be disqualified.</t>
  </si>
  <si>
    <t>Current City Employees:  Please log into Employee Self Service (ESS) at http://www.nyc.gov/ess and search for Job ID number  Incomplete applications will not be considered. Only those applicants under consideration will be contacted for an interview.  NO PHONE CALLS, FAXES OR PERSONAL INQUIRIES PERMITTED.</t>
  </si>
  <si>
    <t>IT Product Manager</t>
  </si>
  <si>
    <t>The Bronx District AttorneyÃ¢Â€Â™s Office is seeking a well-qualified staff whose diverse backgrounds reflect an ability to serve the 1.4 million members of the Bronx County community and to pursue a safer Bronx through fair justice. The IT Product Manager acts as the liaison between users and technical teams within ITB, coordinating development efforts and aligning projects with BXDA's strategic goals. They translate business requirements into actionable product features and technical specifications, ensuring technology initiatives support the agency's objectives. By actively engaging users and leveraging feedback, they continuously improve product features to meet user expectations and deliver exceptional experiences. The Product Manager fosters a culture of iterative development, driving efficiency and resilience in the development process, ultimately contributing to the agency's growth and success.     JOB RESPONSIBILITIES:  The role, in collaboration with the deputy chief technology officer, will define, develop, and execute product development workstreams that are aligned with agency goals and needs.  These workstreams will identify the correct platform for each process and user story. Ensure there is no cross-over or duplication of functionality/storage across multiple applications and technologies.  Work closely with legal and IT and cross-agency teams to facilitate communication/collaboration and streamline dependencies to ensure well-coordinated development processes of the platforms, upgrades, new needs, and enhancements to be delivered (i.e., Legito, NICE, CMS, Platform Modernization, Automation (RPA) Processes).  Collect and analyze user feedback, across divisions/bureaus, to inform decisions, coordinate, track, and report on progress/issues/risks to stakeholders, and develop/follow-up on execution plans for upgrades/enhancements.  Oversee the end-to-end product development lifecycle, from ideation to release.   Coordinate cross-application/platforms releases focusing on the priorities of each project, availability of resources, and the appropriate platform for each upgrade/enhancement project.  Manage all cross-product quality assurance and testing to ensure correct and efficient integration across all platforms in the product.  Coordinate training content, in-person, videos, one-pagers, to ensure accurate, updated training materials are available to users prior to any update or enhancement is deployed to production.  Manage employee recruitment, performance reviews, career coaching, and progression.    QUALIFICATIONS:  BachelorÃ¢Â€Â™s degree in computer engineering, Electrical Engineering, Computer Science, or related fields; relevant certifications (e.g., x86 Platforms, Microsoft, Cisco, Nutanix, Azure) are advantageous.  Proven experience in system engineering roles for at least 8 years, with a focus on server, storage, and/or network infrastructure.  Experience in IT or a related industry, typically ranging from 3 to 5 years, including roles in project management, software development, or system administration.  Understanding of software development processes and methodologies like Agile, Scrum, or Lean.  Proficiency in tools like JIRA, Asana, or Trello.  Ability to analyze performance metrics and use data analytics tools to guide product decisions.  Ability to lead and motivate teams, communicate effectively with stakeholders at all levels, and articulate the product vision.  Strong analytical and problem-solving skills to address complex challenges in product development.  Focus on customer needs and user experience in product design and functionality.  Ability to align product goals with business objectives and foresee market trends to adjust strategies accordingly.  Ability to negotiate with stakeholders and influence the product direction.  Capacity to adapt to changing market trends and technology.  Strong communication skills to interact effectively with technical and non-technical stakeholders.  Detail-oriented mindset and the ability to manage multiple tasks and priorities.  Ability to manage multiple projects and tasks efficiently.</t>
  </si>
  <si>
    <t>For City employees, to complete your application and be considered for this position, please log into NYCAPS Employee Self-Service (ESS), click on Careers, and search for Job ID 634876.  For all other applicants, please visit https://cityjobs.nyc.gov/ and search for Job ID 634876.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</si>
  <si>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AREA ENGINEER - ADMINISTRATIVE ENGINEER</t>
  </si>
  <si>
    <t>***IMPORTANT NOTE: Only those currently serving as a permanent or probable permanent, i.e. probationary, Administrative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seven or more engineers at various titles and levels who are responsible for the preparation of contract specifications and drawings for the reconstruction, repair, or modification of any mechanical equipment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subordinatesÃ¢Â€Â™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</si>
  <si>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Ã¢Â€Â¢	Familiarity with facilities, equipment and processes related to wastewater treatment Ã¢Â€Â¢	Managerial and supervisory experience Ã¢Â€Â¢	Experience with management of personnel resources Ã¢Â€Â¢	Effective judgment and decision-making skills Ã¢Â€Â¢	Experience with quantitative analysis and interpretation Ã¢Â€Â¢	Strong written expression: the ability to effectively communicate information and ideas in written words</t>
  </si>
  <si>
    <t>Director, Engineering (Civil/Mechanical)</t>
  </si>
  <si>
    <t>***To be considered for this position candidate must be serving permanently in the title of Administrative City Planner-NM, or be reachable on the open competitive civil service list, or be eligible       under the 55a program. ***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Traffic Engineering and Planning Unit (TEP) is responsible for conducting, reviewing, and approving transportation engineering and planning studies, analyses and methodologies including transportation planning assumptions for Environmental Impacts Statements, traffic and transportation studies, and projects. These relate to every aspect of traffic operations and planning from curb-cuts to area-wide studies.  Under the direction of the Chief of Traffic Engineering &amp; Planning (TEP), the candidate will work with a multi-disciplinary team in the planning, design and implementation of complex transportation planning, safety and engineering projects. The candidate will be responsible for managing and supervising staff involved in a variety of traffic/transportation engineering-related reviews, projects and studies including street direction conversion projects, curb cut/site-access reviews, new guiderail investigations and other operational and safety studies as requested by the Chief of TEP. The candidate will also conduct research into transportation operations and safety utilizing new technologies, as well as assist and collaborate with the TEP team in the evaluation and development of new/enhanced methodologies for transportation data collection and analysis.   The candidate should have a working knowledge of safety assessments crash data and police reports. The candidate will supervise the preparation of various technical analysesÃ¢Â€Â”including intersection capacity/level-of-service analyses using Highway Capacity Software (HCS), Synchro/SimTraffic, and modeling software such as VISSIMÃ¢Â€Â”to develop and assess improvement measures that ameliorate congestion and improve mobility and safety for all street users. The candidate should have a clear understanding of the relationship between land use and transportation, the four-step transportation planning process (including the use of US Census/American Community Survey data), and the procedures in the CEQR Technical Manual, Highway Capacity Manual, the AASHTO Ã¢Â€ÂœGreen Book,Ã¢Â€Â and the Manual on Uniform Traffic Control Devices (MUTCD). The candidate should be well-versed in writing reports, preparing presentation materials, and presenting in a compelling manner to technical and non-technical audiences.   The candidate should participate in technical advisory committees and public meetings; provide leadership, assistance, technical oversight, and professional guidance to staff; and interact effectively with other DOT units and sister-agency representatives on department studies and projects. The candidate should have the ability to work effectively, both independently and as part of a team.   Preferred Skills Proficiency in Microsoft Word, PowerPoint, and Excel are required. Managerial/supervisory experience, and excellent writing, editing, and oral presentation skills are required. Proficiency in Highway Capacity Software (HCS), Synchro/SimTraffic, AutoCAD/AutoTurn, as well as knowledge of Highway Capacity Manual, MUTCD, CEQR Technical Manual, AASHTO Ã¢Â€ÂœGreen BookÃ¢Â€Â and Access Management Manual is strongly preferred. Familiarity and experience with VISSIM and ArcGIS is preferred. Valid NYS Driver's License required.  Additional Information  ***To be considered for this position candidate must be serving permanently in the title of Administrative City Planner-NM, or be reachable on the open competitive civil service list, or be eligible       under the 55a program.***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Hours/Shift: 35hrs / 9 to 5       Work Location: 55 Water Street, New York, NY 10041  To Apply All resumes are to be submitted electronically using one of the following methods: Current employees, please log into Employee Self Service, follow the Careers Link and search for Job ID #: 637122 All other applicants, go to www.nyc.gov/careers and search for Job ID # 637122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</si>
  <si>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Proficiency in Microsoft Word, PowerPoint, and Excel are required. Managerial/supervisory experience, and excellent writing, editing, and oral presentation skills are required. Proficiency in Highway Capacity Software (HCS), Synchro/SimTraffic, AutoCAD/AutoTurn, as well as knowledge of Highway Capacity Manual, MUTCD, CEQR Technical Manual, AASHTO Ã¢Â€ÂœGreen BookÃ¢Â€Â and Access Management Manual is strongly preferred. Familiarity and experience with VISSIM and ArcGIS is preferred. Valid NYS Driver's License required.</t>
  </si>
  <si>
    <t>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</si>
  <si>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To Apply All resumes are to be submitted electronically using one of the following methods:  Current employees, please log into Employee Self Service, follow the Careers Link and search for Job ID #: 637122  All other applicants, go to www.nyc.gov/careers and search for Job ID # 637122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</si>
  <si>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Green Jobs Engineering, Architecture, &amp; Planning</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</si>
  <si>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Under supervision of the Section Manager of the Office of Green Infrastructure and Cloudburst (GI) Design and Construction, Assistant Project Engineer responsibilities include contract plan review, soil subsurface analyzation, review of geotechnical reports and as-builts for green infrastructure citywide. Work will also include conducting desktop and site assessments to determine locations of green infrastructure, pre, during, and post construction site visits, performing various testing of GI assets and ensure contract progress, quality, safety, workmanship and conformance with contract documents, NYC Standards, and applicable codes.  Typical responsibilities of the Assistant Project Engineer will include:  Ã¢Â€Â¢	Perform field inspections for Green Infrastructure and prepare and submit reports to the Project Engineer, Section Manager, Deputy Director, and Director. Ã¢Â€Â¢	Perform desktop analysis using AutoCAD and/or ArcGIS software to analyze tributary areas and contract area boundaries for Green Infrastructure.  Ã¢Â€Â¢	Perform field visits during design and geotechnical investigations. Ã¢Â€Â¢	Review geotechnical reports, contract plans and as-builts. Ã¢Â€Â¢	Coordinate with Project Managers regarding contract progress. Ã¢Â€Â¢	Perform inspection audits to measure contractorÃ¢Â€Â™s performance during construction of green infrastructure projects. Ã¢Â€Â¢	Perform enforcement of compliance with the DEP sewer use regulations.   The Assistant Project Engineer must have strong MS Office skills, including Excel, PowerPoint, and ability to comprehend maps, graphs, and tables.  Basic AutoCAD, GIS and ArcGIS knowledge is helpful for this job function.</t>
  </si>
  <si>
    <t>The Assistant Project Engineer should possess the following:  Ã¢Â€Â¢      Strong MS Office skills, including Excel, PowerPoint. Ã¢Â€Â¢       Ability to comprehend maps, graphs, and tables.   Ã¢Â€Â¢	Basic AutoCAD, GIS and ArcGIS knowledge is helpful for this job function. Ã¢Â€Â¢       Experience in green infrastructure performance as stormwater management systems,  Ã¢Â€Â¢       Excellent communication skills and leadership skills.  Ã¢Â€Â¢       Detailed analytical ability, experience in the planning, layout and details of site civil drawings, specifications, and field inspections.</t>
  </si>
  <si>
    <t>Appointments are subject to 0MB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</si>
  <si>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Deputy Director of Enforcement</t>
  </si>
  <si>
    <t>Green Jobs Public Safety, Inspections, &amp; Enforcement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</si>
  <si>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Bureau of Environmental ComplianceÃ¢Â€Â™s (BEC) mission is the enforcement of environmental laws and regulations, which affect the health and safety of the public and environment. Specifically, the bureau enforces the CityÃ¢Â€Â™s Asbestos regulations as well as the Air and Noise Codes. The Bureau is comprised of the Asbestos Control Program, Division of Air &amp; Noise Policy, Permitting and Enforcement. These divisions inspect and track asbestos removal projects; respond to air and noise code complaints; and foster the goals of environmental protection. Responsibilities also include certifying asbestos handlers, inspecting and issuing operating certificates to stationary combustion and industrial process sources, and implementing the requirements of the Clean Air Act.  The ACP is currently seeking to hire a Deputy Director of Enforcement to perform the following:  Reviews current and proposed Local, State and Federal Regulations, interpretations, policies, clarifications, legal decisions and compliance directives for efficacy and technical merit. Contacts appropriate local, state and federal technical and legal staff to confirm conclusions that are drawn. Assists in the preparation regulatory interpretative memoranda, compliance directives, clarifications, regulation amendments, and guidelines for the program, as directed by upper management. Assist in the coordination of personnel in the enforcement, technical review and training and certification units. Coordinate the Asbestos Control Program (ACP) efforts with the regulatory programs of Federal, State and other municipal agencies.  Supports the department in ensuring that the ACP policies are implemented consistently throughout the existing program, including supervision of staff. Demonstrates good judgment and organizational skills in the planning and operations of the program.  Facilitates in integrating ACPÃ¢Â€Â™s management and direction with that of the DepartmentÃ¢Â€Â™s mission and goals.  Makes appropriate decisions in keeping with agency policy. Conducts independent research analysis of very difficult problems or assignments requested by upper management.  Prepares position papers on technical matters for the agency upper management when assigned of requested.   As a Deputy Director, represent the ACP and serve as liaison with local, state and federal agencies. Attend and participate on behalf of the ACP at public meetings with regulatory agencies and other local bodies. Also responds and assists in directing staff during emergency responses such as steam pipe explosions, water main breaks, building collapses, etc.   This position will also involve the participation of routine supervision of staff.</t>
  </si>
  <si>
    <t>Ã¢Â€Â¢      Ability to apply independent judgment on complex issues and to resolve problems effectively. Ã¢Â€Â¢      Strong organizational and problem management skills.  License Requirements: Preferred NYS Driver's License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</si>
  <si>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</si>
  <si>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59-17 Junction Blvd. Corona, NY 11373</t>
  </si>
  <si>
    <t>Senior Coordinator for Strategic Initiatives</t>
  </si>
  <si>
    <t>NYC Parks is an award-winning city agency that builds and cares for public spaces for New Yorkers to connect, play and enjoy. These public spaces, encompassing over 5,000 properties and 14% of the cityÃ¢Â€Â™s land and coastline, include seawalls and waterfronts, pedestrian bridges, beaches and boardwalks, parks and playgrounds, historic houses, recreation centers and pools.  Major Responsibilities  Ã¢Â€Â¢ Reporting to the Chief of Strategic Initiatives, and with latitude for independent initiative and judgment, support the implementation of Capital process reforms, improvement initiatives, and strategy changes that impact Capital project delivery.  Ã¢Â€Â¢ Analyze project lifecycles and introduce new processes or amend workflows to ensure efficiency, amplify successes and troubleshoot challenges.  Ã¢Â€Â¢ Prepare innovative and concise presentation materials that comply with Agency standards and convey complex concepts to support decision making; brainstorm and storyboard messaging with senior staff. Ã¢Â€Â¢ Guide internal stakeholder communication, especially on multi-division projects and Capital-specific information that impacts other division projects. Ã¢Â€Â¢ Provide quality assurance/quality control on information shared publicly regarding Capital projects, schedules and updates.  Ã¢Â€Â¢ Serve as a liaison on Capital matters or guide special projects as directed.   How to Apply: Go to cityjobs.nyc.gov and search for Job ID# 644017.  All applicants must apply via cityjobs.nyc.gov. The City is no longer using ESS to accept applications.  *Current City Employees please include your ERN and Job ID# 644017 on your cover letter and resume.  Work Location: Olmsted Center, Queens  NOTE: All resumes must be received no later than the last day of the posting period. References will be required upon request.   nyc.gov/parks  MOVEMENT IN THE FACE OF CIVIL SERVICE LISTS IS PROHIBITED UNDER CIVIL SERVICE LAW.</t>
  </si>
  <si>
    <t>1. Experience in project management, planning, public administration, policy, procurement, construction, or construction-related services.  2. Advanced Microsoft Excel and PowerPoint skills.  3. Excellent organizational, interpersonal, customer service and leadership skills.  4. Ability to multi-task and work in a fast-paced environment.  5. Valid New York State driver license.</t>
  </si>
  <si>
    <t>Assistant Engineering Director</t>
  </si>
  <si>
    <t>Pedestrian Ramp Program</t>
  </si>
  <si>
    <t>IN ORDER TO BE CONSIDERED FOR THIS POSITION CANDIDATE MUST BE SERVING PERMANENTLY IN THE TITLE OF CIVIL ENGINEER, OR BE REACHABLE ON THE CIVIL ENGINEER LIST, EXAM #156, PROOF MUST BE PROVIDED, OR ELIGIBLE UNDER THE 55A PROGRAM..    NYC DOT has an exciting opportunity for a skilled, experienced, licensed professional engineer to lead a team of engineers and project managers in the execution of an ambitious citywide pedestrian ramp accessibility program.   The Pedestrian Ramp Program (PRP) is a unit within the Division of Sidewalk Inspection and Management (SIM). SIM is responsible for maintaining the cityÃ¢Â€Â™s 12,760 miles of sidewalks and approximately 193,000 corners. Within SIM, PRP was formed to ensure that pedestrian ramps (a.k.a. curb ramps) at all corners in the city be brought to compliancy with the Americans with Disabilities Act (ADA) Standards.  PRP works to address issues of ADA compliance with many stakeholders, including project sponsors, DOT units, outside agencies and stakeholders such as NYC DEP (Department of Environmental Protection), NYC DDC (Department of Design and Construction), NYC DOB (Department of Buildings), MTA, NYSDOT, private developers, and more.    The PRP Engineering Team is responsible for managing and coordinating the implementation of simple and complex pedestrian ramp contracts, design of pedestrian ramps, technical design review of infrastructure projects, assessment of ADA compliancy, reviewing of technical infeasibility documentation, and providing technical trainings in ADA compliance and design standards for inspectors, contractors, in-house teams, and other stakeholders.  Working closely with the Engineering Director, the Assistant Engineering Director will be responsible for ensuring the successful execution of pedestrian ramp projects from design through construction completion, providing feedback and engineering technical input during the planning and design process of infrastructure projects, and providing data as needed for construction reporting required by the Pedestrian Ramp settlement agreement. The Assistant Engineering Director should take a leadership role in guiding the groupÃ¢Â€Â™s engineers and project managers by devising project objectives, providing engineering reviews, and monitoring the progress of pedestrian ramp projects throughout all boroughs of New York City. The Assistant Director will assist the Engineering Director in addressing public inquiries and concerns related to pedestrian ramp projects in the design and construction stages. The Assistant Director will be expected to handle some supervisory responsibilities and must show interest in developing management and leadership skills. In the absence of the Director, the Assistant Director will assume their responsibilities. The Assistant Engineering Director will be responsible for reviewing work completed by engineering staff, reviewing and approving technical infeasibility documentation, assessing compliancy of pedestrian ramps and other elements of pedestrian facilities both in the office and in the field, developing unit and agency policies regarding accessibility and pedestrian ramps, maintaining and revising design standards, contracts, and specifications, reviewing projects for pedestrian ramp and ADA design requirements, developing 3D grading and geometric designs of pedestrian ramps, providing technical trainings, attending site visits to assess existing field conditions and construction related issues, developing innovative solutions, CADD standards, workflows, and processes to provide accessible streets throughout New York City. The candidate will collaborate with units in DOT, other agencies, contractors, consultants, vendors, and the public to achieve this and help ensure the agency achieves its goals of safety, access and mobility, livability, cost-effectiveness, sustainability, and resiliency; with emphasis on accessibility.  Preferred Skills Candidate should possess managerial skills and have experience in a fast paced, large, complex organization; extensive experience in street reconstruction, design review, site grading, accessible design, project scoping and estimating, prior project management experience; have excellent writing and analytical skills; the ability to manage multiple priorities and the ability to develop collaborative working relationships.  RESUMES MUST BE SUBMITTED ELECTRONICALLY. All applicants please go to https://cityjobs.nyc.gov/ and search for Job ID# 607785  If you do not have access to a computer, most public libraries have computers available for use. Appointment will be subject to OMB approval. Only candidates selected for an interview will be contacted. NO TELEPHONE INQUIRIES PLEASE.</t>
  </si>
  <si>
    <t>RESUMES MUST BE SUBMITTED ELECTRONICALLY. All applicants please go to https://cityjobs.nyc.gov/ and search for Job ID# 607785.  If you do not have access to a computer, most public libraries have computers available for use. Appointment will be subject to OMB approval. Only candidates selected for an interview will be contacted. NO TELEPHONE INQUIRIES PLEASE.</t>
  </si>
  <si>
    <t>Quality Assurance Specialist Permits and Licensing. Bureau of Environmental Health Administration</t>
  </si>
  <si>
    <t>EH Administration/Support</t>
  </si>
  <si>
    <t>Open to candidates who are permanent in the civil service title of Clerical Associate.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Division of Environmental Health (EH) is to protect and reduce incidence of illness and injury caused by environmental health hazards and promote the health of all New Yorkers through the services provided by the seven Bureaus that comprise the Division: Division Management, Child Care, Food Safety Community Sanitation, Environmental Disease and Injury, Environmental Sciences and Engineering, Veterinary and Pest Control Services, and Environmental Surveillance and Policy.      DUTIES WILL INCLUDE BUT NOT BE LIMITED TO:  Perform extensive data entry functions in licensing and permits database.  Collaborate with multiple internal units to organize and support vast review of licensing database and records.  Develop Quality Assurance protocols for efficient processing of license related records.  Review and create reports for quality assurance and data analysis.  Improve workflow and plan routine quality control to streamline business interactions.  Liaising with the Department of Consumer and Worker Protection to implement strategic improvements for DOHMH permits and license processing at Citywide Licensing Centers.   Note: This position may be eligible for remote work up to two days per week, pursuant to the Remote Work Pilot Program agreed to between the City and the Union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</si>
  <si>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639569.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</si>
  <si>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(Capital Payments)</t>
  </si>
  <si>
    <t>F&amp;P/Cb&amp;Payments/Payments</t>
  </si>
  <si>
    <t>Hours: Full- Time- 35 Hours Work Location: 30-30 Thomson Avenue, LIC, NY 11101   Only candidates who are permanent in the Administrative Staff Analyst or those who are reachable on the DDC promotional list (exam #9536), or open-competitive list (exam #9058) may apply. Please include a copy of your Notice of Results card or indicate if you are already permanent in the title. If you do not meet the previously mentioned civil service criteria, you will not be considered for an interview.   As the City's primary capital construction project manager, we build many of the civic facilities New Yorkers use every day. We provide communities with new or renovated structures such as firehouses, libraries, police precincts, courthouses, senior centers and more. Our work doesnÃ¢Â€Â™t stop at buildingsÃ¢Â€Â”we also design and improve vital infrastructure.  Our staff delivers roadway, sewer and water main construction projects in all five boroughs. We provide sidewalks, street reconstruction, water mains, sewers, and pedestrian rampsÃ¢Â€Â”quality infrastructure that is essential for a healthy, resilient city.  To accomplish all this work, DDC contracts with a number of consultants and contractors who submit approximately 5200 payment requests annually. DDC is looking for a Director Capital Payments who can help us to improve business processes to better serve our clients. The successful candidate for this position will manage a team of approximately twelve professionals to ensure that payments are made accurately and in accordance with the Procurement and Policy Board rules. The Director will be responsible for reviewing current business processes and making recommendations to improve efficiency, enhance customer service and reduce the payment cycle time. The candidate will also develop and implement a set of metrics to monitor success.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</si>
  <si>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successful candidate will:  Ã¢Â€Â¢	Set reasonable customer satisfaction goals and work with the team to meet them on a consistent basis. Ã¢Â€Â¢	Work with DDCÃ¢Â€Â™s IT Division to implement the Payment System, Project Development Management System (PDMS). Ã¢Â€Â¢	Develop staff and provide support to project managers.  Our ideal candidate has deep knowledge and experience in processing construction payments in New York City. Proficiency in the CityÃ¢Â€Â™s Financial Management System (FMS) is a must.</t>
  </si>
  <si>
    <t>JUNIOR EEO INVESTIGATOR AND DEI COORDINATOR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</si>
  <si>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a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 driven and committed to continuous improvement.  The CFBÃ¢Â€Â™s Office of Equal Employment Opportunity (EEO) aids the CFB in complying with federal, state, and local laws prohibiting employment discrimination. The EEO Office works to ensure that employment decisions are made on the basis of merit, with equality of opportunity, and without unlawful discrimination. The Office develops and administers training, conducts policy review, investigates allegations of discrimination and reviews requests for reasonable accommodations. This office also works to ensure our agency strategy is built on accessibility.    The CFBÃ¢Â€Â™s Office of Diversity, Equity, and Inclusion (DEI) supports the CFBÃ¢Â€Â™s efforts at creating a workplace culture that values diversity, equity, inclusion and weaves those principles into every aspect of our work. The Office manages the work of the DEI committee, agency-wide events, provides guidance to Employee Resource Groups (ERGs), and much more.   The New York City Campaign Finance Board seeks a Junior EEO Investigator/DEI Coordinator. Specifically, this person will serve to support members of the EEO/DEI office in investigating allegations of violations of the EEO policy, responding to requests of reasonable accommodations, creating DEI programming, and complying with the agencyÃ¢Â€Â™s mandates under federal, state, and local laws; as well as other applicable laws/policies. The Junior EEO Investigator and DEI Coordinator will initially report to the Chief EEO/DEI Officer.  Responsibilities include, but are not limited to:   Ã¢Â€Â¢	Assist members of the EEO/DEI office in managing EEO complaints and inquiry processes by ensuring the timely review, analysis and resolution of assigned EEO matters as assigned. Ã¢Â€Â¢	Assist in the preparation of required EEO reports, responses to audits, annual statements, and other EEO-related reporting to external parties, including coordinating the collection and analysis of EEO data and information. Ã¢Â€Â¢	Work to promote an inclusive culture at the agency. Ã¢Â€Â¢	Assist in the drafting, implementation, and monitoring a diversity, equity, and inclusion strategic plan for the agency by engaging staff.  Ã¢Â€Â¢	Attend quarterly DEI committee meetings. Ã¢Â€Â¢	Provide support for DEI Committee events and activities. Ã¢Â€Â¢	Assist with the creation, maintenance, and coordination of Employee Resource Groups (ERGs) and Affinity Groups. Ã¢Â€Â¢	Assist ERG group leaders, Affinity Group leaders, the DEI Committee, and its subcommittees in their facilitation of inclusion-related activities including regular meeting planning and assistance with organizing internal and external events.  Ã¢Â€Â¢	Keep up to date with best practices within DEI field, through engagement with scientific journals, current events/news, thought leaders, DEI-based books, laws and policies, and more. Ã¢Â€Â¢	Assist with managing internal DEI efforts via internal communications (i.e. newsletter, holiday communications), programming (i.e. trainings), and events (i.e. cultural celebrations).  Ã¢Â€Â¢	Participate in new staff hiring process when assigned. Ã¢Â€Â¢	Ensure that CFB employees or those who seek employment with the CFB know their rights under the relevant Federal, New York State, and New York City employment laws. Ã¢Â€Â¢	Assist members of the EEO/DEI office in developing, conducting, and assigning both live and computer-based, EEO/DEI trainings to maintain compliance with the City of New YorkÃ¢Â€Â™s training requirements.  Ã¢Â€Â¢	Assist with monitoring agency compliance with city EEO, COIB, and DOI training requirements. Ã¢Â€Â¢	Participate in reviewing requests for reasonable accommodations and related processes. Ã¢Â€Â¢	Assist in the preparation and conveyance of training(s) and related materials in EEO and/or DEI. Ã¢Â€Â¢	Ensure adherence to the CFBÃ¢Â€Â™s EEO policies and complaint procedures.  Ã¢Â€Â¢	Model all EEO prescribed behaviors and advance EEO objectives. Ã¢Â€Â¢	Support and provide assistance to members of the EEO/DEI office, as needed. Ã¢Â€Â¢	Assist the agency in achieving its mission. Ã¢Â€Â¢	Carrying out special projects/assignments as assigned.  Preferred Skills  Ã¢Â€Â¢	2-3 years of relevant city, state or federal government experience.  Ã¢Â€Â¢	Must be familiar with federal, state, and local EEO and anti-discrimination laws. Ã¢Â€Â¢	Familiar with creating/developing and administering trainings (i.e. EEO).   Ã¢Â€Â¢	Ability to establish and maintain effective collaborative working relationships.  Ã¢Â€Â¢	Ability to organize work effectively, conceptualize and prioritize objectives and exercise independent judgment based on an understanding of organizational policies and activities.  Ã¢Â€Â¢	A motivated, self-starter who adjusts readily to multiple demands, shifting priorities, and rapid change; shows versatility in handling people and situations.  Ã¢Â€Â¢	Outstanding writing, editing, and research skills. Ã¢Â€Â¢	Strong analytical and communication skills required. Adept at quickly synthesizing information to distill critical issues and formulate recommendations that consider risks, benefits and alternative perspectives.  Ã¢Â€Â¢	Has strong people skills and is able to understand and effectively navigate within an organizational structure.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</si>
  <si>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POLICY ADVISOR, PROGRAMS</t>
  </si>
  <si>
    <t>The Office of Asylum Seeker Operations (OASO) is leading New York CityÃ¢Â€Â™s response to, and service provision for, the influx of asylum seekers. New York CityÃ¢Â€Â™s response is unique throughout the nation and includes complex services for asylum seekers, including but not limited to legal supports, advocacy, shelter, education, workforce training, clothing and food donations, and collaboration with faith-based and community-based organizations.   The Office of Asylum Seeker Operations (OASO) coordinates between agencies, makes sure that agencies have the resources they need, and manages the CityÃ¢Â€Â™s advocacy to the state and federal governments. The Office also leads strategic planning for the CityÃ¢Â€Â™s response, including long-term planning and policy drafting.  The Decompression/Exit Strategies Branch manages cross-agency initiatives to promote exit from City shelters, including assistance with immigration paperwork, jobs, relocation, and housing.  Reporting to the OASO Director of Decompression &amp; Exit Strategies, the Policy Advisor, Programs will be responsible for cross-agency and multi-stakeholder project management for the portfolio of programs.         The Office of Asylum Seeker Operations (OASO) is recruiting for one (1) Community Coordinator, to function as the Policy Advisor, Programs, who will:  Ã¢Â€Â¢ Develop project plans, status reports and other documentation in order to estimate work    effort, plan, oversee and carry out activities, track progress and achieve deliverables.  Ã¢Â€Â¢ Collaborate with the Data and Technology team to develop KPIÃ¢Â€Â™s, and conduct quantitative    and qualitative data analysis, identifying trends and making recommendations for project    pivots or improvements.  Ã¢Â€Â¢ Collaborate with the Data and Technology team to perform data analysis and generate    synthesized, digestible reports to update program leadership and drive decision making.  Ã¢Â€Â¢ Work creatively and analytically in a problem-solving environment demonstrating teamwork,    innovation and excellence.  Ã¢Â€Â¢ Support management of day-to-day operations and vender management relationships.  Ã¢Â€Â¢ Support finance team in reporting, documentation and invoice review and operational approval.  Ã¢Â€Â¢ Collaborate with City agencies on cross-agency program initiatives.  Ã¢Â€Â¢ Perform policy analysis and research to create memos and briefs.  Ã¢Â€Â¢ Build strong relationships with key stakeholders, stay up-to-date with industry trends and best    practices, and provide actionable insights that support decision-making.   Ã¢Â€Â¢ Communicate with internal and external stakeholders to ensure that they are informed of policy    decisions, project updates, and other relevant information.    Ã¢Â€Â¢ Develop effective communication strategies, leveraging various communication channels, and    always maintaining open lines of communication with stakeholders.   Work Location:  22 Reade Street, New York, NY  Hours/Schedule:  M-F, 9-5</t>
  </si>
  <si>
    <t>Ã¢Â€Â¢ Public policy, public administration, social work housing, or related field preferred.   Ã¢Â€Â¢ Experience in project management and policy analysis.   Ã¢Â€Â¢ Experience in City government or with an organization which engages with City government.    Ã¢Â€Â¢ Knowledge of organizational management and systems development   Ã¢Â€Â¢ Ability to work independently and manage multiple projects simultaneously.    Ã¢Â€Â¢ Proven experience managing project works with minimal oversight and ability to self-start    on directives.    Ã¢Â€Â¢ Prior experience managing government (any level) programs a plus.   Ã¢Â€Â¢ Strong analytical, organizational, oral, and written communication skills.   Ã¢Â€Â¢ Ability to communicate effectively with colleagues and partners in a cross-cultural,    multi-disciplinary environment; excellent interpersonal, diplomatic and networking skills,    ability to manage a variety of internal and external relationships, to multi-task and prioritize tasks.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</si>
  <si>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</si>
  <si>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M-F, 9-5</t>
  </si>
  <si>
    <t>22 Reade Street, New York, NY</t>
  </si>
  <si>
    <t>Mate</t>
  </si>
  <si>
    <t>MATE (DEP)</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</si>
  <si>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The selected candidate will be assigned to BWT's Marine Section. Responsibilities will include assisting the Captain in the safe maneuvering, navigation and operation of the DepartmentÃ¢Â€Â™s sludge vessels; operating and piloting water quality vessels up to 100 feet; maintaining vessel logs and developing reports as needed; performing dispatcher duties; directing subordinate personnel; and performing related duties.  Some of the physical activities performed by Mates and environmental conditions experienced are standing for long periods of time during tours of duty or transit time, walking along the boat and up and down staircases during transit.  Special Working Conditions: May work rotating shifts in varying degrees of weather and visibility; may work nights, weekends, and holidays.</t>
  </si>
  <si>
    <t>1. A valid United States Coast Guard license as Third Mate of Coastwise Steam or Motor Vessels of any gross tons upon oceans, or appropriate higher level license, with an endorsement as Radar Observer; and a Federal Communications Commission Marine Radio Operator's permit (radio-telephone operator certificate-restricted).     Within thirty days of appointment candidates must possess a valid Transportation Workers Identification Card (TWIC) issued by the US Transportation and Security Administration. Candidates who are engaged in an appeal or waiver process for the TWIC will not be considered for appointment until such process has been completed..    2. For appointment to Assignment Level II, individuals must possess a valid United States Coast Guard license as Second Mate of Coastwise Steam or Motor Vessels of at least 2700 gross tons.    3. For appointment to Assignment Level III, individuals must possess:  1. A valid United States Coast Guard license as Chief Mate of Coastwise Steam or Motor Vessels of at least 2700 gross tons; and  2. A valid license as First Class Pilot of Steam and Motor Vessels with the following extensions of routes: New York Harbor, Upper and Lower Bay, the East River from the Battery to Tallman's Island, from Rockaway Inlet to include the Head Jamaica Bay and Kill Van Kull to Elizabeth, N.J., and the Hudson River from the Battery to the George Washington Bridge.</t>
  </si>
  <si>
    <t>Possession of a Mate of Inland Motor Vessels of any Gross Tons License.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</si>
  <si>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</si>
  <si>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Wards Island Wastewater Treatment Plant Wards Island, N.Y. 10035</t>
  </si>
  <si>
    <t>Lead Project Manager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</si>
  <si>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Facilities Management and Construction Services Unit is responsible for the construction, rehabilitation, and maintenance of all DEP facilities, including both leased and City-owned space.  The Lead Project Manager will perform the following duties:  Responsible for performing professional work of varying degrees of difficulty in the management of construction related contracts, supervision of in-house technical staff and coordination with in-house trade personnel and contractors in the performance of repairs and alterations in DEP facilities.   Serve as consultant on major engineering matters, conduct and direct a significant portion of research on complex and important engineering projects, prepare original proposals and reports of a complex nature, serve as team leader on projects of great technical complexity or with potential impact on agency engineering operation and/ or City infrastructure; signs and seals engineering and other official documents.  Serves as Lead Project Manager of the DivisionÃ¢Â€Â™s Facility Construction Services Unit with responsibility for such functions as facilities management, overall planning and coordination of expense and capital contract activities in DEP facilities, supervising technical in-house staff responsible for the construction, rehabilitation and maintenance of all DEP facilities with regards to contract management, procurement and deliveries, coordinating with in-house trade personnel and contractors in the performance of repairs and alterations in DEP facilities.  This position reports to the Director of the Construction Services Unit.  Must possess the following: Ã¢Â€Â¢ Ability to prepare, review and approve technical plans, blueprints, and drawings. Ã¢Â€Â¢ Knowledge of laws, legal codes, government regulations, agency rules, etc. Ã¢Â€Â¢ Knowledge of business and management principles involved in strategic planning, resource allocation and coordination of people and resources. Ã¢Â€Â¢ Ability to communicate effectively and provide information and guidance. Ã¢Â€Â¢ Possess and maintain a valid NYS DriverÃ¢Â€Â™s license for the duration of employment.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</si>
  <si>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Physical Efforts/Work Environment/Special Working Conditions: Work in high volume office.   All appointments are subject to Office of Management and Budget (OMB) approval. We appreciate your interest in this position and thank all applicants who apply; only candidates under consideration will be contacted.</t>
  </si>
  <si>
    <t>To apply click the apply now button.</t>
  </si>
  <si>
    <t>Monday through Friday / 35 hours</t>
  </si>
  <si>
    <t>59-17 Junction Blvd., Corona NY</t>
  </si>
  <si>
    <t>MARINE OILER(FERRY OPERATIONS)</t>
  </si>
  <si>
    <t>1 Bay St., S.I.,Ny</t>
  </si>
  <si>
    <t>F&amp;Ga Marine Oilers-St George</t>
  </si>
  <si>
    <t>Under direct supervision, assists the marine engineer in the operation, maintenance and repair of motor ferry operation, auxiliary, and related equipment at the Staten Island Ferry; performs related work.  EXAMPLES OF TYPICAL TASKS: Maintains appropriate levels of oil, lubricant in all main engines, ship service diesel generator, main propulsion equipment, shaft bearings, reduction gears, and pumps as needed to properly safeguard vessel equipment. Maintains and cleans lube oil stores. Operates and cleans oil filtration and centrifuge equipment. Greases/lubricates bearings, pumps and couplings. Adjusts steam burning boiler drafts and maintains proper combustion, pressure and water levels in boilers. Reads gauges and other indicators such as fuel oil pressure and temperature, steam pressure on heating boilers, etc. Fills out orders and logs. Assists the marine engineer in the operation, maintenance and repair of motor ferry operation, auxiliary and related equipment, and makes manual repairs on boilers and boiler auxiliaries under supervision of the marine engineer. Cleans, scrapes and/or paints compartments, bulkheads, auxiliary machinery, boiler room plates and bilges, and boilers as needed. Wipes, cleans and polishes equipment. In ferry terminals, operates heating boilers; cleans and adjusts burners; maintains boiler feed pumps; secures and cleans strainers; and maintains proper temperature and pressure in fuel oil system. Inspects below deck emergency and rescue equipment. Performs required duties at fire drills in accordance with United State Coast Guard and department regulations. Takes required actions in the event of an actual fire, rescue or other emergency. Pumps sludge tank to drums on deck and supervises their removal. Makes periodic inspections of all auxiliary machinery in engineering spaces. Examines hull for water leakage and bulkheads for water seepage and looks for structural damage in all below deck compartments. Reports routine findings to supervisor after making inspection. Reports any unusual situations to supervisor for immediate corrective action with a complete description of the problem. Uses bilge pumps to remove normal daily accumulated seepage from compartments. Examines shaft bearings, stern glands and bilges. Assists marine engineer tightening and renewing stern tube packing in shafts. Performs maintenance on items not in use (standby equipment). Disconnects shore power cable. Fills and maintains level in potable water tanks. Flushes line shaft bearings. Transfers oil from fuel barge to vessels. Performs assigned fueling duties under the direction of the marine engineer.  MEDICAL/DRUG TESTING REQUIREMENTS: Medical guidelines established by the U.S. Coast Guard apply to the position of Marine Oiler. Candidates will therefore be required to undergo a medical examination prior to appointment and thereafter, pursuant to Coast Guard regulations. Candidates must also pass a drug screening to be appointed. Marine Oilers are subject to random drug and alcohol testing during their employment.   MMC REQUIREMENT: Merchant Mariner Credential (MMC) with endorsement and medical certificate must be maintained for the duration of employment.   TWIC REQUIREMENT: At the time of appointment, candidates must possess a valid Transportation Worker Identification Credential (TWIC) issued by the U.S. Transportation Security Administration (TSA). A valid TWIC must be maintained for the duration of employment.  TO APPLY: Please visit www.nyc.gov/careers/search and search for Job ID Number: 589310.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For more information about DOT, visit us at: www.nyc.gov/dot.  HOURS AND SHIFT: 32 hours/variable, including nights/weekends  WORK LOCATION: 1 Bay Street, Staten Island, NY 10301</t>
  </si>
  <si>
    <t>1. Possession of a valid U.S. Coast Guard Merchant Mariner's Credential (MMC) with endorsement as a Designated Duty Engineer (DDE) of motor vessels of any horsepower or Qualified Member of the Engine Department (QMED) with the following ratings: any rating, Junior Engineer, Oiler, or Fireman/Watertender; or  2. Possession of a valid U.S. Coast Guard Merchant Mariner's Credential (MMC) with endorsement for Third Assistant Engineer or higher of motor vessels of any horsepower.</t>
  </si>
  <si>
    <t>MEDICAL/DRUG TESTING REQUIREMENTS: Medical guidelines established by the U.S. Coast Guard apply to the position of Marine Oiler. Candidates will therefore be required to undergo a medical examination prior to appointment and thereafter, pursuant to Coast Guard regulations. Candidates must also pass a drug screening to be appointed. Marine Oilers are subject to random drug and alcohol testing during their employment.   MMC REQUIREMENT: Merchant Mariner Credential (MMC) with endorsement and medical certificate must be maintained for the duration of employment.   TWIC REQUIREMENT: At the time of appointment, candidates must possess a valid Transportation Worker Identification Credential (TWIC) issued by the U.S. Transportation Security Administration (TSA). A valid TWIC must be maintained for the duration of employment.</t>
  </si>
  <si>
    <t>Please visit www.nyc.gov/careers/search and search for Job ID Number: 589310.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For more information about DOT, visit us at: www.nyc.gov/dot.</t>
  </si>
  <si>
    <t>32 hours/variable, including nights/weekends</t>
  </si>
  <si>
    <t>1 Bay Street, Staten Island, NY 10301</t>
  </si>
  <si>
    <t>There is no NYC Residency requirement for this position.</t>
  </si>
  <si>
    <t>Records Management Associate</t>
  </si>
  <si>
    <t>Constituent Services &amp; Community Programs Building Operations &amp; Maintenance Social Services</t>
  </si>
  <si>
    <t>OFFICE GENERAL &amp; ADM SERVICES</t>
  </si>
  <si>
    <t>With an overarching mission to eliminate ageism and ensure the dignity and quality of life of approximately 1.8 million older New Yorkers, the New York City Department for the Aging (NYC Aging) is deeply committed to helping older adults age in their homes and creating a community-care approach that reflects a model age-inclusive city.  The Office of General and Administrative Services (OGAS) provides essential resources and services that support the daily operations of all units within the Department for the Aging. The department is made of staff with wide array of general and administrative skills and talents to support the dynamic combustion of the agency as we are at the forefront in combating ageism locally, nationally and internationally. The department provides support and services by managing Record Retention, Copy Center, Mailroom, Office Supply Center, Accounts Receivable and Facilities Management in addition to supporting all external engagement with providers and the communities we serve.  The Office of General and Administrative Services (OGAS) seeks an individual to continually ensure that our internal process aligns with the protocol and policies set forth, keeping the agency in alignment with Agency, City, State and Federal archiving guidelines. The OGAS team seeks a highly motivated, organized, and detail-oriented individual with excellent knowledge of DORIS, NYC Record Retention program and general knowledge with a service-oriented personality.   The ideal candidate needs to be dynamic, and able to balance multiple complex projects with various degrees of latitude and levels of direction. This well verse staff will support the department (Supplies, Accounts Receivables, Mailroom, Copy Center, Facilities etc.).  The overall goal is to provide service excellence internally to staff and be an external resource supporting the agency mission to NYC.  Ã¢Â€Â¢	Manage all aspects of multiple grant awards for NYC Aging to convert physical files to electronic documents while overseeing the life cycle of current and prospective documents for retention.  Ã¢Â€Â¢	Perform administrative and supervisory work, including budgeting and work that is required for hearings, control processing, and integrity of dispositions of official records.  Ã¢Â€Â¢	Coordinate and schedule annual training for all NYC Aging Records Liaisons and Supervisors by establishing and maintaining cooperative relationships for responsiveness and efficient workflow.  Ã¢Â€Â¢	Ensure that all NYC Aging staff are in adherence with the agency Records Retention Schedule and provide technical assistance, and when necessary, assist with reinforcement of annual trainings.  Ã¢Â€Â¢	Assess, manage, and plan the annual records archiving and compliance schedule for all programs at NYC Aging.  Ã¢Â€Â¢	Prepare reports and present data to program leadership and external partners as requested.  Ã¢Â€Â¢	Represent the NYC Aging at external stakeholder meetings as it relates to Citywide Record Retention and community events as needed.  Ã¢Â€Â¢	Stay up to date with City, State and Federal guideline as it relates to recognized retention practices and inform internal policies and procedures to achieve objectives and maintains the agency compliance with oversight.  Ã¢Â€Â¢	Provide a high level of internal customer support to a broad range of systems for NYC Aging staff.   Ã¢Â€Â¢	Oversee special projects, develop reports, and respond to general and other administrative requests as assigned.   Ã¢Â€Â¢	Develop and implement tools and resources to help standardize and streamline OGAS processes, policy.</t>
  </si>
  <si>
    <t>Ã¢Â€Â¢	Proficiency with Microsoft Office a plus. (MS Word and MS Excel, MS PowerPoint is a must).  Ã¢Â€Â¢	Experience with marketing and designing software (Illustrator, Adobe Photoshop, MS Visio etc.).  Ã¢Â€Â¢	Excellent communication skills oral, written and ability to provide professional presentations.  Ã¢Â€Â¢	Self starter and detailed oriented individual with excellent planning and execution foresight preferred.  Ã¢Â€Â¢	Conscientious interpersonal, and customer skills preferred.  Ã¢Â€Â¢	Working knowledge of ARCHIBUS, Fleet Focus, City Surplus, DORIS (Record Retention), Service Now, FMS3, Passport, HHS and Konica Minolta machines.  Ã¢Â€Â¢	General knowledge of New York City Rules and Regulation.   Ã¢Â€Â¢	Working knowledge of project management tools e.g. Gantt Charts a plus.   Ã¢Â€Â¢	Ability to maintain customer focus while seeking technological advancement to foster efficient, effective delivery of service to internal and external partners.   Ã¢Â€Â¢	NYS DriverÃ¢Â€Â™s License a plus.</t>
  </si>
  <si>
    <t>In order to be considered for the position candidates must be a current City Employee and be serving permanently in the title of Principal Administrative Associate orÃ‚Â¿have taken the most recent Principal Administrative Associate civil service exam and be reachable for appointment from the resulting list.Ã‚Â¿Ã‚Â¿Ã‚Â¿</t>
  </si>
  <si>
    <t>Please be sure to submit a resume &amp; cover letter when applying. All current City Employees may apply by going to Employee Self Service (ESS) http://cityshare.nycnet/ess Click on Recruiting Activities/Careers and Search for Job ID #635318 All other applicants, please go to www.nyc.gov/careers/search and search for Job ID#635318 Please do not email, mail or fax your resume to NYC Aging directly.</t>
  </si>
  <si>
    <t>Public Health Adviser I (Part-Time), Bureau of School Health</t>
  </si>
  <si>
    <t>715 Ocean Terrace, Staten Is N</t>
  </si>
  <si>
    <t>*** Public Health Adviser (Part-Time)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Public Health Nurse Level III and in collaboration with PHN Level II; the Public Health Adviser level I, will be responsible for the following duties:   * Collecting and transmitting medical records from assigned schools to the Central Health office,   * Creating and updating school health records,   * Establishing and maintaining a working relationship with school personnel,   * Ensuring that students equipment are functioning and properly used; maintaining adequate storage of students medication,   * Transcribing medical information as received; assisting self-directed students with their own medication,   * Documenting observations on the Medication Logs and students medical records,   * Performing simple first aid,   * Participating in agency-wide activities for Emergency Preparedness.</t>
  </si>
  <si>
    <t>Knowledge of DOHMH and DOE personnel policies and procedures;   excellent interpersonal, communication and presentation skills.</t>
  </si>
  <si>
    <t>Apply online with a cover letter to https://a127-jobs.nyc.gov/.  In the Job ID search bar, enter: job ID number #    601586.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</si>
  <si>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4New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</si>
  <si>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Associate Water Use Inspector Level I</t>
  </si>
  <si>
    <t>ASSOCIATE WATER USE INSPECTOR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</si>
  <si>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the direction of the Associate Water Use Inspector Level II,  may plan, schedule and direct work of a group of assigned employees. Train subordinates as required and provides supervision. Perform quality control reviews of work and reports completed by subordinates; responds appropriately to performance/quality gaps.  Conduct field inspections for evidence of meter defects and tampering and issues appropriate violations. Perform meter repairs and replacements. Assist in the preparation of reports of violations and summons activity and prepares violation reports. Reviews meter reading records and reports for possible inaccuracies and high or low water consumption.  Provide testimony for the Department before the Environmental Control Board. Directs moderate sized Borough-wide Water Use Inspection Programs. Is in responsible charge of all inspectorial aspects of a Borough office and field force. Utilizes all systems to review work and assign tasks by checking DCU and MTU system. Drives a motor vehicle. Learn and enforce any EH&amp;S and EEO policies promulgated by the Agency and Bureau. May be required to evaluate assigned staff and perform Associate Water Use Inspector II duties.    General knowledge of meter accuracy bench and field testing equipment. May electronically file and forward all accuracy data to clerical division for recording purposes. Experience with AMR MTU diagnostic range when testing and repairing equipment. This experience assists with trouble shooting AMR equipment in the field and in the repair shop. Familiar with care and use when using power tools such as a chop saw and hammer drill.  Note: Only those serving in the permanent civil service title of Water Use Inspector will be considered.  Physical/Environmental Factors: Climbing ladders, pits confined spaces, lift heavy items, standing for prolonged times, all weather conditions, kneeling, mandatory overtime, nights and weekends and may work Tuesday through Saturday schedules</t>
  </si>
  <si>
    <t>1. Three years of satisfactory full-time mechanical experience in plumbing or in water use inspection, one year of which shall have been in a supervisory capacity; or    2. Education and/or experience equivalent to 1 above.</t>
  </si>
  <si>
    <t>Note: Appointments are subject to OMB approval For additional information about DEP visit us at www.dep.nyc.gov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</si>
  <si>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To apply click the Apply Button Now</t>
  </si>
  <si>
    <t>Universal Metering 9605 Horace Harding Expressway Flushing, NY Meter Test Facility 58-52 Grand Avenue Maspeth, NY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</si>
  <si>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BEDCÃ¢Â€Â™s In-House Design (IHD) Directorate consists of two units. The core IHD unit consists of seven engineering sections corresponding to the respective engineering functions they perform. This includes the Architectural, Site Civil, Structural, Process Mechanical/HVAC, Water Tunnel Mechanical Systems, BIM/CADD, and Electrical sections. Each engineering section prepares design and construction documents including engineering plans and specifications for the construction of water supply, sewer, and wastewater treatment infrastructure, which are of the highest priority for the Agency. The second unit, Engineering Services, includes the Quality Assurance, Laboratory Services, Specifications/Standard Operating Procedures and Sustainability sections. This unit focuses on the format of contract documents, standard operating procedures and quality reviews and inspections. Both IHD units support DEP operating bureausÃ¢Â€Â™ capital construction requirements in a manner consistent with BEDCÃ¢Â€Â™s core values of safety, schedule, quality, and customer service.  IHDÃ¢Â€Â™s Civil Section creates sustainable site and civil engineering designs for capital improvement projects that, in conjunction with other engineering disciplines, develop and shape DEPÃ¢Â€Â™s public infrastructure. The Civil Section is responsible for the preparation of civil engineering documents involving the construction, remodeling, operation, maintenance and repair of public infrastructure, including plans and technical specifications for large and complex projects for water supply, wastewater and miscellaneous facilities. Specific work areas include, but are not necessarily limited to, preparation of plans and specifications for site development work during and post construction including site grading and paving, yard piping, drainage and stormwater management, erosion and sedimentation control, and maintenance and protection of traffic. The Civil Section also continuously coordinates with other disciplines including Land Surveying, Geotechnical, Structural, Mechanical, Architectural, and Electrical throughout the entire design process. The Section also provides engineering design services during construction.  The Structural section helps maintain the DEPÃ¢Â€Â™s proud legacy of designing and managing the construction of New York CityÃ¢Â€Â™s entire water supply and wastewater infrastructure. Tapping into decades of internal experience and utilizing modern design techniques like finite element modeling (FEM) and analysis, the Structural Section is tasked with creating biddable structural design documents including calculations, drawings, and specifications. Projects include water tunnels and shafts, distribution chambers, pump stations, treatment plants, and other subsurface and surface structures. The Structural section also provides design services during construction (DSDC) and advices and assists other IHD sections with their structural engineering design needs. This section regularly coordinates with BEDCÃ¢Â€Â™s other sections, DEPÃ¢Â€Â™s operating bureaus, and DEPÃ¢Â€Â™s outside engineering consultants as well.  BEDC seeks to hire five Civil Engineering Interns to support the Site Civil and Structural sections, located in our Lefrak Office in Queens, NY. Under direct supervision of the Lead Design Engineer, the selected candidates will assist in the implementation of capital projects through the design and construction phase by preparing engineering documents including drawings, calculations, and specifications for large, complex projects for water supply and wastewater facilities. Tasks may include preparing said engineering documents for civil site development of water supply facilities, water tunnels, wastewater pumping stations, wastewater treatment systems, and other miscellaneous facilities. Specific work assignments may also include, but are not limited to, conducting investigations and field visits, reviewing shop drawings, and requests for information; preparing and completing change order documentation; assisting in project schedule development; communicating and coordinating with other engineers and stakeholders; and documenting issues/resolutions in issues logs.</t>
  </si>
  <si>
    <t>Ã¢Â€Â¢	Familiarity with the planning, layout and details of contract drawings, specifications, shop drawing review, field inspections and investigations.    Ã¢Â€Â¢	Intermediate Computer software skills in using Microsoft Office Suite (Word, Excel &amp; PowerPoint).  Ã¢Â€Â¢	Familiarity with the design of site plans, piping plans, grading and drainage plans, and stormwater management for facilities during and post construction.   Ã¢Â€Â¢	Familiarity with the application of code requirements, standards for design and construction, and preparation of technical reports, related design software applications, and excellent communication skills and writing skills.  Ã¢Â€Â¢	Preference will be given to candidates with knowledge in drafting in AutoCAD (Autodesk) and Civil 3D.  Ã¢Â€Â¢	Experience in shaft and tunnel structural design and/or building /facility design.  Ã¢Â€Â¢	Experience in Designing using Finite Element Analysis (FEA) programs such as, but not limited to, STAAD Pro (Bentley), RAM Elements (Bentley), or SAFE (CSI).  Ã¢Â€Â¢	A Motor Vehicle DriverÃ¢Â€Â™s License valid in the state of New York may be required for some assignment.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</si>
  <si>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t>
  </si>
  <si>
    <t>The Public Administrator County of New York is an agency of the City of New York. Each borough of New York City has its own Public Administrator. The Public Administrator County of New York administers the estates of New York County residents who primarily die without a will and with no one else eligible or willing to administer the estate. The primary duty duties of the public administrator include collecting and distributing the assets of the deceased person, arranging appropriate funerals, and administering estates that would otherwise remain un-administered. The agency is primarily charged with protecting the assets of any estate it is administering.	  Job Description:  Ã¢Â€Â¢ Ensures the daily financial operation of the agency, including the monitoring of financial transactions on estate files.  Ã¢Â€Â¢	Performs monthly reconciliations on all estate bank accounts.  Ã¢Â€Â¢	Makes bank deposits.  Ã¢Â€Â¢	Post all interest income to estate accounts and provides interest income reports quarterly to PA Counsel and CPA.  Ã¢Â€Â¢	Opens and inventories decedentsÃ¢Â€Â™ safe deposit boxes.  Ã¢Â€Â¢	Makes revenue estimates, monitors current city revenues, and transmits monthly Commissions &amp; Costs and Unknown Distributees to NYC Finance Department.  Ã¢Â€Â¢	Compiles monthly reports regarding closed estates for the Surrogates, NYC Comptroller and OMB.  Ã¢Â€Â¢	Assists with the preparation of the PAÃ¢Â€Â™s annual report to the Office of the Court Administration.  Ã¢Â€Â¢	Assist in the preparation of the Public Administrator's Semi-Annual and Annual Reports.  Ã¢Â€Â¢	Coordinates all agency audits.  Ã¢Â€Â¢	Monitors tax reserves.  Ã¢Â€Â¢	Prints daily balances of all estate accounts.</t>
  </si>
  <si>
    <t>For City employees go to Employee Self-Service (ESS) http://cityshare.nycnet/ess. Log into NYCAPS via Employee Self-Service Log-in-link. Once logged in, click Careers and then search for  Job #574049.   Only permanent Accountants and those that are reachable on the Competitive Civil Service List are eligible to apply.</t>
  </si>
  <si>
    <t>Unit Head  HOUSING</t>
  </si>
  <si>
    <t>Housing/Eco Develop</t>
  </si>
  <si>
    <t>TASK FORCE:		HOUSING  UNIT: 		HOUSING   JOB TITLE: 			One (1) Unit Head  CONTROL CODE: 	HED-25-01   SUMMARY:  The Mayor's Office of Management and Budget (OMB) is the City government's chief financial agency. OMB's staff of analysts and experts assembles and oversees the Mayor's expense and capital budgets, which fund the services and activities of approximately 90 City agencies and entities.  The Housing Task Force oversees the expense and capital budgets for the Department of Housing Preservation and Development, and the New York City Housing Authority.   Within this Task Force, the Housing Unit provides capital, expense and revenue analysis to a diverse group of agencies that support and finance the CityÃ¢Â€Â™s affordable housing programs, mixed-use developments, and other programmatic initiatives. These agencies include the Department of Housing Preservation and Development (HPD), the New York City Housing Development Corporation (HDC), the Battery Park City Authority (BPCA) and the Education Construction Fund (ECF), among others.  The Unit Head will be responsible for managing a team of six analysts providing policy, fiscal and administrative analysis of these agencies, with particular focus on Housing Our Neighbors: A Blueprint for Housing and Homelessness. The Unit Head will also be responsible for training, supervising and evaluating direct support staff responsible for providing oversight of various agencies expense, capital, and revenue budgets, and providing analysis of broad legislative agendas across agencies to evaluate City fiscal and operational impact.  JOB DESCRIPTION:  Working in coordination with a team of six direct reports, the Unit Head will be responsible for leading the Housing Unit in performing the following duties:  Ã¢Â€Â¢	Review and evaluate on-going agency fiscal requests and proposals and formulate appropriate recommendations.  Ã¢Â€Â¢	Perform detailed analyses of data captured from the CityÃ¢Â€Â™s Financial Management Systems and other sources to monitor and evaluate agency and / or project specific performance.   Ã¢Â€Â¢	Review and analyze the efficiency and effectiveness of agency programs and develop recommendations for change. Ã¢Â€Â¢	Direct and coordinate analyses of various housing related policy issues and special projects as required. Ã¢Â€Â¢	Utilize exceptional organizational, research, problem solving, and analytic skills to identify issues and to develop recommendations for resolution or process changes. Ã¢Â€Â¢	Special projects as assigned.  Working with minimal supervision, the Unit Head will have the following additional responsibilities:  Ã¢Â€Â¢	Manage a team of six Housing Unit analysts, acting as their first point of contact for training, performance evaluation, and management.  Ã¢Â€Â¢	Communicate, both in written and verbal forms, to the Assistant Director, OMB senior management and agency contacts. Triage agency related issues and alert the Assistant Director to matters requiring their attention. Ã¢Â€Â¢	Analyze the efficiency and effectiveness of unit procedures and develop recommendations for change. Ã¢Â€Â¢	Manage hiring needs for the unit, including drafting postings for open positions, conducting interviews, recommending candidates, and processing all new hire paperwork.  QUALIFICATIONS:  The candidate must be a self-starter with the ability to accomplish tasks with little or no supervision. The candidate should also possess the following qualifications:  Ã¢Â€Â¢	Experience in budgeting and financial management required Ã¢Â€Â¢	Ability to perform and interpret cost and budget analysis required Ã¢Â€Â¢	Exceptional analytic and interpersonal skills Ã¢Â€Â¢	Ability to work independently and as a member and leader of a team Ã¢Â€Â¢	Excellent oral and written communication skills as well as exceptional organizational skills are required Ã¢Â€Â¢	Knowledge and experience of affordable housing policy and HPD programs strongly preferred  REQUIREMENTS:  Unit Head ($117,935): Bachelor's degree and a minimum of four years of full-time experience in budgetary planning/management, financial analysis, public policy analysis or a related field; or an awarded Master's degree in and a minimum of two years of full-time experience in Business, Public Policy Administration, Finance, Economics or a field related to the specific assignment. All applicants must have at least one prior year of supervisory experience.</t>
  </si>
  <si>
    <t>VP Office-Asset Management</t>
  </si>
  <si>
    <t>VP for Asset Management</t>
  </si>
  <si>
    <t>Under the direction of the Executive Vice President for Real Estate Development, the Data Analyst will play an important role in executing NYCHAÃ¢Â€Â™s ongoing efforts to recapitalize and rehabilitate its stock of public housing apartments.  The Data AnalystÃ¢Â€Â™s quantitative work will be used to inform strategy and enable execution of key initiatives.  The Data Analyst will make the departmentÃ¢Â€Â™s data more organized, accessible, and understandable, and will deliver the data in a useful and compelling way to technical and non-technical audiences.  The Data Analyst will work on a team with technical knowledge related to real estate development, public housing, policy, architecture, planning, and urban design.  The key responsibilities for this position include, but are not limited to the following:   1.	Collaborate with cross-functional teams to collect, organize, and analyze data, presenting results in a clear and compelling way, and making recommendations on policies and procedures. 2.	Build and implement analytical and quantitative work including internal monitoring and evaluating programs providing important community services.  3.	Prepare and present evaluation reports, dashboards, or perform analysis to NYCHA staff, including leadership, regarding program performance. 4.	Respond to data requests from a variety of departments and agencies or other stakeholders, and provide authoritative interpretation of complex problems. 5.	Perform regular data reviews to ensure accuracy and completeness of data.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</si>
  <si>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Strong analytical skills with the ability to query and analyze large datasets. 2.	Proven experience with data visualization tools (i.e., PowerBi, Tableau). 3.	Fluid understanding of and working ability with data management software, geographic information systems (GIS) (e.g., CARTO or ArcGIS / ESRI), and relational database systems (SQL, Oracle Business Intelligence) or other data management, reporting and query tools.  4.	Familiarity with Smartsheets. 5.	Proven ability to work both independently and collaboratively across multiple teams and job functions. 6.	Demonstrated ability to troubleshoot complex issues and find resolutions in a fast-paced environment. 7.	Creativity, curiosity, and attention to detail. 8.	Excellent interpersonal, written, and verbal communication skills.</t>
  </si>
  <si>
    <t>Administrative Support / Searcher</t>
  </si>
  <si>
    <t>The FOIL Unit receives approximately 6,000 requests for records each year and requires prompt and complete responses to all requests. The successful candidate will be responsible for phone correspondence with public and private entities, investigating status of requests from the public and communicating the results to the public,  various administrative tasks related to these FOIL requests, such as acknowledging incoming FOIL requests within five business days as required by law and inputting FOIL requests received by mail into the citywide Open Records Portal. In addition, the candidate will review and respond to FOIL requests that require the review of voluminous records, conduct searches for records maintained in multiple electronic databases, paper records, and data sources. The successful candidate will be expected to provide responses to FOIL requests, which may include identifying relevant exemptions under FOIL and the redaction of responsive documents.  TO BE CONSIDERED FOR THIS POSITION CANDIDATES MUST BE PERMANENT IN THE TITLE OF CLERICAL ASSOCIATE, OR HAVE FILED FOR THE CLERICAL ASSOCIATE EXAM AND BE  REACHABLE ON THE CLERICAL ASSOCIATE CIVIL SERVICE LIST, OR ELIGIBLE UNDER THE 55A PROGRAM.</t>
  </si>
  <si>
    <t>TO BE CONSIDERED FOR THIS POSITION CANDIDATES MUST BE PERMANENT IN THE TITLE OF CLERICAL ASSOCIATE, OR HAVE FILED FOR THE CLERICAL ASSOCIATE EXAM AND BE  REACHABLE ON THE CLERICAL ASSOCIATE CIVIL SERVICE LIST, OR ELIGIBLE UNDER THE 55A PROGRAM.</t>
  </si>
  <si>
    <t>All resumes are to be submitted electronically.  Current City Employees: Please log into Employee Self Service (ESS) at https://hrb.nycaps.nycnet, follow the Careers link and search for Job ID# 626065.  All other applicants: Please go to www.nyc.gov/careers/search and search for Job ID# 626065.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</si>
  <si>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Toxicology Analyst</t>
  </si>
  <si>
    <t>Administration &amp; Human Resources Health Public Safety, Inspections, &amp; Enforcement</t>
  </si>
  <si>
    <t>Hazen St-West Facil, E. Elm, N</t>
  </si>
  <si>
    <t>HMD-Civilian Staff</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</si>
  <si>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seeks to recruit a Toxicology Analyst to assist with all of the aspects of the Toxicology Health Management Division. Under supervision, the selected candidate will be responsible for the following:  Ã¢Â€Â¢ Conduct weekly random testing and/or breathalyzer of all members of service in the department.  Ã¢Â€Â¢ Conduct off-hours random toxicology and drug testing for all members of service Ã¢Â€Â¢ Testify in court or trial on all positive results from toxicology testing.  Ã¢Â€Â¢ Generate disciplinary charges for members that refuses or do not come for scheduled testing.  Ã¢Â€Â¢ Assist academy with newly hired probationary officers drug testing.  Ã¢Â€Â¢ Retrieval and confiscation of memberÃ¢Â€Â™s firearms who are medically and psychologically unfit from their    residence.  Ã¢Â€Â¢ On Duty Staff Ã¢Â€Â“ 24-hours for any unusual incidents requiring testing and/or breathalyzer whenever    requested.</t>
  </si>
  <si>
    <t>Ã¢Â€Â¢	Excellent Oral and Communication Skills Ã¢Â€Â¢	Excellent Research and Analytical Skills Ã¢Â€Â¢	Proficient in Microsoft Office Suite Ã¢Â€Â¢	Possess a Valid Drivers License Ã¢Â€Â¢	Associate Degree form Accredited College or University Ã¢Â€Â¢	Firearm Qualified</t>
  </si>
  <si>
    <t>For City employees: Go to Employee Self-Service (ESS) -  www.nyc.gov/ess and search for Job ID# 638414 For all other applicants: Go to https://a127-jobs.nyc.gov and search for Job ID# 638414 Submission of a resume is not a guarantee that you will receive an interview. Only those candidates under consideration will be contacted.</t>
  </si>
  <si>
    <t>Assistant Process Engineer</t>
  </si>
  <si>
    <t>IMPORTANT NOTE: Only those currently serving as a permanent Assistant Civil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Identifies issues that may require new technology implementation; enables the implementation of new technologies within assigned facility  Ã¢Â€Â¢	Supports assigned facility by working with WRRF leadership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</si>
  <si>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All Research Scientists, Engineering Interns and Assistant Engineers with at least 1 years of Process Engineering experience are welcome to apply.  A Masters degree in engineering, environmental science, biology, chemistry or other science and technology disciplines can be used to substitute for the one yearÃ¢Â€Â™s process engineering experience requirement.  This position will require a significant commitment from the selected candidates to develop their process engineering expertise, including successful completion of DEP sponsored coursework, compensated and uncompensated guided home study and associated examinations, including attainment of Grade 1A certification within 11 months of starting to maintain employment.  A detailed experience and knowledge matrix is attached, however due to the specialized nature of the work it is recognized that candidates will not have the range of knowledge required.  It is expected that the selected candidates will work towards achieving these capabilities within their first year of service.  Assistant Process Engineers can advance to a multitude of functions, including more senior process engineering roles, process optimization specialist and process performance analyst roles when they have met the associated experience and civil service requirements and an opening becomes available</t>
  </si>
  <si>
    <t>Junior Safety Auditor</t>
  </si>
  <si>
    <t>Hours: Full-Time Ã¢Â€Â“ 35 Hours  Work Location: 30-30 Thomson Avenue, LIC, NY 11101  Department of Design and Construction, Division of Safety and Site Support seeks Junior Safety Auditors. The selected candidates will be responsible for all aspects of DDCÃ¢Â€Â™s safety-related construction programs, including review of site safety plans (SSP), enforcement of DDC construction safety policies and procedures, and local, state, and federal codes, including but not limited to OSHA, DOT, DOB and MUTCD. Additional responsibilities will include maintaining SSP reviews related data, preparing weekly and monthly reports, conducting safety audits and inspections of project construction sites to identify unsafe work conditions that could affect workers or public, ensuring implementation of corrective actions, and participating in training programs. The selected candidates will prepare and issue electronic reports documenting field findings, manage safety-related electronic records, ensure compliance with the applicable safety regulations, when required attend construction meetings, participate in field emergency response and accident investigations, and effectively communicate, present information, and respond to questions from project staff, consultant firms, and contractors.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</si>
  <si>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written, and computer skills. Candidates with construction-related experience; working knowledge of construction safety requirements (OSHA, DOB, DEP, FDNY); and construction safety auditing are preferred. OSHA Construction Industry 30-Hour certification is a plus. Candidates must have a motor vehicle driver license valid in the State of New York and be comfortable driving in all 5-boroughs of NYC.</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</si>
  <si>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The Bureau of Engineering Design &amp; Construction (BEDC) seeks to hire an Administrative Project Manager M4 for the Water System Capital Program Directorate, located at Valhalla, NY. Under executive direction, reporting directly to the Executive Director of the Water System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the highest priority to support the reliability of the water supply system. The selected candidate will be responsible for the collaboration with the operating bureaus staff and leadership of WSCP, consultants and contractors to manage the planning, design, construction management, and construction. S/he will oversee large complex capital projects including but not limited to: Dam Rehabilitation, Tunnel Rehabilitation, Water Distribution Systems, Bridge and Roadway Reconstruction, Valve Chamber Reconstruction, Dredging, Environmental Remediation, Wetlands Construction and Building Construction and Renovation.  The selected candidate will be responsible for the overall performance of a portfolio of capital projects within the Water System Capital Program. S/he will direct the activities of the Accountable Managers responsible for individual project delivery of capital projects for major and minor infrastructure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(BWS, BWSO), various city agencies (OMB, MOCS, Law, Parks, and Comptroller), elected officials, upstate communities, regulatory agencies, and the public. The selected candidate will also review and implement BEDC Environmental Health and Safety (EH&amp;S) standards and Standard Operating Procedures.  Work Location:  465 Columbus Ave.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</si>
  <si>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Facility Environmental, Health &amp; Safety Specialist</t>
  </si>
  <si>
    <t>***IMPORTANT NOTE: Candidates selected to fill an Associate Public Health Sanitarian position from this posting will be appointed on a provisional basis. As a provisional employee, you will be required to take and pass the next Associate Public Health Sanitarian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Public Health Sanitarian***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(BWT) Environmental, Health and Safety (EHS) directorate ensure that employees are knowledgeable of EHS regulations that affect then so that they can work in a safe and environmentally compliant operation.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 Performing required Environmental, Health and Safety inspections. 3. Performing frequent general inspections of the facility to identify EHS non-compliant issues. 4.Documenting and reporting deficiencies to EHS Section Chief, Facility Manager, Plant Chief (or designee) multiple times per week, or as directed. 5.Immediately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 box talks and training to facility workers. 11. Assisting Facility Manager, Plant Chief or his designee with EHS issues regarding construction activities, as directed. 12. 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</si>
  <si>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Working Instruments: Office Ã¢Â€Â“ Computers and other office equipment. Field Ã¢Â€Â“ Four (4) gas air monitors; sound level meters; mercury and ammonia gas meters; dosimetry equipment; others.   Health and Safety Working Conditions: Environment and Physical: 1. Duties include both field activities and office activities. 2. Office activities include using computers and other office equipment; filing; document management; etc. 3. Field activities occur throughout the assigned Wastewater Resource Recovery Facility.</t>
  </si>
  <si>
    <t>UNIX/LINUX SYSTEM ADMINISTRATOR</t>
  </si>
  <si>
    <t>APPLICANTS MUST BE PERMANENT IN THE COMPUTER ASSOCIATE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(ITS)/Office of Enterprise Networking Technology/UNIX Infrastructure is recruiting for one (1) Computer Associate (Software) III, to function as an UNIX/LINUX System Administrator, who will:  Ã¢Â€Â¢ Work on daily UNIX/Linux Infrastructure requests from HRA DSS/DHS users through the agencyÃ¢Â€Â™s    Service Now system; review the requests and incidents tickets within the UNIX Infrastructure group    as well as with the users; attend the Service Now conferences for the requestsÃ¢Â€Â™ approval and    implement the changes after they have been approved. Review daily Enterprise Server activity    reports.  Ã¢Â€Â¢ Monitor and maintain the health of 800+ large-scale enterprise servers including Solaris LDOMs,    Zones, Power LPARs, Red Hat Enterprise Virtual servers, and Oracle/IBM hardware appliance,    AWS EC2 instances, KVM, OpenShift, Kubernetes, container environments. Setup system policies    for server hardware and software configuration on UNIX/Linux servers and AWS instances.  Ã¢Â€Â¢ Troubleshoot hardware failures, operating system errors, network connection issues, database    errors, application errors, security issues, write scripts for system automation, work with various    application groups, other system administrators, and hardware/software vendors to resolve server    issues, replace defected devices for the entire enterprise server infrastructure.  Ã¢Â€Â¢ Perform the installation, configuration, implementation and upgrade of hardware and software in    the UNIX/Linux/AWS/Azure/container environments.  Ã¢Â€Â¢ Perform the tuning based on observability tools such as AppDynamics, Splunk, Pager Duty, and    Turbonomics.  Ã¢Â€Â¢ Participate in the evaluation, design, and planning of modernized datacenter solutions on-prem and    in cloud environment.   Hours/Shift:  Normal Business Hours</t>
  </si>
  <si>
    <t>Ã¢Â€Â¢ Experience as a Systems Administrator working with Unix/Linux/AIX Operating System.   Ã¢Â€Â¢ Experience with AWS and Azure.  Ã¢Â€Â¢ Experience working with KornShell, Bash, Python, PowerShell and Perl scripting.  Ã¢Â€Â¢ Experience with writing in Ansible, Puppet, Chef, and Run Deck.  Ã¢Â€Â¢ Working understanding of data storage, file systems, logical volume manager, backup,    and networking, and cloud concepts.   Ã¢Â€Â¢ Working experience and knowledge of cloud storage, high availability.    Ã¢Â€Â¢ Excellent server software troubleshooting skills.   Ã¢Â€Â¢ Strong oral and written communication skills, strong documentation skills, and the ability    to handle multiple tasks under tight deadlines.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</si>
  <si>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</si>
  <si>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APPLY NOW BUTTON</t>
  </si>
  <si>
    <t>Motor Vehicle Supervisor</t>
  </si>
  <si>
    <t>MOTOR VEHICLE SUPERVISOR</t>
  </si>
  <si>
    <t>Solid Residuals Transport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</si>
  <si>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Under general supervision of the Section Chief and Senior Motor Vehicle Supervisor, the selected candidate will supervise the daily operations of the Residuals Handling Facility transfer pad and largescale motor vehicle dispatching operation; supervise the dispatching and routing of vehicles assigned to the Transportation Section; direct the assignment and training of Motor Vehicle Operators; investigate complaints related to motor vehicle servicing, dispatching or repairs; handle records keeping related to motor vehicles, mobile equipment, material handled at transfer pad; initiate or review requisitions for necessary supplies and automotive servicing equipment; and instruct employees in the operation of specialized motor equipment, such as loadlugger, roll-off and other heavy trucks.  In emergencies such as for a fixed post duty, the MVO Supervisor maybe required to conduct MVO duties for a specific daily assignment.</t>
  </si>
  <si>
    <t>1. One year of permanent service in the title of Motor Vehicle Operator; or    2. One year of full-time satisfactory experience as a motor vehicle dispatcher or manager of an automotive service garage.  License Requirement  A Motor Vehicle Driver License valid in the State of New York.     To be eligible for placement in Assignment Level II, individuals must have, after meeting the minimum requirements described above for Assignment Level I, at least:     a) one year in the title of Motor Vehicle Supervisor; or   b) one additional year of the full-time experience described in Ã¢Â€Âœ2Ã¢Â€Â above in a large automotive service garage.</t>
  </si>
  <si>
    <t>Wards Island New York, NY  10035</t>
  </si>
  <si>
    <t>EHS Training Specialist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</si>
  <si>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Staff Analyst to serve as a Training Specialist for the Environmental Health &amp; Safety (EHS) directorate with locations upstate in either Valhalla, NY or Kingston,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Ã¢Â€Â¢	A valid New York State DriverÃ¢Â€Â™s License    Additional Information:  Work Location: 465 Columbus Ave. Valhalla, NY 10595/ 71 Smith Ave. Kingston, NY 12401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</si>
  <si>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Blacksmith</t>
  </si>
  <si>
    <t>BLACKSMITH</t>
  </si>
  <si>
    <t>58-50 57 Road, Maspeth, N.Y.</t>
  </si>
  <si>
    <t>Trf Control &amp; Eng-Queens</t>
  </si>
  <si>
    <t>The Traffic Control &amp; Engineering Unit (TCE) is responsible for administration, engineering and operations related to the installation, manufacturing, maintenance and removal of signs, flexible bollards, moveable barriers, in-house traffic sign production and other traffic control devices. The office draws on the expertise and talents of engineers, sign designers, planners, inspectors, IT experts, analysts, and others to help the agency achieve Vision Zero and other city goals.  Traffic Control &amp; Engineering is seeking a highly skilled Blacksmith to join our team. Under direction, the Blacksmith will perform general forging and shaping of metal to build, maintain, and repair equipment and appurtenances. Key responsibilities include but are not limited to manually or using a power hammer to forge and shape angle irons, bridle irons, tools, automobile parts, brackets, machine parts, fixtures, jigs, and replacement parts for equipment and machinery required for the Maspeth Central Operation and other DOT divisions. The role involves forge welding of iron components and the joining or repairing of metal parts using various welding techniques. Additionally, the Blacksmith will fabricate metal components, such as brackets for special sign installations, replacement parts for equipment and machinery, and fixtures and jigs for high-volume production. The candidate will also perform emergency sign structure removals, ensuring these are conducted efficiently and safely to protect workers, the public, and property. The Blacksmith is responsible for keeping records and making reports and may supervise the work of Blacksmith's Helpers.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Division of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Work Location:   58-50 57th Road, Maspeth, New York  Hours/Shift:  40 hours per week / To Be Determined            To Apply All resumes are to be submitted electronically using one of the following methods:  Current employees please log on into Employee Self Service at https://hrb.nycaps.nycnet and follow the Careers Link and search for Job ID #639652 All other applicants, go to www.nyc.gov/careers/search and search for Job ID #639652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</si>
  <si>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1. Five years of full-time experience as a blacksmith acquired within the last fifteen years; or    2. Not less than two and one-half years of such experience acquired within the last ten years plus sufficient full-time experience as a blacksmith's helper or apprentice, or training of a relevant nature acquired in an approved trade or vocational high school, to make up the equivalent of five years of acceptable experience. Six months of acceptable experience will be credited for each year of blacksmith's helper or apprentice experience or approved trade or vocational high school; or    3. Education and/or experience which is equivalent to 1 or 2.</t>
  </si>
  <si>
    <t>All resumes are to be submitted electronically using one of the following methods:  Current employees please log on into Employee Self Service at https://hrb.nycaps.nycnet and follow the Careers Link and search for Job ID #639652 All other applicants, go to www.nyc.gov/careers/search and search for Job ID #639652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</si>
  <si>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40 hours per week / To Be Determined</t>
  </si>
  <si>
    <t>Physician, Bureau of Public Health Clinics</t>
  </si>
  <si>
    <t>The Bureau of Public Health Clinics (BPHC) has a mission to improve the sexual heath of all New Yorkers.  To achieve this goal, the Bureau provides 1) direct clinical services to people seeking sexual health care and 2) services for sexual partners. The BPHC operates 8 sexual health clinics (SHCs) throughout New York City (NYC) and a telemedicine hotline. SHCs have been at the front line for many activities centered on ending the epidemic of HIV/AIDS in New York City. In recent years the DOHMH has expanded its menu of STI prevention and treatment services in its clinics by including extragenital NAAT screening, HSV (herpes simplex virus) testing, HPV (human papilloma virus) vaccinations, Mycoplasma genitalium testing, and rapid trichomonas testing. In addition, the SHCs provide a choice of contraception options.   The Bureau is seeking to hire a part-time City Medical Specialist, Level IV to work in the Sexual Health Clinics.   DUTIES WILL INCLUDE BUT NOT BE LIMITED TO:   -Acting as content expert for HIV (prevention and treatment) -related care  -Obtaining medical and sexual history  -Conducting physical examinations  -Ordering relevant stat and microbiologic testing  -Making presumptive diagnoses of STIs  -Providing treatment for patients with STIs and HIV.  -Providing Post Exposure Prophylaxis (PEP) and Pre-Exposure Prophylaxis (PrEP) for HIV prevention  -Providing most forms of contraception  -Providing vaccination for Hepatitis A and B, Meningitis, and HPV  -Arranging referrals to clinics for other services as needed  -Providing health education to patients  -Possibly rotating on the telemedicine service  -Working closely with PrEP navigators, mental health specialists, and HIV case managers to provide comprehensive psychosocial and behavioral care  -Adhering to Bureau Standards for productivity.  -Performing other duties as assigned by the Assistant Commissioner and the Medical Directors.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</si>
  <si>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t>
  </si>
  <si>
    <t>Apply online with a cover letter to https://a127-jobs.nyc.gov/.  In the Job ID search bar, enter: job ID number #  531064.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</si>
  <si>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Electrician's Helper</t>
  </si>
  <si>
    <t>ELECTRICIANS HELPER</t>
  </si>
  <si>
    <t>Under direct supervision, assist an electrician with the installation, repair, replacement and maintenance of electric wiring systems, appliances, apparatus and equipment in accordance with the provisions of the New York City Electrical Code and approved plans and specifications; perform related work.   Examples of typical tasks include:   1.	Assist electricians in pulling wires and testing electrical systems.  2.	Replace defective light switches, plugs and lighting fixtures.  3.	Check signal systems. Keep electricians supplied with materials, tools and supplies.  4.	Clean work areas, machines, tools and equipment.  5.	Perform routine machine operations.  6.	May operate motor vehicles or equipment in the performance of assigned duties.   Note: Travel to Developments within assigned neighborhood is a requirement, with the frequency determined by the Neighborhood Administrator.  Neighborhoods are as follows:  Neighborhood #1 LaGuardia, Rutgers, Smith, Vladeck  Neighborhood #2 Baruch, Gompers, Wald  Neighborhood #3 Chelsea Elliott, Fulton, LES II, RIIS  Neighborhood #4 Amsterdam, Douglass, Straus, Wise Towers  Neighborhood #5 East River, Jefferson, Wagner, Wilson/White  Neighborhood #6 Carver, Clinton, Isaacs, Lehman Village, Washington/Lexington  Neighborhood #7 Jackie Robinson, Johnson, Lincoln, Fred Samuel, Taft  Neighborhood #8 Grant, King Towers, Manhattanville, St Nicholas  Neighborhood #9 Drew Hamilton, Dyckman, Harlem River, Polo Ground, Rangel  License Requirements: At the time of appointment, candidates will be required to possess a motor vehicle driver s license valid in the State of New York. This license must be maintained for the duration of the employment.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</si>
  <si>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Three years of full-time satisfactory experience as an electrician's helper or apprentice electrician; or  2. At least one and one-half years of full-time satisfactory as an electricianÃ¢Â€Â™s helper or apprentice electrician plus relevant education or training in a trade school, technical school or vocational high school approved by a stateÃ¢Â€Â™s Department of Education or a recognized accrediting organization to make up the equivalent of remaining experience. Six months of acceptable experience will be credited for each year relevant education or training.</t>
  </si>
  <si>
    <t>1.	This position is open as a promotional opportunity only. It is not open a direct transfer (lateral) basis.  2.	Preference will be given to employees who have served a period of one year in their current title and level (if applicable). 3.	NYCHA residents are encouraged to apply. 4.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</si>
  <si>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Agency Attorney III</t>
  </si>
  <si>
    <t>Personnel</t>
  </si>
  <si>
    <t>The DOT seeks experienced attorneys to work in the AdvocateÃ¢Â€Â™s Office. Under general supervision, with wide latitude for independent judgment and action, the Attorney will evaluate disciplinary matters for legal sufficiency; draft formal disciplinary charges; prepare and review required documents and reciprocal discovery including audio and video tape evidence; assist and or/ participate in disciplinary investigations with the Investigative Unit as necessary; represent the DOT during informal settlement negotiations; conduct informal conferences at OATH; prepare memoranda detailing evidence and recommended penalties; conduct prosecution of disciplinary proceedings pursuant to labor contracts and/or Civil Service Law Ã‚Â§75 including internal DOT disciplinary proceedings, OATH trials, grievance proceedings and arbitrations, Civil Service Commission disciplinary appeals and related civil litigation; assist Investigative Staff in conducting disciplinary surveillances; review and evaluate evidence; conduct legal research, prepare legal memoranda and briefs; investigate and prosecute fitness complaints pursuant to Civil Service Law Ã‚Â§72. Will perform related duties as assigned.</t>
  </si>
  <si>
    <t>All resumes are to be submitted electronically.  Current City Employees: Please log into Employee Self Service (ESS) at https://hrb.nycaps.nycnet, follow the Careers link and search for Job ID number 584194. All other applicants: Please go to www.nyc.gov/careers/search and search for Job ID Number 584194.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</si>
  <si>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35 Hours/M-F</t>
  </si>
  <si>
    <t>ECS Investigative Consultant I</t>
  </si>
  <si>
    <t>THE SELECTED CANDIDATE WILL BE OFFERED A SALARY BETWEEN $63,481.00 - $73,003.00  The Administration for ChildrenÃ¢Â€Â™s Services (ACS) protects and promotes the safety and well-being of children and families through child welfare and juvenile justice services and community supports. ACS manages community-based supports and foster care services, and provides subsidized child care vouchers. ACS child protection staff respond to allegations of child maltreatment. In juvenile justice, ACS oversees detention, placement and programs for youth in the community.    The Protection Agent will be involved primarily in, complex and sensitive investigations related to children in the custody of ACS, including investigating allegations of child abuse and neglect, helping locate youth who have left or who are missing from foster care or DYFJ non-secure detention and/or placement facilities, and advising and training Child Protective Specialists (CPS), Child Protective Specialist Supervisors (CPSS) and other child protective staff in techniques and approaches for handling such cases in ChildrenÃ¢Â€Â™s Services. Under supervision, with latitude for independent action and decision-making, is assigned to a child protective field office or special investigation unit, such as Emergency ChildrenÃ¢Â€Â™s Services or the Office of Special Investigation.   Additional responsibilities will include:   Ã¢Â€Â¢ Provide expert assistance on cases which involves allegations of child abuse or neglect by parents, by ChildrenÃ¢Â€Â™s Services or other City staff, which may include cases which have resulted in serious injury or death of a child.  Ã¢Â€Â¢ Accompany CPSs and CPSSs on home visits which are anticipated to be unusually difficult.  Ã¢Â€Â¢ Conduct and document interviews with children, family members, neighbors, school officials and other community members, when necessary.  Ã¢Â€Â¢ Testify in court regarding investigations. Ã¢Â€Â¢ Conduct training for child protective services staff related to the techniques and strategies necessary for performance of sensitive investigations into allegations of child abuse and neglect, including observation; conducting interviews; detecting signs of child abuse and neglect; interrogations; forensics; and collecting evidence and other documentation.  Ã¢Â€Â¢ Train and prepare CPS staff in dealing with difficult and recalcitrant parental figures during home visits or child removal.  Ã¢Â€Â¢ Conduct criminal and domestic violence background checks, documenting, analyzing the information received and interpreting the information for CPS.  Ã¢Â€Â¢ Assisting and training child protective services staff in the navigation of public databases.  Ã¢Â€Â¢ Provide Training and assistance to Provider Agencies and ACS Staff to assist in gathering information to locate AWOL Youth.  Ã¢Â€Â¢ Utilize investigative databases and review records to assist in developing leads to locate AWOL Youth.  Ã¢Â€Â¢ Make field visits to assist in locating youth who are AWOL from a foster care, placement, or detention setting.  Ã¢Â€Â¢ Re-interview parents, neighbors and relatives when provider agencies have not successfully located AWOL Youth.  Ã¢Â€Â¢ Collaborate and share information with law enforcement so that once youth are located, law enforcement can take action to ensure the safe return of AWOL youth to a foster care, placement, or detention setting.  NOTE: ECS Investigative Consultant - Level 1 will work one of the following tours: Evenings and Overnights   ADDITIONAL INFORMATION:  THE SELECTED CANDIDATE WILL BE OFFERED A SALARY BETWEEN $63,481.00 - $73,003.00  NOTE: ECS Investigative Consultant - Level 1 will work one of the following tours: Evenings and Overnights  Section 424-A of the New York Social Services Law requires an authorized agency to inquire whether a candidate for employment with child-caring responsibilities has been the subject of a child abuse and maltreatment report.  The City of New York and the Administration for ChildrenÃ¢Â€Â™s Services are Equal Opportunity Employers Committed to Diversity  TO APPLY:  APPLICATIONS MUST BE SUBMITTED ELECTRONICALLY USING ONE OF THE OPTIONS BELOW: For current city employees, go to Employee Self Service (ESS), Recruiting Activities, Careers and search for Job ID# 637812.  For all other applicants go to www.nyc.gov/careers and search for Job ID# 637812, Click on the Apply button.  If you do not have access to a computer, most public libraries have computers available for use.  Only candidates selected for an interview will be contacted.</t>
  </si>
  <si>
    <t>Candidates possessing experience with specialized and complex child abuse investigations, domestic violence investigations, gang investigations, warrants, missing persons, juvenile crimes, human trafficking, fugitive enforcement experience in a current or former law enforcement position will be strongly considered.  Note: Experience in a closely related law enforcement work unit or task force might include Crime Scene, School Safety, Domestic Violence Officer, Youth Coordination Officer, Field Information Officer, Neighborhood Safety Team Officer; Neighborhood Coordination Officer. Other law enforcement experience may be considered.</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</si>
  <si>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resource recovery facilities (WRRFs), collections facilities (pumping stations, combined sewer overflow retention facilities, regulators, tide gates, etc.), wastewater laboratories and harbor vessels.  The Office of Regulatory Strategy (ORS) is housed within BWTÃ¢Â€Â™s Regulatory Compliance, Strategy, Technology and Innovation Directorate. ORS is responsible for developing strategies to meet DEP's myriad regulatory requirements related to discharge permits and consent order driven work to improve the quality of effluent discharge to receiving waterbodies. ORS is an interdisciplinary team that works across the BWT organization and the Agency.   ORS is seeking to hire a City Research Scientist. selected candidate will support ORS in delivering its responsibilities with regard to consent order mandates (e.g. Combined Sewer Overflow Long Term Control Plan; Total Residual Chlorine, Biological Nitrogen Removal, etc.) and permit compliance support (e.g. support in analysis of new permit limits, support with regard to instances of permit exceedances, etc.). The selected candidate will also support the management of several consultant contracts that support overall regulatory compliance as well as studies on the consolidation of two or more WRRFs.    Responsibilities will include but not limited to:  Under direction, with wide latitude for the exercise of independent judgment and initiative, the City Research Scientist II will:  Ã¢Â€Â¢ Track consent order milestones and ensure the reporting of schedule progress, including the development of progress reports to the New York State Department of Environmental Conservation.  Ã¢Â€Â¢ Identify research needs based on new and existing regulatory requirements and/or regulatory compliance challenges at BWT facilities.  Ã¢Â€Â¢ Assist with and conduct assigned research, investigations and analysis of specific challenges in a major scientific field of physical, biological, or environmental science, including literature reviews, surveys, field studies and data analysis.  Ã¢Â€Â¢ Provide technical research and evaluation of industry and internal best practices in water quality and support the identification and assessment of new treatment and/or operational improvement opportunities. Ã¢Â€Â¢ Assist with tracking and review of planning, design and construction contracts pertaining to consent order and/or permit compliance.  Ã¢Â€Â¢ Provide project management assistance, including developing and maintaining project plans and other documents, managing and coordinating project elements, reviewing milestones, and ensuring efficient progress on implementation through consistent monitoring of progress of initiatives and commitments. Ã¢Â€Â¢ Assist senior staff in project management responsibilities, including adhering to internal and external timelines; ensuring the completion of high-quality deliverables; and managing budgets. Ã¢Â€Â¢ Supporting the development of a broad array of new policies, initiatives, and communication strategies by managing comments and version control of edits throughout the drafting and editorial process. Ã¢Â€Â¢ Participate in ad hoc projects as they arise.</t>
  </si>
  <si>
    <t>Ã¢Â€Â¢ Knowledge of water and wastewater treatment. Ã¢Â€Â¢ Knowledge of New York City, New York State, and federal water quality regulations. Ã¢Â€Â¢ Demonstrated quantitative analytical ability and ability to perform independent technical research.  Ã¢Â€Â¢ Academic courses or work experience related to wastewater treatment, environmental/public health issues, utility operations, and/or public policy. Ã¢Â€Â¢ Strong written and verbal communication skills; demonstrated experience of producing high-quality data analysis and reports; knowledge of data management, visualization, and dashboarding systems. Ã¢Â€Â¢ Advanced proficiency in Microsoft Excel. Ã¢Â€Â¢ Proficiency in Microsoft Word, PowerPoint, and Outlook. Ã¢Â€Â¢ Strong time management and prioritization skills. Ã¢Â€Â¢ Proven ability to perform under pressure and tight deadlines.   NOTE: Probationary Period Appointments to this position are subject to a minimum probationary period of one year.</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</si>
  <si>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t>
  </si>
  <si>
    <t>PREVAILING WAGE INVESTIGATOR</t>
  </si>
  <si>
    <t>Contract Opportunities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</si>
  <si>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twelve (11) organizational groups: Contract Management, Special Projects, Contract Administration, Contract Compliance and Opportunities, Administrative Services, Purchasing Management, Payments and Accounting, Contracts Review, Large Contracts Payments, Contract Negotiation Unit, and Scope/Specifications Review Unit.  The Contract Compliance &amp; Opportunities Unit is responsible for ensuring compliance with the enforcement of two Minority &amp; Women Owned Business Enterprise (M/WBE) programs, subcontracting requirements, Equal Employment Opportunities (EEO), Prevailing Wage Compliance and the review and determination of subcontractor approval requests for all DEP contracts.  The Prevailing Wage Investigator will be responsible for reviewing daily sign in sheets &amp; certified payroll reports to check for completeness &amp; accuracy. Also visit construction sites to ensure compliance with New York State Labor Law 220. Represent the Deputy Agency Chief Contracting Officer as deemed necessary. Knowledge of State Labor Law 220, Prevailing Wage and/or NYC Project Labor Agreement (PLA). Review Sign in Sheets and/or Certified Payroll reports to ensure both are accurate &amp; completed correctly as required under Labor Law 220 and the PLA. Report any issues or deficiencies to supervisor. Visit active DEP construction sites to ensure that appropriate Labor Law signage is available at the site. Review sign in sheets and other requirements of Labor Law 220. Review compliance documentation to ensure completeness, prepare written correspondence requesting any missing documentation, notify other agencies of project completion.  Recommend cases for in-compliance closeout, warnings, sanctions, or other corrective actions. Prepare proper closeout correspondence, notify relevant  authorities and units.</t>
  </si>
  <si>
    <t>Excellent Analytical Skills  The ability to handle multiple tasks.   Excellent Interpersonal Skills</t>
  </si>
  <si>
    <t>Click on the Apply Now button.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</si>
  <si>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Engineer M2 to be the Accountable Manager (AM) in managing upgrades at Staten Island WRRFs. The AM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AM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The selected candidate must focus on issues resolution and risk mitigation to keep the project moving and must manage the quality of the project delivery throughout the project lifecycle.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Administrative Engineers are eligible to apply to this JVN. If you do not have permanent civil service status as an Administrative Engineer, please do not apply to this position as you will not be considered for an interview.****</t>
  </si>
  <si>
    <t>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Possession of a motor vehicle driver license valid in the State of New York with no restrictions, which preclude the performance of an Accountable Manager work. This license must be maintained for the duration of employment.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Employ effective time management practices.  Ã¢Â€Â¢	Knowledge of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operations and processes for wastewater resource recovery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</si>
  <si>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****Only applicants who are permanent Civil Service Administrative Engineers are eligible to apply to this JVN. If you do not have permanent civil service status as an Administrative Engineer, please do not apply to this position as you will not be considered for an interview.****</t>
  </si>
  <si>
    <t>Agency Attorney, Level III</t>
  </si>
  <si>
    <t>Risk Mitigation Division/Unif</t>
  </si>
  <si>
    <t>JOB DESCRIPTION: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Early Intervention Unit of the Enterprise Risk Management Division was developed in order to comply with the mandates from the Federal Monitor and City Council, and utilizes risk management strategies to intervene at the first opportunity in order to support employee wellness and professional development, and identify and mitigate factors which may lead to negative performance issues, employee discipline, and/ or liability to the Department. The Early Intervention Committee was established in early 2021, and required the participation of executives representing the Chief of Department, Chief of Detectives, Chief of Patrol, Deputy Commissioner of Legal Matters, Deputy Commissioner of Equity &amp; Inclusion Chief of Personnel, and then Deputy Commissioner of Risk Management, who formed the Early Intervention Committee. The Committee has since expanded to include executive level personnel representing the Chief of Housing and the Chief of Transit.   The Early Invention Unit seeks a qualified Agency Attorney, III to be responsible for the following, including but not limited to:   -Overseeing, monitoring and implementing the Early Intervention Program - Conducting legal research and providing legal guidance and trainings on a variety of issues - Liaising with all five District Attorney's Offices, United States District Attorney Offices, and the NYC Law Department on issues of suppression, and declines to prosecute cases - Regular engagement with federal monitor and her staff to ensure compliance with Court ordered mandates  WORK LOCATION: 375 Pearl Street, New York, NY 20th Floor NY, NY 10038  HOURS/SHIFT: 9 am - 5 pm; 10 am - 6 pm; Monday - Friday  ADDITIONAL INFORMATION: 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</si>
  <si>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Preferred skills include: - Substantial experience in the practice of criminal law - Background evaluating disciplinary matters - Prosecutorial or investigative experience in preparing complex cases, and preparing evidence - Training experience</t>
  </si>
  <si>
    <t>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</si>
  <si>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Please click Apply Now</t>
  </si>
  <si>
    <t>9 am - 5 pm; 10 am - 6 pm; Monday - Friday</t>
  </si>
  <si>
    <t>375 Pearl Street, New York, NY 20th Floor NY, NY 10038</t>
  </si>
  <si>
    <t>NYC Residency is not required for this position.</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</si>
  <si>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Project Manager M3 to be the Deputy Portfolio Manager (DPM) overseeing the administration and operation of a significant subset of projects within Wastewater Capital Program directorate in Queens, NY. The Deputy Portfolio Manager will support the PM managing a portfolio of in-City and out-of-City Wastewater and CSO (Combined Sewer Overflow) Capital Program projects, including: design and construction of the Newtown Creek CSO Tunnel, Hutchinson River CSO Facility, Borden Avenue Pump Station Upgrade, Hannah Street Pump Station Upgrade, Throgs Neck Pump Station Upgrade, and multiple process and plant rehabilitation projects at each of the out-of-City WRRFs (Port-Jervis, Grande Gorge, Tannersville, Margaretville, Mahopac, and Pine Hill).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orders,  structural improvements and upgrades of main sewage pumping, power distribution, solids handling, and process systems at Wastewater Resource Recovery Facilities;   rehabilitation of docks and resiliency-related improvements.      The Deputy PM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engineer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also serve as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selected candidate will evaluate and recommend cost-effective alternatives to meet project goals balancing scope, cost, and schedule constraints and may be tasked to deep dive into challenged projects to prevent further slippage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   PREFERRED SKILLS  Ã¢Â€Â¢	Minimum experience of 5 years as an Accountable Manager or equivalent overseeing capital project delivery on wastewater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wastewater treatment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Additional Information: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</si>
  <si>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Assistant Director, 	Bureau of IT Application and Platform Engineering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</si>
  <si>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is the nation's leading public health agency protecting and promoting health of all New Yorkers. Our 7,000-plus team members bring an extraordinary array of languages, cultures, and experiences to bear on the work of public health. Our diversity fuels creativity because all perspectives are heard and valued. DOHMH aims to improve the health outcomes of all New Yorkers by centering persistent racial inequities and promotion of social justice at the core of its work. The Division of Information Technology's mission and vision is to promote and protect the health of all New Yorkers through the use of innovative technology and health information that is useful and available, such that we envision a city where all New Yorkers can realize their full health potential, regardless of who they are, where they are from or where they live. The Bureau of IT Application and Platform Engineering is committed to providing high quality, customized software business solutions and database administration/advisory services that aligns with the agency's strategic goals and public health vision to Promote and Protect the City's Health.   Together we can make a difference in the health of all New Yorkers.   DUTIES WILL INCLUDE BUT NOT BE LIMITED TO:   Lead the planning, execution, and management of IT platform integration projects.   Develop and implement integration strategies to align with organizational goals.   Collaborate with stakeholders to gather requirements and define integration solutions.   Ensure the interoperability of various systems, applications, and platforms.   Manage a team of IT professionals, providing guidance, mentorship, and performance management.   Identify and mitigate risks associated with integration projects.   Stay current with emerging technologies and industry best practices to drive continuous improvement.   Oversee the development and maintenance of integration documentation and processes.   Ensure compliance with data security and privacy regulations.   Report on integration project status, milestones, and outcomes to senior management.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</si>
  <si>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Minimum 5 years of strong hands-on experience of database development developing T-SQL in Microsoft SQL 2008R2/2022R environment.  Demonstrated expertise in writing T-SQL scripts for tables, keys constraints, indexes, views, triggers, stored procedures, etc.   Demonstrated expertise in creating and troubleshooting SQL Server Integration Services (SSIS) packages.   Demonstrated expertise in creating and troubleshooting SQL Server Reporting Services (SSRS) reports.  Ability to analyze, understand, and create complex data processes.  Ability to transform data from Oracle to SQL Server is a plus.  Experience translating business requirements to technical specifications and database designs.  Ability to work well in a team environment.  Strong oral and written comm.   Strongly desired:  Bachelor's degree in computer science, Information Technology, or a related field; master's degree preferred.  10+ years of experience in IT, with a focus on system and platform integration.   5+ years of leadership experience in a similar role.  Must have hands-on experience with development in day-to-day role.   Proven track record of managing complex integration projects from inception to completion.   Strong understanding of integration technologies, protocols, and best practices (e.g., APIs, microservices, middleware)  Excellent problem-solving skills and the ability to work under pressure.  Strong interpersonal and communication skills, with the ability to work effectively with stakeholders at all levels.   Experience with cloud platforms (e.g., AWS, Azure, Google Cloud) and Saas solutions is a plus.   Project management certification (e.g., PMP) is a plus</t>
  </si>
  <si>
    <t>Apply online with a cover letter to https://a127-jobs.nyc.gov/.  In the Job ID search bar, enter: job ID number #  643133.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</si>
  <si>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seeks to recruit an experienced Attorney to work in and to supervise a team of Level I, II and/or III Agency Attorneys within the Intelligence, Investigation and Trials Division. Under general supervision and with wide latitude for independent judgment and action, the selected candidate will be responsible for, but not limited to the following:  Ã¢Â€Â¢	Supervising Level I, II and/or III Agency Attorneys in the pursuit of swift and meaningful discipline. Ã¢Â€Â¢	Collecting and reporting data regarding individual and team performance; Ã¢Â€Â¢	Coordinating efficient resolution of caseloads; Ã¢Â€Â¢	Evaluating disciplinary matters for legal sufficiency; Ã¢Â€Â¢	Drafting formal Departmental charges against DOC uniform employees; Ã¢Â€Â¢	Preparing and reviewing of required documents and reciprocal discovery; Ã¢Â€Â¢	Conducting interviews with potential witnesses; Ã¢Â€Â¢	Reviewing audio and video tape evidence and making comparative reviews; Ã¢Â€Â¢	Representing the Department during informal settlement negotiations with opposing counsel at    Headquarters and at the Office of Administrative Trials and Hearings (O.A.T.H.); Ã¢Â€Â¢	Recommending appropriate dispositions on disciplinary matters; Ã¢Â€Â¢	Preparing memoranda detailing evidence and recommended negotiated plea agreements (settlements); Ã¢Â€Â¢	Conducting formal hearings on disciplinary charges at O.A.T.H. against employees of the Department; Ã¢Â€Â¢	Researching legal issues for appellate argument as the DepartmentÃ¢Â€Â™s representative, before the New    York City Civil Service Commission; Ã¢Â€Â¢	Handling Ã¢Â€Âœon callÃ¢Â€Â for specified time periods for assistance, to determine whether reasonable suspicion    exists for authorization to conduct urinalysis testing of a member of the Department.</t>
  </si>
  <si>
    <t>Ã¢Â€Â¢	Excellent writing, communication, interpersonal, analytical, research, problem-solving, multi- tasking and    organizational skills. Ã¢Â€Â¢	Motivated attorneys with leadership qualities and documented success.</t>
  </si>
  <si>
    <t>For City employees: Go to Employee Self-Service (ESS) - www.nyc.gov/ess and search for Job ID# 508258 For all other applicants: Go to https://a127-jobs.nyc.gov and search for Job ID# 508258 Submission of a resume is not a guarantee that you will receive an interview. Only candidates under consideration will be contacted.</t>
  </si>
  <si>
    <t>AREA ENGINEER - MECHANICAL ENGINEERING</t>
  </si>
  <si>
    <t>***IMPORTANT NOTE: Candidates selected to fill Mechanical Engineer position from this posting will be appointed on a provisional basis. As a provisional employee, you will be required to take and pass the next Mechanical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Mechanical Engineer.***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seven or more engineers at various titles and levels who are responsible for the preparation of contract specifications and drawings for the reconstruction, repair, or modification of any mechanical equipment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subordinatesÃ¢Â€Â™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</si>
  <si>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Pub Bldgs/Transportation</t>
  </si>
  <si>
    <t>Hours: Full-Time Ã¢Â€Â“ 35 Hours Work Location: 30-30 Thomson Avenue, NY, 11101  Only candidates who are permanent in the Administrative Project Manager title or those who are reachable on the Promotional List (Exam #8529), or the Open-Competitive List (Exam #8042) may apply. Please indicate a copy of your Notice of Result card or indicate if you are already permanent in the title. If you do not meet the previously mentioned civil service criteria, you will not be considered for an interview.    The NYC Department of Design and Construction, Public Buildings Division, seeks a Deputy Director. The selected candidate will be responsible for supervising a team of project directors and project managers, overseeing the design and construction of capital projects, resolving project issues, and ensuring that each project meets critical target dates and is within budget. Other key responsibilities include assuring the implementation of, and adherence to Public BuildingsÃ¢Â€Â™ policies and procedures, interfacing with the sponsor agency, assisting with any approvals, and permitting needed, and preparing consultant and contractor performance evaluations. In addition, the Deputy Director will assist the Assistant Commissioner and Program Director in developing the UnitÃ¢Â€Â™s Commitment Plan and meeting the KPI.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</si>
  <si>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management skills and the ability to communicate effectively, both verbally and in writing. Candidates must also have the ability to prioritize workload and critical project assignments, and at least four years of experience in a managerial, administrative, or supervisory position.</t>
  </si>
  <si>
    <t>Application Developer</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</si>
  <si>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Applications Developer will provide technical expertise and support to the New York City Department of Environmental Protection (DEP) in the development software infrastructure and maintenance. This individual will work closely with other members of the BWT team to ensure the availability, performance, and security of BWTÃ¢Â€Â™s IT/OT systems.   Key Responsibilities: Ã¢Â€Â¢	Develop software applications using modern programming languages and frameworks Ã¢Â€Â¢	Conduct software testing to ensure quality and functionality Ã¢Â€Â¢	Collaborate with cross-functional teams to develop technical solutions that meet client requirements Ã¢Â€Â¢	Participate in code reviews and provide feedback to peers Ã¢Â€Â¢	Continuously learn and stay up to date with new technologies and industry trends Ã¢Â€Â¢	Write clean, maintainable, and scalable code Ã¢Â€Â¢	Troubleshoot and debug software applications as needed</t>
  </si>
  <si>
    <t>Ã¢Â€Â¢	Web Services, HTML5, CSS, JavaScript, Microsoft SQL Server, Power BI WPF, WinForms  Ã¢Â€Â¢	Experience working with client-side technologies like Angular and React. Ã¢Â€Â¢	Develop ad-hoc data integration/transformation solutions using SSIS, stored procedures, and 3rd party tools. Ã¢Â€Â¢	Gather business requirements from users, design workflow and applications, and create and review technical design documents. Ã¢Â€Â¢	Understand workflow, provide problem-solving strategies or bring in new insights.  Ã¢Â€Â¢	Ability to provide solutions for changing requirements and deliver software to address user needs in a timely manner. Ã¢Â€Â¢	Experience with SDLC such as AGLE or SCRUM Ã¢Â€Â¢	Experience with .NET Core Framework 5 or higher and IIS 8.5 or higher Ã¢Â€Â¢	Experience writing complex queries in SQL, T-SQL Ã¢Â€Â¢	Experience developing reports using SSRS, PowerBI, and Power Platform Ã¢Â€Â¢	Experience with DevOps for digital pipeline automation  Ã¢Â€Â¢	Experience with version control such as GitHub or TFS Ã¢Â€Â¢	familiar with domain driven design Ã¢Â€Â¢	Strong verbal and written communication skills Ã¢Â€Â¢	Ability to prioritize and perform multiple tasks under strict deadlines. Ã¢Â€Â¢	Write clean, maintainable, and efficient code. Ã¢Â€Â¢	Stay up-to-date with emerging trends and technologies in software development. Ã¢Â€Â¢	Collaborate with cross-functional teams to identify and prioritize software features and requirements  Ã¢Â€Â¢	Perform code reviews and provide constructive feedback to other developers.</t>
  </si>
  <si>
    <t>Administrative Construction Project Manager (Non-Managerial) / Preventive Maintenance Program Manager, Bureau of Facilities Planning and Administrative Services</t>
  </si>
  <si>
    <t>OPEN TO APPLICANTS WHO ARE PERMANENT IN THE CIVIL SERVICE TITLE OF ADMINISTRATIVE CONSTRUCTION PROJECT MANAGER OR APPLICANTS WHO FILED FOR THE CIVIL SERVICE EXAM OF ADMINISTRATIVE CONSTRUCTION PROJECT MANAGER, EXAM # 3523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 a recognized leader and innovator in public health and mental hygiene services seeks a dynamic and experienced Supervisor of Mechanical Installations &amp; Maintenance Level 2, to serve within the Bureau of Facilities Planning &amp; Administrative Service's Office of Facilities Planning and Space Management (FPSM).  An experienced background with performing Preventative Maintenance in HVAC systems and experience with building mechanical systems, HVAC equipment and their components, mechanical controls, electrical systems, and Building Management Systems is required.  DUTIES WILL INCLUDE BUT NOT BE LIMITED TO:  - Direct the Preventative Maintenance (PM) of existing HVAC equipment including air handlers, chilling and heating systems, air quality equipment (including energy recovery make-up, exhausted air systems, and laboratory vent hoods), electrical systems and chemical treatment of chillers and boilers in alignment with ASHRAE 180 Standard and manufacturers' requirements following up with repairs when needed.  - Inspect and evaluate condition of HVAC equipment in all NYC DOHMH buildings and recommend corrective action.  - Ensure installation, repairs and maintenance are performed in accordance with all federal, state, local codes and with ASHRAE Standards.  - Maintain staffing schedules, timekeeping, and employment records for responsible areas in connection with planning, scheduling and execution of preventative maintenance work.  - Plan, supervise, and monitor work of Preventative Maintenance Team and assign work for completion.  - Develop, implement, and maintain a preventive maintenance program for building mechanical systems and equipment for NYC DOHMH buildings.  - Develop and oversee extensive surveys of all building systems and major equipment dedicated to the plan for the State of Good Repair.  - Coordinate repairs and maintenance of building equipment related to the evaluation of the State of Good Repair with HVAC Service Manager and Director of Plant Operations.  - Oversee contractor service and performance, ensuring that quality work is done in proper timeframes and in compliance with contract requirements.  - Prepare executive management summaries regarding progress on energy efficiencies in the health centers using data collected and analyzed markers.  - Track cost benefits of PM Program to illustrate the effectiveness of the program.  - Make recommendations to streamline systems or procedures to increase the effectiveness of the overall PM Program.  - Work closely with IT Department and Facilities Planning &amp; Administrative Services Department for customization and/or enhancement of Archibus Preventative Maintenance and Mobile Modules.  - Use computerized maintenance management system (ARCHIBUS) to report and document daily activities, maintenance, and repairs performed on HVAC equipment.  - Initiate an Asset Management Program to track specific equipment details such as manufacturer, model#, serial#, and warranty information on HVAC Equipment throughout the buildings.  - Coordinate purchasing and inventory control procedures.  - Research and solicit vendors for repair parts and preventative maintenance parts for equipment.  - Make recommendations and suggestions regarding the purchase of HVAC Equipment, initiate purchase of parts and equipment to ensure that an adequate supply of proper parts is maintained, contact vendors to ascertain if parts will be delivered on time.  - Develop, recommend, and implement productivity and cost saving measures; enforce health and safety precautions.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</si>
  <si>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Excellent communication skills (verbal &amp; written) and ability to build and maintain effective working relationships with Colleagues, Vendors, Vendor's Work Force Team, etc. - Experienced background with performing Preventative Maintenance in HVAC system</t>
  </si>
  <si>
    <t>Industrial/Commercial Program Section Lead</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</si>
  <si>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a Civil Engineer for the Industrial and Commercial (IC) Program in the Watershed Management and MS4 Compliance Unit located in Queens, NY. Under direct supervision, the selected candidate will perform the following:  Supervising civil and environmental engineering work of high difficulty and responsibility in the field, and office. Lead a team of field inspectors and engineers in support of the Industrial Stormwater Multi-Sector General Permit (MSGP) inspections and enforcement according to the SPDES Municipal Separate Storm Sewer (MS4) permit. Provide support for the IC program including facility inspections, enforcement, stormwater pollution prevention plan review, permit and compliance tracking and training. Perform additional work as assigned to support MS4 permit and stormwater program such as planning, coordination, inspection, implementation and assessment of stormwater management projects, engineering and design research, investigation, studies and site-specific recommendations for stormwater management and pollution prevention practices. Review maps and plans in connection with the MSGP and the Municipal Separate Storm Sewer (MS4) permit to ensure compliance with the provision of law, rule, or regulation.</t>
  </si>
  <si>
    <t>The ideal candidate will have experience in civil site design and review including grading, drainage, and site layout. Understanding concepts related to design and construction of stormwater management practices as well as a familiarity with the New York City Municipal Separate Storm Sewer System (MS4) permit and the MSGP requirements are preferred. The most suitable candidate will possess the following skills: Ã¢Â€Â¢	Ability to organize and prioritize to meet deadlines and coordinate multiple tasks Ã¢Â€Â¢	Excellent written and oral communication skills, ability to maintain professional demeanor Ã¢Â€Â¢	Ability to use a computer to organize and analyze data Ã¢Â€Â¢	Ability to prioritize and perform multiple tasks under strict deadlines Ã¢Â€Â¢	Ability to read and understand construction drawings Ã¢Â€Â¢	Knowledge of basic hydrology and hydraulic calculations Ã¢Â€Â¢	Ability to work well with other staff and the public   License Requirement for Certain Positions The candidate must possess at the time of appointment or assignment a Motor Vehicle Driver License valid in the State of New York to operate City vehicles for field inspections. This license must be maintained for the duration of employment.</t>
  </si>
  <si>
    <t>Junior Engineering (Construction)</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</si>
  <si>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Engineering Intern title or if you are on the Open-Competitive List for Exam #9036 or #2009. If you do not meet the previously mentioned civil service criteria, you are required to file for Open-Competitive Exam #5047, which will be available for filing on the NYC Department of Citywide Administrative Services webpage on August 7, 2024.   The Department of Design &amp; Construction, Division of Infrastructure seeks Junior Engineer. The selected candidate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</si>
  <si>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must possess a valid driverÃ¢Â€Â™s license; and personal vehicle is a plus.</t>
  </si>
  <si>
    <t>College Aide - Office of Procurement</t>
  </si>
  <si>
    <t>Budget, Accounting &amp; Purchasng</t>
  </si>
  <si>
    <t>Role Overview: As a College Aide in the ACCOs Office, youÃ¢Â€Â™ll play a crucial role in supporting procurement relationship with internal partners. Your responsibilities will include developing dashboards and Excel reports to track procurement status, monitor M/WBE (Minority/Women-Owned Business Enterprise) utilization, and assist with other tasks as needed. Key Responsibilities: Ã¢Â€Â¢	Dashboard Development: Create and maintain visual dashboards that provide insights into procurement activities, M/WBE participation, and performance metrics. Ã¢Â€Â¢	Excel Reports: Generate detailed reports using pivot tables and other Excel features to analyze procurement data. Ã¢Â€Â¢	Procurement Support: Collaborate with team members to ensure smooth procurement operations, identify areas for improvement, and contribute to ongoing process enhancements. Ã¢Â€Â¢	Stakeholder Engagement: Interact with external stakeholders, including vendors and agency partners, to gather information and address inquiries. Ã¢Â€Â¢	Strategic Alignment: Align daily operations with agency priorities and strategic goals.   Learning Outcomes: As a College Aide, youÃ¢Â€Â™ll gain practical experience in a service-oriented environment. YouÃ¢Â€Â™ll observe how day-to-day operations align with agency priorities and contribute to Citywide policy reform. Through analytical work, youÃ¢Â€Â™ll strengthen research, communication, and data skills, while also exercising sound judgment when engaging with stakeholders.</t>
  </si>
  <si>
    <t>Ã¢Â€Â¢	Advanced Excel Skills: Proficiency in pivot tables, data visualization, and formula-based reporting. Ã¢Â€Â¢	Familiarity with Procurement: Understanding of procurement processes, policies, and best practices. Ã¢Â€Â¢	Analytical Mindset: Ability to analyze data, identify trends, and present findings effectively. Ã¢Â€Â¢	Collaborative Attitude: Willingness to work in a service-oriented, collaborative environment. Ã¢Â€Â¢	Tech-Savvy: Comfortable using modern technology tools and software.</t>
  </si>
  <si>
    <t>Please go to cityjobs.nyc.gov and search for Job ID# 634376 or click the Apply button below.  SUBMISSION OF A RESUME IS NOT A GUARANTEE THAT YOU WILL RECEIVE AN INTERVIEW.  APPOINTMENTS ARE SUBJECT TO OVERSIGHT APPROVAL.</t>
  </si>
  <si>
    <t>Payroll Clerk</t>
  </si>
  <si>
    <t>Payroll and Timekeeping</t>
  </si>
  <si>
    <t>Responsible for the pick-up of the Agency biweekly and supplemental payroll. Preparing the Ã¢Â€ÂœSummary of PayrollÃ¢Â€Â form, print the supporting PMS documents and fax to OPA in order to release the payroll.  Responsible for sorting and distribution of the Agency payroll. Performs weekly reconciliation audits for the mailing of checks to active and inactive employees representing legal settlements, final leave balance payments, final paychecks, and retroactive payments etc. Primary team member responsible for stop payments and refunding of outstanding and unclaimed checks. Responsible for reconciling and coordinating the deposit of fees for the replacement of employee ids. Performs miscellaneous tasks as assigned by the Director of Payroll &amp; Timekeeping/Payroll Supervisor/Manager including but not limited to; conducting research, monitoring document storage and retrieval, responding to employee inquiries by monitoring the Payroll &amp; Timekeeping customer service line, working on special projects, serving as an AgencyÃ¢Â€Â™ liaison for voluntary deductions including commuter benefits, coordinating the Direct Deposit enrollment/cancellation process and representing the Unit during New Employee Orientation.</t>
  </si>
  <si>
    <t>Knowledge and experience using PMS, RMDS, NYCAPS and Pi</t>
  </si>
  <si>
    <t>Note: This position is open to qualified persons with a disability who are eligible for the 55-a program.  Please indicate in your resume or cover letter that you would like to be considered for the position under the 55-a program.</t>
  </si>
  <si>
    <t>IN ORDER TO BE CONSIDERED FOR THIS POSITION CANDIDATES MUST BE CITY EMPLOYEES SERVING PERMANENTLY IN THE TITLE OF CLERICAL ASSOCIATE OR QUALIFIED UNDER THE UNDER THE 55 a PROGRAM. All resumes are to be submitted electronically.  Current City employees serving PERMANENTLY in the title of CLERICAL ASSOCIATE:   Please log into Employee Self Service (ESS) at https://hrb.nycaps.nycnet, follow the Careers link and search for Job ID number 506838.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</si>
  <si>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 oversees one of the most complex urban transportation networks in the world. DOTÃ¢Â€Â™s staff manages an annual operating budget of $1.1 billion, along with 6,300 miles of streets and highways, over 12,000 miles of sidewalk, nearly 800 bridges and tunnels, including the iconic East River bridges, and the Staten Island Ferry. DOT staff also design bicycle facilities, bus lanes, and public plazas.  DOT seeks a detail-oriented and organized attorney with some regulatory and compliance experience to assist with a mix of assignments involving the receipt and use of federal and state grant funding in order to facilitate transportation project planning, design and construction implementation. The successful candidate will draft and review federal, state, and city legislation and regulations; draft agency compliance procedures; conduct legal research; and prepare legal memoranda. The successful candidate will have an ability to analyze complex legislation and regulations pertaining to multiple federal agencies (including FHWA, FTA, FEMA, and HUD), handle a high volume of matters, and function under tight time constraints. Strong communication skills, both oral and written are required, as well as the ability to prioritize projects.</t>
  </si>
  <si>
    <t>Preference given to candidates possessing at least one year of legal experience, concentrating on regulatory and administrative law.</t>
  </si>
  <si>
    <t>All resumes are to be submitted electronically.  Current City Employees: Please log into Employee Self Service (ESS) at https://hrb.nycaps.nycnet, follow the Careers link and search for Job ID# 632907.  All other applicants: Please go to www.nyc.gov/careers/search and search for Job ID# 632907.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</si>
  <si>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Working closely with mental health providers and staff from the Office of Assisted Outpatient Treatment, you will:  -	  Monitor consumer adherence to court order    and treatment plan.  -	Monitor weekly contact with Care Coordinator (CC)/Assertive Community Treatment (ACT) to ensure that all service providers are fulfilling their required responsibilities.  -	Verify consumer services monthly by completing the monthly service verification.  -	Ensure that treatment plans are complete timely.  -	Document any changes to the treatment plan as needed and in consultation with AOT psychiatrists during the order.  -	Monitor, follow-up, and document significant events timely and according to the policy and procedure guidelines.  -	Participate in case conferences to discuss consumer eligibility for AOT as well as progress under the court order.  -	Maintain consumer electronic and hard cover record.  -	Collaborate with other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</si>
  <si>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610616.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</si>
  <si>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INFRASTRUCTURE/DESIGN/EXEC</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</si>
  <si>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Division of Infrastructure seeks Design Engineers. Under the supervision of an Engineer Ã¢Â€Â“ in - Charge, the selected candidates will prepare contract documents, specifications, and final estimates; engage in engineering investigations; and prepare contract plans and working drawings.  The Design Engineers will also participate in field surveys of existing conditions; prepare reports; engage in engineering reviews and studies; and prepare designs with minimal supervision.</t>
  </si>
  <si>
    <t>Service Desk Technician</t>
  </si>
  <si>
    <t>Administrative Staff</t>
  </si>
  <si>
    <t>The MayorÃ¢Â€Â™s Office of Criminal Justice (MOCJ) advises the Mayor of the City of New York on criminal justice policy. MOCJ develops and implements strategies, with partners inside and outside government, to reduce crime and incarceration and to promote fairness and legitimacy. MOCJ works with law enforcement, city agencies, non-profits, foundations, and others to implement data-driven strategies that address current crime conditions, prevent offending, and build strong neighborhoods that ensure enduring safety.    About the Role:  Under the direction of the Chief Technology Officer, the Service Desk Technician will assist staff with technical support of desktop and laptop computers, applications, and related technology. Support includes specification, installation, and testing of computer systems and peripherals within established standards and guidelines. Activities require interaction with application software and operating systems to diagnose and resolve unique problems. The position utilizes one-on-one consultancy to end-users. The positionÃ¢Â€Â™s responsibilities require independent analyses, communication, and problem-solving.  Job responsibilities include, but are not limited to:   Ã¢Â€Â¢	Assist staff with configurations and the ongoing usability of desktop computer peripheral equipment and software within established standards and guidelines, including troubleshooting issues with network connectivity, remote access, MOCJ approved software, hardware, and operating systems. Ã¢Â€Â¢	Prepare, activate and set-up devices to be assigned to authorized employees and provide tutorials as needed. Ã¢Â€Â¢	Work with vendor support contacts to resolve technical problems with Audio Video equipment &amp; desktop computing equipment, and software. Ã¢Â€Â¢	Maintain and update desktop and laptop images. Work closely with the OTI Desktop Engineering to develop new patching procedures, Hot Fix and application security tool sets in line with OTI Cyber guidelines and policies. Ã¢Â€Â¢	Maintain the integrity of the technology inventory system. Ã¢Â€Â¢	Review/escalate/resolve helpdesk tickets with in the defined SLAs. Ã¢Â€Â¢	Work with procurement staff to purchase hardware and software. Ã¢Â€Â¢	Maintain asset management database and create inventory reports as needed. Ã¢Â€Â¢	Implements systems changes by following Change Management process.  Ã¢Â€Â¢	Responsible for training new employees on the duties of desktop support. Develop and document standardized user processes and procedures and how to documentation. Ã¢Â€Â¢	Act as the liaison between MOCJ technology team and the OTI Hosted services organizations to ensure user support needs are met. Ã¢Â€Â¢	Maintain Microsoft Windows 10/11 system images and task sequences in the MOCJ software catalogue using the OTI enterprise SCCM suite. Test, plan and supervise the deployment of new operating system releases, commercial software releases and hardware. Ã¢Â€Â¢	Develop desktop security procedures and zero-day response plans. Ã¢Â€Â¢	Responsible for day-to-day service delivery performance through SLAs and other key performance metrics, prioritization of incidents and service requests.  Ã¢Â€Â¢	Other duties as assigned.</t>
  </si>
  <si>
    <t>Ã¢Â€Â¢	Expert knowledge of Microsoft Windows operating systems such as WIndows10/11; Microsoft Office/Microsoft Office 365,  Ã¢Â€Â¢	Prior experience with Microsoft Windows Server operating systems, Active Directory, Group Policies, and user account management Ã¢Â€Â¢	Prior experience with Helpdesk Software such as Track-it, Remedy or ServiceNow. Ã¢Â€Â¢	Prior Audio-Visual Experience, in Cisco WebEx and Microsoft Teams environments.  Knowledgeable in video and sound reinforcement technologies. Ã¢Â€Â¢	Prior experience managing and provisioning iOS/Android Devices in an enterprise environment using mobile device management platforms such as Work Space 1, Intune, Citrix XenMobile Ã¢Â€Â¢	Prior experience troubleshooting general network related connectivity issues. Ã¢Â€Â¢	Knowledge of DHCP, DNS, TCP/IP Ã¢Â€Â¢	Familiarity with remote access technologies such as Citrix, Ivanti/Pulse Secure Ã¢Â€Â¢	Detail-orientated, as well as excellent multitasking skills a plus Ã¢Â€Â¢	Recommended Certifications: MTA, MCP, MCSA</t>
  </si>
  <si>
    <t>To apply, please submit your resume, cover letter and references.</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</si>
  <si>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Project Manager M3 to be the Deputy Portfolio Manager (DPM) overseeing the administration and operation of a significant subset of projects within Wastewater Capital Program directorate in Queens, NY. The Deputy Portfolio Manager will support the PM managing a portfolio of in-City Wastewater Capital Program projects, including: design and construction of the Hunts Point Wastewater Resource Recovery Facility (WRRF) anaerobic digesters and sludge thickening system, Wards Island WRRF primary settling tanks and electrical system upgrades, reconstruction of main sewage pumps and electrical system upgrades at Rockaway WRRF, and sludge dock and electrical system upgrades at Port Richmond WRRF.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orders, structural improvements and upgrades of main sewage pumping, power distribution, solids handling, and process systems at Wastewater Resource Recovery Facilities;   rehabilitation of docks and resiliency-related improvements.      The Deputy PM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engineer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also serve as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selected candidate will evaluate and recommend cost-effective alternatives to meet project goals balancing scope, cost, and schedule constraints and may be tasked to deep dive into challenged projects to prevent further slippage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   PREFERRED SKILLS  Ã¢Â€Â¢	Minimum experience of 5 years as an Accountable Manager or equivalent overseeing capital project delivery on wastewater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wastewater treatment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Additional Information: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</si>
  <si>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Assistant Engineer</t>
  </si>
  <si>
    <t>CAPACITY MGMT OPER / MAINT IFA</t>
  </si>
  <si>
    <t>The New York City Department of Environmental Protection (NYCDEP)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8.3 million New York City residents and more than 1 million people in Upstate New York, and we collect and treat an average of 1.3 billion gallons of wastewater per day.  The position will fall under jurisdiction of the Bureau of Water and Sewer Operations which is responsible for the operation and maintenance and protection of New York CityÃ¢Â€Â™s drinking water distribution and wastewater collection systems, the protection of adjacent waterways and natural drainage (wetlands), and the development of the DepartmentÃ¢Â€Â™s Capital Water and Sewer Infrastructure Program. The Bureau also approves and inspects water and sewer connections performed by licensed plumbers and/or authorized contractors. In addition, BWSO has overall responsibility for the approval and inspection of all public and private construction projects as they relate to the CityÃ¢Â€Â™s water or sewer systems.  We are seeking to hire an Assistant Engineer (Civil Engineer Intern) to join our CSI team to manage investigation projects for the inspection, design, and expansion of the CityÃ¢Â€Â™s sewer system.   The candidate will assume the role of Assistant Engineer responsible for the day to day management of multiple short- and long-term sewer investigation projects. The candidate will be involved in all aspects of the projects including procurement, execution, administration and closeout. The candidate will ensure that all work is performed in a safe and expeditious manner. The candidate will be required to track the budget and ensure that adequate funding is available for the work and to make the payments to any contractors for work completed. The candidate will perform routine tasks including supervision of contractors in the inspection and reconstruction of City sewers, elevation studies, dye tests, monitoring and analysis of sewer flow levels.  The candidate will assume the role of Assistant Engineer responsible for the day-to-day management of multiple short- and long-term sewer investigation projects. The candidate will be involved in all aspects of the projects including procurement, execution, administration and closeout. The candidate will ensure that all work is performed in a safe and expeditious manner. The candidate will be required to track the budget and ensure that adequate funding is available for the work and to make the payments to any contractors for work completed. The candidate will perform routine tasks including supervision of contractors in the inspection and reconstruction of City sewers, elevation studies, dye tests, monitoring and analysis of sewer flow levels.  Daily Duties:  Under general supervision of the Chief of Collection Systems Investigation, or one of the Deputy Chiefs therein, with considerable latitude for independent decision-making, the Assistant Engineer is to manage engineering investigation work to ensure that all work is prioritized properly and performed expeditiously; that funding is available to pay for the work if performed by a contract; that the work is performed in a safe manner and in accordance with specifications, rules and standards of the NYCDEP and other governmental agencies and authorities; that any contractors are paid timely; that associated records, including reports, drawings, and repair orders, are created and filed accurately and timely; and that contracts are closed out in a timely manner.  Some of the specific duties include but are not limited to: Ã¢Â€Â¢	Overseeing and reviewing inspection of sewer mains. Ã¢Â€Â¢	Ensuring compliance with DEP and other relevant governmental rules, regulations, specifications, and standards.  Ã¢Â€Â¢	Responsible for providing daily reports on contractor or in-house work activities. Ã¢Â€Â¢	Ensuring that all work is performed on schedule.  Ã¢Â€Â¢	Enforcing safety requirements and procedures throughout the process.  Ã¢Â€Â¢	Preparing documents, reports, forms and drawings as required by the Agency and governmental authorities.  Ã¢Â€Â¢	Informing and updating supervisors and managers of the status and progress of the work.  Ã¢Â€Â¢	Maintaining communication with all supervising staff as necessary.  Periodic Duties:  Ã¢Â€Â¢	Attending project progress meetings.   Ã¢Â€Â¢	Conducting site inspections/field visits including dye-tests, elevation surveys, health orders, land surveying, and other field investigations. Ã¢Â€Â¢	Scheduling and prioritizing work locations and task orders. Ã¢Â€Â¢	Providing engineering opinions concerning technical matters. Ã¢Â€Â¢	Providing updates on work status and reporting on critical events that transpire on the field. Ã¢Â€Â¢	Attending agency required training including for OSHA, EEO and Workplace Violence.  Ã¢Â€Â¢	Reviewing and approving contractor submittals including proposed means and methods, materials and equipment. Ã¢Â€Â¢	Review and approve geometry drawings, design plans, specifications, and reports. Ã¢Â€Â¢	Preparing and approving estimates, ensuring that requests for payment submittals are complete and contain the requisite documents. Ã¢Â€Â¢	Monitoring the budget to ensure that the necessary funding is available.  Duties performed at irregular intervals:  Ã¢Â€Â¢	Working extra hours to ensure delays and backlogs are resolved.  Ã¢Â€Â¢	Preparing Fixed Assets reports pertaining to City infrastructure. Ã¢Â€Â¢	Maintaining communication with private utility companies impacted by City work.  Ã¢Â€Â¢	Prepare and review substantial completion and final payments. Ã¢Â€Â¢	Prepare and review change orders and overruns for additional contract funding. Ã¢Â€Â¢	Coordinate with other City agencies, private utilities, members of the community and other Bureaus in the Agency as required to accomplish the work.  Ã¢Â€Â¢	Training of subordinates.</t>
  </si>
  <si>
    <t>Ã¢Â€Â¢	The ability to organize and prioritize tasks in accordance with ever changing deadlines and needs.  Ã¢Â€Â¢	The ability to work well both as a team member as well as independently. Ã¢Â€Â¢	The ability to train and impart knowledge on others.  Ã¢Â€Â¢	The ability to deal with contentious, aggressive and difficult people. Ã¢Â€Â¢	The ability to work well under pressure.  Ã¢Â€Â¢	The ability to distinguish colors Ã¢Â€Â¢	Comfortable with entering sheeted trenches, manholes and underground chambers for inspections under all weather conditions.  Ã¢Â€Â¢	Comfortable with on call status and working off hours. Ã¢Â€Â¢	Strong oral and written communication skills. Ã¢Â€Â¢	Proficiency in Microsoft Office suite. Ã¢Â€Â¢	Knowledge of sewer construction, and field experience on water and sewer jobs. Ã¢Â€Â¢	Having research capabilities.</t>
  </si>
  <si>
    <t>Ã¢Â€Â¢	The selected candidate may be required to attend meetings and field visits that are outside of the regular working place. Ã¢Â€Â¢	The selected candidate may be required to occasionally work after scheduled hours and weekends. Ã¢Â€Â¢	A NYS driverÃ¢Â€Â™s license is required  The following physical activities are regularly required:  walking or driving to and from inspection sites; climbing and descending a ladder or stairs; standing for extending periods of time; bending and stooping; working in confined spaces including trunk water and sewer mains and chambers; entry into open trenches and excavations; carrying clipboards and various inspection equipment including pinch bars, hooks, concrete air entrainment and slump test kits, concrete cones and cylinders; walking around and climbing over various objects; working in areas that may be damp, smoky, or acrid; working outside in all types of weather conditions year round.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</si>
  <si>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Executive Medical Director, Bureau of Public Health Clinics</t>
  </si>
  <si>
    <t>AGENCY MEDICAL DIRECTOR</t>
  </si>
  <si>
    <t>5304A</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</si>
  <si>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seeks to hire an Executive Medical Director to oversee its medical affairs for the Sexual Health, Tuberculosis, and Immunization clinics.  The mission of the Bureau of Public Health Clinics is to promote a healthy community by providing New Yorkers with the resources needed to make informed and empowered health decisions; identify and treat tuberculosis and provide immunization and sexual health services regardless of ability to pay or immigration status. It is also the Bureau's vision to provide timely, accessible, high-quality, equitable and respectful care that helps improve the lives of our patients and contributes to a healthier community.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Oversee the development and direction of BPHC medical services through a public health lens, centering increased access to care and health equity for BPHC patients.   Establish, implement, and evaluate standards for practice management and patient satisfaction/experience; Maintain the organization's medical policies and procedures consistent with guidelines established by NYCDOHMH, NYSDOH, Article 28/NYS, CDC, HRSA/340b, and relevant MCO guidelines.   Develop and maintain clinical protocols and procedures; communicate all protocols and procedures to BPHC staff through trainings, written memos, participation in planning meetings.   Communicate with regulatory agencies and their representatives to maintain an understanding of regulations and care standards.   Assess candidates for employment, coordinate of onboarding, orientation, ongoing in-services, training, supervision, evaluation, and discipline for clinicians. Actively partner with the Human Resources Department and the CMO on these activities.   Perform routine electronic medical records audits for proper, timely documentation and standards of care.   In collaboration with ED of Clin Ops, Director of Program Implementation, and other members of leadership team, actively engage in the planning, development, monitoring and evaluation of public health programs within BPHC clinics.   Provide clinical care in BPHC clinics for a minimum of 28 hours per month; provide on call after hours and participate in emergency preparedness activities and response as assigned.   Facilitate environment for professional development of clinicians through development and sharing of scientific research, publications, continuous training.   Provide content and protocol training to staff on new or modified clinic initiatives in collaboration with other members of BPHC leadership.   Ensure that resources are used efficiently, and that provider staffing maximizes their contribution to meeting patient, clinic, and fiscal goals of the organization.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   Valid license to practice medicine in the State of New York plus valid Board Certification must be maintained during the time of Employment.</t>
  </si>
  <si>
    <t>Minimum Qualification Requirements:  Agency Medical Director TC# 5304A  	  1. Possession of a valid license to practice medicine in the State of New York plus valid Board Certification issued by the appropriate American Specialty Board in an approved medical specialty; and four years of medical practice including one year of experience in an administrative or supervisory capacity; or  2. A combination of education and/or experience equivalent to that listed in 1 above. However, all candidates must have a valid license to practice medicine in the State of New York, and one year of medical practice in an administrative or supervisory capacity.</t>
  </si>
  <si>
    <t>Apply online with a cover letter to https://a127-jobs.nyc.gov/.  In the Job ID search bar, enter: job ID number #  637051.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</si>
  <si>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Project Coordinator</t>
  </si>
  <si>
    <t>PUB BLDGS/A+E/Executive</t>
  </si>
  <si>
    <t>Hours: Full-Time Ã¢Â€Â“ 35 Hours  Work Location: 30-30 Thomson Avenue, LIC, NY 11101  The Department of Design and Construction, Division of Public Buildings, seeks a Community Coordinator to join the Architecture &amp; Engineering Program Team. Reporting directly to the Associate Commissioner of Architecture &amp; Engineering,  the selected candidate will work closely with the Capital Project Delivery,  A&amp;E team(s) and various groups within DDC to support process improvement, expedient project delivery and standardization of business practices across the Division's Capital Construction Portfolio valued at $6 billion; this includes coordination of process improvement activities such as conducting outreach, attending community outreach meeting with project teams and subject matter experts, research and data analysis, gather feedback and recommendations, development of policy, standard operating procedures, trainings and learning tools to support process improvement efforts. The candidate will also Provide technical support to A&amp;E units for various administrative tasks including processing task orders and vendor payments; create and update reports and spreadsheets. Update and maintain records and databases; schedule meetings on MS Outlook and Teams; provide routine in-office administrative support including office supplies, printer cartridges, etc.; Distribute metro cards for field visits, paystubs, and other routine support services.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</si>
  <si>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shown to candidates who exhibit strong verbal and written communication skills; working knowledge of Microsoft office products including power point; experience working with databases, developing reports and analysis; and are able to multi-task and work on multiple projects.</t>
  </si>
  <si>
    <t>Managing Director, Integrated Water Management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</si>
  <si>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currently seeking a Managing Director to lead the Integrated Water Management unit. This unit supports several high-priority initiatives including the Water Demand Management Plan and annual water conservation reporting (Water Supply Permit WSA#11,352), advances recommendations from the Sustainable Rate Structure Analysis (DEP Strategic Plan Initiative 3) and develops new integrated water management projects including water conservation, stormwater harvesting, and reuse (DEP Strategic Plan Initiative 23).  These programs are part of DEPÃ¢Â€Â™s One Water approach which applies a holistic water management framework to improve water quality, climate resiliency, and demand management while taking into account water rate affordability and equity. The Managing Director will lead staff to identify integrated water management opportunities and oversee opportunities analyses, including mapping in ArcGIS and/or ArcMap Online, to support these programs. They will guide staff and consultant data analysis and research, including land use, demographics, and climate and water demand projections, and developing metrics and indicators including socio-economic costs and benefits, researching and identifying best practices, monitoring performance, making programmatic recommendations, and other expressed needs of the agency, in support of MS4, LTCP, DEPÃ¢Â€Â™s Strategic Plan, and the MayorÃ¢Â€Â™s sustainability goals, plus compliance with State Pollutant Discharge Elimination System (SPDES) Permit regulations.   Overall, the Managing Director will oversee a variety of technical, administrative, and quantitative duties, and will lead coordination with operational Bureaus and interagency teams.  They will be responsible for developing Requests for Proposals, Memorandums of Understanding, managing consultants, and reviewing reports and deliverables to assure quality and ensure that recommendations and key takeaways are communicated clearly.  Similarly, they will coordinate and ensure the quality for annual reports and other publications and support other large projects under the direction of BEPA leadership.  They will collect, analyze, and integrate relevant data and research from various sources to support agency planning efforts, and will assist with coordination with operational Bureaus and interagency teams.  Specifically, they will assist in developing benefit-cost analyses to determine the role of the BureauÃ¢Â€Â™s sustainability programs in reducing capital and operational expenses, as well as minimizing costs to rate payers. They may also represent the agency in forums such as the Water Utility Climate Alliance, US Water Alliance, and Water Agency Leaders Alliance.  The ideal candidate will have experience in the field of water resources planning, with competency in project and consultant management, and translating technical information for policy and decision making. However, experience in other fields such as climate resilience, city planning, as well as prior government experience, will also be considered. The successful candidate will function in a support role to senior leadership on a number of technical, administrative, costing, and long-range planning tasks. This position will be part of a highly dynamic team working on a range of complex tasks simultaneously.</t>
  </si>
  <si>
    <t>Ã¢Â€Â¢	Experience in managing drinking water, stormwater, climate resilience, or similar projects Ã¢Â€Â¢	Excellent written and oral communication skills including communicating technical details to lay audiences Ã¢Â€Â¢	Proficiency in quantitative statistical analysis and related software (Excel, SQL, and R) Ã¢Â€Â¢	Proficiency in Geographic Information System (ArcGIS) Ã¢Â€Â¢	Knowledge and practical application of quantitative statistical analysis, socioeconomic and geographical data interpretation methods Ã¢Â€Â¢	Ability to prioritize and perform multiple tasks under strict deadlines Ã¢Â€Â¢	Team player, able to work with multiple senior managers and staff teams to help achieve the strategic vision of the Department</t>
  </si>
  <si>
    <t>Deputy Chief of ITS Engineering Unit</t>
  </si>
  <si>
    <t>Tf. Eng./Elect Shop</t>
  </si>
  <si>
    <t>In order to be considered for this position candidate must be serving permanently in the title of Administrative Project Manager, or be reachable on the open-competitive list for Administrative Project Manager, or be eligible under the 55a program.      NYCDOT Division of Traffic Operations is seeking an experienced candidate to serve as an Administrative Project Manager in the System Engineering Unit Traffic Operation Division. The Admin. Project Manager (Data Analytics) will oversee and design the monitoring and maintenance of the cityÃ¢Â€Â™s extensive network of Transit Signal Priority systems. Lead the TSP systems data configuration, collection, analysis and archiving.  The staff will administrator and optimization of processes includes the TSP bus corridor intersections. In addition, include the new TSP route corridor segments in the master list of database TSP Data Warehouse intersections with counts of studied intersections and TSP-enabled intersections by bus corridor. Coordinate the process with the ITS/TSP Group and MTA PIPO on daily bases (pull-in, pull-out) data to the Archive Server. Configure the TSP Analysis Reports and Daily and Weekly TSP Reports to include the new TSP route corridor segment. Maintain current and develop new TSP analysis reports and charts. Generate and distribute the TSP Daily Report. Generate and distribute the TSP Weekly Report. Prepare data for the TSP bus corridor for use by the ITS/TSP Group, MTA, or other consultants with the TSP Analysis Reports Ã¢Â€Â“ useful for Before/After studies.   Responsibilities include the development and analysis of various performance metrics, on/off-site configuring and troubleshooting of field assets, project specification development, and making TSP Analysis available remotely to NYCDOT and other consultants using TeamViewer or similar, including the new TSP route corridor segment in the monitoring of the deployed TSP corridors and maintenance of records.  The Admin. Project Manager may also be required to assist the ITS unit by performing routine engineering duties. Configure the TSP Analysis Reports and Daily and Weekly TSP Reports to include the new TSP route corridor segment.      This position may be eligible for remote work up to 2 days per week, pursuant to the Remote Work Pilot Program agreed to between the City and DC37.   All resumes are to be submitted electronically using one of the following methods:   Please go to www.nyc.gov/careers/search and search for the JOB ID #:  605902   Current employees please log on into Employee Self Service at https://hrb.nycaps.nycnet and follow the Careers Link and search for JOB ID #:  605902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35 Hrs./M-F/9am-5pm    34-02 Queens Boulevard LIC, NY 11101  Preferred Skills:  Ã¢Â€Â¢	Candidates should have strong (Data Analytics) experience.  Ã¢Â€Â¢	Working familiarity with Tableau Desktop, design to access, visualize, and analyze NYC Bus data. Ã¢Â€Â¢	Good understanding of design automation and data management including helping formulate and facilitate the engineering of multi-dimensional databases, data models, and visualizations to          accomplish the strategic goals of Business Intelligence and Data Analytics.  Ã¢Â€Â¢	Help facilitate decision making by presenting complex data in a focused manner.  All resumes are to be submitted electronically using one of the following methods:   Please go to www.nyc.gov/careers/search and search for the JOB ID #: 605902   Current employees please log on into Employee Self Service at https://hrb.nycaps.nycnet and follow the Careers Link and search for JOB ID #: 605902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This position may be eligible for remote work up to 2 days per week, pursuant to the Remote Work Pilot Program agreed to between the City and DC37.</t>
  </si>
  <si>
    <t>Ã¢Â€Â¢	Candidates should have strong (Data Analytics) experience.  Ã¢Â€Â¢	Working familiarity with Tableau Desktop, design to access, visualize, and analyze NYC Bus data. Ã¢Â€Â¢	Good understanding of design automation and data management including helping formulate and facilitate the engineering of multi-dimensional databases, data models, and visualizations to          accomplish the strategic goals of Business Intelligence and Data Analytics.  Ã¢Â€Â¢	Help facilitate decision making by presenting complex data in a focused manner.</t>
  </si>
  <si>
    <t>All resumes are to be submitted electronically using one of the following methods:   Please go to www.nyc.gov/careers/search and search for the JOB ID #: 605902   Current employees please log on into Employee Self Service at https://hrb.nycaps.nycnet and follow the Careers Link and search for JOB ID #: 605902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</si>
  <si>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Hrs./M-F/9am-5pm</t>
  </si>
  <si>
    <t>Medical Examiner Support Unit Supervisor</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</si>
  <si>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Our core purpose is to protect public health and serve impartial justice through forensic science and medicine. We exist to provide answers in support of families and communities during times of profound need.    The core values of CARES guide our work for communities and inform our behavior toward each other and all those we serve.  Ã¢Â€Â¢	Commitment: Dedicated to the mission at all times Ã¢Â€Â¢	Accountability: Responsible to each other and the community Ã¢Â€Â¢	Resilience: Adapt in the face of adversity  Ã¢Â€Â¢	Excellence: Achieve and maintain the highest quality  Ã¢Â€Â¢	Service: Innovate to meet evolving needs  Under the direction of the Assistant Director of Pathology Support Services, the selected candidate will serve as the citywide supervisor of the Medical Examiner Support Unit within the Forensic Pathology Division. Duties shall include supervisory tasks and responsibilities in addition to performing the duties of a unit staff member. Typical tasks include but are not limited to the following:   Ã¢Â€Â¢	Directly supervise the Medical Examiner Support Unit (MESU) staff assigned to the borough forensic pathology centers Ã¢Â€Â¢	Monitors daily case list and role/task related silos to ensure timely review and completion, as required Ã¢Â€Â¢	Monitors and reports CMS, Evital, Idemia and other operational issues, as appropriate Ã¢Â€Â¢	Ensure that unit staff are responding in an accurate and timely manner to all inquiries and unit casework (e.g. death certification completion, phone calls, etc.) for both internal and external stakeholders Ã¢Â€Â¢	Provide direct administrative support services to the Assistant Director of Pathology Support Service, borough Deputy Chief Medical Examiner and borough Medical Examiners, including the Fellowship Program  Ã¢Â€Â¢	Support the unit and other programs on special projects/requests, as assigned by the Assistant Director and/or Deputy Chief Medical Examiner, from development through successful execution Ã¢Â€Â¢	Assist with unit recruitment, onboarding, training and retraining of MESU staff  Ã¢Â€Â¢	Oversee and delegate daily tasks and responsibilities within the FSU team to ensure seamless operations  Ã¢Â€Â¢	Assist staff in managing workload, ensure task completion and promptly addresses errors and operational issues Ã¢Â€Â¢	Assist in the development of standard operating policies and procedures (SOP) and maintaining SOPs in document control system Ã¢Â€Â¢	Schedule and facilitate internal and external meetings and trainings Ã¢Â€Â¢	Draft, distribute and respond to internal and external communications  Ã¢Â€Â¢	Assist with unit ordering of supplies and inventory management  Ã¢Â€Â¢	Prepare memos, background documents, presentation materials, reports, and other documents  Ã¢Â€Â¢	Collaborate with cross-functional teams to collect, organize, and analyze data Ã¢Â€Â¢	Assist with the handling of personnel matters, performance management, scheduling, time/leave management  Ã¢Â€Â¢	Assist and support the Forensic Pathology Support Unit staff as needed based on caseload and agency operational needs  Ã¢Â€Â¢	Work closely with other units to ensure adequate support is provided to meet the needs of the Medical Examiners  Ã¢Â€Â¢	All other duties and responsibilities of a MESU staff member  Ã¢Â€Â¢	Performs other duties as required</t>
  </si>
  <si>
    <t>License Requirement: A motor vehicle driver license valid in the state of New York may be required for certain assignments. If required, this license must be maintained for the duration of employment.   Preferred Skills: 1.	Successful candidates should possess the following: at least one year of supervisory experience, experience managing a diverse staff, conflict resolution skills, demonstrated skills in Microsoft Word and Excel; must be highly organized and possess excellent oral communication and interpersonal skills.</t>
  </si>
  <si>
    <t>To Apply: Please submit resume and cover letter to: https://a127-jobs.nyc.gov. Please note that only candidates selected for interview will be contacted for this position.  Please note that only candidates selected for interview will be contacted for this position.   FINAL APPOINTMENTS ARE SUBJECT TO OFFICE OF MANAGEMENT &amp; BUDGET APPROVAL.</t>
  </si>
  <si>
    <t>Emergency Manager</t>
  </si>
  <si>
    <t>QUALITY ASSURANCE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</si>
  <si>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New York City Department of Environmental Protection (DEP) is seeking candidates to serve as Emergency Managers, for the Division of Field Operations, of the Bureau of Water and Sewer Operations (BWSO).  BWSO is one of three operating BureauÃ¢Â€Â™s in the agency with a total staff of over 1,200.  The bureau is responsible for the operation, maintenance and protection of the cityÃ¢Â€Â™s drinking water and wastewater collection system, protection of the adjacent waterways and development of the capitol water and sewer design program. Field Operations role in the Bureau is to maintain and repair the CityÃ¢Â€Â™s water distribution system and wastewater collection system.  Through the maintenance and repair of these systems, Field Operations ensures the residences and businesses of NYC an adequate supply of water, water for fire protection and a properly functioning wastewater collection system.  These systems include about 6,800 miles of water mains, 109,000 fire hydrants, over 200,000 valves, 7,500 miles of sewer mains, and 148,000 catch basins. Emergency Management serves a critical role in the Division of Field Operations. The main function of the Emergency Management unit is to provide emergency planning, mitigation, response, recovery and special operations support to the Bureau. Typical tasks will include but are not limited to:    Ã¢Â€Â¢ Plan and coordinate emergency response and recovery activities in support of Field OperationÃ¢Â€Â™s Emergency Management Program with city, federal and state agencies, utilities, police and fire personnel. Ã¢Â€Â¢ Conduct surveys and research to develop emergency management action plans, disaster planning and/or provide technical support. Ã¢Â€Â¢ Participate in the Continuity of Operations Plan (COOP) designed to prepare BWSO for continuing essential operations and recover from disaster disruptions in normal business operations.  Ã¢Â€Â¢ Responding to emergencies and supporting the District Supervisors and managers with information management, command post support and interagency coordination Ã¢Â€Â¢ Planning for and coordinating Bureau special operations, such as Hydrant Patrol and Weather Events Ã¢Â€Â¢ Maintaining and updating the DEP Department Operations Centers Ã¢Â€Â¢ Creating, delivering and coordinating emergency management training to agency stakeholders Ã¢Â€Â¢ Serving as municipal representative for various state and countywide emergency management meetings Ã¢Â€Â¢ Drafting of field operations guides and other emergency management related documents used to assist in emergency response Ã¢Â€Â¢ Assisting ECC with various projects with guidance from ECC Supervisor</t>
  </si>
  <si>
    <t>Ã¢Â€Â¢	     Degree in Public Administration, Public Health, Emergency Management or a related field Ã¢Â€Â¢            Excellent research and analytical skills Ã¢Â€Â¢            Experience working in an EOC Ã¢Â€Â¢            Completion of ICS or CIMS 100, 200 and 300 training Ã¢Â€Â¢            Completion of NYCEM Emergency Management Certificate Program  Ã¢Â€Â¢            Ability to prioritize, work effectively under pressure, meet competing deadlines Ã¢Â€Â¢            Excellent verbal and writing skills Ã¢Â€Â¢            Working cooperatively with other departments, government agencies, elected officials, and the general public Ã¢Â€Â¢	     FAA Part 107 certified or ability to do so Ã¢Â€Â¢            Maintaining confidential information Ã¢Â€Â¢            Respond to emergencies 24/7 as well as working non-typical shifts including weekends and holidays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</si>
  <si>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OMB Approval. For additional information about DEP, visit www.nyc.gov/dep.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</si>
  <si>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Administration &amp; Human Resources Green Jobs</t>
  </si>
  <si>
    <t>430 East 30 Street, New York N</t>
  </si>
  <si>
    <t>IF YOU ARE HIRED PROVISIONALLY IN THE CASEWORKER TITLE, YOU MUST TAKE AND PASS THE CIVIL SERVICE EXAM WHEN IT BECOMES AVAILABLE TO BE ELIGIBLE FOR CONTINUED EMPLOYMENT.  The Division of Shelter Intake is responsible for the oversight of the day-to-day operations of the agencyÃ¢Â€Â™s Single Adult, Adult Families and Families with ChildrenÃ¢Â€Â™s intake and assessment sites, both directly run and contracted providers. This Division is responsible for ensuring that the CityÃ¢Â€Â™s most vulnerable population can access shelter, per eligibility criteria, 24 hours a day, 7 days a week, 365 days a year.   *ADDITIONAL COMPENSATION*  Newly hired Caseworkers are now eligible to receive a bonus of up to $6000 during a two-year period between April 2024 to March 2026. Caseworkers hired and onboarded by April 1,2024 and who remain active on payroll through this period will have the opportunity to earn up to four (4) bi-annual $1,500 bonus payments, for a possible maximum of $6,000. Criteria are that staff remain on active status during the entirety of each six-month period listed here:  *RETENTION BONUS*  Ã¢Â€Â¢	April 1, 2024 - September 30, 2024 Ã¢Â€Â¢	October 1. 2024 - March 31, 2024. Ã¢Â€Â¢	April 1, 2025 - September 30, 2025. Ã¢Â€Â¢	October 1, 2025 - March 31,2025.  *ASSIGNMENT DIFFERENTIAL*  DHS CASEWORKERS RECEIVE A YEARLY DIFFERENTIAL OF $1540.  The Department of Homeless Services is recruiting for four (4) Caseworkers:  Ã¢Â€Â¢	Engage clients and provide intensive case management, referrals to various programs ensuring the continuum of services for our homeless client population.  Ã¢Â€Â¢	Provide case management services including, but not limited to formulating Independent Living Plans (ILPS), verifying client benefit entitlements, using the Welfare Management System (WMS), CARES; provide appropriate resources, tools, and counseling to assist clients in achieving their Independent Living Plans (ILPS) goals; make referrals for services; follow up to ensure that the referrals are completed and track and document participant progress.  Ã¢Â€Â¢	Maintain caseloads, document, and keep accurate case records and conduct field visits to clientsÃ¢Â€Â™ agencies, housing resources following governing confidentiality rules, to obtain and/or verify missing information to the client case record.   Ã¢Â€Â¢	Orient clients to the shelter programs, requirements, and consequences.  Ã¢Â€Â¢	Identify housing opportunities for eligible clients and identify permanent housing options.   Ã¢Â€Â¢	Perform additional related assignments as needed.  Work Location:  430 E. 30th Street New York, NY 10016  Hours/Schedule: (2) Sunday-Thursday 8am-4pm, (1) Tuesday-Saturday 8am-4pm and (1) Tuesday-Saturday 4pm-12am  PLEASE NOTE PROPOSED SALARY RANGE FOR THIS POSITION $45,329- $52,128</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</si>
  <si>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</si>
  <si>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Network Technology and Telecommunication Services (NTTS) aims to provide DOHMH programs and staff, our external partners and providers, and all citizens relying on our systems and services with a highly reliable and available network infrastructure and services for both voice and data. Resilient and centralized data center services for applications and hosting databases, a customer service-oriented and secure computing environment, and delivery of information technology products and resources that have been designed, engineered and implemented to support and facilitate the agency in all of our initiatives.   DUTIES WILL INCLUDE BUT NOT BE LIMITED TO:   Perform sensitive investigation and studies concerning the administrative misconduct and incompetency of Child Care field inspector in compliance with IT security policies and internal security  Conduct IT security surveys of Child Care field operations, IT equipment and facilities.  Perform imaging and encryption of desktop computer, laptops and tablets (iOS &amp; Android).  Perform computer diagnostic and troubleshooting processes to resolve network, hardware, and software errors.  Perform PC maintenance, hardware and software installation, upgrades, system support, equipment salvages, and inventory tracking.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</si>
  <si>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Customer Service experience. Excellent understanding of Help Desk environment including operations, processes, etc. Minimum of 3 years of IT experience Strong knowledge in Windows, Windows Server, and Microsoft Office Strong knowledge of PC hardware set-up and configuration.</t>
  </si>
  <si>
    <t>Apply online with a cover letter to https://a127-jobs.nyc.gov/.  In the Job ID search bar, enter: job ID number # 631991.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</si>
  <si>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Intergovernmental Affairs</t>
  </si>
  <si>
    <t>Communications &amp; Intergovernmental Affairs Public Safety, Inspections, &amp; Enforcement</t>
  </si>
  <si>
    <t>Office of Data Analytics</t>
  </si>
  <si>
    <t>The New York City Taxi and Limousine Commission (TLC) is the City agency responsible for regulating for-hire transportation in New York City, including yellow taxis and for-hire vehicles such as Uber and Lyft. The TLC licenses about 175,000 drivers, 115,000 vehicles, and 1,000 businesses, which together transport about a million passengers a day, making TLC the most active for-hire transportation regulatory agency in the world with oversight of a key component of the cityÃ¢Â€Â™s transportation network. With the introduction of new apps and technologies, TLC is on the front lines of a rapidly changing mobility landscape and our innovative efforts--whether requiring minimum pay for app drivers, ensuring wheelchair accessible service, making our licensed fleet more environmentally sustainable, working to eliminate traffic fatalities, or preventing discriminatory service--often serve as a model for other cities.  TLC is seeking a Director of Intergovernmental Affairs with intergov and/or legislative experience to be the agencyÃ¢Â€Â™s principal liaison with elected officials and their offices as well as other agencies and City Hall on matters relating to legislation and inquiries from city, state, and federal elected officials. Reporting to the Assistant Commissioner of External Affairs and working closely with other agency divisions including Policy and Legal Affairs, the responsibilities of the position include: -  Managing the CommissionÃ¢Â€Â™s Legislative Portfolio. Review new legislation at all levels and assess for potential impact on TLC and its licensees. Working with other divisions and the MayorÃ¢Â€Â™s Office of Intergovernmental Affairs, help formulate agency positions on legislation and articulate those positions to internal and external stakeholders. Monitor and track all legislation of interest. Help negotiate legislation with elected officials and legislative staff. -  Prepare Commission Leadership for Hearings. Conduct research on hearing topics. Help draft testimony and compile information for hearing Q&amp;A, working closely with senior leadership from across the agency. Coordinate hearing prep with agency leadership, MayorÃ¢Â€Â™s Office, and other agencies. Provide support at hearings and identify and execute any needed follow-ups. -  Field Constituent Inquiries. As the agencyÃ¢Â€Â™s primary contact for elected officialsÃ¢Â€Â™ offices, the candidate will field inquiries routed through elected officialsÃ¢Â€Â™ offices. Typical inquiries include drivers dealing with a licensing issue and members of the public voicing complaints about a TLC licensee. -  Plan District Outreach Events. TLC External Affairs often hosts or attends outreach events, including with our new mobile outreach van called Van HailinÃ¢Â€Â™. Many of these events are planned in conjunction with an electedÃ¢Â€Â™s office as an event in their district, and you will be the primary liaison for such planning and coordination. -	Attend Public Outreach Events. Get out into the field as a member of External Affairs for our outreach events, communicating directly with TLC licensees and members of the public to troubleshoot their issues and communicate TLC policies and initiatives. -	Perform Other External Affairs Work as Needed. Draft correspondence and outreach materials, perform operational and administrative tasks for agency outreach initiatives and special events, conduct phone banking, work with community organizations, and help execute other division and agency priorities.</t>
  </si>
  <si>
    <t>Interested candidates should have: -	legislative and/or intergovernmental affairs experience, especially with the New York City Council, the New York State Legislature, or a New York City agency; -	excellent verbal and written communication skills; -	effective problem-solving skills and a creative mindset; -	a collaborative attitude, for working with others on your team, with other teams at TLC, and with other stakeholders including the MayorÃ¢Â€Â™s Office, other agencies, elected officials, and TLC licensees; -	and the ability to prioritize tasks, manage time, and balance projects with a high degree of independence.</t>
  </si>
  <si>
    <t>Please go to cityjobs.nyc.gov and search for Job ID# 631859 or click the Apply button below.  SUBMISSION OF A RESUME IS NOT A GUARANTEE THAT YOU WILL RECEIVE AN INTERVIEW.  APPOINTMENTS ARE SUBJECT TO OVERSIGHT APPROVAL.</t>
  </si>
  <si>
    <t>Senior Traffic Engineer</t>
  </si>
  <si>
    <t>Hours: Full-Time Ã¢Â€Â“ 35 Hours Work Location: 30-30 Thomson Avenue, NY, 11101  Only candidates who are permanent in the Transportation Specialist title or those who are reachable on the Open-Competitive List (Exam #3027) may apply. Please indicate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a Senior Traffic Engineer to direct the work of consultants and several subordinate employees involved in the planning, developing, and executing of complex highway transportation studies and programs.  The selected candidate will determine and make recommendations for the alleviation of traffic conditions in the City; supervise the activities of the groups conducting highway transportation and traffic studies; supervise the development of mathematical models of traffic flow conditions and subsequent use of such models in electronic computer traffic simulation studies; review and analyze reports; present data and make recommendations for traffic improvements within the City; determine procedures to be used in the collection of data and analysis of traffic flow and congestion problems and recommend methods for the alleviation of these conditions; approve methods and procedures for area-wide application in the development of traffic estimates; review traffic studies; analyze transportation and traffic data; obtain traffic and pedestrian counts; review and/or perform traffic studies including but not limited to level of service analyses, accident analyses, parking study/analyses, queue analyses, signal warrant analyses, traffic signal timing optimization, and network modeling.  The Senior Traffic Engineer will also review maintenance and protection plans, work to optimize development of schemes and details, and coordinate with the NYCDOT OCMC; and will plan, develop, and coordinate training topics related to traffic engineering.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</si>
  <si>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written and verbal communication skills; must have strong experience and background in utilizing Highway Capacity Software (HCS) and Synchro analysis for designing signal timing plans, evaluating traffic operation and traffic flow, and traffic modeling; designing and reviewing traffic regulatory sign plans and/or traffic pavement marking plans; and proficiency in Microsoft Office applications.</t>
  </si>
  <si>
    <t>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</si>
  <si>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Senior Data Analyst</t>
  </si>
  <si>
    <t>ECO DEVELOPMENT &amp; REG PLNG</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</si>
  <si>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MayorÃ¢Â€Â™s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The Economic Development &amp; Regional Planning Division is responsible for supporting the Department of City Planning, City Planning Commission, and City on a wide range of issues related to the equitable economic development of NYC neighborhoods and understanding the CityÃ¢Â€Â™s sustainable growth objectives within the context of citywide and regional trends. Its diverse work program includes routine data collection and analysis of employment, neighborhood business activity, commercial and industrial markets, workforce and access to opportunity to help the City understand its economic health. The division also analyzes regionally scaled socioeconomic, housing, transportation, and mobility patterns to understand the cityÃ¢Â€Â™s relationship with the surrounding tri-state metropolitan region. The division leads planning studies and initiatives of citywide scope for the agency,  provides advice on the application of policy to individual land use review applications, and Ã¢Â€Â“ working with other DCP divisions and the Executive office, sister agencies like the Economic Development Corporation (EDC), Department of Small Business Services (SBS), Office of Management and Budget (OMB), and Housing Preservation and Development (HPD), City Hall, and other City and State agencies Ã¢Â€Â“ assists in setting and implementing policy priorities and objectives that support the cityÃ¢Â€Â™s long-term economic and sustainable growth.   The division is also responsible for communicating and coordinating DCP and City initiatives and priorities with other governing entities throughout the larger New York metropolitan area and acts as an essential resource on regionally scaled trends and planning issues.    THE ROLE Under supervision, but with wide latitude for independent judgement, the Senior Planner for Economic Development and Regional Planning will help develop and execute the divisionÃ¢Â€Â™s research work program, project scoping, and production of internally and externally facing research deliverables. The Senior Planner will engage in data collection, processing and management, data interpretation and visualization, qualitative research and outreach, and information preparation across a mix of interactive and digital platforms. The role also entails serving as a liaison and/or supporting external relationships with data providers and data users in sister City agencies. This position will serve as a leader in a small research team and be engaged in all aspects of the development and execution of an ambitious research work program.   The successful candidate will have strong quantitative analytical skills and coding expertise, with an ability to present thoughtful, coherent messaging on complex topics in compelling written, visual, and oral communication.  Demonstrated familiarity with economic and demographic datasets, and a proven ability preparing research products in NYC region or other regional contexts are highly valued. Experience with project management or overseeing of team deliverables is desirable.  RESPONSIBILITIES: Ã¢Â€Â¢	Assist in the creation, management, and maintenance of large data sets; Ã¢Â€Â¢	Develop studies and produce complex analytic work on citywide issues including economic conditions and industry growth patterns, retail vacancy, commercial real estate, and supply chains, as well as understand how those trends are playing out in specific geographies or neighborhoods to inform policy development and decision-making; Ã¢Â€Â¢	Support DCP divisions and Borough Offices, as well as external stakeholders, in preparing existing conditions assessments and economic profiles; Ã¢Â€Â¢	Support staff mentoring and troubleshooting, assisting staff in sustaining high standards of data and policy analysis; Ã¢Â€Â¢	Conduct studies on various regional issues, including patterns of mobility, urban/suburban migration, socioeconomic trends, and the regional housing market; Ã¢Â€Â¢	Prepare graphic and written materials in static and dynamic digital formats for presentation to a range of public and civic audiences; Ã¢Â€Â¢	Liaise with data providers and data users within the agency and in other City agencies; Ã¢Â€Â¢	Assist in the review and analysis process of NYC and regional population and employment forecasting; Ã¢Â€Â¢	Be a technical resource to the agency and other city agencies on city and regional planning information; Ã¢Â€Â¢	Perform other related tasks.</t>
  </si>
  <si>
    <t>PREFERRED SKILLS Ã¢Â€Â¢	Degree in data science, geography, public administration, urban planning or related field  Ã¢Â€Â¢	Proficiency obtaining, processing, QA/QC, and visualizing data using a coding language(s), with a strong preference for Python, and experience using statistics and data visualization packages Ã¢Â€Â¢	Demonstrated understanding of ETL best practices and familiarity working with APIs to obtain data Ã¢Â€Â¢	Ability to conduct Excel-based data analysis and visualization Ã¢Â€Â¢	Experience working with and visualizing spatial data using coding packages and/or using third-party mapping platforms like ArcGIS, QGIS, Carto (or others) Ã¢Â€Â¢	Familiarity with U.S. Census, Bureau of Labor Statistics, and other public datasets Ã¢Â€Â¢	Familiarity with economic, labor, demographic, and real estate data and trends, with a focus on the NYC area Ã¢Â€Â¢	Experience conducting studies, performing qualitative and quantitative analysis, writing reports, and preparing and delivering presentations to a variety of audiences Ã¢Â€Â¢	Can work effectively in a team structure to complete tasks in a timely fashion under minimal supervision, monitor a work program, manage multiple projects simultaneously Ã¢Â€Â¢	Outstanding interpersonal skills, and an ability to work and build consensus in a complex, multi-disciplinary environment.   Ã¢Â€Â¢	Proficiency in MS Office (Word, Excel, PowerPoint) required Ã¢Â€Â¢	Experience with Adobe Creative Suite a plus Ã¢Â€Â¢	Familiarity with git and/or GitHub preferred</t>
  </si>
  <si>
    <t>The NYC Department of City Planning does not offer sponsorship, of any kind, for any type of employment opportunity.  Only applicants under consideration will be contacted.  Appointments are subject to Office of Management and Budget (OMB) approval. Authorization to work in the United States is required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may be eligible for remote work up to 2 days per week, pursuant to the Remote Work Pilot Program agreed to between the City and DC37.  NOTE: If you would like to request a reasonable accommodation during your visit or have questions regarding the accessibility of our facilities, please reach out to accessibilityinfo@planning.nyc.gov or call 212-720-3508 at least three business days prior to your arrival.</t>
  </si>
  <si>
    <t>Visit cityjobs.nyc.gov and follow the steps below: 1.	Search for job ID number: 636787 2.	Click on the job business title: Senior Data Analyst       Click on Ã¢Â€ÂœApplyÃ¢Â€Â at the bottom of the posting</t>
  </si>
  <si>
    <t>The Bronx District AttorneyÃ¢Â€Â™s Office is seeking a well-qualified staff whose diverse backgrounds reflect an ability to serve the 1.4 million members of the Bronx County community and pursue a safer Bronx through fair justice. The Bronx District Attorney is seeking a Reporter/Stenographer to take confidential Grand Jury testimony, which often entails sensitive matters and expert testimony; to be transcribed expeditiously.    JOB RESPONSIBILITIES:  Reports to the Grand Jury to take verbatim testimony on Stenographic machine, provided by Office.  Uses Case Catalyst System with personal dictionary to produce transcripts in an expeditious time frame.  Keeps accurate records and files of cases.  Appears in court to testify, when required, as to accuracy of transcripts.  Transcribes audio files for ADAs for hearings and/or trials.  All other duties as assigned.    QUALIFICATIONS:  A High School diploma or equivalent and a Graduate Certificate at 225 WPM from a Court Reporting Institution.  Ability to take two-voice testimony at an average of 175 words per minute.  Ability to transcribe testimony in a timely manner using Case Catalyst.  Ability to read back testimony from notes for Grand Jury or ADA  Must be able to maintain a high degree of confidentiality.   Strong proficiency in Microsoft Word, Excel, Outlook, and Adobe Acrobat  Excellent time management skills Strong desire and ability to multi-task in a fast-paced environment.  Familiarity with general court services  Ability to work independently and effectively under deadlines.</t>
  </si>
  <si>
    <t>***IMPORTANT NOTE: Candidates selected to fill an Associate Public Health Sanitarian position from this posting will be appointed on a provisional basis. As a provisional employee, you will be required to take and pass the next Associate Public Health Sanitarian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Public Health Sanitarian.***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 Performing required Environmental, Health and Safety inspections. 3. Performing frequent general inspections of the facility to identify EHS non-compliant issues. 4. Documenting and reporting deficiencies to EHS Section Chief, Facility Manager, Plant Chief (or designee) multiple times per week, or as directed. 5. 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 box talks and training to facility workers. 11. Assisting Facility Manager, Plant Chief or his designee with EHS issues regarding construction activities, as directed. 12. 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</si>
  <si>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Legal Staff Associate - 640155</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</si>
  <si>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seeks a permanent** Legal Staff Associate / Clerical Associate to be a member of a collaborative team working to ensure that New York City businesses are knowledgeable of and in compliance with all applicable laws and regulations within DCWPÃ¢Â€Â™s jurisdiction. Under the direction of attorneys or non-attorney supervisors within the General Counsel Division, the Legal Staff Associate will:  Ã¢Â€Â¢	Review and analyze business records, complaints, agency operational data, and other documentation. Ã¢Â€Â¢	Conduct database, online, and published material research in connection with department investigations. Ã¢Â€Â¢	Compile, maintain, and perform analysis of data for compliance, investigations, and agency requirements. Ã¢Â€Â¢	Prepare written reports summarizing research and review of licensee records. Ã¢Â€Â¢	Draft general correspondence and legal documents to respondents, consumers and others. Ã¢Â€Â¢	Conduct interviews and testify at hearings. Ã¢Â€Â¢	Respond to inquiries from businesses on compliance matters. Ã¢Â€Â¢	Perform data entry, mail merges, copying, scanning, filing and other tasks to support attorney case work and other organizational efforts. Ã¢Â€Â¢	Attend group project meetings and assist attorneys and/or supervisors in preparing and giving presentations for internal and external events. Ã¢Â€Â¢	As directed, monitor and maintain database of specific incoming complaints and complaints results. Ã¢Â€Â¢	Distribute complaints, as appropriate, to coordinating Attorney for drafting of summons. Ã¢Â€Â¢	Participate in small and long-term projects relating to investigations, prosecutions, and complex litigation. Ã¢Â€Â¢	Perform other tasks and assignments as directed.</t>
  </si>
  <si>
    <t>SSS/Environmental+Hazmat</t>
  </si>
  <si>
    <t>Only candidates who are permanent in the Administrative Construction Project Manager title or those who filed for the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NYC Department of Design and Construction, Division of Safety &amp; Site Support, seeks to hire a Deputy Director of the Office of Environmental &amp; HazMat Services. The selected candidate will oversee and manage all the deliverables and regulatory compliance and provide technical and regulatory guidance to the Section Chiefs and Project Managers. Other key responsibilities will include managing the administration of multiple environmental professional services contracts; maintaining mandatory training and federal, state, and local licensure for staff and preparing monthly and periodic project status reports for the Office. In addition, the Deputy Director will represent the Safety &amp; Site Support Division at intra/inter-agency and regulatory agency meetings, and citywide environmental emergency incidents, deliver presentations and provide technical assistance to outside agencies.</t>
  </si>
  <si>
    <t>A minimum of three years of experience in environmental regulatory compliance with an emphasis on environmental permitting and subsurface investigations, and occupational safety and health, and hazardous materials investigation and management. A thorough knowledge of the City's capital construction and professional services contracts is preferred. A strong knowledge of federal, state and city construction standards, specifically the NYCDOB code and NYCDEP regulations, NYSDEC and NYSDOL, USEPA and OSHA regulations. Supervisory experience is required for this position.</t>
  </si>
  <si>
    <t>Design Reviewer for the Division of Building and Land Development Services</t>
  </si>
  <si>
    <t>ASSISTANT URBAN DESIGNER</t>
  </si>
  <si>
    <t>Design Services</t>
  </si>
  <si>
    <t>About the Agency:  The New York City Department of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growth.________________________________________  Your Team:  The Division of Building and Land Development Services (BLDS) leads the agencyÃ¢Â€Â™s effort in providing architectural, engineering, environmental planning, and construction support services to the various divisions within HPDÃ¢Â€Â™s Office of Development. The Office of Development utilizes a public-private partnership model and provides loans, grants and/or incentives to assist in the finance of housing development projects that will benefit low- and moderate-income New Yorkers.   The Division of Building and Land Development Services is the largest division within the Office of Development with over 120 staff composed of seven Unit which include; the Bureau of New Construction Design Review Services, the Bureau of Preservation Design Review Services, the Bureau of Engineering, the Bureau of Construction Services, Environmental Planning Unit, the Policy Unit, and the Program Management Unit.     Your Impact:  As Design Reviewer, you will work with various HPD Assisted new construction projects that are in the design phase. You will also play a key role in identifying properties that meet standards and adhere to rules and regulations of the Fair Housing Act, Section 504 of the Rehabilitation Act of 1973, and the American with Disabilities Act.   Your Role:  The ideal candidate should have a background in Architecture, or related field, and possess a thorough understanding and strong knowledge base of New York City building and construction codes, as well as Federal, State, and City housing codes and regulations, along with experience in methods and standards for new construction and preservation of multi-family housing.  Your Responsibilities:  Ã¢Â€Â¢	Review and evaluate consultantsÃ¢Â€Â™ work for new construction projects for compliance with applicable codes, rules, and regulations, including the New York City Building and Construction Codes, Zoning Resolution, Multiple Dwelling Law, HPD Design Guidelines, and handicap accessibility design standards;  Ã¢Â€Â¢	Prepare, develop and/or review drawings, maps, plans, scopes of work, and specifications, using various methods and technologies, for the construction or substantial rehabilitation of housing projects;  Ã¢Â€Â¢	Conduct building inspections to verify compliance with applicable accessibility regulations and design standards;   Ã¢Â€Â¢	Assist in providing design consultations and guidance to external development teams during the schematic design phase for projects that may have complex site and/or design issues;   Ã¢Â€Â¢	Participate in and may supervise the design, inspection, and construction of premises to assure compliance with contracts, drawings, specifications, codes, resolutions, statutes, rules or regulations and in connection with the issuance of certificates of occupancy or other requisite permits;   Ã¢Â€Â¢	Engage in research, investigations, studies or examinations related to the architectural functions and activities of the Agency.    Ã¢Â€Â¢	Participate in and may supervise the design, inspection, and construction of premises to assure compliance with contracts, drawings, specifications, codes, resolutions, statutes, rules or regulations and in connection with the issuance of certificates of occupancy or other requisite permits;   Preferred Skills 1.	Thorough knowledge in all areas of architecture, design, and construction, including City, State, and Federal regulations and procedures, and methods and standards for new construction of multi-family housing. 2.	Excellent trade base knowledge and familiarity with New York City government and housing issues.  3.	Ability to work in a fast-paced environment, negotiate with diverse technical specialists, apply independent judgment in technical matters, take initiative, and work effectively with others.   4.	Excellent writing, interpersonal, organizational, communication, leadership, and negotiation skills.   5.	Demonstrated ability to meet deadlines, coordinate multiple projects, and deal with complex construction issues. 6.	Proficient in the operation of AutoCAD, Architectural Desktop, Bluebeam Revu, Excel, Word, and Powerpoint.  7.	Candidate may be subject to a background investigation conducted by the New York City Department of Investigation.  Qualification Requirements  1.	A Bachelor or a Master of Architecture degree that is the first professional degree in architecture from an accredited college; or  2.	A Bachelor of Science degree in architecture that is the first four years of a five-year first professional degree program in architecture from an accredited college and one year of full-time satisfactory experience in architectural work; or  3.	A valid New York State Registration as an Architect.   The following are examples of four-year degrees that are NOT acceptable to meet the education requirement: Bachelor of Science in Architectural Technology; Bachelor of Professional Studies in Architecture; Bachelor of Science in Fine Arts issued by the Architectural Department of a college; Bachelor of Science in Art and Design issued by the Architectural Department of a college.   Note:  A Motor Vehicle Driver License valid in the State of New York may be required for certain assignments. If required, this license must be maintained for the duration of the assignment.  ________________________________________   NOTE: ONLY THOSE PERMANENT IN THE TITLE OF ASSISTANT URBAN DESIGNER (OR COMPARABLE TITLE) WILL BE CONSIDERED</t>
  </si>
  <si>
    <t>Qualification Requirements  1. A baccalaureate degree in architecture from an accredited college and one (1) year of full-time experience in planning, design, research, investigations and/or studies related to urban design development programs; or    2. Education and/or experience equivalent to 1 above. However, a baccalaureate degree in architecture is required of all candidates. Graduate work leading to an advanced degree in architecture, urban design or city planning may be substituted for the one year of experience described above.</t>
  </si>
  <si>
    <t>Child Care Registrar, Bureau of Childcare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</si>
  <si>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Registrar for its licensing activities.   DUTIES WILL INCLUDE BUT NOT BE LIMITED TO:   Assist child care providers by performing liaison functions between City and State agencies, community groups, parents and the general public.  Assist licensed providers in interpreting and complying with applicable State and City Child Care Regulations.  Instruct the public on how to make a complaint about a child care program that appears unsafe, unhealthy or operating illegally.  Coordinate outreach and provide technical assistance to child care providers to assist with attaining or renewing a license to provide services.  Perform related case management and licensing working in the review of required documentation from child care providers.  Conduct presentations and workshops to community-based organizations, government agencies and the general public to promote the importance of selecting licensed Child Care options.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</si>
  <si>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634798.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</si>
  <si>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Case Coordinator</t>
  </si>
  <si>
    <t>The New York County District AttorneyÃ¢Â€Â™s Office (DANY) has an opening for a Case Coordinator in the Pathways to Public Safety Division. The goal of the Division is to ensure that eligible defendants are offered programming and services that meet their needs, with the goal of reducing recidivism and promoting public safety. The Case Coordinator is responsible for screening appropriate defendants, managing a caseload of Felony Alternative to Incarceration (FATI) participants, monitoring participant compliance, recommending appropriate interventions, and reporting outcomes to DANY and the Court.    Responsibilities include but are not limited to:  Ã¢Â€Â¢	Manage a caseload of defendants participating in program dispositions through the Pathways to Public Safety Division. Ã¢Â€Â¢	Attend virtual and in-person court appearances. Ã¢Â€Â¢	Participate in defendant interviews to determine defendantsÃ¢Â€Â™ needs and formulate appropriate service recommendations. Ã¢Â€Â¢	Attend conferences with all legal parties to discuss proposed treatment plans. Ã¢Â€Â¢	Act as a liaison between all stakeholders in the FATI court part to ensure participantsÃ¢Â€Â™ progress and compliance with their treatment plans. Ã¢Â€Â¢	Review reports from service providers regarding participantsÃ¢Â€Â™ progress and ensure reports are accurate and thorough. Ã¢Â€Â¢	Maintain updated and accurate physical and electronic files of each participantÃ¢Â€Â™s progress. Ã¢Â€Â¢	Maintain updated and accurate information on Excel caseload spreadsheet. Ã¢Â€Â¢	Maintain familiarity with service providers and the treatment landscape in New York City. Ã¢Â€Â¢	Develop an expertise in relevant evidence-based practices by attending trainings and other professional development opportunities.  Ã¢Â€Â¢	Demonstrate good judgement and offer valuable insight when problem-solving on challenging cases.  Ã¢Â€Â¢	Demonstrate high proficiency in Microsoft Office (Word, Excel, PowerPoint, and Access).   Ã¢Â€Â¢	Work on specialized projects as required.   In addition to the Minimum Qualification Requirements, all candidates must possess the following:   Ã¢Â€Â¢	BachelorÃ¢Â€Â™s degree from an accredited college; and Ã¢Â€Â¢	Case work, case management or clinical experience or equivalent with one of the following years of experience:  Ã¢Â€Â¢	Level 1 - One (1) year of case work, case management or clinical experience or equivalent. Ã¢Â€Â¢	Level 2 - Two (2) years of case work, case management or clinical experience or equivalent. Ã¢Â€Â¢	Level 3 - Three (3) years of case work, case management or clinical experience or equivalent. Ã¢Â€Â¢	Level 4 - Four (4) years of case work, case management or clinical experience or equivalent.  Ã¢Â€Â¢	Level 5 - Five (5) years of case work, case management or clinical experience or equivalent.   Preferred Requirements/Skills:  Ã¢Â€Â¢	Bilingual Spanish-speaking. Ã¢Â€Â¢	Master's degree in social work, social sciences or CASAC credentialing. Ã¢Â€Â¢	Excellent organizational and critical thinking skills are essential. Ã¢Â€Â¢	Ability to work independently with frequent interruptions, manage deadlines, and adapt to changes in workflow. Ã¢Â€Â¢	Strong attention to detail and demonstrated ability to follow directions and apply established policies, procedures, and guidelines. Ã¢Â€Â¢	Ability to learn, update, and edit existing proprietary applications and quickly learn to use various computer systems. Ã¢Â€Â¢	Ability to interact and communicate (orally and in writing) with all levels of staff, court representatives, law enforcement representatives and program participants. Ã¢Â€Â¢	Knowledge of the social service landscape in New York City. Ã¢Â€Â¢	Familiarity with the concepts of Risk-Need-Responsivity, procedural justice, and problem-solving courts. Ã¢Â€Â¢	Demonstrated commitment to and/or interest in the use of rehabilitative services within the criminal justice system to promote public safety and behavioral change.   How to Apply:  Ã¢Â€Â¢	Apply with a Cover Letter and Resume.   Hours/Shift:  Ã¢Â€Â¢	Monday Ã¢Â€Â“ Friday, 9 am Ã¢Â€Â“ 5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two (2) years to the hiring unit. Ã¢Â€Â¢	Authorization to work in the United States is required for this position.</t>
  </si>
  <si>
    <t>Ã¢Â€Â¢	City Residency is not required for this position.</t>
  </si>
  <si>
    <t>CONTRACT ADMINISTRATOR</t>
  </si>
  <si>
    <t>58-52 Grand Ave, Maspeth Queen</t>
  </si>
  <si>
    <t>FMC - BUILDING MAINT - 2</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</si>
  <si>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Facilities Management and Construction Services Unit (FMC) is responsible for the construction, rehabilitation, and maintenance of all DEP facilities, including both leased and City-owned space.   Only those applicants with permanent civil service status as a Procurement Analyst are eligible to apply to this job posting, otherwise you will not be considered for an interview. On your cover letter, please state that you are a permanent Procurement Analyst.  The Contract Administrator will be responsible for performing professional work of varying degrees of difficulty in the management of construction related contracts; maintenance of the divisionÃ¢Â€Â™s inventory of supplies and equipment; responsible to prepare documentation for contracts payments pertaining to requirement contracts and small purchase contracts; coordinate the solicitation for construction services from bid advertisement to registration.     This position reports to the Director of the Construction Services Unit.  Main tasks/ critical duties:  -Assign and close out completed work orders into the Information Public Sector (IPS) system.  Coordinate with Trades' Supervisor to determine what actions are necessary for the completion of projects performed within leased facilities; maintain record keeping of contract related work orders. Address any questions concerning work orders to facilitate the completion of projects.  -Prepare Local Law 63 (LL63) annual agency plan worksheet for contracts; attend bi-weekly Pre-award and Bid ACCO meetings concerning contracts.    -Prepare Noncompetitive Small Purchase Contract (NCSP) and requirement contract submissions to the Bureau of legal Affairs (BLA) and Agency Chief Contracting Office (ACCO).  Prepare Pre-Solicitation Review (PSR), contract specifications and Schedule A in preparation of submitting contracts to go out to bid in compliance with Bureau of Legal Affairs and the Agency Chief Contracting Office.  -Utilize the Citywide Financial Management System (FMS) and PASSPort to plan and track funding on construction related contracts; request funding from bureau designees prior to work commencing to ensure availability of funding at completion of the project; ensures payments are processed after completion of projects.   -Prepare paperwork to ensure requirement contracts and small purchase contracts payments are processed in a timely manner; monitor Insurance verification documents to ensure that insurance is valid; prepare Minority Women Owned Business Enterprise (MWBE) close out memo from ACCO to initiate final payment under contracts.  - Liaise with the various Bureaus to ensure Subcontractors are approved prior to the commencement of their work, as required.  Review invoices to confirm all necessary documentation is provided including the verification of payments to subcontractorÃ¢Â€Â™s form.    -Approve Contractor requests for payment in accordance with prompt payment rules; ensure that payments are made only for satisfactorily completion of work; analyze all documents submitted for review to be included in payment preparation and submission.  -Liaise with Contractors to ensure compliance with plans, specifications, and all required codes. Resolve and prevent contract disputes; approve material; document job progress, issue field memoranda, authorize work order scopes, review contractors request for time extensions, issue change orders as needed.  -Monitor contract maximum dollar amounts and term limits; request funding increases and time extensions in order to maintain critical services to the agency when needed.  Abilities Required: 1)	Write, review and edit reports. 2)Communicate information and ideas effectively; as well as the ability to listen and understand information and ideas presented. 3) Collect and analyze relevant data on spreadsheets. 4) Excellent organizational skills and the ability to manage multiple priorities.</t>
  </si>
  <si>
    <t>Computer Skills and Knowledge: 1.	NYC Financial Management System (FMS) 2.	NYC PASSPort system 3.	NYC Procurement Policy Board (PPB) Rules and Regulations 4.	MS Office Suite including Word, Excel, Access, and PowerPoint.</t>
  </si>
  <si>
    <t>58-52 Grand Ave, Maspeth Queens</t>
  </si>
  <si>
    <t>The Finance Division is seeking an Administrative Accountant (N/M) to work in the Financial Reporting and Enterprise Risk Management (ERM) unit.   The Financial Reporting and ERM unit prepares the agencyÃ¢Â€Â™s annual audited financial statements, Annual Comprehensive Financial Report (ACFR), and various statistical reports requested by Federal, State, and City governmental entities including the NYS Department of Financial Services, the NYC Office of the Actuary, and Office of Management and Budget. The unit also prepares and distributes invoice letters to the NYC obligors concerning annual employer pension contributions and acts as a liaison between NYCERS and external auditors, examiners, and other City and State agencies. In addition, the unit serves as the ERM Program Office for the agency. Examples of duties include finalizing and distributing meeting minutes, scheduling committee meetings, preparing and distributing agendas, assisting with the administration of the ERM program, and assembling requisite presentational material for upper management.  The Administrative Accountant (N/M) is responsible for performing the following duties:  Ã¢Â€Â¢ Produce annual audited financial statements prepared under Generally Accepted Accounting Principles (GAAP) and the Annual Comprehensive Financial Report (ACFR) Ã¢Â€Â¢ Assist in the coordination of external audits conducted by the CityÃ¢Â€Â™s independent Certified Public Accountant, Department of Financial Services, and other governmental entities Ã¢Â€Â¢ Assist in the year-end financial process: e.g. enter journal entries to the accounting system; reconcile benefit payment listings against accounting records in Sage Ã¢Â€Â¢ Prepare and distribute invoice letters to the NYC obligors concerning annual employer pension contributions Ã¢Â€Â¢ Prepare and distribute periodic reports requested by Federal, State, and City governmental entities Ã¢Â€Â¢ Interact with external auditors, examiners, and other City and State agencies Ã¢Â€Â¢ Draft and update unitÃ¢Â€Â™s procedures Ã¢Â€Â¢ Gathers ERM related data, prepares analyses, compiles reports and presentation material Ã¢Â€Â¢ Coordinate activities of the Enterprise Risk Management Committee and perform all administrative functions (i.e. agenda preparation, meeting minutes, scheduling)</t>
  </si>
  <si>
    <t>Ã¢Â€Â¢ Must possess BachelorÃ¢Â€Â™s degree in Finance, Accounting, or a related field Ã¢Â€Â¢ Ability to prioritize, manage projects, and meet deadlines Ã¢Â€Â¢ Ability to perform analytical and detail oriented tasks Ã¢Â€Â¢ Strong written and verbal communication skills Ã¢Â€Â¢ Strong computer skills and knowledge of accounting software, especially Sage 300 Ã¢Â€Â¢ Proficient in MS Excel and Word; experience with advanced functions in Excel is a plus</t>
  </si>
  <si>
    <t>New York City residency is required. NYCERS is an Equal Opportunity Employer Internal candidates must have been rated satisfactory or better on their last annual evaluation.  Applicants must be permanent Administrative Accountant.  TO APPLY FOR CONSIDERATION, PLEASE FORWARD A COVER LETTER INDICATING Job ID number     009-22-0063 AND A COPY OF A CURRENT RESUME TO: CITY EMPLOYEES: Employee Self Service (ESS). www.nyc.gov/ess. Search for Job ID#: 519545 ALL OTHER APPLICANTS: www.nyc.gov/careers/search. Search for Job ID#: 519545</t>
  </si>
  <si>
    <t>SSS/Land Surveyng</t>
  </si>
  <si>
    <t>Hours: Full Time - 35 Hours Work Location: 30-30 Thomson Avenue, LIC,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Safety &amp; Site Support Division, seeks a Project Manager within the Office of Land Surveying. The Project Manager will be directly responsible for managing the Land Surveying component of DDC's capital construction projects. The selected candidate will review capital project work scopes, assign tasks to consultants, review field surveying projects specifications and deliverables, prepare and review payments, and various technical aspects related to construction project management and delivery. Additional duties will include preparation of various reports and project schedules, inter-agency coordination, leading monthly progress meetings with assigned consultants and reporting issues to Senior Management.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</si>
  <si>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possess the ability to work collaboratively with others and perform detailed work under time-sensitive deadlines. Prior experience with contract management and land surveying, strong analytical, verbal, written and computer skills are preferred; plus ability to use MS Word and Excel.</t>
  </si>
  <si>
    <t>SENIOR DEVELOPER</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</si>
  <si>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Under general supervision from the Division Director NYCWAY, with great latitude for the exercise of independent initiative and judgement, is responsible for the Design, Testing and Implementation of networked and distributed client server and WEB based computer application systems that interface with the HRA intranet which utilizes a combination of mainframe computer, minicomputer, and microcomputer platforms.  Information Technology Services (ITS) is recruiting for one (1) Computer Specialist (Software) III, to function as a Senior Developer, who will:    Ã¢Â€Â¢ Perform structured analysis, design, and utilize standard analysis techniques for computer systems.    Document all systems changes/enhancements, by defining/revising specifications, to notify users   of changes/altered functions.   Ã¢Â€Â¢ Implement complex solutions from initiation to completion, design, development, testing and    pushing project through all development cycles and obtaining signoffs on project deliverables,    using Microsoft .NET technologies, C#/VB.NET, Angular, JQuery, Web API, Web Services, XML,    Oracle database tools, Microsoft Visual Studio, others.  Ã¢Â€Â¢ Resolve critical issues on timely basis.  Ã¢Â€Â¢ Prepare and coordinate training initiatives as far as data, database and front facing applications.  Ã¢Â€Â¢ Ability to adapt to new technologies and being able to set and follow development standards.  Ã¢Â€Â¢ Act as a liaison between ITS, business partner agencies and Vendors.  Ã¢Â€Â¢ Assist in preparing status reports for the ITS management and business group to communicate    status of the system development projects.    Hours/Shift:  Normal Business Hours</t>
  </si>
  <si>
    <t>Ã¢Â€Â¢ Experience leading in the design of program specifications and the implementation of software.   solutions.   Ã¢Â€Â¢ Microsoft .NET Technologies. (C#, VB.NET,  ASP.NET, WCF, Entity Framework 5.0 or greater).  Ã¢Â€Â¢ Experience in Angular, JQuery, Web API, Web Services, XML.  Ã¢Â€Â¢ Experience in Oracle and Microsoft SQL Server relational database systems.  Ã¢Â€Â¢ Microsoft Visual Studio, Microsoft SQL Management Studio, Microsoft Reporting Services.  Ã¢Â€Â¢ Familiarity with Octopus Deploy, Bitbucket, Jenkins, GitLab, DevOps is a plus.  Ã¢Â€Â¢ Excellent verbal and written communication skills, including the ability to explain technical    concepts and technologies to business stakeholders.</t>
  </si>
  <si>
    <t>Budget College Aide - 643113</t>
  </si>
  <si>
    <t>Finance Budget</t>
  </si>
  <si>
    <t>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Budget is in charge of analyzing, reporting and overseeing all aspects of DCAÃ¢Â€Â™s budget. BudgetÃ¢Â€Â™s responsibilities include the preparation of divisional budgets, the monthly reporting of agency expenditures, the completion of OMB exercises, the tracking of agency headcount, the management of agency grants and intra-city MOUÃ¢Â€Â™s and many more duties in executing agency wide funding. DCWP Budget also liaises with the Mayor's Office of Contract Services (MOCS), Department of Citywide Administration Services (DCAS), Office of Management and Budget (OMB) and the Comptroller's Office on behalf of the agency with respect to Budget related issues. As a Budget College Aide, the prospective candidate will be responsible for the following tasks: Ã¢Â€Â¢	Support Budget team to review and evaluate departmental and divisional budget requests; monitor program spending to ensure that spending does not exceed the approved budget. Ã¢Â€Â¢	Assist Budget team to track agencyÃ¢Â€Â™s miscellaneous revenue budget; assist in the preparation of various daily and monthly reports to maintain proper accounting of current year expenditures; prepare internal and intra-city budget modifications; conduct surplus/needs analysis and develop projections to identify potential surplus/deficits. Ã¢Â€Â¢	Attend regular budget meetings with programs; prepare, monitor, and submit monthly PS, OTPS and Overtime reports to program directors. Ã¢Â€Â¢	Develop and maintain monthly reports for Personnel Services (PS) and Other Than Personnel Services (OTPS) and capital budgets as needed. Ã¢Â€Â¢	Provide technical budget support; monitor expenditures associated with the Personal Services (PS) and Other Than Personal Services (OTPS). Ã¢Â€Â¢	Review and reconcile budget reports from multiple financial tracking systems.  Ã¢Â€Â¢	Conduct ad-hoc reports, analyses or special projects as requested.</t>
  </si>
  <si>
    <t>The ideal candidate will have the following:  Ã¢Â€Â¢	Strong financial analytical skills with commitment to detail and organization. Ã¢Â€Â¢	Proficiency in Excel, proficiency in advanced function preferred. Ã¢Â€Â¢	Ability to work in a fast-paced environment Ã¢Â€Â¢	Possess a shared organizational value for integrity, flexibility, and professional/ethical behavior. Ã¢Â€Â¢	Strong written and verbal communication skills.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</si>
  <si>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Environmental Engineer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</si>
  <si>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Asset Reliability Specialist</t>
  </si>
  <si>
    <t>***IMPORTANT NOTE: Only those currently serving as a permanent or probable permanent Associate Project Manager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and physical assets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The Asset Reliability Specialist acts as the technical lead and oversight agent within the Asset Management Program to define and implant the full range of Reliability Centered Maintenance (RCM) practices needed to optimize asset performance and lifecycle costs. Responsibilities include comparing and assessing maintenance and management practices to determine gaps with industry RCM standards and identifying applicable baseline strategies or RCM practices for implementation. Data analysis and compilation of asset history information will be conducted to provide industry standard analytics, initiate failure analysis and forecasts, and propose and justify modifications of existing practices. The Specialist works closely with Collections and Plant Operations, and the Digital Transformation Directorate to ensure smooth commissioning and acceptance of new or replaced assets, ensure capture and quality of turned over asset data and documents (may include examining engineering drawings for validation), and inform policies and procedures on asset data and activities captured in software solutions, such as an upgraded Computerized Maintenance Management System (CMMS). This position serves to ensure stakeholder RCM needs are communicated and enfolded into AM or RCM policy, procedures, and standards.      Job Tasks/Duties:  Under direction of the Asset Management Planning Section Chief, with latitude for the exercise of independent judgement, the selected candidate will 1. acts as the technical lead and oversight agent working closely with the BureauÃ¢Â€Â™s Facility Managers and Reliability Centered Maintenance Engineers (RCMEs) to define and implant the full range of RCM practices into the Asset Management Program for the optimization of asset performance, lifecycle, planning/ scheduling techniques, and repair/replace decisions for cost effective outcomes 2. compare and assess asset maintenance and management practices across facilities to determine gaps and establish baseline strategies and applicable RCM practices for similar asset groups across all asset classes 3. analyze asset history information to provide industry standard analytics, initiate failure analysis or forecast, and recommend appropriate revisions to maintenance or renewal strategies  4. coordinate with Operations/Maintenance, and Engineering/Construction to ensure smooth commissioning and acceptance of new assets, including quality and completeness of: submitted asset data by examining engineering drawings as needed, turnover and acceptance procedures, capture of associated documents (warranties, Lock Out Tag Out), and establishment of initial maintenance strategy 5. analyze and identify best workflows or processes for asset data organization, intake, standardization, utilization, and needs to ensure RCM elements can be fully implemented 6. work with stakeholders to articulate service categories and related objectives, asset failure impact on service goals, asset criticality assignments, and other key performance indicators (KPIs). Also facilitate root cause failure analysis, findings capture, and precipitate proposed mitigation and monitoring solutions 7. compile or direct plan updates for the AM Workplan to submit regulatory mandated annual updates</t>
  </si>
  <si>
    <t>Chief of Crime Victim's Assistance Bureau</t>
  </si>
  <si>
    <t>The Chief of the Crime Victims Assistance Bureau (CVAB) in the Bronx County District AttorneyÃ¢Â€Â™s Office leads, manages, and administrates the OfficeÃ¢Â€Â™s in-house victim services program, providing direct, concrete, and therapeutic services to crime victims throughout Bronx County and making appropriate referrals. The Bureau, led by the Chief and the Deputy Chiefs, is regularly involved in community engagement and outreach. This high-level position in the Office requires interaction with the District Attorney, the Executive Staff, the Community Affairs Unit, and managers throughout the Office, as well as inter-agency contact and collaboration.  ESSENTIAL FUNCTIONS:  Excellent written, oral, and communication skills. Knowledge and practice of clinical and case management skills. Experience advocating for an underserved population. Ability to work in a fast-paced environment and work a flexible schedule. Knowledge of the criminal justice system. Ability to navigate a variety of systems.    JOB RESPONSIBILITIES:  Specific duties will include, but are not limited to, the following:  Administrative:  Provides oversight for a multi-site unit with 30+ staff, including managers, advocates, therapists, and specialized components. Advocates in-house and throughout the 5 boroughs on the issues and complexities crime victims face. Collaborates with the Center for Court InnovationÃ¢Â€Â™s Child Therapy Program, strategically housed near CVAB. Interview candidates for CVAB vacancies. Prepares and provides performance evaluations for the Deputy Director(s), Clinical Supervisor, and Satellite Coordinator and reviews performance evaluations for the remaining staff. Maintains communication and liaisons with ADAs, Bureau Chiefs, Executives, and professional staff throughout the Office. Develops, Manages, &amp; Maintains grant funding for all CVAB programs:  Identifies gaps in services and is innovative in attempting to fill these gaps. Researches and explores possible funding opportunities and assists in the application process. Provides oversight and helps prepare monthly, quarterly, and annual reports for existing funders. Prepares statistical data and narratives for Office Annual Report, City Council presentations, and Budget requests. Provides other narratives and program descriptions as needed. Collaborates with Other Agencies:  Maintains ongoing contact, communication, and collaboration with federal, state, and local entities such as the NYS Office of Victim Services, the Department of JusticeÃ¢Â€Â™s Office of Victims of Crime, Safe Horizon, Bronx Family Justice Center, and other victim service providers. Has membership in and attends the Downstate Coalition for Victim Service Providers, NYS Coalition Against Represents the District Attorney at various meetings and events in the community. Participates on a variety of planning committees. Educates and Trains inside and outside the Office  As requested by the District Attorney, the Communications Director and Community Affairs Director present on topics related to crime victim issues. Prepares and presents educational/informational training/workshops for ADAs, service providers, community groups, and NYC agencies. Presents at local, state, and national Conferences. Develops &amp; Spearheads Special Projects and Initiatives  Facilitates and oversees the planning and execution of specialized programs for National Crime Victims' Rights Week, Domestic Violence Awareness Month, Sexual Assault Awareness Month, World Elder Abuse Awareness Day, Coping with the HolidayÃ¢Â€Â™s After Victimization, and the OfficeÃ¢Â€Â™s annual Tree of Angels. Oversees a primary prevention program for at-risk 8th-grade students to mitigate the possibility of becoming a victim or offender.  EDUCATION AND EXPERIENCE/QUALIFICATIONS:  A MasterÃ¢Â€Â™s degree from an accredited college is required. 10 years of supervisory experience is required. Must have a valid NYS DriverÃ¢Â€Â™s license and know Bronx County. Must be able to travel. Flexible work hours.</t>
  </si>
  <si>
    <t>Note: Due to the nature of the work performed and the agency's needs, the Chief of CVAB may be required to work nights, weekends, and holidays.   **Candidates who are permanent in the title of Administrative Director of Social Services, Administrative Community Relations Specialist, Administrative Staff Analyst, Administrative Manager,   or a comparable title may also apply.**</t>
  </si>
  <si>
    <t>Digital Forensic Examiner</t>
  </si>
  <si>
    <t>Technology, Data &amp; Innovation Public Safety, Inspections, &amp; Enforcement</t>
  </si>
  <si>
    <t>JOB RESPONSIBILITIES  Specific duties will include, but are not limited to the following:  Utilize forensic knowledge to extract and analyze various electronic devices including but not limited to mobile phones, tablets, GPS equipment, and traditional desktop and laptop computers and hard drives. Image digital storage devices and conduct a forensic examination of recovered data. Write accurate and thorough reports following the standards and requirements of the Digital Forensics Laboratory. Testify to forensic analysis, reports, and findings in Grand Jury and Trial proceedings. Participate in the execution of search warrants involving digital evidence, and retrieval and forensic examination of video surveillance footage. Serve as Subject Matter Experts to best guide ADAs and Investigators to properly seize, preserve, and collect digital evidence.  Perform case intake of devices received by the Lab by preparing new case files and chain of custody documentation. Disassemble, configure, and troubleshoot computer hardware. All other duties as assigned.   QUALIFICATIONS:  BachelorÃ¢Â€Â™s Degree required (preferably in Computer Forensics, Computer Science, Computer Security, or Information Security) OR two (2) years digital forensic experience may be substituted for a degree Certified Forensic Examiners and applicants with experience performing forensic analyses using software such as Forensic Toolkit, Magnet Axiom/Internet Evidence Finder, Encase, Cellebrite, Xways, Internet Evidence Finder, and similar software suites are preferred (please list certification type and date, or relevant experience on your cover letter and resume). Working knowledge of database and programming languages preferred. Thorough knowledge of digital forensic industry best practices, chain of custody procedures, forensic methodologies, and evidence handling are required. Proficient in Microsoft Word, Excel, Access; ability to update and edit existing databases. Case tracking and Laboratory Information Management Systems experience is preferred. Ability to work in a dynamic environment, prioritizing work, and balancing caseloads. Ability to work independently and manage multiple short-term projects. Ability to follow direction and apply proper policies, procedures, and guidelines. Strong attention to detail and high concern for data accuracy. Dependable team player who works collaboratively and cooperatively in a team-oriented environment. Must be able to perform under pressure in a fast-paced environment with an ability to multitask. Ability to interact with all levels of staff and law enforcement personnel. Ability to work nights, weekends, and holidays when necessary to support the 24/7 nature of the Lab.</t>
  </si>
  <si>
    <t>Physical Requirements: Tasks involve the ability to exert light physical effort in sedentary to light work, but which may involve some lifting, carrying, pushing and/or pulling of objects and materials of light weight (up to 25 pounds). Tasks may involve extended periods of time at a keyboard or workstation. Tasks are performed in a laboratory/forensics analysis environment. Due to the nature of the evidence evaluated, tasks may include exposure to offensive images and data, and confidentiality of work performed for the Lab must be maintained.</t>
  </si>
  <si>
    <t>Investigator</t>
  </si>
  <si>
    <t>Security</t>
  </si>
  <si>
    <t>IN ORDER TO BE CONSIDERED FOR THIS POSITION CANDIDATE MUST BE SERVING PERMANENTLY IN THE TITLE OF INVESTIGATOR, OR REACHABLE ON THE INVESTIGATOR CIVIL SERVICE LIST, OR ELIGIBLE UNDER THE 55A PROGRAM.  Under supervision, with latitude for independent action and decision, performs the following:   Surveillances Interrogates subjects and witnesses  Examines and analyzes employee records  Maintains case records, prepares reports Analyzes agency records  Makes recommendations as to appropriate action to be taken following investigation  Testifies at hearings, may be required to testify at court proceedings May work in close coordination with City investigatory agencies Analyzes and evaluates existing and proposed agency procedures Conducts security surveys of agency operations and facilities Develops security plans Performs training in detection and control procedures to limit misconduct, and incompetency to other agency staff</t>
  </si>
  <si>
    <t>1. Operational knowledge of Security CCTV cameras and recording devices 2. Operational knowledge of Mobile handheld devices; i.e. tablets, laptops, Cellular phones 3. Operational knowledge and proficient is Microsoft Windows 10, MS Word and MS Excel 4. Valid NYS DriverÃ¢Â€Â™s License 5. Able to lift and carry 40lbs</t>
  </si>
  <si>
    <t>IN ORDER TO BE CONSIDERED FOR THIS POSITION CANDIDATE MUST BE SERVING PERMANENTLY IN THE TITLE OF INVESTIGATOR, OR REACHABLE ON THE INVESTIGATOR CIVIL SERVICE LIST, OR ELIGIBLE UNDER THE 55A PROGRAM.</t>
  </si>
  <si>
    <t>All resumes are to be submitted electronically. Current City Employees: Please log into Employee Self Service (ESS) at https://hrb.nycaps.nycnet, follow the Careers link and search for Job ID# 622528. All other applicants: Please go to www.nyc.gov/careers/search and search for Job ID# 622528.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</si>
  <si>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Discovery Analyst</t>
  </si>
  <si>
    <t>Privilege Review Unit</t>
  </si>
  <si>
    <t>The New York County District AttorneyÃ¢Â€Â™s Office (DANY) has multiple immediate openings for Discovery Analysts in its Litigation Support Unit (LSU). LSU helps DANY keep up with the pace of change occurring in discovery and related technology. LSU plays a crucial role in managing the growing volume of digital evidence coming to DANY. LSU has principal responsibility for: providing expert courtroom testimony, processing digital evidence, reviewing digital evidence for privilege (via the Privilege Review Unit), assisting case teams in their response to discovery requests, and managing body worn camera videos. In this position, the Discovery Analyst serves as a centralized resource for the tracking of electronic evidence and will work directly with other members of the LSU team, including Assistant District Attorneys (ADAs) to execute tasks related to data tracking and production of discovery materials.    Responsibilities include but are not limited to:  Ã¢Â€Â¢	Follows instruction of LSU leadership and DANY case teams regarding collection of discovery materials from NYPD and other specified projects. Ã¢Â€Â¢	Assist with the collection of documents from the NYPD, including confirming that weÃ¢Â€Â™re requesting materials from the correct officer at the proper command; and that weÃ¢Â€Â™re providing accurate arrest ID and incident/arrest dates. Ã¢Â€Â¢	Perform a preliminary review of incoming material from the NYPD to confirm that we received the material we requested prior to forwarding to the ADA. Ã¢Â€Â¢	Participate in process improvement efforts by making suggestions how to improve the procedures that match the results of the processing against expectations, including identifying and explaining exceptions. Ã¢Â€Â¢	Prepare periodic reports regarding discovery outreach to the NYPD. Ã¢Â€Â¢	Coordinate as necessary with other discovery analysts to facilitate the smooth flow of information relating to obtaining discovery materials from the NYPD. Ã¢Â€Â¢	Assist with review, transcription, and redaction of discoverable materials Ã¢Â€Â¢	Be available and responsive to requests. Ã¢Â€Â¢	Performs related administrative and clerical tasks as assigned.   In addition to the Minimum Qualification Requirements, all candidates must possess the following:   Ã¢Â€Â¢	BachelorÃ¢Â€Â™s degree required; technology-related major preferred.  Ã¢Â€Â¢	Minimum two (2) yearsÃ¢Â€Â™ experience in the legal field, preferably criminal justice related and/or with eDiscovery experience with a law firm or vendor.   Preferred Requirements/Skills:  Ã¢Â€Â¢	Ability to interact effectively and professionally with all levels of personnel internal and external to DANY, including lawyers, law enforcement personnel, paralegals, managers, and technical support personnel. Ã¢Â€Â¢	Highly skilled in standard computer operating systems and software (Adobe Acrobat, Windows, Microsoft Office, Excel, Word, PowerPoint) with strong ability to learn new software. Ã¢Â€Â¢	Ability to multitask and work in a fast-paced, team-oriented environment. Ã¢Â€Â¢	Superior organizational, time-management, and interpersonal skills. Ã¢Â€Â¢	Strong written and oral communication skills are essential. Ã¢Â€Â¢	Strong attention to detail, self-motivator, and able to manage multiple assignments. Ã¢Â€Â¢	Ability to follow directions and apply proper policies, procedures, and guidelines. Ã¢Â€Â¢	Knowledge and skill set necessary for the following applications: Concordance, Proficiency in Adobe Acrobat, Microsoft Office, PowerPoint, Excel.   How to Apply:  Ã¢Â€Â¢	Apply with a Resume &amp; Cover Letter.  Hours/Shift: Ã¢Â€Â¢	Monday - Friday from 9 am to 5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</si>
  <si>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Monday - Friday from 9 am to 5 pm.</t>
  </si>
  <si>
    <t>Supervise and coordinate Electricians assigned to the Borough; abate emergencies and schedule repairs for residents and public space; provide technical assistance. Responsibilities include, but are not limited to the following:   1.	Estimate job requirements and specifications; perform field surveys and work with Capital Projects and developments to abate emergencies and review plan specifications.  2.	Review blue prints and attend pre-bid and pre-design meetings for contract work; inspect contract work.  3.	Conduct field inspections to ensure that work is performed satisfactorily and make decisions relative to methods of performing work.  4.	Manage work of Electricians, Electrician Helpers and other staff assigned to altering, repairing and maintaining appliances, equipment and wiring circuits in electrical installations for light, heat and power in buildings and structures. 5.	Oversee Customer Contact Center scheduled and off-line appointments to ensure court cases, violations, routine work tickets, fire jobs and move-outs are addressed in a timely manner.  6.	Order material, tools and equipment.  7.	Perform quality control inspections of shops and work sites; train staff.  8.	Perform administrative duties.   Note:  Employees with one year of permanent service in the title of Electrician are eligible to apply.   Note: Travel to Developments within assigned neighborhood is a requirement, with the frequency determined by the Neighborhood Administrator.  Neighborhoods are as follows:  Neighborhood #1 LaGuardia, Rutgers, Smith, Vladeck  Neighborhood #2 Baruch, Gompers, Wald  Neighborhood #3 Chelsea Elliott, Fulton, LES II, RIIS  Neighborhood #4 Amsterdam, Douglass, Straus, Wise Towers  Neighborhood #5 East River, Jefferson, Wagner, Wilson/White  Neighborhood #6 Carver, Clinton, Isaacs, Lehman Village, Washington/Lexington  Neighborhood #7 Jackie Robinson, Johnson, Lincoln, Fred Samuel, Taft  Neighborhood #8 Grant, King Towers, Manhattanville, St Nicholas  Neighborhood #9 Drew Hamilton, Dyckman, Harlem River, Polo Ground,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Supervisor Electrician title March 12, 2020.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</si>
  <si>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This position is open as a promotional opportunity only.  It is not open a direct transfer (lateral) basis. 2.	Preference will be given to employees who have served a period of one year in their current title and level (if applicable). 3.	NYCHA residents are encouraged to apply. 4.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</si>
  <si>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Manhattan/Bronx Inspector Supervisor (Engineering Technician IV)</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</si>
  <si>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Bureau of Water &amp; Sewer Operations (BWSO), Division of Operations Analysis &amp; Regulatory Compliance, Operations Support Office (OSO) is seeking to hire an Engineering Technician IV.  The selected candidate for this position will supervise Engineering Technician IIÃ¢Â€Â™s who will be performing various tasks under their direct supervision that include, but are not limited to: Ã¢Â€Â¢ Performing catch basin inspections using a City vehicle, various tools, and equipment. Ã¢Â€Â¢ Using computer-based inspection software and related applications Ã¢Â€Â¢ Performing mathematical calculations and assisting in estimating quantities Ã¢Â€Â¢ Making map change requests and applicable documents from complex data, with or without sketches Ã¢Â€Â¢ Addressing problems of frequent occurrence, such as flooding, ponding, or outside referrals; extracting data from various sources, and applying well-defined methods and principles to resolve the problems. Ã¢Â€Â¢ Performing and documenting wet weather inspections and miscellaneous assignments related to Bureau infrastructure assets using various tools and equipment.  Inspections are performed outdoors and in all kinds of weather, and the physical activities can include opening manhole covers with a sewer hook, taking and recording measurements using various tools, carrying a clipboard and/or a computer tablet. Street inspections are generally performed during the day.  Location: The inspections are in Manhattan/Bronx but can be assigned to assist throughout the CityÃ¢Â€Â™s five boroughs as needed. The Manhattan/Bronx Inspector Supervisor can report out of Manhattan at 420 E. 38th St. or The Bronx at 3201 Jerome Ave.  ***ONLY CANDIDATES WHO ARE PERMANENT IN THE TITLE OF ENGINEERING TECHNICIAN WILL BE CONSIDERED***</t>
  </si>
  <si>
    <t>1912 Mermaid Avenue</t>
  </si>
  <si>
    <t>APPLICANTS MUST BE PERMANENT IN THE ASSOCIATE BENEFITS OPPORTUNITY SPECIALIST TITLE OR PERMANENT IN THE BENEFITS OPPORTUNITY SPECIALIST TITLE FOR AT LEAST ONE YEAR; THIS IS A PROVISIONAL APPOINTMENT, WHEN A TEST BECOMES AVAILABLE IN THE ASSOCIATE BENEFITS OPPORTUNITY SPECIALIST (ABOS) TITLE, YOU MUST TAKE AND PASS THE EXAM TO REMAIN IN THE ABOS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two (2)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   Hours/Shirt: Monday Ã¢Â€Â“ Friday</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</si>
  <si>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</si>
  <si>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Hours: Full-Time Ã¢Â€Â“ 35 Hours Work Location: 30-30 Thomson Avenue,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Department of Design and Construction seeks a Deputy Director to be part of the team of experienced professionals responsible for the agencyÃ¢Â€Â™s Design-Build delivery. The Design-Build program is a priority initiative to adapt traditional design-bid-build delivery model for more streamlined, efficient delivery of high-quality excellent projects. The portfolio includes high-profile priority new buildings and infrastructure projects for a diverse array of Sponsor Agencies, across the five boroughs. The current Design-Build Unit project management team both manages projects directly and supports the Infrastructure Division and Buildings Division to provide centralized program resources and build a delivery framework that promotes collaboration.  Reporting to a Director in a Design-Build Unit, the Deputy Director will be responsible for program management, project management, resource development, and problem solving to support project implementation. The Deputy must be experienced with alternative delivery, including project management, procurement, and contract administration with application of design-build best practices. The Deputy will provide leadership for the program, supervising a team of project managers at a range of experience levels, and providing advisory support to project teams to ensure projects meet commitments for budget, schedule, and quality.  Primary responsibilities for the Deputy include:  Ã¢Â€Â¢	Supervise Senior Project Managers, Project Managers, and Junior Project Managers in the Design-Build Unit, providing direction and guidance on project issues and program activities. Ã¢Â€Â¢	Supervise project managers in the Infrastructure and Buildings Divisions, provide direction and guidance on project issues and program activities. Ã¢Â€Â¢	Perform project management duties as required to support project staffing needs. Ã¢Â€Â¢	Assist Director with leadership and guidance to implement design-build policies and procedures, including partnership with OwnerÃ¢Â€Â™s Advisors team and other consultants and specialists to develop trainings and resources for implementation at all stages of work and track feedback for revisions. Ã¢Â€Â¢	Provide advisory support for project development, Design-Build procurement, selection, and award of highly qualified Design-Builders, including oversight of contract compilation. Perform project development duties as needed. Ã¢Â€Â¢	Provide advisory support for project administration, engaging with Project Managers and core team members throughout design and construction of each project and assisting with review of Design-Builder submissions (including design packages, schedules, project management and risk management plans). Perform project administration duties as needed. Ã¢Â€Â¢	Manage program workflows for Design-Builder submission materials, including Design-Builder payments, allowance requests, and change orders, and provide advisory support necessary to meet critical milestones.   Ã¢Â€Â¢	Assist with overall program reporting and tracking to support internal communications, stakeholder engagement, industry partnerships, and other strategic initiatives.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</si>
  <si>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NYC Department of Transportation seeks a Research Assistant to work in the Training and Development Unit under Human Resources and Facility Management. Reporting to the Director of Training, the selected candidate will serve as a Safety &amp; Equipment Training Specialist, delivering various mandated safety compliance and equipment training programs. The candidate will deliver agency-wide annual safety training program for field employees with topics including, but not limited to, Right-to-Know, Personal Protective Equipment, Hearing Conservation, Workplace Violence, Working around Mobile Equipment and Bloodborne Pathogens. The candidate will design and deliver certificate of fitness test prep courses, safety compliance presentations and training exercises utilizing adult learning principles.  The candidate will deliver powered industrial truck training, provide support to forklift division trainers, and observe various equipment and safety trainings. The candidate will identify training needs, measure and evaluate the impact of in-house and vendor training based on existing, revised, and new Training and Development policies and procedures. Other responsibilities include but are not limited to preparing training materials, maintaining records of training sessions, and providing training reports, statistics/metrics and project updates to the Director. The candidate will conduct field observations and training needs assessments when not engaged in training.  Candidate must be flexible in work schedule and have the ability to work nights and early mornings.</t>
  </si>
  <si>
    <t>Experience in adult education and training techniques or experience in K-12 instruction. Strong writing, oral communication, and presentation skills. Should demonstrate competency in Excel, Word and PowerPoint. Knowledge of Federal and NY State health &amp; safety and environmental regulations. Experience using online presentation platforms such as Zoom or Cisco Webex.  Valid NYS driverÃ¢Â€Â™s license</t>
  </si>
  <si>
    <t>As a current or prospective employee of the City of New York, you may be eligible for federal loan forgiveness programs and state repayment assistance programs.  For more information, please visit the U.S. Department of Education's website at StudentAid.gov/PSLF.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RESEARCH ASSISTANT OR REACHABLE ON THE RESEARCH ASSISTANT CIVIL SERVICE LIST.</t>
  </si>
  <si>
    <t>All resumes are to be submitted electronically.  Current City Employees: Please log into Employee Self Service (ESS) at https://hrb.nycaps.nycnet, follow the Careers link and search for Job ID# 561420.  All other applicants: Please go to www.nyc.gov/careers/search and search for Job ID# 561420.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</si>
  <si>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Engineer M4 for the Water System Capital Program Directorate, located at Valhalla, NY. Under executive direction, reporting directly to the Executive Director of the Water System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the highest priority to support the reliability of the water supply system. The selected candidate will be responsible for the collaboration with the operating bureaus staff and leadership of WSCP, consultants and contractors to manage the planning, design, construction management, and construction. S/he will oversee large complex capital projects including but not limited to: Dam Rehabilitation, Tunnel Rehabilitation, Water Distribution Systems, Bridge and Roadway Reconstruction, Valve Chamber Reconstruction, Dredging, Environmental Remediation, Wetlands Construction and Building Construction and Renovation.  The selected candidate will be responsible for the overall performance of a portfolio of capital projects within the Water System Capital Program. S/he will direct the activities of the Accountable Managers responsible for individual project delivery of capital projects for major and minor infrastructure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(BWS, BWSO), various city agencies (OMB, MOCS, Law, Parks, and Comptroller), elected officials, upstate communities, regulatory agencies, and the public. The selected candidate will also review and implement BEDC Environmental Health and Safety (EH&amp;S) standards and Standard Operating Procedures.</t>
  </si>
  <si>
    <t>HOUSING SPECIALIST</t>
  </si>
  <si>
    <t>YOU MUST BE PERMANENT IN THE PRINCIPAL ADMINISTRATIVE ASSOCIATE CIVIL SERVICE TITLE  The HIV/AI DS Services Administration (HASA) is the primary mechanism within the Human Resources Administration (HRA) which expedites access to essential benefits such as medical, social, financial, and vocational programs to more than 32,000 individuals living with HIV, as well as 8,000+ affected families.   HASA provides intensive case management, rental assistance, emergency and permanent supportive housing, and assistance with applying for public benefits and services including Medicaid, food stamps, and cash assistance. HASA also provides vocational services that prepare clients for employment.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HIV/AIDS Services Administration (HASA) is recruiting for one (1) Principal Administrative Associate II, to function as a Housing Specialist in HIV/AIDS Services Administration (HASA) Housing Services, who will: Ã¢Â€Â¢	 Monitor vacancies and assigned contracts that provide HASA consumers placement in Scattered-Sites (SS), and Congregate Shelter Housing (CSH) through various automated tracking mechanisms (i.e., spreadsheets, excel, and access programs). 									 Ã¢Â€Â¢	Conduct programmatic research on HASA and managed housing facilities and referrals to determine consumer compatibility for SS, CHS, or any other housing options available, by utilizing data collection inclusive of placement indicators, contractor vacancy reports, placement reports and case review.	  Ã¢Â€Â¢	Provide technical assistance to vendors, inter- intra-agency staff, case managers, medical and political advocates by imparting information to assist them in attaining agency goals of consumer placement.  Analyzing factors that affect service delivery; reviewing and periodically updating Agency/City policies, procedures, and social service dictates regarding HASA housing requirements; scheduling and facilitating case conferences between vendors, clients and HASA Case Managers.							  Ã¢Â€Â¢	Write housing specifications for placement by researching the facilities schematics inclusive of: facility location, type of housing offered (long-term vs. temporary), accessibility for physically challenged (elevators vs. walk-ups), and type of residence (whether family or single household), with perspective clients.  Ã¢Â€Â¢	Provide projection of pre-existing apartment/housing conditions that will determine apartment availability received from SS and CSH facilities: attends and conducts facility and apartment unit inspections to confirm facilities analysis on prospective apartment availability utilizing various parameters such as: inspection evaluations, contractor repairs completion dates, homelessness factors, and shelter placement mandates.  Ã¢Â€Â¢	Calculate the needs of accepted cases and refer them to supportive social service linkages that will assist in new apartment expenditures (i.e., furniture allowance, grants, utility connection fees, and moving expenses) and calculate housing cost projections for residents based on current cost-of-living trends, family needs, public assistance allowances and guidelines.   Work Location:  375 Pearl Street, New York, NY   Hours/Schedule: 9am-5pm</t>
  </si>
  <si>
    <t>Division Chief of Specialized Contract Registration</t>
  </si>
  <si>
    <t>ADMINISTRATIVE PROCUREMENT ANA</t>
  </si>
  <si>
    <t>Contract Administration</t>
  </si>
  <si>
    <t>INTERNAL APPLICANTS ONLY: This position is open only to current employees of the Office of the Comptroller of the City of New York currently serving in permanent (not provisional) civil service titles of Procurement Analyst, Administrative Procurement Analyst, Associate Staff Analyst, Administrative Staff Analyst or Administrative Manager.  Employees who are currently reachable on the civil service lists for the titles mentioned above are also eligible to apply.  Please clearly indicate your permanent civil service title and/or your list number on the civil service exams for the titles mentioned above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Contract Administration (BCA) is responsible for reviewing and approving City contracts and agreements before they are legally effective unless this authority has been delegated to city agencies or is otherwise not legally required. The City Charter gives BCA up to 30 calendar days to review contracts and agreements. During this period, BCA ensures that appropriate funds exist for the city to make payments to vendors, confirms that the contracting agency followed proper procurement rules, and that there was no corruption in the decision-making process. BCA also ensures that contracting agencies have checked vendors looking to do business with the City and that vendors are operating in good standing and eligible to be awarded a city contract. Through its collaborations with other city agencies, and analyses like the Annual Summary Contracts Report, BCA also works to increase efficiency and public value across the CityÃ¢Â€Â™s procurement activities and to improve transparency around how public funds are spent.  The Comptroller's Bureau of Contract Administration (BCA), in accordance with the NYC Charter, is responsible for reviewing all contract actions including, but not limited to, contracts, contract amendments, leases and concessions entered into between City agencies and vendors to determine whether the particular actions should be registered. BCAÃ¢Â€Â™s Specialized Contract Registration (SCR) Division is responsible for reviewing complex contracts for professional, human and standard services; construction and construction-related services; information technology as well as real property license and lease agreements to ensure compliance with all applicable requirements of the NYC Charter, Procurement Policy Board (PPB) Rules, Comptroller Directives and other City, State, and Federal mandates.  The duties and responsibilities of this position include, but are not limited to, the following:  Ã¢Â€Â¢ Managing professional/technical staff to ensure the timely and thorough review of complex contracts as well as reviewing work of subordinates for effectiveness, efficiency and compliance with established rules and guidelines; Ã¢Â€Â¢ Evaluating, reviewing and analyzing City contracts and contracting procedures and activities to determine compliance with City, State and Federal procurement rules, statutes, laws and Comptroller Directives; Ã¢Â€Â¢ Reviewing contractors business history and contracts to determine if there is sufficient reason to believe that there is possible corruption in the letting of the contract or that the proposed contractor is involved in corrupt activities; Ã¢Â€Â¢ Supervising computer operation functions to resolve issues concerning data collection and data integrity; Ã¢Â€Â¢ Reviewing FMS data entry for completeness and accuracy in preparation of  contract registration; Ã¢Â€Â¢ Special projects researching and evaluating contract matters of a complex or highly technical nature; and, performing other related assignments as required.  QUALIFICATIONS/SKILLS REQUIREMENTS: This position is open only to current employees of the Office of the Comptroller of the City of New York currently serving in a permanent (not provisional) civil service title of Procurement Analyst, Administrative Procurement Analyst, Associate Staff Analyst, Administrative Staff Analyst or Administrative Manager.  Employees who are currently reachable on the civil service lists for the titles mentioned above are also eligible to apply.  Please clearly indicate your permanent civil service title and/or your list number on the civil service exams for the titles mentioned above on the your resume and cover letter.  All applicants must also possess four (4) or more years of full-time progressively responsible full-time professional experience in one or a combination of the following: procurement, contract review, contract administration, contract negotiation or management.</t>
  </si>
  <si>
    <t>1. A baccalaureate degree from an accredited college and four years of full-time satisfactory professional experience in purchasing, procurement, contract administration or a related field, at least eighteen months of which must have been in an administrative, managerial or executive capacity or supervising professional personnel performing duties in one or more of the above fields; or  2. A combination of education and/or experience equivalent to 1 above. However, all candidates must have the eighteen months of administrative, managerial, executive or supervisory experience described in 1 above.     Possession of an acceptable professional procurement certification may be substituted for up to one year of the experience described in 1 above. However, all candidates must have the eighteen months of administrative, managerial, executive or supervisory experience described in 1 above.</t>
  </si>
  <si>
    <t>Ã¢Â€Â¢ Familiarity with the CityÃ¢Â€Â™s contracting rules and statutes, the Procurement Policy Board, as well as general government and regulatory compliance operations, including legal, regulatory, and financial requirements;  Ã¢Â€Â¢ Familiarity with the CityÃ¢Â€Â™s IT systems and databases, including procurement systems such as PASSPort and FMS;  Ã¢Â€Â¢ Experience in administering complex and specialized contract reviews; Ã¢Â€Â¢ Demonstrated experience preparing clear, concise, and accurate analytical reports, including the provision of recommendations for review, creation, and modification of policies and procedures;  Ã¢Â€Â¢ Excellent analytical, interpersonal, communication and organizational skills (including Microsoft Office Suite proficiency) and the ability to interact with all levels of management;  Ã¢Â€Â¢ Ability to work effectively in a fast-paced environment while managing multiple priorities.</t>
  </si>
  <si>
    <t>ADA - Senior Homicide Counsel</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</si>
  <si>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The Homicide Bureau is composed of some of the most seasoned and experienced prosecutors working in one of the busiest offices in the country . While the Bronx accounts for 16% of the population of the City of New York, it saw  31% of the Homicides in 2021. With the increase in violence and homicides in the Bronx, we are currently seeking an experienced trial attorney to join the Homicide Bureau as Senior Homicide Counsel.  Prosecutors with a minimum of 10 years experience and ten Homicide trials as first chair, will be considered. Reporting to the Chief of Homicide, with latitude for independent judgment, Homicide Counsel handle high-profile, challenging, complex, and sensitive cases from investigation through trial as well as serve as a mentor to junior ADAs in the bureau.  JOB RESPONSIBILITIES:  Prosecute homicides from investigation through trial  Serve rotations of 24-hour on-call duty  Respond to crime scenes  Conduct witness and/or defendant interviews  Draft search warrants, trap and traces, and cell site orders  Present homicide cases to the grand jury  Establish and maintain relationships with witnesses and surviving families  Handle the most high-profile and sensitive cases in the office  Handle cases with challenging witnesses and/or challenging defendants  Handle a high-volume caseload efficiently and effectively  Train and mentor less experienced ADAs throughout the office  Consult on trial issues office-wide  All other duties as assigned  QUALIFICATIONS:  Juris Doctor degree required Minimum of  10 years of criminal trial experience Minimum of  15 felony trials including 10 homicide trials as first chair U.S. citizenship and New York State residency are required as of first day of employment Member in good standing of the NY State Bar, evidenced by provision of an original current certificate of good standing Ability to exercise good judgment and strong ethics Excellent written and interpersonal communication skills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</si>
  <si>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We appreciate the interest and thank all applicants who apply. To apply, click on the Apply for Job button.</t>
  </si>
  <si>
    <t>Senior Software Developer</t>
  </si>
  <si>
    <t>Hours: Full-Time Ã¢Â€Â“ 35 Hours  Work Location:  30-30 Thomson Ave, LIC, Queens 11101  The NYC Department of Design and Construction is seeking to hire a skilled Senior Software Developer to lead various software development initiatives. Working in conjunction with a Lead Project Manager and System Architect, selected candidates will be responsible for designing, coding, and improving agency software applications, programs/applications utilizing current, best in class, techniques, and/or approaches. The Senior Software developer (Full Stack) will work closely with design, data, and technology teams members to enhance and expand our current portfolio of applications and create new systems and services. S/he should have strong development skills and the ability to transform complex requirements to applications that are human-centered and easy to navigate. Responsibilities include: building dynamic, responsive web/mobile responsive applications including informational sites, Line of Business applications, and dashboards; collaborating with design team members on prototyping and user testing; understanding business and policy needs and helping translate those needs to a technology solution; working with REST APIs and web services; project management, including developing and maintaining project plans and other documents, managing, and coordinating project elements, reviewing agency and interagency work products, and ensuring efficient progress on implementation; coordinating development efforts with internal and vendor teams; and, identification and assessment of operational improvement opportunities.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</si>
  <si>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at least five (5) years of hands-on experience working with .NET Technologies, (C#, .NET Framework, .NET Core/5, MVC, WebForms, WebAPI, WCF Services, Windows Services, LINQ, Asynchronous /S Multithreaded Programming, Visual Studio.NET 2017/2019, Team Foundation Services and/or Azure Dev Ops). Experience with AJAX, HTML 5, CSS, and JavaScript along with frameworks such as JQuery, Bootstrap, AngularJS, ReactJS, and/or Angular 7/10+. Experience working with Microsoft SQL Server, creating data definitions, SSIS packages, and complex database objects. MCSD or MCP or MCSE or MCITP: Web Applications is preferred. Experience with Microsoft Visual Studio.NET, Microsoft SQL Management Studio, Microsoft Reporting Services, and Team Foundation Server, Development of complex ETL data transformations using SSIS and stored procedures is a plus. An ability to communicate and work in a team setting.</t>
  </si>
  <si>
    <t>Medicaid Eligibility Specialist</t>
  </si>
  <si>
    <t>IF YOU ARE HIRED PROVISIONALLY IN THIS TITLE, YOU MUST TAKE AND PASS THE CIVIL SERVICE EXAM WHEN IT BECOMES AVAILABLE TO BE ELIGIBLE FOR CONTINUED EMPLOYMENT.  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Under the supervision of the Medicaid Eligibility Team Supervisor, with some latitude for independent judgement and decision, is responsible for the review of applicantsÃ¢Â€Â™ assets and documentation to ascertain initial or continuing eligibility for Medicaid Home Care Services.  Medicaid Administration Program (MAP) is recruiting for fourteen (14) Eligibility Specialist II to function as a Medicaid Eligibility Specialist, who will:   Ã¢Â€Â¢	Review Medicaid applications and renewals for consumers applying for, or in receipt of Home Care Services.   Ã¢Â€Â¢	Document for completeness and adequacy to make the appropriate eligibility decision, using the applicable NYC, NYS and Federal guidelines and procedures.  Ã¢Â€Â¢	Complete the required case action utilizing the Welfare Management System (WMS) and various external program applications, such as the Eligibility Data Image Transfer System (EDITS) PLUS, the HRA One Viewer and eMedNY and complete the requisite consumer notices, forms, and system updates.  Ã¢Â€Â¢	Determine whether additional documentations are required or referrals to an outside Agency is necessary, to make an eligibility decision.  Ã¢Â€Â¢	Consult with the UnitÃ¢Â€Â™s Supervisor, as needed, on overall problems and complicated cases to ensure timely completion of work within strictly enforced timeframes.</t>
  </si>
  <si>
    <t>Must be included for NM/M1 position or higher.  Ã¢Â€Â¢	Ability to review and identify case data that is necessary to perform basic mathematical computations to determine Medicaid Eligibility.   Ã¢Â€Â¢	Ability to use critical thinking.   Ã¢Â€Â¢	Organized / Detailed oriented.</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</si>
  <si>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</si>
  <si>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Monday- Friday 9 am Ã¢Â€Â“ 5 pm (FLEX)</t>
  </si>
  <si>
    <t>Cybersecurity Analyst/ Desktop Support</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</si>
  <si>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City of New YorkÃ¢Â€Â™s Office of Administrative Trials and Hearings (OATH) is the nationÃ¢Â€Â™s largest state or local administrative tribunal, holding approximately 400,000 trials and hearings a year. OATH is an independent, central administrative law court with two divisions: The OATH Trials Division and The OATH Hearings Division. The OATH Trials Division adjudicates a wide range of complex matters referred by City agencies. Its case load includes employee discipline, retention of seized vehicles, license, and regulatory enforcement. OATH Trials are conducted by Administrative Law Judges. OATHÃ¢Â€Â™s Hearings Division conducts hearings on summonses including health, safety and quality of life matters that are filed by more than 20 different City agencies.  The OATH Information Technology Department is seeking to hire a Cybersecurity Analysts that will assist with implement cybersecurity polices, standards, directives, and guidelines that draws heavily from citywide cyber policies implemented by the City of New York for all agencies.   Duties include but are not limited to:  Ã¢Â€Â¢	Support the development of agency-wide cyber security policies, standards, directives, and guidelines coordinating with internal and external stakeholders. Ã¢Â€Â¢	Support OATH during a significant cyber incident.  Participate in the incident response activities to minimize the impact. Act as a technical and forensic investigation liaison between the agency, DoITT and Cyber Command. Ã¢Â€Â¢	Respond and resolve basic operational technical Incidents and Requests. Ã¢Â€Â¢	Analyze system services, operating systems, networks, and applications to address functionality issues. Ã¢Â€Â¢	Remain current on cybersecurity trends and intelligence to enhance the security analysis and the identification capabilities for the IT Team. Ã¢Â€Â¢	Install, configure, test, monitor, maintain and troubleshoot end-user issues related to software and hardware. Ã¢Â€Â¢	Perform onsite or remote diagnosis and resolution of complex endpoint problems. Recommend and implement corrective measures for repairs as deemed necessary. Ã¢Â€Â¢	On-call availability as needed/required. Schedules may include several days per month, after hours and weekend support. Ã¢Â€Â¢	Handle initiatives and special projects as assigned.  Work Location: NYC - All Boroughs</t>
  </si>
  <si>
    <t>Candidates must demonstrate: Ã¢Â€Â¢	Knowledge of cyber security tools and protocols Ã¢Â€Â¢	Knowledge of Windows and Mac desktop environments. Microsoft O365, iOS/Android and Pulse Secure. Ã¢Â€Â¢	Experience with remote support Ã¢Â€Â¢	Experience with distributed deployment Ã¢Â€Â¢	Excellent organizational, time-management and multi-tasking skills, including the ability to take initiative, prioritize duties, and work both independently and within a team.</t>
  </si>
  <si>
    <t>To Apply: Applicant must be a New York City resident within 90 days of appointment. Interested candidates should apply online via NYC Careers on the NYC.gov website (http://www.nyc.gov/html/careers/html/home/home.shtml). Please upload a cover letter and resume, combined in one document, when you are prompted to upload a resume.    SUBMISSION OF A RESUME IS NOT A GUARANTEE THAT YOU WILL RECEIVE AN INTERVIEW. APPOINTMENTS ARE SUBJECT TO OVERSIGHT APPROVAL.  No telephone calls, faxes or personal inquiries please.  Only those candidates under consideration will be contacted. For more information about OATH, visit us at:  www.nyc.gov/oath</t>
  </si>
  <si>
    <t>Project Assistant for the Division of Tenant and Owner Resources</t>
  </si>
  <si>
    <t>PROJECT-BASED PROGRAMS INTAKE</t>
  </si>
  <si>
    <t>About the Agency:  The NYC Department Housing Preservation &amp; Development (HPD) promotes quality and affordability in the city's housing, and diversity and strength in the cityÃ¢Â€Â™s neighborhoods because every New Yorker deserves a safe, affordable place to live in a neighborhood they love.  Ã‚Â· We maintain building and resident safety and health  Ã‚Â· We create opportunities for New Yorkers through housing affordability  Ã‚Â·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Project Assistants in the Division of Tenant and Owner Resources are expected to perform case management functions to provide necessary and important services to assist and expedite Section 8 vouchers to HPD clients. These services may consist of meeting with groups in-house, attending workshops, or attending community events. Project Assistants are also expected to participate in tenant activity programs in projects to coordinate functions to improve tenant-management relations and to improve and encourage participation related to Section 8 dealings. Additionally, Project Assistants will perform similar duties and responsibilities to ensure participant cases are accurately screened and reviewed for completeness and in compliance with Federal HUD Rules and Regulations.  Your Role:  Ã‚Â· Manage a caseload of assisted or applicant households  Ã‚Â· Initial voucher application screening  Ã‚Â· Determination and verification of eligibility  Ã‚Â· Assist with preparing reports, charts and other analysis for the purpose of tracking and monitoring income adjustments, family composition and other changes and modifications that may alter client subsidy  Ã‚Â· Responsible for coordinating, monitoring and/or implementing HUD policies and procedures in order to perform analyses and review of Section 8 Client cases to ensure that the CityÃ¢Â€Â™s customer service mandates are met  Ã‚Â· Assist the with special projects which may require research, power point presentations and other operational analysis.  Ã‚Â· Client briefings {internal and external meetings}  Ã‚Â· May perform community outreach to assist Section 8 participation  Ã‚Â· May be required to work closely with other units within HPD, such as Fiscal, Development, etc.  Ã‚Â· Prepare and send appropriate correspondence, track responses via mail and email.  Ã‚Â· Perform other duties assigned by the Coordinator, Deputy Director and/or Director.  Ã‚Â· Document case files and electronic records, file preparation  Ã‚Â· Rent calculations  Ã‚Â· Review of yearly recertificationÃ¢Â€Â™s of household composition and income/asset information  Ã‚Â· Attend mandatory trainings  Preferred skills  Ã‚Â· Excellent Communication Skills (both orally and in writing)  Ã‚Â· Strong Customer Service Focus  Ã‚Â· Computer Proficiency  Ã‚Â· Bilingual a Plus  Ã‚Â· Section 8 or other Rental Subsidy experience a Plus</t>
  </si>
  <si>
    <t>Instrumentation Specialist 1</t>
  </si>
  <si>
    <t>**IMPORTANT NOTE: Candidates selected to fill an Instrumentaion Specialist position from this posting will be appointed on a provisional basis. As a provisional employee, you will be required to take and pass the next Instrumentation Specialist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Instrumentaton Specialist.***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within the five boroughs of New York City. This includes wastewater treatment plants, sludge dewatering facilities, collections facilities (pumping stations, combined sewer overflow retention facilities, regulators, tide gates), wastewater laboratories and harbor vessels.  Under general supervision, the selected candidate would perform work in the following tasks: assisting with and making periodic inspections of instrumentation metering equipment and performing routine preventive maintenance on wastewater instrumentation systems; installing, repairing, maintaining, calibrating and troubleshooting various PLC (programmable logic controller) controls; dismantling and reassembling equipment for in-place or shop corrective maintenance; Installing and setting-up wastewater instruments; adjusting and servicing of electronic, mechanical, pneumatic, telemetric instrumentation, controls and communications equipment in the Wastewater Treatment facilities; performing other such duties as itÃ¢Â€Â™s related to instrumentation.</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</si>
  <si>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The Richmond County District AttorneyÃ¢Â€Â™s Office is seeking admitted attorneys, law graduates who have passed the New York State Bar and are awaiting admission, or who are approaching their last year of law school and preparing to take the New York State Bar Examination to perform prosecutorial duties in our Criminal Court Bureau.   Under the general supervision of the Chief of Criminal Court Bureau, the selected candidatesÃ¢Â€Â™ specific duties will include:  Ã¢Â€Â¢ Drafting accusatory instruments Ã¢Â€Â¢ Prosecuting misdemeanor cases that include, but are not limited to: DWI, assault, drug offenses, criminal mischief, VTL offenses, etc.  Ã¢Â€Â¢  Representing the District Attorney at arraignments, pre-trial hearings and bench and jury trials.  WORK LIFE BALANCE At RCDA we believe in a healthy work life balance, which is why we embrace the flexibility of coming to work in person and the opportunity to work from home. Fostering a culture of wellness and self-care, we also acknowledge our managers who work a significant number of hours within a two-week period with DA certificates, allowing them a day off without having to use their accrued leave.   BENEFITS RCDA provides extensive benefits packages: Ã¢Â€Â¢	Free city-wide health plan option. Ã¢Â€Â¢	5 weeks of annual leave; 12 days of sick leave; and thirteen paid holidays annually. Ã¢Â€Â¢	Management Benefits Fund, which provides comprehensive dental and vision coverage, access to free life insurance, and gym reimbursement. Ã¢Â€Â¢	12 weeks of paid parental leave. Ã¢Â€Â¢	Reimbursement for the annual bar association and notary fees. Ã¢Â€Â¢	Pension plan through the New York City EmployeesÃ¢Â€Â™ Retirement System (NYCERS).  Ã¢Â€Â¢	Deferred compensation plans - 401(k) and 457. Ã¢Â€Â¢	Professional development programs including in-house CLE courses.  MINIMUM REQUIREMENTS 1. Must be a New York State resident.  TO APPLY:  ALL APPLICATIONS MUST BE SUBMITTED THROUGH THE NYC JOBS WEBSITE City Employees Ã¢Â€Â“ Click here and log in to ESS. Non-City Employees Ã¢Â€Â“ Go to https://a127-jobs.nyc.gov/ 	 Ã¢Â€Â¢	Search for Job ID number: 638403 Ã¢Â€Â¢	Click on the job business title: Assistant District Attorney - Criminal Court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</si>
  <si>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1. Must be a New York State resident.</t>
  </si>
  <si>
    <t>TO APPLY:  ALL APPLICATIONS MUST BE SUBMITTED THROUGH THE NYC JOBS WEBSITE City Employees Ã¢Â€Â“ Click here and log in to ESS. Non-City Employees Ã¢Â€Â“ Go to https://a127-jobs.nyc.gov/ 	 Ã¢Â€Â¢	Search for Job ID number: 638403 Ã¢Â€Â¢	Click on the job business title: Assistant District Attorney - Criminal Court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</si>
  <si>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--Conduct visits to mothers residing in Department of Homeless Services (DHS) shelters who have recently given birth.   --Provide instruction and health education on maternal and infant health issues, including breastfeeding, safe sleep, chronic illness education, and early childhood development.   --Conduct assessments of the living environment to ensure safety of household residents.   --Liaise with DHS staff for service coordination for women and families.   --Collect and enter data; monitor, review, and manage case assignments.   --Assess and assist families with navigation and connection to community resources.   --Visit partner maternity facilities post-partum units, identify and offer visits to eligible mothers.   --Participate in marketing the Program through community event; conduct neighborhood health assessments and/or surveys, and assist senior management in other assignments.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</si>
  <si>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Home Visiting/community outreach experience; Maternal and child health and health education,   NYS driver's license and license must be maintained during the time of employment.  Excellent written and oral communication; fluent English and Spanish or French preferred.</t>
  </si>
  <si>
    <t>Apply online with a cover letter to https://a127-jobs.nyc.gov/.  In the Job ID search bar, enter: job ID number # 638147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</si>
  <si>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All resumes are to be submitted electronically.  Current City Employees: Please log into Employee Self Service (ESS) at https://hrb.nycaps.nycnet, follow the Careers link and search for Job ID# 632969.  All other applicants: Please go to www.nyc.gov/careers/search and search for Job ID# 632969.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</si>
  <si>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Under direction, serves as Specifications Specialist in the Specifications Unit of the Engineering Support Group. Conducts or directs a significant portion of research on very complex and important engineering projects related to the preparation of contract specifications for highly complex projects. Establishes standards for the preparation of Contract Proposal Books. Creates flowcharts linking all specifications related documents and detailing the approval process. Advises and trains subordinate personnel in engineering responsibilities. Supervises a staff of engineers and performs other related duties.</t>
  </si>
  <si>
    <t>Ability to communicate effectively in verbal and written form.  Experience preparing and/or reviewing contract specifications, plans for construction projects. Advanced knowledge using Adobe Acrobat DC, Microsoft Word and Excel and Microsoft Windows.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</si>
  <si>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*IN ORDER TO BE CONSIDERED FOR THIS POSITION CANDIDATES MUST BE SERVING PERMANENTLY IN THE TITLE,  OR REACHABLE ON THE CIVIL ENGINEER LIST, OR ELIGIBLE UNDER THE 55A PROGRAM.</t>
  </si>
  <si>
    <t>Resumes may be submitted electronically using the following method:  For City employees only, go to Employee Self Service (ESS), Careers, and Search for Job ID# 552548  For other applicants, go to www.nyc.gov/careers and search for Job ID# 552548  Appointments are subject to OMB approval.  Only candidates selected for an interview will be contacted.  No telephone inquiries please.</t>
  </si>
  <si>
    <t>JUNIOR CONTENT WRITER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</si>
  <si>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Marketing and Digital Communications unit leads the top-level marketing and communications strategy for the CFB and creates the strategy behind all public-facing materials that directly engage and serve the needs of five million New Yorkers in thirteen languages.  The Editorial Team within the Marketing and Digital Communications division of Public Affairs is growing! WeÃ¢Â€Â™re looking for a Junior Content Writer who will be responsible for crafting compelling written content that resonates with the NYC voters, aligns with our brand guidelines, and drives engagement across digital platforms.   This role will report directly to the Content Editor and work closely with all team members inside the Marketing and Digital Communications unit from the design team to our social media manager. WeÃ¢Â€Â™re a close-knit team of creative thinkers looking to grow our editorial work including proofreading, style guides, and blogs.   Responsibilities include, but are not limited to:  Ã¢Â€Â¢	Researching and develop content ideas with the Content Editor. Ã¢Â€Â¢	Writing clear, concise, and engaging content for web, email, social.  Ã¢Â€Â¢	Collaborating with team members across a multitude of divisions to refine content. Ã¢Â€Â¢	Proofreading and editing content to ensure accuracy, clarity, and adherence to brand guidelines. Ã¢Â€Â¢	Stay updated on technologies and tools in content creation and digital marketing. Ã¢Â€Â¢	Adapting style and tone to suit different platforms, audiences, and brand voices. Ã¢Â€Â¢	Stay informed of evolving communications best practices through ongoing learning and professional development.  ESSENTIAL KNOWLEDGE, SKILLS, ABILITIES &amp; OTHER BEHAVIORS (KSAOs)  We're seeking individuals eager to make an impact, even if they don't tick every box on our job description. We believe in the power of diverse perspectives and the unique blend of lived experiences, non-traditional education pathways, practical know-how, and a variety of skills and abilities that each candidate brings to the table. If you're ready to learn and grow with us, we encourage you to apply and be part of our dynamic team.   Knowledge  Ã¢Â€Â¢	Knowledge and experience with SEO-driven copy and understanding of keyword research and optimization.  Ã¢Â€Â¢	Knowledge and understanding of digital content best practices.  Skills  Ã¢Â€Â¢	Strong writing skills with a keen eye for detail and grammar and demonstrating ability to capture a range of writing styles and content types. Ã¢Â€Â¢	Excellent research skills to gather information from various sources and synthesize it into compelling content. Ã¢Â€Â¢	Collaboration skills to work effectively with cross-functional teams. This role is extremely collaborative and must find solutions for a multitude of communication preferences.  Ã¢Â€Â¢	Excellent time management and organizational skills to meet deadlines.  Abilities  Ã¢Â€Â¢	Ability to leverage different writing styles, tones, and formats. Ã¢Â€Â¢	Ability to research and comprehend complex topics quickly and stay up to date with changing laws and rules in the election space.  Ã¢Â€Â¢	Ability to research and comprehend complex topics quickly and stay up to date with changing laws and rules in the election space.  Ã¢Â€Â¢	Creativity and ability to generate original, engaging content ideas. Ã¢Â€Â¢	Ability to work independently and collaboratively. Ã¢Â€Â¢	Attention to detail and ability to proofread and edit content for accuracy and clarity.  Other/Preferred Qualifications  Ã¢Â€Â¢	Bachelor's degree in English, Journalism, Communications, Marketing, or a related field. Ã¢Â€Â¢	Interest in civic engagement and voting in New York City.  Ã¢Â€Â¢	Experience working in the political space, either personal or professional.  Ã¢Â€Â¢	Knowledge of a language other than English is preferred but not required. Ã¢Â€Â¢	Understanding of accessibility standards and best practices for creating inclusive content. Ã¢Â€Â¢	Experience writing for all digital platforms including blogs, Reddit, and long-form reports.    TO APPLY:  All applicants must apply through NYC Government Jobs  Explore Careers  City of New York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As a prospective employee of the City of New York, you may be eligible for federal loan forgiveness programs and state repayment assistance programs. For more information, please visit the U.S. Department of EducationÃ¢Â€Â™s website at StudentAid.gov/PSLF.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</si>
  <si>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1.	A bachelorÃ¢Â€Â™s degree from an accredited college including or supplemented by at least twelve-semester credits (or the equivalent of twelve-semester credits) in accounting, auditing, business or public administration, computer science, economics, finance, statistics, graphic design, personnel or human resources administration, user experience design, or a closely related area of study and one year of satisfactory full-time experience in accounting, auditing (including compliance or investigative auditing), business or public administration, business analysis, computer science, database administration, economics, finance, fiscal or economic management or research, statistics, graphic design, personnel or human resources administration, user experience design, or a closely related field; or 2.	A four-year high school diploma or its educational equivalent and five years of experience as described in Ã¢Â€Âœ1Ã¢Â€Â above; or 3.	Education and/or experience equivalent to Ã¢Â€Âœ1Ã¢Â€Â above.</t>
  </si>
  <si>
    <t>Nurse Practitioner Medical Director, Bureau of Clinical Quality Management and Improvement</t>
  </si>
  <si>
    <t>NURSE PRACTITIONER(DEPT HEALTH</t>
  </si>
  <si>
    <t>12-26 31St Avenue Queens, N.Y.</t>
  </si>
  <si>
    <t>Office of Quality Improvemen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</si>
  <si>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Our dedicated staff works vigorously to protect and promote the health of all New Yorkers.   An exciting career opportunity for a motivated professional is now available within the Division of Administration, Offices of Clinical Quality Management and Improvement/Employees' Health Program.   Reporting to the Executive Director, the Nurse Practitioner Medical Director will deliver care to employees consistent with the Agency's Policies and Procedure, NYSDOH Regulatory Requirements, and OSHA. With a focus on health improvement, this position also will identify wellness strategies focused on prevention, the early detection of illness, management of health risks, chronic conditions, and serve as an employee resource in supporting a culture of wellness.  DUTIES WILL INCLUDE BUT NOT BE LIMITED TO:  Review/conduct pre-employment physical examinations, immunization and blood testing, return to duty exams, handles employee referrals for medical/psychological conditions, training and management.  Assess, plan, implement, evaluate, and document job related healthcare as indicated for persons working at the agency.  Work in collaboration with Human Resources, Infection Prevention Committee and Occupational Health and Safety to identify, evaluate, treat and initiate work restrictions for those exposed to chemical, biological, or other hazards of workplace environment.  Conduct Quality Assurance/Control Medical Chart Reviews to ensure regulatory compliance with NYSDOH Personnel requirements.  Develop and administer policies, procedures and protocols.</t>
  </si>
  <si>
    <t>1. A valid New York State License and current registration to practice as a Registered Professional Nurse; and   2. Completion of a Nurse Practitioner or equivalent program registered or approved by the New York State Education Department, or current certification as a Nurse Practitioner by a national certifying body recognized by the New York State Education Department.  3.  To be eligible for placement in Assignment Level II, individuals must have, after meeting the minimum requirements, a certificate to prescribe medication issued by the New York State Education Department and one year of satisfactory experience as a nurse practitioner.  4.  To be eligible for placement in Assignment Level III, individuals must have, after meeting the minimum requirements, a certificate to prescribe medication issued by the New York State Education Department and two years of satisfactory experience as a nurse practitioner.</t>
  </si>
  <si>
    <t>Excellent interpersonal and communication skills.  Demonstrate knowledge of EMRs, database management and analysis.  Proficient in Microsoft Office.  Strong critical thinking, good presentation and excellent communication skills.  Knowledge of employee disability/FMLA/WC/LOA concepts, practices, and procedures.</t>
  </si>
  <si>
    <t>Apply online with a cover letter to https://a127-jobs.nyc.gov/.  In the Job ID search bar, enter: job ID number #  599926.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</si>
  <si>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NYC Residency is not required for this title.</t>
  </si>
  <si>
    <t>Assistant Director,  Bureau of IT Strategy and Project Management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</si>
  <si>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PROGRAM AND JOB DESCRIPTION:  The New York City Department of Health and Mental Hygiene (DOHMH) is the nation's leading public health agency protecting and promoting health of all New Yorkers. Our 7,000-plus team members bring an extraordinary array of languages, cultures, and experiences to bear on the work of public health. Our diversity fuels creativity because all perspectives are heard and valued. DOHMH aims to improve the health outcomes of all New Yorkers by centering persistent racial inequities and promotion of social justice at the core of its work. DOHMH uses the latest technologies and enterprise-wide application solutions in its groundbreaking work to promote and protect New Yorkers' health and improve DOHMH's business operations. The Division of Information Technology's mission and vision is to promote and protect the health of all New Yorkers through the use of innovative technology and health information that is useful and available. The nation's leading local health department seeks a Senior IT Portfolio Manager join its award-winning, innovative technology team in revolutionizing public health IT. The Assistant Director will be assigned to the Environmental Health vertical within the Bureau of Technology Strategy and Project Management. The project managers within the above-mentioned group are working on many projects related to various health-oriented objectives and integration of these systems with other city agencies.     DUTIES WILL INCLUDE BUT NOT BE LIMITED TO:  Accountable for the IT Portfolio processes including IT planning, portfolio governance, project methodology framework, and resource capacity management.  Lead and mentor a team of project managers and product managers to deliver strategic, secure, high quality IT products and services. Assist with creating and maintaining staffing plans. Ensures the team is properly trained and staffed to handle the projected workload. Effectively manage a portfolio of projects and oversee all aspects of implementation, including requirements gathering, design, development, solution architecture, roll-out, maintenance, vendor management and project financials.  Ensure project management standards are being executed across the IT project portfolio. Makes recommendations to management regarding long-term contractors and/or additions to staff. Analyze project proposals to determine time frame, funding limitations and appropriate process for accomplishing projects.  Provide leadership and motivation to project team members throughout the project life cycle, and confer with project staff to outline work plan. Implement project communications including project steering committee meetings and status reports Manage project risks and issues and implement mitigation plans.  Ensure that project goals are accomplished and in line with business objectives. Implement modern and secure technology solutions and platforms Oversee the RFP, contracting and procurement processes according to City-wide policies.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</si>
  <si>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Bachelor's Degree in Computer Science, Management Information Systems, Business or related field. A minimum of 8+ years' experience performing project management role on complex projects Project Management Professional (PMP) certification Experience in Business Analysis discipline Experience with Lean concepts and applying them in a technology environment Experience managing an IT Portfolio or Project Management Office. Experience in a supervisory or management position. Experience managing external partner relationships and contract staff Excellent leadership, interpersonal skills and organization skills. Excellent written and oral communication skills, including the ability to speak and write about technical issues for both technical and non-technical audiences. Demonstrated ability to set and meet goals, asses' resource needs, develop schedules, monitor and communicate status, and develop processes and procedures. Experience with SaaS and CRM tools such as SalesForce, Seibel, DoForms, etc ________________________________________</t>
  </si>
  <si>
    <t>Apply online with a cover letter to https://a127-jobs.nyc.gov/.  In the Job ID search bar, enter: job ID number #   621519.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</si>
  <si>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Staff Counsel - 638965</t>
  </si>
  <si>
    <t>THIS POSITION MAY BE ELIGIBLE FOR REMOTE WORK FOR UP TO 2 DAYS PER WEEK, PURSUANT TO THE REMOTE WORK PILOT PROGRAM.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an experienced attorney to serve as Staff Counsel.  This individual will enforce New York CityÃ¢Â€Â™s licensing and consumer protection laws by assisting in the regulation of specific industries, including debt collection agencies and construction labor providers, to combat illegal conduct and deceptive trade practices. The Staff Counsel will be responsible for industry-wide regulatory compliance initiatives, investigations and enforcement against businesses that violate the law, from inception to the resolution of matters, including representing the agency at proceedings before the New York City Office of Administrative Trials and Hearings (OATH) tribunal. Reporting to the Assistant General Counsel and Associate General Counsel for the Licensing Litigation Unit, Staff Counsel responsibilities include, but are not limited to, the following:   Ã¢Â€Â¢	conduct investigations and regulatory compliance projects of licensed and unlicensed businesses; Ã¢Â€Â¢	draft legal documents and correspondence to licensees, businesses and their attorneys, other government agencies, respondents, the OATH tribunal, consumers, and third parties; Ã¢Â€Â¢	assist in education and outreach, rule promulgation, and strategic planning, including research of federal and state case law and statutes; Ã¢Â€Â¢	monitor legal trends and updates, and drafting memorandum on discrete legal issues; and Ã¢Â€Â¢	conduct enforcement proceedings, including drafting and negotiating settlement agreements, drafting and filing notices or petitions, and representing the agency at OATH proceedings.  This is a great opportunity to join a dynamic team that strives to effectuate change and pursue matters that affect millions of New York City residents, particularly in the debt collection area. The ideal candidate will be responsible for these functions, as well as for special projects and assignments related to consumer or licensee issues or to DCWPÃ¢Â€Â™s operations.  In addition, as part of these functions, the Staff Counsel is responsible for careful case project management and operational tasks necessary to support and effectuate this work.</t>
  </si>
  <si>
    <t>Ã¢Â€Â¢	Demonstrated excellent verbal, written, interpersonal, analytical, problem-solving and time management skills; Ã¢Â€Â¢	proficiency in conducting legal research and undertaking factual investigations, including reviewing documents and conducting witness interviews; Ã¢Â€Â¢	demonstrated excellent legal research, writing skills and negotiation skills;  Ã¢Â€Â¢	comfort with data-driven analysis and strategic planning;  Ã¢Â€Â¢	ability to effectively interact with multi-functional teams comprised of attorney and non-attorney staff;  Ã¢Â€Â¢	ability to effectively manage multiple priorities with competing deadlines;  Ã¢Â€Â¢	litigation experience, including in New York State courts and before OATH; and  Ã¢Â€Â¢	experience and knowledge in consumer protection laws and administrative law.</t>
  </si>
  <si>
    <t>Network Analyst  Information Systems</t>
  </si>
  <si>
    <t>Capital and MGMT Systems</t>
  </si>
  <si>
    <t>TASK FORCE: 		Information Systems  UNIT:		Infrastructure  JOB TITLE: 			One (1) Network Analyst / Network Senior Analyst   CONTROL CODE: 	OTH-24-03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Within OMB, the Information Systems Task Force supports the agencyÃ¢Â€Â™s staff by providing the hardware and software necessary for budget preparation and analysis.  JOB DESCRIPTION:  The duties of this position encompass the following activities:  Ã¢Â€Â¢	Administer and maintain OMBÃ¢Â€Â™s Cisco network hardware and software configurations, including all wired and wireless network components at 255 Greenwich Street and at OMBÃ¢Â€Â™s FISA DR site; troubleshoot any network problems Ã¢Â€Â¢	Administer and maintain server hardware and software; troubleshoot problems in both areas, and work with vendors when necessary to accomplish these tasks. Ã¢Â€Â¢	Implement software and hardware upgrades for OMB server or network equipment, in conjunction with outside vendors Ã¢Â€Â¢	Attend to daily operations tasks related to OMBÃ¢Â€Â™s Microsoft Windows and VMWare ESX server environment Ã¢Â€Â¢	Maintain network printing services Ã¢Â€Â¢	Support the OMB Help Desk by troubleshooting problems called in by OMB users on an as-needed basis Ã¢Â€Â¢	Operate as the agencyÃ¢Â€Â™s cybersecurity liaison Ã¢Â€Â¢	Participate in relevant ad hoc Information Systems tasks</t>
  </si>
  <si>
    <t>DESIRED SKILLS:  Ã¢Â€Â¢	Experience with Cisco networking hardware and operating software; strong knowledge of switched networking environments; familiar with Fortinet NGFW Ã¢Â€Â¢	Strong knowledge of Active Directory client/server environments; Office 365/Azure AD experience a plus Ã¢Â€Â¢	Willingness and ability to learn new technology quickly Ã¢Â€Â¢	Good interpersonal skills and the ability to maintain working relationships with staff, City officials, government agencies, and other stakeholders with utmost professionalism Ã¢Â€Â¢	Outstanding written and verbal communications skills Ã¢Â€Â¢	Willingness to cross-discipline to support non-networking related IT areas and groups. Ã¢Â€Â¢	Cisco certification preferred  REQUIREMENTS:  Analyst ($74,893+): Bachelor's degree and a minimum of two years of full-time experience in a networking role. Various Windows scripting knowledge a plus. Familiarity with vulnerability remediation and cybersecurity concepts a plus.   Senior Analyst ($84,257):  BachelorÃ¢Â€Â™s degree with a major in Computer Science or a field related to Information Systems with three years of full-time experience, at least one of which involves supporting a desktop PC/local area network corporate IT environment; or Bachelor's degree and a minimum of four years of experience supporting a desktop PC/local area network corporate IT environment; or a MasterÃ¢Â€Â™s degree in Computer Science and one year of experience which involves supporting a desktop PC/local area network corporate IT environment. CCNA preferred.</t>
  </si>
  <si>
    <t>DEPUTY DIRECTOR</t>
  </si>
  <si>
    <t>FIA Food Stamps-NM</t>
  </si>
  <si>
    <t>APPLICANTS MUST BE PERMANENT IN THE PRINCIPAL ADMINISTRATIVE ASSOCIATE CIVIL SERVICE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SNAP Center Director of the SNAP Program, with wide latitude for independent initiative and judgment, the SNAP Deputy Director coordinates the day-to-day operations of the Family Independence Administration SNAP centers engaged in determining eligibility, authorizing and issuing expedited and recurring food stamp benefits to employable participants applying for food stamps.  FIAÃ¢Â€Â™s SNAP is recruiting for four (4) Principal Administrative Associates, III to function as a SNAP Deputy Director, who will:  Ã¢Â€Â¢ Coordinate and provide guidance to the section supervisors who oversee the food stamps reception,  application and recertification processing units at each food stamp site, ensuring that eligible  individuals are serviced in an expeditious manner, and in compliance with Federal, State and  Local laws and regulations.   Ã¢Â€Â¢ Review procedures and provide proper interpretation of Federal and State procedures and  regulations to resolve issues related to food stamp eligibility processing; intervenes in difficult  cases to ascertain that rules of determination are properly applied; liaises with the Food Stamp  Fair Hearing unit to ensure that documentation requested supports the agency's position so that  fair hearings are properly adjudicated.  Ã¢Â€Â¢ Monitor and consult with the Site Manager on overall Food Stamp problems; evaluates situations  where clients may require emergency appointments the same day; authorizes emergency payments  and provides guidance in difficult or unusual cases.   Ã¢Â€Â¢ Review weekly activities and prepares statistical administrative reports detailing the Food Stamp  activities for the Site and the Regional Managers to assist them in measuring the cases completed  and in determining needed changes or improvement of methods; recommends appropriate  corrective action as necessary.   Ã¢Â€Â¢ Liaise with Office of Quality Assurance (OQA) in auditing food stamp application cases and  monitoring case management activities to ensure proper eligibility determination and that cases  are handled according to Agency guidelines and are in compliance with current Social Services laws.   Ã¢Â€Â¢ Oversee the implementation of new and/or revised food stamp policies and procedures; evaluates  the clients' scheduling and monitors case processing activities; conducts regular reviews of outcome  reports, audits and assesses participants' feedback.   Work Location:   2500 Halsey Street  32-20 Northern Blvd- Long Island City   Hours/Schedule:  Monday Ã¢Â€Â“ Friday, 9:00am-5:00pm</t>
  </si>
  <si>
    <t>Hearing Support Supervisor</t>
  </si>
  <si>
    <t>Clerk's Office BX</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</si>
  <si>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City of New YorkÃ¢Â€Â™s Office of Administrative Trials and Hearings (OATH) is a fast-paced tribunal that conducts administrative hearings for a wide range of City agencies, boards and commissions. OATHÃ¢Â€Â™s ClerkÃ¢Â€Â™s Office is seeking a CA IV to serve as a Hearing Support Supervisor in the Bronx. This person will interact with members of the community who find themselves at OATH and need information as to how to proceed with summonses they have received. Specific responsibilities will include, but are not limited to, the following:  Ã¢Â€Â¢	This Supervisor will provide case information as well as other information and assistance to all members of the community appearing at OATH, as needed, on a case-by-case basis. Ã¢Â€Â¢	This Supervisor will also address, investigate, and attempt to resolve complaints from respondents who have appeared and will appear before OATH as well as create solutions to prevent similar problems in the future. Ã¢Â€Â¢	Where possible, he/she/they will help to identify systemic issues and make recommendations to improve practices and procedures.  Ã¢Â€Â¢	Serving as the primary liaison between OATH and the public who are seeking to schedule a hearing, and/or  pay a fine.</t>
  </si>
  <si>
    <t>Preferred Skills Ã‚Â¿	Knowledge of Microsoft Word, Excel, Outlook, Access and PowerPoint.   Ã‚Â¿	Office experience as well as demonstrable background dealing with members of the public. Ã‚Â¿	Excellent oral and written communication skills. Ã‚Â¿	Knowledge of the City's Financial Management System (FMS) is preferred. Ã‚Â¿	History of volunteerism, such as service in the AmericCorps or Peace Corps, is viewed favorably.</t>
  </si>
  <si>
    <t>To Apply:  Applicant must be a City resident within 90 days of appointment.  Interested candidates should apply online via NYC Careers on the NYC.gov website (http://www.nyc.gov/html/careers/html/home/home.shtml). No telephone calls, faxes or personal inquiries please.  Only those candidates under consideration will be contacted.  For more information about OATH, visit us at:  www.nyc.gov/oath</t>
  </si>
  <si>
    <t>EXECUTIVE DIRECTOR OF NETWORK INFRASTRUCTURE &amp; INTEGRITY</t>
  </si>
  <si>
    <t>Mgmt Information System-MGR</t>
  </si>
  <si>
    <t>APPLICANTS MUST BE PERMANENT IN THE COMPUTER SYSTEMS MANAGER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Systems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Systems (ITS)/Network Infrastructure &amp; Integrity is recruiting for one (1) Computer Systems Manager M-III, to function as an Executive Director, Network Infrastructure &amp; Integrity, who will:  Ã¢Â€Â¢ Provide ongoing review of capacity requirements in order to align with budget planning.  Ã¢Â€Â¢ Provide technical expertise and guidance, networking and operating system expertise, project    management, and serve as fill escalation resource for all technical needs.  Ã¢Â€Â¢ Ensure integrity and availability of data through continuous assessment of data backup operations.  Ã¢Â€Â¢ Reduce costs through delivery of new technology and innovation.  Ã¢Â€Â¢ Deliver objective-based solutions to business units by identifying their perceived threats to the    integrity, availability. and confidentiality of their information.  Ã¢Â€Â¢ When necessary, work in concert with software and hardware vendors for problem resolution.   Hours/Shift:  Managerial Hours</t>
  </si>
  <si>
    <t>Ã¢Â€Â¢ Experience with network and infrastructure technologies.  Ã¢Â€Â¢ Demonstrated experience managing a team of network professionals.  Ã¢Â€Â¢ Strong understanding of technical troubleshooting methodology.  Ã¢Â€Â¢ Demonstrate experience with switching, routing and firewall technologies.  Ã¢Â€Â¢ Ability to facilitate problem-solving among administrative groups with-varying needs and priorities,    and to communicate well with administrative users, technical staff, and senior management.</t>
  </si>
  <si>
    <t>Chief Information Officer</t>
  </si>
  <si>
    <t>The Chief Information Officer (CIO) is a valuable member of our team, who is responsible for the strategic and operational management of the technology environment for the Law DepartmentÃ¢Â€Â™s 24 divisions, serving over 1800 employees. The Law DepartmentÃ¢Â€Â™s networking and computing environment consists of both physical and virtual Microsoft Windows servers and workstations. The virtual environment consists of VMware 6.7 and runs off ESXi host servers. Servers are housed at various Law Department locations. We also utilize Citrix Virtual Apps and Desktop 1912 for remote access, VoIP phone systems, Cisco switches and routers, EPL data and voice circuits. Network connects to LAN/WAN, a wireless network for employees and guests, and a mandatory connection to CITYNET. Reporting directly to the Chief of Administration, the Chief Information Officer provides leadership of Information Technology resources and services in support of the agencyÃ¢Â€Â™s mission. The CIO will ensure IT strategies and objectives are aligned and fully met with agencyÃ¢Â€Â™s objectives and priorities, while working to further build teamwork/collaboration, the development of world-class strategic, technical/engineering, operational capability and a culture of innovation, economic awareness, dependability, and excellence. The CIO works in conjunction with executive management, external partners, as well as various departments, to plan, assess and set the direction for all matters involving computer technology. The CIO is responsible for the planning, operation, and maintenance of the agencyÃ¢Â€Â™s complex technology environment. Responsibilities include oversight of Network Services, Applications Services, Helpdesk and Cyber Security Units for the management of hardware asset management, software asset management, information services, application development and support IT operations, shared services, network operations, and help desk support services. The CIO will be responsible for the following duties including, but not limited to:  Engage business stakeholders, customers, and the leadership team to ensure strategic alignment and clarity and support of business priorities, proactive escalation on project delivery and operational issues/risks.  Lead the agencies efforts to leverage emerging technologies such as: AI, Machine Learning, Robotic Process Automation, etc.  Overseeing the IT Division and managing Network Services, Applications Services, Helpdesk and Cyber Security Units. Lead a team of over 35 IT professionals, providing coaching and development across the IT leadership team.  Assess and set the direction for all matters involving computer technology. Responsible for the planning, operation, and maintenance of the agencyÃ¢Â€Â™s complex technology environment. Managing the day-to-day IT operations to improve infrastructure costs, performance, and end user satisfaction.  Responsible for the oversight of IT security, telecommunications, hardware asset management, software asset management, information services, application development and support, IT operations, shared services, network operations, help desk support services, IT policy development and procedure, talent management including staff recruiting, staff evaluations and training. Provide leadership in planning and managing computer operations and production support, systems and database administration and network operations.  Direct teams of technical and management staff in the successful fulfillment of IT service delivery commitments.  Create and develop IT policies, procedures and performance management processes and measures.  Provide leadership and guidance to enhance technology for the agency that will provide long term enhanced support across the agency.  Engage business stakeholders, customers, and the leadership team to ensure strategic alignment and clarity and support of business priorities, proactive escalation on project delivery and operational issues/risks.  Manage IT resource requirements to ensure appropriate balance between tactical and strategic demands.  Ensure the reliability of the complex and diverse networks and applications utilized by the agencyÃ¢Â€Â™s divisions 24/7 days a week across multiple office locations.  Implement IT continuous improvement programs within agency guidelines and oversee the execution of enterprise technology standards and performance metrics to improve the agency operations.  Ensure all regulatory, compliance and internal control requirements are met, while maintaining a measured view of risk affecting all areas of CIO responsibility and structured and visible plans for mitigation of this risk.   ** Please note that you must be reachable on the Computer Systems Manager civil service list or be currently serving permanently in the Computer Systems Manager title.**</t>
  </si>
  <si>
    <t>The successful candidate will have 8 years of senior level management in Information Technology environment with experience in overseeing and assessing IT operations, planning and customer-focused service delivery of staff user support services environment.  Leadership experience in organizational efficiency, performance improvement, quality, and infrastructure development. Strong customer service skills with demonstrated leadership and personnel management skills.  Direct experience working with IT Vendor contracts as well as developing and managing software and resource procurements.  Excellent communication, collaboration and team building skills. Excellent interpersonal skills and a collaborative management style. Strong interpersonal, written, and oral communication skills. Ability to prioritize and execute tasks in a high-pressure environment and make sound decisions in emergency situations.</t>
  </si>
  <si>
    <t>** Please note that you must be reachable on the Computer Systems Manager civil service list or be currently serving permanently in the Computer Systems Manager title.**</t>
  </si>
  <si>
    <t>Senior DevOps Engineer</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</si>
  <si>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 and seminars.   Ã¢Â€Â¢ Additional Perks - Our employees are eligible for discounts on top theme parks, hotels, shows, events, movies and more.  Also, this position may be eligible for up to 2 days of remote work per     week pursuant to the Remote Pilot Work Program agreed to between the City and DC 37.  Expand the adoption of the DepartmentÃ¢Â€Â™s Azure DevOps implementation and onboard all new and legacy applications( On-premise using VMware/Azure/AWS/Salesforce).   Implement end-to-end DevOps using Azure DevOps, Docker, Kubernetes, Terraform, AWS, Azure, manifests, Helm Chart, etc.  Design and implement source code repositories using Azure DevOps, branching, and approval workflows, including peer reviews, pre-merge checks, etc.  Design, build, implement, and manage the DepartmentÃ¢Â€Â™s CI/CD infrastructure using Azure DevOps.  Develop and maintain CI/CD pipelines for automatic application build, release, and deployment. Create and maintain standardized template repositories and CI/CD pipelines. Design, build, implement, and manage the DepartmentÃ¢Â€Â™s package and dependency management infrastructure (Azure DevOps, Helm Chart, and Container Registries). Develop and maintain CI/CD pipelines for automated security scanning, build, and release application management. Design, build, implement, and manage a container runtime and orchestration (Docker, Kubernetes, AKS, EKS, etc.) Infrastructure for modernizing DOTÃ¢Â€Â™s applications. Partner with PMO and Application teams to containerize DOTÃ¢Â€Â™s application portfolio to manage better and secure the agencyÃ¢Â€Â™s application infrastructure. Work with DBAs to integrate Database environments into the DevOps process and settings. Utilize infrastructure as code techniques to automate the provisioning and management   Of DOTÃ¢Â€Â™s application infrastructure using Terraform and Ansible.; Document architected solutions, functional and design specifications, presentations, and other documents as needed; Handle special projects and initiatives as assigned.</t>
  </si>
  <si>
    <t>AWS, Azure, Kubernetes, AKS, EKS, Terraform, Azure DevOps, Linux Administration</t>
  </si>
  <si>
    <t>***This position may be eligible for remote work up to 2 days per week, pursuant to the Remote Work Pilot Program agreed to between the City and DC37.***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</si>
  <si>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resumes are to be submitted electronically.  Current City Employees: Please log into Employee Self Service (ESS) at https://hrb.nycaps.nycnet, follow the Careers link and search for Job ID number 602726.  All other applicants: Please go to www.nyc.gov/careers/search and search for Job ID Number 602726.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</si>
  <si>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Hours: Full-Time Ã¢Â€Â“ 35 Hours Work Location: 30-30 Thomson Avenue, NY, 11101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seeks a Director to support The Coastal Resiliency Program - Design team. Reporting to the Assistant Commissioner, the selected candidate will be responsible for the  supervision of a design team consisting of engineers and technicians in carrying out in-house and consultant design projects; ensure projects and tasks are completed on time and within budget; train engineers in the area of design and consultant contract management; ensure payments and performance evaluations are done properly and timely; review consultants staffing and schedule; ensure proper staffing level is assigned to projects, schedules are reasonable, and corrective measures are implemented to avoid delays; review fee proposals and conduct negotiations when required.   *This is a grant-funded position with current funding expected to end by June 30th, 2025, though this may be extended. You will be notified in writing should there be any changes to the terms and conditions of employment. *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</si>
  <si>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at least four years of strong managerial, administrative, or supervisory experience; with design experience related to infrastructure work (i.e., sewer, water mains, roadways), familiarity with troubleshoot hydraulic, geotechnical and structural issues; familiarity with NYCDOT, NYSDOT, and NYCDEP specifications and standards; familiarity with MUTCD and AASHTO; understanding of the NYC street infrastructure system; and knowledge of current and up-to-date engineering methods and standard. Excellent verbal and written communication skills, knowledge and use of computers, and proficiency in Microsoft Office applications is a must.</t>
  </si>
  <si>
    <t>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 home care and homemaking services, mental health and substance abuse screening and treatment referrals, transportation assistance, referrals to community-based organizations, and SSI or SSD application and appeal.    The HIV/AIDS Services Administration (HASA) Amsterdam Center is recruiting for two (2) Clerical Associates III to function as Unit Clerks, who will:  Ã¢Â€Â¢	Receive, screen, and direct visitors to agency offices, by welcoming, questioning, and announcing visitors; provide visitors with information and referring them to appropriate agency staff through an electronic Queuing and Routing system.  Ã¢Â€Â¢	Maintain systems of records, by entering, retrieving and transferring data into the Welfare Management and Paperless Office Systems, to ensure usability and timeliness of complete and accurate records. Type and log Emergency Cash Assistance E-checks.   Ã¢Â€Â¢	Provide telephone coverage, by taking messages, transferring calls and maintaining a log of incoming calls and providing information, when necessary to facilitate communication between staff and applicants/consumers.  Ã¢Â€Â¢	Prepare correspondence following specific format, asking for clarification where needed, in order to produce complete and accurate correspondence.  Ã¢Â€Â¢	Manage the efficient receipt, screening, sorting and logging of incoming mail, by forwarding the mailings to the Unit Supervisor and caseworkers appropriately, usually initiating preparation for further processing of cases, by the unit.  Ã¢Â€Â¢	Contact Caseworkers and/or the Unit Supervisors to obtain missing information, or to confirm illegible information, on authorization forms, to ensure accuracy and check records to ensure conformity with established UnitÃ¢Â€Â™s policies and procedures.  Ã¢Â€Â¢	Maintain a log of the UnitÃ¢Â€Â™s inventory of office supplies to ensure their timely requisition.</t>
  </si>
  <si>
    <t>APPLICANTS MUST BE PERMANENT IN THE CLERICAL ASSOCIATE  CIVIL SERVICE TITLE OR BE ELIGIBLE FOR THE 55-A PROGRAM.  This position is open to qualified persons with a disability who are eligible for the 55-a Program.  Please indicate in your cover letter that you would like to be considered for the position under the 55-a Program.Ã¢Â€Â    CLICK Ã¢Â€ÂœAPPLYÃ¢Â€Â NOW BUTTON</t>
  </si>
  <si>
    <t>Nurse Home Visitor, Bureau of Maternal Infant and Reproductive Health</t>
  </si>
  <si>
    <t>FAMILY PUB HEALTH NURSE (HMH)</t>
  </si>
  <si>
    <t>485 Throop Ave Brooklyn</t>
  </si>
  <si>
    <t>MIRH Nurse Family Partnership</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</si>
  <si>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 Apply the nursing process to assess the six prescribed NFP domains, including physical, emotional, social and environmental needs of women and their families as they relate to health and life course development.   * Assist women and their families in establishing realistic goals and measurable outcomes; utilize reflective practice, stages of change, and other behavioral change approaches.   * Provide counseling to assist women &amp; their families in attaining targeted goals in areas including prenatal &amp; postpartum care, nutrition, parenting, childcare, family planning, special health problems, housing, continuing education &amp; employment.   * Evaluate women's &amp; families' progress toward target goals, revise plan of care as appropriate.   * Develop a working relationship with women and their families that promotes trust and problem solving.   * Assist client in developing supportive relationships with family members and friends during pregnancy, birth and childcare.   * Link women and family with community resources that are relevant to their specific needs.   * Consult and collaborate with other professionals providing service to women and their families.   * Record nursing activities in a timely manner and in accord with project visit and institutional guidelines.   * Participate in ongoing learning in program implementation.   * Meet with supervisor for minimum of one hour per week.   * Participate in weekly 2-hour team meetings and case conferences.   * Perform other related duties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**ALL CANDIDATES MUST POSSESS A NEW YORK STATE LICENSE AND CURRENT REGISTRATION TO PRACTICE AS A REGISTERED PROFESSIONAL NURSE. THIS LICENSE MUST BE MAINTAINED FOR THE DURATION OF EMPLOYMENT</t>
  </si>
  <si>
    <t>Qualification Requirements  1. A license and current registration to practice as a Registered Professional Nurse in New York State; Bachelor of Science degree in Nursing from a regionally-accredited college or university, or one recognized by the New York State Education Department as following acceptable educational practices; and a minimum of two years of full-time work experience in maternal/child health, pediatric health or a closely related field, in a public health, community-based, hospital, clinic or home visiting setting.     The Registered Professional Nurse license and registration must be maintained for the duration of employment.    License Requirement:  A Motor Vehicle Driver license valid in the State of New York may be required for certain assignments.  If required, this license must be maintained for the duraion of assignment.</t>
  </si>
  <si>
    <t>Apply online with a cover letter to https://a127-jobs.nyc.gov/.  In the Job ID search bar, enter: job ID number #638568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</si>
  <si>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Personnel/Fiscal Liaison</t>
  </si>
  <si>
    <t>In order to be considered for this position candidate must be serving permanently in the title of Associate Staff Analyst, or be reachable on the open-competitive list for Associate Staff Analyst Exam #9061,  or be eligible under the 55a program.  The Permit and Customer Service Group seeks to hire an Associate Staff Analyst reporting to the Executive Director, to serve as Personnel and Fiscal Liaison.  The individual selected will be required to supervise staff and maintain confidentiality based on personal and business related material. Daily responsibilities include but are not limited to: Personnel:  Processing Personnel Recruitment Forms (PRFÃ¢Â€Â™S) and researching civil service titles; analyzing/editing and preparing job descriptions and notice postings; coordinating DCAS e-hire system processes; monitoring Performance Evaluations and Probation Reports; scheduling training classes/seminars for unit employees; distributing NYC government and Agency policies, guidelines, rules, regulations and procedures as directed; performing data entry of timesheets in the overtime tracking system; maintaining the absence control calendars for more than 50+ employees and safeguarding medical documentation; Assisting with Personnel/EEO or Advocate office matters; processing and following-up on Leave Requests, Workers Compensation and other related timekeeping or attendance documents and forms with Traffic Operations Personnel Coordinators; Preparing, maintaining, verifying and reconciling personnel headcount rosters, org charts, lists, and SOPs; developing and managing special projects and initiatives when necessary and utilizing various computer programs daily.  Purchasing:  Managing the day-to-day operation as Fiscal Liaison for the Permits and Customer Service unit; ordering special supplies and printer equipment to facilitate the fabrication of parking permits; ordering and maintaining general office supplies for all unit personnel; receiving, storing and maintaining inventory of all merchandise and supplies shipped to the P&amp;CS unit; facilitating special orders related to EEO Special Accommodation requests and ensuring reports are prepared and records/files are maintained in accordance with agency procurement policies and procedures.   This position may be eligible for remote work up to 2 days per week, pursuant to the Remote Work Pilot Program agreed to between the City and DC37.    All resumes are to be submitted electronically using one of the following methods: Please go to www.nyc.gov/careers/search and search for the Job ID number: 644793    Current employees please log on into Employee Self Service at https://hrb.nycaps.nycnet  and follow the Careers Link and search for Job ID number: 644793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Hours/Shift:  35 Hrs./ M-F/ 9am-5pm     Work Location: 30-30 Thomson Ave, 2nd Fl. LIC, NY 11101</t>
  </si>
  <si>
    <t>Ã¢Â€Â¢ Excellent Ability to multi-task. Ã¢Â€Â¢ Strong writing and organizational skills Ã¢Â€Â¢ Solid interpersonal and communication skills. Ã¢Â€Â¢ Ability to maintain confidentiality and work in a fast-paced environment. Ã¢Â€Â¢ Computer literate (MS Word, Excel and Outlook)</t>
  </si>
  <si>
    <t>In order to be considered for this position candidate must be serving permanently in the title of Associate Staff Analyst, or be reachable on the open-competitive list for Associate Staff Analyst Exam #9061, or be eligible under the 55a program.  All resumes are to be submitted electronically using one of the following methods: Please go to www.nyc.gov/careers/search and search for the Job ID number: 644793    Current employees please log on into Employee Self Service at https://hrb.nycaps.nycnet  and follow the Careers Link and search for Job ID number: 644793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</si>
  <si>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M-F/ 9am-5pm</t>
  </si>
  <si>
    <t>30-30 Thomson Ave, 2nd Fl. LIC, NY 11101</t>
  </si>
  <si>
    <t>Audit Clerk (Part Time) - Administration Division</t>
  </si>
  <si>
    <t>The Internal Audit Unit, working with Agency Management, develops an annual audit plan.  The primary areas of concern are the safeguarding of Agency/City resources and the assurance that we are in compliance with City rules and regulations and applicable Single Audit mandates and/or compliance. Reporting to the Director of Audit, the part-time Audit Clerk essential duties and responsibilities will include, but are not limited to, the following audits:  Ã¢Â€Â¢	Assist with creating the template for the audit spreadsheets Ã¢Â€Â¢	Assist with creating, editing and reviewing various reports for the Audit Unit.  Ã¢Â€Â¢	Assist with inspecting electronic equipment for salvage (may require lifting items at least 25lbs).   Ã¢Â€Â¢	Perform routine data entry as needed.  Ã¢Â€Â¢	Assist with monitoring inventory of all assets, Ã¢Â€Â¢	Assist with annual audit of inventory of supplies and postage meter readings, Ã¢Â€Â¢	Assist with annual inventory of evidence and agency safes in all boroughs, Ã¢Â€Â¢	Assist with reviewing documents, inventory spreadsheets and vehicle logs related to annual audits in Facilities. IT Division and Operations. Ã¢Â€Â¢	Assist with special projects as needed.</t>
  </si>
  <si>
    <t>Ã¢Â€Â¢	Highly skilled in Microsoft Excel, Word and Outlook. Word processing and data entry knowledge required.  Ã¢Â€Â¢	Team Management Skills Ã¢Â€Â¢	Strong oral &amp; written communication skills Ã¢Â€Â¢	Ability to multi-task  Ã¢Â€Â¢	Ability to lift and carry 20 Ã¢Â€Â“ 25lbs</t>
  </si>
  <si>
    <t>College Aide- Help Desk Technician</t>
  </si>
  <si>
    <t>COLLEGE AIDE - ASSIGNMENT LEVE</t>
  </si>
  <si>
    <t>1020B</t>
  </si>
  <si>
    <t>IT - Operations</t>
  </si>
  <si>
    <t>The New York City Department of Youth and Community Development (DYCD) invests in a network of community-based organizations and programs to alleviate the effects of poverty and to provide opportunities for New Yorkers and communities to flourish.  DYCD IT-Operations is seeking a College Aide to perform the below duties:    Monitor and Manage Service Now Help Desk tickets and E-mails in a timely manner.   Provide Helpdesk/desktop support for hardware and software computer systems and peripherals.   Support and set up audio/visual equipment, computers, and Laptops in several conference rooms, training rooms and Auditorium.   Assist with IMAC's (Installs, Moves, Adds, &amp; Changes) with the computer systems and peripherals for all DYCD staff at the 2 Lafayette St. and 123 William St. locations.   Monitor, Update, and complete Service Now Service Desk Tickets submitted by the DYCD staff.   Provide Remote Desktop and Laptop support for DYCD staff participating in the Hybrid Work from Home Program.</t>
  </si>
  <si>
    <t>For Assignment Level I: Matriculation at an accredited college or graduate school. Employment is conditioned upon continuance as a student in a college or graduate school. For Assignment Level II (Information Technology): Matriculation at an accredited college or graduate school. Employment is conditioned upon continuance as a student in a college or graduate school with a specific course of study in information technology, computer science, management information systems, data processing, or closely related field, including or supplemented by 9 semester credits in an acceptable course of study. For Assignment Level III (Information Technology Fellow): Matriculation at an accredited college or graduate school. Employment is conditioned upon continuance as a student in a college or graduate school with a specific course of study in information technology, computer science, management information systems, data processing, or other area relevant to the information technology project(s) assigned, including or supplemented by 9 semester credits in an acceptable course of study. Appointments to this Assignment Level will be made by the Technology Steering Committee through the Department of Information Technology and Telecommunications.  SPECIAL NOTE Maximum tenure for all Assignment Levels in the title of College Aide is 6 years. No student shall be employed more than half-time in any week in which classes in which the student is enrolled are in session. Students may be employed full-time during their vacation periods.</t>
  </si>
  <si>
    <t>College Majors: Computer Science, Computer Technology, Computer Engineering, Computer Hardware/Software Repair, Electrical Engineering, Information Technology, Microsoft Applications and Programming</t>
  </si>
  <si>
    <t>Search for the Job ID # 636338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</si>
  <si>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20 hours per week when classes are in session. Full-time (35 hours a week) during semester breaks.</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</si>
  <si>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Special Programs/In-City Water Systems Capital Program (SPCP) oversees planning, design, construction management, and construction to support the upgrading and state of good repair of the Bureau of Water and Sewer Operations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Construction Project Manager 1 to be an Assistant Project Manager for the Special Programs/In-City Water Systems Capital Program (SPCP) directorate, located in Queens, NY.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also attend all required environmental compliance and safety related training classes.  **** Only those applicants with permanent Civil Service status as a Construction Project Manager are eligible to apply to this JVN. If you do not have permanent civil service status as a Construction Project Manager, please do not apply to this position as you will not be considered for an interview. ****   PREFERRED SKILLS  Ã¢Â€Â¢ Candidates must be able to demonstrate critical thinking skills and effective independent data analysis  Ã¢Â€Â¢ Excellent oral and written communication skills, ability to meet deadlines, and an ability to be flexible in assignment of work responsibilities  Ã¢Â€Â¢ Understanding of water and heavy civil infrastructure design practices and standards  Ã¢Â€Â¢ Understanding of project management principals, specifically the procedures used by DEP  Ã¢Â€Â¢ This position requires operation of a motor vehicle to perform site visits, equipment testing, inspections, and to attend meetings with project stakeholders  Ã¢Â€Â¢ Knowledge of Microsoft Office Suite products (Word, Excel, etc.)   ADDITIONAL INFORMATION:  **** Only those applicants with permanent Civil Service status as a Construction Project Manager are eligible to apply to this JVN. If you do not have permanent civil service status as a Construction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</si>
  <si>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Outreach Coordinator</t>
  </si>
  <si>
    <t>Job Description The Office of Community Outreach &amp; Notification (OCON) is responsible for coordinating outreach to 59 community boards, local elected officials, civic groups, merchant organizations and the public. OCON provides communities with notification of the CityÃ¢Â€Â™s Street infrastructure and public building construction program. OCON is a participant in pre-construction meetings, providing input developed through fieldwork and makes recommendations to identify and lessen adverse community impacts. Working closely with the Director of OCON, the selected candidate will be conducting site assessment of future projects in advance of construction phase; attending and participating in DDC meetings and project-specific community meetings; Monitor consultant outreach tasks. Additional duties may also include developing and presenting infrastructure projects to groups or at public assemblies. The NYC Department of Design and Construction, Communications &amp; Policy Division seeks a Coordinator to serve as a critical member of the Office of Community Outreach and Notification (OCON) and Intergovernmental Affairs (IGA) teams. Reporting to the Director of OCON. The program coordinatorÃ¢Â€Â™s responsibilities include, but are not limited to:  Ã¢Â€Â¢	Agency and stakeholder network building and coordination: regularly connect with agency partners, non-profit partners, and community stakeholders to problem solve, evaluate progress, develop, and implement solutions, hold collective accountability, and evaluate effectiveness. Ã¢Â€Â¢	 Provide outreach oversight, administration, and guidance to ensure policy and procedures result in high quality services. Ã¢Â€Â¢	Assist in the coordination and review of data requests for internal and external stakeholders and oversights. Ã¢Â€Â¢	Perform field office and construction site visits in all five boroughs to ensure performance standards.  Ã¢Â€Â¢	Prepare reports and carry out special assignments, tasks, and projects as assigned. Ã¢Â€Â¢	Track critical projects and perform onboarding of consultants; address external tasks related to community liaisons and community outreach as needed. Ã¢Â€Â¢	Provide ongoing training and technical assistance to consultants as needed.  Ã¢Â€Â¢	Represent OCON by attending Community Board and progress meetings (occasional evenings may be required). Ã¢Â€Â¢	Prepares written and verbal reports; maintain records and performs other administrative details i.e.  review CCL advisories, reports, and presentations, etc.   Ã¢Â€Â¢	Other projects and tasks as needed to support the OCON unit and its programs.</t>
  </si>
  <si>
    <t>A valid Motor Vehicle DriverÃ¢Â€Â™s License is essential, as well as the ability to travel throughout the five boroughs of NYC. Familiarity with the CityÃ¢Â€Â™s Street infrastructure and public building systems. Experience working with diverse communities, cultures, and ethnicities.  Computer skills with emphasis on Microsoft Word, publisher, PowerPoint, and photographic equipment for production of project-related videos. Strong written and verbal presentation skills are required.</t>
  </si>
  <si>
    <t>For City Employees, please go to Employee Self Service (ESS), click on Recruiting Activities/Careers and Search for Job ID #XXXX. For all other applicants, please go to www.nyc.gov/jobs, go to Search for Open NYC Jobs and click on Non-Employee Login to search for Job ID #XXXX. Do not e-mail, mail or fax your resume to DDC directly. No phone calls will be accepted.</t>
  </si>
  <si>
    <t>30- 30 Thomson Avenue, LIC, NY 11101</t>
  </si>
  <si>
    <t>TEMPORARY STAFF COORDINATOR</t>
  </si>
  <si>
    <t>APPLICANTS MUST BE PERMANENT IN THE CLERICAL ASSOCIATE CIVIL SERVICE TITLE  Human Resources Solutions (HRS) support the human resources needs of the Department of Social Services (DSS), the Human Resources Administration (HRA), and the Department of Homeless Services (DHS) through strategic partnership and collaboration, with the goal of creating an inclusive, motivated, and client centered workforce.   Human Resources Solutions (HRS)/ Office of Contract Support Services (OCSS) is recruiting for a Clerical Associate IV to function as a Temporary Staff Coordinator who will:  *	Assist with preparing (professional &amp; clerical temps) invoices for vendor payment to process.  *	Print, review, and data entry invoice data to prepare the vendor payment memos along with the invoice tabulations to properly register and submit the invoices for payment.  *	Prepare packages/documents for professional and clerical tempsÃ¢Â€Â™ orientation.  *	Coordinate and monitor incoming and outgoing inquiries about collecting temp staff resumes, coordinating job interviews, onboarding, or termination temp staff, ensuring that each program stay within their allocated budget and headcount.   *	Maintain comprehensive temp reconciliation tracking report by making all necessary adjustments.  *	Liaise with both external (temp agencies, current/future vendors) and internal units of DSS, both processing units (such as HRPBs, CityTime team and Photo ID process with Recruitment unit) and DSS Programs who are actively hiring temporary staff.   *	Supervise and train temps who are responsible for confirming temps order forms and forward to the temp agencies, confirming start date, sending city-time request, scheduling HRA ID, and assisting on mini projects within OCSS unit.</t>
  </si>
  <si>
    <t>APPLICANTS MUST BE PERMANENT IN THE CLERICAL ASSOCIATE CIVIL SERVICE TITLE  CLICK Ã¢Â€ÂœAPPLY NOWÃ¢Â€Â BUTTON</t>
  </si>
  <si>
    <t>Energy Account &amp; Meter Services Coordinator</t>
  </si>
  <si>
    <t>Office of Energy Conservatio</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</si>
  <si>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Department of Citywide Administrative ServicesÃ¢Â€Â™ (Ã¢Â€ÂœDCASÃ¢Â€Â) Division of Energy Management (Ã¢Â€ÂœDEMÃ¢Â€Â) serves as the hub for energy management for City government operations. Today, we develop the CityÃ¢Â€Â™s annual Heat, Light, and Power Budget; manage the CityÃ¢Â€Â™s electricity, natural gas, and steam accounts; help our agency partners identify and pursue energy-saving opportunities at their buildings; do energy efficiency and clean power generation projects across the CityÃ¢Â€Â™s portfolio; and implement operations and maintenance (O&amp;M) best practices.  DEM is tasked with leading the CityÃ¢Â€Â™s efforts to reduce greenhouse gas emissions (Ã¢Â€ÂœGHGÃ¢Â€Â) by 80 percent by 2050 from a 2005 baseline (Ã¢Â€Âœ80 x 50Ã¢Â€Â). The City also has set a near-term goal to reduce GHG emissions from City government operations 40 percent by 2025 and 50 percent by 2030 from a FY06 baseline. To meet these goals, DEM is committed to collaborating very closely with our agency partners to help them achieve major emissions reductions in their buildings. We are actively working to provide them with the energy efficiency and clean energy project funding, project delivery vehicles, technical expertise, staff resources, strategic planning support, and data analytics that they need to succeed.  DEM seeks a passionate and customer-focused Coordinator to work with within DEMÃ¢Â€Â™s Energy Supply Unit under the guidance of the Deputy Director for Account &amp; Meter Services. This team resolves agency partnersÃ¢Â€Â™ inquiries associated with the municipal portfolio of utility accounts and manages a range of supporting activities. This person will report to the Deputy Director, Account &amp; Meter Services.   The ideal candidate is a:  Communicator &amp; Influencer. Can communicate complex ideas clearly regardless of your audience. Our team knows their priorities and why theyÃ¢Â€Â™re doing what theyÃ¢Â€Â™re doing. You always can rally associates to work with you.  Passionate &amp; Customer Focused. Care about growing others and bringing them together around what is possible. Invigorated from the journey of fostering customer relationships, and a desire and ability to connect with our external or internal customers to fully understand their needs.  Do-er. Biased toward action, willing to try things and sometimes fail. Not fazed by roadblocks and staying focused on established goals. Demonstrated track-record of being well organized, able to multitask, and able to prioritize work.  Intellectually Curious. You ask why, you explore, you're not afraid to blurt out your wild idea or follow an email chain for weeks to find someone with an answer. Comfortable with ambiguity, a hunger to learn, and a seeker of new challenges.  Learner. An appetite to learn new things or new technologies all while exhibiting humbleness when the time comes to ask for help.  Team Player. Demonstrated track record working with diverse people and driving the team toward a common goal.  The Energy Account &amp; Meter Services Coordinator will be responsible for addressing agenciesÃ¢Â€Â™ requests promptly and professionally, with a focus on outcomes and customer experience. This position will be charged with responsibilities including, but not limited to the following:  Ã¢Â€Â¢ Support management and resolution of utility account- and meter-related inquiries from city agencies: o Represent the unit in resolving day to day inquiries from City agencies. o Respond to agency partners in a prompt and professional manner with a focus on communication, outcomes, and customer experience. o Foster relationships with stakeholders internal and external to the unit. o Track, measure, and report on activity progress, customer satisfaction. o Identify and develop service-related process improvements o Support account and meter management activities Ã¢Â€Â¢ Manage utility account &amp; meter maintenance activities: o Interface with partner city agencies and local utilities on account &amp; meter maintenance matters. o Process and track account &amp; meter maintenance inquiries. o Work with internal and external stakeholders to address issues preventing account &amp; meter maintenance cases from resolving. o Provide input on existing processes and recommend improvements. o Solicit and act on feedback from users to evolve account &amp; meter maintenance processes. o Participate in development and update of training offerings and content. Coordinate, participate and lead training sessions for agency partners, track attendance and survey metrics. Ã¢Â€Â¢ Managing deployment of energy monitoring equipment: o Facilitate installation and tracking of energy monitoring equipment, troubleshoot non-reporting hardware o Work with program stakeholders to advance installation site preparatory activities. o Facilitate data acquisition efforts across internal and external stakeholders. o Solicit and act on feedback from users to evolve energy monitoring platforms, including facilitating user access. o Support development of expense budget, expenditure tracking and invoice review. o Work with internal and external staff to develop and update training materials, track attendance and survey metrics.   To Apply:  Please go to cityjobs.nyc.gov or www.nyc.gov/ess for current NYC employees and search for Job ID# 642637.  NO PHONE CALLS, FAXES OR PERSONAL INQUIRIES PERMITTED.  NOTE: ONLY THOSE CANDIDATES UNDER CONSIDERATION WILL BE CONTACTED.</t>
  </si>
  <si>
    <t>The preferred candidate will bring the following skills and experience to this position: Ã¢Â€Â¢ 2+ yearsÃ¢Â€Â™ experience in a customer facing setting addressing and resolving customer service issues Ã¢Â€Â¢ Outstanding verbal and written communication skills Ã¢Â€Â¢ Strong quantitative and data analysis skills, including proficiency in Microsoft Excel. Ã¢Â€Â¢ Experience utilizing Microsoft Word and PowerPoint to create professional reports, memos, and presentations. Ã¢Â€Â¢ High productivity, with consistent ability to meet and even exceed deadlines, and strong organizational skills. Ã¢Â€Â¢ Previous sales or utility experience is a plus Ã¢Â€Â¢ Experience with Customer Service Management (CRM) tools Ã¢Â€Â¢ Knowledge of or interest in the CityÃ¢Â€Â™s carbon reduction efforts is a plus</t>
  </si>
  <si>
    <t>Note: Only those serving in the Principal Administrative Associate title, or those reachable via open competitive list call letter are eligible to apply.  Please go to cityjobs.nyc.gov or www.nyc.gov/ess for current NYC employees and search for Job ID# 642637.  NO PHONE CALLS, FAXES OR PERSONAL INQUIRIES PERMITTED.  NOTE: ONLY THOSE CANDIDATES UNDER CONSIDERATION WILL BE CONTACTED.</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</si>
  <si>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Under direction, oversees the activities of the mortuaries under the auspices of the Office of Chief Medical Examiner (OCME).   Typical tasks include but are not limited to the following:  Ã¢Â€Â¢ Assists the Mortuary Borough Supervisor in the day-to-day operation. Ã¢Â€Â¢ Perform all Mortuary Procedures (Autopsy, METT, and Check in, Storage, Release of Remains, and Fingerprinting). Ã¢Â€Â¢ Prepares Incident Reports, Schedules and Statistics as needed. Ã¢Â€Â¢ Checks Case Management System (CMS) and EDRS (Electronic Death Reporting System) for all documents (Death Certificates, Burial Permits) relating to the Intake and Release of Remains. Ã¢Â€Â¢ Ensures that the Morgue is properly cleaned and sanitized Daily. Ã¢Â€Â¢ Reports all complaints, accidents and any incidents within the Mortuary to the proper personnel. Ã¢Â€Â¢ Performs all City Morgue Technician Duties as needed. Ã¢Â€Â¢ Weigh remains, lift remains onto autopsy table and assist Medical Examiners in all autopsy procedures. Ã¢Â€Â¢ Boxes and Loads City Burial as needed. Ã¢Â€Â¢ Drives to death scenes to perform case pick up. Ã¢Â€Â¢ Required to operate a motor vehicle. Ã¢Â€Â¢ Takes Fingerprints of remains before, during or after autopsy. Ã¢Â€Â¢ Performs in-house case reconciliations. Ã¢Â€Â¢ Other duties as assigned</t>
  </si>
  <si>
    <t>To Apply: Please submit resume and cover letter to nyc.gov/ocmecareers (Job ID# 623491).  Please note that only candidates selected for interview will be contacted for this position.  **FINAL APPOINTMENTS ARE SUBJECT TO OFFICE OF MANAGEMENT &amp; BUDGET APPROVAL**</t>
  </si>
  <si>
    <t>ASSISTANT RESIDENT BUILDING SUPT</t>
  </si>
  <si>
    <t>Gompers Houses</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</si>
  <si>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Additional Information 1.	For NYCHA employees: This position is open as a promotional opportunity only. It is not open on a direct transfer (lateral) basis.  2.	For NYCHA employees: Employees applying for transfer, promotional, title or level change opportunities must have served a period of one year at current location and in current title and level          (if applicable).  3.	NYCHA residents are encouraged to apply.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Please read this posting carefully to make certain you meet the qualification requirements before applying to this position.</t>
  </si>
  <si>
    <t>Field Medical Doctor, Bureau of School Health</t>
  </si>
  <si>
    <t>THIS IS A PART-TIME POSITION - 35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The Office of School Health (OSH) is a joint program of the Department of Education and the Department of Health and Mental Hygiene responsible for promoting the health of 1.3 million school aged children enrolled in approximately 1,800 public and non-public schools in New York City.  This is achieved through a combination of public health initiatives, case management, education, and direct clinical services.  School Physicians have served the students of NYC for over a century.    For additional information regarding the role of the School Health Physician, please refer to the American Academy of Pediatrics' Policy Statement: http://pedicatrics.aapublications.org/content/pediatrics/131/1/178.full.pdf    DUTIES WILL INCLUDE BUT NOT BE LIMITED TO:   Under the direction of the Supervising Physician, the School Health Physician's will:   - Work within the mandates, policies and protocols of the Office of School Health   - Improve the health of school children through case management of chronic disease, preventive health screening and counseling, health education, and referrals   - Perform mandated physical examination (new entrant, sport physical, working paper physicals   - Develop relationships with community health providers in order to optimize medical management of students with health issues   - Attend to the health needs of your assigned school community   - Utilize the Automated Student Health Record (ASHR) to maintain adequate student health records   - Serve as a consultant to the school nurse and administration on school related health concerns   - Support the development of school educational and prevention programs promoting the health and wellness of all students   - Provide clinical assistance in the event of an environmental or communicable disease occurrence   - Develop and maintain professional relationships within the school community   - Support all medical initiatives put forth by the Office of School Health, e.g., Asthma, Reproductive Health, Obesity and Diabetes initiatives   - Participate in School Health research and quality improvement activities   - Participate in all mandated DOHMH and Office of School Health trainings and professional development sessions   - Attend all program meetings and Continuing Medical Education classes provided by the Office of School Health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</si>
  <si>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611255.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</si>
  <si>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New York City Department of Correction (DOC) is an integral part of the CityÃ¢Â€Â™s evolving criminal justice system and public safety infrastructure. DOC is responsible for maintaining a safe and secure environment for employees, visitors, volunteers and people in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 experts.  DOC is currently seeking highly motivated, collaborative and goal-oriented candidates to join the Strategic Initiatives Unit in the role of Project Manager. The Strategic Initiatives Unit plays a key role in the planning and implementation of innovative and reform-minded efforts in support of the DepartmentÃ¢Â€Â™s vision, mission and values. These may include short-term, high-impact, Department-specific initiatives, as well as longer-term capital projects requiring coordination with both internal and external stakeholders. The selected candidatesÃ¢Â€Â™ responsibilities include, but will not be limited to, the following:   Ã¢Â€Â¢ Managing complex, multi-stakeholder projects by developing clear systems and structures to    track progress. milestones and deliverables;   Ã¢Â€Â¢ Evaluating project progress and reporting results to leadership, ensuring that changes to    scope, resources, and risks are communicated in an effective and timely manner;  Ã¢Â€Â¢ Liaising between DOC leadership and project stakeholders to ensure project objectives are    achieved and goals are aligned; Ã¢Â€Â¢ Building and maintaining professional relationships on behalf of the Department with a wide    range of individuals, including internal and external entities;  Ã¢Â€Â¢ Identifying opportunities for process improvements and efficiencies; Ã¢Â€Â¢ Developing expertise in jail operations, industry standards, correctional best practices and    national reform efforts; Ã¢Â€Â¢ Identifying and escalating issues and risks to appropriate stakeholders and preparing relevant    reports/documentation; Ã¢Â€Â¢ Utilizing problem-solving skills along with research and data collection to make informed    recommendations to agency leadership; and Ã¢Â€Â¢ Performing special projects, assignments and related duties as assigned.</t>
  </si>
  <si>
    <t>Ã¢Â€Â¢ A creative and strategic thinker, adept at program innovation, design, development, and    management utilizing research and evaluation; Ã¢Â€Â¢ Flexibility to work after business hours and on weekends as needed; Ã¢Â€Â¢ Outstanding analytic, problem-solving, and creative thinking skills; Ã¢Â€Â¢ Proven ability to successfully guide and manage multiple high-priority projects simultaneously    and to organize and drive projects to timely completion; Ã¢Â€Â¢ In-depth knowledge of current criminal justice reform initiatives and citywide goals and    objectives; Ã¢Â€Â¢ Ability to work quickly under pressure and strict deadlines while still ensuring a high-quality    work product; Ã¢Â€Â¢ Experience and proven ability to cultivate partnerships with diverse stakeholders; and Ã¢Â€Â¢ Ability and willingness to take initiative and work collaboratively.</t>
  </si>
  <si>
    <t>For City employees: Go to Employee Self-Service (ESS) - www.nyc.gov/ess and search for Job ID# 638939 For all other applicants: Go to https://a127-jobs.nyc.gov and search for Job ID# 638939 Submission of a resume is not a guarantee that you will receive an interview. Only those candidates under consideration will be contacted.</t>
  </si>
  <si>
    <t>Supervisor Highway Repairer</t>
  </si>
  <si>
    <t>Supervises a crew of Highway repairers and Assistant Highway repairers performing Bridge Concrete deck sealing and performing other related duties of the Bridge preventive maintenance Unit; Keeps job and other records; ensures the safe maintenance and operation of vehicles and coordinates their maintenance; monitors employee and vehicle records; ensures proper procedures are followed for traffic control, lane closures, emergencies, and accidents; prepares daily and weekly work assignments and inspects work in progress; maintains and supervises the inventory and proper use of tools and equipment; ensures staff are  properly trained; supervises yard work; Ensures job is properly completed, reports to supervisors without delay any changes in the assigned work plan. Reports daily to the Area Supervisor and Deputy Director; may perform duties of lower-level titles; Employees must be able to respond to emergencies during workdays or night shifts.</t>
  </si>
  <si>
    <t>Ability to communicate effectively in verbal and written form. Some of the physical activities and environmental conditions experienced are:  carrying materials and tools weighing up to 50 lbs. (e.g. rubber mats and fiberglass ladders,) climbing up and down stairs and ladders, and working at heights, in confined spaces, and in dusty areas</t>
  </si>
  <si>
    <t>Resumes may be submitted electronically using the following method.  For City employees only, go to Employee Self Service (ESS), Careers, and Search for Job ID# 589025 For other applicants, go to www.nyc.gov/careers and search for Job ID# 589025  Appointments are subject to OMB approval.  Only candidates selected for an interview will be contacted.  No telephone inquiries please.  Work Location- Port Ivory  No duplicate applications please.</t>
  </si>
  <si>
    <t>Hours:  0630 - 1500</t>
  </si>
  <si>
    <t>Port Ivory</t>
  </si>
  <si>
    <t>EXECUTIVE DIRECTOR FOR FAIR FARES AND HEAP</t>
  </si>
  <si>
    <t>APPLICANTS MUST BE PERMANENT IN THE ADMINISTATIVE STAFF ANALYST CIVIL SERVICE TITLE, BE PERMANENT IN A COMPARABLE TITLE ELIGIBLE FOR 6.1.9 TITLE CHANGE  Fair Fares NYC (FFNYC) is a Mayoral initiative designed to provide subsidized discounts for subways and eligible bus services to low-income families who are in receipt of Cash Assistance, Supplemental Nutritional Assistance Program as well as other New York City residents living at or below the federal poverty line.   The Home Energy Assistance Program (HEAP) is a federally funded block grant program that assists low-income households with their energy costs. It assists low-income households, particularly those with the lowest income who pay a high proportion of household income for home energy in meeting their immediate energy needs. This program was also designed to assist low- income households targeting the elderly, disabled and households with young children, as insufficient heating and cooling can cause health and safety issues for these populations.  The program is governed by rules and directives of the Office of Temporary and Disability Assistance and has five components: (1) regular HEAP benefit; (2) Emergency HEAP benefit; (3) boiler repair and replacement; (4) Clean and Tune; and (5) cooling benefits.   The Home Energy Assistance Program (HEAP) is recruiting one (1) Administrative Staff Analyst NM III to function as Executive Director for Fair Fares and HEAP.  Working under the direction of the Deputy Commissioner for Supportive Programs and Initiatives (Fair Fares, HEAP and IDNYC), with wide latitude for the exercise of independent judgement and initiative, the Executive Director will be responsible for all aspects of management and ongoing operations for both FFNYC and HEAP.   This includes program budgetary needs, management of staff, staff training, policy development and implementation, and metrics.  The Executive Director for Fair Fares and HEAP will:  Ã¢Â€Â¢ Manage all administrative and operational processes for FFNYC and HEAP.  In collaboration with  the DSS Finance Office, provides management of the local administrative budget for the NYC HEAP  Program, including defining priorities for optimal allocation across program personnel, IT resources  and systems, equipment, mailing and other expenses to meet the operational needs of the program.  Direct and supervise the activities of all managers for FFNYC and HEAP, including senior level  directors of each program and their teams. Leads all aspects of personnel planning for FFNYC and  HEAP ensuring that staff at all levels have the necessary training and expertise in procedures,  program rules and guidelines for the efficient and effective operation of each program.   Ã¢Â€Â¢ Assist the Deputy Commissioner in formulating policy proposals, and in decision-making processes  to put such proposals into effect. Leads regular dialogue with the New York State Office of Temporary  and Disability Assistance (NYS OTDA) regarding policy objectives and development of changes to  statutory and regulatory provisions to enhance the availability of HEAP benefits and improve local  program operations, this includes the development of policy objectives and development of changes  to statutory and regulatory provisions to enhance the availability of HEAP benefits for eligible New  Yorkers and improve HEAP program operations.   Ã¢Â€Â¢ Primary liaison with contract law working with them to establish agreements, MOU's, and other  contracts with partners. Primary liaison with the legal department to ensure all agreements are finalized.   Develop reporting framework for operations and performance.   Ã¢Â€Â¢ Communicate with high-level executive external and internal partners including the MayorÃ¢Â€Â™s Office,  other City agencies, the Metropolitan Transit Authority, NYC Transit, elected officials and community  organizations regarding changes to local policies and initiatives related the FFNYC and HEAP Programs.  Represent the agency and the City at external meetings concerning FFNYC and HEAP related issues.   Ã¢Â€Â¢ Implement, monitor, and ensure proper compliance of federal, state and city policies, procedures, and  laws to ensure accountability for timely and accurate eligibility determinations for FFNYC and HEAP  to minimize client inquiries to the MayorÃ¢Â€Â™s Office, elected officials, and client advocates, to minimize  the number of requests for Fair Hearings and to avoid negative outcomes by State and Federal  government audits.   Ã¢Â€Â¢ Frame technological solutions that improve client access to the FFNYC discount and HEAP benefits  and increase efficiency in the operations for these programs. Collaborates with ITS and BPI to develop  technological solutions, including enhancements to the case management system for the FFNYC &amp;  HEAP Program as well as advancements in the AccessHRA system, to enhance accessibility of  application and enrollment processes for FFNYC and HEAP benefits, increase efficiency of program  processes and operations for staff and maintain continuous improvement of overall service delivery.  Work with leadership and staff in HRA and DSS to build operational processes consistent with these  technological solutions.  Ã¢Â€Â¢ Direct the review, evaluation and implementation of HEAP initiatives and determines the impact on  program operations.  Draft and directs the implementation of policy and operational guidelines that  will enable the HEAP program to successfully implement these initiatives using a best practice  approach to strengthen the efficiency, effectiveness, and quality of work processes.   Ã¢Â€Â¢ Develop and manage a reporting framework for the Fair Fares &amp; HEAP programs that provides  timely updates on key performance indicators for FFNYC for the Deputy Commissioner and other  senior leadership within HRA. Develops and manages standard and special reporting for State  officials and HRA leadership regarding the operation of HEAP.  Oversee operations of borough  locations for FFNYC and outstation locations for HEAP to ensure that clients have ready access to  critical FFNYC and HEAP services in their communities and works with appropriate divisions of DSS  to support operations in these locations.   Ã¢Â€Â¢ Execute a strategic outreach plan for FFNYC and HEAP that will help the CityÃ¢Â€Â™s ongoing efforts to  leverage relationships with City and State agencies as well as nonprofit organizations and community.   Collaborate with the Office of Community Outreach to maximize outreach to populations that can  benefit from the availability of FFNYC and HEAP.   Ã¢Â€Â¢ Advise the Deputy Commissioner and other Agency leadership regarding policy issues affecting  FFNYC and HEAP clients in NYC to help devise advocacy and/or strategy options for local State  and federal officials to address these issues.    Work Location:  109 E. 16th Street, NY NY  Hours/Schedule:  9:00-5:00</t>
  </si>
  <si>
    <t>Ã¢Â€Â¢	Great written and oral communication skills  Ã¢Â€Â¢	Previous Leadership experience managing in a high-paced dynamic environment Ã¢Â€Â¢	Strong Strategic thinking and Problem-solving skills Ã¢Â€Â¢	Organization and time management skills Ã¢Â€Â¢	Clear and concise decision-making skills Ã¢Â€Â¢	Emotional intelligence and Conflict resolution skills</t>
  </si>
  <si>
    <t>BOB- Environmental Compliance Specialist</t>
  </si>
  <si>
    <t>Civil Service Title- City Research Scientist  NOTE- Probationary Period Appointments to this position are subject to a minimum probationary period of one year.    NYC- Department of Transportation- Division of Bridges is looking to hire a City Research Scientist within the Quality Assurance Unit, responsibilities of this position consist of: Implement findings and procedures established in the Final Environmental Impact Statement (FEIS) for Lead Paint Removal Operations on New York City Department of Transportation bridges. These procedures include ambient air quality monitoring, work site inspection, containment inspection, visible emissions inspections, worker training &amp; certification and environmental sampling/assessment of lead-contaminated soils. Provide training to contractors, consultants, and city personnel in NYCDOTÃ¢Â€Â™s requirements for lead-paint removal.  Management and oversight of environmental concerns on NYCDOT bridge rehabilitation, construction, capital, and maintenance projects. These include, but are not limited to, oversight of lead-paint removal operations, field application of coatings; management of hazardous waste; oversight of asbestos abatement projects, groundwater/soil contamination &amp; cleanup, air quality monitoring, fuel/chemical storage tank management, dredging/dewatering operations, MS4 permitting, green infrastructure, wastewater management, wetland construction activities and in-water construction operations.  Oversight of Bridge in-house operations associated with environmental concerns, including SPDES quarterly sampling of bridge sump discharges, preparation of annual SPDES discharge monitoring reports, hazardous materials, and waste management (hazardous, universal and oil), spill prevention and emergency response, stormwater management, and training related to all these areas.    Management of hazardous and regulated waste generated from NYCDOT projects and in-house operations. Specifically, inspection of hazardous waste storage sites and containers, preparation of annual and quarterly reports to the NYSDEC, tracking of hazardous waste manifests and review of health &amp; safety plans.  Responsible for annual SARA Title III reporting for NYCDOT Bridge facilities.   Preferred Skills- Possession of OSHA 40-hour HAZWOPER certification and environmental sciences experience preferred.   A license to operate a motor vehicle is also preferred.  Work Location - 55 Water St, NY, NY  Resumes may be submitted electronically using the following method: For City employees only, go to Employee Self Service (ESS), Careers, and Search for Job ID# 635001  . For other applicants, go to JobsNYC and search for Job ID# 635001 Appointments are subject to OMB approval. Only candidates selected for an interview will be contacted.  No telephone inquiries please.</t>
  </si>
  <si>
    <t>Possession of OSHA 40-hour HAZWOPER certification and environmental sciences experience preferred.   A license to operate a motor vehicle is also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</si>
  <si>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t>
  </si>
  <si>
    <t>Resumes may be submitted electronically using the following method: For City employees only, go to Employee Self Service (ESS), Careers, and Search for Job ID# 635001  . For other applicants, go to JobsNYC and search for Job ID# 635001 Appointments are subject to OMB approval. Only candidates selected for an interview will be contacted.  No telephone inquiries please.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</si>
  <si>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JOB AND PROGRAM DESCRIPTION:  The NYC DOHMH Public Health Laboratory is seeking to hire a Quality Management Coordinator.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Under management supervision, the Quality Management (QM) Coordinator shall coordinate and expedite activities required between the persons, agencies and departments responsible for project completion at the Bureau of Public Health Laboratory.   Assist with developing and monitoring progress in achieving PHL and the Quality Management unit priorities.   Advise the QM unit leadership and senior laboratory management of progress and barriers to achieving priorities and develop solutions to overcome those barriers.   Design and implement improvement projects for PHL and the Quality Management unit.   Ensure all lab activities continuously meet established regulatory standards by participating in, planning, and conducting internal audits of the Quality System and testing units.   Participate in planning and conducting internal audits of the Quality System and laboratory Units.   Analyze and interpret data.   Write and edit standard operation procedures, manuscripts, reports, and other relevant documents.   Assist in the planning, development, and implementation of special projects, including convening meetings, developing and monitoring plans and reporting on progress.   Attend local, state, and federal conferences and other meetings relevant to advancing PHL objectives.   Perform other laboratory duties as assigned including testing.</t>
  </si>
  <si>
    <t>A NYS Clinical Laboratory Technologist license is preferred.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</si>
  <si>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629092.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</si>
  <si>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Director - Capital Budget Management Office</t>
  </si>
  <si>
    <t>OACE - CAPITAL BUDGET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</si>
  <si>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the Agency Chief Engineer Bureau (OACE) is responsible for the formulation of, and periodic modifications to DEPÃ¢Â€Â™s capital plans, in coordination with the bureau heads, DDC, EDC, the Municipal Water Finance Authority, and OMB. The Mission and Vision of OACE is to plan sustainable infrastructure investments for the future of clean water and the environment in New York City and its watersheds, by being the standard-bearer of excellence in planning optimized engineering programs and projects to meet short-term and medium-term needs and serve as scalable investments for the long-term.  The Capital Budget Management Office in OACE is responsible for preparing, monitoring and modifying the AgencyÃ¢Â€Â™s Capital Budget. Under the Chief Financial Officer, the AgencyÃ¢Â€Â™s capital, expense, grant and miscellaneous revenue budgets are managed; budget and financial analyses and reports are prepared; and the AgencyÃ¢Â€Â™s budget and financial matters with OMB and other oversight agencies are coordinated.    The Capital Budget Management Office is seeking to hire a Deputy Director who will be responsible for performing professional work of varying degrees of difficulty in the preparation of the DepartmentÃ¢Â€Â™s Capital Commitment Plan.  Duties will include but not limited to:  1.    In a supervisory capacity, prepare preliminary budget documents and disseminate information to the operating bureau; coordinate budget exercises with bureau staff and other agency staff, as required; compile submissions into the proposed capital plan (CP); 2.     Evaluate schedules, identify risks and reconcile the capital plan to comply with OMB targets; 3.     Review and update weekly reporting on year-to-date capital commitments based on current year funding; assess CP status and procurement schedules regarding DEP's capital construction contracts and consultant contracts to ensure the maximization of commitments; 4.     Review all CP requests, schedules, reports and change orders prepared by consultants, contractors and agencies to assure conformance with capital eligibility and project completion dates, coordinate the review, preparation and maintenance of the Department's Capital Commitment plan; 5.     Identify potential project deferrals and reallocate funding resources towards other new needs. 6.     Represent Sr. Capital Budget Director and Director at meetings, generate and present analytic and descriptive documents as required for review by the Sr. Capital Budget Director or Director; 7.     Update and maintain internal tracking sheets pertaining to budget and procurement progress; 8.     Navigate and update information in various database systems within the unit and other agency databases such as PACT and shared reports; 9.     Establish and maintain open and constant communication with counterparts within Agency as well as other Agencies and with other oversight departments.</t>
  </si>
  <si>
    <t>Ã¢Â€Â¢ Excellent organizational, analytical, and writing skills. Attention to detail; ability to develop accurate written materials and ensure consistent messaging in all communications. Ã¢Â€Â¢ Excellent ability to communicate clearly and effectively in-person, by telephone, and through written correspondence; able to tailor complex messages to diverse audiences. Ã¢Â€Â¢ Strong proficiency in word-processing, spreadsheet, and database applications, including Microsoft Office Suite, Word, Excel, Access and PowerPoint. Ã¢Â€Â¢ Extensive Budget planning, City Capital Budget processes. Ã¢Â€Â¢ Experience compiling and preparing financial data. Ã¢Â€Â¢ Extensive knowledge of FMS2 and FMS3. Ã¢Â€Â¢ Working knowledge of PASSPort. Ã¢Â€Â¢ Detailed knowledge of city budget process. Ã¢Â€Â¢ Ability to make independent judgments.</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</si>
  <si>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</si>
  <si>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Agency Attorney 2</t>
  </si>
  <si>
    <t>Law-Tort Division</t>
  </si>
  <si>
    <t>Law Dept-Litigation</t>
  </si>
  <si>
    <t>The Tort Division of the Law Department identifies, investigates, and resolves Tort Claims brought against the New York City Housing Authority (NYCHA) with the goal of minimizing the cost of disposition.    The Tort division is currently building its capacity to dispose of claims and actions through a dedicated unit focused on the cost-effective resolution of appropriate matters.  The successful candidate will be instrumental in launching this specialized unit, developing disposition strategies, interacting with opposing counsel, the courts, arbitrators, witnesses, and NYCHA principals.  This position requires a strong commitment to teamwork as our attorneys and support professionals work together to develop cost-effective resolutions of each matter.  Position also requires the ability to draft succinct case abstracts that summarize the facts, law and procedural posture that informs settlement valuation.  Agency Attorneys manage a caseload of tort claims and actions by independently developing defense strategies to inform the day-to-day direction of outside counsel and investigative firms.  This specific role calls for a thoughtful mix of legal analysis supporting dispositive motion practice, and negotiated resolutions by engaging in timely settlement conferences, Ã¢Â€ÂœblockbusterÃ¢Â€Â court calendars, and mediations.   The ideal candidate will possess an in-depth understanding of substantive New York State tort and procedural law.  Experience defending municipalities in personal injury actions and demonstrated acumen advising a landlord-client on the resolution of tort liability claims is a plus.  The work on these matters will include, but not be limited to the following:  1.	Review and analyze claims, complaints, and reports from outside counsel, as well as all parties' discovery and medical records.  2.	Review and analyze reports from investigators, NYCHA's field staff and various City agencies in order to gather all documents and identify all witnesses necessary to obtain a cost-effective resolution of each case. 3.	Evaluate each case or claim to assess the best strategy to bring the matter to resolution, whether by motion, settlement, trial, or appeal. 4.	Set reserves. 5.	When necessary, obtain appropriate settlement authority and negotiate settlement of the claim. 6.	Review and adjust vendor invoices (outside counsel and investigation firms) for compliance with NYCHA retainer agreements.  Note:  The selected candidate will be required to maintain confidentiality regarding all NYCHA proceedings.  Additional Information  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</si>
  <si>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Excellent analytic, organizational and management skills, as well as the interpersonal skills to interact with NYCHA staff on a regular basis. 2.	Experience litigating in New York State Courts. 3.	Excellent written and oral communication and organizational skills. 4.	Experience pursuing and obtaining insurance takeovers for claims stemming from contractor work.</t>
  </si>
  <si>
    <t>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promotional, title or level change opportunities must have served a period of one year at current location and in current title and level (if applicable). 3.	NYCHA residents are encouraged to apply.</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</si>
  <si>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North America, with nearly 6,000 employees.  The Bureau of Wastewater Treatment (BWT) is responsible for the operation and maintenance of all facilities related to the treatment and pumping of sewage and stormwater within NYCÃ¢Â€Â™s five boroughs. This includes 14wastewater treatment plants, 6 sludge dewatering facilities, collections facilities (96 pumping stations, 4 combined sewer overflow retention facilities, regulators, tide gates, etc.), wastewater laboratories and harbor vessels.  The Deputy Commissioner of the Bureau of Wastewater Treatment seeks an Executive Assistant who excels in communication, attention to detail and multitasking in a high paced environment.  Utilizing discretion and sensitivity, the Executive AssistantÃ¢Â€Â™s  responsibilities  will include:  Ã¢Â€Â¢ Executive level administrative support to the Deputy Commissioner, Chief of Staff, and Bureau Senior Leadership Team (SLT). Ã¢Â€Â¢ Heavy and complex managing of the Deputy CommissionerÃ¢Â€Â™s weekly schedule including providing logistics for location, travel time and attendance by supporting SLT members. Ã¢Â€Â¢ Set up meetings and manage/reschedule shifting priorities effectively. Ã¢Â€Â¢ Serve as a point of contact between the Deputy Commissioner and Bureau Travel/Training Office to ensure smooth logistics for travel and participation in conferences, trainings, and workshops. Ã¢Â€Â¢ Liaise with counterpart executive assistants and administrative personnel to facilitate inter-bureau communication. Ã¢Â€Â¢ Coordinate, collect, and organize agenda items for meetings.  Ensure materials are available for the Deputy CommissionerÃ¢Â€Â™s review prior to scheduled meetings. Ã¢Â€Â¢ As directed by the Deputy Commissioner and Chief of Staff, disseminate necessary (and often time sensitive) information to bureau staff. Ã¢Â€Â¢ Maintain a general knowledge of Bureau operations to request information from, and direct inquiries to, appropriate section/location personnel; requests for information are communicated clearly and effectively. Ã¢Â€Â¢ Under direction, create spreadsheets, draft letters and memoranda using Microsoft software.  The Executive Assistant will  proofread for accuracy, grammar, formatting, and typographical errors; route, track, distribute, and file final signed documents. Ã¢Â€Â¢ Perform ad hoc assignments and special projects as necessary. Ã¢Â€Â¢ Assist the Deputy Chief of Staff in scheduling tours of bureau facilities, and organizing site visits/events for senior leadership. Ã¢Â€Â¢ Support the completion of Mayoral, Agency, and Bureau reports. Ã¢Â€Â¢ Coordinate updates to the Bureau SharePoint site; ensure information is reviewed, updated, and posted in a timely fashion. Ã¢Â€Â¢ Generally, meet predetermined deadlines for coordinating activities (reports, meetings, workshops, training, etc.). Ã¢Â€Â¢ Utilize administrative systems and processes to track commitments and ensure completion milestones. Ã¢Â€Â¢ Improve and maintain executive office file storage/management and administrative business processes.</t>
  </si>
  <si>
    <t>SENIOR ELIGIBILITY SUPERVISOR</t>
  </si>
  <si>
    <t>95 Evergreen Ave Brooklyn</t>
  </si>
  <si>
    <t>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HASAÃ¢Â€Â™s clients are serviced promptly.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includes home care and homemaking services, mental health and substance abuse screening and treatment referrals, transportation assistance, referrals to community-based organizations, and SSI or SSD application and appeal.  HIV/AIDS Services Administration (HASA) is recruiting for two (2) Principal Administrative Associate IIs, to function as Senior Eligibility Supervisors in HIV/AIDS Services Administration/ (HASA) Brownsville Center, who will:  Ã¢Â€Â¢  Direct, coordinate and supervisor the activities of the Eligibility Units, involved in making initial and continuing eligibility determinations for consumers who are applying for Public Assistance including Medicaid, Emergency Housing Services and or Food Stamps.	  								 Ã¢Â€Â¢  Oversee the review of difficult and priority cases to resolve problems related to the expedited processing of cases that qualify for exception to policy grants including Case by Case Financial Assessment Authorization (CBCFA) and Case Progress Actions (CPD) grants.  Ensure that these monetary actions for rehousing, furniture, clothing, and utilities are granted when deemed necessary and with appropriate documentation.  Ã¢Â€Â¢  Prepare administrative reports on the Eligibility UnitÃ¢Â€Â™s activities (Face to Face Call Ins, Special Grants, Follow up Interviews for 108Ks scheduling, etc.) for submission to the Eligibility and support Manager.   Ã¢Â€Â¢ Interprets State, Federal and departmental mandatory HASA Public Assistance eligibility policies and procedures and assures that eligibility determinations are consistent with applicable laws and policies.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</si>
  <si>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t>
  </si>
  <si>
    <t>APPLICANTS MUST BE PERMANENT IN THE PRINCIPLE ADMINISTRATIVE ASSOCIATE CIVIL SERVICE TITLE OR BE ELIGIBLE FOR THE 55-A PROGRAM   CLICK Ã¢Â€ÂœAPPLYÃ¢Â€Â NOW BUTTON</t>
  </si>
  <si>
    <t>M- F 9:00AM Ã¢Â€Â“ 5:00PM</t>
  </si>
  <si>
    <t>M/WBE Outreach &amp; Compliance Analyst</t>
  </si>
  <si>
    <t>The NYC Department of Design and Construction, Office of Diversity, and Industry Relations (ODIR) seeks a Minority and Women-Owned Business Enterprise (M/WBE) Outreach and Compliance Analyst. ODIR develops and implements innovative solutions that promote economic development and contracting opportunities for Minority and Women Owned Enterprises (M/WBEs). Additionally, ODIR is charged with monitoring agency contracts for compliance with New York City Local Law I (LLI) and Local Law 129 (LLI29). The selected candidate will be responsible for assisting in establishing a sustainable strategy that will increase M/WBE utilization and foster agency relationship with the M/WBE community, serving as a single point of contact for interaction with all stakeholders; acting as a liaison between the agency and M/WBE firms; identifying obstacles to M/WBE contracting. The M/WBE Outreach and Compliance Analyst will coordinate and attend networking and outreach events; maintain diverse supplier databases and relevant contract data elements; work closely with Department of Small Business Services to advance M/WBE procurement policies; develop outreach programs designed to attract M/WBE contractors and subcontractors to projects; and facilitate meetings with vendors and construction managers to discuss and identify vendor opportunities. In addition, the candidate will set M/WBE utilization goals during the early stages of procurement, on a contract-by-contract basis, by taking into consideration the project scope and the availability certified M/WBEs capable of performing the work; be responsible for monitoring contracts for compliance with the goals throughout the life of the contract at 25%, 50% and 75% project completion. Review and approve all Requests for Approval of Subcontractors (RFAS), as well as vendor requests for contract modification. Assist with special projects and additional tasks as needed.</t>
  </si>
  <si>
    <t>Associate Project Manager III</t>
  </si>
  <si>
    <t>***IMPORTANT NOTE: Only those currently serving as a permanent Associate Project Manager will be considered**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direction of the delivery of several assignments and projects to support the continuous operation of collections facilities and linear assets.      Job Purpose:   The Associate Project Manager (APM), either directly or through a staff of project managers, inspectors and/or other technical/administrative staff, directs and coordinates the oversight of the design and construction of various projects of moderate to high size and complexity. These projects are primarily related to the wastewater collections facilities, equipment and linear assets, such as pumping stations, regulators, interceptors, tide gate structures, etc. Projects may be managed within DEP, or through outside entities.   The APMÃ¢Â€Â™s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sure that the project/assignmentÃ¢Â€Â™s goals and milestones are met, ensuring that all prepared schedules, reports, and work products conform to the approved scope of work.   2. Support with the management of the Interceptor Improvement Program, as directed.   3. Preparation, negotiation, and processing of new solicitation as well as appropriate modifications to existing vendorÃ¢Â€Â™s contract scope, cost, and schedule for successful completion of the project or assignment at hand.   4. Day-to-day guidance and oversight of subordinatesÃ¢Â€Â™ work assignments, motivation of current employees, approval of time and leave, evaluation of staff members and development of staffing requirements for implementation of the assignment at hand.    5. The APM must have the minimum technical knowledge and be a Ã¢Â€Âœhands-onÃ¢Â€Â professional capable of quickly recognizing what is required for an assignment and providing the sustained effort necessary to see that assignment through from inception to completion.   6. Where necessary the APM will be responsible for managing staff efficiently and effectively to ensure adequate staffing of projects/assignments and opportunities for professional growth.    7. The APM reports directly to the Section Chief.</t>
  </si>
  <si>
    <t>Knowledge of Microsoft Project, Office, Excel   Ability to communicate effectively both orally and in writing Technical Staff and non-technical staff. Professional Engineering License. Project Management Certification and/or training.</t>
  </si>
  <si>
    <t>Data Entry Coordinator, Bureau of Communicable Diseases</t>
  </si>
  <si>
    <t>**OPEN TO PERMANENT CLERICAL ASSOCIATES ONLY.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Communicable Diseases performs case investigations for over 73 infectious diseases or conditions and conducts outbreak investigations in New York City.   DUTIES WILL INCLUDE BUT NOT BE LIMITED TO:   - Perform data entry of disease report, case investigation, and outbreak data forms into a computerized surveillance database.   - Maintain alpha-numeric filing system of disease reports and completed case investigations.  - Compile and prepare materials for mass mailings to medical providers and patients.  - Triage incoming phone inquiries from medical practitioners and/or the general public.   - Process and deliver mail; review, triage and distribute disease reports in the Bureau.  - Create templates for case investigation forms using InDesign (or other) software.   - Participate in disease special projects - Assist BCD staff, as assigned.</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</si>
  <si>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</si>
  <si>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642703.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</si>
  <si>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Penalty Processing Unit Deputy Manager</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</si>
  <si>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OATHÃ¢Â€Â™s ClerkÃ¢Â€Â™s Office is seeking a Staff Analyst Level II to serve as the Penalty Processing Unit Deputy Manager in Manhattan. Under general supervision, with latitude for independent initiative and judgment, this individual performs professional or administrative work of more than ordinary difficulty and responsibility. Specific duties include, but are not limited to:  Ã¢Â€Â¢	Hiring, training &amp; supervising staff. Ã¢Â€Â¢	During the temporary absence of the supervisor, performing the supervisorÃ¢Â€Â™s duties. Ã¢Â€Â¢	Participating in the preparation of fiscal requests and staffing proposals. Ã¢Â€Â¢	Monitoring expenditures. Ã¢Â€Â¢	Assisting in the preparation of monthly and cumulative expenditure and revenue reports. Ã¢Â€Â¢	Processing and reviewing payment transactions, settlement agreements, refunds, satisfactions, clearances, adjustments, bank reconciliations, unapplied payments and returned checks, in conjunction with and in the absence of their supervisor. Ã¢Â€Â¢	Managing cashiering functions. Ã¢Â€Â¢	Ensuring payments from all the sources are reconciled on a daily basis and any discrepancies are thoroughly investigated. Ã¢Â€Â¢	Researching misapplied payments by contacting respondents, NYC agencies or NYC contracted vendors. Ã¢Â€Â¢	Monitoring the agency lockbox contract. Ã¢Â€Â¢	Monitoring collection activities.  Ã¢Â€Â¢	Serving as agency liaison on revenue related issues. Ã¢Â€Â¢	Optimizing revenue procedures.  Special Note: Only candidates currently serving in a NYC agency as a permanent Staff Analyst or who are currently reachable on the NYC civil service list should apply.   Work Location: 66 John Street, Manhattan</t>
  </si>
  <si>
    <t>Ã¢Â€Â¢	Knowledge of Microsoft Word, Excel, Outlook, Access, and PowerPoint.   Ã¢Â€Â¢	Office experience as well as demonstrable background dealing with members of the public. Ã¢Â€Â¢	Excellent oral and written communication skills. Ã¢Â€Â¢	Knowledge of the City's Financial Management System (FMS) is preferred. Ã¢Â€Â¢	History of volunteerism, such as service in the AmeriCorps or Peace Corps, is viewed favorably.</t>
  </si>
  <si>
    <t>For City employees, please go to Employee Self Service (ESS), click on Recruiting Activities &gt; Careers, and search for the Job ID listed. For all other applicants, please go to www.nyc.gov/jobs/search and search for the Job ID listed.  SUBMISSION OF A RESUME IS NOT A GUARANTEE THAT YOU WILL RECEIVE AN INTERVIEW. APPOINTMENTS ARE SUBJECT TO OVERSIGHT APPROVAL.  No telephone calls, faxes or personal inquiries please.  Only those candidates under consideration will be contacted.  For more information about OATH, visit us at:  www.nyc.gov/oath</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</si>
  <si>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 City Research Scientist 2 to serve as a Training Specialist for the Environmental Health &amp; Safety (EHS) directorate with locations upstate in either Valhalla, NY or Kingston,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Ã¢Â€Â¢	A valid New York State DriverÃ¢Â€Â™s License    Additional Information:  Work Location: 465 Columbus Ave. Valhalla, NY 10595/ 71 Smith Ave. Kingston, NY 12401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</si>
  <si>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CRM Developer, 	Bureau of Application Development and Database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</si>
  <si>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nation's leading local health department seeks a Microsoft Dynamics 365 Developer to join its award-winning, innovative technology team in revolutionizing public health IT. The New York City Department of Health and Mental Hygiene (DOHMH) uses the latest technologies and enterprise wide application solutions in its groundbreaking work to promote and protect New Yorkers' health and improve DOHMH's business operations. The Bureau of Technology Strategy &amp; Project Management is committed to provide an enterprise-wide approach to identify, prioritize, and successfully execute a technology portfolio of initiatives and projects that are aligned with the DOHMH strategic goals and public health vision.  The bureau's primary responsibility is to manage and control project constraints by ensuring project plans are implemented on schedule, within scope, and budget.  Project management leadership is responsible for establishing and implementing best practices for the benefit of the agency in a way that encourages collaboration, standardization, and overall improvement.   DUTIES WILL INCLUDE BUT NOT BE LIMITED TO:  * The Microsoft Dynamics CRM developer will be responsible to architect, develop, deploy and provide technical support for applications built on Microsoft Dynamics CRM platform. In addition, the candidate will also work with internal IT teams and business to produce proof of concept on MS Dynamics CRM.  * Specifically, the Microsoft Dynamics 365 Developer will obtain expert level knowledge about various applications for Department of Health and Mental Hygiene.  * Obtain solid understanding of agency business processes.  * Identify and propose work around solutions using out of the box features to meet business needs.  .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</si>
  <si>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3+ years of Experience in custom design and development of solutions on Dynamics CRM implementations Microsoft CRM or developer certifications Experience with CRM Microsoft Dynamics 365 The candidate must have strong written and oral communication skills and have demonstrated leadership experience. Prefer candidate with a technical college degree such as Engineering, Computer Science, Technology, and/or Mathematics. Salesforce knowledge a plus</t>
  </si>
  <si>
    <t>Apply online with a cover letter to https://a127-jobs.nyc.gov/.  In the Job ID search bar, enter: job ID number # 609394.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</si>
  <si>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Field Inspector</t>
  </si>
  <si>
    <t>ASSOC INSPECTOR (HOUSING CONST</t>
  </si>
  <si>
    <t>Program Management</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</si>
  <si>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 s existing development, modernization, and asset management work being carried out by the Real Estate Development, Capital Projects, and Comprehensive Modernization departments. This includes a $4.5 billion capital program - one of the largest in NY State - as well as a historic real estate transaction portfolio.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Capital Programs team of A&amp;CM oversees all NYCHA capital projects. Capital Programs is responsible for managing over 500 active construction projects at any given time across the Authority's properties throughout the city. These projects can range from $100,000 to up to $500 million. Regular capital investments are necessary to ensure that NYCHA developments remain in good and livable conditions. These projects include renovations and modernization of apartments, building interiors, systems, exteriors, site security, and grounds.  The A&amp;CM DivisionÃ¢Â€Â™s Capital Programs Department is seeking to hire a Field Inspector. Reporting to the Construction Field Supervisor and working in coordination with project teams, Construction Field Inspector performs construction inspection work. The selected candidate will monitor contractors/ vendors carrying out new construction, rehabilitation, repairs, alterations and/or structural maintenance work.  Responsibilities include, but are not limited to the following:  1.	Review and/or inspect contractors' work and contract administration for compliance with plans and contract specifications, prevailing wage requirements, site safety requirements, insurance requirements and ensure contractorsÃ¢Â€Â™ acquisition of required permits and approvals. 2.	Review and recommend action with regard to general contractorÃ¢Â€Â™s proposed schedule to ensure appropriate sequencing of construction activities, expedite the work and minimize interference with the buildingÃ¢Â€Â™s functioning. 3.	Evaluate performance of contractors in accordance with Capital Projects protocols and procedures; report discrepancies and/or unsatisfactory performance. 4.	When appropriate, issue field memoranda to contractors to enforce contract compliance issues; may order contractors to stop work due to site conditions or non-compliance with contracts; make recommendations regarding necessity for liquidated damages and other contract enforcement mechanisms, including default. 5.	Conduct pre-construction, progress and exit meetings. 6.	Interact with resident leaders and property management staff on job-related issues, as needed. 7.	Review and approve contractor payment requisitions for Construction Field Supervisor action. 8.	Maintain accurate, complete and current project records and update project management system accordingly. 9.	Ensure formulation of punch lists and contractorsÃ¢Â€Â™ completion of punch list items. 10.	Review and recommend action on contractor requests for time extensions. 11.	Work with the project management team as well as the architect or engineer of record regarding change orders, interpretation of documents, shop drawing approvals, and other architectural and engineering related issues. 12.	Maintain familiarity with applicable building codes and governmental regulations. 13.	Prepare daily, weekly and monthly reports on work progress, as appropriate.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</si>
  <si>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Qualification Requirements  1. Six years of full-time paid experience as an architect, engineer, construction superintendent, mason, carpenter, plasterer, iron worker, and/or inspector of construction, one year of which must have been in a supervisory capacity; or    2. Four years of experience, as described in 1 above, at least one year of which must have been in a supervisory capacity, plus two years of education in an accredited college or technical school in subjects directly related to 1 above, or education toward a baccalaureate degree in Engineering, Architecture, or Engineering Technology; or    3. At least one year of experience, as described in 1 above, which must have been in a supervisory capacity, plus completion of an approved five year apprenticeship program in housing construction inspection; or    4. Completion of three years of apprenticeship in housing construction inspection plus either three years experience as described in 1 above, one year of which must have been in a supervisory capacity, or one year of experience as described  in 1 above, which must have been in a supervisory capacity and two years of education as described in 2 above; or    5. Education and/or experience which is equivalent to 1, 2, 3, or 4 above.  All candidates must have at least one year of experience as described in 1 above, which must have been in a supervisory capacity.</t>
  </si>
  <si>
    <t>Ã¢Â€Â¢	Strong written and verbal communication skills. Ã¢Â€Â¢	Proficiency in utilizing project management software and Microsoft Office products. Ã¢Â€Â¢	Strong organizational skills. Ã¢Â€Â¢	Ability to manage multiple assignments. Ã¢Â€Â¢	Experience in analyzing and negotiating resolution of construction project disputes.</t>
  </si>
  <si>
    <t>1.	Candidates with permanent civil service status in the title of Construction Project Manager will also be considered. 2.	Employees serving in the titles of or who meet the qualification requirements for Supervisor of Electrical Installations and Maintenance, Supervisor of Mechanical Installations and Maintenance, or Associate Inspector (Housing)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t>
  </si>
  <si>
    <t>Inspector - 644514</t>
  </si>
  <si>
    <t>INSPECTOR (CONSUMER AND WORKER</t>
  </si>
  <si>
    <t>Enforcement Operations</t>
  </si>
  <si>
    <t>*** This position is in a civil service competitive class that is subject to examination. Only applicants that have taken the Open Competitive Inspector (DCWP) Exam and candidates eligible for the 55a program will be considered.***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Inspector responsibilities include but are not limited to the following: Ã¢Â€Â¢	Conducting field enforcement, undercover inspections and participating in multi-agency enforcement actions;  Ã¢Â€Â¢	Enforcing laws and regulations relating to weights and measures through testing, sealing, condemning or confiscating weighing and measuring devices (may include petroleum products); Ã¢Â€Â¢	Inspecting and investigating trade practices to detect and eliminate consumer deception; inspecting and investigating all categories of trades and occupations licensed by Consumer and Worker Protection; Ã¢Â€Â¢	Lifting weights, walking, using mass transit, and climbing stairs; Ã¢Â€Â¢	Completing reports on complaints investigated, violations identified and special inspections using tablets, computers, and/or written documents. Ã¢Â€Â¢	Preparing summonses and testifying at hearings; Ã¢Â€Â¢	Utilizing computer systems for email correspondences, uploading and saving evidence, and researching in, and attaining assignments from agency web-based system/tablet operating system; Ã¢Â€Â¢	Communicating clearly and concisely both written and verbally; Ã¢Â€Â¢	Administrative duties such as copying and scanning; Ã¢Â€Â¢	Maintaining a professional demeanor with excellent customer service skills; and Ã¢Â€Â¢	Performing other related work.</t>
  </si>
  <si>
    <t>1. A four-year high school diploma or its educational equivalent and four years of full-time, satisfactory experience conducting investigations or inspections for a consumer or worker protection agency; or  2. A baccalaureate degree from an accredited college; or  3. A satisfactory combination of education and/or experience, which is equivalent to 1 above. College education may be substituted for the required experience on the basis of 30 semester credits for each year of required experience. However, all candidates must have a four-year high school diploma or its educational equivalent.  License Requirement: Possession of a Motor Vehicle Driver License valid in the State of New York at the time of appointment. This license must be maintained for the duration of employment.</t>
  </si>
  <si>
    <t>Ã¢Â€Â¢	Strong written and oral communication skills; Ã¢Â€Â¢	Proficiency in Microsoft programs; Ã¢Â€Â¢	Fluency in a language in addition to English a plus; Ã¢Â€Â¢	Detail oriented and organized; Ã¢Â€Â¢	Candidate must be experienced and comfortable driving any city vehicle (which may include a large vehicle) throughout the five boroughs of New York City.</t>
  </si>
  <si>
    <t>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</si>
  <si>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For Non-City/External Candidates: Visit the External Applicant NYC Careers site and type Ã¢Â€ÂœConsumer AffairsÃ¢Â€Â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ReasonableAccommodationRequests@dca.nyc.gov.</t>
  </si>
  <si>
    <t>IF YOU ARE HIRED PROVISIONALLY IN THIS TITLE, YOU MUST TAKE AND PASS THE CIVIL SERVICE EXAM WHEN IT BECOMES AVAILABLE TO BE ELIGIBLE FOR CONTINUED EMPLOYMENT.  Domestic Violence Services (DVS), a program within the Human Resources Administration (HRA),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provides temporary emergency housing and supportive services to over 17,500 victims of domestic violence and their children annually. DVS also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Domestic Violence Services (DVS), is recruiting for one (1) CASEWORKER to function as a CASEWORKER Business title, who will:   Under the direction of a DVS Supervisor, with latitude for independent judgement, the Caseworker is responsible for providing casework, support services, advocacy, and technical assistance to domestic violence shelters and clients.  Ã‚Â· Respond to domestic violence (DV) shelter related events, including requests for safety transfers, referrals for Tier II placement and streamlining of clients from DV Shelter to Department of Homeless Services (DHS).  Ã‚Â· Provide on-going housing case management, case work, and supportive services to ensure program addresses all inquiries and tracks outcomes. Accepts and promptly follows up on all requests for information, including constituentsÃ¢Â€Â™ inquiries and complaints.  Ã‚Â· Maintain regular contacts with shelter staff and clients to ensure follow ups and completion of all referrals and requests.  Ã‚Â· Advocate on behalf of domestic violence survivors to ensure families receives eligible services and benefits.  Ã‚Â· Responsible for completing and maintaining a tracking system/database of all assigned referrals, requesting, and ensuring timely entries and updates of system. Assist in tracking clientsÃ¢Â€Â™ length of stay in the DVS data management system. Ã‚Â· Participate in field work within the five boroughs. Ã‚Â· Provide coverage at other locations.   Ã‚Â· May require Field Duties Ã‚Â· Collaborates with program supervisors to identify best practices and effective strategies and implementation to support client services and/or the social service shelter support unit.   Ã‚Â· Collaborate with DV Non-Residential programs that provide DV survivors such core services as telephone hotline assistance, information and referral services, advocacy, counseling, community education/outreach activities and language services.   Ã‚Â· Participate in staff trainings, meetings, DV special events, as required. Ã‚Â· Assist DV social workers and supervisors, as needed. Ã‚Â· Other duties as required by the Program Administrator, Assistant Deputy Commissioner and other senior executives as needed.  Salary: $45,329 - $52,128  Work Location: 4 World Trade Center/150 Greenwich Street, New York, NY 10007  Hours/Schedule: 09:00 AM to 05:00 PM</t>
  </si>
  <si>
    <t>Senior Detective Investigator</t>
  </si>
  <si>
    <t>SENIOR DETECTIVE INVESTIGATOR</t>
  </si>
  <si>
    <t>Detective INV &amp; Crimes Strat</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</si>
  <si>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The Richmond County District Attorney (RCDA) is seeking veteran law enforcement professionals for the position of the Senior Detective Investigator. The responsibilities of the position include, but are not limited to the following:  Ã¢Â€Â¢	Conduct investigations on a wide variety of matters, including but not limited to: cold case homicides; organized crime; narcotics; identity theft; financial crimes; violent crime; special victim cases; domestic violence; welfare fraud; child abuse; gangs; hate crimes; firearms. Ã¢Â€Â¢	Assist in transporting witnesses for grand jury/court appearances Ã¢Â€Â¢	Conduct background checks for prospective RCDA employees. Ã¢Â€Â¢	Conduct surveillances and assist prosecutors with trial preparation. Ã¢Â€Â¢	Interview witnesses and arrange for witness protection at the direction of the Chief Investigator. Ã¢Â€Â¢	Other duties as assigned   PREFERRED SKILLS  Ã¢Â€Â¢	Three or more years of full-time, paid employment as defined in CPL Ã‚Â§1.20, within the State of New York.  Ã¢Â€Â¢	Certified in firearms proficiency. Ã¢Â€Â¢	Strong technical computer skills using a variety of applications for law enforcement use, including law enforcement photography and videotaping skills regarding, e.g., crime scenes, lineups, interrogations, victim injuries. Ã¢Â€Â¢	Familiarity with various media, e.g., extracting/downloading video footage from surveillance systems. Ã¢Â€Â¢	Experience in installing a system for, and the execution of, eavesdropping warrants. Ã¢Â€Â¢	Familiarity with CALEA; SYTECH system; Title III requirements.  TO APPLY:  ALL APPLICATIONS MUST BE SUBMITTED THROUGH THE NYC JOBS WEBSITE City Employees Ã¢Â€Â“ Click here and log in to ESS. Non-City Employees Ã¢Â€Â“ Go to https://a127-jobs.nyc.gov/ 	 Ã¢Â€Â¢	Search for job ID number: 642901 Ã¢Â€Â¢	Click on the job business title: Senior Detective Investigator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</si>
  <si>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1. An Associate degree or 60 credits from an accredited college, with specialization in police science, criminal justice or law enforcement and either one (1) year of full time satisfactory experience as a police officer or deputy sheriff of an authorized police department or sheriff's office or one (1) year of full time satisfactory experience performing criminal investigations in which field work comprised a substantial part of the duties; or    2. A four year high school diploma or its educational equivalent and either three (3) years of full time satisfactory experience as a police officer or duty sheriff  or three (3) year of full time paid experience performing criminal investigations in which field work comprised a substantial part of the duties; or    3. A combination of education and/or experience which is equivalent to the requirements in 1 and 2 above. However, all candidates must a high school diploma or its equivalent.                                                                     Driver License Requirement: You must have a motor vehicle driver license valid in the State of New York at the time of appointment. This license must be maintained for the duration of your employment.</t>
  </si>
  <si>
    <t>Ã¢Â€Â¢	Three or more years of full-time, paid employment as defined in CPL Ã‚Â§1.20, within the State of New York.  Ã¢Â€Â¢	Certified in firearms proficiency. Ã¢Â€Â¢	Strong technical computer skills using a variety of applications for law enforcement use, including law enforcement photography and videotaping skills regarding, e.g., crime scenes, lineups, interrogations, victim injuries. Ã¢Â€Â¢	Familiarity with various media, e.g., extracting/downloading video footage from surveillance systems. Ã¢Â€Â¢	Experience in installing a system for, and the execution of, eavesdropping warrants. Ã¢Â€Â¢	Familiarity with CALEA; SYTECH system; Title III requirements.</t>
  </si>
  <si>
    <t>TO APPLY:  ALL APPLICATIONS MUST BE SUBMITTED THROUGH THE NYC JOBS WEBSITE City Employees Ã¢Â€Â“ Click here and log in to ESS. Non-City Employees Ã¢Â€Â“ Go to https://a127-jobs.nyc.gov/ 	 Ã¢Â€Â¢	Search for job ID number: 642901 Ã¢Â€Â¢	Click on the job business title: Senior Detective Investigator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</si>
  <si>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INFRA/DSGN/SEC.4/P.RAMPS/SEC1</t>
  </si>
  <si>
    <t>Hours: Full-Time Ã¢Â€Â“ 35 Hours  Work Location: 30-30 Thomson Avenue, LIC, NY 11101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is seeking a Director for the Pedestrian Ramps Program. Under the direction of the Assistant Commissioner, the selected candidate will be responsible for the supervision of a design section consisting of three (3) design squads of engineering and technical staff, and consultant engineering firms in carrying out in-house and consultant design pedestrian ramp projects, which may also include, but not limited to design of roadways, sewers, watermains, and retaining walls. S/he will prepare and review contract plans, specifications, and itemized cost estimates; ensure compliance with the latest standards and regulations; review the Capital Project Initiation (CPI) reports (scope of work, schedule, and budget) submitted by City agencies; develop schedule for the projects, and ensure projects and tasks are completed on time and within budget. In addition, the selected candidate will manage and train staff to carry out all areas of the Unit's functions, including the areas of design and consultant contract management; ensure payments and performance evaluations are done properly and timely; review consultants staffing and schedule; ensure proper staffing levels are assigned to projects, and that schedules are reasonable, and corrective measures are implemented to avoid delays; participate in technical consultant selection review committee; and conduct/review fee proposal negotiations. The selected candidate will also represent the Design Unit at meetings dealing with Utility companies, City, State, and Federal agencies.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</si>
  <si>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at least four years of strong managerial, administrative, or supervisory experience; with design experience related to infrastructure work (i.e., sewer, water mains, roadways), familiarity with troubleshoot hydraulic, geotechnical and structural issues; familiarity with NYCDOT, NYSDOT, and NYCDEP specifications and standards; familiarity with MUTCD, AASHTO, ADA, and PROWAG; understanding of the NYC street infrastructure system; and knowledge of current and up-to-date engineering methods and standard. Excellent verbal and written communication skills, knowledge and use of computers, and proficiency in Microsoft Office applications is a must.</t>
  </si>
  <si>
    <t>Over Dimensional Vehicle Router</t>
  </si>
  <si>
    <t>In the Division of Bridges, assists the Truck Unit Director with daily research regarding NYC truck routes. Daily review of assigned client applications, compile detailed responses and assist with customer inquiries. Responsible for the development, creation, and implementation of detailed routes regarding Over-Dimensional/ Overweight commercial vehicle load combinations on NYC streets and highways. Assists in tasks of moderate difficulty regarding traffic control of Over-Dimensional and Overweight commercial vehicle/load combinations to mitigate movement of such on NYC streets and highways to ease conditions and problems and improve traffic flow and traffic safety. Engages and participates in projects, analysis, and studies of traffic data with the Engineering Review unit regarding height (clearance) and weight restrictions (posted and non-posted) on NYC streets and highways, as they apply to the NYC traffic rule 4-13 and 4-15. Assist in the development of a new routing system as well as upgrades to the existing permitting system. Preforms other related duties. Understand the NYC Traffic Rules 4-13 and 4-15.</t>
  </si>
  <si>
    <t>Ability to communicate effectively in verbal and written form.  Proficient knowledge of Microsoft Office suite, particularly Excel. Familiar with NYC DOT truck routes.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</si>
  <si>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position is open to qualified persons with a disability who are eligible for the 55-a program.  Please indicate in your resume or cover letter that you would like to be considered for the position under the 55-a program.  Please indicate on your resume or cover letter.   *TO BE CONSIDERED FOR THIS POSITION CANDIDATE MUST BE SERVING PERMANENTLY IN THE TITLE OR HAVE FILED AND BE REACHABLE ON THE TRANSPORTATION SPECIALIST LIST, EXAM #3027.     Please provide proof of filing in your cover letter.   * Work Location- To be determine.   No duplicate applications please.</t>
  </si>
  <si>
    <t>Resumes may be submitted electronically using the following method:  For City employees only, go to Employee Self Service (ESS), Careers, and Search for Job ID# 564375  For other applicants, go to www.nyc.gov/careers and search for Job ID# 564375  Appointments are subject to OMB approval.  Only candidates selected for an interview will be contacted.  No telephone inquiries please.</t>
  </si>
  <si>
    <t>MEDIA &amp; PUBLIC RELATIONS MANAGER</t>
  </si>
  <si>
    <t>***TO BE CONSIDERED FOR THIS POSITION CANDIDATES MUST BE PERMANENT IN THE TITLE OF ASSOCIATE PUBLIC INFORMATION SPECIALIST OR BE PERMANENT IN A COMPARABLE TITLE ELIGIBLE FOR 6.1.9 TITLE CHANGE. ALL OTHER CANDIDATES WILL NOT BE CONSIDERED***   The New York City Commission on Human Rights (CCHR) works every day to implement the cityÃ¢Â€Â™s Human Rights Law through enforcement, education, and outreach. The Commission seeks to address historic and contemporary inequities to cultivate a city where everyone can live, work, and thrive free from discrimination.   Through training, education, and policy initiatives, the Commission aims to root out discrimination. The Commission proactively identifies patterns of discrimination through testing employers, housing providers, and providers of public accommodation. The Commission also uses investigations, litigation, and other enforcement tools to address allegations of discrimination.  The Commission is seeking a Media and Public Relations Manager to help execute the agencyÃ¢Â€Â™s day-to-day and long-term media and public relations strategy. The Media and Public Relations Manager will manage CCHRÃ¢Â€Â™s day-to-day press operations, high profile events, and project manage key initiatives. This role is a part of the communications and marketing team, reporting directly to the agencyÃ¢Â€Â™s Chief of Staff. This role will collaborate closely with all units in the agency, the CCHR Chair/Commissioner, and Senior Leadership Team on message coordination and other communications initiatives.  The role also serves as the liaison to City HallÃ¢Â€Â™s press and communications offices and ensures that City Hall is up to date on all CCHR press and communications matters.  Job Duties Ã‚Â· Develop press pitches, op-eds, letters to the editor, speeches, talking points, events, and other creative strategies for media exposure. Ã‚Â· Independently draft, edit, and ensure approval of accurate, timely, and compelling press materials that enhance public awareness of the Commission, the NYC Human Rights Law, and Commission priorities and programs. Ã‚Â· Manage media inquiries, disseminate press releases, follow up on pitches, ensure accuracy in reporting and work with the CommissionÃ¢Â€Â™s senior staff to formulate statements ensuring approval from agency representatives and coordination with City HallÃ¢Â€Â™s, when necessary.  Ã‚Â· Train and prepare spokespeople and independently oversee interviews with local, regional, and major national media outlets to ensure accuracy of information and delivery of key messages as well as appropriate agency tone.  Ã‚Â· Coordinate press/public events which may include coaching speakers and arranging logistics.  Ã‚Â· Develop and execute creative strategies to cultivate relationships with reporters with particular emphasis on community and ethnic media. Ã‚Â· Track press coverage and create news roundup of media mentions and relevant news.  Ã‚Â· Ensure City Hall Press and Communications has awareness of CommissionÃ¢Â€Â™s priorities.  Ã‚Â· Secure media partnerships and press opportunities for special events and campaigns.  Ã‚Â· Assist in the definition of project scope and objectives, involving all relevant internal stakeholders and ensuring that projects are delivered on-time and within scope.  Ã‚Â· Serve as agencyÃ¢Â€Â™s copywriter producing engaging, clear content for different channels such as websites, emails, reports, one pagers, and more.  Ã‚Â· Coordinating with cross-discipline team members to ensure projects are on track to meet objectives and deadlines.  Ã‚Â· Monitor and track project progress, while measuring performance to escalate issues and risks.  Ã‚Â· Other duties as assigned</t>
  </si>
  <si>
    <t>Ã‚Â· Excellent writing, editing, and communications skills plus excellent analytical and persuasive written and verbal communication skills, with a demonstrated ability to shape the story and manage the message in media communications.  Ã‚Â· Proven experience writing and editing top notch communications materials including press releases, advisories, press briefings, op-eds, and letter to the editors.  Ã‚Â· Possess experience and understanding of writing for various modalities, audiences, voices, and platforms. Ã‚Â· Savvy media expertise with strong media contacts in New York City and national news.  Ã‚Â· A strong track record of pitching and securing positive coverage in leading local and national outlets for legal, public, or nonprofit sectors.  Ã‚Â· Experience creating long- and short-term communications plans.  Ã‚Â· Strong organizational skills and attention to detail.  Ã‚Â· Candidate must know how to work well independently and as a team member and be able to handle multiple deadline assignments in a fast-paced and quickly changing environment.  Ã‚Â· Ability to fact-check, synthesize, and translate complex legislation and policy on a range of human rights topics into media pitches or announcements.  Ã‚Â· Candidate must have a positive team approach to working with internal and external partners.  Ã‚Â· Experience in media training and spokesperson mentoring.  Ã‚Â· Proven experience working in New York City media market.  Ã‚Â· An interest in understanding the New York City Human Rights Law, or a commitment to human rights, social justice and equity issues.  Ã‚Â· Proficiency in languages other than English (esp. Spanish and/or Chinese) as well as experience with social media as a tool for press strategy a plus.  Ã‚Â· Familiarity with Microsoft Office, media databases and press tools (such as Cision, Muck Rack, or Meltwater).  Ã‚Â· Familiarity with AP style.  Ã‚Â· Discretion in handling sensitive and confidential matters.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</si>
  <si>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 experts.  The General CounselÃ¢Â€Â™s Office serves as the in-house legal department for the DOC. Attorneys in this office handle diverse legal areas including New York City correction law; freedom of information law (FOIL); employment law; departmental rules, regulations and directives; and perform other related duties. The primary role of this Agency Attorney is to provide legal support to DOCÃ¢Â€Â™s transactional work.  This includes reviewing draft contracts, agreements, memoranda of understanding, and related transactional material for legal sufficiency and compliance with applicable transactional rules and regulations. To accomplish this, specific tasks will include but are not limited to the following: Ã¢Â€Â¢	Assisting in drafting and reviewing solicitations and contracts, including contracts procured by    Competitive Sealed Bid, Competitive Sealed Proposals, Sole Source, Negotiated Acquisition and    Intergovernmental agreements, and ensuring that the agencyÃ¢Â€Â™s procurements are in compliance    with rules and regulations.   Ã¢Â€Â¢	Advising DOC staff on contract administration issues, including change orders, contract language    interpretations, performance ratings, and resolution of vendor payment disputes.  Ã¢Â€Â¢	Assisting in drafting and reviewing memoranda of understanding and miscellaneous agreements    as necessary to memorialize interagency initiatives, data sharing and property access, liability releases,    etc.   Ã¢Â€Â¢	Coordinating and liaising with internal DOC program and legal staff, the MayorÃ¢Â€Â™s Office of Contract    Services (MOCS), NYC Law Department, and other agencies or oversights as necessary.   Ã¢Â€Â¢	Representing the DOC Legal Division at meetings with other public and private agencies, and in    meetings with contractors. Ã¢Â€Â¢	Reviewing new and established procurement and business procedures to ensure compliance with    existing laws, regulations and guidelines set by the Federal, State and City authorities.  In addition, along with other members of the General CounselÃ¢Â€Â™s Office and the DOC Legal Division, the Agency Attorney will be periodically on call to respond to inquiries from third party counsel, courts, and other external parties regarding individuals in DOC custody, and other legal questions. The Agency Attorney may also assist with the DivisionÃ¢Â€Â™s legal work regarding Freedom of Information Law requests.</t>
  </si>
  <si>
    <t>Ã¢Â€Â¢	A minimum of three (3) years of contracts, transactional, advisory, or administrative legal experience    in a governmental agency Ã¢Â€Â¢	Familiarity with the New York City Procurement Policy Board Rules, General Municipal Law provisions    applicable to local government procurements, and other applicable laws and rules. Ã¢Â€Â¢	Experience drafting contracts or agreements. Ã¢Â€Â¢	A background in contracts and government procurement. Ã¢Â€Â¢	Strong analytic skills and ability to frame legal issues in ways that inform organizational decision-making Ã¢Â€Â¢	Exceptional ability to make well-informed, timely, and tough decisions Ã¢Â€Â¢	Ability to solve problems through application of technical knowledge, critical analysis and risk    assessment Ã¢Â€Â¢	Excellent legal research abilities, organizational skills, and attention to detail Ã¢Â€Â¢	Excellent written and verbal communication skills, including ability to convey complex information to a    variety of audiences Ã¢Â€Â¢	Proven ability to work collaboratively and effectively with a wide range of government and external    entities.  Ã¢Â€Â¢	An interest in criminal justice and correctional policy.</t>
  </si>
  <si>
    <t>Salary and Level To Be Determined by Experience/Qualifications</t>
  </si>
  <si>
    <t>For City employees: Go to Employee Self-Service (ESS) - www.nyc.gov/ess and search for Job ID# 636782. For all other applicants: Go to https://a127-jobs.nyc.gov and search for Job ID# 636782. Submission of a resume is not a guarantee that you will receive an interview. Only those candidates under consideration will be contacted.</t>
  </si>
  <si>
    <t>Assistant Corporation Counsel, Tort Division</t>
  </si>
  <si>
    <t>Tort: New York</t>
  </si>
  <si>
    <t>The NYC Law Department is accepting applications from admitted attorneys for the Tort Division to handle sensitive personal injury matters from inception to resolution.  Responsibilities include: conducting statutory hearings and depositions; drafting pleadings, affirmative and responsive motions, and discovery responses; requesting document discovery; conducting preliminary conferences, compliance conferences, settlement and TAP conferences, and argument on motions; participating in the Tort Division's trial rotation program and second-chair opportunities, which includes the investigation and preparation of all aspects of trials, completing factual and legal research, securing relevant evidence, developing trial strategies, interviewing and preparing witnesses, drafting motions, jury charges, trial and post-trial motions and memoranda, and negotiating settlements.  To apply, please upload your cover letter, resume, writing sample and a list of three references with contact information as one document under Ã¢Â€Âœresume.Ã¢Â€Â  Recruitment Contact: Lillian Evans / Director of Recruitment recruitment@law.nyc.gov</t>
  </si>
  <si>
    <t>Applicants must be admitted and in good standing in New York State.  Applicants should have substantial legal experience; demonstrated exceptional organizational and supervisory abilities; strong legal analytical skills; solid knowledge of municipal tort law, the CPLR, and evidentiary issues; solid knowledge of and experience in personal-injury-case evaluation and valuation of injuries; strong interpersonal skills; and excellent judgment.  Trial experience is a plus, but not a prerequisite.</t>
  </si>
  <si>
    <t>To apply, please upload your cover letter, resume, writing sample and a list of three references with contact information as one document under Ã¢Â€Âœresume.Ã¢Â€Â</t>
  </si>
  <si>
    <t>Junior Public Health Nurse (Part-Time), Bureau of School Health</t>
  </si>
  <si>
    <t>JR PHNURSE (SCH HLTH)&gt;20 HR PT</t>
  </si>
  <si>
    <t>5100B</t>
  </si>
  <si>
    <t>Part-time (35 Hours/Week)  -80 - positions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Reproductive Health, the Bureau of Early Intervention, the Office of School Health, and the Bureau of Administration.   The vision of the DFCH is that every child, woman, and family recognizes their power and is given the opportunity to reach their full health and developmental potential.   We encourage qualified applicants with demonstrated commitment to social justice, particularly racial, gender, and LGBTQ equity to apply.    DUTIES WILL INCLUDE BUT NOT BE LIMITED TO:   Under the supervision of the Public Health Nurse level III / Borough Nursing Director.  * Perform as a member of a health team in the New York City schools, both public and nonpublic.   * Prepare case findings, making referrals and conducting follow-up in conjunction with audiovisual screening team, doctors and other Health care providers in the schools and community.   * Assist in providing health education to students and staff in schools, and advising families on proper health practices.   * Maintain school records and preparing monthly reports to be used by nursing supervisors.   * Supervise Public Health Advisors.   * Establish contacts and collaborating working relationships with the schools administrators and community.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</si>
  <si>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635226.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</si>
  <si>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Stationary Engineer Electric</t>
  </si>
  <si>
    <t>SENIOR STATIONARY ENGINEER (EL</t>
  </si>
  <si>
    <t>2405 Amsterdam Ave., N.Y.</t>
  </si>
  <si>
    <t>179TH STREET PUMPING STATION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</si>
  <si>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Under general direction, is in responsible charge of the operation, maintenance, repair, testing and adjustment of all equipment, apparatus and structures of one or more potable water facilities; performs related work. Is in responsible charge of the operation, inspection, maintenance, repair, testing and adjustment of equipment, such as: generators, pumps, transformers, electric motors, bearings, switchboards, controllers, compressors, meters, gauges, valves, fittings, heating apparatus, converters, rectifiers, controls and circuit breakers of one or more potable water facilities, such as pumping stations, valve chambers, underground water storage tanks, etc. Supervises, coordinates and is responsible for the work of Stationary Engineers (Electric) and Oilers, and other plant employees.  Using Computer Maintenance and Management System (CMMS) keeps records, makes inspections and prepares reports. Prepares requisitions for materials, services and repairs that may be required. Maintains material and parts inventory. Complies and ensures compliance with all applicable Environmental Health and Safety policies of the department.   Essential Skills Computer skills and experience in Microsoft Office Software (Outlook, Word, and Excel) helpful.  License Requirement Must possess a motor vehicle driver license valid in the State of New York. This license must be maintained for the duration of employment.  Certificate Requirement Selected candidate shall obtain certification as a Grade D Distribution System Water Operator, by the New York State Department of Health, within one year of appointment.</t>
  </si>
  <si>
    <t>1. Six years of full-time satisfactory experience within the last 10 years in responsible charge of the operation of plants or facilities utilizing high tension electrical equipment (over 600 volts), including troubleshooting and repairing such equipment, in one or more of the following: electrical generating stations, electrical switching stations, water treatment plants, wastewater treatment plants, water pumping stations or high volume ventilation systems, one year of which must have been in a supervisory capacity; or    2. Three years of full-time satisfactory experience as described in 1 above, one year of which must have been in a supervisory capacity, and a baccalaureate degree in electrical, civil or mechanical engineering from an accredited college; or    3. Five years of full-time satisfactory experience as described in 1 above, one year of which must have been in a supervisory capacity, and an associate degree in Science or Applied Science from an accredited college with a major in Water Quality Monitoring, Wastewater Treatment Plant Operations, Environmental Health, Environmental Control, Electrical Technology or Mechanical Technology; or    4. Three years of full-time satisfactory experience as described in 1 above, and four years of full-time satisfactory experience as an electrician; one year of this experience must have been in a supervisory capacity; or    5. Six years of full-time satisfactory experience within the last 10 years as an electrician, including three years of full-time satisfactory experience troubleshooting and repairing high tension electrical equipment (600 volts or more), as described in 1 above; one year of this experience must have been in a supervisory capacity; or    6. A satisfactory combination of education and/or experience which is equivalent to 1, 2, 3, 4 or 5 above. Education may be substituted for experience on the basis that one year of experience is equivalent to 60 semester credits from an accredited college leading to a baccalaureate or associate degree in one of the disciplines described in 2 or 3 above. However, all candidates must have at least three years of satisfactory experience as described in 1 above, except for candidates who qualify under 5 above, and at least one year of supervisory experience.    License Requirement    Must possess a motor vehicle driver license valid in the State of New York. This license must be maintained for the duration of employment.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</si>
  <si>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t>
  </si>
  <si>
    <t>Personnel Review Analyst</t>
  </si>
  <si>
    <t>Budget Office</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</si>
  <si>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Situated within the Office of Finance &amp; Administration, the Division of Budget manages the agencyÃ¢Â€Â™s $1+ billion operating budget, which is comprised of nearly 25 funding streams from city, state, federal, and other categorical sources. The divisionÃ¢Â€Â™s staff advise and support HPDÃ¢Â€Â™s program managers and budget liaisons on matters pertaining to funding availability, grant compliance, cost savings initiatives, financial analysis, and program development.   Your Impact  Budget Expense Unit seeks a dynamic, Resourceful, Organized, Personnel Review Analyst to assist with managing the agencies personnel review process. As Personnel Review Analyst, you will work closely with colleagues in the Budget Office, Office of Human Resources, as well as personnel liaisons within the agencyÃ¢Â€Â™s program divisions. The ideal candidate will have strong analytical and critical thinking skills, problem solving skills, with the ability to coordinate multiple priorities in a fast-paced environment with minimal supervision. In this role, the candidate will be expected to develop a strong working relationship with various parts of the Agency in understanding guidelines and eligibility issues to ensure program areas are utilizing available funding.   Your Role &amp; Responsibilities  Under supervision of the Deputy Director of Personnel Review within the Budget Division you will be responsible to manage personnel review across the Agency to ensure the stability of staffing levels- new hires, promotions, and backfills etc. With latitude for the exercise of independent judgment, you will and assume the following duties but will not be limited to the following.   Ã¢Â€Â¢	Manage Personnel Action Requests and Backfill Action Requests distribute to respective Budget Analyst for funding source eligibility review.  Ã¢Â€Â¢	Provide technical guidance to agency stakeholders on how best to utilize limited Personnel resources to achieve HPDÃ¢Â€Â™s Housing goals and Housing Program initiatives.  Ã¢Â€Â¢	Ensure that Personnel Actions are in compliance with the MayorÃ¢Â€Â™s Office of Management and Budget (OMB) &amp; HPDÃ¢Â€Â™s rules, regulations, and guidelines.  Ã¢Â€Â¢	Work with the Expense team to monitor spending levels for Personnel Services.  Ã¢Â€Â¢	Liaise with the Human Resources Department to coordinate processing of Personnel Service Requests  Ã¢Â€Â¢	Assists in the continuous development and improvement of processes, continually looking for opportunities to streamline and improve internal procedures regarding the personnel review process.  Ã¢Â€Â¢	Special Project and assignments at the Deputy DirectorÃ¢Â€Â™s or Senior staff Re</t>
  </si>
  <si>
    <t>Ã¢Â€Â¢	A baccalaureate degree from an accredited college.   Ã¢Â€Â¢	Strong Database Management skills with the ability to maintain multiple databases.  Ã¢Â€Â¢	Excellent Organizational skills with the ability to effectively set priorities.  Ã¢Â€Â¢	Strong ability to work creatively, thoughtfully, and productively with people from different backgrounds in a solution-oriented, collaborative environment.  Ã¢Â€Â¢	Experience with Microsoft Office 365 (Word, Excel, Access, Project, PowerPoint, and SharePoint).</t>
  </si>
  <si>
    <t>DOT is seeking a dynamic City Planner to implement the future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City Planner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Permanent Open Restaurants application submissions.   The City PlannerÃ¢Â€Â™s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</si>
  <si>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Excellent communication (oral and written), presentation, and analytical skills; experience working with New York City agencies and community groups; the ability to read site plans; attention to detail; the ability to handle a fast-paced and high-pressure environment; graphic design skills; and project management experience;.  Preference is also given to candidates with familiarity with contracts, legal documents, and rules and regulations.  Preference also given to candidates possessing database management skills, graphic design skills, GIS skills, and familiarity with the Adobe Suite and Microsoft Office.  Bilingual is a plus.</t>
  </si>
  <si>
    <t>TO BE CONSIDERED FOR THIS POSITION CANDIDATES MUST BE SERVING PERMANENTLY IN THE TITLE OF CITY PLANNER OR REACHABLE ON THE CITY PLANNER CIVIL SERVICE LIST.</t>
  </si>
  <si>
    <t>All resumes are to be submitted electronically.  Current City Employees: Please log into Employee Self Service (ESS) at https://hrb.nycaps.nycnet, follow the Careers link and search for Job ID# 589444.  All other applicants: Please go to www.nyc.gov/careers/search and search for Job ID# 589444.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</si>
  <si>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Hours: Full-Time Ã¢Â€Â“ 35 Hours Work Location: 30-30 Thomson Avenue, NY, 11101  Only candidates who are permanent in the Administrative Staff Analyst or those who are reachable on the DDC promotional list (exam #9536), or open-competitive list (exam #9058)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Finance and Procurement, seeks a Capital Budget Analyst. The selected candidate will provide support in managing the agencyÃ¢Â€Â™s capital budget to develop budget submissions to the Office of Management and Budget (OMB) and respond to OMB questions regarding financial plan submissions. The candidate will assist in preparing Certificate to Proceed (CP) documents, ensuring that project scopes are consistent with the Capital Commitment Plan and capital eligibility requirements for contract registration with the Comptroller, and respond to OMB questions regarding pending CPs. Responsibilities include: assisting the team with updating Capital forecasts in the Financial Management System (FMS); forecasting projected task orders and change orders; modifying the Capital Plan based on the latest cost estimate information; and tracking the commitment plan project process against fiscal year targets. Additional duties include: assisting with the preparation of Budget Code Modifications; using FMS to create Fixed Asset Intent (FNs) and Commodity Requisition (RQC1s) for projects well in advance of contract registration; reviewing Capital Project Initiations (CPIs) for budget and schedule alignment; and entering new projects into DDCsÃ¢Â€Â™ project tracking system (PIMS, Benchmark).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</si>
  <si>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STAFF NURSE</t>
  </si>
  <si>
    <t>132 W 125Th St., N.Y.</t>
  </si>
  <si>
    <t>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Care at Home Program and Homebound Medicaid.  The Medicaid Eligibility Unit is responsible for the Medicaid eligibility review and processing of initial applications, change actions, and renewals for all Medicaid funded long term care programs.  This unit is responsible for the processing of Medicaid eligibility for consumers who receive services through one of the HCSP programs.    Home Care Services Program (HCSP) is recruiting for five (5) Staff Nurses, to function as a Staff Nurses in HCSP/ CASA North office, who will:  Ã¢Â€Â¢	Conduct in-home and assessments at the request of HRA using a State approved assessment instrument to evaluate the clientÃ¢Â€Â™s ability to perform activities of daily living and the degree to which the client requires assistance for each function and task; the completed assessment would be entered into the New York State Department of Health (NYDOH) or HRA computer system.  Ã¢Â€Â¢	Assist in determining the level of home care services or other services of care that the client needs based on the medical diagnosis and degree of functional impairment. The development of the plan of care must take into consideration clientÃ¢Â€Â™s home environment and social support system.  Ã¢Â€Â¢	Complete home and visits and submit the completed HRA/NYSDOH approved assessments and recommendations forms no later than five (5) workdays after the date of assignment.  Ã¢Â€Â¢	Conduct case reviews of new applicants, service change and re-authorization cases, and participate in special projects. The reviews consist of screening all documents related to the request for service and may include contacting the clientÃ¢Â€Â™s physician or other resources for additional medical documentation and information as necessary.  Ã¢Â€Â¢	Develop a plan of care for the type and amount of home care services to be provided to the client after reviewing all required case documentation.  Ã¢Â€Â¢	Prepare documentation for and testify at Fair Hearings and at other legal proceedings to explain clinical findings and determinations regarding the plan of care.  Ã¢Â€Â¢	Provide consultation to HRA Medical Review Team and social service staff at HRAÃ¢Â€Â™s request.  Ã¢Â€Â¢	Complete self-audits of state approved assessments and medical review of charts.  Ã¢Â€Â¢	Work toward obtaining PRI/screen certification and conduct assessments of clients transitioning to a Nursing Home Facility.</t>
  </si>
  <si>
    <t>1. A valid New York State Registered Nurse License.</t>
  </si>
  <si>
    <t>Ã¢Â€Â¢	Able to communicate verbally and in writing. Ã¢Â€Â¢	Able to utilize computer programs and enter data in an electronic field visit report. Ã¢Â€Â¢	Bilingual ability. Ã¢Â€Â¢	Assessment skills Ã¢Â€Â¢	Time Management</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</si>
  <si>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</si>
  <si>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Monday- Friday 9:00AM-6:00PM or 9:30AM- 6:00PM</t>
  </si>
  <si>
    <t>132-140 W 125 ST, NEW YORK, NY 10025</t>
  </si>
  <si>
    <t>Branch Manager</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</si>
  <si>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OATHÃ¢Â€Â™s ClerkÃ¢Â€Â™s Office is seeking a PAA III to serve as Branch Manager in Manhattan. This person will interact with members of the community who find themselves at OATH and need information as to how to proceed with summonses they have received. Specific duties include, but are not limited to, the intake, processing, and calendaring of cases, as well as:  Ã¢Â€Â¢	Responding to community inquiries and concerns. Ã¢Â€Â¢	Assisting in the supervision and training of the Deputy Branch Manager(s) and all support staff at the branch. Ã¢Â€Â¢	Ensuring that all members of the community appearing at OATH in-person or remotely through telephone or email understand the adjudication process. Ã¢Â€Â¢	Providing case or other information and assistance to members of the community appearing at OATH. Ã¢Â€Â¢	Investigating and attempting to resolve complaints from the public appearing before OATH. Ã¢Â€Â¢	Ensuring that cases are processed in a timely manner to minimize wait time for the public. Ã¢Â€Â¢	Serving as the primary liaison between OATH and the community who seek to schedule a hearing, and/or pay a fine. Ã¢Â€Â¢	Where possible, he/she/they will help to identify systemic issues and make recommendations to improve practices and procedures.  Special Note: Only candidates currently serving in a NYC agency as a permanent Principal Administrative Associate or who are currently reachable on the NYC civil service list should apply.   Work Location: 66 John St, New York, NY</t>
  </si>
  <si>
    <t>Preferred Skills: Ã¢Â€Â¢	Knowledge of Microsoft Word, Excel, Outlook, Access, and PowerPoint.   Ã¢Â€Â¢	Office experience as well as demonstrable background dealing with members of the public. Ã¢Â€Â¢	Excellent oral and written communication skills. Ã¢Â€Â¢	Knowledge of the City's Financial Management System (FMS) is preferred. History of volunteerism, such as service in the AmeriCorps or Peace Corps, is viewed favorably.</t>
  </si>
  <si>
    <t>To Apply: For City employees, please go to Employee Self Service (ESS), click on Recruiting Activities &gt; Careers, and search for the Job ID listed. For all other applicants, please go to www.nyc.gov/jobs/search and search for the Job ID listed.  SUBMISSION OF A RESUME IS NOT A GUARANTEE THAT YOU WILL RECEIVE AN INTERVIEW. APPOINTMENTS ARE SUBJECT TO OVERSIGHT APPROVAL.  No telephone calls, faxes or personal inquiries please.  Only those candidates under consideration will be contacted. For more information about OATH, visit us at:  www.nyc.gov/oath</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</si>
  <si>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BEDCÃ¢Â€Â™s In-House Design (IHD) Directorate consists of two units. The core IHD unit consists of seven engineering sections corresponding to the respective engineering functions they perform. This includes the Architectural, Site Civil, Structural, Process Mechanical/HVAC, Water Tunnel Mechanical Systems, BIM/CADD, and Electrical sections. Each engineering section prepares design and construction documents including engineering plans and specifications for the construction of water supply, sewer and wastewater treatment infrastructure, which are of the highest priority for the Agency. The second unit, Engineering Services, includes the Quality Assurance, Laboratory Services, Specifications/Standard Operating Procedures and Sustainability sections. This unit focuses on the format of contract documents, standard operating procedures and quality reviews and inspections. Both IHD units support DEP operating bureausÃ¢Â€Â™ capital construction requirements in a manner consistent with BEDCÃ¢Â€Â™s core values of safety, schedule, quality, and customer service.   The Electrical section prepares engineering documents for construction of the most complex electrical power distribution, instrumentation, process controls, communications, lighting, fire safety and security systems undertaken by In-House Design.          BEDC seeks to hire four Electrical Engineering Interns for IHDÃ¢Â€Â™s Electrical Section, located in our Lefrak Office in Queens, NY. Under direct supervision of the lead design engineer, the Electrical Engineering Interns will assist in implementing capital projects at various DEP facilities through the design and construction phase by preparing engineering documents including drawings and specifications. Specific responsibilities include performing engineering work to prepare engineering documents for design and construction of electrical power distribution, communication, instrumentation &amp; controls, lighting, fire safety and security systems undertaken by IHD for water supply facilities, water tunnels, wastewater treatment plants, administrative buildings and, other DEP infrastructure. Power systems distribution include, but not limited to, low, medium and high voltage systems, electrical substations, switchgear, motor control centers and, emergency power generation systems. Instrumentation and Control systems include, but not limited to water &amp; wastewater process, pump and motor controls, instrumentation, monitoring systems, distributed Control Units, Automation, HMI and SCADA systems.  The Electrical Engineering Interns will be required to travel to job sites to perform site investigations and attend site meetings during design and construction phases of projects, as needed.</t>
  </si>
  <si>
    <t>Ã¢Â€Â¢	Knowledge in the planning, layout and details of contract drawings, specifications, shop drawing review, field inspections and investigations.    Ã¢Â€Â¢	Knowledge in the fundamentals of engineering design and preparation of contract drawings.  Ã¢Â€Â¢	Intermediate Computer software skills in using Microsoft Office Suite (Word, Excel, Access &amp; PowerPoint).  Ã¢Â€Â¢	knowledge in the application of code requirements, standards for design and construction, and preparation of technical reports, related design software applications.  Ã¢Â€Â¢	Excellent communication skills and writing skills.  Ã¢Â€Â¢	Preference will be given to candidates with experience in AutoCAD, Revit, Power Analysis and Lighting design software for completing engineering calculations.  Ã¢Â€Â¢	A Motor Vehicle DriverÃ¢Â€Â™s License valid in the state of New York will be required for some assignments.</t>
  </si>
  <si>
    <t>SOCIAL MEDIA MANAGER</t>
  </si>
  <si>
    <t>EXECUTIVE PROGRAM SPECIALIST</t>
  </si>
  <si>
    <t>Press Office</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</si>
  <si>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Fire Department, City of New York (FDNY), seeks a full-time social media Director in the Bureau of Public Information. Reporting directly to the Deputy Commissioner for Public Information, the successful candidate will be responsible for FDNY's strategic social media initiatives and the day-to-day oversight of all FDNY social media sites. Duties include: Serve as gatekeeper of important communication with the public that utilizes social media channels to receive, monitor and engage in interactive communications with the FDNY. Responsible for all agency messaging and postings (textual, photographic, video) appearing on all social media channels to improve public interest, knowledge and perception of the FDNY and its employees, role and mission. Communicate directly with the public during citywide emergencies and times of crisis. Travel frequently to offsite events in order to disseminate information in real-time. Coordinate live video streaming of FDNY ceremonies and events. Implement strategies to effectively leverage Department messaging and communications in a rapidly growing, fast-paced and influential environment. Oversee content creation for social media, including developing new and innovative communication with the followers and the overall public. Oversee management of the Department social media, including related to recruitment for Firefighter and EMS job titles. Work closely with city agencies to coordinate the use of social media messaging, especially during emergencies, terrorist attacks, and natural disasters. Responsible for the development of the FDNY's social media usage policy for employees, and for updating these guidelines as needed. Develop/analyze metrics used to evaluate social media usage and develop new communications tools for the public. Create informational training sessions for presentation to executive staff and other groups within FDNY. Supervise a team of social media coordinators/managers.</t>
  </si>
  <si>
    <t>Ã¢Â€ÂœAT THE AGENCYÃ¢Â€Â™S DISCRETIONÃ¢Â€Â.</t>
  </si>
  <si>
    <t>Ã¢Â€Â¢	Strong knowledge of and experience with social media  Ã¢Â€Â¢	Strong writing/ copy editing skills  Ã¢Â€Â¢	Ability to work in fast-paced environment and quickly disseminate information during emergencies  Ã¢Â€Â¢	Knowledge and experience with websites, podcasts, and other new media</t>
  </si>
  <si>
    <t>Wastewater Systems Operation Specialist Apprentice - 2 positions</t>
  </si>
  <si>
    <t>7866 State Route 42</t>
  </si>
  <si>
    <t>GRAHAMSVILLE - OG</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</si>
  <si>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is seeking 2 candidates for its 24-month NYS Registered Apprenticeship program, Wastewater Systems Operation Specialist.  The selected candidates will work directly with Watershed Maintainers through a 24-month period of on-the-job training (4000 hours) and related classroom training (288 hours). Apprentices will learn to perform duties related to the operation, maintenance, and inspection of equipment, water treatment facilities, watershed areas, reservoirs, and aqueducts systems of the City of New York. Training and competency development will focus on: maintaining facilities and operating both field and water treatment specific equipment, maintaining and repairing facilities, lands, roads, bridges, dams and other structures using hand or power tools, machine tools and industrial power equipment including snow plows, graders, backhoes and loaders, making necessary road repairs, mows lawns, road edges and dams, and operates necessary equipment in connection therewith, assisting in collecting water samples and performing water quality related analysis as directed, assisting in the preparation of daily plant operations and activity reports, recording readings of equipment such as meters and gauges using data recording equipment such as but not limited to, Human Machine Interface (HMI) and Computerized Maintenance Management Systems (CMMS), performing basic calculations, take water samples, maintain control room and equipment logs, complete inspection and work ticket records, and maintain overall drinking water quality per regulatory and DEP requirements, operating motor vehicles, snow removal equipment and other powered equipment, cleaning and maintaining facility grounds, structures, and equipment, preforming tasks that require physical labor, i.e. entering confined spaces, lifting, climbing ladders, and complying with all environmental health and safety laws, agency policies, rules and regulations. Starting Salary will be $15.45 an hour, increase to $18.50 at the commencement of the second year.      Medical Requirement  Candidates will be required to wear a respirator while performing the essential functions of this job. Employees must be physically able to wear a respirator. OSHA regulations have established medical guidelines for wearing a respirator. Once selected, apprenticeship candidates will be required to submit to medical examinations to demonstrate that they met applicable OSHA Standards and to monitor their medical status. Once hired, employees must continue to satisfy OSHA regulations for the duration of their employment.    (This is a brief description of what you might do in this position and does not include all the duties of this position.)</t>
  </si>
  <si>
    <t>Click the Ã¢Â€Â˜Apply NowÃ¢Â€Â™ button</t>
  </si>
  <si>
    <t>Positions may be filled in Margaretville, Port Jervis, Grahamsville, Mahopac, Pine Hill, and Tannersville.   Margaretville	 41158 Highway 28	 Margaretville, NY 12455  Port Jervis 46 North Maple Avenue Port Jervis, NY 12771  Grahamsville 7866 State Road 42  Grahamsville, NY 12740  Mahopac 35 Mud Pond Road Mahopac, NY 10541  Pine Hill 8811 State Route 28 Pine Hill, NY 12410  Tannersville 130 Allen Road    Tannersville, NY 12485</t>
  </si>
  <si>
    <t>Constituent Services &amp; Community Programs Communications &amp; Intergovernmental Affairs Policy, Research &amp; Analysis Social Services</t>
  </si>
  <si>
    <t>APPLICANTS MUST BE PERMANENT IN THE ASSOCIATE STAFF ANALYST CIVIL SERVICE TITLE OR BE PERMANENT IN A COMPARABLE CIVIL SERVICE TITLE ELIGIBLE FOR 6.1.9.   The Bureau of Revenue Development &amp; Automation (BRDA) maximizes federal and state funding of Human Resources Administration (HRA) costs.  Within BRDA, the Revenue Optimization and Automation unit reviews information and case data to maximize revenue and minimize vulnerability to overpayments, disallowances and fines. The Senior Systems Analyst will perform technical and analytical work that will assist the Agency in maximizing reimbursement from external sources.  The Finance Office is seeking four (4) Associate Staff Analysts to function as Senior Systems Analysts in the Revenue Optimization and Automation unit, who will be responsible for the following:  Ã¢Â€Â¢	Perform technical and analytical work that will assist the Agency in maximizing reimbursement from external sources.   Ã¢Â€Â¢	Conduct Enterprise Data warehouse (EDW)-based research and quantitative analysis in support of the Agency revenue-enhancement and audit-avoidance initiatives.  Ã¢Â€Â¢	Utilize Excel, Access, SQL, Oracle OBIEE or other database programs to perform qualitative analysis for revenue claims and projects.  Ã¢Â€Â¢	Conduct research and analysis of Federal and State legislation and prepare detailed reports on regulations and legislative initiatives to ascertain the fiscal impact on HRA and its programs.   Ã¢Â€Â¢	Take initiative, work within a team and work independently across various projects.   Ã¢Â€Â¢	Multi-task and perform quick turnaround of quantitative and qualitative analysis of special projects from ORMD and senior executive staff.  Ã¢Â€Â¢	Manage large amounts of data with accuracy.  Work Location: 4 WTC/150 Greenwich Street, New York, NY 10007  Hours/Schedule: Monday to Friday 9 am - 5 pm</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</si>
  <si>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</si>
  <si>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ASSOCIATE STAFF ANALYST CIVIL SERVICE TITLE. OR BE PERMANENT IN A COMPARABLE CIVIL SERVICE TITLE ELIGIBLE FOR 6.1.9.   CLICK THE APPLY NOW' BUTTON</t>
  </si>
  <si>
    <t>THIS IS A PART-TIME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is under the division of Disease Control, comprising of 4 TB clinics, 8 Sexual health clinics and 1 immunization clinic. The mission of the BPHC is to promote a healthy community by providing New Yorkers with the resources needed to make informed and empowered health decisions; identify and treat tuberculosis and provide immunization and sexual health services regardless of ability to pay or immigration status.  DUTIES WILL INCLUDE BUT NOT BE LIMITED TO:   * Performing histories and physicals, evaluate laboratory and microbiologic data and other radiological studies to determine if a patient needs treatment for tuberculosis disease or infection.   * Supervising or formulating treatments and interventions, including complex regimens for patients with drug resistant and multidrug resistant TB.   * Monitoring and ensuring patient compliance during treatment.   * Participating in the implementation of patient care protocols in the care and treatment of latent TB infection or active TB disease in the BPHC chest centers.   * Overseeing work of other City Medical Specialists, health care providers and BPHC staff in the evaluation and treatment of tuberculosis.   *Working with case management staff in the bureau of TB control (BTBC), as an integral member of the case management team, performing systematic reviews of patient case and contact investigation.   * Participating in contact investigation and evaluating clients for disease or preventative therapy.   * Acting as a consultant to community doctors and other health care providers in all aspects of tuberculosis.   * Attending conferences, symposiums, seminars, and meetings as appropriate.   * Writing standard and special reports as assigned.   * Participating in agency wide emergency response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</si>
  <si>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620629.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</si>
  <si>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DESIGN ENGINEER</t>
  </si>
  <si>
    <t>TUNNEL STRUCTURAL DESIGN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</si>
  <si>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an Assistant Civil Engineer for IHDÃ¢Â€Â™s Structural Section, located at our headquarters in Queens, NY. Under supervision of the Lead Design Engineer, the selected candidate will assist in the implementation of capital projects through the design phase by preparing engineering documents for water tunnels, wastewater treatment systems, and other large, complex facilities which are of the highest priority for the agency. Specific work areas in which the selected engineer will be engaged include, but are not limited to, preparing of plans, specifications and related calculations; conducting field visits; design services during construction (DSDC) including reviewing shop drawings, material approvals and requests for information; preparing change orders; conducting research; preparing proposals and reports; witness shop testing and commissioning of structural systems; development of project schedules; communicating and coordinating with other engineers and stakeholders; and documenting issues/resolutions in issues logs. The selected candidate may also review and/or oversee staff review of designs prepared by outsourced engineering firms for the same types of facilities. This position will also require traveling to job sites to perform site investigations and attend site meetings during design and construction phases of projects, as needed.  PREFERRED SKILLS 1.	One (1) year of full-time, satisfactory experience in civil engineering work with emphasis on structural work. 2.	A degree in structural engineering degree from an accredited college. MasterÃ¢Â€Â™s degree in structural engineering preferred. 3.	Knowledge of structural engineering and the design of reinforced concrete and steel structures. 4.	Proficient use of AutoCAD and Revit. 5.	Experience designing using Finite Element Analysis (FEA) programs such as, but not limited to, STAAD Pro (Bentley), RAM Elements (Bentley), or SAFE (CSI). 6.	Experience in the planning, layout and details of contract drawings; specifications; shop drawing review; and field inspections and investigations. 7.	Experience in shaft and tunnel structural design and/or building /facility design. 8.	Experience in the application of code requirements and preparation of technical reports and submitting formal design calculations. 9.	Strong verbal and written communication skills. 10.	Experience in use of Microsoft Office Applications such as Word, Excel, and PowerPoint. 11.	Preference will be given to candidates who have passed the Fundamentals of Engineering (FE) exam. 12.	This position may require operation of a motor vehicle to perform site visits, equipment testing, inspections, and to attend meetings with project stakeholders. Possession of a valid NYS DriverÃ¢Â€Â™s License may be required for this job assignment.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</si>
  <si>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Engineer-in-Charge</t>
  </si>
  <si>
    <t>INFRA/DSGN/SEC.4/P.RAMPS/SEC2</t>
  </si>
  <si>
    <t>Hours: Full-Time Positions Ã¢Â€Â“ 35 Hours  Work Location: 30-30 Thomson Avenue, LIC, NY 11101  Only candidates who are permanent in the Civil Engineer title, reachable on the Open-Competitive List (Exam #9045 or #0156), or those who have filed for the DDC Promotional Exam #4522, or the Open-Competitive Exam #4030 in March 2024 may apply. Please include a copy of your Notice of Results card, Receipt of Filing or indicate if you are already permanent in the title. If you do not meet the previously mentioned civil service criteria, you will not be considered for an interview.  The NYC Department of Design and Construction, Infrastructure Division seeks an Engineer-In-Charge, who will be responsible for the Design of capital roadway, sewer, and water main projects. The selected candidate will supervise a staff of engineers and technicians, who will: design sewers, water mains, and roadways; oversee the installation of all ancillary work; coordinate various stages of project development with interagency and private utility companies; review and produce final contract plans, estimates, and specifications; and engage in the review of consultant design drawings, studies, and reports, and the management of consultant design contracts. Additional responsibilities include generating updated comprehensive project reports on contracted projects; coordinating utility services when needed and preparing and reviewing CPM design schedules. The Engineer-In-Charge will assist the Director and Deputy Director in the preparation of consultant task orders, and specific contract requirements, and participate in the technical consultant selection review committee.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</si>
  <si>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Assistant Environmental Engineer</t>
  </si>
  <si>
    <t>AIR PERMITTING</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</si>
  <si>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 (BEC) is responsible for enforcing the CityÃ¢Â€Â™s Air and Noise Pollution Control Codes. This includes permitting air emission sources, ensuring compliance with asbestos regulations, answering complaints related to air and noise pollution and addressing air and noise policy issues.  The BEC is seeking to hire an Assistant Environmental Engineer for the Air and Noise Assessment Unit located in Queens, NY. The selected candidate will periodically engage in research, investigation, review, and updating technological advancements as they relate to relevant provisions of the air code and to noise mitigation techniques, that are posted on our website. Under direction, the selected candidate will have the responsibility of evaluating construction noise mitigation techniques proposed for various types of construction projects as well as evaluating air emission reduction mitigation methods for mobile sources as described below. The selected candidate shall review EPA/CARB, and state programs, policies, and regulations related to vehicle emissions. The candidate shall conduct on site inspections to determine if the relevant local law requirements are being followed. For example, confirming that the correct retrofit controls to reduce air emissions from vehicles, are approved by the EPA and/or CARB.  The other main area that the selected candidate will be responsible for is ensuring compliance with specific sections of the noise code. This will include reviewing noise mitigation plans for completeness and confirming the allowable decibel levels meet the noise code and/or work with the contractor to further lower the decibel levels from equipment being used for a construction project. The candidate will also visit sites that are more challenging to mitigate, in order to determine that the actual sound levels are abated and/or air emissions controls are properly installed. The selected candidate may be needed to attend project related meetings that may include community members, elected officials, construction project staff, developer, etc. to insure that the most effective noise mitigation measures are included. This person selected  will be part of a team that will help support the bureauÃ¢Â€Â™s air and noise enforcement staff and insure compliance with the CityÃ¢Â€Â™s Air and Noise Pollution Control Code related to all construction activities.</t>
  </si>
  <si>
    <t>The most suitable candidate would also possess the following skills: Ã¢Â€Â¢ Ability to carry out assigned tasks decisively and accurately and work effectively in a team Ã¢Â€Â¢ Maintain organized records Ã¢Â€Â¢ Excellent written and oral communication Ã¢Â€Â¢ Ability to exercise judgment in the critical analysis of the work product submitted by consultants, construction project managers, etc. Ã¢Â€Â¢ Ability to work with multiple senior managers and staff teams. Ã¢Â€Â¢ Deal diplomatically with the public, governmental officials, professional and technical persons, and other City employees.  Additionally, the Assistant Engineer must have strong MS Office skills, including Excel, Word, and PowerPoint, and ability to comprehend technical documents.  The position requires close attention to detail and organization skills to ensure all projects are managed professionally and completed in a timely manner. Excellent analytical, research, written, and oral communication skills are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</si>
  <si>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  At the time of appointment to certain positions, candidates may be required to possess a Motor Vehicle Driver License valid in the State of New York. If required, employees must maintain this license for the duration of employment.</t>
  </si>
  <si>
    <t>Child Care Inspector, Bureau of Childcare</t>
  </si>
  <si>
    <t>Hiring Rate: $49,961.00 (Flat Rate)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Inspector to conduct inspections of child care programs throughout New York City and to enforce pertinent laws, rules and regulations.   DUTIES WILL INCLUDE BUT NOT BE LIMITED TO:  Conduct periodic inspections of childcare programs involving visual inspection of premises, review of documents and records field testing and sample collection .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and other areas of environmental health.   Issue court summonses and hearing notices and may close establishments in cases of imminent danger.   Determine site viability related to applications for permits to open a child care program under the NYC Health Code and/or NYS Regulations.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t>
  </si>
  <si>
    <t>Strong communication, analytic and observational skills;  Ability to deduce potential impacts of conditions or assess risk;  Writing skills including the ability to adequately describe observations in detail;  Computer skills including the use of mobile computing devices.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</si>
  <si>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641911.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</si>
  <si>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Candidates selected to fill an City Planner  position from this posting will be appointed on a provisional basis. As a provisional employee, you will be required to take and pass the next City Planner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City Planner.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posted position resides within the Asset Management Planning Section, which is responsible for developing and administering a comprehensive Asset Management Program (AMP) for the BureauÃ¢Â€Â™s facilities and assets to achieve service goals.  The Program is to utilize AM principles and systems to optimize operations, maintenance, repair, and replacement of BWTÃ¢Â€Â™s assets to reduce the risk and cost of ownership to DEPÃ¢Â€Â™s ratepayers.  The AMP will ultimately drive the Bureau towards a state of good repair, maximize the value of our assets, and support BWTÃ¢Â€Â™s vision of becoming an industry leader.    The AMP Planner will assess existing asset maintenance and management practices against AM standards (ISO 55000) to assist in the development an AMP maturation roadmap. Resulting analyses, plans, and guides are to be captured and updated in documents such as a mandated AM Workplan submitted to regulators, BWTÃ¢Â€Â™s AM Standards and Business Policies, and a comprehensive Strategic Asset Management Plan (SAMP). Other duties include the design of AM data models, advanced AM practices and systems to align with BWTÃ¢Â€Â™s digital transformation initiative, with tasks including the identification or production of data integration strategies for migration to updated technological systems.  Under administrative direction, selected candidate will 1.	design and implement strategies to standardize, improve, and migrate existing data on assets and related activities to an updated Computerized Maintenance Management System (CMMS) 2.	reconciliate various data sources to establish and validate as a master data source 3.	examine and analyze data and systems to identify areas of improvement and create data models  4.	engage with data owners to validate and produce executable data cleanup strategies that assures data or system quality 5.	act as a data architect to create data models that will serve to align data and technology integration process 6.	establish or reassess service levels and related objectives, asset failure impact on service goals, asset criticality assignments, and other key performance indicators (KPIs) for determining and forecasting asset conditions 7.	compile or direct plan updates for the AM Workplan to submit regulatory mandated annual updates 8.	develop and administer a comprehensive and accepted SAMP 9.	assist in the creation or maintenance of CMMS standards such as asset ID assignment</t>
  </si>
  <si>
    <t>Knowledge/Skills/Abilities/ Work Experience: 1.	Solid skills and experience in working with databases, large and complex data sets  2.	Strong proficiency and experience with designing data sets and governance rules 3.	Skilled in data compilation, analysis, and visualizations to produce clearly defined conclusions 4.	Competence with assessing and developing effective data quality assurance process or controls 5.	Ability to understand, evaluate, and develop process, workflow, or logic trains 6.	Good verbal and written communication skills and experience with diverse workforce  Education and Work Experience 1.	Extensive understanding or experience with data analytics tools, data application design/programming. (Note: Experience in computer operations, technical support, quality assurance, hardware installation, help desk, or as an end user will not be accepted for meeting minimum qualification requirements.) 2.	Proficiency in the following computer programs: MS PowerBI, Access, Excel, Word, PowerPoint. 3.	Advanced knowledge or ISO 55000 certification on Asset Management standards and principles. 4.	Familiarity with wastewater treatment plant and pumping station equipment and processes. 5.	Strong background and comfort in working with databases and large complex data sets.   Working Instruments: 1.	A Motor Vehicle DriverÃ¢Â€Â™s License valid in the State of New York to operate city vehicles. 2.	AgencyÃ¢Â€Â™s computer, printers, telephone, and fax machines  Health and Safety/Working Conditions: Environment and Physical: 1.	Work in high volume office. 2.	Be able to sit for prolonged periods of time. 3.	Industrial sites are often under construction.  Proper precaution, including required PPE is necessary to safety access the site.</t>
  </si>
  <si>
    <t>Project Coordinator, Bureau of the Public Health Laboratory</t>
  </si>
  <si>
    <t>Administration &amp; Human Resources Health Policy, Research &amp; Analysis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</si>
  <si>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the Public Health Laboratory (PHL) seeks to hire a Project Coordinator.  The selected applicant is a critical liaison between the PHL Administrative Team and the various laboratories throughout the building and the Quickie sites. Create and run reports to ensure supplies are being ordered to ensure use of administrative protocols throughout the PHL facility and the Quickie sites including use of appropriate procurement and inventory tools.    Staff member will also be responsible for developing and monitoring progress and barriers to achieve administrative and Quality Assurance priorities and develop solutions to overcome those barriers.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Reporting directly to the Director of Administration, the Project Coordinator/City Research Scientist-Assignment Level I will receive entry-level training with wide latitude for the exercise of independent judgment, by performing beginning level scientific and applied research and analysis in the Bureau of Public Health Laboratory and provide assistance with conducting assigned research, investigations and analysis of the following tasks noted below:  DUTIES WILL INCLUDE BUT NOT BE LIMITED TO:  * Liaison between the PHL administrative team and the various laboratories throughout the building and the Quickie laboratory sites.  * Develop complex systems by creating datasets and standard queries that can also be used for emergency preparedness purposes  * Conduct data analyses using Excel/SAS/SPSS and develops standardized queries.  * Oversees operations projects for procurement and Human Resources related matters including development of proper administrative tools.  * Develops complex standardized reports and queries for Human Resources purposes and to track supplies for use throughout the PHL facility and the Quickie sites including use of appropriate procurement and inventory tools.  * Responsible for developing and monitoring progress and barriers to achieve administrative priorities and develop solutions to overcome those barriers.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</si>
  <si>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636627.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</si>
  <si>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Division of Infrastructure seeks a Design Engineer. Under the supervision of an Engineer Ã¢Â€Â“ in - Charge, the selected candidate will prepare contract documents, specifications, and final estimates; engage in engineering investigations; and prepare contract plans and working drawings.  The Design Engineer will also participate in field surveys of existing conditions; prepare reports; engage in engineering reviews and studies; and prepare designs with minimal supervision.</t>
  </si>
  <si>
    <t>Chief of Public Affairs</t>
  </si>
  <si>
    <t>The MayorÃ¢Â€Â™s Office of Criminal Justice (MOCJ) advises the Mayor on public safety policy and is the MayorÃ¢Â€Â™s representative to the courts, district attorneys, defenders, and state criminal justice agencies, among others. The office designs, deploys, and evaluates citywide strategies to drive down crime, reduce unnecessary arrests and incarceration, and improve the systemÃ¢Â€Â™s fairness. MOCJ works with law enforcement and city agencies, non-profits, foundations, and others to implement data-driven strategies that address current crime conditions, prevent offending, and build the strong neighborhoods that ensure enduring safety.   About the Role: The Chief of Public Affairs serves as MOCJÃ¢Â€Â™s senior level member responsible for developing and overseeing all strategy for communication with the public, and the press. Reporting to the Chief of Staff, the Chief of Public Affairs advises the Director and ensures that MOCJÃ¢Â€Â™s public affairs work is effective and advances strategic goals.  Among the tasks that this leader will need to execute are: Ã¢Â€Â¢ Conceiving and implementing a broad strategic public affairs plan to further the goals of the MayorÃ¢Â€Â™s Office of Criminal Justice. Determine the most effective communications, public education and engagement, research dissemination, and community engagement tactics to implement this plan.  Ã¢Â€Â¢ Shaping the language, images, and multimedia that represent the MayorÃ¢Â€Â™s Office of Criminal Justice and its work compellingly, convincingly, and accurately. Ensuring consistent, clear messaging across all modes of communication, including traditional and new media, in-depth analytic reports, op-eds, fact sheets, testimony, text for video and podcasts, speeches, proposals and presentations. Ã¢Â€Â¢ Managing media relations, including story development, media targeting, pitching, and  relationship management. Planning proactive media campaigns and outreach, as well as rapid response work in reaction to breaking news. Monitoring the media for opportunities to engage. Ã¢Â€Â¢ Overseeing the executive briefing process, which entails critically thinking about topics, compiling comprehensive issue summaries, and briefing executives.</t>
  </si>
  <si>
    <t>Qualifications: Ã¢Â€Â¢ A baccalaureate from an accredited college/university. A minimum of five (5) years of full-time, relevant professional experience in public affairs and/or journalism. Advanced degree in a relevant field preferred.  Ã¢Â€Â¢ Outstanding written and communication skills, including proven ability to translate complex social science research and recommendations into engaging documents targeted to experts and practitioners, decision makers, journalists, and the public. Ã¢Â€Â¢ Knowledge of the criminal and juvenile justice systems in New York City preferred.  Ã¢Â€Â¢ Excellent organizational, time-management and multi-tasking skills, including the ability to take initiative, problem solve, prioritize duties, balance competing priorities, work independently and within a fast-paced and team environment, paying close attention to detail, meeting deadlines and working well under pressure. Ã¢Â€Â¢ Effective and creative management skills, which includes leadership ability with the capacity to work both independently and cooperatively to effect key strategies.</t>
  </si>
  <si>
    <t>To apply please submit relevant documents.</t>
  </si>
  <si>
    <t>Chief Diversity, Equity, Inclusion, and Belonging (DEIB) Officer</t>
  </si>
  <si>
    <t>CHIEF INVESTIGATING ACCOUNTANT</t>
  </si>
  <si>
    <t>Executive Management Central</t>
  </si>
  <si>
    <t>The Chief Diversity, Equity, Inclusion and Belonging (DEIB) Officer is responsible for developing and managing initiatives designed to promote diversity and equitable representation in DANYÃ¢Â€Â™s workforce. The Chief DEIB Officer will enhance the OfficeÃ¢Â€Â™s recruitment, professional development, and talent retention strategies. The Chief DEIB Officer will also create programs and recommend practices that foster a culture of belonging for all DANY employees. The Chief DEIB Officer will report to the OfficeÃ¢Â€Â™s Executive Management.  Responsibilities include but are not limited to the following:  Ã¢Â€Â¢	Create and regularly assess DEIB initiatives with measurable, time-bound goals. Ã¢Â€Â¢	Collaborate with internal stakeholders to develop a nuanced understanding of work cultures/practices to identify DEIB barriers and opportunities. Ã¢Â€Â¢	Develop a DEIB advisory committee representing a broad cross-section of the Office. Ã¢Â€Â¢	Work closely with and report to Executive Management on implementation of DEIB initiatives. Ã¢Â€Â¢	Examine existing recruitment, hiring, performance evaluation, and promotion processes, as well as demographic data, and make recommendations to mitigate bias and promote equity. Ã¢Â€Â¢	Develop, implement, and manage recruitment strategies and relationships with schools geared towards increasing staff diversity and hiring students from underrepresented backgrounds, in partnership with the OfficeÃ¢Â€Â™s hiring departments and Community Partnerships Unit. Ã¢Â€Â¢	Evaluate effectiveness of internship programs in attracting students from underrepresented backgrounds and fostering an interest in DANY careers. Ã¢Â€Â¢	Review agency policies to ensure equity and alignment with DEIB principles. Ã¢Â€Â¢	Support Employee Resource/Affinity Groups and act as liaison between Groups and Executive Management. Ã¢Â€Â¢	Develop and implement DEIB presentations and training modules. Ã¢Â€Â¢	Develop programs for new employee engagement and sponsorship. Ã¢Â€Â¢	Draft annual report that includes implementation data and proposals for growth.  Skills and Competencies:  Ã¢Â€Â¢	Ability to identify, develop and lead a strategic DEIB plan with clear and measurable objectives. Ã¢Â€Â¢	Experience in program/project development, workforce development, recruitment, or other related roles. Ã¢Â€Â¢	Familiarity with and commitment to DEIB principles and best practices. Ã¢Â€Â¢	Understanding of the OfficeÃ¢Â€Â™s mission and familiarity with the communities it serves. Ã¢Â€Â¢	Ability to partner and work strategically with leadership throughout the Office. Ã¢Â€Â¢	Ability to form and collaborate with a DEIB advisory committee that represents a broad cross-section of the Office. Ã¢Â€Â¢	Ability to effectively engage staff and motivate change. Ã¢Â€Â¢	Strong communication, presentation, and facilitation skills.  Ã¢Â€Â¢	Strong administrative, organizational, and project management skills.  Ã¢Â€Â¢	Ability to effectively prioritize projects and tasks in a fast-paced work environment. Ã¢Â€Â¢	Ability to handle sensitive and confidential matters appropriately.  Preferred Requirements/Skills:  Ã¢Â€Â¢	Juris Doctor (JD) Degree or other advanced degree. Ã¢Â€Â¢	Experience working in the criminal justice system. Ã¢Â€Â¢	Prior management experience. Ã¢Â€Â¢	Familiarity with Equal Employment Opportunity rules and regulations.</t>
  </si>
  <si>
    <t>Ã¢Â€Â¢	Bachelor's Degree. Ã¢Â€Â¢	Must be available to work occasional evenings and weekends and travel as necessary.</t>
  </si>
  <si>
    <t>Ã¢Â€Â¢	Apply with a Cover Letter and Resume.</t>
  </si>
  <si>
    <t>DISBURSEMENT/ RECEIPT UNIT SUPERVISOR</t>
  </si>
  <si>
    <t>YOU MUST BE PERMANENT IN THE BOOKEEPER CIVIL SERVICE TITLE  The Office of Child Support Services, Fiscal Operations which handles all fiscal related activities is responsible for ensuring that child support accounts are build, updated and maintained so that payments received are disbursed accurately to the correct party timely, and that all misdirected funds are properly rerouted to the correct account resulting in the proper enforcement of child support orders.   Accounting resolves issues with disbursements, batch adjustments, and processes returned checks, replacement checks, and stale dated checks. This unit also reconciles receipts, batch transactions, and daily disbursements, as well as all bank accounts and exception reporting, including $9 million in credit card payments. This unit is also responsible for ensuring the fiscal integrity of OCSE by preventing fraud throughout the collection and disbursement process. It prepares statements and ensures that appropriate financial controls are in place so that only proper expenditures or credits are approved and that monthly reports are updated, reconciled, and accurately maintained.  Under general supervision of the Coordinator of Accounting, with some latitude for independent imitative and judgment, the Bookkeeper III functioning as Supervisor assists in the performance of difficult and responsible work regarding collection and disbursement of Child Support monies to respondents (custodial parents) and the Department of Social Services.  S/he supervises the Bookkeeping Unit responsible for maintaining bookkeeping records of deposits and disbursement of over $500 million in child support funds annually.  The Office of Child Support Services (OCSS) is looking to recruit two (2) Bookkeeper IIIÃ¢Â€Â™s who will:   Ã¢Â€Â¢	Prepare and distribute work schedule and train bookkeeping II staff when required. Resolve the more difficult workflow problems; adjust work procedures and methods.   Ã¢Â€Â¢	Review work of subordinates by examining records and other data in order to ensure that the agencyÃ¢Â€Â™s policies and procedures are governing child support collections are being followed/adhered.  Ã¢Â€Â¢	Supervise staff responsible for posting journals, ledgers, and all books pertaining to cash accountability; verifies accounting data for accuracy and completeness. Responsible for the examination of claims and vouchers as well as all valid claims before being processed for approval.   Ã¢Â€Â¢	Review reconciliation of ledger accounts and comparison of cross total in order to ensure compliance with generally accepted accounting principles.  Ã¢Â€Â¢	Submit monthly reports to the Coordinator/Director for submission to various city agencies including the ControllerÃ¢Â€Â™s Office.  HOURS/SHIFTS 9:00 AM TO 5:00 PM</t>
  </si>
  <si>
    <t>9:00a.m. to 5:00p.m.</t>
  </si>
  <si>
    <t>4 World Trade Center, 150 Greenwich Street, New York, NY 10007</t>
  </si>
  <si>
    <t>MITIGATION OPERATIONS PROGRAM MANAGER</t>
  </si>
  <si>
    <t>Risk Reduction &amp; Recovery Bure</t>
  </si>
  <si>
    <t>ABOUT NEW YORK CITY EMERGENCY MANAGEMENT 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Planning &amp; Resilience (P&amp;R) Bureau prepares the City to respond and adapt to emergencies through collaborative, scalable planning; comprehensive interagency coordination; and innovative recovery and resilience. To execute this mission, the P&amp;R Bureau includes Interagency Coordination with an assistant commissioner leading three units made up of subject matter experts in Health and Medical, Human Services, and Critical Infrastructure; Risk Reduction and Recovery with an assistant commissioner leading the Mitigation and Risk Analysis and Recovery units; and the Planning Unit.      JOB DESCRIPTION  The Mitigation unit is responsible for supporting and coordinating mitigation efforts to reduce the risk of climate change and extreme weather hazards, and increase resiliency of NYC communities, infrastructure, and facilities.  The Mitigation Operations Program Manager (PM), reporting to the Director of Mitigation, will work to decrease the CityÃ¢Â€Â™s risk to storm surge and increase resiliency by coordinating efforts to deploy flood protection infrastructure, supporting operations, and assisting with grant award development and implementation. The Mitigation Operations PM will lead emergency operational planning for both NYCEMÃ¢Â€Â™s Interim Flood Protection Measures (IFPM) program as well as the CityÃ¢Â€Â™s neighborhood-scale coastal resiliency projects. The Mitigation Operations PM plays a pivotal role in bridging climate resiliency and emergency management, with a focus on storm surge risk reduction.  Job responsibilities of the Mitigation Operations Program Manager include: Ã¢Â€Â¢	Manage planning and preparedness for the IFPM program, including stakeholder outreach, document management, project planning, and other activities to ensure deployment readiness. Ã¢Â€Â¢	Support the Logistics Bureau in managing NYCEMÃ¢Â€Â™s IFPM sites, including performing site visits, advising on changes from a risk reduction perspective, vendor management, program schedule, budget planning, and coordinating with City agencies, private entities, and other stakeholders who benefit from the IFPM sites. Ã¢Â€Â¢	Support other City agencies with their IFPM sitesby providing deployable flood protection guidance, planning and preparedness support, and other activities as needed. Ã¢Â€Â¢	Provide emergency operational planning guidance and coordination support to City agencies implementing coastal resiliency projects. Ã¢Â€Â¢	Provide guidance to City agencies on applying for FEMA hazard mitigation funding, implementing coastal resiliency projects, and developing technical assistance tools related climate hazards, especially tied to  deployable interventions. Ã‚Â·	Develop mitigation tools that inform risk, exposure, and mitigation investment opportunities for mitigation planning partners. Ã¢Â€Â¢	Coordinate updates to NYCEMÃ¢Â€Â™s storm surge risk assessment mapping tools and work with NYCEM GIS staff for integration in the CityÃ¢Â€Â™s Coastal Storm Plan. Ã¢Â€Â¢	Demonstrated ability to manage multiple projects and provide project management and organizational support within specified deadlines. Ã¢Â€Â¢	Originate and/or oversee the generation of project-related documents including project plans, presentations, meeting agenda, and status reports. Ã¢Â€Â¢	Foster relationships and lead coordination with various agencies, organizations, and subject matter experts.  Ã¢Â€Â¢	Provide analysis, briefings, and recommendations on complex issues to executive decision makers and senior policy officials. Ã¢Â€Â¢	Work with NYCEMÃ¢Â€Â™s meteorologist and other staff across the agency to bridge emergency operations and weather forecasting with broader climate resiliency deployment activities.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IN ORDER TO BE CONSIDERED FOR THIS JOB, PLEASE SUBMIT A SEPARATE COVER LETTER IN THE ATTACHMENTS SECTION OF THE APPLICATION PORTAL.</t>
  </si>
  <si>
    <t>PREFERRED SKILLS Ã¢Â€Â¢	Proficient with Microsoft Office applications (Word, Excel, Access, Project, and PowerPoint) Ã¢Â€Â¢	Strong written and verbal communications skills Ã¢Â€Â¢	Strong analytical skills and ability to make programmatic decisions based on quantitative analysis.  Ã¢Â€Â¢	Strong problem-solving and strategic thinking capabilities  Ã¢Â€Â¢	Ability to work well within a team structure.  Ã¢Â€Â¢	Provide excellent project management, communication, and organizational skills. Ã¢Â€Â¢	Experience managing multiple projects in a high-pressure work environment.  Ã¢Â€Â¢	Strong knowledge and/or experience in applying the concepts, practices, and execution of flood mitigation techniques, risk management, and/or flood risk modeling.   Ã¢Â€Â¢	Ability to engage appropriately with multidisciplinary and senior stakeholders, including executives, and provide presentations and/or briefings as required. Ã¢Â€Â¢	Ability to plan, develop, and manage programs from concept to execution. Ã¢Â€Â¢	Knowledge of procurement, vendor management, construction management, budget planning, financial management, grant management, community resiliency, hazard mitigation, logistics, emergency planning, climate resiliency, NYC government, geospatial mapping, and/or capital project implementation Ã¢Â€Â¢	Engineering, graphic design, GIS skills a plus Ã¢Â€Â¢	Possession of a valid driver's license and the ability to drive are preferred.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</si>
  <si>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To APPLY Current City Employees: Apply via Employee Self-Service (ESS).  Log into ESS and click on the Careers tile. You will be taken to the new City Job website. Please apply by searching the Job ID 642020  Non-City Employees/External Candidates: Apply via NYC Careers. Go to https://cityjobs.nyc.gov/ and search by the Job ID 642020   	 	NOTE: ONLY THOSE CANDIDATES UNDER CONSIDERATION WILL BE CONTACTED.</t>
  </si>
  <si>
    <t>165 Cadman Plaza East Brooklyn, NY 11201</t>
  </si>
  <si>
    <t>Senior Strategic Planning Coordinator</t>
  </si>
  <si>
    <t>Hours: Full-Time Position Ã¢Â€Â“ 35 Hours  Work Location: 30-30 Thomson Avenue, LIC, NY 11101  There may be current civil service list restrictions impacting the agencyÃ¢Â€Â™s ability to hire. The NYC Department of Design and Construction seeks a Senior Strategic Planning Coordinator to work within the Office of the Commissioner, reporting to the Chief Strategy Officer as a member of the Strategic Initiatives team. The role of the Senior Strategic Planning Coordinator will be to support the agencyÃ¢Â€Â™s capital reform efforts, process improvements, and critical projects and programs, including representing the team in meetings and supervising junior team members. Specific tasks will include preparing and overseeing reports, briefings, publications, and other communications for internal and external audiences; attending meetings and tracking follow-ups; tracking and resolving critical project and program issues; and engaging in cross-divisional and interagency strategic initiatives.  The Strategic Initiatives team advances key agency priorities and oversees policy and process changes as part of DDCÃ¢Â€Â™s Strategic Blueprint, a roadmap to capital delivery reform, working collaboratively with DDCÃ¢Â€Â™s divisions to ensure that DDC is a leader in capital project delivery. The team oversees the Blueprint and supports implementation across DDCÃ¢Â€Â™s divisions, represents DDC in citywide strategic planning efforts, aligns DDCÃ¢Â€Â™s external reporting and metrics with strategic priorities, and liaises with partner agencies, City Hall, and industry leaders to advance the agencyÃ¢Â€Â™s policy agenda. In addition, the team provides support to critical projects and programs, key CommissionerÃ¢Â€Â™s Offices priorities, and interagency and intergovernmental coordination.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</si>
  <si>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Excellent written, graphic, and interpersonal communication skills; strong organizational and planning skills; the abilities to work in a fast-paced environment and balance long-term goals with short term tasks; the ability to work independently and on a team; versatility; and attention to detail.</t>
  </si>
  <si>
    <t>SPECIAL ASSISTANT</t>
  </si>
  <si>
    <t>APPLICANT MUST BE PERMANENT IN THE ADMINISTRATIVE STAFF ANALYST TITLE   The Homelessness Prevention Administration (HPA) was established in 2014 and has since played an essential role in the CityÃ¢Â€Â™s overall eviction and homelessness prevention efforts to combat housing instability to help New Yorkers stay housed.  HPA Office of Prevention and Housing Assistance (PHA) is primarily responsible for administration of the CityFHEPS rental subsidy program, the contracted in-community Homebase eviction prevention program and for new developments and an expanding continuum of homelessness prevention programing and contracts. PHA is currently comprised of the following units -The Rental Assistance Programs (RAP), the HOME Tenant-Based Rental Assistance Program (HOME TBRA), and the Office of Prevention and Community Support (PCS) and its expanding unit for Contracts (Homebase, Phase I,2,3-Cluster/Master Lease, City Council Discretionary Awards and Special Housing Assistance Resource (SHARE).   Under the direction of the Deputy Commissioner of the Office of PHA with latitude for the exercise of independent judgement and action, the Administrative Assistant coordinates and manages high priority PHA special projects in the areas under the purview of the Deputy Commissioner. The goal of these projects is to maximize resources, identify efficiencies and streamline workflows both within PHA areas and between those areas and other areas in the Department of Social Services (DSS), Human Resources Administration (HRA), and Department of Homeless Services. These projects implement the high priority Mayoral goal of reducing and limiting homelessness in New York City.  PHA is recruiting for one (1) Administrative Staff Analyst NM-I to function as a Special Assistant to the Deputy Commissioner of PHA who will:  Ã¢Â€Â¢	Initiate and manage all activities relating to project deliverables including presentations, briefings, across the Deputy CommissionerÃ¢Â€Â™s areas of responsibility. Manage or collaborate on several projects simultaneously, track and monitor projects and assignments, maintain timelines, and follow-up with DSS/HRA/DHS staff and external parties. Work independently on special studies, project development and management and in concert with the Deputy Commissioner on routine tasks such as correspondence control and general scheduling.   Ã¢Â€Â¢	Respond to inquiries and request for actions from various internal and external entities: the HRA Commissioner, Office of Constituents Services (OCS), offices of various elected officials. Ensure that PHA completes follow-up procedures when necessary. Review, route and control all correspondence, reports, and written directives, in order to facilitate responses to appropriate parties, including State, Mayoral and Commissioner.   Ã¢Â€Â¢	Monitor key operational indicators, develop, and produce analyses and reports to provide insights into operations and performance. Lead teams of PHA staff who collect and analyze information needed for the preparation of process evaluations and who conduct management surveys, work measurement analysis and program assessment to increase accountability throughout the various PHA Units. Provide written reports and recommendation for improvements when necessary.  Ã¢Â€Â¢	Conduct in-depth research and analysis of data for multiple and varying projects related to new procedures or initiatives. Prepare and present data driven presentations on the findings to the HPA Chief, PHA Deputy Commissioner, PHA Program Heads, and make recommendations of best practice to optimize utilization to assist the Deputy Commissioner in the decision-making process.   Ã¢Â€Â¢	Collaborate with Senior PHA staff on the development and updates of written agency, HPA and PHA procedures; maintain a close relationship with the Office of Training and Office of Policy and Procedures to provide feedback on proposed procedural changes.   Ã¢Â€Â¢	Attend meetings with or represent the Deputy Commissioner on inter-program, inter-Agency projects, meetings, and work groups as they arise. Represent HPA and PHA upper management and/or other program representatives, conveying information, as authorized. Chronicle meetings by taking notes, recording commitments made by attending parties. Follow up with the Chief/Deputy Commissioner, convey the contents of meetings to the Deputy Commissioner to ensure timely action is taken on all requests. Ensure that all meeting notes are properly cataloged and remain accessible to the Deputy Commissioner as needed.   Hours: 9:00 am Ã¢Â€Â“ 5:00 pm  Work Location: 4 WTC, NY, NY, 10007</t>
  </si>
  <si>
    <t>Ã¢Â€Â¢	Strong analytical skills Ã¢Â€Â¢	Excel and PowerPoint Skills Ã¢Â€Â¢	Ability to prioritize and multi-task several ongoing projects simultaneously Ã¢Â€Â¢	Excellent written and verbal communications skills are required Ã¢Â€Â¢	Knowledge of working with vulnerable populations  Ã¢Â€Â¢	Knowledge of computer systems (Microsoft office Ã¢Â€Â“word, excel, powerpoint) Ã¢Â€Â¢	Knowledge of DSS/HRA/DHS Systems (WMS, CARES, CurRent, Workers Connect, IQ, Absorb)  Ã¢Â€Â¢	Knowledge of Homelessness Prevention Services</t>
  </si>
  <si>
    <t>Plumber's Helper</t>
  </si>
  <si>
    <t>PLUMBER'S HELPER</t>
  </si>
  <si>
    <t>Under the direction of a Plumber, will assist with emergencies of routine and scheduled plumbing repairs of resident and public space. The duties will include but are not limited to the following:  1.	Prepare for PHAS; and correct PHAS deficiencies. 2.	Assist Plumber with the following related tasks: perform work relating to the installation, alteration, maintenance and repair of piping of gas, potable water, plumbing, heating and drainage system. Install, maintain, and repair piping for water, gas, storm, waste, soil and vent systems.  Set, maintain, and repair plumbing equipment and accessories. 3.	Carry tools, working materials and equipment; and prepare the work location.  Move heavy valves, piping and fixtures.  Cut, drill or prepare openings as maybe necessary for the installation, maintenance or repair of plumbing pipes and fixtures; clean work area.  Note: Travel to Developments within assigned neighborhood is a requirement, with the frequency determined by the Neighborhood Administrator.  Neighborhoods are as follows:  Neighborhood #1 LaGuardia, Rutgers, Smith, Vladeck  Neighborhood #2 Baruch, Gompers, Wald  Neighborhood #3 Chelsea Elliott, Fulton, LES II, RIIS  Neighborhood #4 Amsterdam, Douglass, Straus, Wise Towers  Neighborhood #5 East River, Jefferson, Wagner, Wilson/White  Neighborhood #6 Carver, Clinton, Isaacs, Lehman Village, Washington/Lexington  Neighborhood #7 Jackie Robinson, Johnson, Lincoln, Fred Samuel, Taft  Neighborhood #8 Grant, King Towers, Manhattanville, St Nicholas  Neighborhood #9 Drew Hamilton, Dyckman, Harlem River, Polo Ground,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</si>
  <si>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Three years of full-time satisfactory experience as a plumber's helper or apprentice plumber or;  2. Not less than one year of experience as described in 1 above plus sufficient plumbing training of a relevant nature acquired in an approved trade school, technical school or vocational high school to make up the equivalent of three years of acceptable plumber's helper or apprentice plumber experience. The apprenticeship must be recognized by the New York State Department of Labor, the U.S. Department of Labor or any apprenticeship council which is recognized by the U.S. Department of Labor. The schooling must be approved by a state's Department of Education or a recognized accrediting organization. Each year of approved, relevant training is equivalent to six months of full-time satisfactory plumber's helper or apprentice plumber experience, up to a maximum of two years of satisfactory experience.</t>
  </si>
  <si>
    <t>NYC FIRE PENSION FUND</t>
  </si>
  <si>
    <t>Deputy Executive Director</t>
  </si>
  <si>
    <t>DEPUTY EXECUTIVE DIRECTOR (FDN</t>
  </si>
  <si>
    <t>M7</t>
  </si>
  <si>
    <t>1 Battery Park Plaza</t>
  </si>
  <si>
    <t>Pension Accounting</t>
  </si>
  <si>
    <t>The New York City Fire Pension Fund, seeks a full-time Deputy Executive Director, reporting directly to the Executive Director of the NYC Fire Pension Fund, the successful candidate will be responsible for the following duties:  Ã¢Â€Â¢	Act as the principal assistant to the Executive Director and in his/her absence assume all the duties and responsibilities of the Executive Director.   Ã¢Â€Â¢	Act as the liaison to the Fire Pension Fund board trustees as well as all City agencies including the FDNY and address the various issues and concerns that arise. The Deputy Director will be responsible for any legislative issues that arise and will act as liaison to the NYC Council and the NYS legislature. Ã¢Â€Â¢	Consult with and advise the Executive Director and the FundÃ¢Â€Â™s Board of Trustees on technical matters related to the establishment of policy or the modification/implementation of existing policy. Ã¢Â€Â¢	Responsible for working with the Board of Trustees, and with various regulatory agencies of the City, State, and Federal governments and serve as a liaison to the City and State Retirement Systems, as well as City and State agencies on matters related to retirement benefits and the operation of the New York City Fire Pension Fund.   Ã¢Â€Â¢	Responsible for setting goals and schedule completion of operational and mandatory compliance with City and State agency assignments. Ã¢Â€Â¢	Instruct subordinates in established rules and procedures, initiate and maintain continuing reviews and studies of the services and information provided to the members and related/interested agencies, both public and private. Ã¢Â€Â¢	Responsible for the initiation, maintenance, and improvement of all related programs.</t>
  </si>
  <si>
    <t>1.	60 college credits from an accredited college; 2.	 Five years of full-time professional experience in executive, managerial, administrative or supervisory roles relating to business, finance, or pensions; 3.	A satisfactory combination of education and experience equivalent to Ã¢Â€Âœ1Ã¢Â€Âand/or Ã¢Â€Âœ2Ã¢Â€Â above.  However, all candidates must have at least a four-year high school diploma or its educational equivalent approved by a State department of education or recognized accrediting organization and must possess at least five years of experience as described in Ã¢Â€Âœ2Ã¢Â€Â above, including 18 months of administrative, managerial, executive or supervisory experience.</t>
  </si>
  <si>
    <t>Strong management and leadership skills; strong analytic and planning skills. Excellent writing, communication, and interpersonal skills. Well organized, assertive, and able to work independently and collaboratively. Excellent attention to detail and ability to handle all matters with utmost discretion. Ability to work under pressure, while juggling multiple tasks simultaneously</t>
  </si>
  <si>
    <t>Inspector, Bureau of Environmental Disease and Injury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</si>
  <si>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BE LIMITED TO:  Conduct initial and follow-up environmental inspections in all five boroughs of NYC  Interview families to gather information on potential asthma triggers and other home health hazards   Provide families with educational materials on asthma and other healthy homes issues   Enforce the appropriate laws, codes, rules, and regulations. Immediate and appropriate action will be taken when an imminent health or safety hazard is identified   Document and communicate outcomes of inspections and other field related activities 6. Complete appropriate forms and generate all required reports 7. Use technology to assess environmental hazards   Interview families to gather information on potential asthma triggers and other home health hazards   Provide families with educational materials on asthma and other healthy homes issues   Enforce the appropriate laws, codes, rules, and regulations. Immediate and appropriate action will be taken when an imminent health or safety hazard is identified   Document and communicate outcomes of inspections and other field related activities   Complete appropriate forms and generate all required reports  Use technology to assess environmental hazards   Participate in and complete all required classroom and field training, including successful completion of all required exams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</si>
  <si>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This position draws on technical and scientific skills, as well as effective communication skills. Candidates should have excellent verbal, written, interpersonal, and organizational skills. Preference will be given to the candidates with at least 1 year of field experience with inspections.     40 hours/week</t>
  </si>
  <si>
    <t>Apply online with a cover letter to https://a127-jobs.nyc.gov/.  In the Job ID search bar, enter: job ID number # 633094.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</si>
  <si>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Capital / Scope Engineer</t>
  </si>
  <si>
    <t>INFRA/PRGRM MGT/FEP/DP+M/C/SE</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</si>
  <si>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NYC Department of Design and Construction, Division of Infrastructure seeks a Capital / Scope Engineer to work on complex project planning and preliminary design analysis. The Capital / Scope Engineer will support multiple City initiatives and DOT/DEP Long Term Control Planning as part of Capital project scope development for roadway, sewer, and water main projects.  The selected candidate's responsibilities will include conducting research with data collection, field investigations of existing conditions, conducting drainage and grading analysis, coordinating project scope development under CPSD contracts, and engaging in meetings with Sponsor Agencies, stakeholders, and/or Design consultants. Additional duties include developing report or presentations including preliminary design sketches/ plans for initial scope development and Interagency/Stakeholder meetings; performing technical consultant design review inclusive of feasibility assessments, drainage models, grading analysis, alternative design proposals, cost-benefit analysis, baseline project delivery schedule; and performing research and development efforts in advancing the adoption of new technologies in infrastructure.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</si>
  <si>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process excellent verbal and written communication skills, proficiency in Microsoft Office and AutoCAD applications, and design experience related to infrastructure works (i.e. sewer, water mains, roadway works). Candidates must also be familiar with NYCDOT, NYSDOT, and NYCDEP specifications and standards, MUTCD, AASHTO, and understand the NYC infrastructure system as well as current engineering methods and standards. Experience with InfoWorks or other Drainage Modeling software, Primavera P6 scheduling is a plus.</t>
  </si>
  <si>
    <t>Field Physician Silver Stars</t>
  </si>
  <si>
    <t>CITY MEDICAL SPECIALIST, LEVEL 1 - This is an hourly, part time paid Position  ****The Silver Stars Program offers NYC Agencies the opportunity to fill business needs with experienced retired City employees. The program also offers an opportunity for City employees to phase into retirement, allowing them to supplement their income and maintain their lifestyle and social interactions. The position is time-limited to a year; and participants should not rejoin the city pension system.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Reporting to a Supervising Medical Director, the Field Physician will observe students in their assigned schools, address the social determinants of health and provide enhanced/increased support to schools with the greatest needs (such as schools with high proportions of students in shelters), focusing on needs identified secondary to the COVID -19 pandemic.    The Field Physician will also review student medical accommodation requests, including transportation requests for special education students, nursing and paraprofessional support, and home instruction.   Due to COVID -19 the number of student medical accommodation requests are expected to more than quadruple this fall and subsequent years. The Field Physician may also perform other medical services related to COVID-19 on an as needed basis.   Work within the mandates, policies, and protocols of the Office of School Health.   Improve the health of school children through case management of chronic disease, preventive health screening and counseling, health education, and referrals.   Work collaboratively with school officials to support COVID-19 response initiatives.   Identify and support high-risk students with exacerbated social determinants of health, due to the impact of COVID 19.   Review and make recommendations on medical accommodation requests from students for remote learning due to medical conditions that may lead to increased risk for COVID-19   Perform mandated physical examinations (new entrant, sport physical, working paper physicals).   Provide provider-led presentations for families and school staff, particularly around COVID-19 vaccine with an emphasis on youth vaccination.   Participate in managing COVID-19 exposures in schools.   Participate in any school-based vaccine campaigns.   Develop relationships with community health providers/physicians to optimize medical management of students with health issues.   Utilize an Electronic Health Record to maintain adequate student health records   Act as a consultant to physicians, school nurse and administration on school related health concerns.   Examines student and offers recommendations on care and treatment.   Provide clinical assistance in the event of an environmental or communicable disease occurrence   Support all medical initiatives put forth by the Office of School Health, e.g., Asthma, Reproductive Health, Obesity and Diabetes initiatives.   Additional Medical Services to Schools   Serve as consultant to school nurses and administrative staff on health concerns of individual students and public health issues relevance to Pediatric Infectious Diseases.   Collaborate with school nurses on clinical initiatives to improve the health status of individual students in each school by utilizing information aggregated from the Automated Student Health Record (ASHR) reports.   Serve as consultant to specific District 75 schools, Committees on Special Education (CSE), special education staff in community schools, and school nursing staff.   Function as a liaison to students' community based medical providers to resolve issues pertaining to services in school.   Attend CSE reviews and impartial hearings as a medical expert and attend/present at school staff meetings and parent meetings.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</si>
  <si>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Board Certification in Pediatric Infectious Diseases  Strong clinical pediatric experience, especially management of children and youth with special health care needs in NYC Public Schools; with focus on immunizations. Experienced in using Automate the Schools (ATS) the school-based administrative system.  Proficiency with Microsoft Word, Excel, Outlook, and other Microsoft applications. Excellent customer service skills.  ****The Silver Stars Program offers NYC Agencies the opportunity to fill business needs with experienced retired City employees. The program also offers an opportunity for City employees to phase into retirement, allowing them to supplement their income and maintain their lifestyle and social interactions. The position is time-limited to a year; and participants should not rejoin the city pension system.</t>
  </si>
  <si>
    <t>Apply online with a cover letter to https://a127-jobs.nyc.gov/.  In the Job ID search bar, enter: job ID number #   637857.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</si>
  <si>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SPECIAL ASSISTANT TO THE ADMINISTRATOR (HRA)</t>
  </si>
  <si>
    <t>APPLICANTS MUST BE PERMANENT IN THE PRINCIPAL ADMINISTRATIVE ASSOCIATE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The Office of the Commissioner is recruiting for one (1) Principal Administrative Associate III, to function as the Special Assistant to the Administrator (HRA), who will:  Ã¢Â€Â¢ Manage comprehensive calendars: scheduling appointments, meetings, interviews, events and    anticipating needs for the HRA Administrator.  Ã¢Â€Â¢ Liaise with elected officialsÃ¢Â€Â™ offices, community-based organizations and general public to assist    with addressing client issues and agency business practices.  Ã¢Â€Â¢ Ensure the AdministratorÃ¢Â€Â™s Schedule is managed to allot for an efficient, calm and productive work    schedule.  Ã¢Â€Â¢ Oversee the AdministratorÃ¢Â€Â™s travel needs including coordinating, booking and submitting travel    packages.  Ã¢Â€Â¢ Provide administrative support, including scheduling meetings and office management for the    AdministratorÃ¢Â€Â™s office which includes the HRA Chief of Staff, HRA Executive Project Manager and    Senior Advisor.  Ã¢Â€Â¢ Ensure that the Administrator and the Office, have all relevant materials in advance of their    meetings and events.  Ã¢Â€Â¢ Work with DSS, coordinate all office management request such as technology needs, facilities,    office supplies and logistic support for large scale meetings such as senior staff that may requires    catering and working with external speakers.  Ã¢Â€Â¢ Draft, collect and edit memos, emails, briefing materials, talking points, presentations, and    correspondence to ensure accurate and effective communication.  Ã¢Â€Â¢ Address a broad range and high volume of priorities, questions, and issues as they arise from    both internal and external staff members and clients, and accurately determine the appropriate    follow up action. This can often involve urgent and sensitive information; escalate to upper    management when needed.  Ã¢Â€Â¢ Support the Chief of Staff with managing internal and external priorities as they relate to the    Administrator and the Office.  Ã¢Â€Â¢ Represent the AdministratorÃ¢Â€Â™s office in a professional manner and interpret and answer general    questions that may arise using own judgment.  Ã¢Â€Â¢ Perform complex tasks with limited supervision as well as meet deadlines and manage multiple    priorities in a timely manner.</t>
  </si>
  <si>
    <t>Ã¢Â€Â¢ Excellent communication, analytical, and organizational skills.  Ã¢Â€Â¢ Very strong interpersonal and relationship building skills.  Ã¢Â€Â¢ Prior government agency experience.</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</si>
  <si>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</si>
  <si>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PRINCIPAL ADMINISTRATIVE ASSOCIATE TITLE.  CLICK Ã¢Â€ÂœAPPLY NOWÃ¢Â€Â BUTTON</t>
  </si>
  <si>
    <t>Architect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</si>
  <si>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billion NYC residents and more than 1 million people in Upstate New York, and has a wastewater conveyance and treatment system capable of processing over 1.3 billion gallons of wastewater per day to protect the environment and the cityÃ¢Â€Â™s surrounding waterways.  The selected candidate will prepare and/or supervise the preparation of contract documents; drawings &amp; specifications for major projects for new construction, remodeling or repair of public works, structures or installations for DEP.  Duties may include, but are not limited to supervising the preparation of cost estimates and material quantities.  They will serve as team leader on projects with great technical complexity and/or impact on agency architectural operations and/or City infrastructure; in addition to signing and sealing architectural plans and documents for small in-house renovations with the ability to file same with Dept. of Buildings for work permit and sign-offs. Knowledge of AutoCAD is required.  The selected candidate may work in hazardous conditions however job hazard assessments are conducted and where required, personal protective equipment is provided, in addition to administrative controls, i.e. training, standard operating procedures, etc.. During the course of the workday, may work around construction debris, confined spaces, etc.</t>
  </si>
  <si>
    <t>Candidate must possess a motor vehicle driver's license valid in the State of New York at the time of appointment. This license must be maintained for the duration of your employment.  Knowledge of NYC procurement policy and procedures would be helpful.</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</si>
  <si>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 Environmental Protection, visit us at www.nyc.gov/dep           Ã¢Â€ÂœNOTE: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notice.Ã¢Â€Â  All appointments are subject to Office of Management and Budget (OMB) approval.  We appreciate your interest in this position and thank all applicants who apply; only candidates under consideration will be contacted.</t>
  </si>
  <si>
    <t>To apply hit the apply now button.</t>
  </si>
  <si>
    <t>Monday - Friday / 35 hour week</t>
  </si>
  <si>
    <t>INVESTIGATOR (DISCIPLINE) (DOC</t>
  </si>
  <si>
    <t>Investigation Division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</si>
  <si>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New York City Department of Correction seeks to recruit investigators to work with the Investigation Division:  What We Do: The Investigation Division is essential to DOCÃ¢Â€Â™s efforts to ensure the integrity, professionalism, and accountability of all members of service. The Investigation Division is responsible for investigating acts of misconduct allegedly committed by agency personnel such as: excessive use of force, undue familiarity with detainees, firearms regulation violations, erroneous discharges, escapes, improper outside employment, and any other on or off-duty conduct unbecoming a member of the Department, or of a nature that brings discredit upon the agency. In addition, the Investigation Division is charged with investigating allegations of sexual assault committed by staff and/or detainees. The Investigation Division often liaises with external investigative and prosecutorial agencies such as the Department of Investigation, District AttorneyÃ¢Â€Â™s Offices, and the New York City Police Department in the course of investigating and prosecuting criminal acts:   Why DOC The Investigation Division is seeking to hire qualified candidates who are eager to apply and enhance their knowledge of the criminal justice system. The Division is staffed by both uniform and non-uniform investigators, a unique structure that inspires an unbiased and informed atmosphere and a culture of respect.   As a key member of our team, youÃ¢Â€Â™ll enjoy: Ã¢Â€Â¢  The unique opportunity to make an impact in the agency and on the City of New York   Ã¢Â€Â¢  Working closely with teams of dedicated, skilled professionals, including former Police detectives and     City prosecutors  Ã¢Â€Â¢  Training opportunities from experienced leaders in the field of investigations, forensics, law and criminal     justice,     both internally and through external agencies and consultants  Ã¢Â€Â¢  Excellent benefits, retirement savings plan, medical, dental and vision benefits, generous paid family     leave and paid time off, and more  Responsibilities:  Our investigators have the critical responsibility of ensuring that Department of Correction staff act in accordance with the agencyÃ¢Â€Â™s Code of Conduct, and with the utmost professionalism. With that comes the exclusive opportunity for our investigators to examine, uncover, and analyze the on-duty and off-duty behavior of DOC staff, and to recommend discipline, where warranted. Under general supervision, with latitude for independent action and decision-making, Assignment Level 2 Investigators will be responsible for tasks such as  Ã¢Â€Â¢ Collecting and analyzing forensic, audio, video, written, medical,    and testimonial evidence;  Ã¢Â€Â¢ Questioning DOC uniformed and non-uniformed members of service; interviewing detained    and sentenced persons and other witnesses; Ã¢Â€Â¢ Liaising with external criminal justice agencies, such as the New York City Department of    Investigation and City District AttorneyÃ¢Â€Â™s Offices; Ã¢Â€Â¢ Drafting reports that summarize evidentiary findings; testifying before administrative tribunals (the    New York City Office of Administrative Trials and Hearings); learning DOC procedures, rules    and regulations, administrative disciplinary procedures, and the criminal justice system</t>
  </si>
  <si>
    <t>Ã¢Â€Â¢  The preferred candidate(s) will have a strong interest in criminal justice/law enforcement Ã¢Â€Â¢  Excellent communication skills, strong analytical and writing skills, and the ability to be objective     and thorough in conducting investigations of law enforcement personnel Ã¢Â€Â¢  Unwavering dedication to managing highly sensitive and confidential information Ã¢Â€Â¢  Multilingual/Bilingual skills are desirable Ã¢Â€Â¢  Investigators must possess a valid driverÃ¢Â€Â™s license Ã¢Â€Â¢  Candidate(s) must have a strong investigative background, and must clear a background     investigation Ã¢Â€Â¢  Foreign language skills are desirable</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</si>
  <si>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To be eligible for placement in Assignment Level II, individuals must have, after meeting the minimum requirements, either one year served at Assignment Level I or one additional year of the experience described in 1 above. To be eligible for placement in Assignment Level III, individuals must have, after meeting the minimum requirements, either one year served at Assignment Level II or two additional years of the experience described in 1 above, at least one year of which must have been supervisory, or spent performing professional procurement duties equivalent to those performed at Assignment Level III</t>
  </si>
  <si>
    <t>For City employees: Go to Employee Self-Service (ESS) -  www.nyc.gov/ess and search for Job ID# 629760 For all other applicants: Go to https://a127-jobs.nyc.gov and search for Job ID# 629760 Submission of a resume is not a guarantee that you will receive an interview Only candidates under consideration will be contacted.</t>
  </si>
  <si>
    <t>Criminalist IB (Forensic Biology)</t>
  </si>
  <si>
    <t>CRIMINALIST</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</si>
  <si>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The most eligible candidate will possess the technical skills listed and the potential to exemplify this agencyÃ¢Â€Â™s core values of Ã¢Â€ÂœIntegrity, Dedication and putting the Agency FirstÃ¢Â€Â.   Under the general direction of the Assistant Directors of the Forensic Biology department and specifically under the supervision of a Criminalist, Level IV, incumbent is responsible for conducting the scientific analyses performed on physical evidence brought to the Forensic Biology department.  Duties will include but are not limited to: Ã¢Â€Â¢	Locates, recognizes, and describes accurately physical evidence, physiological material, and colorimetric tests during the examination of swabs, sexual assault kits, and evidence items submitted to the Department of Forensic Biology in connection with investigation of criminal cases. Ã¢Â€Â¢	Engages in administrative, technical reviews of casework. Ã¢Â€Â¢	Ensures integrity of evidence and chain-of-custody forms Ã¢Â€Â¢	Maintains records of all examinations and analytical tests conducted. Ã¢Â€Â¢	Compiles data and additional paperwork to create a case file. Ã¢Â€Â¢	Interprets DNA test results. Ã¢Â€Â¢	Prepares and signs reports which reflect the results of the scientific analyses. Ã¢Â€Â¢	Prepares, distributes, and/or files scientific results and/or documents to appropriate laboratory staff and/or locations. Ã¢Â€Â¢	Develop and searches LDIS and submits DNA profiles for database entry. Ã¢Â€Â¢	Performs technical and administrative review on written reports and case file records of administratively closed, negative serology, and negative DNA cases. Ã¢Â€Â¢	Testifies concerning the results of scientific investigations before grand juries, civil jurisdiction, and criminal jurisdictions. Ã¢Â€Â¢	Participates in competency testing and proficiency testing programs. Ã¢Â€Â¢	Participates in quality assurance and quality control programs as described in the manuals of the Department of Forensic Biology Ã¢Â€Â¢	Participates in all required training programs as determined by QA/QC, training, and supervisory staff. Ã¢Â€Â¢	Stays abreast of emerging technological advances in areas of expertise. Ã¢Â€Â¢	Performs special assignments/projects as directed.</t>
  </si>
  <si>
    <t>1. A baccalaureate degree from an accredited college, with specialization in criminalistics, forensic science, chemistry, biology, physics, molecular genetics, genetics, biochemistry, molecular biology, entomology, anthropology, ecology or a closely related scientific or engineering field.    2. For Assignment to Assignment Level I - B  In addition to meeting the Qualification Requirements For All Assignment Levels above, to be assigned to Assignment Level I-B individuals must have at least one year of satisfactory full-time experience in criminalistics, forensic science or analytic chemistry, or a satisfactory equivalent combination of education and experience.    3. In addition to meeting the Qualification Requirements above, to be assigned to Assignment Level II, individuals must have one of the following:  1. One year of experience gained as a Criminalist at Assignment Level I-B; or 2. One additional year of qualifying experience in criminalistics or forensic science, for a total of two years of such experience; or 3. A satisfactory combination of education and experience totaling two years of experience as described above.    4. In addition to meeting the Qualification Requirements for Assignment Level I-B above, to be assigned to Assignment Level III, individuals must have one of the following:  1. Two years of experience gained as a Criminalist at Assignment Level I-B and/or II; or 2. Two additional years of qualifying experience in criminalistics or forensic science, for a total of three years of such experience; or 3. A satisfactory combination of education and experience totaling three years of experience as described above.    5. For Assignment to Assignment Level IV  In addition to meeting the Qualification Requirements for Assignment Level I-B above, to be assigned to Assignment Level IV, individuals must have one of the following:  1. Three years of experience gained as a Criminalist at Assignment Level I-B, II, and /or III; or 2. Three additional years of experience in criminalistics or forensic science, for a total of four years of such experience; or  3. A satisfactory combination of education and experience totaling four years of experience, as described above.</t>
  </si>
  <si>
    <t>Successful candidates should have experience working in an accredited laboratory facility.</t>
  </si>
  <si>
    <t>QUALIFICATION REQUIREMENTS 1.	 A Baccalaureate degree from an accredited college, with specialization in criminalistics, forensic science, chemistry, biology, physics, molecular genetics, genetics, biochemistry, molecular biology, entomology, anthropology, ecology or a closely related scientific or engineering field. 2.	 In addition to Ã¢Â€Âœ1Ã¢Â€Â above, all candidates must have one of the following: a)	One year of experience gained as a Criminalist at Assignment Level I-B; OR b)	One additional year of qualifying experience in criminalistics or forensic science, for a total of two years of such experience; OR c)	A satisfactory combination of education and experience totaling two years of experience as described above.  SPECIAL NOTE 1.	Candidates must submit college transcripts proving successfully passing (grade C or greater) the following course requirements: Graduate or undergraduate level courses covering the subject areas of biochemistry, genetics, and molecular biology (molecular genetics, recombinant DNA technology) or other subjects which provide a basic understanding of the foundation of forensic DNA analysis for a total of nine credit hours. These course requirements will be audited by the DNA Technical Leader. 2.	Candidates will be assigned within the department as operationally required. 3.	The selection process may include a written examination, followed by an oral interview. 4.	Candidates must demonstrate accurate color vision in order to notice subtle shades of color in the detection of body fluids and colorimetric tests when performing job. 5.	Selected candidates will be required to provide a DNA sample by swabbing. 6.	To maintain employment and for promotional opportunities, selected candidates will be required to undergo an FBI background check.  This check encompasses a thorough examination of their criminal record, encompassing both arrest and conviction history.</t>
  </si>
  <si>
    <t>TO APPLY, PLEASE SUBMIT RESUME AND COVER LETTER TO: nyc.gov/ocmecareers JOB ID # 634625.  Please note that only candidates selected for interview will be contacted for this position.  **FINAL APPOINTMENTS ARE SUBJECT TO OFFICE OF MANAGEMENT &amp; BUDGET APPROVAL**</t>
  </si>
  <si>
    <t>Administration &amp; Human Resources Green Jobs Social Services</t>
  </si>
  <si>
    <t>YOU MUST BE PERMANENT IN THE BENEFITS OPPORTUNITY SPECIALIST (BOS) TITLE FOR AT LEAST ONE YEAR. THIS IS A PROVISIONAL APPOINTMENT, WHEN A TEST BECOMES AVAILABLE IN THE ASSOCIATE BENEFITS OPPORTUNITY SPECIALIST (ABOS) TITLE, YOU MUST TAKE AND PASS THE EXAM TO REMAIN IN THE ABOS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Fair Hearing and Conference/Pre-NOI/FH New Initiatives &amp; Quality Analysis, formerly known as Fair Hearing Representation, consists of three areas in the Division of Fair Hearing: Fair Hearing &amp; Conference (FH&amp;C), which supports the agency to avoid fair hearing requests, scheduling of hearing that eliminate the chargeback from the Office of Temporary &amp; Disability Assistance (OTDA); Pre Notice of Intent (Pre-NOI), which supports the agency to address clients' disagreement with the agency actions or changes made to their households; and Fair Hearing New Initiatives &amp; Quality Analysis (FHNIQA), which offers on-going support, resources and guidance for all new initiatives related FIA, Medicaid, Advocate Inquiry, Office of Administrative Hearing (OAH), Office Program Performance &amp; Financial Management (OPPFM) and Department and Homeless Services (OHS).  Under general supervision of the Fair Hearing Representative and with wide latitude for independent action and decision, Fair hearing Conference Specialist performs administrative duties relating to the resolution of adverse case action related to Agency decisions affecting receipt of Cash Assistance, SNAP and Medicaid benefits, and the preparation of documentation for presentation of evidence at Office of Administrative Hearings (OAH).   Fair Hearing Administration is seeking an Associate Benefit Opportunity Specialist I to function as Fair Hearing &amp; Conference Specialist in the Fair Hearing and Conference Unit.  The Fair Hearing &amp; Conference Specialist will:  Ã¢Â€Â¢ Work with Cash Assistance recipients in the resolution of case actions relating to Agency decisions affecting the receipt of CA benefits, SNAP, and Medicaid benefits by conducting conferences with the recipients to review and determine the appropriateness of AgencyÃ¢Â€Â™s action.  Notify clients of the conference decision and ensure, if warranted, that appropriate corrective action on the case be taken by notifying Job Center staff of required action to be taken to resolve cases.     Ã¢Â€Â¢ Conduct in person and/or telephone conferences to determine whether cases can be resolved. Review databases (including WMS, POS, SEAMS, NYCWAY etc.)  connected with ClientÃ¢Â€Â™s case to determine accuracy of actions taken or to determine if Notices of Intent (NOI)/ decisions are defective. Take appropriate action to correct any cases that can be resolved and works within the FHEMS system to route cases to the appropriate Fair Hearings/FIA Unit  Ã¢Â€Â¢ Advise and explain Fair Hearing processes to clients and/or their representative of their rights to appeal any adverse conference decisions to the New York State Department of Social Service Fair Hearing Division     Ã¢Â€Â¢ Prepare electronic Fair Hearing evidence packets through use of the FHEMS system, incorporating all relevant documents for presentation of evidence at the Office of Administrative Hearings (OAH). Communicates with Fair Hearing Representatives to ensure that all evidence packets are complete and that any resolutions taken are part of the packet.     Ã¢Â€Â¢ Review the fair hearing stipulations Pre-Hearing Disposition (PHD) to determine appropriate follow-up action. Notify the Job Center staff of the required action to be completed to comply with Fair hearing decisions.          Ã¢Â€Â¢ Monitor and review individual System queues to ensure all work is completed in a timely manner. Consult with immediate supervisor to determine workload issues and appropriateness of actions taken on cases. Continue to stay abreast of changes in Agency Policies and Procedures, maintaining understanding of changes in the FHEMs system.       Ã¢Â€Â¢ Serve as the service representative for client complaints and determines what action is necessary to resolve such complains; review social service problem areas to determine any causative factors   affecting service complaints. When necessary, provide referrals to other social service agencies within HRA.  Ã¢Â€Â¢ Receive and respond verbally or in writing, to telephone or written inquiries and complaints from outside agencies, public officials and central office operations regarding clients and fair hearing activities.  Ã¢Â€Â¢ Under the direction of the covering Office manager, provide emergency coverage at other location within the same Region.   Work Location:  Hunts Point, Bronx   Hours/Schedule:  9am Ã¢Â€Â“ 5 pm with flex</t>
  </si>
  <si>
    <t>Ã¢Â€Â¢ Excellent communication and writing skills. Ã¢Â€Â¢ Knowledge of Agency operations and NYS social service policy/procedures. Ã¢Â€Â¢ Strong analytical, problem-solving, and time management skills. Ã¢Â€Â¢ Detail oriented. Ã¢Â€Â¢ Knowledge of FHEMS, WMS, POS, NYCWAY, SEAMS</t>
  </si>
  <si>
    <t>9am Ã¢Â€Â“ 5 pm with flex</t>
  </si>
  <si>
    <t>Various Locations Citywide</t>
  </si>
  <si>
    <t>STANDARDS ANALYST</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</si>
  <si>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is seeking to hire a Standards Analyst to support the standards program and specifications program within the Engineering Services Division. Reporting directly to the Standards Lead, the Standards Analyst will ensure consistency in design deliverables across all capital programs in order to support DEP operating bureausÃ¢Â€Â™ capital construction requirements in a manner consistent with BEDCÃ¢Â€Â™s Core values.  The Engineering Services Division defines and maintains standards for project management, project delivery, contract specifications and sustainability within BEDC in order to deliver the best and most efficient version of a capital project.  The Standards and Sustainability Section implements sustainable design standards and functions as a design quality review team to ensure DEPÃ¢Â€Â™s water infrastructure projects meet all NYC objectives.    The standards program includes technical design standards, project management standard operating procedures and construction specifications.  This work includes updating existing documents and developing new ones based on either established Agency business practices, new regulatory requirements or independent research of industry best practices. BEDC delivers a diverse portfolio of capital projects with varying design goals.  To operate an effective capital program, construction specifiers must understand document organization, document preparation and contractual relationships required for delivering complex construction projects.  This helps engineers by providing standardized construction specifications, a database of templates and guidance of unique specifications and support in the development of contract-specific documents.   The standards program is responsible for maintenance and oversight of the administration and implementation of BEDCÃ¢Â€Â™s Design Quality Management Manual (DQMM) and Standard Operating Procedures (SOPs). This section coordinates with subject matter experts and other stakeholders to develop and maintain baseline requirements for design delivery and quality management, which are communicated through the DQMM and over 170 SOPs. This section coordinates with the project delivery team (i.e., In House Design Leads, Portfolio Managers and Accountable Managers) to ensure consistency in the format of contract documents, quality reviews and other documentation requirements throughout design and across all capital programs.  The specifications program maintains a library of standard specifications, bid booklet and front-end documents for both in-house and consultant use in developing contracts. The specification program establishes guidance for specifiers to use in developing contracts, establishes minimum requirements for content, and coordinates with the Bureau of Legal Affairs to regularly modify and update the documents. The specification program is also responsible for quality assurance and quality control to ensure that in house and consultant design teams are using the appropriate boilerplates, formats, and developing contracts consistently across all capital programs. For in house design projects, the specification section is responsible for compiling and packaging contract documents in preparation for bid solicitation.     Excellent communication and coordination skills are required as the position works with Intra-Agency groups, other City Agencies, and key program stakeholders.  This position will require field visits on occasions for coordination with stakeholders.  Typical tasks will include:  Ã¢Â€Â¢	Monitoring and evaluating program effectiveness, document performance trends, and recommend and implement modifications to improve program effectiveness Ã¢Â€Â¢	Proactively identifying appropriate developmental needs for subordinates and recommends training programs for staff Ã¢Â€Â¢	Proactively identify sustainability and resiliency regulatory requirements, developing internal compliance strategies Ã¢Â€Â¢	Assisting in the roll out of quarterly updates to SOP Library (Knowledge Reservoir)  Ã¢Â€Â¢	Assisting in the roll out of quarterly updates to Specification Library (Knowledge Reservoir) Ã¢Â€Â¢	Assisting in managing the bureauÃ¢Â€Â™s record document library and database Ã¢Â€Â¢	Assisting in the archiving of record documents for BEDC contracts Ã¢Â€Â¢	Assisting in managing the bureauÃ¢Â€Â™s technical memorandum library Ã¢Â€Â¢	Maintaining a working knowledge of contract management within the City of New YorkÃ¢Â€Â™s PPB Rules Ã¢Â€Â¢	Maintaining a working knowledge with the principles of specification writing and construction document organization consistent with industry best practices Ã¢Â€Â¢	Ensuring that quality control measures in development and measurement of SOPs are being used Ã¢Â€Â¢	With limited latitude for independent judgement, assisting in the development of training documents, classes and web-based videos related to project management and the Knowledge Reservoir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PREFERRED SKILLS   Ã¢Â€Â¢	Demonstrates collaborative team approaches. Experience helping foster a positive team environment in which members participate, respect and cooperate with each other to receive desired results  Ã¢Â€Â¢	Demonstrates excellent communication, organization, writing, and public speaking skills and ability to meet/manage aggressive deadlines   Ã¢Â€Â¢	Completes designated tasks in a timely and accurate manner  Ã¢Â€Â¢	Preference may be given to candidates with LEED and/or Envision accreditation   Ã¢Â€Â¢	Preference may be given to candidates with CSI accreditation   Ã¢Â€Â¢	Preference may be given to candidates with PMP accreditation   Ã¢Â€Â¢	Demonstrates ability and enthusiasm for legislative affairs and code enforcement   Ã¢Â€Â¢	Preference will be given to candidates with computer proficiency including AutoCAD, and Microsoft Word, Excel, PowerPoint, and Visio   ADDITIONAL INFORMATION: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We appreciate your interest and thank all applicants who apply, but only candidates under consideration will be contacted.   All appointments are subject to Office of Management and Budget (OMB) approval.  To Apply:  To apply click Apply Now</t>
  </si>
  <si>
    <t>Supervising Nurse, Bureau of Environmental Disease and Injury Prevention</t>
  </si>
  <si>
    <t>1003C</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</si>
  <si>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BE LIMITED TO:   Provide care coordination for cases of lead-poisoned children and pregnant women, including cases with BLLs &gt;=45 mcg/dL.  Provide information to the public and medical community on lead poisoning prevention.  Consult with the program's medical director about cases requiring additional attention  Give presentations on lead poisoning prevention and control.  Supervise Public Health Nurse I (PHN I), and/or Public Health Advisor care coordination unit staff.  Under the guidance of the medical director a) Develops and trains employees on new policies, procedures, and written protocols for case coordination b) Participates in special projects.  Participate in Hiring Public Health Nurse III (PHN III) staff.  Supervise all PHN III staff (including those caring for children or pregnant women with BLLs&gt;=45 mcg/dL) by: o Monitoring time and leave. o Counseling and documenting when standards of Conduct breached. o Approving timecards weekly. o Developing tasks and standards. o Completing performance evaluations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</si>
  <si>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valid New York state license as a Registered Nurse, a baccalaureate degree in Nursing from an accredited college and a master's degree in Nursing, Public Health or a related field, plus four years of recent experience in public health or hospital nursing or a related field; at least 18 months of which must have been in an administrative, managerial, executive, consultative or educational capacity, or in supervision of professional public health nursing personnel working in any of the above mentioned areas; or  2. Education and/or experience equivalent to 1 above. However, all candidates must possess a valid New York State license as a Registered Nurse, and a baccalaureate degree in Nursing from an accredited college; and must possess the 18 months of specialized experience as described in 1 above.</t>
  </si>
  <si>
    <t>Experience in public health nursing Knowledge of lead poisoning Demonstrated experience in care coordination Possess excellent interpersonal, written and oral communication skills Experience working with families with young children Experience working with pregnant women Detailed oriented with outstanding organizational skills Ability to multi-task in a fast-paced, high volume environment Fluency in foreign languages not required, but is a plus.</t>
  </si>
  <si>
    <t>Apply online with a cover letter to https://a127-jobs.nyc.gov/.  In the Job ID search bar, enter: job ID number #   625420.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</si>
  <si>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Agency Attorney L2 for the Housing Litigation Division (HLD)</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</si>
  <si>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and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(EOD).   Your Impact:  The Housing Litigation Division (HLD) initiates litigation against property owners in Housing Court to ensure compliance with housing standards contained in the New York City Housing Maintenance Code and New York State Multiple Dwelling Law. HLD seeks orders to correct violations, civil penalties, access warrants, 7-a Administrators and appears in tenant-initiated proceedings.  Your Role:  As an Agency Attorney L-2 for the Brooklyn Unit and under the direction of the Assistant Commissioner and/or Supervising Attorney in the Housing Litigation Division, the selected candidate's responsibilities will include, but not be limited to, the following:  Key responsibilities:   Ã¢Â€Â¢	Serving as a Staff Attorney litigating cases on behalf of HPDÃ¢Â€Â™s Office of Enforcement and Neighborhood Services (OENS) to enforce the NYC Housing Maintenance Code and NYS Multiple Dwelling Law in the Housing Part of New York City Civil Court and on occasion in NYS Supreme Court; Ã¢Â€Â¢	Executing difficult and involved negotiations on behalf of the agency; Ã¢Â€Â¢	Researching and preparing complex briefs, motions, legal opinions, affidavits, memoranda and other legal papers and arguing them before Housing Court; Ã¢Â€Â¢	Preparing for and conducting trials, including but not limited to preparing witnesses and documentary evidence; Ã¢Â€Â¢	Advising on legal aspects of enforcement and administration of acts, rules, laws and regulations related to the enforcement of housing standards.   Note: This position may be eligible for remote work up to 2 days per week, pursuant to the Remote Work Pilot Program agreed to between the City and Local 237.</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</si>
  <si>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Building Water System Oversight (BWSO) within the Bureau of Environmental Sciences and Engineering (ESE) is responsible for conducting inspections to ensure compliance with various rules and regulations aimed at improving the operating conditions of various engineered systems such as cooling towers, water tanks, evaporative condensers, internal plumbing, and wastewater systems in order to prevent risks associated with these systems.   DUTIES WILL INCLUDE BUT NOT BE LIMITED TO:   Conduct investigations of building water supply and distribution systems including cooling towers, evaporative condensers, internal plumbing, and wastewater systems.   Perform environmental sampling of building water supply and distribution systems for water quality analysis including collection of water quality measurements.   Review building maintenance programs and plans for cooling tower systems to ensure compliance. Review building cooling tower systems operational records to ensure compliance.   Prepare reports pertaining to the findings of the field investigation including the preparation of electronic inspection reports using software developed for BWSO to implement inspection protocols.   Educate building owners and managers in best practices for managing cooling towers, evaporative condensers, internal plumbing, and wastewater systems.   Counsel facility/premises/owner /operator regarding regulations and remedial measures when necessary. Issue Notice of Violations and Tribunal summons for non-compliance with NYC Health Code and NYS Sanitary Code.   Participate in the development of standard operating procedures for the field and conduct field surveys associated with building water supply and distribution systems. Review plans, drawings, and specifications for building water supply and distribution systems.   Provide recommendations and take corrective actions based on findings of the field investigation as needed or directed by supervisor. Assist the ESE in related Public Health Engineering tasks including water and sewage complaints, beach inspections and sampling and pool inspections and sampling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</si>
  <si>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-Academic background in environmental or chemical engineering, limnology, environmental science, marine science, geology, biology, earth science, chemistry, physics, or health science. -Prefer to work in the field including travel throughout the five boro</t>
  </si>
  <si>
    <t>Apply online with a cover letter to https://a127-jobs.nyc.gov/.  In the Job ID search bar, enter: job ID number # 642998.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</si>
  <si>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ADVENT JOB CENTER LIAISON</t>
  </si>
  <si>
    <t>1910 Monterey Ave., Bronx</t>
  </si>
  <si>
    <t>Domestic Violence Services has the largest portfolio of temporary residential housing (shelter) for domestic violence survivors in the nation. ODV contracts with not-for-profit organizations offering supportive services for survivors of domestic violence and their children in emergency and transitional shelter and in the community.  All programs provide a safe environment as well as trauma informed, client center and culturally responsive care, counseling, advocacy, and referrals for community-based services.  In addition to emergency shelter, DVS works closely with community based-nonresidential domestic violence programs by providing funding and oversight to support their services to survivors including advocacy in seeking social services, housing, counseling immigration and legal services.  DVS also supervises the Teen Relationship abuse Prevention Program (RAPP), a school-based primary prevention program focusing on healthy relationship skills building currently operating across NYC middle and high schools.  Under the direct supervision of Eligibility Program Director, S/he will be responsible for providing support and instruction to DVS/ADVENT Eligibility Supervisors and liaise with FIA Benefit Access Centers to determine eligibility for public assistance for clients referred to the Domestic Violence Liaison Special Services Unit to ensure that eligibility for waivers under the Family Violence Option Act (FVO) are conducted for applicants reporting domestic violence. The Anti-Domestic Violence Eligibility Needs Team (ADVENT) is an extension of the Domestic Violence Liaison Unit as a specialized unit that addresses the needs of domestic violence survivors in emergency DV shelter who are on cash assistance or receiving public assistance benefits.   DVS is looking to hire one (1) ADVENT Eligibility Liaison who will:  Ã¢Â€Â¢Assist in the reimbursement process by verifying the accuracy of invoices, ensure compliance with contract terms, and facilitate timely payments to contracted shelter providers. Check all invoices submitted for payment to ensure correctness of services being billed.    Ã¢Â€Â¢Obtain billing data and provide reporting to Billing Supervisor, liaise with the HRA/Accounts Payable and Receivable Division for expedited and advance invoice payments when necessary. Keep track of monthly payment to shelters to ensure timeliness of payments. Approve monthly invoices to HRA/Accounts Payable and Receivable for final processing and payment.   Ã¢Â€Â¢Use web-based systems, Welfare Management System (WMS) and Shelter Occupancy and Referral Tracking System (SORTS) to check and compare financial data to determine reimbursements for shelters.   Ã¢Â€Â¢Analyze shelter occupancy data to identify trends, patterns, and potential areas for improvement in the reimbursement process; and prepare reports summarizing shelter occupancy rates, reimbursement status, and financial performance to relevant stakeholders.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</si>
  <si>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</si>
  <si>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*****THE PROPOSED SALARY RANGE FOR THIS POSITION IS $53,057 - $61,015 YEARLY****  PLEASE NOTE APPLICANTS MUST BE PERMANENT IN THE PRINCIPAL ADMINISTRATIVE ASSOCIATE CIVIL SERVICE TITLE.  Click Apply Now Button</t>
  </si>
  <si>
    <t>9:00am-17:00pm (Monday Ã¢Â€Â“ Friday)</t>
  </si>
  <si>
    <t>1910 Monterey Ave Bronx, NY 10457</t>
  </si>
  <si>
    <t>SUPERVISOR PLUMBER</t>
  </si>
  <si>
    <t>The Supervisor Plumber is responsible to supervise and coordinate all plumbers and helpers in the assigned borough; abate emergencies and schedule plumbing repairs for residents and public space; provide technical assistance. Responsibilities shall include, but not be limited to the following:   1.	Conduct field inspections.  2.	Oversee CCC scheduled and off-line appointments to ensure court cases, violations, routine tickets, fire jobs and move outs are addressed in a timely manner.  3.	Review work orders and create material orders.  4.	Perform quality control inspection of shops and work sites; train staff.  5.	Estimate job requirements and specifications; perform field surveys and work with Capital Projects and developments to abate emergencies and review plan specifications.  6.	Review blue prints; attend pre-bid and pre-design meetings for contract work; inspect contract work.  7.	Perform administrative duties.  NOTE: Employees with one year of permanent service in the title of Plumber are eligible to apply.   Note: Travel to Developments within assigned neighborhood is a requirement, with the frequency determined by the Neighborhood Administrator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</si>
  <si>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Seven (7) years of recent, satisfactory, full-time, paid experience as a plumber, at least two (2) years of which must have been spent in duties of a supervisory nature; or  2. A satisfactory equivalent.</t>
  </si>
  <si>
    <t>Certification in RRP (Renovation, Repair and Paint Training).</t>
  </si>
  <si>
    <t>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</si>
  <si>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Emergency Response Planner, Bureau of Agency Preparedness and Response</t>
  </si>
  <si>
    <t>Agency Preparedness &amp; Response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</si>
  <si>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Emergency Preparedness and Response (OEPR) promotes DOHMH's and NYC's ability to prepare for, respond to, and recover from health emergencies through the coordination of agency-wide emergency preparedness planning, training and exercises and through regular engagement with communities as well as city, state and federal partners. OEPR envisions a healthy, resilient city in which all New Yorkers are able to achieve and maintain optimal and equitable health outcomes before, during, and after emergencies. OEPR's work recognizes the social inequities that can negatively impact our efforts to maintain and improve the health of New Yorkers during and after a disaster. OEPR works to improve its application of a social justice and racial equity lens to its emergency preparedness and response work to ensure the most equitable post-disaster public health outcomes possible.   DUTIES WILL INCLUDE BUT NOT BE LIMITED TO:   This position has overall responsibility for creating, maintaining, and updating internal DOHMH emergency response plans. - Maintains and updates DOHMH all hazard emergency response plans and related Incident Command System (ICS) policies and protocols.   - Coordinate with subject matter experts and preparedness stakeholders to ensure timely development of planning materials.  - Develop checklists, job aids, guides, and other tools to support operationalization of plans.  - Develop and implements strategies to address and resolve challenges, policy issues, and gaps.  - Support the development, update, and maintenance of internal emergency response staffing and situational awareness systems.  - Act as the subject matter expert on DOHMH's Incident Command System for various internal and external preparedness and response projects.  - Coordinate preparedness and response activities for the ICS Planning Section, including plans/procedures, training, and staffing plans.  - Respond to public health emergencies in support of DOHMH emergencies.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</si>
  <si>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Minimum Qualification Requirements:  1. MasterÃ¢Â€Â™s degree from an accredited college in emergency management, public health, disaster management, emergency preparedness/administration, public administration, or related field and one (1) year of satisfactory full-time professional experience in one or a combination of the following area(s): emergency preparedness planning/management, emergency medical services, fire or public safety, law enforcement, homeland security, public health, mental health, environmental/occupational health and safety or a related specialized area; or  2. A baccalaureate degree from an accredited college and two (2) years of satisfactory full-time professional experience in one of the areas described in Ã¢Â€Âœ1Ã¢Â€Â above; or  3. A satisfactory equivalent combination of education and experience. However, all candidates must have a minimum of one (1) year of satisfactory full-time professional experience in one of the areas described in Ã¢Â€Âœ1Ã¢Â€Â above.  Preferred Skills:  - Ability to develop and manage a diverse portfolio with multiple stakeholders. - Excellent written and verbal communication abilities and strong presentation skills. - Ability to synthesize and explain complex processes and information into standard operating procedures, plans, and similar documents. - Detail-oriented with strong organizational skills - Strong project management skills, including time management, problem solving, negotiation, project tracking and monitoring, notetaking, meeting facilitation skills. - Ability to efficiently manage multiple tasks, respond to changing priorities, and meet deadlines. - Ability to work well within a diverse team and foster relationships with colleagues. - An interest in public health emergency preparedness and response. - Basic knowledge of FEMA NIMS and ICS doctrine; ICS 100, ICS 200, ICS 700, and ICS 800 training completion preferred.  - Proficiency with Microsoft Office applications and web-based technologies.</t>
  </si>
  <si>
    <t>Apply online with a cover letter to https://cityjobs.nyc.gov/.  In the Job ID search bar, enter: job ID  # 636618.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</si>
  <si>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Clerical Associate IV-10251 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 Clearance Administrator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Apply online with a cover letter to https://a127-jobs.nyc.gov/.  In the Job ID search bar, enter: job ID number #  633815.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POSTING DATE POST UNTIL 04/18/2024 04/18/2025 Return to Previous Page Switch to Internal View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</si>
  <si>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Apply online with a cover letter to https://a127-jobs.nyc.gov/.  In the Job ID search bar, enter: job ID number #  633820.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</si>
  <si>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RECRUITER</t>
  </si>
  <si>
    <t>APPLICANTS MUST BE PERMANENT IN THE PRINCIPAL ADMINISTRATIVE ASSOCIATE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 sufficiency as quickly as possible.   Human Resources Solutions (HRS) support the human resources needs of the Department of Social Services, the Human Resources Administration, and the Department of Homeless Services through strategic partnership and collaboration, with the goal of creating an inclusive, motivated, and client centered workforce.   Working under the direction of the Director and Deputy Director of Recruitment Strategies, with considerable latitude for independent judgment, initiative and action, the Recruiter will be responsible for all matters needed to initiate the tracking and processing of pre-selected candidates and will play a critical role in ensuring that HRA hires the best possible and diversified talent.  Working directly with the Human Resource Business Partner (HRBP) and Hiring Manager, the Recruiter serves as a single point of contact for all recruitment and processing activities.  Human Resources Solutions (HRS) is recruiting for one (1) Principle Administrative Associate III to function as a Recruiter who will:  Ã¢Â€Â¢	Receive the e-par form and initiate all tracking and work processes in the recruitment and processing of the pre-selected candidates; ensure that the candidate completes requested action.   Ã¢Â€Â¢	Review requests for recruitment postings to ensure that the title being used is correct and relevant; writes and issue all postings (internal/external, Agency-wide [lateral transfers and promotional opportunities] and Citywide postings); enter posting into N YCAPS for final review and officially posts position.   Ã¢Â€Â¢	Confer with the Director and Deputy Director of Recruitment Strategies and make recommendations on the use of external recruitment resources as recommended by the Department of Citywide Administrative Services (DCAS) to meet the agency's goal of attracting a more diverse candidate pool.   Ã¢Â€Â¢	Review and clarifies job specifications, competencies and skills required; prepares job descriptions used at Civil Service and hiring pools.   Ã¢Â€Â¢	Review resumes and qualifications to determine suitability of candidates; ensure that the applicant meets minimum qualifications and preferred skills; approve/disapprove questionable applicants for positions; submit/send accepted responses to the HRBP or Hiring Manager.   Ã¢Â€Â¢	Liaise with HRBP to secure appropriate salary in preparation of making job offer to the candidate; upon making job offer, complete the relevant sections of NYCAPS to ensure that a record is made of the interview, and that the EEO information is properly recorded.   Ã¢Â€Â¢	Submit Ticket Change Notices (TCNs) for final approval using the Comprehensive Personnel System (CPS). Maintains all pertinent pre-onboarding candidate and interview data within CPS; maintains accurate and current data base.  Ã¢Â€Â¢	Facilitate the processing of candidates, by reviewing and submitting the e-hire pack; makes sure the candidate receives all necessary documents to complete the processing; reviews packages for completeness and correction.  Forward completed package to the scheduling unit for processing and final evaluation.  Ã¢Â€Â¢	Establish and maintain administrative controls (e.g. entering tracking information into CPS, meeting regularly with HRBP and Assistant) to ensure that action are completed expeditiously and effectively.   Ã¢Â€Â¢	Confer with other agencies and initiate contact with employees in both the public and private sectors for the purpose of obtaining collateral information (e.g. representing the agency at Job Fairs and other recruitment related activities or if necessary checking references based on the candidate's submission).   Ã¢Â€Â¢	Prepare comprehensive management reports for the Director on the following:  status of actions under his/her purview; utilization of civil service titles and positions that have been filled/not filled; evaluate processes to ensure that the Agency objectives and goals on diversity and other employment initiatives are met.    Ã¢Â€Â¢	Research and respond to HRBP' s/HRBP Assistant's concerns, advising them on DCAS rules and regulations as they relate to the hiring process; communicates with HRBPs and hiring managers regularly to establish rapport, gauge morale, and develop new candidate leads.</t>
  </si>
  <si>
    <t>APPLICANTS MUST BE PERMANENT IN THE PRINCIPAL ADMINISTRATIVE ASSOCIATE CIVIL SERVICE TITLE,   CLICK Ã¢Â€ÂœAPPLY NOWÃ¢Â€Â BUTTON</t>
  </si>
  <si>
    <t>4 World Trade Center, New York, NY</t>
  </si>
  <si>
    <t>Director of Data Science and Innovation</t>
  </si>
  <si>
    <t>Mgt. Info. Systems &amp; Review</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</si>
  <si>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FDNY Bureau of Management Analysis and Planning (MAP) is headed by an Assistant Commissioner and reports to the Fire Commissioner. MAPÃ¢Â€Â™s core responsibilities include measuring, tracking and analyzing the DepartmentÃ¢Â€Â™s strategic objectives, day-to-day operations and emergency responses to protect lives and property. Within MAP, the Analytics team fulfills two primary functions: 1) Operations research to improve decision-making using big data and advanced analytical methods, including machine learning and artificial intelligence techniques, optimization algorithms, simulation and statistical analyses. 2) Reporting to end users by ensuring data quality, reviewing metrics for internal and external reports, creating dashboards and completing ad-hoc data requests.   The Fire Department, City of New York (FDNY), seeks a full-time Executive Program Specialist in the Bureau of Management Analysis and Planning. Reporting directly to the Assistant Commissioner of Management Analysis and Planning, with wide latitude for independent initiative and judgment, the Director of Data Science and Innovation will assist senior leadership in making evidence-based decisions. Primary responsibilities include leading a team of analysts who provide comprehensive operations research and quantitative analytical services to stakeholders. The Director will provide data management expertise and guidance on how to best utilize key department datasets for metrics; develop analyses and data visualizations; implement data hygiene and quality assurance strategies for agency data. Additional responsibilities include being the agency point of contact for the Open Data initiative in accordance with the NYC Open Data Law, responding to mayoral reporting requirements and serving as an expert facilitator of overall algorithmic, data and metric quality to internal and external stakeholders. Daily functions include planning, managing, executing and reporting on analytics projects regarding the Department's operations. Providing quantitative input on innovative policy approaches to improve performance. Supervising analysts conducting advanced statistical analyses including simulation and optimization modeling, predictive analytics and other statistical methods. Developing state-of-the-art data visualizations.  Articulating predictive algorithms for improving agency performance. Instituting technical documentation, model validation processes and data and coding best practices. Ensuring adherence to best practices regarding confidential reporting, the protection of PII and data encryption. Representing the Department in analytics discussions with the Mayor's Office and City Council.</t>
  </si>
  <si>
    <t>Candidate must be an excellent communicator, team player and exhibit a willingness to learn and work well in diverse teams. Management experience and strong people skills with a focus on customer service. Excellent at communicating findings and providing pragmatic analytical solutions.  Advanced degree in Operations Research, Statistics, Computer Science, Management Science, or a related field that includes research methods and statistical analysis.  Demonstrated ability in programming and logic; a good understanding of data requirements relating to application design. Expert ability in operations research and statistical methods and techniques, including deployment analysis and resource allocation modeling, systems/operations analysis, simulation and optimization (linear and nonlinear, predictive analytics (e.g. deep learning, econometrics, time series/forecasting, vehicle routing, and related skills.  Experience conducting high-level quantitative research/and mathematical modeling.  Expertise in statistical/stimulation/optimization packages such as C#, Python, R, SAS, and STATA.  Providing expert judgment in the use and incorporation of analytics, including being well-versed in the analytics industry, best practices, literature, Operations Research, and Emergency Response and Deployment analytics.</t>
  </si>
  <si>
    <t>We offer great benefits and programs!  -Health Benefits at no or low cost with an array of health plans -Defined Pension Plans  -401(k) and 457(k) Retirement Savings Programs  -Dental and Vision Coverage  -Prescription Drug Program  -Flexible Spending Program  -Paid Holidays and Generous Annual Leave -Training and Professional Development  -Opportunity for Scholarship  -College Savings Program -Commuter Benefits -Employee Assistance Programs -Workplace Wellness Programs -Student Loan Forgiveness* -Municipal Credit Union   **Appointments are subject to Office of Management and Budget (OMB) approval.</t>
  </si>
  <si>
    <t>All applicants please go to cityjobs.nyc.gov to apply. *Current city employees please include your Employee Reference Number on your cover letter and resume.</t>
  </si>
  <si>
    <t>CONTROL CLERK</t>
  </si>
  <si>
    <t>The Medical Assistance Program (MAP) administers public health insurance programs which also  including Medicaid, for the City of New York. Applying individuals and families are approved for eligibility using applicable Federal and State guidelines. Those found to be eligible can use coverage provided to access doctors, medication, and other health care services at little or no cost.  The Medical Assistance Program (MAP), is recruiting for one (1) Clerical Associate III to function as a Control Clerk, in MAPÃ¢Â€Â™s Client Representative Eligibility Program(CREP) Unit who will:  Ã¢Â€Â¢	Register new applicants by entering/checking applicant data into WMS/computer databases from completed applications.  Ã¢Â€Â¢	Gathers additional data related to compliance with Agency mandates.  Ã¢Â€Â¢	Prepares weekly statistical reports utilizing data obtained from completed applications and unit production reports.  Ã¢Â€Â¢	Maintain a filing system.  Ã¢Â€Â¢	Perform related clerical functions such as answering phones and referring calls; making copies.  Ã¢Â€Â¢	Perform other related assigned duties.</t>
  </si>
  <si>
    <t>CANDIDATE MUST BE PERMANENT IN THE CLERICAL ASSOCIATE CIVIL SERVICE TITLE OR BE ELIGIBLE FOR THE 55-A PROGAM.   This position is open to qualified persons with a disability who are eligible for the 55-a program.  Please indicate on your cover letter that you would like to be considered for the position under the 55-a program.   CLICK Ã¢Â€ÂœAPPLY NOWÃ¢Â€Â BUTTON</t>
  </si>
  <si>
    <t>9 AM Ã¢Â€Â“ 5 PM (1 Hour Flex)</t>
  </si>
  <si>
    <t>470 VANDERBILT AVE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</si>
  <si>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 Clearance Administrators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</si>
  <si>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Excellent verbal, written and interpersonal communication skills;  Highly organized, strong attention to detail, and solution oriented;  Ability to multitask in a fast-paced environment;  Working knowledge of child care regulations desired but not required;  Strong skills in data entry and navigating large databases.</t>
  </si>
  <si>
    <t>Apply online with a cover letter to https://a127-jobs.nyc.gov/.  In the Job ID search bar, enter: job ID number #   637017.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</si>
  <si>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BIT Service Desk</t>
  </si>
  <si>
    <t>BIT - BWT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</si>
  <si>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Bureau of Business Information Technology (BIT) is responsible for providing quality business, technical and IT system support to our users. This commitment is realized through collaboration, strong relationships, and a unified vision with our partners at DEP in order to provide quality technological solutions to our business needs. Providing these services allows us to ensure that DEP continues its tradition of delivering excellent service to the residents of New York City.     Under the direction of the Deputy Chief Information Officer, with wide latitude for independent action and judgment, the IT Service Management Specialist will perform difficult and responsible work in evaluating, designing, and implementing IT Service Management processes and tools. This position will also supervise the work and activities of Junior, Mid-level, and Senior Service Technicians. Administering and delivering ongoing modern workplace tools and software with a basic understanding of areas in Intune/Azure/Azure AD, Office365, Azure Virtual Desktop, Palo Alto VPN, PowerShell Scripting, SCCM, PowerApps, Flow, PowerBI to streamline BIT Desk and oversee solutions repository to ensure top quality solutions are available to aide Service Desk and operational staff. Monitoring and administering call queues (participating in escalated calls as needed). Oversee process for communicating outage/emergency activities to the agency users by drafting detailed content of change/activities. Oversee vendor relationships as it aligns with daily operational needs. Work closely with the Procurement/Budget Division to oversee and maintain all Information Technology Service Desk Contracts and purchases.  The New York City Department of Environmental Protection's Bureau of Business Information Technology (BIT) seeks to hire one (1) IT Service Management Specialist who will report directly to the Deputy Information Officer.   Under minimal direction, the IT Service Management Specialist will be responsible for but are not limited to the tasks outlined below:  Administer, support, and upgrade all Service Desk-related tools/software deployments and relevant components in maintaining the infrastructure and applications. Perform periodic annual updates to administer the Service Desk's day-to-day operations effectively.  Serve as Subject Matter Expert (SME) for all Service Management tools, with an understanding of their architecture and functionality.   Understanding of Office365 Suite, Azure Virtual Desktop, and Nerdio Suite for managing Azure Virtual Desktop-related tasks Ã¢Â€Â“ FSLogic user profile troubleshooting, MS PowerApps, Flows, UiPath related Flows, Forms, Office Pro Plus Application, Azure Privileged Identity Management, Active Directory Group Policy, Windows Autopilot Policies, and Profile management, PowerBI/PowerBI reporting, Palo Alto VPN, Intune-Windows Auto Pilot, and Policies, etc.   Administer all Service Desk Operations and supervise the activities/work of Junior, Mid-level, and Senior Service Technicians.   Develop and maintain all technical and procedural documentation about enterprise mobile device configurations, technical support, processes, and procedures.   Administer AgencyÃ¢Â€Â™s Information Technology Asset Management Inventory and maintain BITÃ¢Â€Â™s CMDB for proper asset tracking of all hardware, software, and application. Increase uptime and compliance by modifying the existing program for reporting Key Performance Indicators (KPI) for the Service Desk; minimize risks by automating, writing, and documenting change management procedures within the footprints system.</t>
  </si>
  <si>
    <t>Ã¢Â€Â¢Minimum of five (5) years of professional experience in an Information Technology  Service Desk environment with a strong background in customer service.       Ã¢Â€Â¢Minimum of two (2) years of current work experience that demonstrates proficiency in   leadership techniques and resource management.        Ã¢Â€Â¢Excellence Written and Oral communication skills,    Ã¢Â€Â¢Hands-on experience with Microsoft365, other computer software, hardware, and  peripherals       Ã¢Â€Â¢Experience with computer security systems, password, and file protection protocols.   Ã¢Â€Â¢Basic networking knowledge supporting desktop issues.      Ã¢Â€Â¢Experience with SQL server and basic systems administration.            Ã¢Â€Â¢Basic understanding of Office365 Suite, Azure, Azure Virtual Desktop, and Nerdio Suite  for managing Azure Virtual Desktop-related tasks Ã¢Â€Â“ FSLogic user profile  troubleshooting, MS PowerApps, Flows, UIPath related Flows, Forms, Office Pro Plus Application, Azure  Privileged Identity Management, Active Directory Group Policy, Windows Autopilot  Policies, profile management, PowerBI/PowerBI reporting, Palo Alto VPN, Intune- Windows Auto Pilot, and Policies, etc.   Ã¢Â€Â¢Administer, maintain, support, and upgrade all Helpdesk-related tools/software   deployments and relevant components involved in managing infrastructure for key   Service Desk-related applications and periodically perform annual updates and   provide appropriate support to effectively manage day-to-day helpdesk operations    and servers as Subject Matter Expert (SME) for all the service Management tools, with   a deep knowledge of their architecture and functionality.   Ã¢Â€Â¢One (1) year experience in Service Desk ticketing system, including but not limited to   the following: Workflows, Creating tables, and fields, List/Form/Navigation Pane   updates, and Service Catalog.    Ã¢Â€Â¢Working knowledge of IT Service Management Processes, incident/problem and call   tracking systems, tools and methodologies.   Ã¢Â€Â¢Demonstrated ability to generate a meaningful analysis of Service Management data,   asset tracking, CMDB, incident, problem, etc.          Ã¢Â€Â¢Knowledge and use of relevant PC software applications, including Microsoft Office and   Microsoft Visio, and skills to use them effectively.</t>
  </si>
  <si>
    <t>Appointments are subject to OMB approval.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For additional information about DEP, visit www.nyc.gov/dep.</t>
  </si>
  <si>
    <t>Click Apply Now button and upload your cover letter and resume</t>
  </si>
  <si>
    <t>59-17 Junction Blvd Corona, NY</t>
  </si>
  <si>
    <t>Administrator of Contract Management</t>
  </si>
  <si>
    <t>ADMINISTRATIVE  PROGRAM OFFICE</t>
  </si>
  <si>
    <t>HOME BASED SERVICES</t>
  </si>
  <si>
    <t>With an overarching mission to eliminate ageism and ensure the dignity and quality of life of approximately 1.8 million older New Yorkers, the New York City Department for the Aging (NYC Aging) is deeply committed to helping older adults age in their homes and creating a community-care approach that reflects a model age-inclusive city.  New York City is home to approximately 1.8 million older adults, and the Department for the Aging (NYC Aging) is committed to helping them age in their homes and communities. The mission of NYC Aging is to eliminate ageism and ensure the dignity and quality of life of diverse older adults. NYC Aging also works to support caregivers through service, advocacy, and education. The staff will work within the Home Based Services Unit which includes the Case Management, Home Care, and Friendly Visiting Programs and the Caregiver Support Unit, which includes Caregiver and SADS programs.  The Department for the Aging (NYC Aging), through its Bureau of Social Services (BSS), is seeking a professional with experience in contract oversight, provision of social services, and analytical skills. Under administrative direction, with latitude for independent action and judgment, the Administrator of Contract Management will:  Ã¢Â€Â¢ Perform central coordination role across the Bureau of Social Services portfolio to develop, modify and standardize assessment tools and processes across program areas on an annual basis to ensure that the assessment process is fair, clear and consistent and reflective of program and agency-wide standards. Additionally tools must incorporate performance metrics and other NYC Aging goals and objectives.  Ã¢Â€Â¢ Create and maintain Online program tools to reflect program standards based on NYC Aging goals and objectives and be in line with current New York State Office for the Aging (NYSOFA) service regulations.  Ã¢Â€Â¢ Perform analysis of the performance metrics and program assessment results to identify compliance patterns, emerging risks and opportunities for continuous quality improvement.  Ã¢Â€Â¢ Ensure timely submission of vendor performance evaluations in the city's system of record, the Procurement and Sourcing Solutions Portal (PASSPort) annually.  Ã¢Â€Â¢ Develop consistent technical assistance practices and contract administration protocols, workflows and guidance for contract management staff.  Ã¢Â€Â¢ Oversee the Bureau's settlement and grievance process to ensure that client rights are protected.  Ã¢Â€Â¢ Oversee the Bureau's response to emergencies and coordinate with other Department Bureaus.  Ã¢Â€Â¢ Manage, coordinate and track the roll-out of new and innovative projects that involve our Bureau's contractors.  Ã¢Â€Â¢ Liaise with the Department's Training and Capacity building unit to communicate training needs, and partner in the development and ongoing provision of trainings for staff.  Ã¢Â€Â¢ Provide back up to NYC Aging's Program Officers by performing program assessments and meeting with providers.</t>
  </si>
  <si>
    <t>1. Graduation from an accredited college with a baccalaureate degree and five (5) years of full-time, professional experience in social services, community relations, public administration or management, of which at least one year must have been in the field of aging, and of which at least one and one-half years must have been in an administrative or managerial capacity; or    2. Education and experience equivalent to 1 above. However, all candidates must have one year of experience in the field of aging and one and one-half years of experience in an administrative or managerial capacity.</t>
  </si>
  <si>
    <t>Ã¢Â€Â¢ The preferred candidate needs to be able to take initiative and work collaboratively and independently. Ã¢Â€Â¢ Experience in contract management and working with community partners a plus. Ã¢Â€Â¢ Experience in developing creative solutions to problems. Ã¢Â€Â¢ Excellent project management skills, verbal and writing skills, and time management skills preferred. Ã¢Â€Â¢ Strong analytical skills and ability to communicate clearly and succinctly a plus. Ã¢Â€Â¢ Proficient in Microsoft Word, Excel and PowerPoint with the ability to use the latest technology.</t>
  </si>
  <si>
    <t>Please be sure to submit a resume &amp; cover letter when applying.Ã‚Â¿   All current City Employees may apply by going to Employee Self Service (ESS) http://cityshare.nycnet/ess    Click on Recruiting Activities/Careers and Search for Job ID #624666  All other applicants, please go to www.nyc.gov/careers/search  and search for Job ID #624666   Please do not email, mail or fax your resume to DFTA directly.</t>
  </si>
  <si>
    <t>123 William Street, NY, NY</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</si>
  <si>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Career Services offers Cash Assistance clients opportunities to help them increase their job skills and build a career that will lead to success and financial security. HRA's Career Services works closely with clients to find opportunities that match their skills, needs, and career goals, and help them work toward opportunities to grow and build a successful career. Career Services is comprised of four (4) units who work cohesively to effectively carry out its core mission.  Career Services is comprised of the following units: Provider, Client and Business Services, Education and Youth Services, Systems Innovation and Engagement and Contracts, Budgets and Special Projects.  Business Link is a division of the New York City Human Resources Administration. Business Link is responsible for matching employers with jobseekers who have the skills that employers are seeking; provides free job placement services; hosts job fairs, maintains a repository of job seekers and offers alerts by text message through its TEXT2Work program. Business Link is the recruitment arm of the agency and works closely with the community and employers to fill job orders, provide free job placement, and offer subsidized job training opportunities to Cash Assistance recipients and low-income individuals in New York City.  Career Services is recruiting for one (1) Clerical Associate III to function as a Processing Liaison, who will:   Ã¢Â€Â¢	Maintain ongoing communication with participating employers to collect new hire documentation.   Ã¢Â€Â¢	Determine and convey to employers initial and ongoing eligibility status of each new hire submission for wage subsidy throughout the subsidy period.   Ã¢Â€Â¢	Collect documentation from employers regarding outcomes at the end of the subsidy period or upon hiresÃ¢Â€Â™ resignation or termination.   Ã¢Â€Â¢	Collect Participant Statements of Understanding from Business Link Account Mangers, Employment Counselors and/or the participating employers.   Ã¢Â€Â¢	Create and maintain case records for each new hire and ensures that each case record contains the relevant documents and case record entries.   Ã¢Â€Â¢	Enter employment data into HRA data systems</t>
  </si>
  <si>
    <t>Normal Hours (Monday- Friday 9:00 am Ã¢Â€Â“ 5:00 pm)</t>
  </si>
  <si>
    <t>123 William Street, 6th Fl. New York NY 10038</t>
  </si>
  <si>
    <t>Green Jobs Health Public Safety, Inspections, &amp; Enforcement</t>
  </si>
  <si>
    <t>Hours: Full-Time Ã¢Â€Â“ 35 Hours Work Location: 30-30 Thomson Avenue,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a Deputy Director. Reporting to the Director, the selected candidate will develop standard construction language; maintain and update standard specifications for roadways, sewer, and water main construction; maintain and update standard drawings. The Deputy Director will supervise and review the work of 3 squads (approximately 18 employees) of engineers and technicians; timely resolution of problems arising during construction of projects; and ensure completion of projects on time, within budget, and within allowable IFA rates. In addition, the selected candidate will represent the Design Unit at meetings with utility companies, City, State, and Federal agencies; manage the consultant design and train staff to carry out all areas of the Design Unit's functions. The Deputy Director will assist the Director in the Design group's mission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</si>
  <si>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Senior Technology Advisor for the Office of HPD TECH</t>
  </si>
  <si>
    <t>About the Agency:  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Housing Preservation &amp; Development Technology (HPD Tech) is the IT division within HPD. The Office of HPD Tech leads the agencyÃ¢Â€Â™s effort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Your Impact:  As the Senior Technology Advisor for HPD Tech, you will be responsible for the management and establishment of schedules for all tech projects.  Additionally, you will ensure that support processes are followed with regard to issue resolution and problem management and be responsible for minimizing downtime/outages/issues of all systems supported. This position will also be responsible for communications related to establishing IT policies and procedures impacting programs and staff.  Your Role:  Your role will be to work under executive direction of the Chief Information Officer, with a wide degree of latitude for independent initiative, judgement, and decision, performs difficult and responsible professional managerial work in the planning, organizing, and controlling of the overall activities of HPD IT. The IT Operations Manager will foster collaboration within the IT Development, Infrastructure and Business Team, as well as cross-team collaboration, provide objective measurements and subjective guidance, drive accountability and progress towards the teamÃ¢Â€Â™s strategic objectives. This leader will also work closely with various executive directors and staff within HPDTech to drive end-to-end accountability. Drive operational performance by improving the operational governance management.  Your Responsibilities:  Ã¢Â€Â¢	Collaborate closely with Systems Administration, Applications, Data, and Infrastructure teams to manage application support service level agreements and produce metrics in support of results and analyzes results to identify trends and opportunities for improvement. Ã¢Â€Â¢	Manage and coordinate efforts for application maintenance windows for standard deployments and planned downtime. Ã¢Â€Â¢	Manage and coordinate troubleshooting efforts to resolve application outage in a timely manner Ã¢Â€Â¢	Responsible for ensuring team resources adhere to the Incident Management process to ensure a timely triage, handling, resolution and restoring of services, Lead discussions with various system areas on defining and implementing proper system health and performance reviews per assigned applications. Ã¢Â€Â¢	Act as the point of escalation for all IT issues &amp; work with other departments in IT, Business, Help Desk, Network/Telecom, and Infrastructure teams to rapidly resolve them; analyze and understand impact to end-users and customers and articulate findings to senior technology leadership and/or technology partners via root cause analyses. Ã¢Â€Â¢	Escalate vendor support issues to senior management; identify problems and improve support service levels. Ã¢Â€Â¢	Ensure the CIO is well-prepared with all materials, briefings, and background information needed for internal and external meetings, presentations, speaking engagements and events. Ã¢Â€Â¢	Leverage technical knowledge to serve as lead over special initiatives; participate in key internal and external meetings, including preparation and follow-up with relevant parties. Ã¢Â€Â¢	Assist with information gathering and conduct relevant technical research to prepare required briefing materials, presentations, talking points, and proposals. Ã¢Â€Â¢	Analyze system services, operating systems, networks, and applications to address functionality issues. Ã¢Â€Â¢	Review and maintain application/systems/project deliverables for senior leadership, city hall contacts and external partners.  Ã¢Â€Â¢	Serve as a primary point of contact for priority tech requests on behalf of the CIO Ã¢Â€Â¢	Prepare executive level reporting and presentations; publish weekly summaries from various internal forums. Ã¢Â€Â¢	Develop a communications strategy to convey consistent quality messages related to the activities, accomplishments, and challenges from the Office of the CIO. Ã¢Â€Â¢	Develop and make recommendations concerning policies and procedures affecting the IT operational and administrative matters. Ã¢Â€Â¢	Ensure the daily operations and the resolution of special managerial and operational, problems pertaining to policy and practice.  Ã¢Â€Â¢	Translate organization strategy into plans, programs, and objectives for their team(s). Ã¢Â€Â¢	Develop and recommends to Senior Management policies and procedures affecting all aspects of IT operations. Ã¢Â€Â¢	Plan, assign, direct, monitor, review, and evaluate work performed by assigned staff. Ã¢Â€Â¢	Ensure operational and strategic network planning, make projections and recommendations, improvements, and maintenance for growth of the IT hardware and network infrastructure systems. Ã¢Â€Â¢	Ensure technology solutions adhere to security policies and guidelines promulgated by the Chief Security Officer. Ã¢Â€Â¢	Complete all the duties of the incumbent.   Preferred Skills:  Ã¢Â€Â¢	6+ years of IT experience with 3+ years of operational experience working with senior management level position and demonstrated capabilities to deliver communications materials.  Significant track record of executing in tight deadlines in government. Experience in analytical skills with certification in Scrum, CSM (Certified Scrum Master) Ã¢Â€Â¢	Good understanding and technical knowledge of current network and client operating systems, hardware, protocols, and standards, such as Windows OS, cloud platforms like O365 and Azure, HP hardware common desktop productivity software solutions. Ã¢Â€Â¢	Demonstrated ability to apply IT in solving business problems. Ã¢Â€Â¢	Good Understanding of Jira Service Desk, Jira Project Management and Confluence. Ã¢Â€Â¢	Ability to present ideas in business-friendly and user-friendly language. Ã¢Â€Â¢	Highly self-motivated, self-directed, and attentive to detail. Ã¢Â€Â¢	Extensive experience working in a team-oriented, collaborative environment. Ã¢Â€Â¢	Excellent written, oral, and interpersonal communication skills. ________________________________________   NOTE: Only those candidates under consideration will be contacted. This position is open to applicants who filed for an exam or those who are already permanent in the Computer Systems Manager title.   Please indicate in your cover letter whether you have filed for an exam or are already permanent in the Computer Systems Manager title. Applicants who filed for an exam will be required to produce a copy of their Order Confirmation Receipt at time of interview for verification.  This position may be eligible for remote work up to 2 days per week, pursuant to the Remote Work Pilot Program agreed to between the City and various unions.  NYC residency is not required.</t>
  </si>
  <si>
    <t>DOT is seeking a dynamic Community Coordinator to implement the future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Community Coordinator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Permanent Open Restaurants application submissions. The Community CoordinatorÃ¢Â€Â™s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</si>
  <si>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Excellent communication (oral and written), presentation, and analytical skills; experience working with New York City agencies and community groups; the ability to read site plans; attention to detail; the ability to handle a fast-paced and high-pressure environment; graphic design skills; and project management experience. Preference is also given to candidates with familiarity with contracts, legal documents, and rules and regulations.  Preference also given to candidates possessing database management skills, graphic design skills, GIS skills, and familiarity with the Adobe Suite and Microsoft Office.  Bilingual is a plus.</t>
  </si>
  <si>
    <t>As a prospective employee of the City of New York, you may be eligible for federal loan forgiveness programs and state repayment assistance programs. For more information, please visit the U.S. Department of EducationÃ¢Â€Â™s website at StudentAid.gov/PSLF.</t>
  </si>
  <si>
    <t>All resumes are to be submitted electronically.  Current City Employees: Please log into Employee Self Service (ESS) at https://hrb.nycaps.nycnet, follow the Careers link and search for Job ID# 577987.  All other applicants: Please go to www.nyc.gov/careers/search and search for Job ID# 577987.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</si>
  <si>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Digital Collections Archivist</t>
  </si>
  <si>
    <t>BUSINESS INFORMATION TECH</t>
  </si>
  <si>
    <t>The Department of Environmental Protection (DEP) protects public health and the environment by supplying clean drinking water, collecting and treating wastewater, and reducing air, noise and hazardous materials pollution. The Department manages the CityÃ¢Â€Â™s water supply, which provides more than one billion gallons of high quality drinking water daily to more than half the population of New York State. It builds and maintains the CityÃ¢Â€Â™s water distribution network, fire hydrants, storm and sanitary sewage collection systems and Bluebelt and green infrastructure systems and manages 14 in-City wastewater resource recovery facilities as well as seven wastewater resource recovery facilities in the upstate watershed. DEP also implements federal Clean Water Act rules and regulations, handles hazardous materials emergencies and toxic site remediation, oversees asbestos monitoring and removal, enforces the CityÃ¢Â€Â™s air and noise codes, bills and collects on approximately 836,000 water and sewer accounts and manages citywide water conservation programs.  Records and Archives Management (RAM), within the Bureau of Business Information Technology, collects, organizes, protects, and provides access to records having long-term business and historical value to the agency and the City of New York. It is a valuable resource for information about DEP including the work of predecessors that planned and built the cityÃ¢Â€Â™s water supply and delivery systems dating back to the 19th century. RAM supports the agency and its employees to manage records effectively and in compliance with DEP and citywide policies. The teamÃ¢Â€Â™s ongoing projects improve access to information and facilitate the planning of billion-dollar capital construction and rehabilitation projects, as well as land use activities, facilities maintenance, and other operations.  Reporting to the Director of Records and Archives Management, major responsibilities of the Digital Collections Archivist include administration of the Digital Asset Management system (Extensis Portfolio), directing digitization projects, acquiring and processing born-digital records, and implementing a strategy for preserving digital assets. This position will monitor system hardware and storage needs and interface with the agencyÃ¢Â€Â™s Information Technology group on behalf of the unit.    This position will be based at the DEP Archive in Manhattan with the requirement to travel periodically to DEP headquarters in Queens and occasionally to offices and plants around the city and upstate to survey records and meet with employees.   Responsibilities: Ã¢Â€Â¢	Administer digital asset management system including service contracts and software upgrades. Ã¢Â€Â¢	Develop, document, and implement workflows and procedures for accessioning and processing digital content. Ã¢Â€Â¢	Accession and process born-digital records from agency creators (including public affairs photography, capital construction photography, and publications); lead efforts to locate and transfer high value digital records from agency creators to archive.  Ã¢Â€Â¢	Develop and document digitization workflows. Plan and direct digitization projects and perform ad-hoc scanning as required. Oversee in-house and vendor-provided digitization. Ã¢Â€Â¢	Responsible for digitization equipment maintenance, calibration, service contracts, and replacement over time. Ã¢Â€Â¢	Hire, train, and supervise student workers, including quality assurance, troubleshooting scanning and software issues, and ensuring deadlines are met. Ã¢Â€Â¢	Perform quality control of digitized materials and metadata records. Ã¢Â€Â¢	Apply metadata schemas and produce metadata guidelines when needed.  Ã¢Â€Â¢	Collaborate on the development of metadata schemas and controlled vocabularies. Ã¢Â€Â¢	Implement a strategy to preserve digital assets. Ã¢Â€Â¢	Oversee hardware and software needs such as servers, storage, and support contracts; plan for growth and replacement. Ã¢Â€Â¢	Responsible for data backup system implementation and improvement. Ã¢Â€Â¢	Maintain and report metrics on digitization projects, born-digital acquisitions, and other significant information that demonstrates work progress and the merits of the unitÃ¢Â€Â™s digital program. Ã¢Â€Â¢	Fulfill agency obligation to Local Law 11 of 2003 which requires city agencies to transfer electronic copies of required reports to the Department of Records and Information Services.</t>
  </si>
  <si>
    <t>Ã¢Â€Â¢	Desire and ability to work in a highly collaborative environment. Ã¢Â€Â¢	Demonstrated experience writing and editing detailed collection guides, procedures, and other work documents using plain language that is clear, concise, organized and appropriate for the intended audience. Ã¢Â€Â¢	Strong planning and organizational skills. Ã¢Â€Â¢	Creative thinker with superior problem-solving skills. Ã¢Â€Â¢	Aptitude for learning new skills and systems. Ã¢Â€Â¢	Strong sense of accountability. Ã¢Â€Â¢	Ability to communicate effectively on technology issues with technical and non-technical staff. Ã¢Â€Â¢	Organized, detailed and able to manage workload across multiple projects to meet deadlines. Ã¢Â€Â¢	Ability to communicate information and ideas verbally and in writing, and professionally with a high attention to detail and accuracy. Ã¢Â€Â¢	This is a physically active job that requires ability to push, lift and shelve boxes of records up to 30lbs, bending and kneeling and using step ladders, and moving wide-format drawings in and out of flat files. Ã¢Â€Â¢	Ability to remain stationary for extended periods of time, operating computers and scanning equipment.  Ã¢Â€Â¢	May on occasion be required to use personal protective equipment (PPE) such as hard hat, eye protection, and/or gloves when surveying records at some DEP facilities. Ã¢Â€Â¢	Archive is located in a warehouse environment with collection storage and offices.</t>
  </si>
  <si>
    <t>DevOps Support Engineer</t>
  </si>
  <si>
    <t>NOTE: ONLY CANDIDATES WHO HAVE A PERMANENT COMPUTER SPECIALIST (SW) OR COMPARABLE CIVIL SERVICE TITLE WILL BE CONSIDERED FOR AN INTERVIEW. PLEASE INCLUDE YOUR EMPLOYEE IDENTIFICATION NUMBER (EIN) WHEN APPLYING AND INDICATE IN YOUR COVER LETTER IF YOU ARE A PERMANENT COMPUTER SPECIALIST (SW) OR IN A COMPARABLE TITLE.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Ã¢Â€Â“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This includes grant funding requirements, citywide geospatial services,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Infrastructure and Security Management (ISM) unit is responsible for design, configuration, and maintenance of on-premise and cloud network infrastructure; physical and virtual server management, backup and recovery, security and access control, database administration, capacity planning, and incident response, facilitating the agencyÃ¢Â€Â™s computing needs and provisioning the infrastructure assets for the optimal of internal and external clients, systems, and applications. Staffed by a team of network engineers and infrastructure specialists, the ISM unit closely works with cityÃ¢Â€Â™s Office of Technology and Innovation (OTI) on identity and access management, compliance and governance, and security best practices.  THE ROLE  ITDÃ¢Â€Â™s Infrastructure and Security Management (ISM) unit is seeking a highly skilled DevOps Support Engineer with expertise in cloud and on-premise IAAS/PAAS infrastructure to configure and maintain continuous integration and continuous delivery (CI/CD) pipelines, integrate DevOps practices, and develop platform monitoring solutions to ensure stability and maintainability of production systems, while providing day-to-day support to the engineering teams during deployments and general operations, and working collaboratively with cross-functional teams following agile application lifecycle management (ALM) practices.  Under supervision and general direction, with considerable latitude for the exercise of independent judgment, the DevOps Support EngineerÃ¢Â€Â™s responsibilities include, but may not be limited to: Ã¢Â€Â¢	Design, implement, and maintain robust CI/CD pipelines to streamline software delivery processes. Ã¢Â€Â¢	Utilize Azure DevOps tools and services to manage, monitor, and optimize application deployments on Azure. Ã¢Â€Â¢	Manage both cloud (IAAS/PAAS) and on-premises infrastructure, ensuring scalability, performance, and security. Ã¢Â€Â¢	Integrate DevOps practices with IT Service Management (ITSM) processes to ensure efficient incident, change, and problem management. Ã¢Â€Â¢	Collaborate with development, infrastructure, and security teams to embed security practices into the DevOps lifecycle to implement DevSecOps model for agile software development life cycle. Ã¢Â€Â¢	Identify and resolve performance bottlenecks in the DevOps pipeline and infrastructure. Ã¢Â€Â¢	Maintain Git repositories and version control systems for codebase management. Ã¢Â€Â¢	Work closely with Agile Scrum teams to facilitate continuous integration and delivery. Ã¢Â€Â¢	Implement Application Lifecycle Management (ALM) practices to enhance software development efficiency and quality. Ã¢Â€Â¢	Leverage cloud expertise to optimize Azure resources, cost-effectiveness, and scalability. Ã¢Â€Â¢	Develop and maintain infrastructure as code templates for automated provisioning. Ã¢Â€Â¢	Manage both cloud-based and on-premises infrastructure components, ensuring seamless integration. Ã¢Â€Â¢	Continuously monitor and fine-tune system performance to meet business objectives. Ã¢Â€Â¢	Mentor engineers and developers, sharing knowledge and best practices related to Azure DevOps. Ã¢Â€Â¢	Stay current with Azure updates, network technologies, and security trends, integrating them into the organization's cloud strategy. Ã¢Â€Â¢	Collaborate with cross-functional teams to integrate cloud solutions into the overall IT environment, ensuring seamless operation and data flow.</t>
  </si>
  <si>
    <t>Ã¢Â€Â¢	Bachelor's degree in Computer Science, Information Technology, or a related field. Master's degree is a plus. Ã¢Â€Â¢	Proven experience (5+ years) in Azure DevOps, CI/CD pipeline setup, and management. Ã¢Â€Â¢	Certifications in Microsoft Azure (e.g., Azure Administrator, Azure DevOps Engineer Expert) or related certifications are highly desirable. Ã¢Â€Â¢	Experience with CI/CD tools and practices, such as Azure DevOps, Git, Jenkins, and Infrastructure as Code (IAC). Ã¢Â€Â¢	Strong knowledge of IAAS and PAAS concepts, Azure services, and cloud architecture. Ã¢Â€Â¢	Experience with IT Service Management (ITSM) practices and tools. Ã¢Â€Â¢	Familiarity with DevSecOps principles and security best practices. Ã¢Â€Â¢	Familiarity with Agile Scrum methodologies and Application Lifecycle Management (ALM) best practices. Ã¢Â€Â¢	Strong problem-solving skills and the ability to troubleshoot complex issues. Ã¢Â€Â¢	Experience in managing security and compliance in DevSecOps environment. Ã¢Â€Â¢	Ability to work with both cloud and on-premises infrastructure. Ã¢Â€Â¢	Solid scripting and automation skills (e.g., PowerShell, Python). Ã¢Â€Â¢	Excellent communication and collaboration skills, with the ability to work effectively with technical and non-technical stakeholders. Ã¢Â€Â¢	Strong problem-solving skills and a proactive attitude toward identifying and addressing potential issues. Ã¢Â€Â¢	Leadership capabilities, including the ability to guide and mentor junior team members. Ã¢Â€Â¢	In-depth knowledge of industry security standards and compliance requirements. Ã¢Â€Â¢	Motivated, forward-thinking, and results-oriented individual with a passion for cloud technology.</t>
  </si>
  <si>
    <t>Hours: Full-Time Ã¢Â€Â“ 35 Hours Work Location: 777 3rd Avenue, Manhattan, NY 10017  The NYC Department of Design and Construction, seeks a Junior Project Manager to work within the Borough Based Jails Program . Under the supervision of a Project Manager, with limited latitude for independent judgment and action, the selected candidates will perform elementary-level project management work and receive training in project management, including construction management work in the field. Duties will include assisting with the following tasks: oversight of construction work performed by third party service providers, in the office and in the field;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conformance with project completion dates; checking contractorsÃ¢Â€Â™ work performance and preparing management reports; and resolving problems that arise in meeting schedules and assigned budgets; processing payment requisitions, and change order reviews.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</si>
  <si>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Deputy Chief for Safety &amp; Emissions</t>
  </si>
  <si>
    <t>ADMINISTRATIIVE TAXI &amp; LIMOUSI</t>
  </si>
  <si>
    <t>24-55 Bklyn Qns Expy Woodside</t>
  </si>
  <si>
    <t>Motor Vehicle Inspectors</t>
  </si>
  <si>
    <t>The New York City Taxi and Limousine Commission (TLC) is the agency responsible for licensing and regulating New York City's yellow taxicabs, for-hire vehicles (community-based liveries and black cars), commuter vans, paratransit vehicles, and certain luxury limousines. The TLC licenses and regulates over 50,000 vehicles and approximately 100,000 drivers, performs safety and emissions inspections, and holds numerous hearings for violations of City and TLC rules and regulations, making it the most active taxi and limousine licensing regulatory agency in the United States. To learn more about the TLC, please visit: www.nyc.gov/taxi. The Safety and Emissions Division operates TLCÃ¢Â€Â™s inspection facility, where all TLC-licensed vehicles get inspected.  These vehicles must pass Department of Motor Vehicles safety and emissions requirements, as well as additional TLC requirements to ensure the vehicles are safe for the riding public.  Along with vehicle inspections, staff within the Safety &amp; Emissions Division inspect meter shops and the meters used in taxicabs.  They review vehicle specifications to determine suitability as taxis as well as wheelchair accessible vehicles, and test and evaluate new vehicle technologies used in taxis and for-hire vehicles.   Under the direction of the Chief of Lane Operations for the Safety and Emissions Division, the Deputy Chief will be responsible for the management of the Safety and Emissions Inspection Lane Operations. Areas of responsibility:  Ã¢Â€Â¢	Managing and reviewing the work of all Safety and Emissions supervising personnel, such as Captains and Lieutenants, in their daily tasks, assignments, and functions, ensuring all operational directives are completed correctly and efficiently within TLC regulations and ensuring the inspection process/enforcement is following TLC and DMV regulations. Ã¢Â€Â¢	Mentoring and guiding Safety and Emissions supervising personnel, such as Captains and Lieutenants, to provide leadership to help them lead their staff and prepare them for growth and career opportunities. Ã¢Â€Â¢	Reviewing and monitoring all inspection related items to ensure all inspection lane operations, vehicle inspection processing, equipment enhancements, arrest procedures, and summons issuing are within the guidelines of TLC, DMV, and NYS Penal Law regulations. Ã¢Â€Â¢	Reviewing and analyzing performance management reports. Implement action and/or provide feedback to staff to improve metrics. Provide realistic and actionable solutions to Senior Management. Monitor and report back results. Ã¢Â€Â¢	Supervising, monitoring, and evaluating all personnel performance and productivity of duties, such as maintaining time and leave records, roll call logs, and employee evaluations.  Manage first level disciplinary actions and reports. Handle unusual or severe actions or incidents. Inform Chief of Lane Operations of situations or activities that warrant additional or escalating actions. Ã¢Â€Â¢	Professionally interacts with members of the taxi industry, public, and agency personnel; reviews complaints and resolves problems that may arise between TLC personnel and the taxi industry, and works cooperatively with other TLC divisions and agencies.  Some of the physical activities performed and environmental conditions experienced are: working in a non-temperature controlled environment; climbing in and out of inspection pits, moving heavy equipment; and crawling and working in narrow spaces. Safety and Emissions Deputy Chief may be required to work shifts including nights, weekends, and holidays.</t>
  </si>
  <si>
    <t>1. A four year high school diploma or its equivalent, and six years of full-time experience in criminal justice or law enforcement; at least eighteen months which must have been in an administrative, managerial, executive capacity or supervising enforcement personnel. Education received at an accredited college may be substituted for the work experience cited above at the rate of one year of college for six months of experience, up to a maximum of four years of college for two years of experience. In addition, a master's degree from an accredited university may be substituted for up to one additional year of the general experience on the same basis as described above; or    2. A satisfactory equivalent of education and experience as cited above. However, all candidates must have the eighteen months of administrative, managerial, executive experience or supervising enforcement personnel as described in 1 above.</t>
  </si>
  <si>
    <t>Knowledge and experience in motor vehicles and vehicle inspections systems.  Experience in managing front line staff supervision. Demonstrated ability in computer software, including MS Products such as Word, Excel, Outlook, etc.  Analysis and report writing.</t>
  </si>
  <si>
    <t>Please go to cityjobs.nyc.gov and search for Job ID# 638511 or click the Apply button below.  SUBMISSION OF A RESUME IS NOT A GUARANTEE THAT YOU WILL RECEIVE AN INTERVIEW.  APPOINTMENTS ARE SUBJECT TO OVERSIGHT APPROVAL.</t>
  </si>
  <si>
    <t>* IMPORTANT: APPLICANTS MUST BE CURRENTLY SERVING IN THE ENVIRONMENTAL ENGINEER TITLE*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an Environmental Engineer for the Industrial and Commercial (IC) Program in the Watershed Management and MS4 Compliance Unit located in Queens, NY. Under direct supervision, the selected candidate will perform the following:  Ã¢Â€Â¢       Supervisory environmental engineering work of high difficulty and responsibility in the field, and office.  Ã¢Â€Â¢       Lead a team of field inspectors and engineers in support of the Industrial Stormwater Multi-Sector General Permit (MSGP) inspections and enforcement according to the SPDES Municipal          Separate Storm Sewer (MS4) permit.  Ã¢Â€Â¢       Provide support for the IC program including facility inspections, enforcement, stormwater pollution prevention plan review, permit and compliance tracking and training.  Ã¢Â€Â¢       Perform additional work as assigned to support MS4 permit and stormwater program such as planning, coordination, inspection, implementation and assessment of stormwater management          projects, engineering and design research, investigation, studies and site-specific recommendations for stormwater management and pollution prevention practices.  Ã¢Â€Â¢       Review maps and plans in connection with the MSGP and the Municipal Separate Storm Sewer (MS4) permit to ensure compliance with the provision of law, rule, or regulation.</t>
  </si>
  <si>
    <t>The ideal candidate will have experience in civil site design and review including grading, drainage, and site layout. Understanding concepts related to design and construction of stormwater management practices as well as a familiarity with the New York City Municipal Separate Storm Sewer System (MS4) permit and the MSGP requirements are preferred. The most suitable candidate will possess the following skills: Ã¢Â€Â¢	Ability to organize and prioritize to meet deadlines and coordinate multiple tasks Ã¢Â€Â¢	Excellent written and oral communication skills, ability to maintain professional demeanor Ã¢Â€Â¢	Ability to use a computer to organize and analyze data Ã¢Â€Â¢	Ability to prioritize and perform multiple tasks under strict deadlines Ã¢Â€Â¢	Ability to read and understand construction drawings Ã¢Â€Â¢	Knowledge of basic hydrology and hydraulic calculations Ã¢Â€Â¢	Ability to work well with other staff and the public   License Requirement for Certain Positions  The candidate must possess at the time of appointment or assignment a Motor Vehicle Driver License valid in the State of New York to operate City vehicles for field inspections. This license must be maintained for the duration of employment.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</si>
  <si>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The Nurse-Family Partnership (NFP) Program within the Bureau of Maternal, Infant and Reproductive Health is a nationally replicated nurse home visiting program that has been rigorously evaluated for over 30 years which has demonstrated significant improvements in pregnancy outcomes, parenting skills and family self-sufficiency. The NFP program began in NYC in 2003.  It is currently in all five boroughs and is the largest urban site in the nation.  DUTIES WILL INCLUDE BUT NOT BE LIMITED TO:  * Apply the nursing process to assess the six prescribed NFP domains, including physical, emotional, social and environmental needs of women and their families as they relate to health and life course development.  * Provide counseling and instruction to assist women and their families in attaining targeted goals in areas including prenatal and postpartum care, nutrition, parenting, well-child care, family planning, special health problems  * Evaluate women's &amp; families' progress toward target goals, revise plan of care as appropriate.  * Develop a working relationship with women and their families that promotes trust and problem solving.  * Assist client in developing supportive relationships with family members and friends during pregnancy, birth and childcare.  * Link women and family with community resources that are relevant to their specific needs.  * Consult and collaborate with other professionals providing service to women and their families.  * Record nursing activities in a timely manner and in accord with project visit and institutional guidelines.  * Participate in ongoing learning in program implementation.  * Meet with supervisor for minimum of one hour per week  * Participate in weekly 2-hour team meetings and case conferences.  * Perform other related duties as needed.</t>
  </si>
  <si>
    <t>Must have at least two years of nursing experience in hospital or community setting preferably OB/GYN, Pediatrics, Family Practice, Maternal Child Health, or Mental Health.   Previous experience working in low-income communities, and ability to travel using public transportation or willingness to drive personal car for work (a plus).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</si>
  <si>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</si>
  <si>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Apply online with a cover letter to https://a127-jobs.nyc.gov/.  In the Job ID search bar, enter: job ID #: 601606.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</si>
  <si>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Engineer-In-Charge (GI)</t>
  </si>
  <si>
    <t>INFRA/SUS DESGN/GI &amp;CLOUD MGMT</t>
  </si>
  <si>
    <t>Hours: Full-Time Ã¢Â€Â“ 35 Hours  Work Location: 30-30 Thomson Avenue, LIC, NY 11101  Only candidates who are permanent in the Civil Engineer title, reachable on the Open-Competitive List (Exam #9045 or #0156), or those who have filed for the DDC Promotional Exam #4522, or the Open-Competitive Exam #4030 in March 2024 may apply. Please include a copy of your Notice of Results card, Receipt of Filing or indicate if you are already permanent in the title. If you do not meet the previously mentioned civil service criteria, you will not be considered for an interview.  Join our Green Infrastructure and Cloudburst Management team to help NYC mitigate the effects of climate change. The NYC Department of Design and Construction, Division of Infrastructure, seeks two Engineers-In-Charge. Reporting directly to the Director, the selected candidates will be responsible for r the technical reviews and analysis for the design and implementation of Green Infrastructure, Cloudburst Management, and other Infrastructure design projects.  The Engineers-In-Charge will supervise a staff of engineers, landscape architects, and project managers who will: assist with the teamÃ¢Â€Â™s portfolio of capital projects with an emphasis on storm water management and sustainable design; oversee the completeness of all ancillary work; coordinate various stages of project development with interagency and private utility companies; review and produce final contract plans, estimates, and specifications; engage in the review of consultant design drawings, subsurface reports, drainage studies, and the management of consultant design contracts. Additional responsibilities include generating and updating comprehensive project reports; coordinating utility services when needed; and preparing and reviewing CPM design schedules.   Candidates will also assist the Director and Deputy Director in the preparation of consultant task orders and specific contract requirements; and will participate in the technical consultant selection review committee.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</si>
  <si>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experience and excellent verbal and written communication skills; knowledge of the operations, design, and construction of the City's infrastructure system; good interpersonal skills in dealing with clients, consultants, contractors, team members and managers are required; and knowledge of current and up-to-date engineering methods and standards is preferred.   Preference will be given to candidates with a minimum 5 years of experience in design and review of stormwater management practices, site and facility inspections for stormwater, water quality and/or erosion control projects. AutoCAD experience required, Bluebeam Revu and Revit preferred, ISI ENV SP designation preferred.</t>
  </si>
  <si>
    <t>Special Counsel for Information Law - Ethics and Compliance</t>
  </si>
  <si>
    <t>Ethics and Compliance</t>
  </si>
  <si>
    <t>The NYC Law Department is establishing a new position of Special Counsel for Information Law in our Ethics and Compliance Division. The attorney in this role will be responsible for the Law DepartmentÃ¢Â€Â™s compliance with the New York State Freedom of Information Law (FOIL) and the New York City Identifying Information Law and act as the agencyÃ¢Â€Â™s Records Access Officer.   The Special Counsel will receive, track, and interpret requests for information made to the Law Department pursuant to FOIL; interact with staff throughout the Department to locate, retrieve, and review documents that may be responsive to the requests; analyze how much of the information must be disclosed to the requestor, and whether any may be withheld; and issue determinations granting or denying requests to requesters. They will assist the Law Department Records Appeals Officer with FOIL appeal determinations, and advise the DepartmentÃ¢Â€Â™s General Litigation Division on FOIL-related Article 78 defenses. They will also advise and train City clients on the FOIL law, practice, and relevant legal updates.  The Special Counsel will also have the responsibilities of an Ã¢Â€ÂœAgency Privacy OfficerÃ¢Â€Â under the Identifying Information Law. These include, among other things, overseeing  day-to-day agency compliance by all divisions of the Department (advising staff on privacy issues, approving projects/contracts that involve collecting or disclosing identifying information); quarterly reporting to the CityÃ¢Â€Â™s Chief Privacy Officer, drafting the agencyÃ¢Â€Â™s biennial Agency Report on collections, disclosures, and retentions of identifying information, and investigating privacy incidents within the Department or by third-party contractors. The APO also serves as a member of the Citywide Privacy Protection Committee, organized and managed by the CityÃ¢Â€Â™s Office of Information Privacy.  After the completion of orientation, attorneys hired by the Law Department will have the opportunity to elect to work from home under one of the following two programs. The first option allows attorneys to work remotely on a limited and irregular basis. The second option is a Citywide pilot program, which allows participants to select two set days to work from home each week. The two days will need to be approved by the attorneyÃ¢Â€Â™s division and take into consideration the needs of the division, as the pilot program requires more than 50% staff coverage each day. In addition, if an attorney needs to appear in court, a client meeting or other in-person work related event on a set work from home day, they will need to attend to those in-person responsibilities and will not be able to work from home that day. Participants in the pilot program must set one work from home location where they will work remotely. This pilot program is currently being tested Citywide to determine its efficacy for City agencies and is not yet a permanent program.  To apply, please upload your cover letter, resume, writing sample, and a list of three references with contact information as one document under Ã¢Â€Âœresume.Ã¢Â€Â</t>
  </si>
  <si>
    <t>Applicants must be graduates of an ABA approved law school, admitted and in good standing with the New York State Bar with at least one year of legal experience after law school. Experience with litigation and/or compliance with FOIL requests is preferred, but not required. Applicants should possess excellent judgment, stellar organizational skills, strong research and legal analysis abilities, and be comfortable providing sound legal advice to senior level attorneys.</t>
  </si>
  <si>
    <t>To apply, please upload your cover letter, resume, writing sample, and a list of three references with contact information as one document under Ã¢Â€Âœresume.Ã¢Â€Â</t>
  </si>
  <si>
    <t>TIF Program Analyst</t>
  </si>
  <si>
    <t>APPLICANTS MUST BE SERVING PERMANENTLY IN THE STAFF ANALYST TITLE TO APPLY.  The New York City Taxi and Limousine Commission (TLC) is the city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we regulate.  The newly formed Financial Initiatives group within the Finance Division of TLC is focused on spearheading special analysis and financial planning for Commission initiated special projects as well as administering the Taxi Improvement fund. The Program analyst will primarily be focused on the administration and analysis associated with the day-to-day operations of the Taxi Improvement Fund (TIF) program.  The Taxi Improvement Fund (TIF) program supports medallion owners and drivers who are involved in the cityÃ¢Â€Â™s Yellow Cab fleet that utilize Wheelchair Accessible Vehicles (WAVs) through the distribution of trip-based drive incentives as well as regular financial support to WAV vehicle owners.  Responsibilities include, but are not limited to, the following: - Assist in the generation and distribution of regular cycle driver and owner incentive payments. - Perform basic SQL to perform summary data reporting using large datasets and critically analyze statistical findings after adequate training if needed. - Respond to driver and owner initiatives emails of voice call to help resolve outstanding issues. - Assist with regular bank reconciliation between payment activity and banking information.  Special projects as needed.</t>
  </si>
  <si>
    <t>Please go to cityjobs.nyc.gov and search for Job ID# 627816 or click the Apply button below.  SUBMISSION OF A RESUME IS NOT A GUARANTEE THAT YOU WILL RECEIVE AN INTERVIEW.  APPOINTMENTS ARE SUBJECT TO OVERSIGHT APPROVAL.</t>
  </si>
  <si>
    <t>Community Liaison,  Bureau of Government Affairs</t>
  </si>
  <si>
    <t>OEA - GOVERNMENT AFFAIRS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</si>
  <si>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With over 7,000 staff, the New York City Department of Health and Mental Hygiene is a world-renowned agency with a long tradition of protecting and promoting the health of its residents. Its 100-plus programs protect and promote the health of the world's most culturally and linguistically diverse city.   The Office of External Affairs (OEA) manages many of the agency's most critical interactions with the public, from raising awareness and promoting healthy behaviors to advancing policies and responding to health emergencies. Housed within the Office of External Affairs, the Community Affairs unit within Bureau of Government Affairs is responsible for channeling public health information to and from elected officials, community-based organizations, community boards, and the general public.   The Community Affairs Unit is looking to hire a Community Liaison who will report to the Executive Director.   The Community Affairs Unit is responsible for channeling public health information to and from elected officials, community-based organizations, community boards, and the general public. As the point person on all public facing outreach initiatives, the Community Liaison provides conceptual and grassroots level support to programs by planning and executing community outreach plans.    The Community Liaison will help the Department maintain good relationships with elected officials, community boards, civic organizations, and other stakeholders by responding quickly and accurately to requests for information, organizing speakers for community events, problem solving and informing members of the Department initiatives.    The Liaison will also actively participate in agency emergency preparedness and response work bearing upon public health emergencies and emergencies that have a public health component, such as communicable disease threats, outbreaks and pandemics, extreme weather, explosions, and fire, and cyber-attack.     DUTIES WILL INCLUDE BUT NOT BE LIMITED TO:   Respond in a timely, concise, and intelligible fashion to inquiries from local elected officials, community boards and the general public.  Attend and represent the Department at community board meetings, town halls, public meetings in response to day-to- day operations and public health emergencies.  Disseminate public health information to community stakeholders and the public.  Provides staffing and supporting role to the Public Information Officer (PIO) during public health emergency activations.  Participates in public health emergency trainings.  Coordinate logistics of convening community/public forums with other city agencies and stakeholders (e.g., hospitals).  Liaise with community groups to provide information on resources and public health guidelines/protocols.  Special projects as assigned by the Executive Director of Community Affairs.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</si>
  <si>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Proficiency in languages other than English is a plus.  Excellent written and communications skills.   Highly organized and with attention to details.  Ability to communicate complex message clearly and simply to diverse New York City audiences.  Ability to function in a fast-paced and quickly changing environment.  Positive attitude and team oriented.  Must be available to work after hours, weekends, and during emergencies as needed.</t>
  </si>
  <si>
    <t>Apply online with a cover letter to https://a127-jobs.nyc.gov/.  In the Job ID search bar, enter: job ID number #  636599.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</si>
  <si>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AREA ENGINEER Ã¢Â€Â“ ELECTRICAL ENGINEERING</t>
  </si>
  <si>
    <t>***IMPORTANT NOTE: Candidates selected to fill Electrical Engineer position from this posting will be appointed on a provisional basis. As a provisional employee, you will be required to take and pass the next Electrical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Electrical Engineer.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seven or more engineers at various titles and levels who are responsible for the preparation of contract specifications and drawings for the reconstruction, repair, or modification of any electrical equipment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subordinatesÃ¢Â€Â™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</si>
  <si>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PUB BLDGS/CPD/CULTRAL INSTITNS</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</si>
  <si>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NYC Department of Design and Construction, Public Buildings Division seeks a Senior Project Manager to work within the Cultural Institutions Unit. The selected candidate will manage complex capital construction projects to ensure they are delivered on time and within budget; work with Sponsor Agencies from project inception to ensure an understanding of each projectÃ¢Â€Â™s scope and vision; and oversee each project from conception to the construction completion and close-out of the finished structure. Reporting to the Program &amp; Deputy Directors. Candidate must be knowledgeable in project deliver methods, from traditional Design-Bid-Build to Design-Build.  Other key responsibilities include but are not limited to: Reviewing cost estimates to ensure project is on budget; managing contractors to adhere to construction schedule; supervise, coordinate, and direct projectÃ¢Â€Â™s design, construction management and construction staff; resolve construction or design issues; and negotiate with contractors and vendors. In addition, the selected candidate will process and review change orders;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</si>
  <si>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interpersonal, written, and oral skills and current and up-to-date knowledge of diverse building types of operations, design, and construction. Demonstrated ability to develop project scope and build consensus, facilitate teamwork, manage diverse client agencies and workgroups, a strong portfolio of diverse building types, systems, or programs. Candidates must have at least ten (10) years of experience in a design management capacity. The candidate must be proficient with Microsoft Word, PowerPoint, and Excel. AutoCAD, Adobe Creative Suite, Sketchup experience preferred.</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</si>
  <si>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The most eligible candidate will possess the technical skills listed and the potential to exemplify this agencyÃ¢Â€Â™s core values of Ã¢Â€ÂœIntegrity, Dedication and putting the Agency FirstÃ¢Â€Â.   Under the general direction of the Assistant Directors of the Forensic Biology department and specifically under the supervision of a Criminalist, Level IV, incumbent is responsible for conducting the scientific analyses performed on physical evidence brought to the Forensic Biology department.  Duties will include but are not limited to:  Ã¢Â€Â¢	Locates, recognizes, and describes accurately physical evidence, physiological material, and colorimetric tests during the examination of swabs, sexual assault kits, and evidence items submitted to the Department of Forensic Biology in connection with investigation of criminal cases. Ã¢Â€Â¢	Engages in administrative, technical reviews of casework. Ã¢Â€Â¢	Ensures integrity of evidence and chain-of-custody forms Ã¢Â€Â¢	Maintains records of all examinations and analytical tests conducted. Ã¢Â€Â¢	Compiles data and additional paperwork to create a case file. Ã¢Â€Â¢	Interprets DNA test results. Ã¢Â€Â¢	Prepares and signs reports which reflect the results of the scientific analyses. Ã¢Â€Â¢	Prepares, distributes, and/or files scientific results and/or documents to appropriate laboratory staff and/or locations. Ã¢Â€Â¢	Develop and searches LDIS and submits DNA profiles for database entry. Ã¢Â€Â¢	Performs technical and administrative review on written reports and case file records of administratively closed, negative serology, and negative DNA cases. Ã¢Â€Â¢	Testifies concerning the results of scientific investigations before grand juries, civil jurisdiction, and criminal jurisdictions. Ã¢Â€Â¢	Participates in competency testing and proficiency testing programs. Ã¢Â€Â¢	Participates in quality assurance and quality control programs as described in the manuals of the Department of Forensic Biology Ã¢Â€Â¢	Participates in all required training programs as determined by QA/QC, training, and supervisory staff. Ã¢Â€Â¢	Stays abreast of emerging technological advances in areas of expertise. Ã¢Â€Â¢	Performs special assignments/projects as directed.</t>
  </si>
  <si>
    <t>TO APPLY, PLEASE SUBMIT RESUME AND COVER LETTER TO: nyc.gov/ocmecareers JOB ID # 637861  Please note that only candidates selected for interview will be contacted for this position.  **FINAL APPOINTMENTS ARE SUBJECT TO OFFICE OF MANAGEMENT &amp; BUDGET APPROVAL**</t>
  </si>
  <si>
    <t>Senior Business Analyst</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</si>
  <si>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Housing Preservation &amp; Development Technology (HPD Tech) is the IT division within HPD. The Office of HPD Tech leads the agencyÃ¢Â€Â™s effort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Your Impact:  As the Senior Business Analyst for the Division of HPD TECH, you will represent the business as a subject matter expert in technical discussions by conveying requirements to developers, UI/UX, quality assurance testers and information modelers through process flows, user stories, and use cases. Also, you will lead requirement gathering efforts and discussions with business and technology stakeholders.  Your Role : Your role will be to serve as a Senior Business Analyst (BA). The Senior BA will be a key development team member representing the business owners and stakeholders. The primary responsibility will be to translate business needs for the development of technology solutions.   Your Responsibilities: Ã¢Â€Â¢	Develop an in-depth knowledge of business operations, document business processes and work with stakeholders to design new processes to achieve strategic goals. Understand on a broad level how operations between different business units interact and flow together. Lead technology team discussions concerning business requirements. Ã¢Â€Â¢	Develop an in-depth understanding of enterprise data objects and attributes. Work with business stakeholders to define functional data needs for the creation of data marts.    Ã¢Â€Â¢	Advocate for the business case in all technical discussions, be the primary business contact consulted for all business functionality questions, inquiring with business stakeholders for additional information when necessary.    Ã¢Â€Â¢	Work with Tech leads, QAs and Developers in grooming user stories and epics, verify that the solutions match business requirements at all stages of the project.       Required Skills: Ã¢Â€Â¢	4+ years of experience of analysis, requirements gathering, and/or operations analysis/process design and creating work-flows for major systems.  Ã¢Â€Â¢	Excellent communication skills, particularly being able to discuss business needs to both technical and non-technical staff Ã¢Â€Â¢	Excellent people skills and the ability to provide leadership in a collaborative, team-driven approach Ã¢Â€Â¢	Independent thinking and decision making skills Ã¢Â€Â¢	Capable of managing multiple task in a fast paced, high volume environment and the ability to adapt plans to unexpected changes Ã¢Â€Â¢	Competence in SQL or other data query language Ã¢Â€Â¢	Familiarity with Agile and Waterfall software development life cycle approaches Ã¢Â€Â¢	Familiarity with UML process diagramming, including experience with Microsoft Visio Ã¢Â€Â¢	Have an aptitude for solving puzzles and bringing clarity to abstract, often contradictory needs Ã¢Â€Â¢	Ability to understand business requirements and document them into a functional spec  Preferred Skills: Ã¢Â€Â¢	2+ years of demonstrated practice using MS Visio for flowcharting (creating work-flows based on business needs).  Ã¢Â€Â¢	2+ years of experience in analyzing, disseminating and interpreting policies and procedures.  Ã¢Â€Â¢	2+ years of research and business analysis for client services and system enhancements.  Ã¢Â€Â¢	2+ years of experience in writing user documentation, training materials and user manuals/ user guides.   Ã¢Â€Â¢	2+ years of experience in system planning, testing, piloting and system implementation.  Ã¢Â€Â¢	2+ years of experience in Application, User Interface analysis and design, understanding of System Development Life Cycle (SDLC) and Agile methodologies.  Ã¢Â€Â¢	Solid attention to detail and multi-tasking skills.  Ã¢Â€Â¢	Exemplary accuracy and quality controls skills.  Ã¢Â€Â¢	High level of organizational awareness.  Ã¢Â€Â¢	Strong conflict resolution and negotiation skills.  Ã¢Â€Â¢	Concise, detailed, and well-structured note taking.  NOTE: Only those candidates under consideration will be contacted. This position is open to applicants who filed for an exam or those who are already permanent in the Computer Specialist (Software) title.  Please indicate in your cover letter whether you have filed for an exam or are already permanent in the Computer Specialist (Software) title. Applicants who filed for an exam will be required to produce a copy of their Order Confirmation Receipt at time of interview for verification. This position may be eligible for remote work up to 2 days per week, pursuant to the Remote Work Pilot Program agreed to between the City and various unions.</t>
  </si>
  <si>
    <t>F+P/ACCO/Design Build</t>
  </si>
  <si>
    <t>Hours: Full-Time-35 Hours Work Location:30-30 Thomson Avenue, NY, 11101  The NYC Department of Design and Construction, Finance &amp; Procurement DivisionÃ¢Â€Â™s Agency Chief Contracting Office (ACCO) is seeking to hire a Director of Design Build for all Design Build Procurements.  Under supervision, with latitude for independent initiative and judgment, the Director will manage the Design Build Unit.  The unit is responsible for all aspects of the design build procurement process for the Agency.  The Director will be required to monitor all procurements within the unit, assist in ensuring the procurements are effectively and efficiently processed.  Ensure that all regulatory rules and requirements are followed.  The Director will also assist with improvement stratigies and reporting for the unit.  The candidate is expected to have a thorough understanding of the New York City Procurement and Policy Board Rules.  The Director would be responsible for the day to day operations within the unit, ensuring that all tasks are being processed in a timely manner.  It is expected that the selected candidate would review the current processes within the unit and help identify improvements to the processes to reduce the processing time of the procurements.  The Director will also assist in the development of standard operating procedure manuals that will assist in staff training.  The selected candidate must have strong computer skills to create reports for tracking and reporting on the status of procurements to both internal agency partners and external agency partners including oversight agencies.  The candidate will use several computer systems including Financial Management System (FMS) and PASSPort to track and process procurement actions and register contracts with the ComptrollerÃ¢Â€Â™s Office.  Additional tasks or duties may be assigned to the candidate as deemed necessary by the ACCO and DACCO.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</si>
  <si>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This is an Exempt title within the Management Class of positions. Under the executive direction of an agency official, with the widest latitude for independent initiative and judgement, performs duties at a senior executive level in the creation, direction and administration of agency policy initiatives or programs to further a specific city agency goal and will work directly for the official on innovative matters. This position will be filled by issue experts with specialized programmatic expertise and experience in areas such as newly evolving policy or emerging operations.</t>
  </si>
  <si>
    <t>Candidates should have excellent organizational, interpersonal, verbal, written, and analytical skills. Proficiency using Microsoft Word, Excel, and Access queries and reports is a plus. Working knowledge of procurement functions, entering, and retrieving data from automated information systems, PASSPort, Financial Management System (FMS), and Infoadvantage, is preferred. Significant training from the MayorÃ¢Â€Â™s Office of Contract Services Procurement Training Institute in the CityÃ¢Â€Â™s Procurement rules is required.</t>
  </si>
  <si>
    <t>Energy Field Inspector</t>
  </si>
  <si>
    <t>RESIDENT BUILDING SUPERINTENDE</t>
  </si>
  <si>
    <t>Project Management Operations</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</si>
  <si>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Capital Programs team of A&amp;CM oversees all NYCHA capital projects. Capital Programs is responsible for managing over 500 active construction projects at any given time across the Authority's properties throughout the city. These projects can range from $100,000 to up to $500 million. Regular capital investments are necessary to ensure that NYCHA developments remain in good and livable conditions. These projects include renovations and modernization of apartments, building interiors, systems, exteriors, site security, and grounds.     The selected candidate will also assist with energy surveys through inspection of existing heating distribution system equipment in the tank rooms and boiler rooms; provide assistance to property management staff with troubleshooting steam distribution issues affecting building heat and hot water; support other NYCHA departments including skilled trades and contractors after installation of new equipment; respond to emergency calls by ESD during off hours and weekends; provide commissioning of new and existing equipment and systems. The Field Inspector position requires commitment to continuing technical education and professional growth.  Duties and responsibilities include, but are not limited to the following:  1.	 Assist implementation contractors by providing coordination for the execution of energy and sustainability projects such as boiler plant decentralization, energy saving boiler retrofits, domestic hot water heater deployment, lighting retrofits, and other renewable energy projects NYCHA-wide. This also includes assisting vendors performing design surveys to conduct feasibility studies and energy audits for proposed projects.  2.	 Review and/or inspect contractors' work and contract administration for compliance with plans and contract specifications, prevailing wage requirements, Section 3/REP requirements, site safety requirements, insurance requirements and ensure contractorsÃ¢Â€Â™ acquisition of required permits and approvals.  3.	 Review and approve contractor payment requisitions for Field ManagerÃ¢Â€Â™s action.  4.	 Survey NYCHA Developments with high energy consumption profile to determine cause and provide recommendations for operational improvements. The work includes performing inspection of existing electrical/heating/ventilation equipment at NYCHA developments including roof fans, elevator machine rooms, tank rooms and boiler rooms, perform safety tests, chemical tests, check burners for optimum operation, check motors for normal operation. Assist with troubleshooting existing heating distribution systems, domestic water (hot and cold) and condensate return. Summarize all findings in reports and review with management.  5.	 Support other NYCHA departments including skilled trades and contractors after installation of new equipment. Act as a field liaison between utility company representatives, property management staff at the borough level and developments to schedule work, service interruptions, restoration, and notifications for various stakeholders.  6.	 Assist with troubleshooting existing building management system communication devices and alarm systems for proper operation.  7.	 Maintain daily and weekly reports; conduct pre-construction, progress/exit meetings, and regular resident meetings as needed.  NOTE: The Department of Citywide Administrative Services (DCAS) administered a civil service exam for the Resident Building Superintendent title on 7/22/2023.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Candidates with permanent civil service status in the titles of Construction Project Manager will also be considered. 2.	Employees serving in the titles of or who meet the qualification requirements for Supervisor of Mechanical Installations and Maintenance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  Please read this posting carefully to make certain you meet the minimum qualification requirements before applying to this position.</t>
  </si>
  <si>
    <t>1. A four year high school diploma or its educational equivalent, plus five years of supervisory experience in the operation, repair and maintenance of large tenanted buildings, three years of which must have been in responsible charge of properties having not less than seven maintenance and operations employees. Higher education may be substituted for up to two years of this experience on the basis of 30 semester credits from an accredited college for each year of experience. However, all candidates must have at least three years of experience in responsible charge of properties having not less than seven maintenance and operations employees.</t>
  </si>
  <si>
    <t>Ã¢Â€Â¢	A good understanding of plumbing, electrical, heating, and mechanical equipment in NYCHA developments. Ã¢Â€Â¢	Experience working with building energy management systems, heating equipment, heating distribution system, domestic water distribution system, fuel oil and gas supply systems. Ã¢Â€Â¢	Knowledge of NYCHA standard procedures.  Ã¢Â€Â¢	Good ability to communicate verbally and in writing.  Ã¢Â€Â¢	Ability to translate technical information to non-technical language for various stakeholders and interested parties. Ã¢Â€Â¢	Comfortable in group settings requiring teamwork. Ã¢Â€Â¢	Ability to manage multiple assignments. Ã¢Â€Â¢	Ability to give opinions and direction when required or requested. Ã¢Â€Â¢	Ability to work without direct supervision, make on site determinations and take needed action in emergency situations.  Ã¢Â€Â¢	A valid New York State driverÃ¢Â€Â™s license. Ã¢Â€Â¢	Building Performance Institute credential (Multifamily Building Analyst, Heating System Specialist, etc.).  Ã¢Â€Â¢	Certified Energy Manager credential.  Ã¢Â€Â¢	Certified as an Advance Heating Plant Technician. Ã¢Â€Â¢	OSHA 30 Certification.  Ã¢Â€Â¢	Commissioning Agent certification.</t>
  </si>
  <si>
    <t>1.	Candidates with permanent civil service status in the titles of Construction Project Manager will also be considered. 2.	Employees serving in the titles of or who meet the qualification requirements for Supervisor of Mechanical Installations and Maintenance will also be considered. 3.	Candidates may be given a skills assessment as part of the interview process. 4.	NYCHA employees applying for promotional, title or level change opportunities must have served a period of one year at current location and in current title and level (if applicable). 5.	NYCHA residents are encouraged to apply.</t>
  </si>
  <si>
    <t>Marine Engineer (Diesel)</t>
  </si>
  <si>
    <t>MARINE ENGINEER (DIESEL)</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</si>
  <si>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Assisting in the operation and maintenance of engineering systems aboard any of the Department's Marine vessels, the selected candidate will be responsible for standing watch; performing required maintenance and repairs; fueling and bilge water transfers and other related duties assigned by the Chief Engineer for the safe and efficient operation of the vessel. Some of the physical activities performed by Marine Engineers and environmental conditions experienced are: walking up and down steep gangways, ladders and stairs wearing flotation coats; communicating orally in a noisy environment; standing watch aboard ship which requires good vision and hearing; using speed and agility during shipboard emergencies; lifting equipment up to 100 pounds, and other physical Marine Engineer related work.  (This is a brief description of what you might do in this position and does not include all the duties of this position.)</t>
  </si>
  <si>
    <t>A valid license for Third Assistant Engineer, Motor Vessels, of at least 6000 H.P., or an appropriate higher level license (i.e., Second Assistant Engineer, or Chief Engineer), issued by the United States Coast Guard Marine Inspection Service. This license must be maintained for the duration of employment.</t>
  </si>
  <si>
    <t>Analyst  Parks</t>
  </si>
  <si>
    <t>Parks &amp; Capital Coordination</t>
  </si>
  <si>
    <t>TASK FORCE: 		Parks, Cultural Infrastructure, and Capital Development   UNIT: 			Parks  JOB TITLE: 			One (1) Assistant Analyst / Analyst / Senior Analyst  CONTROL CODE: 		PCICD-24-04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OMBÃ¢Â€Â™s Parks, Cultural Infrastructure, and Capital Development Task Force includes four distinct Units: the Parks Unit, the Capital Project Scope Development (CPSD) Unit, the Capital Coordination Unit, and the Culturals and Libraries Unit.   The Parks Unit monitors the expense and capital budget of the Department of Parks and Recreation as well as the expense budget of the Landmark Preservation Commission, including developing cost reduction proposals, reviewing agency fiscal requests, and determining the budgetary impact of programmatic decisions.    JOB DESCRIPTION:  The duties of this position encompass the following activities:   Ã¢Â€Â¢	Monitoring expenditures for the Department of Parks and Recreation (DPR) and the Landmarks Preservation Commission (LPC). Ã¢Â€Â¢	Reviewing DPR requests for capital funding and project design approval, including completion of Certificates to Proceed, Budget Code Modifications, and Commitment Plan changes. Ã¢Â€Â¢	Monitoring major capital program initiatives, including waterfront park construction, signature equity programs such as the Community Parks Initiative, and the conversion of industrial or landfill space to recreational uses. Ã¢Â€Â¢	Evaluating program performance in the Parks budget, including parks maintenance and cleaning, reconstruction of parks, playgrounds, ball fields, etc., planting of trees, rehabilitation of stadiums, recreation centers, and other facilities, as well as vehicle and equipment replacement. Ã¢Â€Â¢	Acquiring and maintaining detailed knowledge of DPR and LPC operations and programs. Ã¢Â€Â¢	Reviewing and making recommendations regarding funding and personnel requests. Ã¢Â€Â¢	Preparing annual budgets for DPR and LPC using City, Federal, State, and other funding. Ã¢Â€Â¢	Monitoring financial plans using the Financial Management System and other software. Ã¢Â€Â¢	Analyzing Federal, State, and Local legislation and regulations for fiscal impact on City parks. Ã¢Â€Â¢	Developing cost reduction programs.</t>
  </si>
  <si>
    <t>DESIRED SKILLS:  Ã¢Â€Â¢	Demonstrated quantitative and analytic skills.  Ã¢Â€Â¢	Ability to use formulas and pivot tables to analyze large data sets and effectively format spreadsheets for presentation and review.  Ã¢Â€Â¢	Basic knowledge of Microsoft Access, Crystal, and FMS is preferred. Ã¢Â€Â¢	Strong written, verbal, and interpersonal communication skills.  Ã¢Â€Â¢	Self-starter able to generate and complete projects with limited supervision. Ã¢Â€Â¢	Must be able to work evenings and weekends as needed.  REQUIREMENTS:  Assistant Analyst ($58,851+):  Bachelor's degree in Business, Finance, Computer Science, Information Technology, Economics, or a subject related to Social Services with no or one year of full-time experience in budgetary planning/management, financial analysis, public policy analysis or a related field.  Analyst ($74,893+):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($84,257): Bachelor's degree in Business, Finance, Economics, Public Policy Analysis/Administration, or a subject related to the specific assignment and a minimum of three years of full-time experience in budgetary planning/management, financial analysis, public policy analysis/administration, or a related field; or an awarded Master's degree in Business, Public Policy Administration, Finance, Economics, or related field, and one year of relevant experience.</t>
  </si>
  <si>
    <t>AUDIT QUALITY ASSURANCE SPECIALIST</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</si>
  <si>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CFBÃ¢Â€Â™s Auditing &amp; Accounting Unit is comprised of a talented team of auditing professionals with diverse backgrounds who are committed to ensuring that candidates running for City office comply with the Campaign Finance Act and Board Rules. The important work performed by each member of this team has a direct impact on maintaining the integrity of New York CityÃ¢Â€Â™s matching funds program, which stands as a benchmark for effective campaign finance systems around the country.   In addition to safeguarding one of the strongest publicly funded campaign finance systems, the Audit Unit ensures that the CFBÃ¢Â€Â™s robust disclosure and oversight requirements, which are key to having an informed electorate, are met by all candidates, regardless of their participation in the matching funds program.    This is a new position in the Audit Unit that will report to the Director of Auditing &amp; Accounting. The ideal candidate will be a self-starter who is experienced in performance auditing and knowledgeable about Generally Accepted Government Auditing Standards (GAGAS). Responsibilities include, but are not limited to:  Ã¢Â€Â¢	Learn and maintain a working knowledge of the CFBÃ¢Â€Â™s audit process to be able to understand the work when ensuring compliance. Ã¢Â€Â¢	Ensure that the Audit Unit conducts its audits in accordance with GAGAS. Ã¢Â€Â¢	Create and lead trainings related to GAGAS compliance. Ã¢Â€Â¢	Perform an annual assessment of the Audit UnitÃ¢Â€Â™s core processes and internal controls. Ã¢Â€Â¢	Clearly communicate results of annual assessments and other reviews to Senior Management and provide actionable recommendations. Ã¢Â€Â¢	Coordinate all activities related to a Peer Review performed every three years as required by GAGAS. Ã¢Â€Â¢	Create and maintain a knowledge management resource for the Audit Unit to help ensure consistency across teams. Ã¢Â€Â¢	Ensure that the Audit Unit has established policies and procedures for audit performance, documentation, and reporting that are designed to provide the CFB with reasonable assurance that audits are performed, and reports are issued in accordance with professional standards and regulatory requirements. Ã¢Â€Â¢	Review and update audit programs and manuals on an ongoing basis.</t>
  </si>
  <si>
    <t>Ã¢Â€Â¢	Strong analytical and problem-solving skills. Ã¢Â€Â¢	Exceptional communication skills (both verbal and written). Ã¢Â€Â¢	Efficient and effective project management skills. Ã¢Â€Â¢	A strong work ethic and meticulous attention to detail. Ã¢Â€Â¢	Ability to work independently and set own goals. Ã¢Â€Â¢	Excellent time management skills, ability to multi-task and prioritize work. Ã¢Â€Â¢	Three years of experience in auditing and/or quality assurance, ideally related to performance auditing.  Ã¢Â€Â¢	Working knowledge of GAGAS standards. Ã¢Â€Â¢	Experience with, or training in GAGAS Peer Reviews.</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</si>
  <si>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it with the agency representative at the time of the interview.  As a prospective employee of the City of New York, you may be eligible for federal loan forgiveness programs and state repayment assistance programs. For more information, please visit the U.S. Department of EducationÃ¢Â€Â™s website at StudentAid.gov/PSLF.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</si>
  <si>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applicants must apply through NYC Government Jobs  Explore Careers  City of New York (https://cityjobs.nyc.gov/)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</si>
  <si>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INFRA/CONST.MGMT4/BX+N.QNS/S2</t>
  </si>
  <si>
    <t>Hours: Full-Time Ã¢Â€Â“ 35 Hours  Work Location:  30-30 Thomson Ave, LIC, Queens 11101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Department of Design &amp; Construction, Division of Infrastructure seeks an Inspector for the Bronx/North Queens Ã¢Â€Â“ Section 2. Under the direction of an Engineer-In-Charge and/or Resident Engineer, the selected candidate will perform technical work in the inspection of construction, repair and maintenance of roads, sewers and appurtenances, pavements, and sidewalks. This involves inspecting the grading, paving, and repaving of streets, house sewer connections, retaining walls, and the repair of water, sewer, and utility manholes.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</si>
  <si>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and must possess a valid driverÃ¢Â€Â™s license, and personal vehicle is a plus.</t>
  </si>
  <si>
    <t>Director of Product Management</t>
  </si>
  <si>
    <t>TELECOMMUNICATION MANAGER</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</si>
  <si>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The Director of Product Management at the NYC Digital Service is a strategic leader who is responsible for delivering trustworthy and easy-to-use experiences for New Yorkers and cultivates the growth of an interdisciplinary digital product team. The Director of Product Management ensures digital products meet user needs and city goals providing best-in-class user experience across NYC digital properties. They identify and define opportunities and solutions and help team members solve complex product challenges.   Reporting directly to the Chief Digital Strategy Officer to improve the digital experience for New Yorkers, responsibilities will include:  Ã¢Â€Â¢	Lead, manage, and coach a team of product and project managers;  Ã¢Â€Â¢	Model and promote evidence-based problem solving by synthesizing user research, technology trends, competitive trends to identify and define new digital product opportunities;  Ã¢Â€Â¢	Collaborate with leadership, program, engineering, design and content teams to plan, guide, persuade and deliver a roadmap of digital products to meet New Yorker needs;  Ã¢Â€Â¢	Negotiate product trade-offs to deliver the most impact and best user experience to New Yorkers;  Ã¢Â€Â¢	Build and maintain strong working relationships across the team, organization;  Ã¢Â€Â¢	Present to a large variety of audiences, clarifying complex problems simply with clear priorities;  Ã¢Â€Â¢	Partner with cross functional teams across the city to deliver public facing digital products  Ã¢Â€Â¢	Demonstrate high design standards and inclusion to build a diverse, high-performing team;  Ã¢Â€Â¢	Inspire City partners and colleagues to anchor their work in human-centered design, user research methodologies and evidence-based solutioning;  Ã¢Â€Â¢	Manage special projects and initiatives as assigned.  HOURS/SHIFT Day - Due to the necessary technical duties of this position in a 24/7 operation, candidate may be required to be on call and/or work various shifts such as weekends and/or nights/evenings.   WORK LOCATION Brooklyn, NY  TO APPLY Special Note: Taking and passing civil service exams are necessary to maintain employment with the City of New York. Please check the Department of Citywide Administrative Services (DCAS) website (http://www.nyc.gov/html/dcas/html/work/exam_monthly.shtml) for important exam filing information. Please ensure that you are either a permanent employee in the civil service title listed on this posting, or, that you file for the examination when there is an open filing period. For more information regarding the civil service process, please visit the DCAS website at: http://www.nyc.gov/html/dcas/html/work/work.shtml   * Interested applicants with other civil service titles who meet the preferred requirements should also submit a resume for consideration  Please go to www.cityjobs.nyc.gov and search for Job ID #637811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  OTI participates in E-Verify</t>
  </si>
  <si>
    <t>1. A baccalaureate degree from an accredited college including or supplemented by 24 credits in the field of voice and/or data telecommunications or in a pertinent scientific, technical, electronic or related area, and four years of satisfactory fulltime experience in the performance of analytical, planning, operational, technical, or administrative duties in a voice and/or data telecommunications or closely related electronics planning, management, and/or service organization, one year of which must have been in a highly specialized capacity and 18 months must have been in an executive, managerial, or administrative capacity or in the supervision of staff performing work in the voice and/or data telecommunications field; or  2. An associate degree from an accredited college including or supplemented by 12 credits in the field of voice and/or data telecommunications or in a pertinent, scientific, technical, electronic or related area and five years of experience as described in 1 above; or  3. Education and/or experience equivalent to 1 above. However, all candidates must have at least a four-year high school diploma or its educational equivalent and one year of the specialized experience as described in 1 above and must possess the 18 months of executive, managerial, administrative or supervisory experience as described in 1 above.</t>
  </si>
  <si>
    <t>The preferred candidate should possess the following:  Ã¢Â€Â¢	10+ years experience leading multiple product development cycles for public facing digital tools or services from concept to launch;  Ã¢Â€Â¢	Ability to persuade and align diverse partners and executives;  Ã¢Â€Â¢	Proven success in leading and coaching strong teams with tangible successes;  Ã¢Â€Â¢	Incredible strategy, prioritization, focus and interpersonal skills with a track record of delivering impactful products, on time and with a happy team;  Ã¢Â€Â¢	Experience working with cross-disciplinary teams of product, engineer and data experts to deliver digital products and services that improve userÃ¢Â€Â™s experience and organizational goals;  Ã¢Â€Â¢	Strong analytical, strategic and focus on delivering impact and best-in-class user experience to New Yorkers;  Ã¢Â€Â¢	Self-motivated and proactive with ability to creatively solve problems;  Ã¢Â€Â¢	Best-in-class attention to detail with strong written and verbal communication skills;  Ã¢Â€Â¢	Exemplifies diversity, equity and inclusion work in past projects;  Ã¢Â€Â¢	Experience with working across ecosystems, platforms and new technologies.</t>
  </si>
  <si>
    <t>Special Note: Taking and passing civil service exams are necessary to maintain employment with the City of New York. Please check the Department of Citywide Administrative Services (DCAS) website (http://www.nyc.gov/html/dcas/html/work/exam_monthly.shtml) for important exam filing information. Please ensure that you are either a permanent employee in the civil service title listed on this posting, or, that you file for the examination when there is an open filing period. For more information regarding the civil service process, please visit the DCAS website at: http://www.nyc.gov/html/dcas/html/work/work.shtml   * Interested applicants with other civil service titles who meet the preferred requirements should also submit a resume for consideration  Please go to www.cityjobs.nyc.gov and search for Job ID #637811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</si>
  <si>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technical management duties of this position in a 24/7 operation, candidate may be required to be on call and/or work various shifts such as weekends and/or nights/evenings.</t>
  </si>
  <si>
    <t>Caretaker</t>
  </si>
  <si>
    <t>Tilden Houses</t>
  </si>
  <si>
    <t>Logistics &amp; Inventory</t>
  </si>
  <si>
    <t>Duties shall include but are not limited to the following:   1.	Receive, inspect, check, store distribute and care for material, supplies and equipment's, store tools and keys.  2.	Pack, unpack, count, weight and measure materials, supplies and equipment. Load and unload at the storage facility and at the point of pick-up, delivery or distribution. May travel to point of          pick-up delivery or distribution.  3.	Operate elevator, electric transports, lift trucks and other necessary equipment to load and unload supplies.  4.	Check materials received against invoices, packing lists, bills of loading; note breakage and discrepancies in quantity model, etc.  5.	Pick supplies from shelves to fill requisitions, lift and carry supplies when necessary.  6.	Keep storage facilities clean and orderly.  7.	Maintain perpetual inventories and detail inventory records.  8.	Work in Maximo.  9.	Conduct Cycle Counts.  Additional Information 1.	For NYCHA employees: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</si>
  <si>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Knowledge and experience in Supply Chain Management.  2.	Experience with Maximo and Oracle.  3.	Excellent verbal and written communication skills.  4.	Excellent organizational abilities.  5.	Proficiency with Microsoft Word, Excel.</t>
  </si>
  <si>
    <t>1.	For NYCHA employees: employees applying for promotional, title or level change opportunities must have served a period of one year at current location and in current title and level (if          applicable).  2.	NYCHA residents are encouraged to apply.</t>
  </si>
  <si>
    <t>Quality Assurance Auditor</t>
  </si>
  <si>
    <t>SSS/QA/Quality Assurance</t>
  </si>
  <si>
    <t>Hours: Full- Time- 35 Hours Work Location: 30-30 Thomson Avenue, LIC,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Safety and Site Support Division, seeks a Quality Assurance Auditor. The candidate will report directly to the Chief of Quality Auditing and conduct audits in all aspects of the NYC Department of Design &amp; Construction's Infrastructure related capital construction projects. Audits will relate to quality assurance and safety programs, policies, and procedures with a focus on the construction of roadways, sidewalks, sewers, and water mains for projects managed for the NYC Department of Environmental Protection (DEP) and the NYC Department of Transportation (DOT). The Quality Assurance Auditor will be responsible to perform comprehensive construction quality assurance and safety related audits at DDC jobsites to determine compliance with local, state, and federal codes, identify quality and safety deficiencies and verify implementation of corrective actions, monitor construction activities, collect data, maintain required records; and prepare detailed field summary reports utilizing in-house web-based applications and database systems.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</si>
  <si>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possess excellent verbal and written communication skills, experience and knowledge of field audits/inspections, interpretation of drawings, plans and project specifications. Candidate should also possess the ability to address the public in a courteous and professional manner. A valid 30-hour OSHA Construction Safety certification is a plus.</t>
  </si>
  <si>
    <t>CLIENT ADVOCATE</t>
  </si>
  <si>
    <t>APPLICANTS MUST BE PERMANENT IN THE PRINCIPAL ADMINISTRATIVE ASSOCIATE CIVIL SERVICE TITLE  Under the direction of the Constituent Communications Supervisor, with considerable latitude for independent action or decision, performs difficult and responsible administrative work by advocation on behalf of the clients to resolve clientsÃ¢Â€Â™ phone or written inquiries and stop any adverse action taken when applicable, and providing timely notification to clients regarding the outcome of their inquiry.  Each Client Advocate processes about 30 telephone inquiries daily and between 7-8 correspondences cases daily.  All case inquiries are data entered into the Intranet Quorum (IQ) system for tracking and monitoring.  The Office of Constituent Services (OCS) is recruiting for a Principal Administrative Associate IIÃ¢Â€Â™s to function as a CLIENT ADVOCATES, who will:   Ã¢Â€Â¢ Advocate on behalf of clients who call or write to inquire about their case or services with various  DSS/HRA/DHS units to ensure all concerns are addressed, proper resolution is obtained and provides  effective and immediate intervention to stop any adverse actions on cases when applicable.   Ã¢Â€Â¢ Provide excellent customer service with active and empathetic listening skills and a clear focus on the  clients' needs, interacting in a professional manner and handling frustrated callers in a calm, reassuring  demeanor.  Ã¢Â€Â¢ Use multiple computer systems to research and resolve inquiries while conversing with callers, using  most HRA database systems, including the Welfare Management System (WMS), New York City Work  Accountability and You (NYCWAY), Paperless Office System (POS), HRA One Viewer, etc., to determine  and assist with the next steps to resolve the constituent's issue.  Ã¢Â€Â¢ Liaise with Job Centers, SNAP Centers, Medicaid offices, HASA, other HRA programs, and other  government agencies to take the necessary actions on cases, and let the constituent know the outcome  by phone or letter.   Ã¢Â€Â¢ Review and prioritizes inquiries received as telephone calls and as written inquiries by email, fax, and  mail from participants and applicants in BRA programs, elected officials, and the general public.  Ã¢Â€Â¢ Report findings by summarizing and writing on cases into clearly organized and plainly communicated  letters, emails, and memos, including written responses that are sent to constituents on behalf of the Mayor  and the Commissioner utilizing templates available in the Intranet Quorum (IQ) system.   Work Location:  4 World Trade Center, New York, NY 10007  Hours/Schedule:  Monday-Friday, 9:00 a.m. to 5:00 p.m.</t>
  </si>
  <si>
    <t>Housing Assistant</t>
  </si>
  <si>
    <t>HOUSING ASSISTANT (HA)</t>
  </si>
  <si>
    <t>LHD-Client Services Admin</t>
  </si>
  <si>
    <t>Leased HSG-BX client Services</t>
  </si>
  <si>
    <t>Under the direction of the Manager and New York City Housing Authority (NYCHA) Leased Housing Department policies and procedures, the Housing Assistant will perform work promptly to ensure a timely response to the requests made to the NYCHA Housing Choice Voucher program. Specific duties and responsibilities include, but are not limited to:   Ã¢Â€Â¢	Process case suspensions, terminations, move-outs and restorations according to NYCHA policy and procedure, state and federal legislation, and HUD guidelines. Ã¢Â€Â¢	Complete case review, household and income calculations  Ã¢Â€Â¢	Process participant transfer requests. Ã¢Â€Â¢	Process reasonable accommodations and payment adjustments. Ã¢Â€Â¢	Perform income and employment verification. Ã¢Â€Â¢	Create and process payment adjustments. Ã¢Â€Â¢	Inform tenants of Housing Authority rules, regulations, and requirements. Ã¢Â€Â¢	Review and process information requests and correspondences. Ã¢Â€Â¢	Assist with identifying system issues, fixes, enhancement, and other issues that relate to case processing. Ã¢Â€Â¢	Perform other duties as assigned.  Additional Information 1.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Please read this posting carefully to make certain you meet the minimum qualification requirements before applying to this position.</t>
  </si>
  <si>
    <t>1. A baccalaureate degree from an accredited college; or    2. A four-year high school diploma or its educational equivalent, approved by a State's Department of Education or a recognized accrediting organization and four years of satisfactory full-time experience in housing management at a development or developments containing at least 150 apartments, performing any one or a combination of the following duties: interviewing applicants; determining eligibility; gathering and evaluating information to resolve complaints; collecting rents; and/or resolving tenant related problems; or    3. A satisfactory equivalent combination of education and experience as described in 1 or 2 above. Undergraduate college credit may be substituted for experience on the basis of 30 semester credits from an accredited college for one year of satisfactory full-time experience. However, all candidates must have a four-year high school diploma, or its educational equivalent  EXPERIENCE IN WHICH TASKS PERFORMED ARE PRIMARILY CLERICAL, SECRETARIAL, RECEPTIONIST, AND/OR ACCOUNTING IS NOT ACCEPTABLE. EXPERIENCE THAT INCLUDES ONLY  INCIDENTAL CONTACT OR INTERACTION WITH TENANTS IS NOT ACCEPTABLE.</t>
  </si>
  <si>
    <t>Ã¢Â€Â¢	Excellent Oral, Written and Communication Skills  Ã¢Â€Â¢	Knowledge of the Siebel System  Ã¢Â€Â¢	Proficiency in Microsoft Office: Excel and Word</t>
  </si>
  <si>
    <t>1.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t>
  </si>
  <si>
    <t>Assistant General Counsel, Loft Board</t>
  </si>
  <si>
    <t>280 Broadway, 4th Floor, N.Y.</t>
  </si>
  <si>
    <t>Loft Board</t>
  </si>
  <si>
    <t>The New York City Loft Board oversees the conversion of Interim Multiple Dwelling (IMD) buildings from residences and compels landlords to bring these spaces up to the minimum standards of the New York City Building Code or Article 7B of the Multiple Dwelling Law.   Loft Board attorneys conduct conferences, mediate disputes between owners and tenants, review applications and plans, prepare applications and supporting documents to the Office of Administrative Trials and Hearings for fact finding hearings, issue Loft Board certifications and letters of no objection, draft proposed decision to applications brought before the Loft Board and handle other projects as needed.   The Assistant General Counsel (Agency Attorney L2) will report directly to the Deputy Director and Deputy General Counsel and perform complex legal work to include the following:   - Conduct conferences with owners and tenants regarding narrative statement filings; - Mediate disputes about the legalization process during the narrative statement conference; - Issue certifications of compliance with the narrative statement process;  - Issue relevant notices to the parties participating in the narrative statement process; - Handle complex legal assignments and issues, cases and appeals including:       - Draft proposed decisions in complex master calendar cases,      - Recommend statutory and regulatory revisions to Article 7-C and Title 29 of the Rules of the City of New York,      - Draft proposed legislation and rules,      - Confer with subject matter specialists, technical experts and other attorneys. - Review requests for Letters of No Objections (LONOs) and Issue LONOs  - Act as liaison with executives within the agency and other City agencies  - Prepare reports for the Board about legalization efforts and goals;  - Oversee the work of summer law student interns;  - Conduct regular industry meetings with design professionals (Loft Law specialists) to discuss problems/issues;  - Conduct legal research;  - Handle other projects as needed;  This position is an Agency Attorney L2</t>
  </si>
  <si>
    <t>Essential Skills: - Ability to read and interpret, with assistance, architectural drawings - Excellent organizational and written communication skills - Computer literacy, including the use of Microsoft applications - Familiarity with NYC landlord/tenant law, administrative law, the NYC Construction Codes and the NYC Zoning Resolution - Mediation experience preferred - Experience in drafting agency rules preferred - Experience reading architectural plans</t>
  </si>
  <si>
    <t>Under supervision, serves as Civil Engineer Level 1 in the Bridge Management Section of the Bureau of Bridge Maintenance, Inspections, and Operations, Division of Bridges.  Performs analysis of bridge load rating calculations in accordance with load rating policies, procedures and Federal and State load rating directives. Perform the required structural analysis for the City-Owned Bridges to ensure their safety against the heavy weight Trucks and Cranes. Performs field inspection of bridges to assess the condition and to obtain information for project scoping as part of Request for Proposals (RFP) for the procurement of design Consultants. Reviewing budgetary plan for bridges rehabilitation projects. Supervises subordinates in technical and administrative matters as required.  The selected engineers will be flexible to work on fully or any of the tasks described above depending up on the work load.</t>
  </si>
  <si>
    <t>Ability to communicate effectively in verbal and written form.  Knowledge of AASHTO LRFD Bridge Design Specifications, AASHTO Manual for Bridge Evaluation, NYSDOT Bridge Manual, and NYSDOT Bride Inspection Manual is preferred. Knowledge of computer software such as AASHTOWare Bridge Rating, STAAD PRO, and any other related software programs is preferred.</t>
  </si>
  <si>
    <t>Resumes may be submitted electronically using the following method.  For City employees only, go to Employee Self Service (ESS), Careers, and Search for Job ID# 572053 For other applicants, go to www.nyc.gov/careers and search for Job ID# 572053  Appointments are subject to OMB approval.  Only candidates selected for an interview will be contacted.  No telephone inquiries please.</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</si>
  <si>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NYC DOC has a unique opportunity for a Program Coordinator in the Division of Programs and Community Partnerships. Duties include coordinating re-entry programming delivered by nonprofit partners and DOC staff, providing group and individual services to incarcerated individuals, and tracking program attendance and performance. Other duties include, but are not limited to the following:  Ã¢Â€Â¢	Collaborating with uniformed staff, nonprofit partners, and DOC staff to coordinate programming    and reentry services in designated facilities.     Ã¢Â€Â¢	Using motivation interviewing and other techniques to engage people in custody in reentry services and    assess their needs, including employment, housing, and substance use, referring    incarcerated individuals to partner organizations for services.  Ã¢Â€Â¢	Conducting group and individual sessions to promote skill development and personal growth.  Ã¢Â€Â¢	Drawing on research and feedback from incarcerated individuals to develop innovative programming. Ã¢Â€Â¢	Contributing to the development of innovative strategies to maximize program participation    and performance.  Ã¢Â€Â¢	Tracking program participation and preparing reports to document activities; evaluating    program performance against targets.  Ã¢Â€Â¢	Identifying high-need areas and targeting services appropriately.  Ã¢Â€Â¢	Touring facilities to gain feedback from incarcerated individuals and staff.  Ã¢Â€Â¢	Developing partnerships and collaborative relationships with service providers to ensure smooth    service delivery.  Ã¢Â€Â¢	Assisting in the development of short- and long-term plans for reentry programming; researching best    practices to inform program improvement; carrying out special projects to support reentry services.  Ã¢Â€Â¢	Preparing presentation materials, reviewing reports and documents, prioritizing and managing    multiple projects simultaneously.  Ã¢Â€Â¢	Performing other duties as assigned.</t>
  </si>
  <si>
    <t>Ã¢Â€Â¢	Microsoft Office Suite (PowerPoint, Word, Excel, Outlook etc.) proficiency; Ã¢Â€Â¢	Experience in a high-paced environment, with the ability to manage information and    distribute appropriately; Ã¢Â€Â¢	Ability to establish positive working relationships with multiple units and different levels of staff; Ã¢Â€Â¢	Excellent writing, communication, inter-personal, analytical, research, problem-solving,    and organizational skills; Ã¢Â€Â¢	The candidate must be well-organized, proactive, resourceful, flexible, and able to communicate    with staff (at all levels) in a fast- paced environment, meet deadlines, and perform with a high level    of professionalism. Ã¢Â€Â¢	Experience with Justice-Involved or other high-risk populations. Ã¢Â€Â¢	Bilingual</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</si>
  <si>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</si>
  <si>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For City employees: Go to Employee Self-Service (ESS) - www.nyc.gov/ess and search for Job ID# 644049 For all other applicants: Go to https://a127-jobs.nyc.gov and search for Job ID# 644049 Submission of a resume is not a guarantee that you will receive an interview. Only candidates under consideration will be contacted.</t>
  </si>
  <si>
    <t>This position is for an Associate Project Manager I, serving in the Fabrication Engineering Unit within Quality Assurance/Bureau of Engineering Review and Support. Under general supervision, performs responsible and difficult project management work.  This position will be responsible for monitoring off-site inspection for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duties. Traveling to fabrication plants located in various parts of the US and Canada may be required in the performance of these duties.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</si>
  <si>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ASSOCIATE PROJECT MANAGER, OR REACHABLE ON THE ASSOCIATE PROJECT MANAGER LIST, OR ELIGIBLE UNDER THE 55A PROGRAM.</t>
  </si>
  <si>
    <t>Resumes may be submitted electronically using the following method:  For City employees only, go to Employee Self Service (ESS), Careers, and Search for Job ID# 552537  For other applicants, go to www.nyc.gov/careers and search for Job ID# 552537  Appointments are subject to OMB approval.  Only candidates selected for an interview will be contacted.  No telephone inquiries please.</t>
  </si>
  <si>
    <t>***IMPORTANT NOTE: Only those currently serving as a permanent Civil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The Civil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Civil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5  Page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Civil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Civil Engineer will be responsible for managing staff efficiently and effectively to ensure adequate staffing of projects/assignments and opportunities for professional growth.    8. The Civil Engineer reports directly to the Section Chief.</t>
  </si>
  <si>
    <t>Evironmental/Physical Demands:  1. Knows and complies with applicable Environmental, Health &amp; Safety (EH&amp;S) laws and regulations, and DEP's EH&amp;S policies and procedures as set out in the Employee Environmental, Health and Safety Handbook and other established Bureau protocols. 2. Complies with the EH&amp;S proceduresthatrelate to work assignments and work environmentstandards or procedures. Reports any suspected violations to supervisor or appropriate authorities. 3. Cooperates with any officer of a federal, state or local EH&amp;S agency during investigations of alleged environmental, health and safety violations. 4. Attends all required environmental compliance and safety related training classes. 5. Working in high volume office 6.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7. Climbing and descending stairs, ladders and scaffolding as a regular part of daily activities. 8. Possess physical fitness required to wear a respirator fit, when necessary. 9. Performing duties outdoors in all kinds of weather 10. Standing for extended periods of time. 11. Perform duties in a construction trailer. 12. Perform duties in an office building  Working Instruments: Must be able to use and navigate a laptop and desktop computer to perform tasks that include accessing and manipulating large data sets.</t>
  </si>
  <si>
    <t>BWS - BUREAU ADMINISTRATION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</si>
  <si>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selected candidate with general direction will be working in the Division of Management Services, Employee Engagement Unit, will be responsible for the planning and implementation of programs that will focus on helping managers effectively interact and develop each team member over time.  Will plan and direct engagement activities; organize meetings with appropriates parties; strategically plan for future needs and build new programs; supervise staff conducting research and studies.</t>
  </si>
  <si>
    <t>ADMIN CONST PROJ MANAGER M1</t>
  </si>
  <si>
    <t>101-07 Farragut Road, Brooklyn</t>
  </si>
  <si>
    <t>Administrative Services</t>
  </si>
  <si>
    <t>IF YOU ARE HIRED PROVISIONALLY IN THE ADMINISTRATIVE CONSTRUCTION PROJECT MANAGER TITLE, YOU MUST TAKE AND PASS THE CIVIL SERVICE EXAM WHEN IT BECOMES AVAILABLE TO BE ELIGIBLE FOR CONTINUED EMPLOYMENT.  The Department of Homeless Services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Facilities and Logistics Division (F&amp;L) is responsible for monitoring DHS shelters as it relates to the maintenance of building systems. Within the Facilities &amp; Logistics Division is Environmental Design &amp; Construction which manages a capital construction portfolio in excess of $600M for reconstruction and upgrades at all city-owned shelters. A team of project managers oversees construction projects utilizing various DHS design and construction contracts.  DHS also partners with the CityÃ¢Â€Â™s Department of Design &amp; Construction to manage the larger capital projects.   The Department of Homeless Services is recruiting for one (1) Administrative Construction Project Manager M-I who will:   Ã¢Â€Â¢ Supervise the day-to-day operations of Capital Projects staff responsible for coordinating and supporting our partners in the Department of Buildings, Housing Preservation and Development, FDNY, the Environmental Control Board and other City and State Agencies, in the implementation of the design and construction of DHS capital projects.  Ã¢Â€Â¢ Manage and move actions through the Department of Buildings to obtain Certificates of Occupancy and Letters of No Objection from DOB for capital projects.   Ã¢Â€Â¢ Collaborate with engineering and other staff in Facilities &amp; Logistics to resolve violations, summonses and other findings issued by DOB, HPD &amp; FDNY to advance construction projects forward.  Ã¢Â€Â¢ Develop and submit management reports to track issues related to filings and violations with HPD, DOB and ECB.  Ã¢Â€Â¢ Coordinate with architectural and engineering consultants to support filings with various City agencies including DOB, Public Design and Landmarks.   Ã¢Â€Â¢ Perform site visits and attend project meetings; represent Bureau in meetings with various providers and oversight Agencies.  Ã¢Â€Â¢ Review, tracks and reconcile actions to assure conformance with project completion dates.  Ã¢Â€Â¢ Perform constructability and bid package review on specifications and drawings.  Ã¢Â€Â¢ Oversee the capital design consultant contract by managing project deliverables and processing invoiced payments; ensuring all contracted work is completed in accordance with specifications and established timeframes.  Ã¢Â€Â¢ Maintain and update a comprehensive database of all agency capital projects with status; prepares and issues the FMD Capital report.  Ã¢Â€Â¢ Identify problems and possible delays in construction; take steps to resolve project delays, clarify work issues, such as project change orders for additional work needed to correct issues.  Ã¢Â€Â¢ Review construction work and invoice documents, to ensure proper verification of work and that payments are accurately approved.  Ã¢Â€Â¢ Provide reports to Assistant Commissioner on construction project progress and any issues on an ongoing basis.  Ã¢Â€Â¢ Perform additional tasks related to Design and ConstructionÃ¢Â€Â™s mission and objectives, as directed by the Assistant Commissioner.  Hours/Schedule:  Monday Ã¢Â€Â“ Friday 9am Ã¢Â€Â“ 5pm</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</si>
  <si>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</si>
  <si>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Hours/Schedule:  Monday Ã¢Â€Â“ Friday 9am Ã¢Â€Â“ 5pm</t>
  </si>
  <si>
    <t>All resumes are to be submitted electronically.  Current City Employees: Please log into Employee Self Service (ESS) at https://hrb.nycaps.nycnet, follow the Careers link and search for Job ID# 632973.  All other applicants: Please go to www.nyc.gov/careers/search and search for Job ID# 632973.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</si>
  <si>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Supervising Nurse, Bureau of School Health</t>
  </si>
  <si>
    <t>90-27 Sutphin Blvd, Queens Ny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</si>
  <si>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 Under the supervision of the BND, and in collaboration with the Supervising Nurse/PHN III, the PHN Level II will be responsible for the following duties; nursing preceptor for newly hired Nurses, Public Health Advisers and Public Health Assistants  * Participating in the interviewing process for new hires  * Supervising Public Health Advisers  * Assisting staff in the application of nursing and administrative procedures, provide individual guidance and support, observe and review activities  * Utilizing automated Student Health Record (ASHR) to generate reports, compile statistics, analyze workflow, assess staff ASHR competency and provide support and guidance as required  * Training resource for nurses, other School Health Staff and school based Department of Education staff  * Conducting meetings, in-service training programs and complete designated special projects.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</si>
  <si>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Expertise in Planning and Program Development Analytical skills  Knowledge of DOHMH and DOE personnel policies and procedures Excellent interpersonal, communication and presentation skills  Computer skills in Microsoft Excel  Additional Information: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Special Note: Individual must be able to perform Cardio-Pulmonary Resuscitation (CPR).    LICENSE REQUIREMENTS: A motor Vehicle DriverÃ¢Â€Â™s license valid in the State of New York may be required for certain assignments.  If required, this license must be maintained for the duration of employment.</t>
  </si>
  <si>
    <t>Apply online with a cover letter to https://a127-jobs.nyc.gov/.  In the Job ID search bar, enter job ID number. 637113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</si>
  <si>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CHEMICAL ENGINEER (C</t>
  </si>
  <si>
    <t>IMPORTANT NOTE: Candidates selected to fill an Assistant Chemical Engineer position from this posting will be appointed on a provisional basis. As a provisional employee, you will be required to take and pass the next Assistant Chemical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Assistant Chemical Engineer.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knowledgeable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Identifies issues that may require new technology implementation; enables the implementation of new technologies within assigned facility  Ã¢Â€Â¢	Supports assigned facility by working with WRRF leadership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</si>
  <si>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1. A baccalaureate degree in chemical engineering from an accredited college or university and one year of full-time satisfactory experience in chemical engineering work; or    2. a baccalaureate degree in chemical engineering from an accredited college and a masterÃ¢Â€Â™s degree in chemical engineering from an accredited college.     A masterÃ¢Â€Â™s degree in chemical engineering from an accredited college can only be used to substitute for one year of full-time satisfactory work experience in chemical engineering.</t>
  </si>
  <si>
    <t>All Research Scientists, Engineering Interns and Assistant Engineers with at least 1 years of Process Engineering experience are welcome to apply.  A Masters degree in engineering, environmental science, biology, chemistry or other science and technology disciplines can be used to substitute for the one yearÃ¢Â€Â™s process engineering experience requirement.  This position will require a significant commitment from the selected candidates to develop their process engineering expertise, including successful completion of DEP sponsored coursework, compensated and uncompensated guided home study and associated examinations, including attainment of Grade 1A certification within 11 months of starting to maintain employment.  A detailed experience and knowledge matrix is attached, however due to the specialized nature of the work it is recognized that candidates will not have the range of knowledge required.  It is expected that the selected candidates will work towards achieving these capabilities within their first year of service.  Assistant Process Engineers can advance to a multitude of functions, including more senior process engineering roles, process optimization specialist and process performance analyst roles when they have met the associated experience and civil service requirements and an opening becomes available.</t>
  </si>
  <si>
    <t>various</t>
  </si>
  <si>
    <t>Deputy Director of Client Services</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</si>
  <si>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making investments to tackle New York CityÃ¢Â€Â™s complex housing crisis, by addressing homelessness and housing instability, promoting economic stability and mobility, increasing homeownership opportunities, improving health and safety, and increasing opportunities for equitable growth.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 vulnerable households in subsidized housing have the support they need to be safely housed. Housing Access is committed to expanding housing choices, affirmatively furthering fair housing, and stabilizing the financial health of buildings.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the Housing Choice Voucher (HCV), Project Based Voucher (PBV), Moderate Rehab Section 8, Moderate Rehab Single Room Occupancy (SRO), and Continuum of Care (CoC)-Shelter Plus Care (SPC) and NYC 15/15 programs. Through these programs, HPD serves over 40,000 households and 9,000 landlords in all five boroughs. DTOR is responsible for the initial application screening; confirming eligibility requirements; briefing applicants; and issuing vouchers. DTOR also monitors tenant and property owner compliance with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Your Role:  The selected candidate will serve as Deputy Director of Client Services within the Division of Tenant and Owner Resources in the Office of Housing Access and Stability reporting to and working closely with the Director of Client Services. The selected candidate will manage the unit Coordinator and together they will monitor and facilitate the daily operations of the Client Services Unit, find ways to measure customer satisfaction and improve services, manage a team of customer service staff, and handle face-to-face inquiries from customers.  The Client Services Unit receives hundreds of in-person visits, emails, and telephone calls for information and assistance daily. The staff in this unit is responsible for: ascertaining the need for assistance from tenants and directing them appropriately, educating clients on program resources and tools available to them, navigating the information systems to find answers to questions asked; assisting tenants and owners with their questions; and coordinating service delivery with other DTOR units and other divisions within HPD. The selected candidate will be responsible for learning in detail about HPDÃ¢Â€Â™s rent subsidy programs and operations to ensure that accurate information is relayed to tenants, property owners, the general public, elected officials, and other governmental entities. They will also ensure that the CityÃ¢Â€Â™s customer service mandates are met and work to implement customer service best practices into the daily operations. Other responsibilities include communicating professionally and courteously with customers by telephone, email, paper correspondence, and face-to-face; investigating and solving customers' problems, which may be complex or long-standing issues.  The selected candidate should obtain full knowledge of the Federal Housing Choice Voucher (Section 8) program, all HPD-administered rent subsidy programs, DTOR operations, and data systems. And will obtain a strong knowledge of HPD programs, agency priorities, and partnerships. The selected candidate will work with the team to improve communication, technology, and transparency to facilitate participation in the DivisionÃ¢Â€Â™s rental subsidy programs.  Additional responsibilities include meeting with tenants, property owners, HPD program staff, and related parties as needed to resolve issues; representing the division at both internal and external meetings; managing special projects; tracking and responding to inquiries; and working with the senior management team to implement and maintain best practice operations. The candidate must have excellent communication and problem-solving skills.  Preferred skills:  Ã‚Â· Strong communication skills both oral and written  Ã‚Â· Excellent analytical and interpersonal skills  Ã‚Â· Computer knowledge (Word, Excel, and Access)  Ã‚Â· Strong Organizational Skills  Ã‚Â· Knowledge of rental subsidies or Section 8 subsidy preferred  Ã‚Â· Customer service delivery experience preferred  Ã‚Â· Bilingual a Plus  Additional Information  Public Service Loan Forgiveness  As a current or prospective employee of the City of New York, you may be eligible for federal loan forgiveness programs and state repayment assistance programs. Please review the notice to see if you may be eligible for programs and how to apply at nyc.gov/student loans.   NOTE: Candidates who are permanent in the Associate Housing Development Specialist title or in comparable titles, reachable on Exam # 4122 or Exam # 4570 may be eligible to apply.  NYC residency required or not required  This position may be eligible for remote work up to 2 days per week, pursuant to the Remote Work Pilot Program agreed to between the City and DC37.</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</si>
  <si>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BWT's continuous improvement efforts related to processes, workflows, and data/document management and will analyze and develop metrics and Key Performance Indicators related to lifecycle management.  Under direction of the Division Chief of Long-Term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</si>
  <si>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Certification/license: Project Management Professional (PMP) Certification  Lean Six Sigma</t>
  </si>
  <si>
    <t>96-05 Horace Harding Expressway  Corona, NY 11368</t>
  </si>
  <si>
    <t>Art Room Director Ã¢Â€Â“ Traffic Control and Engineering</t>
  </si>
  <si>
    <t>SUP TRAFFIC DEVICE MAINT L1</t>
  </si>
  <si>
    <t>Traffic Control &amp; Engineering (TCE) is responsible for administration, engineering and operations related to the installation, manufacturing, maintenance and removal of signs, flexible bollards, moveable barriers, in-house traffic sign production and other traffic control devices. The office draws on the expertise and talents of engineers, sign designers, planners, inspectors, IT experts, analysts and others to help the agency achieve Vision Zero and other city goals.  TCE is seeking a candidate for the role of Art Room Director. Reporting to the Deputy Director of Interior Operations, the selected individual will oversee, plan, and coordinate the preparation, installation, maintenance, manufacture, and repair of traffic control devices. This position will also supervise, assign, and instruct a team of Traffic Device Maintainers and Letterers in producing, installing, repairing, and maintaining traffic signs, sign supports, and structures. Administrative responsibilities involve managing personnel duties, maintaining absence control calendars, evaluating staff performance, recommending improvements in methods and procedures, and attending meetings. The Art Room Director will ensure the physical condition of work locations and adherence to all agency safety rules and regulations, creating a safe work environment for all team members and must operate a motor vehicle. This includes ensuring proper use and wearing of all safety equipment and gear on-site. Experience in supervising operations staff, meeting milestones, and ensuring compliance with all relevant rules and regulations is necessary. As Art Room Director, the ideal candidate must demonstrate the ability to work well with others, show a willingness and readiness to tackle challenges, oversee day-to-day operational and administrative tasks, ensure work is performed safely and promptly, provide leadership, and assist in staff development in various technical and non-technical areas. This is an opportunity to be part of a team dedicated to improving safety, accessibility, and mobility throughout New York City.   ***CANDIDATE MUST FILE FOR THE UPCOMING SUPERVISOR TRAFFIC DEVICE MAINTAINER EXAM***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Work Location: 58-50 57th Road, Maspeth, NY 11378    Hours/Shift:  40 hours per week / To Be Determined  To Apply All resumes are to be submitted electronically using one of the following methods:  Current employees please log on into Employee Self Service at https://hrb.nycaps.nycnet and follow the Careers Link and search for Job ID # 644908 All other applicants, go to www.nyc.gov/careers/search and search for Job ID #644908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</si>
  <si>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Qualification Requirements  1. At least two years of experience as a Traffic Device Maintainer working for the NYC Department of Transportation; or    2. Three years of recent, satisfactory, full-time experience maintaining, servicing and repairing mechanical equipment or experience of a nature similar to the duties described above, at least one year of which must have been in a supervisory  capacity.    License Requirement  At the time of appointment, all candidates must possess a motor vehicle driver license valid in the State of New York. This license must be maintained for the duration of employment.    For appointment to certain positions, a Class B Commercial Driver License (CDL) valid in the State of New York, with no restrictions, is required. This license must be maintained for the duration of employment.</t>
  </si>
  <si>
    <t>To Apply All resumes are to be submitted electronically using one of the following methods:  Current employees please log on into Employee Self Service at https://hrb.nycaps.nycnet and follow the Careers Link and search for Job ID # 644908 All other applicants, go to www.nyc.gov/careers/search and search for Job ID #644908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</si>
  <si>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Situated within the Office of Finance &amp; Administration, the Division of Budget manages the agencyÃ¢Â€Â™s $1+ billion operating budget, which is comprised of nearly 25 funding streams from city, state, federal, and other categorical sources. The divisionÃ¢Â€Â™s staff advise and support HPDÃ¢Â€Â™s program managers and budget liaisons on matters pertaining to funding availability, grant compliance, cost savings initiatives, financial analysis, and program development.   Your Impact  Budget Revenue Unit seeks a dynamic, Resourceful, Organized, Personnel Review Analyst to assist with managing the agencies personnel review process. As Personnel Review Analyst, you will work closely with colleagues in the Budget Office, Office of Human Resources, as well as personnel liaisons within the agencyÃ¢Â€Â™s program divisions. The ideal candidate will have strong analytical and critical thinking skills, problem solving skills, with the ability to coordinate multiple priorities in a fast-paced environment with minimal supervision. In this role, the candidate will be expected to develop a strong working relationship with various parts of the Agency in understanding guidelines and eligibility issues to ensure program areas are utilizing available funding.   Your Role &amp; Responsibilities  Under supervision of the Deputy Director of Grants &amp; Revenue within the Budget Division you will be responsible to maintain and monitor AgencyÃ¢Â€Â™s revenue with latitude for the exercise of independent judgment, you will and assume the following duties but will not be limited to the following.   Ã¢Â€Â¢	Examine and review information and data necessary to prepare reports regarding Tax Levy Miscellaneous, Capital, CD revenues and Trust and Agency accounts.  Reports are completed accurately and ready by deadline or according to schedule. Prepare timely reports, which are accurate and concise. Ã¢Â€Â¢	Prepare Agency revenue estimates. Perform appropriate and thorough research to support projections and forecast.  Prepare timely reports that are accurate and concise. Utilize source material to accurately select appropriate information and data.  Identifies issues and opportunities for revenue enhancements. Ã¢Â€Â¢	Prepare revenue reconciliations and status reports. Prepare agency revenue documents that are accurate and according to schedule.  Reconcile grant revenue timely according to ComptrollerÃ¢Â€Â™s directives.  Recognize revenue and report on the status of outstanding documents on a timely basis. Maintain expense budget for grants. Prepare and monitor budget modifications for grants on a timely basis. Ã¢Â€Â¢	Process cash drawdowns. Perform drawdowns which are accurate and within a timely manner of the request.  Maintain supporting documentation.  Ensure that cash received from grantors, etc., are posted into HPDÃ¢Â€Â™s budget codes. Ã¢Â€Â¢	Prepare memos and correspondence. Attend meetings.  Provide Agency with technical assistance.  Written materials are presented in a concise, lucid, and professional manner.  Correctly responds to inquiries, obtains pertinent information, or make appropriate referrals as necessary.   Ã¢Â€Â¢	Manage Grant Tracking Database. Accurately and timely record statistical information for each CoC/SNAP grant into the database. Obtain and analyze reports to ensure that data for each grant is entered. Update database for new and renewed grants. Ensure that database is updated monthly for each grant.  Drawdown funds as requested from the various HUD systems.</t>
  </si>
  <si>
    <t>Ã¢Â€Â¢	A baccalaureate degree from an accredited college.   Ã¢Â€Â¢	Strong Database Management skills with the ability to maintain multiple databases.  Ã¢Â€Â¢	Excellent Organizational skills with the ability to effectively set priorities.  Ã¢Â€Â¢	Strong ability to work creatively, thoughtfully, and productively with people from different backgrounds in a solution-oriented, collaborative environment.  Ã¢Â€Â¢	Experience with Microsoft Office 365 (Word, Excel, Access, Project, PowerPoint, and SharePoint).   NOTE: Only candidates that indicate on their resume they are permanent in the Accountant Civil Service Title will be considered.</t>
  </si>
  <si>
    <t>CARETAKER P (HA)</t>
  </si>
  <si>
    <t>Brooklyn Neighborhood 03</t>
  </si>
  <si>
    <t>1.	Mix plastering materials properly.  2.	Apply plastering materials to interior and exterior surfaces (use of hawk, trowel, Darby, slicker; working of dots and screeds); apply plaster coats (scratch, brown and finish).  3.	Lathing and plastering bases (channel iron, wire lath, etc.).  4.	Perform dust control and clean up. Caretaker Ps appointed are encouraged to gain the knowledge required for career advancement to Plasterer.   NOTE: Travel to Developments within assigned neighborhood is a requirement. This position will cover Brooklyn Neighborhood 03 which includes Breukelen, Cypress Hills, Pink and Vandalia.  Additional Information  1.	For NYCHA employees: A letter of recommendation from your supervisor must be submitted with your resume.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</si>
  <si>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For NYCHA employees: A letter of recommendation from your supervisor must be submitted with your resume. 2.	NYCHA employees applying for promotional, title or level change opportunities must have served a period of one year at current location and in current title and level (if applicable). 3.	NYCHA residents are encouraged to apply.</t>
  </si>
  <si>
    <t>FAIR HEARING AGENCY REPRESENTATIVE</t>
  </si>
  <si>
    <t>240-250-252 Livingston Street</t>
  </si>
  <si>
    <t>APPLICANTS MUST BE PERMANENT IN THE ASSOCIATE BENEFITS OPPORTUNITY SPECIALIST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Fair Hearing Administration oversees DSSÃ¢Â€Â™s fair hearing process, which is an administrative law procedure designed to resolve disputes concerning benefits, services, and actions in a variety of programs administered by DSS.   Fair Hearing Administration is recruiting for one (1) Associate Benefits Opportunity Specialist, Level 2 to function as Fair Hearing Agency Representative.   Under general supervision of the Fair Hearing Representative and with latitude for independent judgment and initiative, the Agency Representative reviews documents for Fair Hearing Evidence Packets in defense of the AgencyÃ¢Â€Â™s position and represents the Family Independence Administration (FIA) at New York State Fair Hearings in an effort to defend and resolve disputes on Cash Assistance (CA), Supplemental Nutrition Assistance Program (SNAP), Investigation Revenue and Enforcement Administration (IREA), and Medicaid (MA) case actions, in order to assist in moving participants toward economic independence. This agency representative also represents the agency position on cases related to   HIV and AIDS Services Administration (HASA)  The Fair Hearing Agency Representative will:   Ã¢Â€Â¢ Represent the Agency at New York State Administrative Hearings by presenting and defending Fair Hearing cases or resolving when appropriate.  In the course of representing the Agency, presents evidence manually or electronically, cross examines Appellants and provides the State Administrative Law Judge (ALJ) with a complete and relevant evidence packet and supporting documents to justify the challenged case action. Represent the agency at New York State Administrative Resolution/Settlement Hearings resulting from Same Day Resolution Conferences (SDRC) process. Ensure that requests for resolutions are forwarded to FIA Operations, The Fair Hearing Tracking Monitoring and Review Unit (FHTMRU) or the Office of Central Processing (OCP) as required. Review Fair Hearing decisions and recommends actions to challenge decisions when appropriate.    Ã¢Â€Â¢ Update Fair Hearing checklists as determined by feedback from the Fair Hearing Officer via dispositions and outcomes. Engage in post Fair Hearing activities, including preparation of reports and requests for case actions based on evidence presented or agreements made in hearing rooms and transmitting information back to the sites for follow-up actions to be initiated. Provide additional information or clarification to ensure that packets are adequate to present at Fair Hearings, providing feedback whenever additional documents are required for case presentation. Informs Office of Temporary and Disability Assistance (OTDA) Clerk and the (SDRC) staff of the resolution/settlement hearing outcome.     Ã¢Â€Â¢ Ensure that all case actions are reflected and checked through relevant systems such as Welfare Management System (WMS), Paperless Operation System (POS), New York City Work Accountability and You (NYCWAY), Fair Hearing Informational System (FHIS), HRA One Viewer, Self-Sufficiency Employment Assessment Management System (SEAMS), Fair Hearing Evidence Management System (FHEMS) and Electronic Evidence Packet System (EEPS).    Ã¢Â€Â¢ Review Fair Hearing Evidence Packet prepared by Same Day Conference AJOS IÃ¢Â€Â™s to assess the appropriateness of resolution actions and to ensure all pertinent documents/evidence are included. Provides guidance to SDRC AJOS IÃ¢Â€Â™s when needed. Approves SDRC evidence packets. Work closely with SDRC staff to ensure that cases are conferenced and ready to be presented at a Settlement Hearing. Ensure that resolutions are processed expeditiously.  Conduct conferences for cases that are on the SDRC list.  Ã¢Â€Â¢ Ensure that Fair Hearing staff members are trained in the performance of work activities, by holding individual and unit meeting to improve staff areas of competence; provide Performance Evaluations, timely; develops strategies and defenses to assist in increasing the AgencyÃ¢Â€Â™s Fair Hearing win rate and to support fair hearing avoidance.    Ã¢Â€Â¢ Meet on a regular basis with Center Directors, Center staff, and other Model Center/Job Center, Supplemental Nutrition Assistance Program (SNAP), IREA Operations staff, and participates in Job Center cabinet meetings to review CA and SNAP Fair Hearing trends and causal factors. Provide information and communicate trends and issues in an effort to enhance performance and maintains quality of decisions. Provide information on what needs to be addressed or emphasized at Fair Hearing Representation meeting and Fair Hearing Profile meetings.  	    Work Location:   250 Livingston St. BROOKLYN, NY 11201   Hours/Schedule:   9am Ã¢Â€Â“ 5 pm with flex</t>
  </si>
  <si>
    <t>APPLICANTS MUST BE PERMANENT IN THE PRINCIPAL ADMINISTRATIVE ASSOCIATE TITLE  The Office of Training Operations provides the critical link between staff development and worker understanding of policy for execution of agency programs.   The Office of Training Operations (OTO) unit is responsible for all aspects of curriculum development and training delivery of social services policies and procedures for programs administered by DSS/HRA/DHS including but not limited to Cash Assistance, and Supplemental Nutrition Assistance Program (SNAP); employment, education and engagement programs, Medicaid and Social Security Assistance, Customized Assistance Services, services to immigrants, refugees and non-citizen, domestic violence programs, child care and housing subsidies.   Under the direction of the Deputy Commissioner of the Office of Training, Workforce Development, and Logistical Support with latitude for independent judgement and initiative, the Special Assistant is responsible for the day-to-day management of the office of the Deputy Commissioner. The Special Assistant monitors project deadlines and collaborates with the OTWD senior managers on new initiatives and system updates. S/he undertakes administrative and/or operational special assignments.  The Office of Policy, Procedures and Training (OPPT) is recruiting for one Principal Administrative Associate III to function as Special Assistant to the Deputy Commissioner of the Office of Training, Workforce Development, and Logistical Support who will:  Ã¢Â€Â¢ Assist the Deputy Commissioner by coordinating, facilitating, and leading large scale DSS/HRA/DHS   project initiatives and workgroups with senior OPPT staff to ascertain implementation timeline and    deadlines. Create and manage reports to track project outcomes and monitor compliance. Reviews   training requests and assign to training manager for completion.   Ã¢Â€Â¢ Research and compile training data from the ABSORB earning Management System (LMS) to     prepare comprehensive training report for review and discussions with the Deputy Commissioner     to address new training needs, curriculum development/revisions and agency staff training attendance.   Ã¢Â€Â¢   Liaise with other agency units and city entities to discuss new training needs,      evaluations, assessment outcomes and best practices.Ã¢Â€Â¢  Ã¢Â€Â¢   Maintain a high level of proficiency in social services policies and procedures to accurately respond to     telephone and email inquiries from DSS/HRA/DHS agency staff relating to training content,      training curricula and training design and that they align with policy.      Meet with the Deputy Commissioner to discuss outcome and next steps.  Ã¢Â€Â¢  Prepare and conduct management surveys, work measurement analyses and evaluation of     organizational structures for the Office of Policy, Procedure and Training/Office of Training and     Workforce Development programs and projects.    Ã¢Â€Â¢  Analyze and prepare written and statistical reports as to the effectiveness of procedures     and training and provide recommendations to the Deputy Commissioner.  Ã¢Â€Â¢  Participate in the monitoring of new Federal, State, and local policy changes that affect     training processes and systems. Collaborate with the Senior Directors of Procedures to     determine impact of new policy on training curriculum.  Ã¢Â€Â¢  Attend meeting on behalf of the Deputy Commissioner.  9am Ã¢Â€Â“ 5 pm with flex  4 World Trade Center, 150 Greenwich Street, New York NY 10007</t>
  </si>
  <si>
    <t>**LOAN FORGIVENES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</si>
  <si>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To Apply Button  .</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</si>
  <si>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 is seeking attorneys to serve as Judicial Hearing Officers (JHOs) in its Hearings Division and Appeals Division.  JHOs are independent adjudicators who decide whether to sustain or dismiss civil summonses filed by NYC enforcement agencies against members of the public (individuals, businesses, etc.).  Each day, JHOs conduct multiple hearings, review evidence, assess legal arguments, and issue written decisions.   JHOs are responsible for maintaining procedures to ensure that cases are heard, and decisions rendered in a timely manner, while knowledgably and accurately conveying agency policy to the public.  The ideal candidate is an ambitious, energetic and experienced attorney who enjoys the growth opportunities afforded by OATHÃ¢Â€Â™s ongoing commitment to positive institutional change, technological enhancement, and maximizing the publicÃ¢Â€Â™s access to justice. JHOs must have the ability to work in a fast-paced environment and work effectively within tight deadlines.   JHOs are scheduled on the needs of the agency and may work up to 1,000 hours per year at the hourly rate noted above.  JHOs may maintain outside employment.  JHOs work off-site, using their own computer and telephone. If assigned to the Hearings Division, JHOs will be conducting hearings remotely by phone. If assigned to the Appeals Division, JHOs will be reviewing written appeal requests and writing appeal decisions.</t>
  </si>
  <si>
    <t>1. Outstanding interpersonal and communication skills.  2. Excellent writing, legal research and analytical skills  3. Strong organizational skills.  4.  Computer skills in Microsoft Word, Access, Outlook, Excel and PowerPoint.  5. Prior adjudicatory experience and/or knowledge of NYC enforcement agencies is helpful but not required.</t>
  </si>
  <si>
    <t>Interested candidates should apply online via NYC Careers on the NYC.gov website (http://www.nyc.gov/html/careers/html/home/home.shtml). No telephone calls, faxes or personal inquiries please. Only those candidates under consideration will be contacted.   For more information about OATH, visit us at: www.nyc.gov/oath</t>
  </si>
  <si>
    <t>PARALEGAL AIDE</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</si>
  <si>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Litigation Services unit handles requests for Agency records and witness appearances in the defense of approximately 3,000 personal injury cases each year. The unit seeks a highly organized and self-motivated candidate with experience working with electronically filed records and researching, identifying, collecting, and producing digital records. The successful candidate will work in a fast-paced paperless office and will be required to follow our Standard Operating Procedures (SOP) in order to produce reliable, consistent and accurate records that will be defensible under oath at depositions and trials. The successful candidate is expected to achieve proficiency, after appropriate training, in performing complete electronic records searches of several databases and web applications. The successful candidate should also possess superior verbal communication skills. The successful candidate may be required to routinely travel to offices and courthouses in all 5 boroughs, approximately 3 times each week, to testify under oath at Examinations Before Trial and at Trials.  TO BE CONSIDERED FOR THIS POSITION CANDIDATE MUST BE SERVING PERMANENTLY IN THE TITLE OF PARALEGAL AIDE, OR  REACHABLE ON THE PARALEGAL AIDE CIVIL SERVICE LIST, OR ELIGIBLE UNDER THE 55A PROGRAM.</t>
  </si>
  <si>
    <t>1. A baccalaureate degree from an accredited college or university, accredited by regional, national, professional or specialized agencies recognized as accrediting bodies by the U.S. Secretary of Education and by the Council for Higher Education Accreditation (CHEA); or  2. An associate degree or completion of 60 semester credits from an accredited college, accredited by regional, national, professional or specialized agencies recognized as accrediting bodies by the U.S. Secretary of Education and by the Council for Higher Education Accreditation (CHEA) and two years of full-time satisfactory experience, acquired in the United States, in the performance of paralegal (legal assistant) services; or  3. A four-year high school diploma or its educational equivalent approved by a StateÃ¢Â€Â™s Department of Education or a recognized accrediting organization and four years of full-time satisfactory experience, acquired in the United States, in the performance of paralegal (legal assistant) services; or  4. A satisfactory combination of education and/or experience which is equivalent to Ã¢Â€Âœ1Ã¢Â€Â, Ã¢Â€Âœ2Ã¢Â€Â or Ã¢Â€Âœ3Ã¢Â€Â above. Paralegal Certification obtained in the United States from an accredited program or from a program approved by the American Bar Association can be substituted for 12 months of experience. Undergraduate credit can be substituted for experience on the basis of 30 semester credits from an accredited college for 12 months of experience. However, all candidates must have at least a four-year high school diploma or its educational equivalent approved by a StateÃ¢Â€Â™s Department of Education or a recognized accrediting organization.    To be acceptable, experience in paralegal (legal assistant) services must have involved the American Legal System.    Experience which is primarily legal secretarial or includes only incidental paralegal (legal assistant) services is not acceptable.  Special Note:  Individuals must have one additional year of pertinent paralegal experience or have a baccalaureate degree in addition to the requirements listed above to be eligible for placement in Assignment Level II duties and pay of Paralegal Aide.</t>
  </si>
  <si>
    <t>TO BE CONSIDERED FOR THIS POSITION CANDIDATE MUST BE SERVING PERMANENTLY IN THE TITLE OF PARALEGAL AIDE, OR  REACHABLE ON THE PARALEGAL AIDE CIVIL SERVICE LIST, OR ELIGIBLE UNDER THE 55A PROGRAM.</t>
  </si>
  <si>
    <t>All resumes are to be submitted electronically.  Current City Employees: Please log into Employee Self Service (ESS) at https://hrb.nycaps.nycnet, follow the Careers link and search for Job ID# 635186.  All other applicants: Please go to www.nyc.gov/careers/search and search for Job ID# 635186.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</si>
  <si>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SENIOR CRPU SPECIALIST</t>
  </si>
  <si>
    <t>YOU MUST BE PERMANENT IN THE JOB OPPORTUNITY SPECIALIST TITLE FOR AT LEAST ONE YEAR. THIS IS A PROVISIONAL APPOINTMENT, WHEN A TEST BECOMES AVAILABLE IN THE ASSOCIATE JOB OPPORTUNITY SPECIALIST (AJOS) TITLE, YOU MUST TAKE AND PASS THE EXAM TO REMAIN IN THE AJOS TITLE.  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Under general supervision, with latitude for independent decision making and action, in accordance with agency policies/procedures and federal/state regulations, reports to the Administrative Job Opportunity Specialist NM-I (Deputy Director CRPU)  of the Centralized Rent Processing Unit (CRPU) responsible for ensuring the timely processing of emergency rent arrears grants approved by the Rental Assistance Unit (RAU) for, and FHEPS housing subsidy grants approved by the FHEPS Centralized Determination Unit (FCDU)  The Centralized Rent Processing Unit is a responsible for the citywide processing of checks for approved emergency rent arrears requests, and approvals by FCDU on requests for FHEPS housing subsidy payments.  HPA/ HHSI CRPU is recruiting for one (1) Associate Benefits Opportunity Specialist 02 to function as a Senior CRPU Specialist, who will:  Ã¢Â€Â¢	Assign and monitor cases from the POS Queues to the ABOSI to ensure all cases are completed timely; provide the second level of approval on all grants submitted after a review of the packet is completed. This requires reviewing the case checks the Case Comments to see the actions taken by the BOS/ABOSI staff, reviewing the SI Grant Screen in POS, reviewing the checks and issuance codes associated with the issuances; determine whether all case actions are correct and forwards case for higher level approval.  Ã¢Â€Â¢	Respond to emails from DHS, Home Base, Legal Providers, Center Management, Constituent Inquires, CRPU Inquiries Mailbox and Job Center Management that come from Legal Advocates, Community Based Organizations, a plethora of Management Companies, and Job Center Managers related to updates on the whereabouts of the checks (Mailed or Picked up), where approvals were granted, correction to Landlord Names and addresses that must be updated in WMS , Payee Designation, and the status of pending requests on FHEPS/CITYFHEPS subsidies.      Ã¢Â€Â¢	Provide the final authorization on all stop payment requests submitted by the ABOSI by reviewing the information which has been entered in Finance.net to ensure that the information is correct. If the action is incorrect or missing information, the request is disapproved with comments and returned to the processer.   Ã¢Â€Â¢	Monitor cases in the POS Management Console to ensure all cases are completed. Responsible for submitting a daily count of all cases assigned and processed by the BOS. This involves meeting with the ABOSI to discuss the identified deficiencies and coming up with a corrective action plan to ensure that the identified deficient areas are corrected, and the cases can be completed. Drafts a Deficiency Memorandum to the ABOS I, if there have been previous discussions (both verbal and written) regarding the case.  Hours:  10am-6pm  Salary Range: $76,394.00 Ã¢Â€Â“ 99,694.00</t>
  </si>
  <si>
    <t>Associate Commissioner, Security Operations</t>
  </si>
  <si>
    <t>The New York City Department of Correction (DOC) is an integral part of the CityÃ¢Â€Â™s evolving criminal justice system, participating in reform initiatives and strategies.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6,000 incarcerated individuals and 7,500 diverse professionals and knowledgeable experts.  The New York City Department of Correction is currently seeking a dynamic and experienced candidate with proven leadership skills to lead and serve as the Associate Commissioner of Security Operations.  Reporting directly to the Deputy Commissioner of Security Operations, the selected individual will be responsible for assisting with leading the agencyÃ¢Â€Â™s security operation portfolio work in facilities on Rikers Island, borough commands, and hospital prison wards. The individual and their team will be responsible for conducting regular security audits and risks assessments to identify vulnerabilities and ensure compliance with relevant regulations. In addition, monitor the agencyÃ¢Â€Â™s security systems, videos, and networks for potential threats and defects, and promptly investigate and mitigate security incidents. The individual will also be responsible for developing and maintaining incident response plans, ensuring timely and effective responses to security breaches; assisting in providing technical support on correctional security best practices and resolving difficult classification decisions; supporting the training of staff in security procedures, operations, and methodologies; maintain and updating the DepartmentÃ¢Â€Â™s security directives in conjunction with the Policy and Procedures unit; establishes standards and procedures for the collection of data and information on persons in custody, use data to make constructive and sensitive decisions, and leading proactive security awareness programs and training initiatives to educate employees about best practices and potential threats. In addition, the individual will help track security-related trends and proactively develop comprehensive security plans.  The Associate Commissioner will effectively collaborate with the Assistant Chief of Security Operations, Information Technology Division, Correctional Intelligence Bureau, Office of Facility Operations, Division of Strategic Operations and other relevant stakeholders.</t>
  </si>
  <si>
    <t>1.	A MasterÃ¢Â€Â™s Degree from an accredited college in Public Administration, Personnel Administration,     Business Administration, Human Services, Criminal Justice, Political Science, Psychology or a related     field, plus four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bachelorÃ¢Â€Â™s degree from an accredited college and six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3.	A four-year high school diploma or its educational equivalent and ten years of satisfactory, full-time     progressively responsible experience as described in 1 above, 18 months of which must have been     in an administrative, managerial, executive or supervisory capacity.</t>
  </si>
  <si>
    <t>Ã¢Â€Â¢	Extensive experience and knowledge in correctional classification methodologies and best    practices in security management; Ã¢Â€Â¢	Minimum of 10 years experience in a correctional, probation, parole or law enforcement; Ã¢Â€Â¢	Strong leadership and excellent communication skills, with the ability to collaborate effectively    with cross-functional teams and senior management; Ã¢Â€Â¢	Analytical mindset and strong problem-solving skills to assess risks, analyze complex security    issues and develop appropriate solutions; Ã¢Â€Â¢	Proven ability to drive cultural change and embeds a security-aware culture within a government    agency. Ã¢Â€Â¢	Experience in conducting security audits, risk assessments, and managing incident response    processes. Ã¢Â€Â¢	Ability to work after business hours and on weekends;  Ã¢Â€Â¢	Proven ability to manage competing priorities and execute during emergencies; Ã¢Â€Â¢	Experience with using and making data-driven decisions at the senior-level; Ã¢Â€Â¢	Ability to communicate highly complex information clearly and succinctly, both orally and in    writing; Ã¢Â€Â¢	Ability to lead and build consensus with multiple stakeholders; Ã¢Â€Â¢	Strong analytical, interpersonal, problem-solving, decision-making and organizational skills;  Ã¢Â€Â¢	Ability to maintain a high level of confidentiality.</t>
  </si>
  <si>
    <t>For City employees: Go to Employee Self-Service (ESS) - www.nyc.gov/ess and search for Job ID# 640815 For all other applicants: Go to https://a127-jobs.nyc.gov and search for Job ID# 640815 Submission of a resume is not a guarantee that you will receive an interview.</t>
  </si>
  <si>
    <t>Surveyor</t>
  </si>
  <si>
    <t>SURVEYOR</t>
  </si>
  <si>
    <t>1B</t>
  </si>
  <si>
    <t>SSS/Land Surveyng/Field Ops</t>
  </si>
  <si>
    <t>Hours: Full Time - 35 Hours Work Location: 30-30 Thomson Avenue, LIC, NY 11101   The NYC Department of Design and Construction, Safety &amp; Site Support Division seeks a Surveyor. Under the direct supervision of a Field Party Chief, the Surveyor will assist in field data collection for the completion of various maps, such as topographical/ property line, damage &amp; acquisition, completion surveys, and plan &amp; profile maps for Infrastructure and Public Buildings construction projects. Additional responsibilities include assisting with the drafting of field sketches, level notes, and various documents pertaining to the maintenance of the survey equipment within an assigned vehicle.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</si>
  <si>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1. A baccalaureate degree from an accredited college or university in surveying, surveying engineering, surveying engineering technology or in similar surveying-related majors, and two years of full-time satisfactory land surveying experience; or    2. An associate degree from an accredited college or university in the surveying-related majors listed in 1 above, and four years of full-time satisfactory experience as described in 1 above; or    3. A four year high school diploma or its educational equivalent  approved by a State's Department of Education or a recognized accrediting organization and six years of full time satisfactory experience as described in 1 above; and    4. A motor vehicle driver license valid in the State of New York. This license must be maintained for the duration of employment.    In addition to meeting the Qualification Requirements for Assignment Level I - A above, to be assigned to Assignment Level I - B individuals must have at least one additional year of experience, for a minimum of three years of full-time  satisfactory experience as described under Qualification Requirement 1 above.    Additional Qualification Requirement For Assignment Level II In addition to meeting the Qualification Requirements for Assignment Level I - A above, to be assigned to Assignment Level II, individuals must have two additional years of experience for a minimum of four years of full-time satisfactory experience as described under Qualification Requirement 1 above.    Additional Qualification Requirement For Assignment Level III In addition to meeting the Qualification Requirements for Assignment Level I - A above, to be assigned to Assignment Level III, individuals must have three additional years of experience for a minimum of five years of full-time satisfactory experience as described under Qualification Requirement 1 above and must meet the License Requirements described below.   Additional License Requirement  Registration as a New York State Land Surveyor is required for appointment to Assignment Level III. To be assigned to officially sign off on land surveying work, a  Surveyor - Assignment Level II must be a registered New York State Land Surveyor.</t>
  </si>
  <si>
    <t>Candidate should possess a minimum of three (3) years of practical experience in the field of land surveying or civil engineering within NYC and the Land Surveying procedures associated with NYCs 5 boroughs, as well as demonstrate knowledge in using Total Stations, Data Collectors, GPS, Digital Levels, GIS functions and other survey-related instruments. In addition, the selected  candidate should be familiar with survey computations, coordinate systems, NYC final section maps, and interpreting legal descriptions, deeds, and surveys. Excellent interpersonal, oral, and written communication skills is also a plus. This position requires candidates to have a motor vehicle driverÃ¢Â€Â™s license valid in NYS, drive in all 5 boroughs of NYC, plus the ability to operate a cargo van, and lift manhole covers.</t>
  </si>
  <si>
    <t>Assistant Resident Buildings Superintendent</t>
  </si>
  <si>
    <t>Brownsville</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</si>
  <si>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For NYCHA employees: this position is open as a promotional opportunity and on a direct transfer (lateral) basis.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</si>
  <si>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For NYCHA employees: this position is open as a promotional opportunity and on a direct transfer (lateral) basis.  2.	NYCHA employees applying for transfer, promotional, title or level change opportunities must have served a period of one year at current location and in current title and level (if applicable).  3.	NYCHA residents are encouraged to apply.</t>
  </si>
  <si>
    <t>STATISTICIAN</t>
  </si>
  <si>
    <t>Perf Tracking and Analytics</t>
  </si>
  <si>
    <t>Join the dynamic team of Performance Tracking and Analytics Department where you will have the opportunity to work on exciting projects with different departments using a variety of tools and datasets.  NYCHA is the largest public housing authority in North America, providing affordable housing to roughly 1 in 16 New Yorkers. Within NYCHA, Performance Management &amp; Analytics (PMA) provides best-in-class business analytic support to help Executive Staff and Departments successfully execute long-term strategic goals and achieve day-to-day operational effectiveness and efficiency. In addition to serving as the primary reporting and analytics unit within NYCHA, our department also ensures compliance with reporting for HUD and New York City, and promotes a data driven culture that improves decision making at all levels of the Authority.  The Performance Tracking and Analytics Department (PTAD) within PMA provides support to departments throughout the agency through quantitative data analysis, qualitative research, reporting &amp; analytics, including policy impact forecasting, geospatial analytics, compliance reporting, and research collaborations.   Under general supervision, with wide latitude for independent judgement and initiative, the Business Analyst will conduct data analyses, evaluations, and field studies to assist NYCHA departments with various data, research, and reporting needs. The specific duties shall include, but are not limited to the following:   1.	Evaluate large datasets and prepare demographics and other administrative data for mandated periodic for the U.S Housing and Urban Development (HUD), and NYCHA's submission for the City's MayorÃ¢Â€Â™s Management Report and Consolidated Plan. 2.	Use statistical and data visualization tools to develop and conduct operations research and investigations using administrative data such as work orders, rent collection, move-in/move-out and transfers, to assess agency operations.  3.	Construct longitudinal datasets, generate data profiles and descriptive statistical analyses using NYCHA resident related data files, development data, waiting list attributes, crime statistics, work ticket data, NYC Housing and Vacancy Survey data, U.S. Census data, and Neighborhood Tabulation Areas.  4.   Design studies and investigations, conduct analyses, interpret, and present results using datasets from different systems to create a more complete view of the conditions at NYCHA developments.  5.	Conduct quantitative research to assess changes in NYCHAÃ¢Â€Â™s population over time, including but not limited to changes in household composition, employment, income, rent, and move-in/move-out patterns.  6.	Work on policy impact analyses and financial projections such as calculating the impact of rent increases on NYCHA's households.  7.	Assist with special projects including trend analysis of public housing and Section 8 demographics, survey research, development and analysis of performance metrics and white papers.  8.	Respond to various demographic, work orders, and administrative data requests for internal departments and external requests.  NOTE: Due to the existence of a civil service list, candidates must have permanent civil service status in the title of Statistician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Additional Information  1.	INTERAGENCY TRANSFERS INTO NYCHA OF THOSE PERMANENT IN TITLE ARE NOT PERMITTED IN THE FACE OF AN ACTIVE AND VIABLE NYCHA PROMOTION LIST OR PREFERRED IS FOR THE SAME TITLE.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</si>
  <si>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A baccalaureate degree from an accredited college or university, including or supplemented by 24 semester credits in one or more of the course areas of statistics, mathematics, computer science/information technology, operations research and econometrics; 12 semester credits of which must be in statistics and/or econometrics; and one of the following:  (A) one year of satisfactory full-time experience in one or more of the fields of statistical or mathematical analysis, information technology, operations research and/or econometrics; or    (B) a masterÃ¢Â€Â™s degree from an accredited college or university in statistics, mathematics, computer science/information technology, operations research, econometrics, or a closely related field.    Special Note  To be eligible for placement in Assignment Level II individuals must have, in addition to meeting the minimum requirements, at least one additional year of full-time professional statistical analysis experience.    Special Note  To be eligible for placement in Assignment Level III individuals must have, in addition to meeting the minimum requirements, at least two additional years of full-time professional statistical analysis experience.</t>
  </si>
  <si>
    <t>1.	Proficiency with BI software (preferably Microsoft Power BI) and software tools for big data and statistical analyses (e.g. SQL, R, Python, SAS, etc.). 2.	Ability to work independently and in a team environment to compile datasets, design and conduct data analyses, provide written interpretations of statistical analyses and to present findings in written reports and oral presentations. 3.	Data management skills including cleaning, aggregating, and matching large data sets for research and reporting. 4.	Experience developing analytic plans and conducting statistical analyses. 5.	Ability to work under stringent deadlines, manage multiple assignments, and handle sensitive information. 6.	Excellent verbal and written communication skills, including the ability to interface well with senior Authority management and external partners. 7.	Attention to detail in the presentation of reports, data visualizations, and data sets for distribution. 8.	Proficiency in Microsoft Office Ã¢Â€Â” Excel, Outlook, PowerPoint, and Word.</t>
  </si>
  <si>
    <t>1.	INTERAGENCY TRANSFERS INTO NYCHA OF THOSE PERMANENT IN TITLE ARE NOT PERMITTED IN THE FACE OF AN ACTIVE AND VIABLE NYCHA PROMOTION LIST OR PREFERRED IS FOR THE SAME TITLE. 2.	NYCHA employees applying for promotional, title or level change opportunities must have served a period of one year at current location and in current title and level (if applicable). 3.	NYCHA residents are encouraged to apply.</t>
  </si>
  <si>
    <t>HOUSING ASSISTANT</t>
  </si>
  <si>
    <t>Jefferson Houses</t>
  </si>
  <si>
    <t>Responsibilities include, but are not limited to the following:   1.	Assist in the resolution of tenancy problems; respond to complaints; collect rent and rent arrears.  2.	Interview residents; investigate, and verify information obtained.  3.	Inform tenants of Housing Authority rules, regulations and requirements.  4.	Perform income and employment verifications for the purpose of rent determination.  5.	Conduct field visits for rent collection/home visits regarding housekeeping concerns/window guards/air condition surveys, etc.  6.	Perform rentals and complete annual/interim reviews.  7.	Perform case reviews and/or process lease renewals/contract rent changes.  8.	Attend administrative hearings.  9.	Make court appearances.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This position is open as a promotional opportunity only.  It is not open on a direct transfer (lateral) basis. 2.  Employees applying for promotional, title or level change opportunities must have served a period of one year at current location and in current title and level (if applicable).   Please read this posting carefully to make certain you meet the minimum qualification requirements before applying to this position.</t>
  </si>
  <si>
    <t>1.  This position is open as a promotional opportunity only.  It is not open on a direct transfer (lateral) basis. 2.  Employees applying for promotional, title or level change opportunities must have served a period of one year at current location and in current title and level (if applicable).</t>
  </si>
  <si>
    <t>Trial Preparation Assistant Lv 2</t>
  </si>
  <si>
    <t>JOB SUMMARY: The Bronx County District AttorneyÃ¢Â€Â™s Office seeks a well-qualified staff whose diverse backgrounds contribute to serve the 1.4 million members of the Bronx County community and to pursue a safer Bronx through fair justice.  Trial Preparation Assistants Level 2 (TPAs) Support Assistant District Attorneys (ADAs) with all aspects of investigations and trial preparation.  JOB RESPONSIBILITIES: Ã¢Â€Â¢	Communicate with and acquire documents from other agencies such as NYPD, ACS, OCME, and hospitals or wherever documents are located.  Ã¢Â€Â¢	Compile, analyze, reproduce case documents and ensure proper redaction of documentation   Ã¢Â€Â¢	Draft legal documents such as Motion Responses, Legal Memorandum, Search Warrants, Subpoenas, and Orders to Produce  Ã¢Â€Â¢	Serve Takeout Orders and Orders to Produce on Department of Correction  Ã¢Â€Â¢	Perform legal research  Ã¢Â€Â¢	Notifying police personnel and civilians to appear when necessary  Ã¢Â€Â¢	Consult with Criminal and Supreme Court Clerks to obtain certificates of dispositions when necessary  Ã¢Â€Â¢	Engage in witness contact and communication  Ã¢Â€Â¢	Secure corroborating affidavits  Ã¢Â€Â¢	Obtain and evaluate computer and phone records, including social media communications and cell site information  Ã¢Â€Â¢	Secure, listen to, and transcribe phone calls from the Department of Correction  Ã¢Â€Â¢	Perform all bureau related duties as needed or assigned, including but not limited to, drafting or typing of correspondence and confidential documents, updating computer-based tracking          systems, record keeping, filing, and document preparation  Ã¢Â€Â¢	Travel outside the office to other locations and agencies  Ã¢Â€Â¢	Preparation of discovery for defense attorneys   Ã¢Â€Â¢	Providing duplication of digital recordings regarding surveillance and/or defendants statements  Ã¢Â€Â¢	All other duties as assigned</t>
  </si>
  <si>
    <t>A bachelorÃ¢Â€Â™s degree, or a high school diploma with four years of work experience in a law firm, governmental agency, or non-profit organization is required.  Experience as a paralegal is preferred.  A valid driverÃ¢Â€Â™s license with a minimum of two years of driving experience is required and must be maintained for the duration of employment.  Must be able to maintain a high degree of confidentiality.   Strong proficiency in Microsoft Word, Excel, Outlook, and Adobe Acrobat.  Excellent time management skills.  Strong desire and ability to multi-task in a fast-paced environment.  Familiarity with general court services.  Ability to work independently and effectively under deadlines.</t>
  </si>
  <si>
    <t>Work Location: 30-30 Thomson Avenue, LIC, NY 11101 Hours: Full-time Ã¢Â€Â“ 35 Hours   The NYC Department of Design and Construction, Technology and Innovation (T&amp;I) Division seeks an IT Project Manager to oversee T&amp;I Project Management Office activities and lead multiple Enterprise level software development projects. Reporting directly to the CIO, the selected candidate will drive all aspects of the software development lifecycle from initiation to closeout and facilitate cohesion between T&amp;I Enterprise projects. These projects involve a broad range of business functions that support the administration of New York City Capital Construction work and include Front End Planning; Design management; Scheduling; Contract Procurement/Administration; and Payment Management (to name a few). The IT Project Manager will also manage one or more project teams during technical design and implementation and be responsible for Business Analysis and Requirements gathering, where necessary, by working with the subject matter experts within the department. In addition, duties include coordinating internal resources and third parties/vendors for the execution of projects; ensuring that all projects are delivered on time, within the scope, and within budget; assisting in the definition of project scope and objectives, involving all relevant stakeholders, and ensuring technical feasibility; and ensure resource availability and allocation. The selected candidate will develop detailed project plan to monitor and track progress; manage changes to the project scope, project schedule, and project costs using appropriate verification techniques; and measure project performance using appropriate tools and techniques. The IT Project Manager will report and escalate to management as needed, perform risk management to minimize project risks, establish and maintain relationships with third parties/vendors, and create and maintain comprehensive project documentation. In addition, successfully manage the relationship with the client and all stakeholders and track the budget and expenses for related project consultants and activities.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</si>
  <si>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Associate General Counsel</t>
  </si>
  <si>
    <t>Advocate Office</t>
  </si>
  <si>
    <t>The NYC Department of Probation (DOP) is a world leader in working creatively and effectively engaging with people under court-mandated community supervision. Through innovative partnerships with people and organizations throughout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DOP is seeking to hire (1) Agency Attorney to serve as an Associate General Counsel who will report to the General Counsel. Under direction, with wide latitude for independent judgment and unreviewed action and decision will be working in the General Law Unit.  The Associate General Counsel responsibilities include but are not limited to:  Ã¢Â€Â¢	Conduct legal research and provide legal guidance to DOP personnel on a range of operations such as liability and risk assessments and analysis, enforcement and administration of acts, rules, laws and regulations.  Ã¢Â€Â¢	Negotiate, draft, review and process complex or highly technical memoranda of understanding, contracts, leases and other agreements.  Ã¢Â€Â¢	Review and draft complex, important or highly technical policies, procedures, and operational documents.  Ã¢Â€Â¢	Recommend statutory and regulatory revisions related to agency issues.    Ã¢Â€Â¢	Research and prepare briefs, legal opinions, affidavits, and memoranda of law.  Ã¢Â€Â¢	Respond to Subpoenas and Freedom of Information Law requests  Ã¢Â€Â¢	Prepare position statements in response to Charges of Discrimination filed with federal, state and local governmental entities.    Ã¢Â€Â¢	Act as a liaison with Agency executives and other governmental bodies and law enforcement officials.  Ã¢Â€Â¢	Serve as liaison to the New York City Law Department on litigation matters</t>
  </si>
  <si>
    <t>Ã¢Â€Â¢	Experience in Criminal law and Civil law  Ã¢Â€Â¢	Courtroom litigation and advocacy experience  Ã¢Â€Â¢	Excellent legal writing skills are required.    Ã¢Â€Â¢	Outstanding communication skills  Ã¢Â€Â¢	Strong legal research skills  Ã¢Â€Â¢	Strong computer skills in Microsoft Word and Outlook  Ã¢Â€Â¢	Legal case management database experience</t>
  </si>
  <si>
    <t>Clerical Associate</t>
  </si>
  <si>
    <t>Constituent Services &amp; Community Programs Policy, Research &amp; Analysis Public Safety, Inspections, &amp; Enforcement</t>
  </si>
  <si>
    <t>***To qualify for this position, you MUST be a permanent Clerical Associate in title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The Clerical Associate will perform administrative duties in support of the New York City Air Pollution Control Program.    Under direction of a supervisory, the selected candidate will work as a Clerical Associate with the responsibility of performing clerical duties assigned by the supervisory.  The Clerical Associate will perform the following duties:  Ã¢Â€Â¢	Performs clerical work in relation to records, files and reports using alphabetical and numerical procedures.   Ã¢Â€Â¢	Performs customer service by responding to email inquiries. Ã¢Â€Â¢	Updates and uploads records in a database for accuracy of information and edits information in computer systems to update records.     Ã¢Â€Â¢	Performs moderately difficult and responsible clerical work in maintaining and checking various records, including scanning and basic excel skills.   The ideal candidate will have experience in customer service and administrative duties with New York City DEP with at least three years of professional experience.  The Clerical Associate should be proficient in computers and have a working knowledge of MS Office skills, including Excel and Word.</t>
  </si>
  <si>
    <t>Ã¢Â€Â¢	Ability to perform clerical functions efficiently and accurately.   Ã¢Â€Â¢	Ability to carry out assigned tasks decisively and accurately and work effectively.  Excellent customer service and oral communication.   Ã¢Â€Â¢	Communicate clearly and diplomatically with the public, governmental officials, professional and technical persons, and other City employees. The position requires close attention to detail and organization skills and strong computer skills to ensure all tasks are completed in a timely manner. Excellent oral and written communication skills are mandatory.</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</si>
  <si>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</si>
  <si>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three Assistant Mechanical Engineers for IHDÃ¢Â€Â™s Quality Assurance (QA) Section, located in Queens, NY. The selected candidates will report to the Quality Assurance Section Manager. They will assist in managing assignments dealing with fabrication; welding, casting, fiberglass reinforced plastic (FRP), materials, fasteners, and painting systems are per approved specifications, shop drawings and industry standards. The Construction contracts are for damÃ¢Â€Â™s upgrades, aqueducts rehabilitation, wastewater treatment plants, Water supply improvement, bridges, roadways, pumping stations or other miscellaneous infrastructure projects. Under supervision, the selected candidates review and approve basic and complex QA test procedures, works with contractors, project managers, design engineers, construction managers, operating bureaus representatives and stakeholders. The selected candidates will coordinate and direct the implementation of the design and construction of projects as directed. Under supervision, the selected candidates will also conduct reliable and skilled field condition surveys and will prepare accurate reports on physical observations. The selected candidates will also conduct thorough review of contract documents, codes and regulations and accurately compare to project requirements to identify deficiencies. Under supervision, the selected candidates will actively participate in field investigations to develop alternative approaches and solutions to meet project objectives.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PREFERRED SKILLS   Ã‚Â·	Demonstrates collaborative team approaches. Experience helping foster a positive team environment in which members participate, respect and cooperate with each other to receive desired results Ã‚Â·	Completes designated tasks in a timely and accurate manner Ã‚Â·	Preference may be given to candidates with Welding work experience or exposure Ã‚Â·	Preference will be given to candidates with computer proficiency including AutoCAD, and Microsoft Word, Excel, PowerPoint   ADDITIONAL INFORMATION:  **** Only those applicants with permanent Civil Service status as an Assistant Mechanical Engineer are eligible to apply to this JVN. If you do not have permanent civil service status as an Assistant Mechanical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We appreciate your interest and thank all applicants who apply, but only candidates under consideration will be contacted.  All appointments are subject to Office of Management and Budget (OMB) approval.  To Apply:  To apply click Apply Now</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</si>
  <si>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Distribution Operations role in the Bureau of Water and Sewer Operations is to ensure that potable water is delivered at the appropriate pressure and volume to consumers throughout the five boroughs. Within the Agency, distribution staff work closely with Bureau Field Operations, BWS Water Quality and BEDC providing engineering direction. The Distribution Section is responsible for the initiation of capital projects needed to maintain and improve the distribution system; in that role, engineers work closely with The BWSO Capital Planning Division. Outside the Agency, Distribution staff maintains close working relationships with other NYC Agencies, MTA, Con Edison and many other outside interest s whose activities affect water supply infrastructure. Plan review, advising on changes due to field conditions during construction and coordinating trunk main shutdowns play a large role in the sections activities. Distribution is responsible for the operation, maintenance and repair of valves and pressure regulators associated with the trunk main network and for response to large water main breaks, fires and other emergencies. The section also contains the Cross Connection Control and Hydraulic Flow Test Units.  Working for the Bureau of Water and Sewer Operations within the Division of Distribution Operations/Trunk Main Maintenance, the selected candidates will supervise MachinistÃ¢Â€Â™s Helpers and work with Construction Laborers in the inspection, maintenance, overhaul and repair of water supply equipment including regulators, valves, meters, gauges, gears and other operating infrastructure, located in chambers, throughout the five boroughs. The incumbents will be required to prepare daily reports, job orders, and equipment evaluations, familiarize themselves with machine shop equipment maintenance and operations, as well as hand tools. The candidates will perform and supervise work in both permit and non-permit required confined spaces; adhere to all Department EH&amp;S policies; and operate a motor vehicle and other power equipment as necessary to perform the job.  **Candidates selected to fill a Machinist position from this posting will be appointed on a provisional basis. As a provisional employee, you will be required to take and pass the next Machinist civil service examination and be given a list number by the NYC Department of Citywide Administrative Services in order to be considered for probable permanent employment in this title. Anyone who does not take and pass this examination, or who is not reached on the established list, will be terminated as a provisional Machinist.</t>
  </si>
  <si>
    <t>SOFTWARE ENGINEER</t>
  </si>
  <si>
    <t>SYSTEMS ADMINISTRATOR-CAM FIN</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</si>
  <si>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technology unit is responsible for custom software development, networking, technical support, and cybersecurity. The unit works to develop and maintain software systems tailored to the organization's needs, manage, and secure the organization's network infrastructure, and protect against potential cyber threats.  CFBÃ¢Â€Â™s technology unit seeks an experienced full-stack software engineer. Under general supervision, with a broad scope for the exercise of independent initiative and judgment, this engineer is responsible for the system analysis, technical design, development, testing, enhancement, and maintenance of various applications that support the AgencyÃ¢Â€Â™s business functions. The selected candidate will be required to perform tasks related to the development of software applications and data transformation activities for the Agency. Responsibilities include, but are not limited to:  Ã¢Â€Â¢	Collaborate with cross-functional teams to identify software requirements and develop solutions. Ã¢Â€Â¢	Develop software solutions using the .NET framework, including C#, ASP.NET, JavaScript, SQL, etc.  Ã¢Â€Â¢	Design software architecture and develop technical specifications based on requirements. Ã¢Â€Â¢	Analyze and improve software performance by conducting tests and debugging issues. Ã¢Â€Â¢	Collaborate with QA engineers to ensure software meets quality standards and user requirements. Ã¢Â€Â¢	Document software designs, code, and tests for future reference. Ã¢Â€Â¢	Participate in code reviews to maintain code quality and identify areas for improvement. Ã¢Â€Â¢	Stay up to date with emerging trends and technologies in software development and incorporate new practices into current projects. Ã¢Â€Â¢	Proficiency in writing unit tests and using unit testing frameworks. Ã¢Â€Â¢	Knowledge of performance tuning, security, and scalability. Ã¢Â€Â¢	Experience with Dependency Injection frameworks (built-in .NET Core, Ninject, Unity). Ã¢Â€Â¢	Experience with Microservices. Ã¢Â€Â¢	Experience with NoSQL databases. Ã¢Â€Â¢	Experience with Salesforce integration. Ã¢Â€Â¢	BachelorÃ¢Â€Â™s degree or above in Computer Science or related discipline.  ESSENTIAL SKILLS  Ã¢Â€Â¢	3+ Years of hands-on C#, .net software design and development experience. Ã¢Â€Â¢	3+ years of strong demonstrable experience in service-oriented architecture, N-tier application development using MicrosoftÃ¢Â€Â™s web technology stack (.NET, ASP.NET, C#, MVC, ADO.NET, Entity Framework, Web API, HTML/CSS/JavaScript). Ã¢Â€Â¢	3+ years of experience with the ability to build/create/maintain application databases utilizing MS SQL Server/Azure SQL, including SSIS, TSQL, stored procedures, views, and functions. Ã¢Â€Â¢	3+ years of experience in Object-Oriented Design (OOD) - should be familiar with terms like Abstraction, Encapsulation, Inheritance, and Polymorphism. Ã¢Â€Â¢	Experience working with a team of engineers. Ã¢Â€Â¢	Proven track record of becoming a subject matter expert in areas related to current assignments. Ã¢Â€Â¢	Ability to collaborate and partner across a diverse team tapping the strength and unique skills of every team member. Ã¢Â€Â¢	2+ years of experience with Azure, AWS, GCP, or other cloud providers. Ã¢Â€Â¢	Experience with Microsoft Azure DevOps CI/CD. Ã¢Â€Â¢	Experience with working in an Agile environment. Ã¢Â€Â¢	Tools Ã¢Â€Â“ MS Visual Studio, SQL Server Management Studio (SSMS), Azure DevOps with Git, and cloud services in Azure. Ã¢Â€Â¢	Ability to speak and write clearly and succinctly in a variety of communication settings and styles. Ã¢Â€Â¢	Experience solving complex problems using logical thinking first and coding second.  ADDITIONAL INFORMATION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As a prospective employee of the City of New York, you may be eligible for federal loan forgiveness programs and state repayment assistance programs. For more information, please visit the U.S. Department of EducationÃ¢Â€Â™s website at StudentAid.gov/PSLF.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TO APPLY   All applicants must apply through NYC Government Jobs  Explore Careers  City of New York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t>
  </si>
  <si>
    <t>1. A baccalaureate degree from an accredited college and one year of satisfactory full-time experience in computer programming and applications, computer systems analysis and development, or a closely related area; or  2. An associate degree from an accredited college with a major in computer science and two years of experience as described in 1 above; or  3. A four-year high school diploma or its educational equivalent and four years of experience as described in 1 above; or  4. Education and/or experience equivalent to 1, 2, or 3 above.</t>
  </si>
  <si>
    <t>PARALEGAL AIDE -TORT</t>
  </si>
  <si>
    <t>This position encompasses work of varying degrees of difficulty and responsibility performed under supervision of supervisory legal assistant staff, attorneys, and/or higher level staff which may include but is not limited to the following:  Conducts file reviews and provides guidance regarding the proper handling of cases;   Formulates legal strategy by initially determining whether other parties will be implead, whether settlement efforts will be pursued, or whether a motion made;   Draft legal documents such as Answers, Demands for Discovery, Bill of Particulars, Demand for a Change of Venue, Demand for Complaint, Response to Notices to Admit, and motions to dismiss;   Prepares letters and memoranda for insurance takeovers  Investigate and assist in the preparation for trial of less serious claims for and against the City.  Secures evidence by interviewing interested parties, witnesses, officers and other persons involved.  Assist attorneys by preparing and processing subpoenas, motions, affidavits, legal notices and /or other forms and papers which related to legal proceedings and transactions.  Assist in obtaining, reviewing, updating and maintaining physical and electronic case files.  Obtains, collects, assembles, and reviews records and data for attorneys.  Perform legal research as well as database and site searches.  Submit, obtains and files documents from various courts and/or City agencies throughout the City.  May check records and request adjournments to various courts.  Preparing discovery materials for production.  Performing routine administrative duties when necessary including: photocopying, filing, scanning, archiving, data entry, indexing, reserving conference rooms, and managing attorneys' calendars.  Some of the physical activities performed and environmental conditions experienced include lifting and carrying boxes and files; climbing stairs; and traveling throughout the City on all types of public transportation, and/or walking in all kinds of weather, often carrying files.</t>
  </si>
  <si>
    <t>Candidates must possess these Additional Qualification Requirements for Level 2:   A baccalaureate degree from an accredited college and either (a) 1 year of full-time satisfactory experience acquired in the United States, in the performance of paralegal (legal assistant) services; or (b) Paralegal Certification obtained in the United States from an accredited program or a program approved by the American Bar Association; or  A baccalaureate degree from an accredited college including or supplemented by a combination of 12 semester credits in U.S. History, U.S. Political Science, U.S. Law, U.S. Paralegal Studies, U.S. Criminal Justice, U.S. Urban Studies, International Relations and/or U.S. Legal Studies; or  An associate degree or completion of 60 credits from an accredited college and three years of full-time satisfactory experience acquired in the United States, in the performance of paralegal (legal assistant) services; or  A four year high school diploma or its educational equivalent approved by a State's Department of Education or a recognized accrediting organization and five years of full-time satisfactory experience acquired in the United States, in the performance of paralegal (legal assistant) services.  Experience which is primarily legal secretarial or includes only incidental paralegal (legal assistant) services is not acceptable.  To be acceptable, experience in paralegal (legal assistant) services must have involved the American Legal System.</t>
  </si>
  <si>
    <t>Please click on the Ã¢Â€Â˜Apply NowÃ¢Â€Â™ button.</t>
  </si>
  <si>
    <t>This is a full time position consisting of 35 hours per week.</t>
  </si>
  <si>
    <t>At a location within the five boroughs.</t>
  </si>
  <si>
    <t>IF YOU ARE HIRED PROVISIONALLY IN THIS TITLE, YOU MUST TAKE AND PASS THE CIVIL SERVICE EXAM, WHEN IT BECOMES AVAILABLE, TO BE ELIGIBLE FOR CONTINUED EMPLOYMENT.  Infoline is HRAÃ¢Â€Â™s telephone service center, which provides information on HRAÃ¢Â€Â™s programs to the general public. Infoline uses both an Interactive Voice Response System (IVRS) and live telephone agents who speak to callers directly and are able to provide case specific information. Constituents can call the Infoline telephone service line for information on all HRA programs, including how to apply, emergency assistance, Fair Fares, office locations and case status.     Under the supervision of the Team Supervisor, with some latitude for independent judgement, the Medicaid Helpline Agent is responsible for providing information to callers on the Medicaid program and services.  The Office of Constituent Services is recruiting for an Eligibility Specialist II to function as a Medicaid Helpline Agent in the DSS Infoline/Helpline call center.   OCS is recruiting for six (6) Eligibility Specialist II to function as Infoline/Medicaid Helpline Agents who will:  Ã¢Â€Â¢ Respond to telephone inquiries from the general public and clients by providing information, including  but not limited to eligibility criteria, phone numbers, program description and Medicaid status.  Ã¢Â€Â¢ Screen calls and perform a preliminary assessment of callers needs to determine whether a caller  can be serviced by the core information line, or she/he requires additional assistance.  Ã¢Â€Â¢ Utilize the Intranet Quorum (IQ) system to report complaints from the client regarding their case.   Ã¢Â€Â¢ Reviews pertinent data from New York State EMEDNY system in order to substantiate and review  eligibility.   Ã¢Â€Â¢ Utilizes automated office systems to evaluate applicant documentation and to verify pertinent date determines the need for additional information.   Ã¢Â€Â¢ Consults with the Team Supervisor as needed on overall problems and if questions arise.   Ã¢Â€Â¢ Enter caller information, which generates a letter in the clerical support unit, to be sent with  applications, informational and/or pamphlets to the caller or is forwarded to a program area for  action.   Ã¢Â€Â¢ Enter/Update/Retrieve information on an electronic information storage system by operation control  consoles/keyboards/other, in order to facilitate clearance/search/verification/other operations.   Ã¢Â€Â¢ Access/update/retrieve information from manual files/sources, to facilitate clearance/search verification/other operations.  Ã¢Â€Â¢ Initiate and/or complete paperwork as required.   Work Location:  92-31 Union Hall Street, Queens, NY   Hours/Schedule:  M-F, 9:30am -5:30pm</t>
  </si>
  <si>
    <t>Assistant District Attorney -  	Violent Criminal Enterprise Bureau</t>
  </si>
  <si>
    <t>The Bronx District AttorneyÃ¢Â€Â™s Office is seeking a well-qualified staff whose diverse backgrounds reflect an ability to serve the 1.4 million members of the Bronx County community and to pursue a safer Bronx through fair justice. The Violent Criminal Enterprise Bureau (VCEB), located within the Investigations Division, focuses on combatting violent gangs in Bronx County, through aggressive investigation and prosecution. Working in partnership with a variety of state, local and federal agencies, VCEB also proactively investigates and prosecutes firearms trafficking. VCEB partners with the Crime Strategies Bureau to convert actionable intelligence into pro-active investigations and prosecutions. VCEB is seeking an Investigative Assistant District Attorney to conduct long-term investigations and trials.     JOB RESPONSIBILITIES:  Conduct investigations  Organize and present grand jury presentations  Prosecute the cases that arise from investigations, including meeting discovery obligations, drafting motions and responses  Engage in plea negotiations, conduct hearings and trials  Maintain current knowledge of investigative methods and proper application of relevant law  Analyze trends of gang violence in Bronx County and develop strategies for investigations and prosecutions   Participate in meetings and conferences between the DAÃ¢Â€Â™s Office and other law enforcement agencies  Communicate across multiple organizational levels, both internally and externally  Collaborate with the Crime Strategies Bureau, staff and other bureaus to share intelligence  Perform other duties as required  Available nights, weekends and holidays</t>
  </si>
  <si>
    <t>Juris Doctorate degree and admission to New York State Bar in Good Standing required  US Citizenship and New York State residency are required as of the first day of employment  3+ years of experience yearsÃ¢Â€Â™ experience performing long-term criminal investigations  Experience in the cultivation and use of confidential informants and cooperating witnesses  Ample experience with the drafting and review of applications for search warrants (including those related to electronic devices and social media accounts), 2703(d) orders, pen registers and eavesdropping warrants  Significant grand jury experience  Trial experience in the areas of violent crime, gang prosecutions, gun violence, complex conspiracies and criminal enterprises  Clear and effective oral and written communication skills  Ability to work in a collaborative and collegial manner  Ability to maintain confidentiality of information  Excellent computer skills with knowledge of Microsoft Word, Outlook and Excel  Significant experience investigating complex conspiracies and criminal enterprises  Ability to work independently and collaboratively with internal and external stakeholders  Knowledge of NYS courts and the criminal justice system.</t>
  </si>
  <si>
    <t>PROGRAM EVALUATOR (ACS)</t>
  </si>
  <si>
    <t>Office Of Central SVCS (FPS)</t>
  </si>
  <si>
    <t>THE SELECTED CANDIDATE WILL BE OFFERED A SALARY BETWEEN $66,442.00-$86,000.00.  THESE POSITIONS ARE ONLY OPEN TO CANDIDATES WHO ARE PERMANENT IN THE TITLE OF PROGRAM EVALUATOR OR REACHABLE ON THE LIST*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at risk of a crisis through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NYCs early childhood and education continuum, providing child care assistance to thousands of child welfare involved and low-income children so they can access safe, affordable, quality care   The Contract Management Unit will provide oversight and support for all aspects of contract management on a portfolio of foster care and/or residential services contracts which include invoicing, budget review and approval, billing/payments, troubleshooting, communication, and contract evaluation.   Contract Manager responsibilities will include:   Ã¢Â€Â¢ Support contract start-up and ensure compliance with start-up requirements. Ã¢Â€Â¢ Develop a Contract Monitoring Plan for purposes of identifying and recording all requirements per assigned contract, identifying appropriate monitoring methods, delegation of responsibilities, identifying monitoring frequency, and tracking status of activities.  Ã¢Â€Â¢ Ensure the Contractor is in compliance with contractual requirements, as well as, applicable and relevant ACS, NYC, NYS rules, laws, regulations, and policies.  Ã¢Â€Â¢ Serve as the primary point of contact to the Contractor for agreed-upon matters per the Contractor Communication Plan and Contract Monitoring Plan and coordinating with other divisions within ACS (e.g., Finance/PPM/ Procurement).  Ã¢Â€Â¢ Review and approve annual budgets and subsequent modification requests; communicate with Contractors clarify budget issues and questions.  Ã¢Â€Â¢ Review invoices/requests for payment and supporting documentation from the Contractor to verify invoices align with services provided in contract terms. Ã¢Â€Â¢ Monitor contract budget (including burn rate), analyze projected spending based on expected utilization, and identify and escalate any budget risks; maintain and generate critical information needed to complete budget monitoring reports and tools; escalates concerns about risks to the Executive Director of Contract Management.  Ã¢Â€Â¢ Conduct site visits, as needed, to review information and documents (invoices, files, system reports, audit files and system data), personnel, physical facilities, operations, service delivery, client records, and conduct individual or group interviews.  Ã¢Â€Â¢ Perform qualitative analysis in the evaluation of services provided by the Contractor, which may include reviewing information from the Quality Monitoring Units to complete annual and ongoing Performance Evaluations. Ã¢Â€Â¢ Coordinate the Amendment, Renewals, and Budget Modification process by coordinating with internal Supporting Divisions and Contractor.  Ã¢Â€Â¢ Coordinate annual budget contract adjustments based on the ContractorÃ¢Â€Â™s performance evaluation. Ã¢Â€Â¢Ensure completion of ACS close-out tasks as per contract terms.</t>
  </si>
  <si>
    <t>1. A masterÃ¢Â€Â™s degree from an accredited college or university in social work, economics, finance, accounting, business, personnel or public administration, human resources management, management science, operations research, organizational behavior, statistics, labor relations, psychology, sociology, nursing, counseling, child welfare, political science, urban studies, education or a closely related field, and two years satisfactory full-time professional experience performing quantitative/qualitative statistical analysis in the evaluation of social service programs and/or operations, or utilizing statistical analysis in social service program-level planning. At least one year of this experience must have been in a supervisory, administrative, managerial or consultative capacity or related area; or    A maximum of six semester credits from an accredited college in statistics and/or research methodologies may substitute for up to six months of the experience described in 1 above. However, all candidates must possess the one year of experience in a supervisory, administrative, managerial or consultative capacity, and at least an additional six months of full-time professional experience as described in Ã¢Â€Âœ1 above.    2. A baccalaureate degree from an accredited college or university in one of the fields listed in 1 above and three years of the full-time satisfactory professional experience described in 1 above, including at least one year of experience in a supervisory, administrative, managerial or consultative capacity or related area.     A maximum of six semester credits from an accredited college in statistics and/or research methodologies may substitute for up to six months of the experience described in 1 above. However, all candidates must possess the one year of experience in a supervisory, administrative, managerial or consultative capacity, and at least an additional six months of full-time professional experience as described in Ã¢Â€Âœ1 above.</t>
  </si>
  <si>
    <t>Section 424-A of the New York Social Services Law requires an authorized agency to inquire whether a candidate for employment with child-caring responsibilities has been the subject of a child abuse and maltreatment report.   As a prospective employee of the City of New York, you may be eligible for federal loan forgiveness programs and state repayment assistance programs. For more information, please visit the U.S. Department of EducationÃ¢Â€Â™s website at StudentAid.gov/PSLF.</t>
  </si>
  <si>
    <t>APPLICATIONS MUST BE SUBMITTED ELECTRONICALLY USING ONE OF THE OPTIONS BELOW:  For current city employees, go to Employee Self Service (ESS), Recruiting Activities, Careers and search for Job ID# 576253. For all other applicants go to www.nyc.gov/careers and search for Job ID# 576253 Click on the Apply button.   If you do not have access to a computer, most public libraries have computers available for use.   Only candidates selected for an interview will be contacted.</t>
  </si>
  <si>
    <t>CARETAKER J (HA)</t>
  </si>
  <si>
    <t>The New York City Housing Authority is seeking candidates to fill Caretaker positions Citywide. Selected candidates will be assigned to various locations throughout the five boroughs.  Responsibilities will include, but are not limited to the following:  1.	Sweep and mop public building spaces, basement areas and stair halls.  2.	Remove snow and encumbrances; spread sand and salt over icy pavements; wash windows and walls of public spaces.  3.	Light and clean incinerators; service air pollution and compactor equipment; collect garbage; put out garbage containers containing incinerated, compacted or raw garbage; take in garbage cans.  4.	Clean ramps, drains, roofs and canopies; polish and wax as required; change light bulbs including those in lampposts; move, lift and carry heavy objects and materials.  5.	Clean grounds and vacant apartments as required.  6.	Perform general gardening work, including cutting lawns, trimming hedges, transplanting, reseeding, and spreading fertilizer and topsoil.  7.	Check for elevators that are not operating properly; report all housing violations, emergencies and acts of vandalism.</t>
  </si>
  <si>
    <t>1.	Selected candidates will be assigned to various locations throughout the five boroughs.  2.	Scheduled hours may vary based upon locations assigned.  3.	NYCHA residents are encouraged to apply.</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</si>
  <si>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seeks to recruit a experienced Attorneys to work in the Trials and Litigation Unit. Under general supervision and with wide latitude for independent judgment and action, the selected candidates will be responsible for, but not limited to the following: Ã¢Â€Â¢	Evaluating disciplinary matters for legal sufficiency; Ã¢Â€Â¢	Drafting formal Departmental charges against DOC uniform and non-uniform employees; Ã¢Â€Â¢	Preparing and reviewing of required documents and reciprocal discovery; Ã¢Â€Â¢	Conducting interviews with potential witnesses; Ã¢Â€Â¢	Reviewing audio and video tape evidence and making comparative reviews; Ã¢Â€Â¢	Representing the Department during informal settlement negotiations with opposing counsel; Ã¢Â€Â¢	Conducting informal conferences concerning disciplinary cases at the Office of Administrative Trials and    Hearings (O.A.T.H.); Ã¢Â€Â¢	Recommending appropriate dispositions on disciplinary matters; Ã¢Â€Â¢	Preparing memoranda detailing evidence and recommended negotiated plea agreements (settlements); Ã¢Â€Â¢	Preparing disciplinary matters that are not settled for formal hearings at O.A.T.H; Ã¢Â€Â¢	Conducting formal hearings on disciplinary charges at O.A.T.H. against employees of the Department; Ã¢Â€Â¢	Researching legal issues for appellate argument as the DepartmentÃ¢Â€Â™s representative, before the New    York City Civil Service Commission; Ã¢Â€Â¢	Handling Ã¢Â€Âœon callÃ¢Â€Â for specified time periods for assistance, to determine whether reasonable suspicion    exists for authorization to conduct urinalysis testing of a member of the Department; Ã¢Â€Â¢	Perform related duties as assigned.</t>
  </si>
  <si>
    <t>Ã¢Â€Â¢	Six months of satisfactory service as an Agency Attorney Interne for Assignment Level 1 or comparable    legal experience Ã¢Â€Â¢	Excellent writing, communication, interpersonal, analytical, research, problem-solving, multi- tasking and    organizational skills</t>
  </si>
  <si>
    <t>For City employees: Go to Employee Self-Service (ESS) -  www.nyc.gov/ess and search for Job ID# 538160 For all other applicants: Go to https://a127-jobs.nyc.gov and search for Job ID# 538160 Submission of a resume is not a guarantee that you will receive an interview. Only those candidates under consideration will be contacted.</t>
  </si>
  <si>
    <t>PEACE OFFICER</t>
  </si>
  <si>
    <t>The Department of Homeless Services (DHS) is one of the largest organizations of its kind committed to preventing and addressing homelessness in New York City. Collaborating with other public agencies and not-for-profit partners, the Department of Homeless Services works to prevent homelessness before it occurs, reduce street homelessness, and assist New Yorkers to transition from shelter into appropriate permanent housing.  The New York City Department of Homeless Services Police is charged with protecting designated city managed shelters. Special Officers play a vital role in protecting the cityÃ¢Â€Â™s most vulnerable, while being part of a tradition that started more than 25 years ago. Special Officers perform difficult and responsible tasks directly related to physical security, safety, loss prevention and maintenance of order.   The Department of Homeless Services is recruiting for eight (8) Special Officers to function as Peace Officers who will;  Ã¢Â€Â¢	Give routine information to visitors and clients and direct them to the proper individuals and offices.  Ã¢Â€Â¢	Discourage and eject loiterers and disorderly persons and when appropriate, arrest and issue summonses to law violators on premises.   Ã¢Â€Â¢	Transport, escort and/or arrange for transport of persons in custody to police precincts and have arrests recorded on police blotter.   Ã¢Â€Â¢	Prepare and transmit all necessary documents relating to arrests and testify in court on arrests.  Ã¢Â€Â¢	Report security instances and unusual occurrences by telephone or radio and make subsequent written reports.  Ã¢Â€Â¢	Aid the sick, injured, mentally and physically disabled, and call for ambulances and/or medical attention when necessary, and complete and forward forms.   Ã¢Â€Â¢	Maintain records of persons entering or leaving building and make written entries into location logbook.   Ã¢Â€Â¢	Operate motor vehicle and control vehicular traffic on grounds and/or premises.   Ã¢Â€Â¢	Distribute and maintain accountability for designated equipment or property.  Ã¢Â€Â¢	Monitor and control access by the means of electronic security measures, such as closed-circuit television.   Ã¢Â€Â¢	Attend, complete, and maintain training requirements as per State and Agency mandates.  Work Location: Various   Hours/Schedule: Varies</t>
  </si>
  <si>
    <t>Permit Supervisor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</si>
  <si>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an experienced candidate to serve as a Principal Administrative Associate II, the selected candidate will serve as Permits Supervisor for Borough Operations.  The selected candidate will: serve as the authority on all permit related matters for all subordinate employees; utilize Agency software to distribute and manage the work of all Permits Unit employees; monitor Time &amp; Leave &amp; oversee all CityTime and personnel related matters for subordinate employees; conduct performance evaluations for and issue tasks &amp; standards to all subordinate employees; analyze the Permits Unit workflow to ensure it operates at an optimal level and that productivity is adequately maintained; perform Quality Assurance checks at all Permit processing intervals and on all permits tasks; be responsible for reporting the performance metrics of the Permits Unit to the Borough Office Chief Clerk; serve as the secondary level of authority for all customer-escalated Permits matters within the Borough Office.   55A candidates are encouraged to apply.  Physical/Environmental Factors:  Prolonged sitting. Prolonged Standing. Extensive typing for data entry work. Heavy customer service environment.  NOTE: Only those serving in the Permanent Civil Service Title of Principal Administrative Associate will be considered.</t>
  </si>
  <si>
    <t>Strong Customer Service Experience  Supervisory experience Knowledge of UMAX &amp; PARIS Monitoring Borough Office Metrics &amp; making adjustments as necessary</t>
  </si>
  <si>
    <t>Various Locations/Citywide</t>
  </si>
  <si>
    <t>Budget College Aide - 631022</t>
  </si>
  <si>
    <t>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Budget is in charge of analyzing, reporting and overseeing all aspects of DCAÃ¢Â€Â™s budget. BudgetÃ¢Â€Â™s responsibilities include the preparation of divisional budgets, the monthly reporting of agency expenditures, the completion of OMB exercises, the tracking of agency headcount, the management of agency grants and intra-city MOUÃ¢Â€Â™s and many more duties in executing agency wide funding. DCWP Budget also liaises with the Mayor's Office of Contract Services (MOCS), Department of Citywide Administration Services (DCAS), Office of Management and Budget (OMB) and the Comptroller's Office on behalf of the agency with respect to Budget related issues.  As a Budget College Aide, the prospective candidate will be responsible for the following tasks:  Ã¢Â€Â¢	Support Budget team to review and evaluate departmental and divisional budget requests; monitor program spending to ensure that spending does not exceed the approved budget.  Ã¢Â€Â¢	Assist Budget team to track agencyÃ¢Â€Â™s miscellaneous revenue budget; assist in the preparation of various daily and monthly reports to maintain proper accounting of current year expenditures;  prepare internal and intra-city budget modifications; conduct surplus/needs analysis and develop projections to identify potential surplus/deficits.  Ã¢Â€Â¢	Attend regular budget meetings with programs; prepare, monitor, and submit monthly PS, OTPS and Overtime reports to program directors.  Ã¢Â€Â¢	Develop and maintain monthly reports for Personnel Services (PS) and Other Than Personnel Services (OTPS) and capital budgets as needed.  Ã¢Â€Â¢	Provide technical budget support; monitor expenditures associated with the Personal Services (PS) and Other Than Personal Services (OTPS).  Ã¢Â€Â¢	Review and reconcile budget reports from multiple financial tracking systems.   Ã¢Â€Â¢	Conduct ad-hoc reports, analyses or special projects as requested.</t>
  </si>
  <si>
    <t>***IMPORTANT NOTE: Only those currently serving as a permanent or probable permanent Administrative Engineer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 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BWTÃ¢Â€Â™s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BWTÃ¢Â€Â™s continuous improvement efforts related to processes, workflows, and data/document management and will analyze and develop metrics and Key Performance Indicators related to lifecycle management.  Under direction of the Division Chief of Long 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</si>
  <si>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Hours: Full Time- 35 Hours Work Location: 30-30 Thomson Avenue, LIC, NY 11101   Only candidates who are permanent in the Staff Analyst title or those who are reachable on the Open-Competitive List (Exam #9008)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Finance and Procurement, seeks a Capital Budget Analyst. The selected candidate will provide support in managing the agencyÃ¢Â€Â™s capital budget to develop budget submissions to the Office of Management and Budget (OMB) and respond to OMB questions regarding financial plan submissions. The candidate will assist in preparing Certificate to Proceed (CP) documents, ensuring that project scopes are consistent with the Capital Commitment Plan and capital eligibility requirements for contract registration with the Comptroller, and respond to OMB questions regarding pending CPs. Responsibilities include: assisting the team with updating Capital forecasts in the Financial Management System (FMS); forecasting projected task orders and change orders; modifying the Capital Plan based on the latest cost estimate information; and tracking the commitment plan project process against fiscal year targets. Additional duties include: assisting with the preparation of Budget Code Modifications; using FMS to create Fixed Asset Intent (FNs) and Commodity Requisition (RQC1s) for projects well in advance of contract registration; reviewing Capital Project Initiations (CPIs) for budget and schedule alignment; and entering new projects into DDCsÃ¢Â€Â™ project tracking system (PIMS, Benchmark).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</si>
  <si>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Grant Reimbursement Analyst</t>
  </si>
  <si>
    <t>Grant Administration</t>
  </si>
  <si>
    <t>Serve as a Grants Analyst in Grants Reimbursement &amp; Compliance Unit within the Division of Grants &amp; Fiscal Management. The unit is responsible for managing and administering the departmentÃ¢Â€Â™s grants reimbursement program. The unit also operates in conjunction with the NYC Office of Management and Budget (OMB) and the external audit entity to oversee Federal/State Single Audits involving reimbursements, conducts monthly reconciliation analysis of the Grants Reimbursement Information Tracking (GRIT) database to remedy potential grants de-obligation risks, and establishes the department's federal, state and other Capital grant funding records in the Citywide Capital Grants Management System (CGMS).   Under supervision, the analyst will perform professional financial analytical work of moderate difficulty, examining eligibility requirements related to the different grant funding sources utilized by the agency for its various projects and transportation initiatives for which reimbursement claims are to be processed. The grant funding comes from the Federal Highway Administration (FHWA), Federal Emergency Relief, the New York State Department of Transportation/Consolidated Local Street and Highway Improvement Program (CHIPS), Extreme Winter Recovery (EWR) and Pave-NY. Examining vouchers and timekeeping records to prepare/confirm reports and prepare cost analyses, and documentation to submit federal and state reimbursements. The responsibilities will also include managing and monitoring grant-funded Personnel Services (PS) and Other Than Personnel Services (OTPS) related to the reimbursement claims incurred in the NYCDOTs Expense Budget; liaising with the project managers in various divisions throughout NYCDOT and other City Agencies to ensure the compliance with rules and regulations associated with the different funding sources to avoid ineligible expenditures; safeguarding coordination with the Fiscal Affairs and Budget units to ensure consistency with timing of expenditures incurred and revenue collections posted in FMS. Under general supervision with latitude of independent judgment the chosen candidate will interact with the internal and external auditors answering their questions, explaining questionable discrepancies and preparing reports. The candidate should efficiently address project fiscal issues such as project budget and expenditures tracking and demonstrate exceptional organizational, written and oral communications, problem solving, and analytic skills; ability to work calmly and proficiently under pressure and to adhere to strict deadlines.   WORK LOCATION: 55 Water Street   WORK HOURS/SHIFT: 9 am - 5 pm/Monday-Friday   TO APPLY: All resumes to be submitted electronically. All applicants please go to https://cityjobs.nyc.gov and search for Job ID# 636838. If you do not have access to a computer, most public libraries have computers available for use.  Only candidates selected for an interview will be contacted. Appointments are subject to Mayor's Office of Management and Budget Approval.  For more information about DOT, visit us at: www.nyc.gov/dot.</t>
  </si>
  <si>
    <t>The candidate should efficiently address project fiscal issues such as project budget and expenditures tracking and demonstrate exceptional organizational, written and oral communications, problem solving, and analytic skills; ability to work proficiently under pressure and to adhere to strict deadlines.</t>
  </si>
  <si>
    <t>This position is open to qualified persons with a disability who are eligible for the 55-a program. Please indicate in your resume or cover letter that you would like to be considered for the position under the 55-a program</t>
  </si>
  <si>
    <t>TO APPLY: All resumes to be submitted electronically. All applicants please go to https://cityjobs.nyc.gov and search for Job ID# 636838. I If you do not have access to a computer, most public libraries have computers available for use.  Only candidates selected for an interview will be contacted. Appointments are subject to Mayor's Office of Management and Budget Approval.  For more information about DOT, visit us at: www.nyc.gov/dot.</t>
  </si>
  <si>
    <t>9am - 5pm/Monday - Friday</t>
  </si>
  <si>
    <t>FRONT DOOR RECEPTIONIST</t>
  </si>
  <si>
    <t>APPLICANTS MUST BE PERMANENT IN THE CLERICAL ASSOCIATE CIVIL SERVICE TITLE OR BE PERMANENT IN A COMPARABLE TITLE ELIGIBLE FOR 6.1.9 TITLE CHANGE.  IF YOU ARE HIRED PROVISIONALLY IN THIS TITLE, YOU MUST TAKE AND PASS THE CIVIL SERVICE EXAM, WHEN IT BECOMES AVAILABLE, TO BE ELIGIBLE FOR CONTINUED EMPLOYMENT.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FIA is requesting to recruit three (3) Clerical Associate (CA) Level III's to function as Front Door Receptionists.  Under direction of the Front Door Reception (FDR) Supervisor, with latitude to exercise independent judgment and initiative, the Front Door Receptionist is responsible for efficiently routing to the appropriate service area all individuals visiting a Family Independence Administration Model Center, including those applying for Public Assistance, Medicaid, and Food Stamps benefits, as well as those who are currently in receipt of assistance and have scheduled appointments.   The Front Door Reception will:  Ã¢Â€Â¢ Receive and direct customers to the appropriate unit within the Model Office by providing visitors  with information where possible; asks the reason for the visit and documents the arrival and arrival time of the customer; accesses the appointment log and reviews the scheduled appointments  using the filter options in the Front Door Electronic Reception System (FRED) to determine if individual has an appointment.   Ã¢Â€Â¢ Perform a case search in the Front Door Electronic Reception System (FRED); issues numbered  and color-coded tickets according to the visitor policy utilizing the Front Door Electronic Reception  System (FRED), issues childrenÃ¢Â€Â™s corner passes to parents/guardians accompanied by appropriately  aged children; directs individuals to the appropriate floor for case management or food stamp reception area.   Ã¢Â€Â¢ Review appointment letters, court papers or other documents presented; batches received  materials, by applying codes from appropriate coding sheet by category, in order to prepare  materials filing other processing needs; explains the types of services available in the Model  Office at all times; determines whether customers have an emergency in order to provide quick  service and complaint resolution expeditiously; assigns appropriate pass/ticket to enter designated  area, enlightens the customers the location and color associated with each service area.   Ã¢Â€Â¢ Hand out appropriate Public Assistance, Medicaid and Food Stamps Application Kits to individuals  applying for benefits; reviews and responds to applicantÃ¢Â€Â™s questions; assists participants in  accessing information regarding the status of their cases or seeking walk-in assistance with  employment, domestic violence, or other issues.    Work Location: 2  Dekalb, 275 BERGEN ST. Brooklyn, NY Jamaica, 88-11 165 ST, Queens, NY  Hours/Schedule:  9:00-5:00</t>
  </si>
  <si>
    <t>DIRECTOR</t>
  </si>
  <si>
    <t>ADMINISTRATIVE INVESTIGATOR (N</t>
  </si>
  <si>
    <t>1002I</t>
  </si>
  <si>
    <t>Administration &amp; Human Resources Constituent Services &amp; Community Programs Communications &amp; Intergovernmental Affairs Legal Affairs Public Safety, Inspections, &amp; Enforcement Social Services</t>
  </si>
  <si>
    <t>Office Of Investigation-Mgr</t>
  </si>
  <si>
    <t>The Investigation, Revenue and Enforcement Administration includes the Bureau of Fraud Investigation (BFI). BFI, as mandated by Social Service Law, conducts investigations of individuals and organized groups allegedly committing fraudulent acts against the social service programs administered by HRA/DSS and NYSDOH. BFI investigates active and closed cases suspected of fraud and abuse based on computer match data and allegations received from the public and other governmental entities.  BFI is recruiting for (1) one Administrative Investigator NM II to function as a Director, who will:   Ã¢Â€Â¢	Manage, plan and develop the daily operational and administrative activities of two large units oversee and direct the implementation of organizational directives and procedures regarding program objectives, goals, improvements and outcomes.  Ã¢Â€Â¢	Oversee two-unit area directors (Administrative Investigator NM-IÃ¢Â€Â™s) by providing guidance, direction and assistance on extremely complex and sensitive investigations that may require convergence with management and/or other law enforcement agencies and towards processing special computer match projects. Determine current and future parameters of data collection and which patterns and trends that may impact the progress of computer match projects.  Ã¢Â€Â¢	Conduct group and one- on- one meetings with supervisory staff to discuss case processing, tracking and outcomes; and any issues that require immediate attention; Identify and resolve problems with subordinate staff and investigative procedures to meet deadlines and ensure maximum operational productivity.   Ã¢Â€Â¢	Ensure that  to staff and may recommend changes to policies and procedures to improve the detection and investigation of fraud.  Ã¢Â€Â¢	Meet with the Assistant Deputy Commissioner to discuss the status of ongoing projects and activities related to the Bureau of Fraud Investigation's mission.  Ã¢Â€Â¢	Monitor time and leave of subordinate staff; evaluate and rates staff job performance.</t>
  </si>
  <si>
    <t>1. A baccalaureate degree from an accredited college and four years of satisfactory full-time experience conducting investigations to identify or gather evidence of criminal activity or fraud, or to verify or evaluate qualifications of persons for employment or licensure, 18 months of which must have been in an administrative, managerial or executive capacity or supervising a staff performing investigations or related work; or  2. An associate degree or 60 credits from an accredited college and six years of satisfactory full-time experience as described in 1 above; or  3. A four-year high school diploma or its educational equivalent and eight years of satisfactory experience as described in 1 above; or  4. Education and/or experience equivalent to 1, 2, or 3 above. However, all candidates must have the 18 months of experience in an administrative, managerial, executive or supervisory capacity as described in 1 above.</t>
  </si>
  <si>
    <t>Ã¢Â€Â¢	Ability to critically assess operational issues, use evaluation techniques, and conduct research to develop cost-effective corrective actions and policies designed to improve performance and operational efficiency.  Ã¢Â€Â¢	Excellent supervisory and technical skills to plan and monitor projects undertaken by assigned staff.  Ã¢Â€Â¢	Excellent oral and written communication skills with strong analytical and decision-making abilities.  Ã¢Â€Â¢	Working knowledge of HRA/IREA systems including WMS, HRA Viewer, POS, IRIS and Lexis-Nexis systems.  Ã¢Â€Â¢	Advanced knowledge of Microsoft Word, Excel and PowerPoint.</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</si>
  <si>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</si>
  <si>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ADMINISTRATIVE INVESTIGATOR CIVIL SERVICE TITLE.</t>
  </si>
  <si>
    <t>Monday to Friday: 9 am to 5 pm.</t>
  </si>
  <si>
    <t>CARETAKER  P</t>
  </si>
  <si>
    <t>1.	Mix plastering materials properly.  2.	Apply plastering materials to interior and exterior surfaces (use of hawk, trowel, Darby, slicker; working of dots and screeds); apply plaster coats (scratch, brown and finish). 3.	Lathing and plastering bases (channel iron, wire lath, etc.) 4.	Perform dust control and clean up.   Caretaker Ps appointed are encouraged to gain the knowledge required for career advancement to Plasterer.   NOTE: Employees will be required to pass an assessment for job skill competency prior to being appointed.   Note: Travel to Developments within assigned neighborhood is a requirement, with the frequency determined by the Neighborhood Administrator  Neighborhood #1 LaGuardia, Rutgers, Smith and Vladeck  Neighborhood #2  Baruch, Gompers and Wald  Neighborhood #3 Chelsea Elliott, Fulton, LES II and RIIS  Neighborhood #4 Amsterdam, Douglass, Straus and Wise Towers  Neighborhood #5 East River, Jefferson, Wagner and Wilson/White  Neighborhood #6 Carver, Clinton, Isaacs, Lehman Village and Washington/Lexington  Neighborhood #7 Jackie Robinson, Johnson, Lincoln, Fred Samuel and Taft  Neighborhood #8 Grant, King Towers, Manhattanville and St Nicholas  Neighborhood #9 Drew Hamilton, Dyckman, Harlem River, Polo Ground and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</si>
  <si>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A letter of recommendation from your supervisor must be submitted with your resume.  2.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</si>
  <si>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Assistant Director of Forensic Investigations</t>
  </si>
  <si>
    <t>OCME-Operations</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</si>
  <si>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Our core purpose is to protect public health and serve impartial justice through forensic science and medicine. We exist to provide answers in support of families and communities during times of profound need.    The core values of CARES guide our work for communities and inform our behavior toward each other and all those we serve.  Ã¢Â€Â¢	Commitment: Dedicated to the mission at all times Ã¢Â€Â¢	Accountability: Responsible to each other and the community Ã¢Â€Â¢	Resilience: Adapt in the face of adversity  Ã¢Â€Â¢	Excellence: Achieve and maintain the highest quality  Ã¢Â€Â¢	Service: Innovate to meet evolving needs  Under the general management of the Director of Forensic Investigations and supervision of the Deputy Director of Forensic Investigations, the Assistant Director of Forensic Investigations is responsible for assisting with the supervision and management of citywide operations in the Identification and Fingerprints unit. Typical tasks include but are not limited to the following:  Ã¢Â€Â¢ Directs evaluates, oversees, and analyze operational systems of assigned areas of responsibility, including major functions within forensic operations: Identifications, Fingerprints.  Ã¢Â€Â¢ Oversees unit operational budget for assigned areas of responsibility Ã¢Â€Â¢ Investigate missing person inquiries submitted to the agency Ã¢Â€Â¢ Manages and reviews IRC cases and identification processes for unverified release Ã¢Â€Â¢ Oversees use of investigative background databases Ã¢Â€Â¢ Oversees use of scientific identification modalities Ã¢Â€Â¢ Assists families and medical examiners with the decedent identification process and completes identification using the agencyÃ¢Â€Â™s case management system Ã¢Â€Â¢ Translate office policies and directives into operating procedures and methods Ã¢Â€Â¢ Directs and implements standards of work performance through education and training Ã¢Â€Â¢ Other duties assigned</t>
  </si>
  <si>
    <t>Successful candidates should posses the following: 1. Experience managing a large diverse staff 2. Conflict resolution 3. Strong computer skills including Word and Excel  4. Must be highly organized and posses excellent oral communication and interpersonal skills</t>
  </si>
  <si>
    <t>1. Selected candidates will be required to provide a DNA sample by swabbing. 2. This position has been identified as Ã¢Â€Âœessential.Ã¢Â€Â  During emergency events, Ã¢Â€ÂœessentialÃ¢Â€Â positions may require 24-hour availability.</t>
  </si>
  <si>
    <t>TO APPLY, PLEASE SUBMIT RESUME AND COVER LETTER TO Job ID#642447  Please note that only candidates selected for interview will be contacted for this position.  **FINAL APPOINTMENTS ARE SUBJECT TO OFFICE OF MANAGEMENT &amp; BUDGET APPROVAL**</t>
  </si>
  <si>
    <t>Procurement Assistant, Bureau of School Health</t>
  </si>
  <si>
    <t>SH Field Operations</t>
  </si>
  <si>
    <t>College Aide - Junior- Senior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Health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Administration, the Bureau of Maternal Infant and Reproductive Health, the Bureau of Early Intervention, and the Bureau (Office) of School Health.  The vision of the DFCH is that every child, woman, and family recognize their power and is given the opportunity to reach their full health and development potential.   DUTIES WILL INCLUDE BUT NOT BE LIMITED TO:   Reporting to the Director of Materials Management the Procurement Assistant's duties will include but will be limited to:   - Assist with the Preparation and review of purchase requisitions to ensure accuracy and clarity, and to ensure that all required documents and justifications are provided prior to submission to the Division,  -Coordinate with and provide technical assistance to OSH Program Liaisons regarding preparation and processing of purchasing documents ensuring inconsistencies and discrepancies regarding purchases,  --Coordinate closely with OSH Budget Analyst to ensure accurate tracking and management of procurement spending,  - Assist in the preparation of reports and other ad-hoc request.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</si>
  <si>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633394.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</si>
  <si>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Supervisor of Custodial Services</t>
  </si>
  <si>
    <t>The New York County District Attorney's Office (DANY) has an opening for a Supervisor of Custodial Services in its Facilities Management Unit. The Unit takes pride in providing excellent customer service to all DANY employees. The Unit is responsible for ensuring all office spaces, restrooms, floors, and grounds are cleaned and maintained to the highest of customer standards. In this supervisory position, the  Supervisor of Custodial Services under the supervision of the Deputy Director of Facilities Management, will directly supervise a team of DANY custodial staff, attend to custodial related emergencies, spearhead facility management in the absence of the Deputy Director, and assist the Deputy Director of Facilities Management in researching, developing, implementing, and executing customer centric facilities management processes, methodologies, guidelines, and policies.   Responsibilities include but are not limited to:  Ã¢Â€Â¢	Supervise general custodial duties and responsibilities of ordinary difficulty and responsibility for a small to medium sized group of employees related to the cleaning and maintenance of DANY facilities, their furnishings, and their immediate grounds. This involves such tasks as:  sweeping and mopping floors, cleaning bathrooms, corridors, lobbies and other assigned floors; scrubbing and washing basins and other bathroom facilities in addition to replenishing bathroom supplies; washing walls by hand or by electric machine; scrubbing floors with electric machines and hand scrub stairs and stair landings; emptying waste baskets and disposing of refuse in accordance with NYC recycling regulations; vacuuming rugs and carpets; dusting, removing and cleaning venetian blinds and polishing furniture; sweeping and washing sidewalks and when necessary removing snow from sidewalks; replacing bulbs and fuses; and occasionally, operate an elevator, and move furniture. Ã¢Â€Â¢	Inspect daily the custodial work performed to ensure maximum efficiency, economy, and quality of work. Ã¢Â€Â¢	Develop and implement structures and processes to ensure the maximum efficiency, economy, and quality of custodial work. Ã¢Â€Â¢	Ensure all appropriate health and safety procedures are observed in the performance of tasks. This includes general knowledge of COVID-19 disinfecting procedures. Ã¢Â€Â¢	Train custodial staff in work methods and use of equipment, tools, supplies, and materials Ã¢Â€Â¢	Develop and implement control and scheduling of all phases of cleaning and maintenance to ensure efficient building operation. Ã¢Â€Â¢	Assist with maintenance, inventory, distribution of custodial and maintenance supplies and equipment. Ã¢Â€Â¢	Investigate and address complaints about custodial personnel. Ã¢Â€Â¢	Monitor and evaluate employee performance in keeping with DANY guidelines. Ã¢Â€Â¢	Perform the duties of subordinates, as needed. Ã¢Â€Â¢	May perform the duties of the Deputy Director of Facilities Management in his/her temporary absence.   Additional Requirements:  Ã¢Â€Â¢	Two (2) years of supervisory experience necessary. Ã¢Â€Â¢	Ability to work a flexible schedule including weekends and holidays. Ã¢Â€Â¢	Ability to work rotating schedules and weekends. Ã¢Â€Â¢	Valid driverÃ¢Â€Â™s license required. Ã¢Â€Â¢	Overtime may be required.  Preferred Skills:  Ã¢Â€Â¢	Excellent organization, interpersonal, and communication skills required. Ã¢Â€Â¢	Knowledge of cleaning equipment and techniques required. Ã¢Â€Â¢	Ability to take direction and offer clear effective work directions to staff. Ã¢Â€Â¢	Ability to interact with all levels of staff and vendors. Ã¢Â€Â¢	Strong knowledge of Microsoft Word required knowledge of Excel a plus.  Position Hours:  Ã¢Â€Â¢	Monday Ã¢Â€Â“ Friday from 10 PM Ã¢Â€Â“ 6 AM.   How To Apply:  Ã¢Â€Â¢	Apply with a Cover Letter &amp;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</si>
  <si>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EHS Program Specialist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</si>
  <si>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Project Manager 1 to serve as a Program Specialist for the Environmental Health &amp; Safety (EHS) directorate with locations upstate in either Valhalla, NY or Kingston, NY. Under general direction of the EHS Program Manager, the selected candidate will oversee the EHS Training Program for project delivery of the BureauÃ¢Â€Â™s Capital Projects. The selected candidate will be responsible for the EHS Training of all construction personnel including contractors and consultants to assure all personnel operate within the Environmental Health &amp; Safety regulations for the city and state on construction sites. The selected candidate will be responsible for providing technical support and management reports relating to environmental health and safety to BEDC project management staff, as required by applicable laws, regulations, and Agency/Bureau policies, programs, and requirements. S/he will work with project management personnel to ensure projects are compliant with all Agency and Bureau EHS policies and procedures. S/he will provide support to other EHS staff members on various programs including Auditing, Prevention through Design, 1910 Inspections, and assist with special projects such as BEDC EHS communications and Newsletters. S/he will manage the BureauÃ¢Â€Â™s training modules and related documents, including preparing, updating, and maintaining training courses and content based on the BureauÃ¢Â€Â™s EHS training objectives and goals. S/he may also conduct pre-occupancy EHS inspections of facilities with our client Bureaus. S/he may be required to travel to project sites, field offices, and other DEP facilities, as necessary, to provide support and training to BEDC project management staff.  S/he will manage updating key EHS documents and program elements as laws and regulations are revised by Federal, State, and Local agencies. S/he will maintain all related documents, including training records, and provide reports to senior leadership as required.  The selected candidate will serve as a subject matter expert (SME) in areas of expertise and is expected to be an SME for a number of areas in construction EHS.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Additional Information:  Work Location: 465 Columbus Ave. Valhalla, NY 10595 or 71 Smith Ave. Kingston, NY 12401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</si>
  <si>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OPEN TO PERMANENT PRINCIPAL ADMINISTRATIVE ASSOCIATES, AND THOSE WHO ARE REACHABLE ON THE CIVIL SERVICE LIST.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   Support meeting coordination for the Deputy Commissioner (DC) and Assistant Commissioners, including working with leadership and multiple stakeholders, to schedule meetings, coordinate meeting logistics and prepare materials.   Assist with the coordination of priority DC and divisional meetings and communications, ensuring advanced planning and providing support related to meeting preparation as well as coordination with Division leadership to assign ownership to individual staff as needed.   Coordinate travel requests and post-trip process for Deputy Commissioner and Assistant Commissioners (as needed) to attend critical meetings and events outside NYC. This includes coordination with leadership, event coordinators and the DOHMH Travel Desk to ensure the submission of timely and complete packages.   Coordinate the preparation, review and obtain signature for critical correspondence and memos from the Deputy Commissioner according to agency templates and policies.   Support special projects and strategic initiatives for the division, including building an inclusive and welcoming work culture, leading and/or supporting coordination for annual activities and celebratory events.   Other duties related to agency and divisional administrative processes, as directed.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</si>
  <si>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637514.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</si>
  <si>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Creative Group Intern</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</si>
  <si>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New York City Department of Probation is currently seeking a Summer Creative Intern to work on mix of Graphic Design/Digital/Social and Video Production and UX/UI projects. The ideal candidate will have a strong working knowledge of Adobe Creative Suite including InDesign, Illustrator, Photoshop. Working knowledge of video editing software such as Adobe Premiere or Final Cut would be ideal but not required. Experience in UX/UI including use of Figma would be great but not required. The intern selected for this position should be creative, outgoing, adaptable, and eager to discover new ways to engage with internal clients.  In this dynamic position, youÃ¢Â€Â™ll lend your expertise in design and video to a range of projects relating to communications. Whether youÃ¢Â€Â™re editing videos for our digital signage system, designing social media graphics, shooting footage of press events or other media we want someone who brings a keen eye and a flair for the creative to every task.  WeÃ¢Â€Â™re always looking for new tools and applications to improve our work, so in addition to production work, youÃ¢Â€Â™ll be spending some of your time doing research and making real contributions to the future of the agency. ThereÃ¢Â€Â™s going to be plenty to keep you busy and learning. Those looking to gain valuable design and video experience are encouraged to apply.  RESPONSIBILITIES: Ã¢Â€Â¢	Conceive, design, and create graphic layouts in collaboration with creative director  Ã¢Â€Â¢	Create video rough cuts when needed Ã¢Â€Â¢	Assist with research and special projects as needed  Ã¢Â€Â¢	Organize and maintain digital files Ã¢Â€Â¢	Provide video and still photography for events  Ã¢Â€Â¢	Provide logistical support for events Ã¢Â€Â¢	Create and design community and program focused flyers and associated materials  Ã¢Â€Â¢	Design mockups for our website, social media, and other digital campaigns Ã¢Â€Â¢	Assist with the creation of engaging social media content.   Career skills youÃ¢Â€Â™ll learn: Task management, Graphic Design Standards, Video Production best practices, how to remain calm and work well under pressure.</t>
  </si>
  <si>
    <t>Ã¢Â€Â¢	Working toward a degree or graduate degree in television, film/video, media, broadcast, advertising, or communications Ã¢Â€Â¢	Strong interest in video &amp; media production Ã¢Â€Â¢	A proactive and enthusiastic person with a pleasant demeanor Ã¢Â€Â¢	Ability to complete projects quickly, accurately and with attention to detail  Ã¢Â€Â¢	Willingness to handle multiple projects at one time Ã¢Â€Â¢	Excellent writing, organizational and research skills Ã¢Â€Â¢	Knowledge of camera operation, lighting, and audio Ã¢Â€Â¢	Attention to detail Ã¢Â€Â¢	Ability to handle multiple duties at one time  Ã¢Â€Â¢	Ability to work within a collaborative environment Ã¢Â€Â¢	Current second, third or fourth-year student working toward a bachelorÃ¢Â€Â™s or masterÃ¢Â€Â™s Ã¢Â€Â¢	Degree in Graphic Design, Communications, or related field  Ã¢Â€Â¢	Excellent oral and written communication skills Ã¢Â€Â¢	Moderate proficiency using Adobe Creative Suite Ã¢Â€Â¢	Moderate proficiency using Figma and other UX/UI software.  Ã¢Â€Â¢	Working knowledge of Office 365 (or similar)</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</si>
  <si>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federal government provides student loan forgiveness through its Public Service Loan Forgiveness Program (PSLF) to all qualifying public service employees.</t>
  </si>
  <si>
    <t>Assistant District Attorney - Human Trafficking Unit</t>
  </si>
  <si>
    <t>The Bronx District AttorneyÃ¢Â€Â™s Office is seeking a well-qualified staff whose diverse backgrounds reflect an ability to serve the 1.4 million members of the Bronx County community and pursue a safer Bronx through fair justice. The OfficeÃ¢Â€Â™s Human Trafficking Unit (HTU) seeks experienced attorneys (3+ years) to serve as Assistant District Attorneys (ADAs). HTU focuses on rescuing and providing social services and resources to victims of sex trafficking and labor trafficking, as well as investigating, apprehending, and convicting those who promote, profit from, or patronize the commercial sex trade.  ADAs receive training in trauma informed forensic interview skills for human trafficking victims and survivors. HTU works closely with the NYPDÃ¢Â€Â™s Human Trafficking and Special Victims Squads, the FBI/NYPD Child Exploitation and Human Trafficking Task Force, Homeland Security Investigations, the OfficeÃ¢Â€Â™s Digital Forensics Lab, crime victimsÃ¢Â€Â™ advocates and therapists in the OfficeÃ¢Â€Â™s Crime Victims Assistance Bureau, and various governmental and nongovernmental social service providers. Candidates should be passionate about these types of cases and in working with this vulnerable population. Preferred candidates will have experience working with intimate partner violence and/or sexual assault cases, leading complex investigations, handling a felony caseload, presenting cases to a Grand Jury, litigating novel issues in motion practice, and leading or assisting in criminal trials.  JOB RESPONSIBILITIES:  Manage a caseload involving felonies and pre-arrest investigations into sex and labor trafficking, or any other criminal conduct committed in conjunction with and in furtherance of human trafficking, such as drug possession, drug sales, robberies, burglaries, sexual assaults, assaults, harassment, weapons possession, financial crimes, and child pornography.  Work closely with colleagues and supervisors to investigate, strategize and conference these complex cases  Present appropriate felonies to the Grand Jury to secure indictments  Collaborate with the multidisciplinary team of crime victimsÃ¢Â€Â™ advocates and social service providers to assess survivorÃ¢Â€Â™s needs and connect them to appropriate social services  Collaborate with the multidisciplinary team of investigators, forensic scientists, and law enforcement professionals to enhance investigations and cases  Assess T-Visa applications and motions to vacate convictions for human trafficking survivors  Staff on-call shifts.  During a shift, there may be a need to go to a precinct, hospital, or Child Advocacy Center, or other location to meet with a victim, witness, or suspect  Attend taskforce meetings, professional training, community outreach and educational programming, and other meetings as directed.  Participate in occasional law enforcement operations outside of standard work hours.  Staff courtrooms and make appropriate oral records on own and othersÃ¢Â€Â™ cases  Handle a high-volume of cases efficiently and effectively  Collaborate with non-legal staff with discovery obligations  Respond clearly and effectively (oral/written) to complex and novel legal issues  Implement Office policies as directed  Perform all other duties and projects as designated</t>
  </si>
  <si>
    <t>Juris Doctor degree required  Minimum of three (3) years of relevant experience required  US Citizenship and New York State Residency are required as of first day of employment  Member in good standing of the NY State Bar. You must provide an original current certificate of good standing  Ability to both interact with and be comfortable with a diverse population  Excellent interpersonal, oral, and written communication skills  Ability to handle a high volume of cases and investigations  Ability to conduct competent, resourceful investigations  Ability to exercise good judgment and strong ethics  Ability to analytically solve issues or problems from inception through conclusion  Ability to maintain confidentiality of information  Ability to excel in a fast-paced work environment  Exceptional organizational skills and strong attention to detail  Ability to be on-call during nights, holidays and weekends  Prior experience in forensic interviewing  preferred but on-the-job training can be arranged  Knowledge of the neighborhoods, resources and population of Bronx County preferred</t>
  </si>
  <si>
    <t>Associate Investigator (Part-Time), Level I</t>
  </si>
  <si>
    <t>Administration &amp; Human Resources Public Safety, Inspections, &amp; Enforcement</t>
  </si>
  <si>
    <t>Not Used</t>
  </si>
  <si>
    <t>*** Applicants MUST be retired UMOS in the rank of Detective or above. Part-time Associate Investigators, Level I will be limited to working no more than 21 hours per week, not to exceed $35,000 per year.  JOB DESCRIPTION: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Associate Investigators, Level I (Part Time) will assist with various types of Investigations such as:  Conducting pre-employment residency checks throughout the five boroughs as well as the resident counties.  Conducting recruit verifications on recruits who previously resided outside the resident counties prior to hire.  Conducting interviews and investigations of candidates applying for handgun licenses; process various applications for carrying handguns; determine and ensure applicant meets requirements for license requested; fingerprint applicant using LIVESCAN system; research various databases and contact references to substantiate information submitted by applicant; and notify applicant of approval or appeal process for denial of handgun permit.  Location and Schedule Varies.</t>
  </si>
  <si>
    <t>Director of Workforce Development Programs, Bureau of Human Resources and Labor Relations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</si>
  <si>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Human Resources and Labor Relations provides effective human resource management by developing and implementing policies, programs, and services in support of the values, vision, and mission of the agency.  We attract, hire, and develop quality staff to provide an array of public health and mental health services and develop and manage Human Resource Information Systems to better streamline our transactional and reporting capabilities.  We are committed to fostering an environment that promotes diversity, equity, civility, and respect.   The Office of Training and Professional Development (OTPD), within DOHMHÃ¢Â€Â™s Bureau of Human Resources and Labor Relations, works collaboratively with agency leadership, NYC DOHMH divisions, and individual staff members to 1) empower staff through training and educational resources; 2) enhance essential skills to succeed on the job; 3) qualify for career advancement opportunities; 4) promote employee engagement and recognition; and 5) meet the agencyÃ¢Â€Â™s mission to protect and promote the health of all New Yorkers  The Bureau is seeking a Director of Workforce Development Programs, reporting to the Senior Director of the Office of Training and Professional Development.  DUTIES WILL INCLUDE BUT NOT BE LIMITED TO:  Ã¢Â€Â¢ Lead and manage the Workforce Development unit, including staff supervision.  Ã¢Â€Â¢ Oversee and facilitate a career development workshop portfolio that includes Civil Service 101, Networking, Personal Branding and Presentation Skills.  Ã¢Â€Â¢ Establish collaborative partnerships with other divisional staff to assist with the development and implementation of talent management programs.   Ã¢Â€Â¢ Provide strategic direction on organizational change efforts to incorporate procedures to advance racial equity and social justice in our hiring processes.   Ã¢Â€Â¢ Develop and manage career development programs within the DOHMH to assist employees in enhancing their skills and advancing their career within the agency.  Ã¢Â€Â¢ Research, evaluate and maintain online resources to provide employees opportunities for continuing education and professional development.   Ã¢Â€Â¢ Provide individual career counseling to help employees evaluate their interests, skills and abilities to develop realistic goals.   Ã¢Â€Â¢ Oversee and liaise with MayorÃ¢Â€Â™s Graduate Scholarship Program and John Hopkins Bloomberg Fellows Program.  Work with applicants to ensure timely submission of required documentation.  Ã¢Â€Â¢ Lead new hire initiatives, including New Hire Orientation and retention efforts.  Ã¢Â€Â¢ Work closely with the recruitment team in the planning and coordinating of career outreach such as job fairs and career development programs.  Ã¢Â€Â¢ Develop and coordinate internal mentoring and internship programs.   Ã¢Â€Â¢ Analyze databank and monitor course enrollment to determine trends and forecast budgetary needs.   Ã¢Â€Â¢ Work with the Training Unit to identify training programs and contractors to address specific areas for performance improvement ad staff development.   Ã¢Â€Â¢ Solicit and evaluate prospective contractors' scope of work and budgetary proposals for professional development programs to ensure compliance with the agency's requirements, and federal/state/city guidelines.   Ã¢Â€Â¢ Collaborate with Grants Administrator to ensure service agreements and fiscal mandates are met.   Ã¢Â€Â¢ Serve as a liaison for Central HR with divisional partners to work on related assignments as directed by divisional leadership.   Ã¢Â€Â¢ Evaluate administrative/operational procedures for staff development and training to assist in defining key performance indicators and benchmarks within the Bureau of Human Resources.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</si>
  <si>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Computer Associate (Software) 3 for the Program Management Office (PMO) located in the Lefrak Office in Queens, NY. Under direction of the PMO Business Solutions Manager, and with some latitude for independent initiative and judgement, the selected candidate will serve as a Business Analyst for the Bureau of Water &amp; Sewer Operations (BWSO). The selected candidate will need to be skilled in application development to support best in class management of BWSOÃ¢Â€Â™s capital program, primarily the Lead Service Line Replacement Program. The Business Analyst will manage data captured on the huge variety of elements in project delivery to support Project Teams and all levels of Management. The Business Analyst will also maintain and develop tools within existing DEP-used technology, such as eBuilder and SQL, to capture, manipulate, or output engineering project management data.  Typical tasks will include:  Ã¢Â€Â¢	Address system users support requests Ã¢Â€Â¢	Interface with technology providers personnel to address problems Ã¢Â€Â¢	Support ongoing maintenance of reporting and data solutions Ã¢Â€Â¢	Analyze business requirements into technical requirements for reporting/visualizations, data models, and databases.  Ã¢Â€Â¢	Review technical specifications derived from technical requirements Ã¢Â€Â¢	Participate in the design, performance, and code review process Ã¢Â€Â¢	Oversee development and maintenance of the department's data repository and ensure successful data gathering and validating the accuracy of the data prior to publication of reports Ã¢Â€Â¢	Develop IT-based solutions consisting of contextual, conceptual, and logical architectures using standards-based, rigorous methodologies and best practices.  **** Only those applicants with permanent Civil Service status as a Computer Associate (Software) are eligible to apply to this JVN. If you do not have permanent civil service status as a Computer Associate (Software), please do not apply to this position as you will not be considered for an interview.****  PREFERRED SKILLS   Ã¢Â€Â¢	1 Ã¢Â€Â“ 5  years of experience in Business Analytics Ã¢Â€Â¢	Strong organization, writing, communication skills, with a strong vision of the goals Ã¢Â€Â¢	Experience gathering requirement from project teams and management for their needs Ã¢Â€Â¢	Experience in build Dashboards and reports using SSRS and Power BI. Ã¢Â€Â¢	Strong SQL skills with experience working with large datasets to generate reports and dashboards Ã¢Â€Â¢	Broad technology experience in application development, cloud architecture, Relational/NoSQL databases, analytics, machine learning, DevOps, management, and monitoring Ã¢Â€Â¢	Experience with broad technology delivery, including custom development using various development languages such as C#, Java  Additional Information:  **** Only those applicants with permanent Civil Service status as a Computer Associate (Software) are eligible to apply to this JVN. If you do not have permanent civil service status as a Computer Associate (Software),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</si>
  <si>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Analyst  Insurance and Contract Administration</t>
  </si>
  <si>
    <t>TASK FORCE: 		FEMA Disaster Recovery &amp; Homeland Security Grants  UNIT: 			Insurance and Contract Administration  JOB TITLE: 		One (1) Assistant Analyst / Analyst / Senior Analyst  CONTROL CODE: 	BAW-25-02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Within OMB, the FEMA Disaster Recovery Task Force works with City, State, and federal agencies to help New York City recover from the lasting impacts of COVID-19, Hurricane Sandy, and other federally declared disaster events. Within the FEMA Disaster Recovery Task Force, the Insurance and Contract Administration Unit is responsible for management of the CityÃ¢Â€Â™s compliance with insurance requirements conditioned by the receipt of federal grant awards with both internal and external partners. It also responds to a variety of agency needs and emerging challenges such as management of outside consultants working with the City, risk management/modeling, and various programmatic issues.  Please note that this is a grant-funded position. Your term of employment is dependent upon the availability of grant funding, but it is expected to be at least four years.  JOB DESCRIPTION: The duties of this position may include, but are not limited to, the following activities:  Ã¢Â€Â¢	Become familiar with the regulatory requirements for public assistance as defined in the Robert T. Stafford Act and of federal regulations, policies, and guidance documents that govern disaster recovery grant awards. Ã¢Â€Â¢	Obtain and display facility with FEMA insurance requirements and processes, research on behalf of the City responses. Ã¢Â€Â¢	Support the Task Force on insurance policy issues, learn the OMB insurance process with adjustments and improvements made as necessary. Ã¢Â€Â¢	Manage the CityÃ¢Â€Â™s existing insurance portfolio, including policy renewal and identifying new coverage opportunities as needed, maintain status reports on insurance deliverables.  Ã¢Â€Â¢	Support the CityÃ¢Â€Â™s consultant engagement, including review of invoices, tasks, and evolving policies and procedures with respect to budgeting, billing, performance, and contract spending. Ã¢Â€Â¢	Monitor insurance and consultant expenditures and analyze variances from projections. Ã¢Â€Â¢	Display facility in working in the existing framework of databases and systems, including several City proprietary systems as well as FEMAÃ¢Â€Â™s Grants Portal. Ã¢Â€Â¢	Assist in the development and maintenance of databases of the CityÃ¢Â€Â™s disaster-damaged assets and other project information for internal and external reporting, including various mapping initiatives. Ã¢Â€Â¢	Effectively work with multiple City agencies and across Task Forces within OMB to ensure all goals are met. Ã¢Â€Â¢	Contribute to other projects on an ad hoc basis.  DESIRED QUALIFICATIONS: Ã¢Â€Â¢	Strong analytical, organizational, and problem-solving skills with an emphasis on attention to detail.  Ã¢Â€Â¢	Strong interpersonal skills and the ability to develop and maintain working relationships.  Ã¢Â€Â¢	Outstanding written and spoken communications skills. Ã¢Â€Â¢	Ability to work independently, calmly and proficiently, as a member of a team with moderate supervision and adhere to deadlines. Ã¢Â€Â¢	Ability to interpret and understand complex federal requirements associated with grant awards. Ã¢Â€Â¢	Must possess technical skills including a proficiency in Microsoft Office software (Word, Excel, PowerPoint) and the ability to learn new technology quickly. Ã¢Â€Â¢	Interest in disaster recovery, emergency management, the built environment, insurance, and flooding a plus. Ã¢Â€Â¢	Experience with GIS software, data management, and/or programming language is a plus.   REQUIREMENTS:  Assistant Analyst ($58,851+): Bachelor's degree in public administration, business, finance, economics, data science, accounting or a related subject with no or one year of full-time experience in budgetary planning/management, financial analysis, public policy analysis or a related field.   Analyst ($74,893+): Bachelor's degree in public administration, business, finance, economics, data science, accounting or a related subject and a minimum of two years of full-time experience in budgetary planning/management, financial analysis, public policy analysis, grants management, or a related field, or a Master's degree in public administration, or a related field.  Senior Analyst ($84,257): Bachelor's degree in public administration, business, finance, economics, data science, accounting or a related subject and a minimum of three years of full-time experience in budgetary planning/management, financial analysis, public policy analysis, grants management, or a related field, or a Master's degree in an above discipline or a related field, and one year of relevant experience.</t>
  </si>
  <si>
    <t>Farmers Markets Nutrition Education Manager, Bureau of Chronic Disease Prevention</t>
  </si>
  <si>
    <t>NUTRITIONIST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</si>
  <si>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Chronic Disease Prevention (BCDP) strives to reduce the burden of chronic disease, including heart disease, obesity, and cancer, among New Yorkers.  We work to address the impact of structural racism and other injustices that are a root cause of the inequitable prevalence, treatment, and outcomes of chronic diseases in communities of color and among other marginalized communities.  BCDP focuses on nutrition, tobacco use, the build environment, screening for cancer, and reducing the incidence and impact of hypertension.  BCDP works with partners in government and the community to employ evidence-based policies, programs, communications, and research aimed at shifting environments, changing systems, and promoting health equity.   The Bureau sits within the Center for Health Equity and Community Wellness. The Healthy Eating Unit within the Bureau of Chronic Disease Prevention is seeking to hire a Farmers Markets Nutrition Education Manager to manage and oversee implementation of Just Say Yes to Fruits and Vegetables (JSY) Stellar Farmers Market program.    PLEASE NOTE:  In the event of a public health emergency as deemed by the agency (public health outbreak, natural disaster, etc.), employees may be mandated to assume an emergency response role.  In these rare instances and when notified, staff will be re-assigned from their regular day-to-day duties as noted in this job description to take another role considered necessary by the agency.  When this occurs, all staff are required to comply with the change in assignment and must be prepared to be called upon promptly.   DUTIES WILL INCLUDE BUT NOT BE LIMITED TO:  Plan and monitor SFM program implementation at up to 15 farmers markets. located in underserved NYC neighborhoods each year.  Hire, supervise and support the activities of a team of seasonal, temporary educators as they implement SFM programming at farmers markets. Monitor staff time and effort documentation. Participate in planning and conducting staff trainings and meetings to effectively prepare SFM temporary staff for program implementation.  Supervise and oversee the activities of temporary staff in nutrition education programs by conducting site monitoring visits to ensure program is implemented as intended. In collaboration with Senior Manager, develop, monitor and execute the SFM annual budget and spending plan and assist with monthly grant claiming.  Plan and ensure that all supplies are available for program implementation. Act as a technical consultant for farmers markets nutrition education programs and engage with relevant community stakeholders to support program goals.  Develop and revise educational materials, such as recipes and nutritional handouts, as needed. Manage and oversee the collection and submission of all evaluation documentation and surveys as directed by NYS DOH.  Prepare quarterly reports for submission to funders outlining program impacts, program reach, and community partnership.  Other duties, as needed to support the goals of the JSY SFM program.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</si>
  <si>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Qualification Requirements  1. A master's degree from an accredited college in nutrition or in public health; or    2. A baccalaureate degree from an accredited college, including or supplemented by 18 semester credits in nutrition or public health on the graduate or undergraduate level, and two (2) years of satisfactory full-time professional experience in nutrition education.    Special Qualification Requirements  Assignment Level II  To be eligible for placement in Assignment Level II, individuals must have, after meeting the minimum requirements described above, one (1) year as a Nutritionist AL I with the City of New York or at least three (3) years of satisfactory full-time professional experience in nutrition education.    Assignment Level III  To be eligible for placement in Assignment Level III, individuals must have, after meeting the minimum requirements described in Assignment Level I, two (2) years as a Nutritionist AL I and AL II with the City of New York or five (5) years of satisfactory full-time professional experience in nutrition education, at least two (2) years of which must have been in an administrative or supervisory capacity.</t>
  </si>
  <si>
    <t>2+ years of experience coordinating nutrition and/or culinary education programming, including at least 1 year of supervision, in communities with low-incomes and limited access to resources, preferably in a farmers market setting. Experience engaging with and managing ongoing relationships with community partners. Experience with nutrition and/or culinary education, particularly with promoting nutrition assistance programs and regional produce and in farmers market settings.  Experience working on regional food systems and food security issues and the underlying causes of health inequities in NYC communities. Serv Safe or related food safety certified. Experience managing and/or coordinating SNAP-Ed funded grants or similar work on other government funded programs. Experience with the Microsoft Suite, including Outlook, PowerPoint and Excel.</t>
  </si>
  <si>
    <t>Apply online with a cover letter to https://a127-jobs.nyc.gov/.  In the Job ID search bar, enter: job ID number # 639599..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</si>
  <si>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City Parking Equipment Service Worker</t>
  </si>
  <si>
    <t>CITY PARKING EQUIPMENT SERVICE</t>
  </si>
  <si>
    <t>Parking-Meter Collections</t>
  </si>
  <si>
    <t>Parking Operations Planning and Analysis, Meter Collections Group is seeking to hire eight (8) City Parking Equipment Service Workers (CPESW) that will collect revenue from parking meters throughout the five boroughs of New York City in accordance with established methods, procedures, and security measures.    CPESWs load and unload collection pots, supplies and other revenue equipment; prepare various field and collection reports.  Prepare revenue for pick-up by armored truck service.  Remove snow and debris on and around parking equipment, facilities, lots, and sidewalks. Work with other units to ensure parking meters and equipment are fully operational. Assist internal sections with meter operations.  Issue, receive and secure collection Ã¢Â€ÂœkeysÃ¢Â€Â and prepare assignments. Operate revenue counting equipment for sorting and counting revenue collections, weigh revenue and label coin bags with identification; scan, seal and prepare collection canisters for daily assignments. Operate and maintain collection vehicles and other related equipment; handle minor maintenance duties. Work in all types of inclement weather, lifting and moving heavy material and equipment as necessary. Perform other related tasks.        All resumes are to be submitted electronically using one of the following methods: Please go to www.nyc.gov/careers/search and search for the Job ID#: 634828   Current employees please log on into Employee Self Service at https://hrb.nycaps.nycnet and follow the Careers Link and search for Job ID#: 634828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Hours/Shift:  40 Hrs./M-F/5:00am Ã¢Â€Â“ 1:30pm   Work Location:  66-26 Metropolitan Avenue Middle Village, NY 11379</t>
  </si>
  <si>
    <t>Qualification Requirements  1. There are no formal educational or experience requirements for this position.  2. There are certain physical requirements for this position.  License Requirement  Candidates must possess a Motor Vehicle Driver License valid in the State of New York with no restrictions which would preclude the performance of City Parking Equipment Service Worker work. This license must be maintained for the duration of employment.    Special Note  To be eligible for Assignment Level II positions employees must have at least one year of experience as a City Parking Equipment Service Worker, Assignment Level I, performing revenue collection, or as an employee of New York City inspecting parking equipment.</t>
  </si>
  <si>
    <t>Ã¢Â€Â¢	Candidate is desired to possess an excellent driving record for a minimum of 2 or more years. Ã¢Â€Â¢	Candidate is desired to possess experience driving a large Van throughout the City. Ã¢Â€Â¢	Candidate is required to lift heavy material and equipment as necessary.</t>
  </si>
  <si>
    <t>All resumes are to be submitted electronically using one of the following methods: Please go to www.nyc.gov/careers/search and search for the Job ID#:634828   Current employees please log on into Employee Self Service at https://hrb.nycaps.nycnet and follow the Careers Link and search for Job ID#: 634828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</si>
  <si>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Hours/Shift:  40 Hrs./M-F/5:00am Ã¢Â€Â“ 1:30pm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</si>
  <si>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Assistant Civil Engineer to be an Assistant Project Manager for the WWCP directorate located at the Lefrak Office in Queens, NY. Under supervision, the selected candidate will work with the Accountable Manager (AM) on the achievement of project goals and milestones, ensuring that all prepared program schedules, reports, and work products conform to the program scope of work.  The selected candidate will support the AM in the preparation, negotiation, and processing of appropriate modifications to consultant contract scope, cost, and schedule for successful project completion.  S/he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 will also be responsible for developing seamless communication/coordination with agency bureaus, other city agencies, and key stakeholders. S/he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Review and maintain scope, schedule and cost development and management  4)	Contract administration/procurement  5)	Communication with project stakeholders  6)	Conducting field investigations and develop solutions to issues 7)	Adhere to Environmental Health and Safety (EH&amp;S) regulations   The candidate must be able to demonstrate critical thinking skills and effective independent data analysis. The position requires excellent oral and written communication skills, ability to meet deadlines, and an ability to be flexible in assignment of work responsibilities.   The candidate may be required to work extended days from time to time. The selected candidate will also be required to perform field work which may require standing and walking on uneven surfaces, steep slopes, stairs, in all weather conditions.   PREFERRED SKILLS   Ã¢Â€Â¢	Ability to read and understand engineering reports, specifications and drawings  Ã¢Â€Â¢	Excellent communication and writing skills  Ã¢Â€Â¢	Robust knowledge of wastewater treatment systems and equipment  Ã¢Â€Â¢	Knowledge and understanding of codes, standards and design guidelines applicable to wastewater treatment facilities   Ã¢Â€Â¢	This position may require operation of a motor vehicle to perform site visits, equipment testing, inspections, and to attend meetings with project stakeholders. Possession of a valid NYS driverÃ¢Â€Â™s license may be required for this job assignment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</si>
  <si>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CAS REGIONAL/ADMINISTRATIVE OFFICE LIAISON</t>
  </si>
  <si>
    <t>APPLICANTS MUST BE PERMANENT IN THE JOB OPPORTUNITY SPECIALIST CIVIL SERVICE TITLE FOR AT LEAST ONE YEAR OR PERMANENT IN THE AJOS TITLE.  THIS IS A PROVISIONAL APPOINTMENT, WHEN A TEST BECOMES AVAILABLE IN THE ASSOCIATE JOB OPPORTUNITY SPECIALIST (AJOS) TITLE, YOU MUST TAKE AND PASS THE EXAM TO REMAIN IN THE AJOS TITLE.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Under the direction of the Assistant Deputy Commissioner, with wide latitude for the exercise of independent action and judgment, assists the Deputy Commissioner, ADC, Regional Manager and EUIP directors in the administration and functioning of these three CAS divisions within the Office of Homebound Outreach and Utility Intervention Services (HOUIS).  These divisions ensure access to benefits and services in accordance with Federal, State, and local regulations and mandates for customers who are eligible for HVN/HB JC 90 services who have case applications or undercare cases registered in Job Centers throughout NYC. HVN/HB JC 90 clients notify their JOS worker of a health or mental health condition when applying for or receiving assistance. The CAS/HVN/HB Center 90 works to help with clients who requested or have approved HVN/HB status, to reach their maximum level of self-sufficiency and overcome any barriers.  Customized Assistance Services (CAS) is seeking to recruit one (1) ASSOCIATE BENEFIT OPPORTUNITY SPECIALIST III to function as the CAS REGIONAL/ADMINISTRATIVE OFFICE LIAISON who will:  Ã¢Â€Â¢	Represent the Deputy Commissioner or Assistant Deputy Commissioner or Regional Manager at Homebound Outreach and Utility Intervention Services (HOUIS) Operations meetings, sharing the outcomes verbally and in written form; assist in the daily functions and operations of each unit (HVN/HB Center 90, HARU, EUIP), monitor the conduct and follow-up of application interviews to ensure that financially eligible individuals receive public assistance in a timely manner as mandated by legal regulatory requirements.  Ã¢Â€Â¢	Respond to inquiries from Legal Services, Council Members Advocates, and utility companies, obtain information and provide information on Welfare Reforms initiatives as they relate to the target population.   Ã¢Â€Â¢	Review and control written complaints from various sources including the Commissioner, Deputy Commissioner, and the Correspondence Complaint Unit; edit responses to complaints received from various Job Centers from applicants/participants regarding HVN/HB issues and availability.    Ã¢Â€Â¢	Monitor Fair Hearing compliance activities; prepares weekly updates of fair hearing compliance; follow up on outstanding cases; scans Welfare Management System (WMS) inquiries and Fair Hearing Information System (FHIS) for completion of Fair Hearing decisions; identifies errors and advise the Job Center where the case is assigned of corrective action.   Ã¢Â€Â¢	Make frequent and regular visits to the HOUIS sites, other Job Centers and Food Stamp offices to conduct studies every area of activity that affects the population in need of HVN/HB Center 90 services in order to determine whether the activities are conducted efficiently and effectively and in accordance with established policy and procedure; conducts audits designed to measure target areas; informs the FIA Regional Manager of case outcomes and outstanding issues and participates in the development of corrective action plans and follow-up studies to ensure that any problem has been corrected.    Ã¢Â€Â¢	Provide technical support to the HOUIS Managers in order to help improve performance and productivity in HVN/HB Center 90 and in FIA Job Centers relative to the HVN/HB population, with emphasis on Quality Control and Error Reduction; ensures that mandated re-determinations of financial eligibility are completed within the appropriate timeframes.   Ã¢Â€Â¢	Participate in the training of HOUIS staff in the proper interpretation and application of agency policies and procedures; maintains necessary controls and records to ensure that public assistance determinations are consistent with applicable laws, regulations, and policies.  Work Location: 109 East 16th Street NY NY 10003  Hours/Schedule:  9:00am-17:00pm (Flexible)</t>
  </si>
  <si>
    <t>Qualification Requirements 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full[1]time satisfactory experience working as a Benefits Opportunity Specialist; or 3. A baccalaureate degree from an accredited college; plus eighteen months of full[1]time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</si>
  <si>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Director of Operations</t>
  </si>
  <si>
    <t>***PLEASE NOTE THAT ONLY EMPLOYEES PERMANENT IN THE TITLE ADMINISTRATIVE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the AgencyÃ¢Â€Â™s internal consultant/partner on organizational culture change and human resources matters.  We identify and respond to employee relations issues, staff development needs, and current and strategic manpower requirements. We collaborate with employees, management, employee representatives, employee affinity groups, and other City agencies to develop sustainable policies, procedures, and practices.  Our functional areas include Recruitment, Employee Engagement, Operations, Employee Benefits, Human Resources Information Systems, Time and Leave/Performance Evaluation, Wage and Salary Administration, Workforce Development &amp; Training, Payroll, Central Timekeeping and Strategic and Workforce Planning.   Under the executive direction of the Director of Human Resources (Planning, Recruitment and Operations), with a very wide latitude for independent initiative, judgement and decision making, the candidate will serve as Director of the Operations Unit.  In this capacity, the candidate will manage difficult and responsible professional personnel work in all aspects of clerical/administrative and related civil service activities concerned with the intake and processing of civil service candidates and is responsible for the overall management of the Operations Unit. Candidate will perform difficult analytical work in capturing civil service metrics and statistics; serve as an Agency Personnel Officer (APO) and liaison between DCAS and the Agency in providing accurate information on and/or interpretation of Civil Service Rules &amp; Procedures, DCAS Personnel Rules &amp; Regulation, and Agency Personnel Policies and Procedures. Candidate may represent the Agency at DCAS meetings. Candidate will also oversee the management of a large office engaged in the on-boarding, processing and data entry of all Personnel Actions to include provisional, civil service, non-competitive, etc. new hires, title changes and salary adjustments. In addition, oversee difficult and responsible civil service personnel functions including transfers and reinstatements and serve as the Agency liaison with the Dept. of Investigations (DOI).  Candidate must demonstrate knowledge of and support for EEO standards and procedures and promote a workplace free from safety hazards.</t>
  </si>
  <si>
    <t>Ã¢Â€Â¢             Previous human resources experience. Ã¢Â€Â¢             Strong analytical &amp; statistical skills, attention to detail and ability to research complex issues; Ã¢Â€Â¢             Stellar judgment and sensitivity when responding to the needs and expectations of multiple employee audiences (including frontline staff, managers, senior staff, leadership); Ã¢Â€Â¢             Excellent relationship management skills, influencing ability, and humility; self-starter who is extremely organized and able to manage multiple priorities concurrently; Ã¢Â€Â¢             Proven ability to handle sensitive material and information with discretion; confidentiality is a condition of employment; Ã¢Â€Â¢             Strong aptitude/ability to pick up new skills quickly. Ã¢Â€Â¢             Presentation skills</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</si>
  <si>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</si>
  <si>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 City Research Scientist 2 to serve as a Training Specialist for the Environmental Health &amp; Safety (EHS) directorate at our headquarters in Queens,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Ã¢Â€Â¢	A valid New York State DriverÃ¢Â€Â™s License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</si>
  <si>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Division Chief, Contractor Maintenance</t>
  </si>
  <si>
    <t>**IMPORTANT NOTE: Only those currently serving as a permanent or probable permanent, i.e. probationary, as an Administrative Engineer or on the Civil Service List for Exams 1122 or 1506 will be considered. ***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1.1 billion gallons of high-quality drinking water per day to 8.5 million New York City residents and to more than 1 million people in Upstate New York.  DEP also collects and treats an average of 1.3 billion gallons of wastewater per day.  The Bureau of Wastewater Treatment is responsible for the operation and maintenance of all facilities related to the treatment of sewage, including wastewater treatment plants, collection facilities (pumping stations, combined sewer overflow retention facilities, regulators, tide gates), wastewater laboratories, harbor vessels and sludge dewatering facilities.  The selected candidate will serve as the Division Chief of Contractor Maintenance responsible for managing the DivisionÃ¢Â€Â™s four sections (Mechanical, Electrical and Instrumentation, Biosolids and Buildings, and Chemical Bulk Storage/Petroleum Bulk Storage) which are responsible for providing equipment maintenance and repair support and other services to the BureauÃ¢Â€Â™s facilities.  The total headcount for the Division is approximately 30 staff of supervisors and engineers of various levels and disciplines managing over 100 separate contracts.   The selected candidate will directly supervise four Section Chiefs and will be responsible for all aspects of managing these requirement contracts. The activities of these four sections are as follows: (1) Section Chief of Mechanical Contracts Ã¢Â€Â“ responsible for supervising a staff of engineers and project managers whose contracts include boilers, centrifuges, cranes, pumps and other mechanical equipment. (2) Section Chief of Electrical and Instrumentation Contracts Ã¢Â€Â“ responsible for supervising a staff of engineers and project managers whose contracts consist of distributed control systems, building management systems, variable frequency drives, SCADA, relays and meters, and other electrical control systems. (3) Section Chief of Building Maintenance Contracts Ã¢Â€Â“ responsible for supervising a staff of engineers and project engineers whose contracts consists of biosolids hauling, air conditioning, elevators, digester cleaning, hypochlorite storage tank repair, exterminating, landscaping and other building maintenance work. (4) Section Chief of Bulk Storage Contracts - responsible for overseeing a staff of engineers and project managers whose contracts include the inspection, maintenance, and repair of chemical and petroleum bulk storage tanks.</t>
  </si>
  <si>
    <t>1. Familiarity with wastewater treatment plant and pump station equipment. 2. Experience and/or familiarity managing service contracts. 3. Strong writing skills, including technical documents and contracts. 4. Leadership and supervisory skills; ability to inspire and motivate staff to perform well, know when to delegate tasks, ability to train. 5. Problem solving expertise; identify and resolve problems in a timely manner, work with others to solve complex problems. 6. Interpersonal skills; considers and responds appropriately to the needs and capabilities of staff in different situations, treats others with respect and relates effectively to others during difficult situations. 7. Strategic thinking; ability to develop strategies to achieve Division and organizational goals, adapts strategies to changing conditions. 8. Ability to prioritize and execute tasks to achieve project goals, prioritize workload, and identify resources to complete assignments. 9. Communicate clearly in writing and orally.  10. Ability to evaluate staff, improve staff performance, and assess performance of the Division as a whole. 11. Strong computer skills including Microsoft Outlook, Excel, PowerPoint, and database networks such as CMMS</t>
  </si>
  <si>
    <t>Open to candidates who are permanent or filed for THE NEW YORK CITY BRIDGE EXAM No. 3127 Investigator-31105 and obtained a successful passing score as reflected on List # 2079 with the passers.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an Investigator to serve as Clearance Administrators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</si>
  <si>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637020.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</si>
  <si>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Chief of Staff, Capital Projects</t>
  </si>
  <si>
    <t>*ONLY OPEN TO CURRENT FULL-TIME ANNUALLY PAID PARKS EMPLOYEES*  Major Responsibilities  Ã¢Â€Â¢ Under the direction of the Chief of Staff, with wide latitude for independent initiative and judgment, perform complex support work for ParksÃ¢Â€Â™ Capital Projects division. Ã¢Â€Â¢ Prepare information for meetings with elected officials, coordinate materials for City Council hearings and represent the division at meetings with other divisions or other agencies as needed.  Ã¢Â€Â¢ Assist in the preparation of responses to inquiries/requests from other Parks units including Correspondence Team, Communications, Government Relations, New Media and Partnerships for Parks.  Ã¢Â€Â¢ Facilitate approvals for capital projects with the School Construction Authority (SCA); coordinate meetings to resolve any conflicts when Parks and SCA have work on the same site.   Ã¢Â€Â¢ Work with senior leadership to coordinate budgeting exercises in line with Agency priorities.  Ã¢Â€Â¢ Track annual capital project schedules to ensure the division is meeting its goals. Work with other Parks offices to coordinate large meetings with various community groups where multiple Agency stakeholders are required.  Ã¢Â€Â¢ Stay informed of division priorities and projects to brief the Deputy Commissioner for internal and external meetings.  How to Apply: Go to cityjobs.nyc.gov and search for Job ID# 644812.   All applicants must apply via cityjobs.nyc.gov. The City is no longer using ESS to accept applications.  *Current Employees please include your ERN and Job ID# 644812 on your cover letter and resume.  Work Location: Olmsted Center, Queens  NOTE: All resumes must be received no later than the last day of the posting period. References will be required upon request.  nyc.gov/parks  MOVEMENT IN THE FACE OF CIVIL SERVICE LISTS IS PROHIBITED UNDER CIVIL SERVICE LAW.</t>
  </si>
  <si>
    <t>1.	Excellent writing, supervisory, administrative and interpersonal skills. 2.	Experience coordinating and preparing high-level briefings and reports. 3.	Familiarity with New York City design and construction process. 4.	Proficiency in Microsoft Word, Excel and Access. 5.	Valid New York State driver license.</t>
  </si>
  <si>
    <t>EMPLOYEE PROCESSING REPRESENTATIVE</t>
  </si>
  <si>
    <t>APPLICANTS MUST BE PERMANENT IN THE PRINCIPAL ADMINISTRATIVE ASSOCIATE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 sufficiency as quickly as possible.   Human Resources Solutions (HRS) support the human resources needs of the Department of Social Services, the Human Resources Administration, and the Department of Homeless Services through strategic partnership and collaboration, with the goal of creating an inclusive, motivated, and client centered workforce.   Human Resources Solutions (HRS) is recruiting for one (1) Principle Administrative Associate III to function as an Employee Processing Representative who will:   Ã‚Â¿	Advise prospective candidates the appropriate documentation required to satisfy pre-appointment interview criteria refer candidate to appropriate agencies (i.e., Board of Education, Vital Records) to secure- missing documentation.  Ã‚Â¿	Verify work experience and education documents submitted by candidates for authenticity. Review processing documents returned to OSR and makes recommendations to the supervisor for further review and clarification.  Ã‚Â¿	Evaluate candidates' acceptability for employment by conducting in-depth interviews, assessing candidates: suitability based on overall presentation, qualifications, performance, and Initiating Investigations to ensure that candidates satisfy job requirements.  Ã‚Â¿	Authorize employment by determining candidates. qualifications for hiring based on agency guidelines established by the Department of Citywide Administrative Services (DCAS).  Ã‚Â¿	Assist the candidates with their E-Hire application, SCR State Clearance Registration application and when necessary paper forms.  Ã‚Â¿	Obtain collateral information on candidates by conferring with other city agencies and Initiating contact with both public and private sector employers.   Ã‚Â¿	Input data into the New York City Automated Personnel System {NYCAPS) for each personnel action completed and update/review existing information and generate system reports.</t>
  </si>
  <si>
    <t>APPLICANTS MUST BE PERMANENT IN THE PRINCIPAL ADMINISTRATIVE ASSOCIATE CIVIL SERVICE TITLE   CLICK Ã¢Â€ÂœAPPLY NOWÃ¢Â€Â BUTTON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</si>
  <si>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</si>
  <si>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The Bureau of Case Integrity &amp; Eligibility VerificationÃ¢Â€Â™s mission is to maximize revenue generation for DSS/HRA/DHS and outside Agencies, ensure payments are categorically eligible for their respective funding streams and carry out cost avoidance projects to minimize audit disallowances.  The Office of Revenue Management and Development (ORMD) is recruiting one (1) Principal Administrative Associate II position in its Bureau of Case Integrity and Eligibility Verification (BCIEV)/Case Integrity Unit, who will:  Ã‚Â· Review and provide documentation for: Cases Domestic Violence Residential participants payments to determine eligibility for claim adjustments,    and Domestic Violence Non-Residential cases, ensuring cases are categorically eligible for their respective funding streams.  Ã‚Â· Work on projects to determine which cases qualify for a category eligible for state or federal funding, and the effective date of adjustment for    federal and state reimbursements by reviewing case record entries and date of change and occurrence.  Ã‚Â· Process invalid Social Security Numbers files produced by Family Independence Administration (FIA) to assist in reducing fraud.  Ã‚Â· Perform quality assurance for Enterprise Data Warehouse (EDW) queries, and Welfare Management System (WMS) lookups.Ã¢Â€Â™  Salary Range: $57,976-$66,672  Work Location: 4 World Trade Center  Hours/Schedule: 9:00 am to 5:00 pm</t>
  </si>
  <si>
    <t>Tractor Operator (Seasonal)</t>
  </si>
  <si>
    <t>TRACTOR OPERATOR (5 DAY OPERAT</t>
  </si>
  <si>
    <t>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Citywide Concrete Unit supports the agencyÃ¢Â€Â™s goal to enhance, rehabilitate, and maintain the CityÃ¢Â€Â™s infrastructure by acting as the agencyÃ¢Â€Â™s primary construction unit. We employ dedicated engineers, managers, support staff, laborers and adopt cost-savings and efficiency, while maintaining the highest standards of excellence and service to safety and quality.  Under direction, the selected candidates will perform the following duties but not limited to: operate backhoe, payloader, bobcats and forklifts. travel to various job locations throughout New York City to hammer, excavate corners, refugee islands, cobblestone streets, cave ins, etc.; excavate trench and backfill with layers of various sized gravel for previous concrete pour; backfilling and trenching with RCA or gravel after excavation. On/off loading equipment, steel faced curbs, concrete blocks, jersey barriers, etc. from trailers; load dump truck and zim mixers on a daily basis with material (sand, gravel, rca, cold or hot asphalt, etc.). May operate other heavy material for snow removal or emergency situations; lubricate equipment on a daily basis; service and make minor repairs to machinery and equipment; inspect safety hazards such as gas, electrical, sewer and water lines on the job site; coordinate and communicate with supervisors and crew members for clear project specifications; have complete knowledge of machine settings; required to conduct your duties in safe and diligent manner at all times.  ***THIS IS A SEASONAL POSITION THAT ENDS IN DECEMBER***</t>
  </si>
  <si>
    <t>1. Five years of full-time satisfactory experience acquired within the last 15 years in the operation of heavy duty track-type tractors; or    2. Not less than three years of full-time satisfactory experience as described in 1 above, plus either two years in the maintenance of heavy duty track-type tractors, or relevant training acquired in an approved trade or vocational high school to make up the equivalent of five years of acceptable experience. Six months of acceptable experience will be credited for each year of approved trade or vocational high school.  License Requirement  Possession of a Class B Commercial Driver License valid in the State of New York. There may be certain age requirements to obtain this license. Employees must maintain the Class B Commercial Driver License during their employment.</t>
  </si>
  <si>
    <t>Note: The position is open to qualified persons with a disability who are eligible for the 55-a program. Please indicate in your resume or cover letter that you would like to be considered for the position under the 55-a program.  The City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***THIS IS A SEASONAL POSITION THAT ENDS IN DECEMBER.***</t>
  </si>
  <si>
    <t>RESUMES MUST BE SUBMITTED ELECTRONICALLY. All applicants please go to https://cityjobs.nyc.gov/ and search for Job ID# 643658 If you do not have access to a computer, most public libraries have computers available for use. Appointment will be subject to OMB approval. Only candidates selected for an interview will be contacted. NO TELEPHONE INQUIRIES PLEASE.</t>
  </si>
  <si>
    <t>Mon - Fri, 6:00am - 14:30pm</t>
  </si>
  <si>
    <t>All Boroughs</t>
  </si>
  <si>
    <t>Attorney, Compliance and Enforcement</t>
  </si>
  <si>
    <t>Executive-Housing Incentives</t>
  </si>
  <si>
    <t>About the Agency:  The New York City Department of Housing Preservation &amp; Development (HPD) is the nationÃ¢Â€Â™s largest municipal housing preservation and development agency. Its mission is to promote quality housing and diverse, thriving neighborhoods for New Yorkers through loan and development programs for new affordable housing, preservation of the affordability of the existing housing stock, enforcement of housing quality standards, and educational programs for tenants and building owners. HPD is tasked with fulfilling the MayorÃ¢Â€Â™s Housing New York: A Five-Borough, Ten-Year Plan to create and preserve 200,000 affordable units for New Yorkers at the very lowest incomes to those in the middle class.  Your Team:  The Office of Development leads the agencyÃ¢Â€Â™s effort to develop affordable housing, through new construction and preservation of existing affordable housing. The Housing Incentives division offers tax credits, tax incentives, and zoning bonuses in order to facilitate affordable housing development. Housing IncentivesÃ¢Â€Â™ Compliance and Enforcement (C&amp;E) division investigates and takes enforcement action against building owners receiving these benefits who fail to comply with applicable state and local laws, codes, and regulations, as well as agency regulatory agreements.  Housing Incentives is composed of four teams: Ã¢Â€Â¢	Tax Incentives Ã¢Â€Â¢	Tax Credits Ã¢Â€Â¢	Inclusionary Housing  Ã¢Â€Â¢	Compliance and Enforcement  Your Impact:  As an Attorney for Housing IncentivesÃ¢Â€Â™ Compliance and Enforcement (C&amp;E) division, you will assist in investigating and taking enforcement action against building owners receiving benefits who fail to comply with applicable state and local laws, codes, and regulations, as well as agency regulatory agreements. You will be a part of major compliance efforts, including those focusing on violations of rent registration and affordability requirements, resulting in more affordable and rent-stabilized apartments for New Yorkers, and will help supervise a team of Paralegals.    Your Role:  Your role will be to assist the division in ensuring compliance of buildings with valuable benefits, under the direction of the Assistant Commissioner (AC) of Compliance &amp; Enforcement. You serve as the agencyÃ¢Â€Â™s subject matter expert on compliance and enforcement of tax incentives and will investigate and take enforcement action against non-compliant building owners. Cases focus on violations of statutory requirements, including, but not limited to, rent registration and affordability requirements, as well as violations of Regulatory Agreements. These investigations regularly involve coordination with other city and state agencies; you may assist the AC in liaising with these agencies.  Additionally, the attorney will investigate allegations that are referred from both internal and external sources.  The attorney will also participate in drafting and reviewing legislation that affects the divisionÃ¢Â€Â™s compliance and enforcement efforts. Additionally, you will assist the Assistant Commissioner and other senior staff with agency reporting requirements on compliance cases handled by the division.        Your Responsibilities include, but are not limited to:  Ã¢Â€Â¢	Receive and analyze complaints of non-compliance from within HPD, including Inclusionary Housing and Tax Incentive Programs, and from outside HPD, to determine whether sanctions or other penalties such as a revocation of benefits should be imposed Ã¢Â€Â¢	Investigate complaints by collecting facts from public sources, property owners, and residents Ã¢Â€Â¢	Make legal recommendations as to extent of violations and appropriate remedies Ã¢Â€Â¢	Prepare appropriate legal documents to prosecute violations or revoke benefits Ã¢Â€Â¢	Resolve cases through negotiated settlement, administrative proceedings or, with other agencies, court proceedings Ã¢Â€Â¢	Serve as the primary point of contact for owners, owners' counsel and residents of properties that are the subject of assigned cases Ã¢Â€Â¢	Regularly report status of cases to the Assistant Commission and other senior staff members Ã¢Â€Â¢	Work with Division support staff to update and maintain tracking and case management systems Ã¢Â€Â¢	Become well-versed in program policies and regulations and provide input to the Assistant Commissioner about processes that would strengthen enforcement cases Ã¢Â€Â¢	Supervise Paralegals and/or Assistant Project Managers Ã¢Â€Â¢	Assist the Assistant Commissioner in producing an annual report with a list of buildings for which benefits have been revoked  Preferred Skills: Ã¢Â€Â¢	A JD and at least one year of civil litigation or regulatory enforcement experience subsequent to admission to the New York bar Ã¢Â€Â¢	Experience with tax or real estate matters is a plus Ã¢Â€Â¢	Excellent verbal and written communication skills  Ã¢Â€Â¢	Strong interpersonal, creative problem-solving, and organizational skills Ã¢Â€Â¢	Superior analytical and research skills and attention to detail  Ã¢Â€Â¢	Ability to work productively and collaboratively as part of a team Ã¢Â€Â¢	Demonstrated ability to work independently Ã¢Â€Â¢	Excellent judgment and decision-making skills Ã¢Â€Â¢	Demonstrated ability to meet deadlines and manage cases and projects in a timely manner Ã¢Â€Â¢	Willingness to learn on the job, exhibit a high degree of initiative in managing multiple priorities simultaneously in a fast-paced, deadline-driven, detail-oriented work environment Ã¢Â€Â¢	Strong facility with Microsoft Office Suite (Word, Excel, PowerPoint and Outlook)  Ã¢Â€Â¢	Preference will be given to candidates with experience working for or with government agencies and government programs related to affordable housing compliance</t>
  </si>
  <si>
    <t>Co- Director Ã¢Â€Â“ Speed Reducer Planning &amp; Investigation Team</t>
  </si>
  <si>
    <t>*** In order to be considered for this position candidate must be serving permanently in the civil service title of Transportation Specialist, or be reachable on the civil service list, or be eligible under       the 55-a Program***   The Transportation Planning and Management Division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Office of Research, Implementation &amp; Safety (RIS) implements road safety street redesigns, programs and is also responsible for the management of DOTÃ¢Â€Â™s crash data, conducts large-scale safety research projects, is lead on many agency action plans and is the key agency group for Vision Zero programs and policy.  The Speed Reducer Planning &amp; Investigation Team is responsible for planning and investigating Speed Reducer requests as well as preparing approved locations for implementation.    Under the direction of senior staff, the Co-Director will manage all field-related aspects of the speed reducer program; Responsibilities include reviewing workflow performance and advising managerial staff on policy and operational issues; setting priorities from senior staff; representing the unit as necessary at depositions/EBTs; working collaboratively with other teams within RIS and throughout DOT; conducting interviews; training new staff; conducting field visits as necessary, particularly for high priority requests or complex locations that require higher level expertise, and during speed cushion installations which requires multiple field staff and supervision; and assisting with the deployment of new techniques and technology to enhance program performance and improve efficiencies and workflow tracking.  The selected candidate will be expected to work with a Co-Director and to coordinate with the speed reducer administration team. The Co-Director will be responsible for ensuring adherence to all agency safety rules and regulations in creating a safe work environment for themselves and colleagues, ensuring all safety equipment and gear are used and worn properly on work sites.  This is an opportunity to work within RIS, a team dedicated to improving road safety and eliminating fatalities and serious injuries throughout New York City.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Preferred Skills: Candidates should have strong written, verbal, and problem-solving skills. The candidate should be knowledgeable in field surveys, experienced in SIMS (Sign Information Management System), supervising multiple field inspectors and administrative staff. Experience in database management, Microsoft Word, Excel, Access, and Adobe.  Additional Information: *** To be considered for this position, candidates must be serving permanently in the civil service title of Transportation Specialist or be eligible under the 55-a Program*** Note: Less than 2 yrs. City Service - New Hire Rate: $81,571, 2 or more yrs. City service - Minimum Incumbent Rate: $93,807.  The selected candidate will be asked to work collaboratively and inclusively, seeking to cultivate continued professional development and effectively communicate with all stakeholders.  Work Location:  55 Water Street, NY, NY 10041  Hours/Shift:   35 Hrs. / TBD  To Apply All resumes are to be submitted electronically using one of the following methods: External applicants, go to www.nyc.gov/careers and search for Job ID # 637295 Current city employees, log into Employee Self Service at www.nyc.gov/ess and follow the Careers link and search for Job ID # 637295 No phone calls, faxes or personal inquiries permitted. Only those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</si>
  <si>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Preference will be given to candidate who has strong written, verbal, and problem-solving skills.  The candidate should be knowledgeable in field surveys, experienced in SIMS (Sign Information Management System), supervising multiple field inspectors and administrative staff. Experience in database management, Microsoft Word, Excel, Access, and Adobe.</t>
  </si>
  <si>
    <t>*** In order to be considered for this position candidate must be serving permanently in the civil service title of Transportation Specialist,  or be reachable on the civil service list, or be eligible under       the 55-a Program***   Note: Less than 2 yrs. City Service - New Hire Rate: $81,571, 2 or more yrs. City service - Minimum Incumbent Rate: $93,807.  The selected candidate will be asked to work collaboratively and inclusively, seeking to cultivate continued professional development and effectively communicate with all stakeholders.</t>
  </si>
  <si>
    <t>All resumes are to be submitted electronically using one of the following methods: External applicants, go to www.nyc.gov/careers and search for Job ID # 637295 Current city employees, log into Employee Self Service at www.nyc.gov/ess and follow the Careers link and search for Job ID # 637295 No phone calls, faxes or personal inquiries permitted. Only those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</si>
  <si>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Hrs/TBD</t>
  </si>
  <si>
    <t>Investment Officer - Private Equity (2 positions)</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</si>
  <si>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Asset Management is responsible for oversight of the investment portfolios of the five New York City pension systems. Through a culture of collaboration, individual development, and teamwork that leverages diverse talent and strives for continuous improvement, the goal of the Bureau of Asset Management is to achieve exceptional investment outcomes for all stakeholders; to deliver outstanding support to plan Trustees; and to serve as a responsible steward of the resources of plan beneficiaries and the City of New York.  The Investment Officer will assist in overseeing the investment activity for the Private Equity investment program for the five New York City pension systems. The Investment Officer will report to the DCIO and Head of Private Equity.   Under the supervision of the DCIO and Head of Private Equity, responsibilities include, but are not limited to, the following:  Ã¢Â€Â¢ Supporting the identification, review and evaluation of prospective investment opportunities; conducting due diligence on investment opportunities;   Ã¢Â€Â¢ Performing technical and quantitative analyses of track records and summarizing due diligence findings in investment recommendation memoranda for internal Investment Committee and Boards of Trustees;  Ã¢Â€Â¢ Preparing and presenting investment recommendations to internal Investment Committee;  Ã¢Â€Â¢ Monitoring and managing the portfolio of existing investments to ensure compliance with the terms of the limited partnership agreement and other contracts and expectations; updating internal database of existing investments; analyzing the performance of existing investments; conducting financial and technical analyses; preparing presentations used in annual implementation and strategic plans;  Ã¢Â€Â¢ Reviewing legal documents and assisting the investment team, legal team, and external consultants in negotiating terms and conditions of new investment agreements and other related contracts;  Ã¢Â€Â¢ Reviewing and making recommendations on amendment requests, consent notices, and other contract changes; participating in limited partner advisory committee meetings, annual meetings and quarterly update calls; writing investment update reports, briefing memoranda and meeting summaries; and,  Ã¢Â€Â¢ Performing related assignments or special projects as may be required.</t>
  </si>
  <si>
    <t>1. A graduate degree from an accredited college or university with major studies in finance, economics, accounting, or business, or a related field and three (3) or more years of full-time experience in a financial services organization, with progressively increasing responsibility for complex financial transactions and considerable exposure to private equity; or, 2. BS/BA degree from an accredited college in the fields mentioned in Ã¢Â€Âœ1Ã¢Â€Â above and five (5) or more years of progressively responsible full-time professional experience as described above; or, 3. A satisfactory equivalent of education and experience mentioned in Ã¢Â€Âœ1Ã¢Â€Â or Ã¢Â€Âœ2Ã¢Â€Â above.</t>
  </si>
  <si>
    <t>Knowledge of financial principles and concepts used in the underwriting and valuation of private equity partnerships;  Experience in investment manager due diligence and portfolio management  Excellent financial, writing, presentation, interpersonal, communication, and organizational skills;  Proficiency in Microsoft Office Suite</t>
  </si>
  <si>
    <t>ENGINEERING TECHNICIAN III</t>
  </si>
  <si>
    <t>COMPLIANCE MONITORING</t>
  </si>
  <si>
    <t>***IMPORTANT NOTE: Only those currently serving as a permanent Engineering Technician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New York City (the City)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Resource Recovery Facilities, sludge dewatering facilities, collections facilities (pumping stations, combined sewer overflow retention facilities, regulators, tide gates, etc.), wastewater laboratories and harbor vessels.  Under supervision, the selected candidate will perform sampling and/or investigation of industrial firms, sewage treatment plants, and storm-water to verify compliance with applicable standards.  Calibrate/program, and install sample collecting or monitoring equipment such as Auto-sampler, pH meter, flow meter, velocity meter, and multi-parameter device. Collect, preserve, transport and deliver samples to the designated laboratories in accordance to the set procedures and standards. Conduct pre-investigation of industrial firms to establish sampling points to prepare drawings for permit renewal. Fill out Chain-of-Custody, vehicle report and related paperwork and/or daily report accurately and legibly. Trace, ink or using GIS software to prepare drawings and maps from data collected or using Inflow/Infiltration (I&amp;I) drawing and sewer map; review and interpret drawings and specifications; perform inspections and dye-tests; participate in various related tasks to identify source(s) of dry-weather discharge for abatement. Program and install auto-samplers and flow-meters, as well as to collect, preserve, and deliver samples. Prepare reports and maintain office records of drawings, plans, maps, surveys, and inspection data.  Field survey and inspection may require walking to and from inspection sites; climbing and descending from ladders or stairs; standing for an extended period of time; bending and stooping during inspections; carrying clipboard and inspection forms; climbing around and over various objects; walking in areas that may be damp, dark, or acrid, able to lift up to fifty pounds (50 lbs) ; and working outdoors in all kinds of weather.</t>
  </si>
  <si>
    <t>Proficiency in Microsoft Office Suite and ArcGIS software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</si>
  <si>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</si>
  <si>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Expeditor</t>
  </si>
  <si>
    <t>The New York County District Attorney's Office (DANY) has an opening for an Expeditor in its Case Management Services Unit (CMS). The Expeditor will be responsible for the coordination and processing of new arrests coming through the Early Case Assessment Bureau (ECAB). Please be aware that this position will require work on nights, weekends, and holidays.   Responsibilities include but are not limited to:  Ã¢Â€Â¢	Maintain computerized records of all arrests pending the completion of a complaint. Ã¢Â€Â¢	Assist with the screening and assignment of arrests. Ã¢Â€Â¢	Provide administrative and technical support to Assistant District Attorneys (ADAs) and paralegals in ECAB. Ã¢Â€Â¢	Assist ADAs with operation of video equipment for defendant interviews. Ã¢Â€Â¢	Respond to inquiries from arresting officers, supervising NYPD staff, defense attorneys, and court personnel regarding case status. Ã¢Â€Â¢	Maintain lists of ADAs who have completed domestic violence cases. Ã¢Â€Â¢	Research various databases for arrest related documents and photographs. Ã¢Â€Â¢	Assists ADAs in obtaining emergency housing, car service, and funds for victims of crimes. Ã¢Â€Â¢	Perform related duties and tasks as assigned.   In addition to the Minimum Qualification Requirements, candidates must possess the following:  Ã¢Â€Â¢	BachelorÃ¢Â€Â™s degree from an accredited college; or Ã¢Â€Â¢	High school graduation or equivalent; and Ã¢Â€Â¢	5 years of experience in an area related to the duties as described above.   Preferred Requirements/Skills:  Ã¢Â€Â¢	Experience in the Criminal Justice System. Ã¢Â€Â¢	Ability to work nights, weekends, holidays, and overtime. Ã¢Â€Â¢	Superior interpersonal, organizational, and communication skills. Ã¢Â€Â¢	Proficient in Microsoft Word, Excel, and Access. Ã¢Â€Â¢	Ability to maintain, update and edit existing and new in-house proprietary databases. Ã¢Â€Â¢	Ability to work with frequent interruptions and adapt to changes in workflow. Ã¢Â€Â¢	Ability to work independently and manage multiple short-term projects. Ã¢Â€Â¢	Ability to follow directions and apply proper policies, procedures, and guidelines. Ã¢Â€Â¢	Strong attention to detail and high concern for data accuracy. Ã¢Â€Â¢	Ability to perform under pressure in a fast-paced environment, detail oriented and self-motivated.   How to Apply:  Ã¢Â€Â¢	Apply with a Cover Letter and Resume.   Hours/Shift:  Ã¢Â€Â¢	Wednesday through Saturday from 4:00 pm - 1:45 am.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</si>
  <si>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AMENDED 5/31/2024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New York City (NYC) has the largest and most diverse HIV epidemic in the United States. To effectively reduce HIV transmission and HIV-related morbidity and mortality, accurate surveillance data is required to guide public health decision-making. Additionally, surveillance case counts determine the allocation of millions of dollars of resources for HIV prevention as well as treatment and support services for HIV-infected persons. The HIV Surveillance Unit in the HIV Epidemiology Program (HEP) is responsible for the surveillance of HIV and AIDS in New York City and for generating the accurate case counts and complete descriptive data on diagnoses, clinical status, laboratory test results, and mortality that are needed to monitor epidemic trajectory and guide public health decision-making. Surveillance objectives include: 1) To describe HIV transmission occurring in NYC; 2) To count and describe new HIV diagnoses and new AIDS diagnoses, including timing of initial diagnosis relative to infection and progression to AIDS; 3) To count and describe people living with HIV/AIDS in NYC, including how and where they became infected, health status, care status, and vital status.  HEP is seeking a Public Health Advisor- Level II (PHA II) who would be responsible for activities involving the collection of surveillance data during case investigations and ensuring the quality and completeness of the data. Surveillance data collection is critical in obtaining a timely and accurate picture of the HIV epidemic in NYC. The HEP PHA II may also play a critical role in helping the Program and Bureau to monitor the impact of the COVID-19 outbreak on HIV epidemiology in NYC, including the effect of the outbreak on key outcomes related to HIV detection (e.g., new HIV diagnoses) and HIV care (e.g., linkage to and engagement in HIV care, and HIV viral suppression), by collecting and reviewing HIV  surveillance data for all New Yorkers with HIV and those potentially co-infected with COVID-19.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The Public Health Advisor II, under the direction of a Supervising Public Health Advisor will conduct the following major activities related to:  Conduct field investigations and follow-up of potential cases of HIV/AIDS as assigned in a professional and collaborative manner. Regular travel within 5 boroughs of NYC is required.   Collect data through medical chart abstractions and ensure that the data collected is complete and accurate.   Establish and maintain effective relationships with assigned providers and facilities and must maintain communication with key contacts and updates the program for changes to the facility.   Conduct routine match reviews as assigned and in a timely fashion. Matches must be completed with attention to detail.   Collect Provider Report Forms (PRFs) from medical providers and process the forms according to protocol. Check PRFs for completion and train providers in correct procedures regarding reporting.   Maintain understanding of all data collection processes and instruments.   Attend surveillance staff meetings with public health investigators and supervisors and contribute to surveillance unit meetings, in particular by communicating surveillance data collection issues and challenges to the wider group of the unit.   Perform administrative duties to support the operation of the Surveillance Unit as assigned by supervisor or leadership. Administrative duties may include staffing phone desk.   Participate in special investigations acutely related to collecting data on the impact of the COVID-19 outbreak on HIV epidemiology and mortality.   Attend all mandatory meetings.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</si>
  <si>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The successful candidate will have experience conducting surveillance case investigations in public health practice, specifically medical chart review. Candidate will be responsible and thorough in their review of data collected by team. The candidate will have excellent interpersonal, research, written and verbal communication skills, and will be detail-oriented with outstanding organizational skills, and able to multi-task in a fast-paced, high-volume environment. The candidate will be proficient in using various computer programs and databases and will have experience working in MS Office (Word, MS Excel) and other programs. Candidate will be open and willing to learn new computer programs as necessary. The candidate will demonstrate ability to work professionally with a diverse staff of public health investigators, epidemiologists, analysts, as well as medical providers and personnel at facilities where data collection will occur.</t>
  </si>
  <si>
    <t>Apply online with a cover letter to https://a127-jobs.nyc.gov/.  In the Job ID search bar, enter: job ID number # 638240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</si>
  <si>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Supervising Public Health Nurse, Bureau of School Health</t>
  </si>
  <si>
    <t>30-48 Linden Place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</si>
  <si>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BND, and in collaboration with the Supervising Nurse/PHN III, the PHN Level II will be responsible for the following duties; nursing preceptor for newly hired Nurses, Public Health Advisers and Public Health Assistants.   Participating in the interviewing process for new hires.   Supervising Public Health Advisers.   Assisting staff in the application of nursing and administrative procedures.   Provide individual guidance and support.   Observe and review activities.   Training resource for nurses, other School Health Staff and school-based Department of Education staff.   Conducting meetings, in-service training programs and complete designated special projects.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</si>
  <si>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Expertise in Planning and Program Development  Analytical skills   Knowledge of DOHMH and DOE personnel policies and procedures  Excellent interpersonal, communication and presentation skills   Computer skills in Microsoft Excel.  NOTE: This position may be eligible for remote work up to two days per week, pursuant to the Remote Work Pilot Program agreed to between the City and DC37.</t>
  </si>
  <si>
    <t>Apply online with a cover letter to https://a127-jobs.nyc.gov/.  In the Job ID search bar, enter: job ID number # 622747 622747.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</si>
  <si>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FOIL Unit receives approximately 6,000 requests for records each year and requires prompt and complete responses to all requests. The successful candidate will be responsible for phone correspondence with public and private entities, investigating status of requests from the public and communicating the results to the public,  various administrative tasks related to these FOIL requests, such as acknowledging incoming FOIL requests within five business days as required by law and inputting FOIL requests received by mail into the citywide Open Records Portal. In addition, the candidate will review and respond to FOIL requests that require the review of voluminous records, conduct searches for records maintained in multiple electronic databases, paper records, and data sources. The successful candidate will be expected to provide responses to FOIL requests, which may include identifying relevant exemptions under FOIL and the redaction of responsive documents.  IN ORDER TO BE CONSIDERED FOR THIS POSITION CANDIDATE MUST BE PERMANENT IN THE TITLE OF PRINCIPAL ADMINISTRATIVE ASSOCIATE, OR REACHABLE ON DOT's PROMOTION LIST FOR PRINCIPAL ADMINISTRATIVE ASSOCIATE LIST, OR ELIGIBLE UNDER THE 55A PROGRAM.</t>
  </si>
  <si>
    <t>IN ORDER TO BE CONSIDERED FOR THIS POSITION CANDIDATE MUST BE PERMANENT IN THE TITLE OF PRINCIPAL ADMINISTRATIVE ASSOCIATE, OR REACHABLE ON DOT's PRINCIPAL ADMINISTRATIVE ASSOCIATE PROMOTION LIST, OR ELIGIBLE UNDER THE 55A PROGRAM.</t>
  </si>
  <si>
    <t>All resumes are to be submitted electronically.  Current City Employees: Please log into Employee Self Service (ESS) at https://hrb.nycaps.nycnet, follow the Careers link and search for Job ID# 626061.  All other applicants: Please go to www.nyc.gov/careers/search and search for Job ID# 626061.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</si>
  <si>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IT &amp; Telecom division is seeking a Business Analyst (BA) to be part of our Project Management Office (PMO) team.  The PMO specializes in developing multiple large scale, workflow software applications that improve the efficiency and efficacy of the NYC DOT business clients who perform operations such as street sign planning, installation &amp; repair, and inspection.  Other applications may manage permits that allow public users to park on NYC streets or provide ease of traveling on NYC highways.  These projects typically will provide a workflow and asset management system.  Asset management will document current and historical sign inventory by location.    The selected BA will develop an understanding of PMO applications including business processes and how they relate to the user interfaces (UI) and back end data.  This understanding is required in order to build requirements, develop test cases and execute test scripts.  We promote a highly collaborative atmosphere within our Team and believe continuous learning is the key to success.     Major Responsibilities  Ã¢Â€Â¢	Identify functional and non-functional requirements for information technology projects and programs using industry standard analysis techniques such as data flow modeling, workflow analysis, and functional decomposition analysis. Ã¢Â€Â¢	Define acceptance test conditions and develop accurate/complete test plans. Ã¢Â€Â¢	Define and set standards/templates for acceptance test cases, acceptance testing and test matrices. Ã¢Â€Â¢	Conduct functional, regression and user acceptance testing according to plan. Ã¢Â€Â¢	Understand use and application of JIRA and Agile methodologies. Ã¢Â€Â¢	Effectively use data tools including SQL, SSIS and SSRS. Ã¢Â€Â¢	Advanced use of Excel, Visio and PowerPoint. Ã¢Â€Â¢	Prepare, review and update requirements, specifications, business processes and recommendations for proposed solutions using standard templates. Ã¢Â€Â¢	Co-author training materials, participate in the scheduling of training and establishing feedback loops to improve processes and systems. Ã¢Â€Â¢	Participate in meetings with both technology and business teams to facilitate the understanding, clarification, and implementation of requirements. Ã¢Â€Â¢	Create/revise/own analysis artifacts and deliverables such as process maps, business requirements, business rules, user stories, user workflows, use cases, user interfaces, screens, and acceptance test cases. Ã¢Â€Â¢	Understand client organization's direction, structure, business issues and data challenges. Ã¢Â€Â¢	Continually seek opportunities to increase customer satisfaction and deepen client relationships. Ã¢Â€Â¢	Collaborate with developers and subject matter experts to establish the technical vision and analyze tradeoffs between usability and performance needs. Ã¢Â€Â¢	Understand how to communicate difficult/sensitive information tactfully. Ã¢Â€Â¢	Prepare written business correspondence that is coherent, effective, professional and engaging. Ã¢Â€Â¢	Possess understanding in the areas of application programming, database and system design. Ã¢Â€Â¢	Ensure issues are identified, tracked, reported and resolved in a timely manner. Ã¢Â€Â¢	Understand the necessity of project standards and apply them consistently. Ã¢Â€Â¢	Develop internal and external meeting objectives and agendas. Ã¢Â€Â¢	Demonstrate the ability to cooperate with a variety of people and achieve results. Ã¢Â€Â¢	Proactively initiate, develop, and maintain effective working relationships with team members.</t>
  </si>
  <si>
    <t>Ã¢Â€Â¢	5+ yearsÃ¢Â€Â™ experience working with SQL, Excel, SSIS and SSRS. Ã¢Â€Â¢	Experience using Test Automation applications such as Selenium, Cucumber, etc. Ã¢Â€Â¢	Excellent verbal and written communication skills and the ability to interact professionally and confidently with a diverse group, executives, managers, and subject matter experts. Ã¢Â€Â¢	Strong analytical, decision-making and problem-solving skills to interpret customer business needs and translate them into application and operational requirements. Ã¢Â€Â¢	Good presentation and leadership skills. Ã¢Â€Â¢	Process-driven analysis skills and a background in various requirements elicitation methods. Ã¢Â€Â¢	Proficiency with Waterfall, RUP and Agile SDLC processes. Ã¢Â€Â¢	Team player who can establish excellent working relationships with peers and other teams. Ã¢Â€Â¢	Ability to estimate for delivery commitments.</t>
  </si>
  <si>
    <t>All resumes are to be submitted electronically.  Current City Employees: Please log into Employee Self Service (ESS) at https://hrb.nycaps.nycnet, follow the Careers link and search for Job ID number 638493.  All other applicants: Please go to www.nyc.gov/careers/search and search for Job ID Number 638493.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</si>
  <si>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Gardener 1</t>
  </si>
  <si>
    <t>Green Jobs Building Operations &amp; Maintenance</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</si>
  <si>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DEP is in partnership with various City agencies to construct systems of Green Infrastructure Rain Gardens, for the purposes of stormwater capture and improved water quality of NYC waterways. The majority of Rain Gardens are sited in Brooklyn, Queens and the Bronx. DEP is responsible for the maintenance and upkeep of these assets. Green Infrastructure (GI) Rain Gardens combine engineered stormwater capture with natural elements of soil and plants, and require particular and specialized care and maintenance.  The Green Infrastructure Maintenance Unit is seeking to employ an experienced Gardener I to join their team of Green Infrastructure professionals. Under the direction of the supervising Gardener II, the Gardener I will be responsible for supervising seasonal and full time City Park Workers in the daily maintenance of rain gardens, storm water greenstreets, enhanced tree pits and Pump Stations. The daily tasks include but are not limited to litter removal, sediment removal and leaf raking. The Gardener I will observe and note deficiencies in each green infrastructure asset and report to supervision as necessary. Under the direction of the supervising gardener, the selected candidates will condition or replace soil and gravel; correct uneven soil, slumping and fill in seepage holes in green infrastructure assets; removes weeds, plants and transplants trees, shrubs and ground cover plantings in rain gardens, stormwater greenstreets and enhanced tree pits. The Gardener I will maintain a daily record of activities and may record data on a handheld electronic device.  This position requires the performance of arduous labor in varying weather conditions and physical labor; bending, pulling, pushing, stooping and standing for long periods.  Must wear PPE DUST MASKS, SAFETY GLASSES, AND PROTECTIVE GEAR</t>
  </si>
  <si>
    <t>Excellent Communication Skills. Supervisory experience is preferred.</t>
  </si>
  <si>
    <t>SENIOR PROJECT LEADER</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</si>
  <si>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 Division of MAP Systems and Support is recruiting for one (1) Computer Specialist (Software) II, to function as a Senior Project Leader, who will:  Ã¢Â€Â¢ Design, develop, and implement complex networked online applications using Oracle 19c    and Microsoft SQL Server 2019 databases as back-end, and web-based technologies such    as .NET and Angular for designing and programming front-end interfaces.   Ã¢Â€Â¢ Enhance and maintain daily data load jobs to meet user and agency requirements. Address    technical issues promptly and provide innovative solutions to complex problems.   Ã¢Â€Â¢ Work closely with ITS and User Management to develop objectives for an effective plan and    define general functional specifications for the project development.   Ã¢Â€Â¢ Be involved in the Analysis, Design, Development, UAT, and Production phases of the    applications experience in all phases of the software development life cycle.   Ã¢Â€Â¢ Review specifications and provide the complex programming techniques required to satisfy    the user's requests.   Hours/Shift:  Normal Business Hours</t>
  </si>
  <si>
    <t>Ã¢Â€Â¢ Proficiency in Oracle 19c and Microsoft SQL Server 2019 databases.  Ã¢Â€Â¢ Excellent problem-solving abilities and attention to detail.  Ã¢Â€Â¢ Have programming skills and experience in web-based technologies such as .NET and Angular.  Ã¢Â€Â¢ Have hands on experience in all phases of software development life cycle.</t>
  </si>
  <si>
    <t>CANDIDATE SERVICES LIAISON</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</si>
  <si>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Candidate Guidance and Policy (CGP) includes the Candidate Services, Candidate Policy &amp; Communications, and Document Processing units. Together, these units help candidates, and their campaign staff navigate the Campaign Finance Program through trainings, published guidance materials, and one-on-one support.  We also administer, process, and track candidate compliance with public funds eligibility requirements such as the Certification deadline, Conflicts of Interest Board (COIB) financial disclosure and the submission of Statements of Need and Active Candidacy. We obtain and maintain candidate ballot status; review and process candidate-related documentation; and work with other CFB units to set and document candidate-related policies, procedures, and deadlines. Responsibilities include, but are not limited to:  - Serve as a primary liaison between the CFB and candidates running for New York City office. - Monitor and assist campaigns in preparing campaign finance disclosure reports. - Provide one-on-one guidance to campaigns on matters of compliance with campaign finance regulations. - Assist candidates in the process of qualifying for public matching funds. - Prepare training and guidance materials on recordkeeping and reporting requirements. - Conduct trainings for candidates, treasurers, campaign staff and the public. - Teach and provide technical support for the Candidate Software for Managing and Reporting Transactions (C-SMART) database. - Test updates to C-SMART and other CFB systems applications.  Essential Skills  - Knowledge of and/or demonstrated interest in New York City government and politics. - Ability to understand and communicate complex legal, administrative, or technical concepts clearly and simply in written and verbal communications. - Public speaking experience and ability to deliver effective presentations. - Customer-focused approach to answering questions and solving problems. - Ability to manage a high-volume of work with efficiency. - Strong computer and internet skills with a willingness to learn new software.  Preferred Skills  - One to two years of experience working on political campaigns, voting rights, campaign finance reform or in a customer-focused environment. - Strong interest and background in good government advocacy, public service, and money in politics. - Familiarity with video editing, e-learning, or fundraising software. - Ability to communicate in a language other than English.   Additional information  The City of New York provides generous medical benefits (including dental and vision through respective unions or funds), retirement, tuition reimbursement, and additional ancillary benefits. CFB offers a flexible and hybrid work schedule.  The CFB is an equal-opportunity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</si>
  <si>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CA PERT SR CASE REVIEWER</t>
  </si>
  <si>
    <t>CANDIDATE MUST BE PERMANENT IN THE PRINCIPAL ADMINISTRATIVE ASSOCIATE CIVIL SERVICE TITLE.   The Department of Social Services Accountability Office (DSS-AO) is responsible for supporting the integrity of social services programs administered by the New York City Human Resources Administration (HRA), Department of Social Services (DSS) and Department of Homeless Services (DHS). Within DSS-AO, the Process Evaluation Review Team (PERT) was created as an independent unit within the Office of Quality Assurance and Fiscal Integrity to aggressively monitor compliance with agency policy and the changes under welfare reform. PERT reviewers conduct reviews of process in almost all job and SNAP centers. PERT monitors program access, quality and timeliness of case actions in the areas of Applications, Recertification and lawsuit compliance. PERT reviews are designed to ensure program compliance and foster uniform interpretation/application of policy. PERT auditors review cases, monitor application and recertification interviews, check for appropriate signage, notices, referrals and prepare reports.  PERT is recruiting for (2) two Principal Administrative Associate III to function as a CA PERT Sr. Case Reviewers, who will:   Ã¢Â€Â¢	Conduct legally mandated case reviews to comply with lawsuit stipulations, settlements and agreements. Compile findings into report that is presented to Family Independence Administration Operations (FIA/OJ) for their review. Meetings are held with the Office of Legal Affairs, Policy and Procedures, and FIA prior to publishing the final report. CA PERT Sr. Reviewer prepares lawsuit packets for each case in the review for electronic transmission to NYC Corporation Counsel.  Ã¢Â€Â¢	Conduct case reviews of applications for cash assistance, Medicaid, and /or Supplemental Nutrition Assistance Program (SNAP) benefits and cases recertified for ongoing assistance to measure timeliness of expedited SNAP requests, appropriate responses to no-food and non-food emergencies, appropriate handling of reasonableÃ‚Â­ accommodation requests, correct employability assessment, correct determination of benefits, valid notification of eligibility, timely referrals for various social services (Homeless Diversion Unit, Office of Child Support Enforcement, Domestic Violence unit, Customized Assistance Services, etc.).   Ã¢Â€Â¢	Observe on-Site application and recertification interviews at FIA locations citywide to measure quality of service and accuracy of actions taken, professional demeanor of interviewer, correctness of information relayed during customer interaction, and determine whether appropriate action was taken.  Ã¢Â€Â¢	Review case file information, POS entries and WMS data to report on the appropriateness of cash assistance case activities and accuracy of system generated output.   Ã¢Â€Â¢	Participate in meetings with center and regional management to discuss audit findings for each model office and job center audit conducted and facilitates corrective action plans.  Ã¢Â€Â¢	Perform other related process reviews as required.   Work Location: 4 WTC, NY NY  Hours/Schedule: 9AM -5PM</t>
  </si>
  <si>
    <t>9AM -5PM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</si>
  <si>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Mechanical Engineer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</si>
  <si>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City Custodial Assistant</t>
  </si>
  <si>
    <t>The New York County District Attorney's Office has an immediate opening for a City Custodial Assistant in its Facilities Management Unit who is detail oriented, enthusiastic, and takes pride in the work they perform. The Unit is responsible for ensuring all office spaces, restrooms, floors, and grounds are cleaned and maintained to the highest of customer, office, and industry standards. In this position and under close supervision, the City Custodial Assistant will perform work of ordinary difficulty in cleaning DANY office spaces and immediate grounds according to Unit standards, related light labor duties, and other position related work.    Responsibilities include but are not limited to:  Ã¢Â€Â¢	Sweeps, dust mops and mops office floors, toilets, corridors, lobbies, and other assigned areas. Ã¢Â€Â¢	Cleans office floors which includes scrubbing with an electric machine, stripping with a stripping machine, waxing, and polishing floors, and hand scrubbing stairs and stair landings. Ã¢Â€Â¢	Vacuums rugs and carpets. Ã¢Â€Â¢	Cleans wash basins and other toilet room facilities to include replenishment of bathroom supplies. Ã¢Â€Â¢	Washes office walls by hand with a brush or by using an electric machine. Ã¢Â€Â¢	Empties office waste baskets and disposes of refuse and recycling. Ã¢Â€Â¢	Dusts walls and furniture to include removing and cleaning venetian blinds and shades.  Ã¢Â€Â¢	Polishes furniture including metal work. Ã¢Â€Â¢	Shampoos carpets, chairs, and sofas. Ã¢Â€Â¢	Cleans office refrigerators, water coolers, microwaves, air purifiers and fans in accordance with hygienic practices.  Ã¢Â€Â¢	Cleans and washes sidewalks to include removal of snow. Ã¢Â€Â¢	Cleans lower portions of buildings with brush and hose. Ã¢Â€Â¢	Performs related duties as assigned.   Preferred Requirement/Skills:  Ã¢Â€Â¢	High school diploma. Ã¢Â€Â¢	Prior custodial experience. Ã¢Â€Â¢	Previous customer centric experience. Ã¢Â€Â¢	Prior working knowledge of industry standards related to hygiene as well as waxing and buffing machines. Ã¢Â€Â¢	Ability to operate vacuums and other related equipment. Ã¢Â€Â¢	Ability to safely use cleaning equipment and supplies. Ã¢Â€Â¢	Ability to use hand and power tools applicable to the position. Ã¢Â€Â¢	Ability to lift heavy objects. Ã¢Â€Â¢	Good organizational and interpersonal skills. Ã¢Â€Â¢	Ability to work alone or in a team environment. Ã¢Â€Â¢	Ability to interact with all levels of staff and vendors. Ã¢Â€Â¢	Ability to take direction to include understand and follow verbal and written instructions. Ã¢Â€Â¢	Ability to read, understand, follow, and enforce safety procedures.   How to Apply:  Ã¢Â€Â¢	Apply with a Cover Letter and Resume.    Hours/Shift:  Must be available to work the following shift:  Ã¢Â€Â¢	Saturday-Wednesday from 5 AM to 2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</si>
  <si>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Under direction of the Heating Management Services Department (HMSD) Deputy Director, with wide latitude for the exercise of independent judgment and initiative, performs tasks such as the following:   Ã¢Â€Â¢	Coordinate, review and collect heat and hot water data from multiple internal NYCHA systems including Maximo.  Ã¢Â€Â¢	Make and record observations on the evaluation of data including productivity reports and day to day operation.  Ã¢Â€Â¢	Create and maintain effective lines of communication and cooperation and joint efforts with HMSD's numerous stakeholders, including resident leaders.  Ã¢Â€Â¢	Track and lead data heating analysis on legislation and regulatory proposals.  Ã¢Â€Â¢	Prepare memorandum, presentations, briefings, and written correspondence regarding time sensitive housing heating policy and NYCHA heating programs.  Ã¢Â€Â¢	Monitor and review all areas of operation to ensure compliance with Housing Authority policies.  Ã¢Â€Â¢	Respond to and research housing policy issues in relation to state and federal regulations that can affect the Authority Heat Policy and other heating related regulations.  Ã¢Â€Â¢	Provide leadership and general direction to agency personnel planning, conducting and coordinating specific heating endeavors.  Ã¢Â€Â¢	Participate in conferences, meetings, seminars, etc., on the planning and development of sound research projects.  Ã¢Â€Â¢	Work closely and collaborate with other areas within the agency including Property Management, Research, and Compliance Office.  Ã¢Â€Â¢	Perform other tasks as requested.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</si>
  <si>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Bridge Inspector</t>
  </si>
  <si>
    <t>Serves as Senior Bridge Inspector under supervision of a Team Leader in the Bridge Inspection &amp; Management unit of the Bureau of Maintenance, Inspection and Operations.  Under supervision, performs Indepth, routine, special, and emergency inspections using a variety of equipment and tools. Job requires inspecting elevated structures over roadways, railroads, and water, as well as tunnels, in a confined space, using equipment such as bucket truck, man-lift, ladder and snooper in all weather conditions. Prepares bridge condition sketches for thorough technical documentation. Produces bridge inspection reports per the accepted standards under the direction of a team leader. Identifies and prioritizes potential hazards. Prepares structural and safety flags with all necessary plans, drawings, and technical specifications. May assist the Director of Bridge Inspection in the office with bridge inspection related work. May be required to work evening, nights, and weekends.  Performs other related duties</t>
  </si>
  <si>
    <t>One year of Bridge/Structure design/construction/inspection/maintenance experience is required. Ability to perform inspections in all weather conditions which will include nights and weekends.  A Motor Vehicle DriverÃ¢Â€Â™s License valid in the State of New York may be required for certain assignments. If required, this license must be maintained for duration of appointment.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</si>
  <si>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Work Location- 55 Water Street/30 30 Thompson Ave  * May be required to work evening, nights, and weekends.  * NO DUPLICATE APPLICATIONS PLEASE.</t>
  </si>
  <si>
    <t>Resumes may be submitted electronically using the following method. For City employees only, go to Employee Self Service (ESS), Careers, and Search for Job ID# 574283 For other applicants, go to www.nyc.gov/careers and search for Job ID# 574283  Appointments are subject to OMB approval.  Only candidates selected for an interview will be contacted.  No telephone inquiries please.</t>
  </si>
  <si>
    <t>DIRECTOR, FINANCIAL MANAGEMENT SERVICES</t>
  </si>
  <si>
    <t>2500 Halsey Street</t>
  </si>
  <si>
    <t>APPLICANTS MUST BE PERMANENT IN THE ADMINISTRATIVE ACCOUNTANT CIVIL SERVICE TITLE OR BE PERMANENT IN A COMPARABLE TITLE ELIGIBLE FOR 6.1.9 TITLE CHANGE.   Adult Protective Services (APS) is mandated by the State of New York to provide social, legal and protective services to individuals 18 years of age and older who, because of mental and/or physical impairments, are unable to do the following: ( I ) meet their essential needs for food, shelter, clothing or medical care; (2) secure benefits and entitlements; (3) protect themselves from physical or mental injury, neglect, maltreatment, or financial exploitation. Furthermore, they are in need of protection from actual or threatened harm, neglect or hazardous situations, and they have no one available who is willing and able to assist them responsibly.  APS establish appropriate safeguards to protect a given individual's resources, safety or health, and stabilize the situation. APS ensures that medical and psychiatric services, eviction prevention, financial management, home care, legal services and as last resort, guardianship services are provided. Case managers and their supervisors provide the case management to assess client risks and establish services to address them. APS is recruiting for one (1) Administrative Accountant, NM-I to function as Director, Financial Management Services, who will:  Under general direction with great latitude for the exercise of independent judgment the Director of Financial Management Services is responsible for the execution of accounting. programs and projects involving the principles, practices and related problems of accounting.  Ã¢Â€Â¢ Direct and manage the accounting activities of the Financial Management Services unit responsible for the final review and sign-off of all Representative Payee packages of some 12 staff members handling over 2,500 Adult Protective Services (APS) and HIV/AIDS Services Administration (HASA) Clients. Signatory on over 4500 checks per month for clients' rent, food, utilities and other benefits utilizing the Financial Focus Accounting system. to prepare clients' budgets, and track client expenditures.   Ã¢Â€Â¢ Distribute financial and tracking reports for outstanding issues related to the Representative Revised 12/19/19. Payee cases including cases that are approaching and over the financial resource limit, reports for monthly work schedules, monthly accounts closing, Financial Management Services (FMS) status, pending and active clients, late benefits and future needs.  Ã¢Â€Â¢ Draft and edit policies and procedures in order to provide clear performance goals and ensure program and accounting standards are followed. Collect and analyze budgetary data and authorizing the issuance of clients' benefits.   Ã¢Â€Â¢ Liaise with APS' borough offices, the Social Security Administration (SSA), New York City Housing Authority (NYCHA), utility companies, banks, and community-based organizations (CBO), and benefit granting agencies in order to obtain and distribute information.   Ã¢Â€Â¢ Supervise the Social Services Administration (SSA) and New York City Human Resources Administration (HRA) internal audits creating financial and accounting reports based on findings.   Ã¢Â€Â¢ Develop training manuals and conducts training of the financial management processes for HRA financial management staff, APS staff, and HASA staff for all five borough offices. Provides technical and programmatic assistance in enhancement of the Financial Focus and Access Focus systems.   Ã¢Â€Â¢ Represent Financial Management Services in inter-agency, and community-based group meetings. Respond to Central Office' requests for information and intervention on critical. fiscal situations.   Ã¢Â€Â¢ Correspond with the Public Administrator in all five boroughs regarding unclaimed assets of deceased clients.  Work Location: 109 E 16 ST New York, NY 10003   Hours/Schedule: 9-5 Flex</t>
  </si>
  <si>
    <t>Ã¢Â€Â¢ Critical Thinking  Ã¢Â€Â¢ Analytical Skills   Ã¢Â€Â¢ Working experience with APS   Ã¢Â€Â¢ Strong interpersonal skills: effective and creative leadership ability with the capacity to work both independently and cooperatively to effect key strategies.  Ã¢Â€Â¢ Excellent verbal and written communication and presentation skills.  Ã¢Â€Â¢ Ability to work independently and within a fast-paced environment.  Ã¢Â€Â¢ Working knowledge of HRA systems including APSNet, Financial Focus, WMS, HRA Viewer and SolQ</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</si>
  <si>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</si>
  <si>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Stationary Engineer, Bureau of Operations</t>
  </si>
  <si>
    <t>Constituent Services &amp; Community Programs Engineering, Architecture, &amp; Planning Health Policy, Research &amp; Analysis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</si>
  <si>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a recognized leader and innovator in public health and mental hygiene services seeks a dynamic, highly motivated, analytical, and talented individual to serve as Stationary Engineer of Operations/Labs Unit within the Division of Administration /Bureau of Operations. The Bureau of Operations provides infrastructure and general business services to the agency, in order to support effective and efficient delivery of public health services.   DUTIES WILL INCLUDE BUT NOT BE LIMITED TO:   With latitude for independent judgment and decision-making, the incumbent will have oversight for the following. Duties will include but not be limited to:   --Monitoring and adjusting building maintenance systems as needed.  --Cooling tower compliance maintaining, inspecting, testing and report deficiencies.  --Operating, maintaining, and adjusting steam power plant and electromechanical building equipment.   --Making periodic inspections and minor repairs to equipment.   --Reading and logging meters, gauges, and other recording devices.   --Maintaining heating, ventilation, air conditioning HVAC, boilers, refrigeration systems, generators, condensers, and pumps.   --Operating control consoles in control rooms. ÃƒÂ¢Ã¢Â‚Â¬Ã‚Â¢ Preparing requisitions for materials and spare parts.   --Performing related duties and attending to emergencies as they arise.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</si>
  <si>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Have a certificate of qualification for refrigerating systems issued by the New York City Fire Department. Candidates will be required to possess a Motor Vehicle Driver License valid in the State of New York. These licenses must be maintained for the duration of employment.  NOTE: This position may be eligible for remote work up to two days per week, pursuant to the Remote Work Pilot Program.</t>
  </si>
  <si>
    <t>Apply online with a cover letter to https://a127-jobs.nyc.gov/.  In the Job ID search bar, enter: job ID number #  631849.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</si>
  <si>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Permit Coordinator</t>
  </si>
  <si>
    <t>PROJECT MANAGEMENT OFFICE (PMO</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</si>
  <si>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Scientist (Water Ecology) 2 to serve as a Permit Coordinator for the Permitting section within the PMO. This position is located at our headquarters in Queens, NY. Under supervision, with some latitude for the exercise of independent initiative and judgment, the selected candidate will perform water quality/ecology research and analyses; evaluations of scientific/technical and programmatic observations and data; accuracy reviews of technical information; data and statistical analyses using computer software and/or mathematical models to support the review and development of environmental assessment statement (EAS) and environmental permit documentation related to regulatory programs such as State Pollutant Discharge Elimination System (SPDES), Public Water Supply Improvement, and Protection of Waters programs; Federal Rivers/Harbor and Clean Water Acts; the NYC Watershed Rules and Regulations; and City Environmental Quality Review (CEQR) procedures.   The Permit CoordinatorÃ¢Â€Â™s daily activities will include the performance, assignment, and oversight of literature reviews, quantitative and statistical analyses, data entry/database management and development, and review of design and construction documents and plans, scientific/engineering technical reports, permit applications, regulatory guidance documents, and source regulations to support environmental permit compliance planning, as well as EAS and permit document review and development. Additional activities include review of water quality standards in relation to water quality data to make projections, performs cost-benefit analyses of approaches to meeting water quality standards, maintaining records, report writing and answering general correspondence, preparing and conducting presentations, and attending and coordinating meetings with Bureau project teams as well as local, state and federal environmental regulatory agencies and others relevant to advancing the Permitting SectionÃ¢Â€Â™s objectives.  The result of these activities will be presented to the Permitting SectionÃ¢Â€Â™s Manager to obtain optimum efficiency in the utilization of resources for permit identification, acquisition, and compliance as well as environmental reviews.  **** Only those applicants with permanent Civil Service status as a Scientist (Water Ecology) are eligible to apply to this JVN. If you do not have permanent civil service status as a Scientist (Water Ecology), please do not apply to this position as you will not be considered for an interview. ****  PREFERRED SKILLS   Ã¢Â€Â¢	Strong organization, writing, communication skills, with a strong vision of the goals Ã¢Â€Â¢	Excellent interpersonal, written and communication skills Ã¢Â€Â¢	Excellent research and analytical skills  Ã¢Â€Â¢	Experience with large datasets Ã¢Â€Â¢	Excellent computer skills in MS Word, MS Access, MS Excel, and/or equivalent statistical/data management software Ã¢Â€Â¢	Ability to travel citywide and within the New York City watershed   Additional Information:  **** Only those applicants with permanent Civil Service status as a Scientist (Water Ecology) are eligible to apply to this JVN. If you do not have permanent civil service status as a Scientist (Water Ecology),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</si>
  <si>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BOB- Civil Engineer II</t>
  </si>
  <si>
    <t>Civil Service Title- Civil Engineer    * IN ORDER TO BE CONSIDERED FOR THIS POSITION CANDIDATE MUST BE SERVING PERMANENTLY IN THE TITLE OF CIVIL ENGINEER, OR BE REACHABLE FROM THE      PROMOTION LIST, EXAM # 4522, OR THE OPEN - COMPETITIVE LIST,  EXAM # 4030.* Please indicate on your resume.    Serve as a Civil Engineer II in the Bureau of Capital Design and Construction in the Division of Bridges. Will work as a senior project engineer during the design and/or construction of bridge reconstruction projects in the Roadway Bridges group. The Civil Engineer will analyze complex civil engineering projects to determine requirements, uncertainties and constraints. And will apply leadership and teamwork skills to effectively meet project needs. May act in responsible charge of projects. The Civil Engineer will be responsible for leading a variety of tasks requiring the ability to multitask and work in the multidisciplinary environment. The tasks may include the review of consultant submissions during the design phase such as plans, specifications, cost estimates and environmental documents as well as consultant invoices, project schedule and possible change orders. The review of the various documents may require coordination with divisions within NYCDOT as well as other agencies such as NYSDOT, FHWA, NYCDPR, and other external agencies. The Civil Engineer may also be required to attend meetings in the field or coordinate with contractors or other field personnel to resolve issues that may arise during the study phase of the environmental process and design phase. Depending on the nature of the project and in emergency situations, certain tasks may require field visits on weekends or during overnight hours.  During the construction phase, tasks may include the following but not limited to: Assist in overseeing contractors carrying out bridge reconstruction, rehabilitation, or replacement. Monitor contractor's day to day operations. Review and/or inspects contractors' work and contract administration for compliance with plans and contract specifications, prevailing wage requirements, site safety requirements, insurance requirements, and the City's vendor outreach programs; ensure contractors' acquisition of required permits and approvals. Prepare and process all payments to the contractor, REI, CSS &amp; railroads. Manage consultant and contractor contracts including, procurement, contract changes, and performance evaluations using City systems. Maintain contract files and written records of job history, type, responsibility, and progress. Prepare reports on projects status. Manage project schedule. Utilize the Contract &amp; Project Management System (CPMS) for rating approval, process invoices, analysis and manage of risks and issues. Use PASSPort to process contract change requests. Check in FMS 2 and FMS3 to ensure the projects have sufficient fund. Update project schedule in PWA. Manage and resolve project issues. Take a proactive approach to project risk management. Perform other related duties.  Preferred Skills-   Preference will be given to candidate who possess: The ability to communicate effectively in verbal and written form. A successful candidate will likely have experience as a Project Manager on complex bridge projects through all phases of project planning, design and construction and capable of multitasking and working with multidiscipline teams.  Work Location- 55 Water St, NY, NY</t>
  </si>
  <si>
    <t>Preferred Skills-   Preference will be given to candidate who possess: The ability to communicate effectively in verbal and written form. A successful candidate will likely have experience as a Project Manager on complex bridge projects through all phases of project planning, design and construction and capable of multitasking and working with multidiscipline teams.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</si>
  <si>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CIVIL ENGINEER, OR BE REACHABLE FROM THE PROMOTION      LIST, EXAM # 4522, OR BE REACHABLE FROM THE OPEN - COMPETITIVE LIST, EXAM # 4030*. Please indicate on your resume.</t>
  </si>
  <si>
    <t>Resumes may be submitted electronically using the following method:  For City employees only, go to Employee Self Service (ESS), Careers, and Search for Job ID# 635152.  For other applicants, go to www.nyc.gov/careers and search for Job ID# 635152 . Appointments are subject to OMB approval.  Only candidates selected for an interview will be contacted.    No telephone inquiries please.    * IN ORDER TO BE CONSIDERED FOR THIS POSITION CANDIDATE MUST BE SERVING PERMANENTLY IN THE TITLE OF CIVIL ENGINEER, OR BE REACHABLE FROM THE PROMOTION      LIST, EXAM # 4522, OR REACHABLE ON THE OPEN - COMPETITIVE LIST, EXAM # 4030.*  Please indicate on your resume.</t>
  </si>
  <si>
    <t>32-20 Northern Blvd, L.I.C. Ny</t>
  </si>
  <si>
    <t>APPLICANTS MUST BE PERMANENT IN THE ASSOCIATE BENEFITS OPPORTUNITY SPECIALIST TITLE OR PERMANENT IN THE BENEFITS OPPORTUNITY SPECIALIST TITLE FOR AT LEAST ONE YEAR; THIS IS A PROVISIONAL APPOINTMENT, WHEN A TEST BECOMES AVAILABLE IN THE ASSOCIATE BENEFITS OPPORTUNITY SPECIALIST (ABOS) TITLE, YOU MUST TAKE AND PASS THE EXAM TO REMAIN IN THE ABOS TITLE.  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one (1) Associate Benefits Opportunity Specialist I, to function as Case Management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   Hours/Shift:  Monday Ã¢Â€Â“ Friday</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</si>
  <si>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</si>
  <si>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ProtectionÃ¢Â€Â™s (DEP) Bureau of Water and Sewer Operations is seeking to hire energetic and motivated individuals to join our team of professionals in the Environmental Health and Safety Division. Under supervision, the City Research Scientist is responsible for assisting the Bureau of Water &amp; Sewer OperationsÃ¢Â€Â™ Environmental Health and Safety (EHS) Division in the development, maintenance, and improvement of effective and comprehensive environmental, health and safety initiatives.  The EHS division strives to ensure long term environmental health and safety compliance and fully integrate the understanding of effective EHS policies and practices at all levels of the organization.   DUTIES WILL INCLUDE BUT NOT BE LIMITED TO: Ã¢Â€Â¢	Recognize hazards and determine if they pose a risk to workers and/or the environment. Ã¢Â€Â¢	Perform EHS assessments and inspections covering the implementation of worker safety and environmental programs in Bureau facilities and field sites. Ã¢Â€Â¢	Implement corrective actions associated with safety and environmental assessments, inspections, incidents, and regulatory deficiencies. Ã¢Â€Â¢	Perform field work at the various locations across the City of New York; interacts with field personnel, intra-agency personnel, and regulatory agencies. Ã¢Â€Â¢	Maintain various environmental health and safety records; research and review Occupational Safety and Health Administration (OSHA), Public Employee Safety and Health (PESH), NYS Department of Environmental Conservation (DEC), and other regulations and Agency EHS policies. Ã¢Â€Â¢	Participate in the research and development of EHS policies and training programs. Ã¢Â€Â¢	Develop and conduct training on Agency, Federal, State, and local government EHS regulations. Ã¢Â€Â¢	Identify training needs based on assessments and inspections. Ã¢Â€Â¢	Perform research and analysis on various EHS programs. Ã¢Â€Â¢	Manage and update existing systems to support research, data analysis, and regulatory compliance.  Ã¢Â€Â¢	Assists with management of regulated wastes (e.g., waste characterization, coordinating hazardous shipments, and emergency environmental release response). Ã¢Â€Â¢	Prepare and submit accurate reports and figures.  **A valid New York State Motor Vehicle Driver License is required. This license must be maintained for the duration of employment. **</t>
  </si>
  <si>
    <t>Computer Skills and Knowledge: MS Office including Excel and/or Access Knowledge of Occupational Safety &amp; Health and Environmental Laws and Regulations: Federal - 29 CFR 1910 &amp; 1926 (OSHA); 40 CFR (EPA); RCRA, CERCLA/SARA, TSCA New York State Ã¢Â€Â“ PESH, DEC New York City Administrative Code and Rules of the City of New York Communication Skills and Organization skills Interpersonal Skills Time Management Analytical ability Ability to obtain 40-hour OSHA HAZWOPER certification</t>
  </si>
  <si>
    <t>Click the Ã¢Â€ÂœApply NowÃ¢Â€Â button.</t>
  </si>
  <si>
    <t>Supervisor Watershed Maintenance</t>
  </si>
  <si>
    <t>SUPERVISOR (WATERSHED MAINTENA</t>
  </si>
  <si>
    <t>1 Murray Hulbert Ave, Staten I</t>
  </si>
  <si>
    <t>RICHMOND CHLORINATION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</si>
  <si>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Bureau of Water and Sewer Operations seeks to hire a Supervisor, Watershed Maintenance Level I for the Division of Pumping Operation, Richmond Chlorination, located in Staten Island, NY. Richmond Chlorination's role in the Bureau is to ensure that potable water is treated to the appropriate level for distribution to Staten Island residence.  Under general supervision, selected candidate supervises one or more Watershed Maintainers in the operation, maintenance, repair, and inspection of water treatment facility and all its equipment. Collects chlorine samples, records, and prepares reports, performs basic calculations, adjust chemical feeding rates, perform chemical feed pump calibrations, performs inspections. Performs corrective and preventive maintenance, performs cleaning, landscaping, and snow removal tasks. Preforms tasks that require physical labor, i.e. entering confined spaces, lifting heavy objects (not more than 30 lbs.), climbing ladders, etc. Ensures that facilities and work methods are in compliance with environmental, health, and safety regulations and policies. Using current Computerized Maintenance Management System (CMMS) stores and tracks all maintenance activities and prepares reports as needed. Reviews and assigns work to personnel in the operation, maintenance, repair and inspection of water plant facilities and locations associated with water plant operations. Performs annual evaluations of subordinates.  Prepares periodic reports of water quality. Provides on-the-job training to develop watershed maintainerÃ¢Â€Â™s skills and knowledge.   Within 6 months of employment, candidate shall obtain and maintain FDNY Certificate of Fitness for Storage and Handling of Corrosives and Oxidizers (C42) and Handling of flammable liquids (S94). Training material is provided free of charge by FDNY and the test fees are waived.  Within 1 year of employment, candidate shall obtain a grade 2B Water Treatment Operator License from NYS Department of Health and maintain the license throughout his employment by taking continuing education classes. NYCDEP will provide all training material and bear the costs.   ** TO BE ELIGIBLE TO FOR AN INTERVIEW, ALL CANDIDATES MUST EITHER BE PERMANENT IN THE TITLE OF SUPERVISOR, WATERSHED MAINTENANCE, OR HAVE FILED FOR THE MOST RECENT CIVIL SERVICE EXAM IN JANUARY, 2023.  **</t>
  </si>
  <si>
    <t>A four-year high school diploma or its educational equivalent, plus three years of recent satisfactory experience in the operation, maintenance, repair, construction or inspection of facilities, equipment and lands in a watershed area, including aqueducts, reservoirs, water and/or waste water treatment plants; at least one year of which must have been in a supervisory capacity.    For Assignment Level II  In addition to meeting the Qualification Requirements above, to be assigned to Assignment Level II, candidates must have one additional year of full-time satisfactory experience in a supervisory capacity, as described above, for a total of four years of experience.    For Assignment Level III  In addition to meeting the Qualification Requirements above, to be assigned to Assignment Level III, candidates must have four additional years of full-time satisfactory experience, as described above, at least two of which must have been in a supervisory capacity, for a total of seven years of experience.    License Requirement  A Motor Vehicle Driver License valid in the State of New York. This license must be maintained for the duration of employment.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</si>
  <si>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</si>
  <si>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Constituent Services &amp; Community Programs Finance, Accounting, &amp; Procurement Social Services</t>
  </si>
  <si>
    <t>Program Budget</t>
  </si>
  <si>
    <t>With an overarching mission to eliminate ageism and ensure the dignity and quality of life of approximately 1.775 million older New Yorkers, the NYC Department for the Aging is deeply committed to helping older adults age in their homes and creating a community-care approach that reflects a model age-inclusive city.   The Bureau of Financial Services is responsible for administering the agencyÃ¢Â€Â™s operating and capital budget. The bureau ensures that funds are available for the procurement of goods and services, invoices are paid in a timely manner, and that all funds are spent on allowable services, with reasonable and auditable costs that reflect the agency's mission. The bureau reviews audited financial statements from providers and investigates areas of concern. The bureau oversees the Budget, Payment Services, Claiming and Revenue Accounting, and Audit Departments.  The ideal candidate for this position is a problem-solver who is dedicated to providing excellent customer service to a range of community-based discretionary service providers. Through operating as a resource for providers, the candidate is expected to act as a subject expert on Budget and Program Operations standards.  The primary responsibilities of this position include, but are not limited to the following:  Ã¢Â€Â¢	Manage, monitor, and maintain budgets of aging service contracts, which include modifications, amendments, operational analytics, and customer service.  Ã¢Â€Â¢	Act as NYC Aging agency liaison with contracted community partners to provide financial information, assistance, and guidance, respond to inquiries and resolve budget related issues.  Ã¢Â€Â¢	Create, develop, and produce recurring and ad-hoc reports for oversight agencies or agency initiatives as directed.  Ã¢Â€Â¢	Ensure contracts are adequately encumbered and funded for payment and perform budget actions in a timely manner.  Ã¢Â€Â¢	Forecast expenditures, perform substantive analysis, identify trends and notable performance variances as needed.  Ã¢Â€Â¢	Perform special projects as assigned and provide assistance to other units within the division, as needed.</t>
  </si>
  <si>
    <t>Ã¢Â€Â¢	Advanced skills in Excel such as the ability to use Pivot tables, V-look-ups and to create transparent spreadsheets.  Ã¢Â€Â¢	Knowledge of the HHS Accelerator Financial System and its CPR feature.  Ã¢Â€Â¢	Knowledge of the PassPort (NYC's Procurement and Sourcing Solutions Portal).  Ã¢Â€Â¢	Ability to work independently and with minimal supervision.  Ã¢Â€Â¢	Excellent oral and written communication skills.  Ã¢Â€Â¢	Takes initiative to identify ways in which processes can be improved.  Ã¢Â€Â¢	Superior organizational skills with strong attention to detail.  Ã¢Â€Â¢	Excellent customer service skills with ability to problem-solved.  Ã¢Â€Â¢	Strong analytical background that can use data to produce models, summary statistics and reports.  Ã¢Â€Â¢	Comfortable with embracing technology to support and enhance operations.</t>
  </si>
  <si>
    <t>In order to be considered for the position candidates must be a current City Employee and be serving permanently in the title of Staff Analyst orÃ‚Â¿have taken the most recent Staff Analyst civil service exam and be reachable for appointment from the resulting list.Ã‚Â¿Ã‚Â¿</t>
  </si>
  <si>
    <t>Please be sure to submit a resume &amp; cover letter when applying.  All current City Employees may apply by going to Employee Self Service (ESS) http://cityshare.nycnet/ess  Click on Recruiting Activities/Careers and Search for Job ID #631962 All other applicants, please go to www.nyc.gov/careers/search and search for Job ID #631962 Please do not email, mail or fax your resume to DFTA directly.</t>
  </si>
  <si>
    <t>52-35 58Th St., Woodside, Ny</t>
  </si>
  <si>
    <t>Department of Sanitation</t>
  </si>
  <si>
    <t>The NYC Department of Sanitation is the worldÃ¢Â€Â™s largest sanitation department. DSNY collects more than 10,500 tons of residential and institutional garbage and 1,760 tons of recyclables Ã¢Â€Â” each day. While efficiently managing solid waste and clearing litter or snow from 6,300 miles of streets, the Department is also a leader in environmentalism Ã¢Â€Â” committing to sending zero waste to landfills.  Under general supervision, the energy project manager will coordinate administrative, design, and implementation of energy projects for large facilities. Will work with the energy team to help identify energy conservation measures and ensure that DSNY is on a path to meet the CityÃ¢Â€Â™s 50x30 emission reduction goal, including compliance with agency-specific targets set as part of LL97, LL87 (Benchmarking), and LL84 (Energy Audits &amp; Retro-commissioning). Assist the agency energy management program in optimizing buildings, serve as a liaison with project shareholder, contractors, and capital teams.  Will work with the DCAS Division of Energy Management team to manage funding and contracting, ensuring agency access to appropriate project implementation.  The energy project manager will be responsible for budget modification forms, invoice submission, expense tracking, and will support agency utility account and billing management, and real-time metering installations. Collaborates with agency contracting team to support the development and better use of existing contracts and leverage emerging procurement resources for energy work. For project development, the energy project manager will contribute to expense and capital project planning for identifying and pursuing energy project opportunities, including work that can be progressed through capital and expense grant funding programs. Will advocate the adoption of large-scale clean energy and innovative technology projects across the agency portfolio. For project implementation, will manage a large portfolio of energy efficiency expense and capital projects to ensure compliant, timely, and cost-efficient completion.  Will provide technical and administrative oversight to shareholders and agency staff on ongoing energy projects.</t>
  </si>
  <si>
    <t>License Requirement For assignment to certain positions, candidates must possess a motor vehicle driverÃ¢Â€Â™s license valid in the State of New York. The license must be maintained for the duration of employment in such a position.</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</si>
  <si>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Design Engineers to support projects in design and construction stage within the Coastal Resiliency Program. Under the supervision of an Engineer Ã¢Â€Â“ in Ã¢Â€Â“ Charge responsible for several projects in the design and construction phases: including the East Side Coastal Resiliency (ESCR) and Brooklyn Bridge Montgomery Street Costal Resilience (BMCR). The selected candidates will prepare contract documents, specifications, and final estimates; engage in engineering investigations; and prepare contract plans and working drawings. The candidates will also participate in field surveys of existing conditions; prepare reports; engage in engineering reviews and studies; and prepare designs with minimal supervision.      Design Engineers will provide support for plan, specification and estimate review and provide comments in accordance with the City. Infrastructure components to be reviewed could be flood walls, interceptor gates, major outfalls and/or tide gates. Engineering reports such as hydrology maps and hydraulic drainage are likely to be reviewed and coordinated within the Coastal Resiliency team, as led by the Engineer-in- Charge. Major support requirement will be to assist all contract documents through the various DDC units such as Program Management, Utilities, Budget, Legal and ACCO. In addition to internal DDC units, the Design Engineers will maintain coordination with the grant managing agency that leads the respective coastal resiliency project. Details of this responsibility include Ã¢Â€Â“ agency coordination, conveying technical and engineering plans and specifications, provide recommendations to city agencies and DDC leadership and act as a liaison between the consultant, public agencies and possibly the community.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</si>
  <si>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excellent verbal and written communication skills, proficient in Microsoft Office applications, and design experience related to infrastructure works (i.e., sewer, water mains, roadway works).  Candidates must also be familiar with NYCDOT, NYSDOT, and NYCDEP specifications and standards, MUTCD, AASHTO, and understand the NYC street infrastructure system as well as current engineering methods and standards.</t>
  </si>
  <si>
    <t>Director-Policy and Program Development</t>
  </si>
  <si>
    <t>Citywide Equity and Inclusion</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</si>
  <si>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DCASÃ¢Â€Â™ Citywide Equity and Inclusion (CEI) provides critical guidance and support to all city agencies to ensure the proper implementation and adherence to federal, state and city mandated workplace non-discrimination policy and procedures, including responsibilities under the New York City Charter and promulgated by the citywide EEO Policy: The City of New York Equal Employment Opportunity Policy (2021). The mission of DCASÃ¢Â€Â™ Citywide Equity and Inclusion (CEI) is to foster the City of New YorkÃ¢Â€Â™s emergence as an innovative and global leader in equitable, diverse and inclusive employment practices. CEI is responsible for the development of the CityÃ¢Â€Â™s EEO Policy and other equal employment opportunity (EEO)- best practice guidance impacting the workforce across over 80 agencies (mayoral or non-mayoral).  CEI's Policy and Program Development organizes mandatory EEO best practice meetings and other educational programs for EEO Officers; designs and implements citywide diversity and inclusion programs and initiatives that align with and operationalize legal mandates and legislation; reviews and approves agency annual diversity EEO plans and quarterly updates required by the New York City Charter Chapter 35, Section 814.1.  CEI develops and collaborates on strategies that fulfill the CityÃ¢Â€Â™s EEO mandates, under local laws and executive orders, and equity and inclusion initiatives that drive the development, engagement, advancement, and retention of a diverse and inclusive workforce. CEI also guides city agencies as they establish their own D&amp;I strategies through the charter-mandated annual Diversity &amp; EEO plans that set forth objectives and best practices to implement EEO policies, promote equitable workforce practices, and create engaging and respectful workplace environments.  Reporting directly to the Chief Citywide Equity and Inclusion Officer/Deputy Commissioner and functioning as a key advisor on initiatives related to Citywide program development and legislative priorities, the Director of Policy and Program Development/Executive Agency Counsel will manage the Policy, Program Development Unit (PPD), which designs and implements initiatives that align with and operationalize legal mandates and legislation; organizes mandatory citywide best practice meetings and other educational programs for EEO Officers; promotes compliance with training programs and reporting; guides agencies in effective use of workforce metrics; designs and maintains compliance tools and reference resources; and reviews and approves agency annual diversity EEO plans and quarterly updates required by the New York City Charter Chapter 35, Section 814.1.   The DirectorÃ¢Â€Â™s primary duties include:  POLICY AND ANALYSIS:  Ã¢Â€Â¢   Track and review proposed legislation for potential impact on CEI operations and to help formulate the agencyÃ¢Â€Â™s position on the draft bills and language; respond to related questions and perform legal research. Ã¢Â€Â¢   Direct the implementation of relevant legislation and develop methods to manage compliance. Ã¢Â€Â¢   Research City Council hearing topics and gather information for testimony and Q&amp;A preparation. Ã¢Â€Â¢   Develop and provide tools to assist agencies with compliance reporting obligations and enable staff to hold compliance consultation meetings with agencies. Ã¢Â€Â¢   Collaborate with internal and external stakeholders on policy initiatives and projects. Ã¢Â€Â¢   Draft reports required by local laws, policies, processes, and project workstreams.  DEI PROGRAMMING:  Ã¢Â€Â¢   Research DEI trends and develop programming to enhance diversity, equity, and inclusion across the City. Ã¢Â€Â¢   Create and identify diversity and inclusion best practices that are shared with agency EEO Officers at mandatory citywide EEO Best Practices meetings. Ã¢Â€Â¢   Design, develop and implement educational programs and platforms to share relevant strategies, programs, and processes to achieve specific legislative mandates and goals. Ã¢Â€Â¢   Make regular updates to interfaces and platforms used for sharing resources with EEO Officers, including on Teams.  DATA:  Ã¢Â€Â¢   Design, establish and analyze baseline and benchmark workforce metrics to track, monitor and report on the effectiveness of diversity, equity, and inclusion initiatives, including assessing outcomes from agenciesÃ¢Â€Â™ annual EEO-DEI plans and quarterly reports. Ã¢Â€Â¢   Make recommendations using data visualizations, dashboards, and other reports. Ã¢Â€Â¢   Provide data for reporting requirementsÃ¢Â€Â”e.g. MayorÃ¢Â€Â™s Management Report (MMR), EquityNYC, local law reports, etc.  TRAINING/PRESENTATIONS:  Ã¢Â€Â¢   Conduct presentations to different size groups in various fora. (e.g. meetings, panels, for senior leadership) Ã¢Â€Â¢   Provide input on development of workplace practices trainings on diversity, equity and inclusion. Ã¢Â€Â¢   Assess needs, develop curricula ideas, review existing trainings for necessary updates, curate and assist in identifying subject matter experts, address issues regarding agencies utilizing various training modalities such as live sessions, e-learning, and train-the-trainer offerings; this includes professional development opportunities for EEO Officers and opportunities to cultivate content that qualifies for CLE credit, given that many of the EEO Officers are attorneys.  SUPERVISION:  Ã¢Â€Â¢   Supervise staff by providing leadership, training, coaching, including weekly one on one meetings, and performance evaluations according to the agency schedule. Ã¢Â€Â¢   Determine PPDÃ¢Â€Â™s short and long-term goals and develop metrics and key performance indicators to track success. Ã¢Â€Â¢   Ensure staff prepare and abide by timelines in project plans. Ã¢Â€Â¢   Ensure inquiries PPD receives are addressed and tracked. Ã¢Â€Â¢   Cross-collaborate with other CEI managers on projects and to promote employee engagement and success.</t>
  </si>
  <si>
    <t>Ã¢Â€Â¢   Demonstrated background in policy analysis, project management, ability to develop, implement and monitor programs that support the CityÃ¢Â€Â™s workforce diversity, equity, and inclusion initiatives. Ã¢Â€Â¢   Ability to drive managerial prerogatives and engage staff through attentive supervision and feedback. Ã¢Â€Â¢   Ability to effectively present, speak in public and communicate goals and vision, through written as well as verbal communication. Ã¢Â€Â¢   Knowledge of the Citywide EEO Policy, federal, state and City EEO laws, the NYC Charter, regulations, policies and ability to interpret them. Ã¢Â€Â¢   Experience working collaboratively in small teams and simultaneously handling multiple priorities under tight deadlines. Ã¢Â€Â¢   Statistical and quantitative analysis skills and ability to distill complex data sets into engaging visualizations. Ã¢Â€Â¢   Ability to work collegially, build and maintain positive relationships internally and externally, at all levels. Ã¢Â€Â¢   High level of initiative, motivation and attention to detail. Ã¢Â€Â¢   Proficiency in Microsoft Teams, Word, PowerPoint, Excel, Westlaw, and Zoom.</t>
  </si>
  <si>
    <t>Please go to www.nyc.gov/careers and search for Job ID # 637920  For current City employees please go to www.nyc.gov/ess and log into Employee Self Service.   NO PHONE CALLS, FAXES OR PERSONAL INQUIRIES PERMITTED. NOTE: ONLY THOSE CANDIDATES UNDER CONSIDERATION WILL BE CONTACTED.</t>
  </si>
  <si>
    <t>Executive Agency Counsel</t>
  </si>
  <si>
    <t>The New York City Business Integrity Commission (Ã¢Â€ÂœBICÃ¢Â€Â) is both a law enforcement and regulatory agency.  BIC investigates, licenses and regulates the private waste carting industry, the public wholesale food market industry, and the shipboard gambling industry.  BICÃ¢Â€Â™s mission is to provide for the more efficient and lawful conduct of businesses in the industries it regulates, protect the public interest,  enhance the cityÃ¢Â€Â™s ability to address organized crime corruption, protect businesses who utilize private carting services, and to increase competition in the carting industry.   BIC seeks a staff attorney to conduct regulatory and background investigations, make regulatory recommendations, draft Commission Decisions and conduct a wide range of other legal and policy work.  Duties include, but will not be limited to:  Ã¢Â€Â¢	Conducting sworn interviews; Ã¢Â€Â¢	Overseeing investigations; Ã¢Â€Â¢	Drafting a wide range of legal documents; Ã¢Â€Â¢	Researching, analyzing, and drafting laws and rules; Ã¢Â€Â¢	Prosecuting administrative violations; Ã¢Â€Â¢	Working collaboratively with other government agencies; and Ã¢Â€Â¢	Managing litigation.</t>
  </si>
  <si>
    <t>The preferred candidate must possess the following skills:  -Strong interpersonal skills and ability to effectively convey information verbally and in writing. -Litigation experience. -Ability to multitask. -Knowledge of the construction, waste or wholesale food markets a plus. -Demonstrated interest in law enforcement and administrative law. -Highly analytical thinker with demonstrated talent for identifying, scrutinizing, improving, and streamlining complex processes. -Familiarity with New York City a plus.</t>
  </si>
  <si>
    <t>City employees: https://a127-ess.nyc.gov/psp/prdess/?cmd=login  Non-City candidates: https://a127-jobs.nyc.gov/  The Business Integrity Commission is an Equal Employment Opportunity employer</t>
  </si>
  <si>
    <t>***IN ORDER TO BE CONSIDERED FOR THIS POSITION CANDIDATE MUST BE SERVING PERMANENTLY IN THE THE TITLE, OR REACHABLE ON EXAM # 8042, OR ELIGIBLE UNDER      THE 55A PROGRAM.***   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to fulfill itsÃ¢Â€Â™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Care Coverage- We offer a multitude of health care plans that are sure to meet the needs of you and your family.   Ã¢Â€Â¢ Dental and Vision Coverage- We offer a wide variety of excellent civil service title-based union dental and vision coverage for individuals and families.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Under managerial direction, perform extremely difficult, responsible and complex work in planning, coordinating and overseeing the development and progress of major IT projects. This will include making determination of costs, of time estimates and of requirements associated with each IT project. The candidate will be responsible for, design, development, maintenance, enhancement and support of all agency applications on web, client-server, mainframe and network platforms. The candidate will lead in-house development teams, as well as consultant teams, while working on a variety of complex projects simultaneously, in addition to performing related work. The candidate will report directly to the Director of the Project Management Office. The candidate will have wide latitude to exercise independent judgment and implement initiatives.  The principle responsibilities of the position will be to: define project scope, develops schedules, establishes budget/cost, goals and deliverables that support business objectives in collaboration with stakeholders and senior management; apply project management concepts, principles, and practices for delivering tactical or strategic projects that are high in complexity; serve as an in-house expert and authority regarding computer application development for programs of varying degrees of complexity and specialization; monitor project activities and resources in order to mitigate risk; supervise a programming staff engaged in work involving computer application development; work closely with Project Management Office to ensure completion of projects on-time and on-budget; implement or maintain quality assurance processes; contribute to DOT's strategic planning initiatives by suggesting/understanding available technology options to satisfy current and future business needs; create and maintain strategic partnership between business needs and technology delivery; effectively communicate project expectations to team members and stakeholders in a timely and coherent fashion; ensure successful completion of solution implementations utilizing strong leadership, project and resource management skills; create and maintain application development project plans that communicate tasks, milestone dates, status and resource allocation; set up Software Development Life Cycle (SDLC) processes following standard development methodologies (Agile Scrum/Waterfall/RUP); brainstorm/communicate solution ideas with the team, clients, and management to ensure all stakeholders are engaged and are part of the solution; show expertise in using project management tools such as MS-Project, Project Server, Jira , Primavera, Azure Dev Ops and/or Microsoft Visio. Thoughtfully recommends changes, monitors Change Management Plan, ensures Quality Management Plan is followed, regularly reviews project performance metrics and generates reports that reveal project status, efficacy, forecasts needs and highlights deficiencies. Proactively identifies stakeholder points of conflict and potential project issues while identifying project risks &amp; issues to minimize project performance impacts.  PREFERRED SKILLS Candidate should have the PMP Certification in Project Management; and a minimum of eight (8) years of experience in successfully overseeing medium to large scale projects containing sub-projects and distinct deliverables. Experience in managing application development projects using Microsoft .NET, Open Source (LAMP/ Drupal/ Ruby on Rails), Java/ J2EE/ WebSphere, and utilization of Microsoft Project and other project management tools on highly technical, large scale projects are desired. Prior experience in federal/state/local government projects will be a plus.</t>
  </si>
  <si>
    <t>Candidate should have the PMP Certification in Project Management; and a minimum of eight (8) years of experience in successfully overseeing medium to large scale projects containing sub-projects and distinct deliverables. Experience in managing application development projects using Microsoft .NET, Open Source (LAMP/ Drupal/ Ruby on Rails), Java/ J2EE/ WebSphere, and utilization of Microsoft Project and other project management tools on highly technical, large scale projects are desired. Prior experience in federal/state/local government projects will be a plus.</t>
  </si>
  <si>
    <t>All resumes are to be submitted electronically.  Current City Employees: Please log into Employee Self Service (ESS) at https://hrb.nycaps.nycnet, follow the Careers link and search for Job ID number 623027.  All other applicants: Please go to www.nyc.gov/careers/search and search for Job ID Number 623027.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</si>
  <si>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INFRA/PGRM MGMT/BLUE BELT</t>
  </si>
  <si>
    <t>Work Location: 30-30 Thomson Avenue, LIC, NY 11101 Hours: Full-time Ã¢Â€Â“ 35 Hours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Construction's Division of Infrastructure is in search of a Director for the Bluebelt and Wetland team. Under the Assistant Commissioner's direction, the chosen candidate will oversee the swift execution of various projects, including Design Build, Blue Belt, wetlands, sustainability, environmental mitigation, and special projects. This role encompasses the entire project lifecycle from initiation to design and construction completion, entailing planning, risk analysis, permitting, and acquisition. The Director will lead progress meetings with teams from Program Management, Design, Construction, OEHS, and other DDC units, as well as client Agencies and stakeholders. The candidate will ensure issues are resolved promptly during the planning, design, and construction phases, aiming for project completion within the set timeframe and budget. Additionally, the Director will supervise staff managing the agency's annual commitment plan and Key Performance Indicators, track construction phase projects for adherence to schedule and budget, prepare for status meetings, monitor and address arising issues, and respond to project-related inquiries from the CommissionerÃ¢Â€Â™s Office, Legal department, Public Affairs, and City Hall. The role also involves drafting responses for the Deputy Commissioner's signature, coordinating special assignments, overseeing high-profile initiatives, developing a project tracking/reporting system, and acting as a liaison with various DDC groups, DOT, DEP, and regulatory agencies like the NYS Department of Environmental Conservation and the US Army Corps of Engineers concerning environmental matters.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</si>
  <si>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Preferred candidates will have at least four years of experience in managerial, administrative, or supervisory roles, especially with project management experience in infrastructure projects like sewers, water mains, and roadways. Proficiency in hydraulic, geotechnical, and structural issues is required, along with experience in the management roles described above, including a minimum of eighteen months in a managerial or consultative position within an organization that manages environmental assessments and coordinates wetlands monitoring following CEQR, SECRA, and NEPA guidelines. Familiarity with NYCDOT, NYSDOT, NYCDEP specifications and standards, knowledge of MUTCD and AASHTO, an understanding of NYC's street infrastructure, and current knowledge of engineering methods and standards are essential. Candidates must have excellent verbal and written communication skills, be computer literate, and proficient in Microsoft Office. An ENV SP certification is beneficial.</t>
  </si>
  <si>
    <t>Junior Engineer (GI)</t>
  </si>
  <si>
    <t>Hours: Full-Time Position Ã¢Â€Â“ 35 Hours Work Location: 30-30 Thomson Avenue, LIC, NY 11101  All interested candidates are welcome to apply and will be considered for an interview based on the Minimum Qualification Requirements. Please indicate on your cover letter if you are permanent in the Civil Engineering Intern title or if you are on the Open-Competitive List for Exam #9036 or #2009. If you do not meet the previously mentioned civil service criteria, you are required to file for Open-Competitive Exam #5047, which will be available for filing on the NYC Department of Citywide Administrative Services webpage on August 7, 2024.   Join our Green Infrastructure and Cloudburst Management team to help NYC mitigate the effects of climate change. The NYC Department of Design and Construction, Division of Infrastructure seeks two Junior Engineers. Under the direction of an Engineer-in-Charge, the selected candidates will receive hands-on training and assist in moderate to difficult engineering work, research studies, engineering investigations, and examinations relating to Green Infrastructure, Cloudburst Management, and other Infrastructure design projects.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</si>
  <si>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proficiency in Microsoft Office and AutoCAD applications, and design experience related to infrastructure works (i.e., sewer, water mains, roadways). Candidates must also be familiar with NYCDOT, NYSDOT, and NYCDEP specifications and standards, MUTCD, AASHTO, and understand the NYC infrastructure system as well as current engineering methods and standards. ISI ENV SP designation preferred. Primavera P6, Bluebeam Revu, and Revit is a plus.</t>
  </si>
  <si>
    <t>Administrative Assistant for the Division of Asset Management</t>
  </si>
  <si>
    <t>Agency Description: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Asset and Property Management (APM) leads the agencyÃ¢Â€Â™s effort to protect the CityÃ¢Â€Â™s investment in affordable housing and ensure that properties remain stable and affordable over the long-term. APM actively monitors the performance and regulatory compliance of projects sponsored, supervised, and owned by the City, and connects people to affordable housing opportunities.  The Office of Asset and Property Management (APM) is composed of five divisions, which includes the Divisions of Asset Management, Property Management &amp; Client Services, Housing Supervision, Housing Opportunities &amp; Program Services, and Co-op Readiness &amp; Technical Services. The Division of Asset Management is responsible for ensuring the longevity and affordability of units the agency has created and preserved. Its programs are geared to proactively identify at-risk buildings and portfolios and to stabilize struggling and mismanaged assets. The Division tracks information on the physical and financial condition of properties, as well as oversees compliance with regulatory agreements ensuring affordability. Working with owners, partners, and  HPD's Office of Development, the division helps reposition projects using a variety of approaches including financial assistance, changes in property management and/or ownership.  Your Impact:  As the Administrative Assistant for the Division of Asset Management, you will provide overall administrative and clerical support to the Assistant Commissioner in the administration of three vital units: Asset Management, Tax Credit and HOME Compliance, and Homeowner Mortgage Servicing.   Your Role:  Your role will be to provide administrative and clerical support to the Assistant Commissioner of Asset Management.   Key Responsibilities:  Ã¢Â€Â¢ Manage the Assistant CommissionerÃ¢Â€Â™s calendar and assist in scheduling meetings Ã¢Â€Â¢ Prepare detailed meeting agendas, accurately document meeting minutes, and develop PowerPoint  presentations and other materials as needed Ã¢Â€Â¢ Assist with onboarding new employees and organizing orientation materials The Department of Housing Preservation &amp; Development and the City of New York is an equal opportunity employer.  Ã¢Â€Â¢ Monitor and respond to external correspondence in the general Asset Management inbox, ensuring timely and  professional communication Ã¢Â€Â¢ Facilitate and follow up on Freedom of Information Law (FOIL) and tickler requests, ensuring compliance and  timely resolution Ã¢Â€Â¢ Manage office supplies inventory, placing orders as necessary to maintain adequate stock levels Ã¢Â€Â¢ Provide general administrative support to Asset Management directors  Ã¢Â€Â¢ Assist with special projects as needed  Preferred skills: Ã¢Â€Â¢ Proficiency with computers and programs such as MS Office (Outlook, Excel and Powerpoint) Ã¢Â€Â¢ Strong problem solving; critical thinking and verbal/ written communication skills Ã¢Â€Â¢ Detailed oriented, effective time management and organizational skills Ã¢Â€Â¢ Ability to prioritize and organize work assignments, performing work in an independent environment</t>
  </si>
  <si>
    <t>Analyst  Budget</t>
  </si>
  <si>
    <t>TASK FORCE: 		Environmental Sustainability &amp; Resiliency  UNIT: 			Budget  JOB TITLE: 		One (1) Analyst / Senior Analyst / Supervising Analyst  CONTROL CODE: 		ESR-24-06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Environmental Sustainability and Resiliency (ESR) Task Force analyzes and tracks Citywide  sustainability and resiliency funding and supports agencies and other OMB units in the formulation, design,  evaluation of policies and investments.  JOB DESCRIPTION:  The Analyst / Senior Analyst / Supervising Analyst will work with the team that evaluates City programs, investments, and policies and works to integrate climate considerations in the CityÃ¢Â€Â™s budgeting and policymaking process.  Topics include:   Ã¢Â€Â¢	Waterfront planning and flood alleviation  Ã¢Â€Â¢	Infrastructure and heat vulnerability   Ã¢Â€Â¢	Fiscal impacts of climate change  Ã¢Â€Â¢	Energy transmission and utilization  Ã¢Â€Â¢	Greenhouse gas emissions reductions in buildings, transportation (e.g., electric vehicles and chargers), and waste management systems  Ã¢Â€Â¢	Green jobs and environmental/climate justice  Ã¢Â€Â¢	The teamÃ¢Â€Â™s work culture is mutually supportive and cultivates open-minded approaches to problems.   The Analyst / Senior Analyst / Supervising Analyst will carry out work in the areas of policy and budget, including:    Ã¢Â€Â¢	Development, analysis, and implementation of investment metrics and budgetary processes to support the achievement of sustainability and resiliency needs and commitments  Ã¢Â€Â¢	Prepare analytical reports and briefings on related programmatic and budgetary issues  Ã¢Â€Â¢	Conduct detailed analysis of requests for capital and expense budget allocations for city projects with climate benefits  Ã¢Â€Â¢	Analysis of budget requests, federal and state funding opportunities, legislation, and agency priorities  Ã¢Â€Â¢	Estimates of City cost of proposed new legislation and programs  Ã¢Â€Â¢	Review of market and regulatory developments  Ã¢Â€Â¢	Continue to develop methods and systems to collect and track information on investments  Ã¢Â€Â¢	Coordination with other OMB Task Forces</t>
  </si>
  <si>
    <t>Preferred Skills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  MINIMUM EXPERIENCE AND QUALIFICATIONS:  Ã¢Â€Â¢	Knowledge in resiliency, renewable energy, energy efficiency, beneficial electrification, sustainable transportation, climate finance, City government, innovative business and utility models, NYS and NYC markets and regulatory framework  Ã¢Â€Â¢	Applied experience in financial or microeconomic analysis  Ã¢Â€Â¢	Applied experience using Excel   Ã¢Â€Â¢	Excellent communication, writing, presentation, and interpersonal skills  Ã¢Â€Â¢	Exceptional organizational skills, ability to manage multiple deadlines and priorities  Ã¢Â€Â¢	Experience with budgeting Ã¢Â€Â¢	Strong project management skills, including the ability to liaise between technical staff and senior leadership to make meaningful progress towards achieving team objectives  REQUIREMENTS:  Analyst ($74,893+): Bachelor's degree in Business, Finance, Economics, Public Policy Analysis/Administration, or a subject related to the specific assignment and a minimum of two years of budgetary planning/management, financial analysis, public policy analysis/administration, or a related field; or an awarded Master's degree in Financial Management, Business, Public Administration or a field related to the specific assignment.  Senior Analyst ($84,257+): Bachelor's degree in Business, Finance, Economics, Public Policy Analysis/Administration, or a subject related to the specific assignment and a minimum of three years of full-time experience in budgetary planning/management, economic development, financial analysis, public policy analysis/administration, or a related field; or an awarded Master's degree in Business, Public Policy Administration, Finance, Economics, or related field, and one year of relevant experience.  Supervising Analyst ($95,208): Bachelor's degree and a minimum of four years of full-time experience in budgetary planning/management, accounting, financial analysis, public policy analysis or a related field, or an awarded Master's degree in Business, Public Administration, Finance, Economics, or a related field, and two years of relevant experience.</t>
  </si>
  <si>
    <t>Fire Safety Director</t>
  </si>
  <si>
    <t>Shore Rd-Compliance Mgmt, E.El</t>
  </si>
  <si>
    <t>Compliance and Special Servi</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</si>
  <si>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Fire Safety Director is a crucial position within the New York City Department of Corrections (NYCDOC), responsible for developing, implementing, and maintaining comprehensive fire safety programs and protocols to ensure the safety and well-being of personnel, inmates, and facilities. The Fire Safety Director will work closely with correctional staff, incarcerated individuals, and other relevant stakeholders to minimize fire risks, promote fire prevention, and effectively respond to emergencies in accordance with established codes, regulations, and best practices.  Key Responsibilities:  Fire Safety Planning and Strategy: Ã¢Â€Â¢	Develop and implement fire safety plans, policies, and procedures specific to correctional facilities,    aligning them with NYCDOC guidelines and applicable local, state, and federal fire safety codes. Ã¢Â€Â¢	Conduct thorough fire risk assessments and hazard analyses of correctional facilities, identifying    potential vulnerabilities and recommending appropriate corrective measures. Ã¢Â€Â¢	Collaborate with architects, engineers, and contractors during the design and construction phases    to ensure adherence to fire safety standards. Ã¢Â€Â¢	Provide expert advice and guidance on fire safety matters to the NYCDOC leadership team, facility    managers, and other relevant personnel. Ã¢Â€Â¢	Manage, engage, and oversee the work of external fire safety system contractors and service    contractors.  Fire Prevention and Education: Ã¢Â€Â¢	Develop and deliver comprehensive fire safety training programs for correctional staff, educating    them on fire prevention techniques, emergency response procedures, and the proper use of fire safety    equipment. Ã¢Â€Â¢	Implement and oversee fire drills, evacuation drills, and other simulated emergency scenarios to    evaluate preparedness and identify areas for improvement. Ã¢Â€Â¢	Conduct regular inspections of correctional facilities, ensuring compliance with fire safety    regulations and addressing potential fire hazards. Ã¢Â€Â¢	Promote fire safety awareness among inmates through educational campaigns, materials,    and interactive sessions, emphasizing the importance of fire prevention and safe behavior.  Compliance and Documentation: Ã¢Â€Â¢	Monitor and maintain up-to-date knowledge of fire safety codes, regulations, and industry standards    applicable to correctional facilities, ensuring compliance and making necessary adjustments to policies    and procedures. Ã¢Â€Â¢	Prepare and submit accurate reports on fire safety activities, inspections, training sessions, incidents,    and other relevant data as required by the NYCDOC and regulatory bodies. Ã¢Â€Â¢	Keep records of fire safety equipment inspections, maintenance, and repairs, ensuring they are    conducted in a timely manner and in accordance with established protocols. Ã¢Â€Â¢	Ensure that deficiencies in the fire alarm system, fire suppression system and other life safety system    are timely identified and remediated. Ã¢Â€Â¢	Assist in the preparation and coordination of fire safety audits and inspections by external agencies,    facilitating their access to relevant documentation and providing necessary support.</t>
  </si>
  <si>
    <t>Ã¢Â€Â¢	A bachelor's degree in fire science, engineering, emergency management, or a related field is preferred.    Equivalent work experience in fire safety may be considered. Ã¢Â€Â¢	Professional certifications in fire safety management, such as Fire Safety Director (FSD), Certified Fire    Protection Specialist (CFPS), or similar credentials, are highly desirable. Ã¢Â€Â¢	In-depth knowledge of local, state, and federal fire safety codes, regulations, and standards, particularly    those applicable to correctional facilities. Ã¢Â€Â¢	Experience in developing and implementing fire safety programs, emergency response plans, and    training initiatives. Ã¢Â€Â¢	Strong understanding of fire prevention techniques, fire suppression systems, and the proper use of fire    safety equipment. Ã¢Â€Â¢	Excellent communication and interpersonal skills, with the ability to effectively interact with diverse    stakeholders and present fire safety information in a clear and concise manner. Ã¢Â€Â¢	Strong analytical and problem-solving.</t>
  </si>
  <si>
    <t>For City employees: Go to Employee Self-Service (ESS) - www.nyc.gov/ess and search for Job ID# 600358 For all other applicants: Go to https://a127-jobs.nyc.gov and search for Job ID# 600358 Submission of a resume is not a guarantee that you will receive an interview. Only those candidates under consideration will be contacted.</t>
  </si>
  <si>
    <t>New York State residency is required.</t>
  </si>
  <si>
    <t>Contract Nurse Liaison, Bureau of School Health</t>
  </si>
  <si>
    <t>1780 Ocean Avenue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</si>
  <si>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Reproductive Health, the Bureau of Early Intervention, the Office of School Health, and the Bureau of Administration. The vision of the DFCH is that every child, woman, and family recognizes their power and is given the opportunity to reach their full health and developmental potential. We encourage qualified applicants with demonstrated commitment to social justice, particularly racial, gender, and LGBTQ equity to apply.   DUTIES WILL INCLUDE BUT NOT BE LIMITED TO:   Under the guidance of the Borough Nursing Director, the Public Health Advisor Level I/Contract Nurse Liaison; will be responsible for the following duties: providing clerical and administrative support to supervisors, nurses, and other staff  Working with nursing agencies and central office staff to provide nursing coverage  Providing regional staffing updates and coordinate with central office  Maintaining accurate information in the Agency Nurse Tracking System (ANT)  Collecting and transmitting records from the field to central office  Updating relevant databases and reports as needed  Establishing and maintaining working relationships with school personnel  Collaborating with central office nursing staff and participating in team development  Assisting with field staffing updates  Participating in all planning meetings within the regions  Assisting with special nursing events  Participating in agency 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</si>
  <si>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Knowledge of DOHMH and DOE personnel policies and procedures; excellent interpersonal, communication and presentation skills.</t>
  </si>
  <si>
    <t>Apply online with a cover letter to https://a127-jobs.nyc.gov/.  In the Job ID search bar, enter: job ID number # 634264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</si>
  <si>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Real Property Manager</t>
  </si>
  <si>
    <t>ASSOCIATE REAL PROPERTY MANAGE</t>
  </si>
  <si>
    <t>Housing Navigator Services</t>
  </si>
  <si>
    <t>Leased Hsg-BK Client Services</t>
  </si>
  <si>
    <t>Reporting to the Senior Program Manager, the Housing Specialist Supervisor, will directly oversee a team of Housing Specialists responsible for assisting voucher holders searching/finding a suitable unit to rent.  The Housing Specialist Supervisor will ensure the team of Housing Specialists are following policy and procedures to assess voucher holdersÃ¢Â€Â™ housing-related needs and barriers.  The Housing Specialist Supervisor will also collaborate with case managers, property owners, and other third parties to ensure successful program outcomes.   Responsibilities include, but are not limited to the following:  Ã¢Â€Â¢	Directly supervise a team of Housing Specialists to ensure service program goals and standards are achieved. Ã¢Â€Â¢	Manage the inputting, maintenance and tracking of program related information and data in the case management system. Ã¢Â€Â¢	Prepare reports related to housing navigation program outreach and placement outcomes. Ã¢Â€Â¢	Maintain an understanding of landlord-tenant law, rental contracts, and fair housing requirements, to assist voucher holders, property owners, and other stakeholders. Ã¢Â€Â¢	Ensure all paperwork is processed accurately and timely. Ã¢Â€Â¢	Assist in trainings and support to voucher holders, property owners, and other stakeholders. Ã¢Â€Â¢	Identify housing opportunities for voucher holders searching by networking with property owners, property management companies, and brokers. Ã¢Â€Â¢	Participate in landlord associations, real-estate industry, and networking events. Ã¢Â€Â¢	Handle escalated cases. Ã¢Â€Â¢	Perform other related duties as assigned.  Ã¢Â€Â¢	Analyze data related to current and projected housing needs. Ã¢Â€Â¢	Create data-driven outreach strategies to obtain available listings.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</si>
  <si>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A four-year high school diploma or its educational equivalent and four years of satisfactory, full-time experience in the following: management of residential, commercial, industrial, or waterfront properties, including both renting and operating; or site management or tenant relocation activities in connection with housing or with reconstruction/rehabilitation projects. Such experience must include at least one year of experience supervising other real estate management agents; or    2. A baccalaureate degree from an accredited college and two years of experience described in 1 above, including the one year of experience supervising other real estate management agents; or    3. A satisfactory combination of education and/or experience equivalent to 1 or 2 above. However, all candidates must have the one year of experience supervising other real estate management agents. Education may be substituted for experience on the basis of 60 semester college credits for one year of acceptable experience.    To be acceptable, experience in property management must have included both renting and operating the managed properties. Experience in renting must have included interviewing prospective tenants, qualifying tenants' income and background, and/or  assuring that vacancies are ready for occupancy. Experience in operating must have included overseeing maintenance and repair of building operating systems, and overseeing staff to assure that necessary work is properly completed.    To be acceptable, experience in site management must have included on-site rental and maintenance of buildings. To be acceptable, experience in relocation must have included negotiation with tenants to surrender leases for cash consideration or for an alternative  site, and determining tenant eligibility for benefits.</t>
  </si>
  <si>
    <t>Ã¢Â€Â¢	Exceptional written and oral communication skills. Ã¢Â€Â¢	Ability to network, develop, and maintain relationships. Ã¢Â€Â¢	Strong organizational skills with ability to meet a demanding workload. Ã¢Â€Â¢	Ability to work with a diverse set of stakeholders. Ã¢Â€Â¢	Experience cultivating and maintaining productive, professional relationships with various stakeholders. Ã¢Â€Â¢	Strong organizational, planning and analytical skills. Ã¢Â€Â¢	Strong computer skills. Ã¢Â€Â¢	Ability to effectively manage time and delegate. Ã¢Â€Â¢	Case Management and/or Project Management experience is a plus.</t>
  </si>
  <si>
    <t>1.  NYCHA employees applying for promotional, title or level change opportunities must have served a period of one year at current location and in current title and level (if applicable).  2.  NYCHA residents are encouraged to apply.</t>
  </si>
  <si>
    <t>151 East 151st Street</t>
  </si>
  <si>
    <t>The Department of Homeless Services (DHS) is comprised of 2,000 employees and with an annual operating budget of over $1 billion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Division of Shelter Intake is responsible for the oversight of the day-to-day operations of the agencyÃ¢Â€Â™s Single Adult, Adult Families and Families with ChildrenÃ¢Â€Â™s intake and assessment sites, both directly run and contracted providers. This Division is responsible for ensuring that the CityÃ¢Â€Â™s most vulnerable population can access shelter, per eligibility criteria, 24 hours a day, 7 days a week, 365 days a year.   The Department of Homeless Services (DHS) is recruiting for nine (9) Community Associates who will;    Ã¢Â€Â¢	Record all information pertaining to client information and social service referrals utilizing the on-line CARES and Q-Flow, accurately input codes to register applicants for temporary housing office; convey shelter placement information and facilitate transportation to shelter.  Ã¢Â€Â¢	Interview families and issue social service referrals. Maintain liaison with various community shelters to convey shelter placement information and facilitate transportation to shelter.  Ã¢Â€Â¢	Attending onsite meetings to share important issues affecting the unitÃ¢Â€Â™s daily operation.   Ã¢Â€Â¢	Handle onsite/offsite client inquiries with the highest level of confidentiality and sensitivity, during the application process.  Ã¢Â€Â¢	Coordinate the transfer of case records, forms, and referrals to receiving shelters.   Ã¢Â€Â¢	Perform high level responsible clerical duties, as assigned by the Site Manager, such as prepare written monthly, quarterly, and annual administrative statistical and narrative indicator reports that would share information in re to shelter placements; collect, analyze and evaluate on-site and statistical data from various sources, and communicate the results to superior; and maintain liaison with various units to be able to process schedule and reports, and to coordinate and prepare case files and documents.    Work Location:  Path/Family Intake, 151 East 151st Street, Bronx, New York 10451  Hours/Schedule:  (3)  12 AM - 8 AM -Tuesday - Saturday (1) 8 AM - 4 PM - Sunday - Thursday (1) 8 AM - 4 PM -Tuesday - Saturday (2) 4 PM - 12 AM - Tuesday - Saturday (2) 4 PM - 12 AM - Sunday - Thursday</t>
  </si>
  <si>
    <t>Able to work independently in a fast-paced social services environment.   Excellent communication and organizational skills.   Bilingual skills a plus</t>
  </si>
  <si>
    <t>BOB- Civil Engineering Intern</t>
  </si>
  <si>
    <t>Civil Service Title- Civil Engineering Intern  Assists in research, investigations, or studies related to the inspection of the City's elevated infrastructure. Develops designs, drawings and writes specifications. Participates in field inspections of the bridges and tunnels under the City's jurisdiction. Assists in the preparation of flag reports and requests remedial action. Participates in the response to structural emergencies. Perform related duties.   Preferred Skills- Proficient in Microsoft excel / word; knowledge and experience in Civil Engineering OR Mechanical Engineering.  Location- 55 Water St.  Resumes may be submitted electronically using the following method: For City employees only, go to Employee Self Service ( ESS), Careers and Search for Job ID# 638183. For other applicants, go to JobsNYC and search for Job ID # 638183. Appointments are subject to OMB approval. Only candidates selected for an interview will be contacted.   No telephone inquires please.</t>
  </si>
  <si>
    <t>Proficient in Microsoft excel / word; knowledge and experience in Civil Engineering OR Mechanical Engineering.</t>
  </si>
  <si>
    <t>Resumes may be submitted electronically using the following method: For City employees only, go to Employee Self Service ( ESS), Careers and Search for Job ID# 638183. For other applicants, go to JobsNYC and search for Job ID # 638183. Appointments are subject to OMB approval. Only candidates selected for an interview will be contacted.   No telephone inquires please.</t>
  </si>
  <si>
    <t>Environmental, Health &amp; Safety Specialist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</si>
  <si>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8.3 million New York City residents and more than 1 million people in Upstate New York, and we collect and treat an average of 1.3 billion gallons of wastewater per day.  The position will fall under jurisdiction of the Bureau of Water and Sewer Operations, which is responsible for the operation and maintenance and protection of New York CityÃ¢Â€Â™s drinking water distribution and wastewater collection systems, the protection of adjacent waterways and natural drainage (wetlands), and the development of the DepartmentÃ¢Â€Â™s Capital Water and Sewer Infrastructure Program. The Bureau also approves and inspects water and sewer connections performed by licensed plumbers and/or authorized contractors. In addition, BWSO has overall responsibility for the approval and inspection of all public and private construction projects as they relate to the CityÃ¢Â€Â™s water or sewer systems.  The Industrial Hygienist II is responsible for assisting the Bureau of Water &amp; Sewer OperationsÃ¢Â€Â™ Environmental Health and Safety (EHS) Division in the development, maintenance, and improvement of effective and comprehensive environmental, health and safety initiatives.  The EHS division strives to ensure long term environmental health and safety compliance and fully integrate the understanding of effective EHS policies and practices at all levels of the organization. Assignments will include identifying worker and environmental risks by performing EHS inspections, assessments and audits, conducting research, and educating personnel on safe work practices. Activities will include a mix of office and field work at various locations throughout the City of New York.  Job Duties:  Ã¢Â€Â¢	Conduct environmental, safety and health inspections and assessments to ensure full compliance with Federal, State and City environmental and occupational health and safety regulations. Ã¢Â€Â¢	Conduct research and review Occupational Safety and Health Administration (OSHA), Public Employee Safety and Health (PESH), NYS Department of Environmental Conservation (DEC),          and other regulations and policies. Ã¢Â€Â¢	Perform job safety analyses and provide recommendations for engineering controls and personal protective equipment (PPE). Ã¢Â€Â¢	Conduct health and safety monitoring and investigate injury and illness accidents/incidents. Ã¢Â€Â¢	Assist in the implementation of successful corrective actions associated with audits, environmental release reports, accident reports, and notices of violation.  Ã¢Â€Â¢	Assist in the implementation of Standard Operating Procedures (SOPs).  Ã¢Â€Â¢	Conduct applicable employee training; schedule and maintain records of training sessions. Ã¢Â€Â¢	Participate in special projects related to the improvement of EHS programs. Ã¢Â€Â¢	Perform field work at various locations in the City of New York Ã¢Â€Â¢	Prepare and submit complete and accurate reports.  Ã¢Â€Â¢	Track and maintain various records    Ã¢Â€Â¢       Respond to emergencies as needed.</t>
  </si>
  <si>
    <t>Experience:  1)	A minimum of 2 years directly relevant experience with occupational safety/industrial hygiene and environmental regulations is preferred; 2)	Candidate must be knowledgeable in one or more areas of occupational safety and environmental laws and regulations, such as: 29 CFR 1910 &amp; 1926 (OSHA); 40 CFR (EPA); RCRA, CERCLA/SARA, TSCA, New York State Ã¢Â€Â“ PESH, DEC; 3)	Candidate should have knowledge of relevant New York City Administrative Code and Rules of the City of New York is preferred; 4)	Candidate should have a working knowledge of MS-Office software, particularly Excel and/or Access</t>
  </si>
  <si>
    <t>96-05 Horace Harding Expway Performs field work at the various locations across the City of New York</t>
  </si>
  <si>
    <t>Deputy Speechwriter, Bureau of Communications</t>
  </si>
  <si>
    <t>Constituent Services &amp; Community Programs Communications &amp; Intergovernmental Affairs Health Policy, Research &amp; Analysis</t>
  </si>
  <si>
    <t>AGENCY INTRODUCTION: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NYC Health Department strives to address the prevailing causes of life expectancy, excess and premature deaths, and quality of life in New York City, to make it the healthiest big city in the world.   Our Agency's cross-cutting strategic priorities that bring together work from across the agency, building off a recently completed strategic planning process emerging from the COVID-19 emergency, are:   To re-envision how the Health Department prepares for and responds to health emergencies, with a focus on building a response-ready organization, with faster decision-making, transparent public communications, and stronger surveillance and bridges to healthcare systems   Address and prevent chronic and diet-related disease, including addressing rising rates of childhood obesity and the impact of diabetes and cardiovascular disease, and transforming our food systems to improve nutrition and enhance access to healthy foods Address the second pandemic of mental illness including:  reducing overdose deaths, strengthening our youth mental health systems, and supporting people with serious mental illness  Reduce black maternal mortality and make New York a model city for women's health Mobilize against and combat the health impacts of climate change.  The Bureau of Communications is seeking to hire a Deputy Speechwriter who will report directly Executive Communications Manager.   DUTIES WILL INCLUDE BUT NOT BE LIMITED TO:   Work directly with the Executive Communications Manager to generate ideas, shape arguments, and craft language, staffing the Commissioner and helping prepare for high-profile events.   Provide primary research support for the Executive Communications Manager, crafting background memos, generating stories and statistics, combing through data, and testing key arguments.   Draft speeches, remarks, talking points, op-eds, and other written materials in the Commissioner's voice, as needed.   Curate high-level messaging to promote the Department's health agenda and elevate the Commissioner's voice.   Edit materials across the Department to ensure message consistency, as needed.   Prepare brief and practice scenarios ahead of public appearances and media interviews, including remarks, panels, broadcast media, radio, and other formats.   Work with the social media team to craft content in the Commissioner's voice for digital materials.   Provide logistical support for the internal events, media interviews, and public appearances.</t>
  </si>
  <si>
    <t>Minimum Qualification Requirements:  A baccalaureate degree from an accredited college and two years of satisfactory, full-time experience related to the projects and policies to be studied in the particular position.   	  Preferred Skills:  You're an innovative thinker, dogged researcher, and excellent writer with a knack for communicating complicated ideas in clear, persuasive language.  You've written for others or edited their work, whether in government, consulting, advocacy, academia, or another sector.  You're an avid consumer of the news and care about public health.  You're able to step outside of yourself to consider how different audiences will receive messages, tailoring your writing accordingly.   You have the ability to prioritize and execute multiple projects on tight deadlines.  You contribute thoughtfully and respectfully in team setting.  You have experience designing slide decks in common formats such as PowerPoint or Google Slides.  You're a respectful but confident editor who can deliver feedback that your colleagues want to take.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</si>
  <si>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</si>
  <si>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603794.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</si>
  <si>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who are currently serving as permanent or probable permanent Administrative Engineers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New York City (the City)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pumping and treatment of sewage within the five boroughs of the City. This includes 14 wastewater resource recovery facilities, sludge dewatering facilities, collections facilities (96 pumping stations, combined sewer overflow retention facilities, regulators, tide gates, etc.), wastewater laboratories and harbor vessels.  The BWT Director of Planning and Procurement (Ã¢Â€ÂœDirectorÃ¢Â€Â) will manage several areas responsible for long term master plans; development of project business cases; programmatic oversight of Job Order Contracts, consultant task order contracts (TOCs) for planning, design and construction management services; capital and expense budget planning; capital and expense procurement.  The successful candidate will serve on the BureauÃ¢Â€Â™s Senior Leadership Team (SLT) and will be a self-motivated individual with advanced communication skills, a solid working knowledge of program management procedures, budgeting and procurement, and engineering practices so as to facilitate successful planning, funding, procurement, design and construction of both capital and expense infrastructure projects.  The Director reports directly to the BWT Assistant Commissioner of Capital Delivery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(KPIs), and adoption of industry best practices.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Infrastructure Planning: Facilitate coordination efforts with operations and other key stake holders to ensure infrastructure stabilization projects are properly identified, planned and positioned in the budget to ensure needs are met and state of good repair is accomplished timely and successfully.      Budgeting and Procurement: Provide capital and expense financial planning to ensure spend plans and commitment plans are successfully tracked and met. Support programmatic development and tracking of bid packages, change orders, payments and contract closeouts. Interface with financial and contracting offices both within and outside the Agency as appropriate.  Engineering Resources:  Ensure resources for engineering work are always in place in the areas of Task Order Contracts (TOCs) for design and related engineering services for investigations, studies, assessments and, Job Order Contracts (JOCs) for the construction work.</t>
  </si>
  <si>
    <t>Associate Chemist II</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</si>
  <si>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of the Technical Director/Assistant Technical Director of one of the BWT Laboratories, and with some degree of independent decision, the selected candidate will perform and/or supervise the performance of chemical analyses and physical or chemical tests of various complexities on wastewater (sewage), bio-solids, and other substances as required.   Job Tasks/Duties:  1. Process samples for analysis. 2. Prepare and standardize solutions and reagents and utilize required quality control procedures.  3. Prepare reports on results of analysis. 4. Test, calibrate and maintain automated and/or computerized instruments and equipment. 5. Review lab analysis results performed by others. 6. Participate in required proficiency tests. 7. Devise tests and install new methods and procedures. 8. Assist supervisor in the implementation of safety and health procedures, inventory control and purchase of laboratory supplies and equipment. 9. Train subordinates and peers and provide technical advice on questions relating to materials and methodologies for instruments and/or non-instrumental analyses. 10. May supervise, if so designated, the performance of staff conducting sample processing, instrumental and/or chemical analysis, quality control, and safety aspects of the Wards Island Process Control Laboratory.</t>
  </si>
  <si>
    <t>Preferred: Ã¢Â€Â¢	Experience in a NELAC- regulated environmental laboratory to provide technical leadership in the area of instrumental analyses. Ã¢Â€Â¢	Knowledgeable about the SOPs, equipment and Instruments. Examples of instruments used in BWT laboratories are Inductively Coupled Plasma (ICP), Inductively Coupled Plasma- Mass Spectrometry ( ICP-MS), UV/VIS Spectrophotometer, low level mercury analyzer,  segmented flow analysis system, Gas Chromatograph (GC) , GC- Mass Spectrometer(GC- MS), BOD analyzer,  analytical balances and pH meter. Ã¢Â€Â¢	 Instrument/ equipment troubleshooting and analytical skills to quickly solve problems and to formulate corrective and preventive actions. Ã¢Â€Â¢	Inter-personal, communication and technical writing skills, basic knowledge of MS Word and MS Excel. Working Instruments: Must be able to operate, calibrate, troubleshoot and maintain computer controlled automated analysis instruments.  Must be able to use and navigate a desktop computer to perform tasks that include use of instrument operating software, review of large online data sets, statistical calculations/review for quality control charts and preparation of lab analyses reports.  Laboratory working equipment and supplies are available on the job-site.  Health and Safety/Working Conditions: Environment and Physical: 1)	Safety supplies and personal protective equipment (PPE) are available on-site. 2)	Use of Engineering and Administrative controls for mitigation of hazards such as fume hoods, emergency showers, and eye wash stations are in place as per LaboratoryÃ¢Â€Â™s Chemical Hygiene Plan ( CHP).</t>
  </si>
  <si>
    <t>Hours/Shift: 35 hours per week/day</t>
  </si>
  <si>
    <t>Housing Team Coordinator</t>
  </si>
  <si>
    <t>12 W 14Th St., N.Y.</t>
  </si>
  <si>
    <t>The HIV/AIDS Services Administration (HASA) is the primary mechanism within the Human Resources Administration (HRA) which expedites access to essential benefits such as medical, social, financial, and vocational programs to more than 32,000 individuals living with HIV, as  well as 8,000+ affected families.   HASA provides intensive case management, rental assistance, emergency and permanent supportive housing, and assistance with applying for public benefits and services including Medicaid, food stamps, and cash assistance. HASA also provides vocational services that prepare  clients for employment.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HIV/AIDS Services Administration (HASA) is recruiting one (1) Principal Administrative Associate III to function as Housing Team Coordinator, who will:  Ã¢Â€Â¢	Provide oversight, monitoring and screening of perspective placements with vendor representatives and acts as arbitrator regarding re-housing issues. Assesses  placements according to consumer need and preference; assist in the review and  evaluation of housing facilities; compose and coordinate various housing and placement  reports using consumer perimeters (i.e. sex, age, marital status, household composition, etc.) Monitors vacancies and assigned contracts that provide HASA client placements in Permanent Supportive Scatter-site Housing and Congregate Housing through various automated tracking mechanisms i.e HASA web Housing Database programs.   Ã¢Â€Â¢	Conduct programmatic research on HASA and managed housing facilities and referrals to determine consumer compatibility for Permanent Supportive Scattered-site and Congregate Housing or any other housing options available, by utilizing data collection inclusive of placement indicators, contractor/provider vacancy reports, placement reports and case review.   Ã¢Â€Â¢	Provide technical assistance to contractors/providers, inter/intra agency staff, field operation staff, medical and advocates by imparting information to assist them in attaining agency goals of  client placement Analyzing factors that affect service delivery, reviewing and periodically updating Agency/City policies, procedures, and social service dictates regarding HASA housing requirements.   Ã¢Â€Â¢	Participate in the review of Contractor/Provider housing placement interview decisions,  as an Agency representative, to assist in the development of strategies that will be used to facilitate future placements through the study of these interviews. Develops placement stratagems via responses received from prospective occupants mailings or faxes in regards to available apartments at provider facilities. Supervises Housing Specialists who conduct case conferences within prescribed time frames.    Ã¢Â€Â¢	Review prepared analysis from data received from HASA clients who were linked with providers who located apartments and set social service goals.  Ã¢Â€Â¢	Write housing specifications for placement by researching the facilities schematics inclusive of: facility location, type of housing offered (long-term and temporary), and accessibility for physically challenged (elevators or walk-ups), and type of residence (whether family or single household), with perspective clients.  Ã¢Â€Â¢	Provide projections of pre-existing apartment/housing conditions that will determine apartment availability received from provider facilities; supervises Housing Specialists who attend facility and apartment inspections to confirm facilities analysis on prospective apartment availability utilizing various parameters such as: Inspection evaluations, contractor repair completion dates, homelessness factors, and shelter placement mandates.  Ã¢Â€Â¢	Review client case conference summaries and apartment inspection outcome reports conducted by Housing Specialists. Reviews inspections by Housing Specialists of ongoing contractor/provider programmatic requirements to report non-compliance of apartment utilization, verify documentation of unit/apartment repairs needed (where applicable) and to establish a plan of action to resolve any conflicts by a compliance projection date.  Ã¢Â€Â¢	Calculate the needs of accepted cases and refers them to supportive social service linkages that will assist in new apartment expenditures (ie. Furniture allowance and grants, utility connection fees, etc.), and moving expenses; calculates housing cost projections for residents based on current cost of living trends, family need, public assistance allowances and guidelines and to develop placement schedules.  Ã¢Â€Â¢	Prepare and maintains weekly, monthly, quarterly, outcome reports within specified timeframes based on researched information from case, vendor, and contractor files for submission to the Director of Housing Services.  Ã¢Â€Â¢	Attend meetings with local representatives from health care communities, civic groups, and advocates, various HIV/AIDS services agencies and elected officials, to interpret departmental policies of the housing unit.  APPLICANTS MUST BE PERMANENT IN THE PRINCIPLE ADMINISTRATIVE ASSOCIATE CIVIL SERVICE TITLE.  Work Location:  375 Pearl Street, New York, NY  Hours/Schedule: 9am-5pm</t>
  </si>
  <si>
    <t>Assistant Mechanical Engineer (Managerial) / Preventive Maintenance Program Manager, Bureau of Facilities Planning and Administrative Services</t>
  </si>
  <si>
    <t>OPEN TO APPLICANTS WHO ARE PERMANENT IN THE CIVIL SERVICE TITLE OF ASSISTANT MERCHANICAL ENGINEER (MANAGERIAL)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 a recognized leader and innovator in public health and mental hygiene services seeks a dynamic and experienced Supervisor of Mechanical Installations &amp; Maintenance Level 2, to serve within the Bureau of Facilities Planning &amp; Administrative Service's Office of Facilities Planning and Space Management (FPSM).  An experienced background with performing Preventative Maintenance in HVAC systems and experience with building mechanical systems, HVAC equipment and their components, mechanical controls, electrical systems, and Building Management Systems is required.  DUTIES WILL INCLUDE BUT NOT BE LIMITED TO:  - Direct the Preventative Maintenance (PM) of existing HVAC equipment including air handlers, chilling and heating systems, air quality equipment (including energy recovery make-up, exhausted air systems, and laboratory vent hoods), electrical systems and chemical treatment of chillers and boilers in alignment with ASHRAE 180 Standard and manufacturers' requirements following up with repairs when needed.  - Inspect and evaluate condition of HVAC equipment in all NYC DOHMH buildings and recommend corrective action.  - Ensure installation, repairs and maintenance are performed in accordance with all federal, state, local codes and with ASHRAE Standards.  - Maintain staffing schedules, timekeeping, and employment records for responsible areas in connection with planning, scheduling and execution of preventative maintenance work.  - Plan, supervise, and monitor work of Preventative Maintenance Team and assign work for completion.  - Develop, implement, and maintain a preventive maintenance program for building mechanical systems and equipment for NYC DOHMH buildings.  - Develop and oversee extensive surveys of all building systems and major equipment dedicated to the plan for the State of Good Repair.  - Coordinate repairs and maintenance of building equipment related to the evaluation of the State of Good Repair with HVAC Service Manager and Director of Plant Operations.  - Oversee contractor service and performance, ensuring that quality work is done in proper timeframes and in compliance with contract requirements.  - Prepare executive management summaries regarding progress on energy efficiencies in the health centers using data collected and analyzed markers.  - Track cost benefits of PM Program to illustrate the effectiveness of the program.  - Make recommendations to streamline systems or procedures to increase the effectiveness of the overall PM Program.  - Work closely with IT Department and Facilities Planning &amp; Administrative Services Department for customization and/or enhancement of Archibus Preventative Maintenance and Mobile Modules.  - Use computerized maintenance management system (ARCHIBUS) to report and document daily activities, maintenance, and repairs performed on HVAC equipment.  - Initiate an Asset Management Program to track specific equipment details such as manufacturer, model#, serial#, and warranty information on HVAC Equipment throughout the buildings.  - Coordinate purchasing and inventory control procedures.  - Research and solicit vendors for repair parts and preventative maintenance parts for equipment.  - Make recommendations and suggestions regarding the purchase of HVAC Equipment, initiate purchase of parts and equipment to ensure that an adequate supply of proper parts is maintained, contact vendors to ascertain if parts will be delivered on time.  - Develop, recommend, and implement productivity and cost saving measures; enforce health and safety precautions.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</si>
  <si>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Special Assistant, Bureau of Health Equity Capacity Building</t>
  </si>
  <si>
    <t>CHECW - HLTH EQTY CAP. BLDG.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</si>
  <si>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Health Equity Capacity Building (BHECB) seeks to implement collective action strategies to build community power and capacity to address health inequities and the social determinants of health.  The bureau is comprised of the Policy and Partnerships Unit, to align the agency's programming to address the social determinants of health and root causes of health inequities including structural racism; the Health Equity Capacity Unit, to increase placed-based investments to priority neighborhoods and work with communities and neighborhood to build capacity to confront health inequities; the Neighborhood Behavioral Health and Resiliency Unit, will implement trauma informed community methods to prepare, prevent and respond to neighborhood crisis, and close the gap in community-based behavioral health services, increase to early intervention and address the stigma of treatment.   DUTIES WILL INCLUDE BUT NOT BE LIMITED TO:  Coordinate and schedule activities across the Bureau to create, refine, format, document, and organize deliverables, metrics, and reports, including facilitation of COVID-19 related documents, violence prevention work, community mental wellness, climate health, and food security.   Assist with and conduct research, literature reviews, memos, and other summaries;   Ensure to provide scientific evidence via research in response to drafting testimonies, press releases, and other similar documents on behalf of the agency.   Provide direct support to weekly coordination meetings and providing research support to equity capacity building series to bureau staff and community partners.   Maintain an up-to-date knowledge base on critical issues in public health, social determinants of health, chronic disease prevention and management, place-based work, community engagement, including research, policy, and programmatic interventions.   Provide oversight to Assistant Commissioner's calendar and events;   Provide oversight to bureau wellness initiatives.   Identify ways to improve operational and organizational workflow and provide support to enact identified changes.   Lead and manage bureau objectives via bureau objective tracker per fiscal year.   Provide advisement on programmatic proposals and other equity-based projects to ensure strategic alignment with bureau goals.   Maintain, track, and respond to requests on behalf of the bureau.   Provide additional scheduling support for the Assistant Commissioner supporting bureau Administrative Specialist when needed.   Manage important resource documentation for reference (on behalf of AC).   Organize and facilitate bureau-wide monthly All Staff Meeting. Organize and facilitate weekly Director's Meeting;   Organize and facilitate weekly managerial staff meeting sharing key information including agency-wide polices and operational updates.   Manage Office of AC OTPS budget, as well as provide advisement on budgets for other bureau programs.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</si>
  <si>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Demonstrated experience working in disinvested communities with skills in creating linkages, building coalitions, and developing strategic partnerships and programmatic deliverables. Strong background working in public health or other governmental organizations. Ability to be responsive to multiple stakeholders from governmental agencies and non-governmental organizations. Strong organizational, written and oral communication skills.</t>
  </si>
  <si>
    <t>Apply online with a cover letter to https://a127-jobs.nyc.gov/.  In the Job ID search bar, enter: job ID number # 633915.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</si>
  <si>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NOTE: This position may be eligible for remote work up to two days per week, pursuant to the Remote Work Pilot Program agreed to between the City and DC37.</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</si>
  <si>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Administration Bureau of Operations/District Operations has an opening for a Custodian I to perform and manage the day to day operational activities at their District Health Centers. The selected candidate will direct all aspects of custodial and maintenance of the facility; attend to emergencies as well as spearhead the facility in the absence of the Facility Manager. Citywide position- Location assignment subject to change based on the need of the agency. Citywide position- Location assignment subject to change based on the need of the agency.   Duties will include but not be limited to:   -Sweep, damp mops, and wet mops office floors, toilets, corridors, lobbies and other assigned areas.   -Serve as a Fire Safety Director; attending to FDNY citation for building violations.   -Ordering janitorial supplies ÃƒÂ¢Ã¢Â‚Â¬Ã‚Â¢ Empties waste baskets and disposes of refuse. Vacuums rugs and carpets. Replaces bulbs and fuses.   -Perform shoulder high and high dusting of walls. Polishes furniture and metal work.  -Maintain lawns and shrubs; operating a low pressure heating system.   -Enforce safety requirements and protecting the building and grounds from vandalism.   -Inspect interior and exterior of assigned building daily, including boilers, elevators and related equipment.   -Replace broken window and door glass ÃƒÂ¢Ã¢Â‚Â¬Ã‚Â¢ Makes minor repairs to masonry, woodwork flooring, walls, electrical, plumbing and heating systems.   -Assure proper heat, maintenance of pneumatic controls, ejector pits and other electrical or plumbing problems.   -Attend to building emergencies as they arise.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</si>
  <si>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642887.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</si>
  <si>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CONSTRUCTION -BWSO</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</si>
  <si>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We are seeking to hire a Civil Engineering Intern (Intern) to join our Construction team in order to ensure that NYCÃ¢Â€Â™s water and sewer systems are functioning properly and in compliance with NYC rules and regulations. He/She will oversee water and sewer main reconstruction operations; participate in the scheduling and coordination of contractor activities; perform inspections and investigations of sewer systems; communicate with City personnel of various trade classifications; prepare written reports, documents and drawings; and perform contract payment related tasks.  Duties &amp; Responsibilities  Essential Job Functions include: 1.	Overseeing and inspecting construction of water mains, sewers and roadway work to ensure conformance with specifications and standards.  2.	Responsible for providing daily reports on contractor work activities, including nature and scope of work performed, labor, material and equipment utilized, quantities of work performed each shift. 3.	Ensuring that safety standards are being met and that proper PPE is employed by all workers.   4.	Daily updates of documents and files. 5.	Conducting sewer inspections, dye tests, site inspections/field visits, and land surveying. 6.	Familiarize oneself with all relevant specifications and standards. 7.	Maintaining communication with the Resident Engineer/supervisor and Deputy Chief and Chief as needed. 8.	Maintaining communication and coordinating work with private utility companies impacted by City work. 9.	Providing updates on work status, and reporting on critical events that transpire on the field.  10.	Preparing Fixed Assets reports pertaining to City infrastructure. 11.	Prepare drawings, field cards, asbuilts, inservice sheets, tap cards and daily reports. 12.	Work off shift hours and overtime as needed.  License Requirement: 1.	A Motor Vehicle DriverÃ¢Â€Â™s License valid in the State of New York may be required for certain assignments. If required, this license must be maintained for duration of appointment.</t>
  </si>
  <si>
    <t>1.	Comfortable with entering sheeted trenches, sewers, manholes and underground chambers for inspections under all weather conditions.  2.	Comfortable with off hour work and overtime 3.	Comfortable working outdoors fulltime in inclement weather. 4.	Strong oral and written communication skills. 5.	Proficient in Microsoft Office suite 6.	Research capabilities.</t>
  </si>
  <si>
    <t>Working Conditions Some of the performed physical activities may include: walking or driving to and from inspection sites; climbing and descending a ladder or stairs, standing for extending periods of time; bending and stooping; working in confined spaces; distinguishing colors; carrying clipboards and various inspection equipment; use of computer/laptop/tablet; walking around and climbing over various objects; working in areas that may be damp, smoky, or acrid; working outside in all types of weather conditions.  Activities will require wearing certain protective gear such as: vest, boots, gloves, hard hat, gas mask, goggles or other, and use various inspection equipment and materials.  Physical Requirements 1.	Wear Personal Protective Equipment for field activity. 2.	Walking or driving to and from inspection sites; climbing and descending a ladder or stairs, standing for extending periods of time; bending and stooping; working in confined spaces; distinguishing colors; carrying clipboards and various inspection equipment; use of computer/laptop/tablet; walking around and climbing over various objects; working in areas that may be damp, smoky, or acrid; working outside in all types of weather conditions.</t>
  </si>
  <si>
    <t>Click Apply Now.</t>
  </si>
  <si>
    <t>Timekeeper</t>
  </si>
  <si>
    <t>HRSD/TIME MANAGEMENT</t>
  </si>
  <si>
    <t>Hours: Full-Time Ã¢Â€Â“ 35 Hours Work Location: 30-30 Thomson Avenue, NY, 11101  The Department of Design and Construction Time Management Unit seeks a Timekeeper. The Timekeeper will be tasked with the following: reviewing weekly time records in the City Time System; monitor agency weekly time-sheets, adjust, and re-approving time-sheets which may require corrective actions; approving pay and leave events, creating and assigning employeeÃ¢Â€Â™s schedules, overriding existing schedules, when necessary; preparing and reviewing City Time and CHRMS reports to ensure that the information is accurate and complete; processing employeesÃ¢Â€Â™ transfer of time between agencies (DP2001); resolving and obtaining answers to complex problems and instructing staff members on appropriate procedures; maintaining the filing system for active and inactive employees; and performing all related duties and serving as back-up to the other time-keepers.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</si>
  <si>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must demonstrate interpersonal, diplomacy, reliability, and organizational skills. Proficient in Microsoft Office applications, particularly Excel. Can handle confidential and sensitive matters with discretion. Knowledge of Time Management Operations and/or Citywide Time and Leave Regulations and/or New York City payroll applications such as Citytime, PMS, RMDS, and CHRMS is a plus. All related trainings will be provided.</t>
  </si>
  <si>
    <t>Technology, Data &amp; Innovation Building Operations &amp; Maintenance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</si>
  <si>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Under direction, with some latitude for independent judgment and decision making, the selected candidate will:  1. Install and set-up wastewater instruments; adjusting and servicing of electronic, mechanical, pneumatic, telemetric instrumentation, controls and communications equipment in the Wastewater Treatment facilities and remote field pumping stations; 2. Perform inspections of instrumentation metering equipment and performing routine preventive maintenance on wastewater instrumentation systems;  3. Install, repair, maintain, calibrate and troubleshoot various PLC (programmable logic controller) controls; 4. Dismantle and reassemble equipment for in-place or shop corrective maintenance;  5. Assist with procurement, installation and performance evaluation of new and upgraded instrument systems; 6. Conduct inventory of instrumentation parts &amp; materials. 7. Supervise and/or train instrumentation specialist in the tasks of preventative and corrective maintenance, inspection, testing and modification of systems and equipment. 8. Work with location management to adjust work priorities as dictated by the changing needs of the facility and/or operation.</t>
  </si>
  <si>
    <t>1. Competent with calibration and repair of various instrumentation used in the wastewater treatment process. 2. Competent to troubleshoot and configure equipment and systems such as programmable logic controllers, telemetering systems and distributed control systems. 3. Familiarity with wastewater treatment plant and pumping station equipment and processes. 4. A Motor Vehicle Driver's License valid in the State of New York to operate city vehicles.</t>
  </si>
  <si>
    <t>ADMINISTRATIVE ASSISTANT</t>
  </si>
  <si>
    <t>Adult Protective Services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maltreatment, or financial exploitation; are in need of protection from actual or threatened harm, neglect or hazardous coordination; and have no one available who is willing and able to assist them responsibly.  Under the direct supervision of the APS Central Intake Unit Director, with latitude for independent judgment, the Administrative Assistant will utilize administrative and clerical skills to handle administrative requests and queries from Program Director and senior staff; oversee general office management  and  assist and support the Program Director in ensuring that the daily operations of the program are efficiently maintained and that all mandated services and timeframes prescribed by the NYS Department of Social Services are met by initially reviewing and keeping an accurate account of all referrals submitted to APS, and will:   Adult Protective Services is recruiting for one (1) Clerical Associate III to function as an Administrative Assistant in APSÃ¢Â€Â™ Central Intake Unit, who will:     Ã¢Â€Â¢	Conduct initial review of all non-call APS referrals that are faxed, forwarded by US mail, or submitted to Adult Protective Services through the APS web application system underscoring referrals that may need immediate attention.     Ã¢Â€Â¢	Assign non-call referrals to supervisors for distribution to intake caseworker staff for processing in APS Case Management System.     Ã¢Â€Â¢	Control and maintain a tracking spreadsheet of non-call referrals that have been submitted and distributed for processing.      Ã¢Â€Â¢	Monitor and maintain the APS Central Intake Referral Mailbox for e-mailed correspondence from community partners and other referral sources requesting information on the status of APS referrals.  Provide status information to referral sources as needed.    Ã¢Â€Â¢	Be responsible for fields inquiry calls from the community to address concerns regarding program related issues.     Ã¢Â€Â¢	Monitor the APS Interactive Voice Response System (IVRS) call display to oversee APS intake call traffic.    Ã¢Â€Â¢	Be responsible for the procurement and control of the program areaÃ¢Â€Â™s office supplies.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</si>
  <si>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</si>
  <si>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CLERICAL ASSOCIATE CIVIL SERVICE TITLE OR BE ELIGIBLE FOR THE 55-A PROGRAM   This position is open to qualified persons with a disability who are eligible for the 55-a Program.  Please indicate in your cover letter that you would like to be considered for the position under the 55-a Program.Ã¢Â€Â    CLICK Ã¢Â€ÂœAPPLYÃ¢Â€Â NOW BUTTON</t>
  </si>
  <si>
    <t>Director of Communications</t>
  </si>
  <si>
    <t>PRESS OFFICER (OFFICE OF THE M</t>
  </si>
  <si>
    <t>6087A</t>
  </si>
  <si>
    <t>Admin Executive Offices</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</si>
  <si>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The Department is recruiting for a Director of Communications who, working in close coordination with the MayorÃ¢Â€Â™s Press Office, with wide latitude for the exercise of independent action and decision-making, will develop and manage the agencyÃ¢Â€Â™s communications as it relates to press and public information.  The duties and responsibilities include but are not limited to the following:  Ã¢Â€Â¢	Responsible for developing and overseeing all strategy for communication with the public, the press, and other organizations Ã¢Â€Â¢	Conceiving and implementing a broad strategic public affairs plan and determining the most effective communications, public education, and engagement tactics  Ã¢Â€Â¢	Shaping the language, images, and multimedia that represent DOP and its work compellingly, convincingly, and accurately. Ensuring consistent, clear messaging across all modes of communication, including traditional and new media, in-depth analytic reports, op-eds, fact sheets, testimony, text for video and podcasts, speeches, proposals, and presentations Ã¢Â€Â¢	Managing media relations, including story development, media targeting, pitching, and relationship management. Planning proactive media campaigns and outreach, as well as rapid-response work in reaction to breaking news. Monitoring the media for opportunities to engage. Ã¢Â€Â¢	Daily responsibilities include responding to inquiries from reporters, coordinating content on the DOP public website, intranet, and social media, disseminating information concerning DOP activities and programming</t>
  </si>
  <si>
    <t>Ã¢Â€Â¢	A baccalaureate from an accredited college/university. A minimum of five (5) years of full-time, relevant professional experience in public affairs and/or journalism. Advanced degree in a relevant field preferred.  Ã¢Â€Â¢	Outstanding written and communication skills, including proven ability to translate complex social science research and recommendations into engaging documents targeted to experts and practitioners, decision makers, journalists, and the public. Ã¢Â€Â¢	Knowledge of the criminal and juvenile justice systems in New York City preferred.  Ã¢Â€Â¢	Excellent organizational, time-management and multi-tasking skills, including the ability to take initiative, problem solve, prioritize duties, balance competing priorities, work independently and within a fast-paced and team environment, paying close attention to detail, meeting deadlines, and working well under pressure.  Ã¢Â€Â¢	Effective and creative management skills, which includes leadership ability with the capacity to work both independently and cooperatively to effect key strategies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</si>
  <si>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federal government provides student loan forgiveness through its Public Service Loan Forgiveness Program (PSLF) to all qualifying public service employees. Working with the DOP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t>
  </si>
  <si>
    <t>TO APPLY, PLEASE SUBMIT RESUME AND COVER LETTER TO:  External Applicants: https://a127-jobs.nyc.gov/  Internal Applicants: Employee Self Service (ESS)   SUBMISSION OF APPLICATION IS NOT A GUARANTEE THAT YOU WILL RECEIVE AN INTERVIEW  APPOINTMENTS ARE SUBJECT TO OFFICE OF MANAGEMENT AND BUDGET (OMB) APPROVAL</t>
  </si>
  <si>
    <t>New York City residency is not required for this position; however, you must reside in New York State.</t>
  </si>
  <si>
    <t>Assistant ACCO</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</si>
  <si>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the Agency Chief Contracting Officer (ACCO) within the Division of Finance is seeking to hire an exceptional, highly motivated, detailed-oriented Assistant ACCO.  The successful candidate will have worked in a fast-pace, complex agency and have extensive experience successfully managing competitive procurements.  With a staff of more than 6,500 and a budget of $1.6 billion, the New York City Department of Health and Mental Hygiene is the nation's premier local health agency.  Its 100 plus programs protect and promote the health of the world's most culturally and linguistically diverse city.   DUTIES WILL INCLUDE BUT NOT BE LIMITED TO:   As the Assistant Agency Chief Contracting Officer (AACCO), Competitive Procurements, your duties will include, but not be limited to the following: - Coordinate with Divisions regarding their procurement planning.  - Negotiate, draft and edit intricate and significant solicitation documents and contracts. Review, revise, and approve agreements prepared by other professional staff.  - Ensure that procurements meet the Agency's needs and that all relevant rules and laws are followed when processing competitive procurements, including compliance with Local Law 63, Local Law 1, and other rules and laws that impact the procurement process.  - Ensure that solicitation documents contain relevant language regarding MWBE participation goals, Project Labor Agreements, Prevailing Wage, HIRE NYC, and other pertinent requirements.  - Serve as a member of the ACCO/Assistant Commissioner's Senior Management Team. Lead Directors, Procurement Contributors, and/or Solicitation/Specification Writers in the full array of procurement activities, from Pre-Solicitation through contract award and registration to ensure the integrity of the procurement process. Advise the ACCO/DACCO on issues concerning solicitation, award, administration, and termination of contracts.  - Review incoming Contract Action Requests (CARs) to ensure that the solicitation method, proposed contract term, and total contract amount are appropriate and assign to staff.  - Supervise and monitor staff performance. Ensure that staff continuously receives necessary updates and training to successfully complete their work. Develop and implement creative solutions to manage a demanding workload.  - Work with staff, program personnel, and the Office of the General Counsel to ensure procurements meet the needs of the Department. Address and follow-up on outstanding issues.  - Represent the ACCO at public hearings, meetings with Agency personnel, and meetings with oversight agencies to facilitate the development, review, and approval of procurement actions.  - Conduct difficult and involved negotiations on behalf of the Agency.  - Utilize PASSPort, Accelerator, DOHMH's internal tracking systems, and other systems for the review, approval, and processing of solicitations, RFIs, Responsibility Determinations, PSRs, and RFAs.  - Oversee the administration of the competitive procurement process, including issuance of solicitations, pre-bid meetings, assurance of addenda receipt of bids, bid opening, determinations of responsiveness, proposal evaluation, BAFOs and clarifications.  - Review proposed legislation, rules and regulations. Draft internal procedures to ensure compliance.</t>
  </si>
  <si>
    <t>- Demonstrated understanding and working knowledge of the NYC PPB Rules. - Exceptional organizational, analytical, and managerial skills. - Working knowledge of PASSPort, Accelerator, FMS, Excel and Microsoft Office. - Superior oral and written communicat</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</si>
  <si>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  NOTE: This position MAY be eligible for remote work up to two days per week, pursuant to the Remote Work Pilot Program.</t>
  </si>
  <si>
    <t>Apply online with a cover letter to https://a127-jobs.nyc.gov/.  In the Job ID search bar, enter: job ID number #637769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</si>
  <si>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Sss/Executive</t>
  </si>
  <si>
    <t>Hours: Full-Time Position Ã¢Â€Â“ 35 Hours  Work Location: 30-30 Thomson Avenue, LIC, NY 11101  Only candidates who are permanent in the Principal Administrative Associate title or those who are reachable on the Promotional List (Exam #1507), or the Open-Competitive List (Exam #1128) may apply. Please include a copy of your Notice of Results card or indicate if you are already permanent in the title. If you do not meet the previously mentioned civil service criteria, you will not be considered for an interview.  The NYC Department of Design and ConstructionÃ¢Â€Â™s Safety &amp; Site Support Division seeks an Executive Assistant. The selected candidate will perform administrative, analytical, and clerical work. Responsibilities will include but are not limited to prepare, review, and analyze various documents and spreadsheets for a wide variety of tasks; prepare reports and charts, including tracking technical assignments and priority project status, expense budget status, preparation of purchase orders, training schedules, meeting agendas, Executive Office inquiries, contract procurement and expense funding. Also, the candidate will be responsible to track schedules, coordinate and schedule meetings and interviews, send reminders, attend meetings and take notes, generate and distribute meeting minutes; draft correspondence for signature; provide administrative support such as maintaining electronic and hard copy filing systems, scanning, photocopying, archiving; and, support operational needs such as distribution of office supplies, MetroCards, etc.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</si>
  <si>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organizational, interpersonal, verbal and written communication skills, must be extremely proficient in Microsoft Office and Adobe, and possess strong client service ethics, as well as follow up skills.</t>
  </si>
  <si>
    <t>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Division of Sidewalk &amp; Inspection Management (SIM) is responsible for maintaining 12,750 miles of sidewalk and more than 185,000 corners throughout the City. The Pedestrian Ramp Program (PRP), a unit within SIM, is committed to providing pedestrian (curb) ramps citywide that meet applicable accessibility laws and guidelines. Pedestrian ramps are a critical component in providing safe and accessible means of travel throughout New York City. Pedestrian ramps provide access on and off our streets and sidewalk and are an essential tool for all pedestrians, especially aging New Yorkers and persons with disabilities.  PRP has an exciting opportunity for a Civil Engineering Intern to join a fast-paced, collaborative, innovative team within SIM. The selected candidate will be part of PRPÃ¢Â€Â™s Planning Team, who is responsible for the identification of project needs and project development, management of the programÃ¢Â€Â™s multibillion dollar capital and expense budget, verification of project conflicts, analysis of citywide survey data, maintenance of an inventory of pedestrian ramps, production of annual and semi-annual reports, maintenance of a public facing website, community outreach, and the development of work plans for future pedestrian ramp upgrades and construction activities.  Under the direction and supervision of the Planning Director, the selected candidate will assist with planning efforts associated with PRPÃ¢Â€Â™s community outreach, including responding to inquiries from borough commissioners, the press office, community members, and the offices of elected officials. Key duties would include scoping high-quality pedestrian ramp reconstruction projects, assessing survey data, creating presentations and reports, geo- spatial analysis, tracking and updating project statuses and schedules. The selected candidate will work closely with other DOT divisions and other agencies such as New York City Department of Design &amp; Construction, Department of Environmental Protection, and Department of Parks and Recreation to ensure the implementation of high-quality pedestrian ramps throughout the City. The candidate will also represent the agency at public meetings and events. The candidate will perform other related duties as assigned by the Planning Director.</t>
  </si>
  <si>
    <t>Experience related to site grading, roadway engineering, and/or drainage design is preferred. Excellent computer and communication skills, experience with NYCDOT guidelines, and the ability to handle multiple responsibilities at once are desired. Preference will be given to candidates with knowledge and interest in ADA regulations and accessible design.</t>
  </si>
  <si>
    <t>RESUMES MUST BE SUBMITTED ELECTRONICALLY. All applicants please go to https://cityjobs.nyc.gov/ and search for Job ID# 630731 If you do not have access to a computer, most public libraries have computers available for use. Appointment will be subject to OMB approval. Only candidates selected for an interview will be contacted. NO TELEPHONE INQUIRIES PLEASE.</t>
  </si>
  <si>
    <t>Program Initiatives Coordinator, Bureau of Equitable Health Systems</t>
  </si>
  <si>
    <t>CHECW - HEALTH INSURANCE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</si>
  <si>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Equitable Health Systems (BEHS) is the healthcare systems bureau of DOHMH situated within CHECW and supporting the strategic plan and vision of the Chief Medical Officer.  Our mission is to apply policy, evidence, and practical expertise to improve equity in health care delivery at the individual, organizational, financing, and systems levels.  We aim to operationalize the Board of Health's resolution of Racism as Public Health Crisis by addressing structural racism and intersectional inequities embedded within the healthcare delivery system.  The mortality experienced due to COVID-19 made visible the inequities that many New Yorkers experience in accessing the healthcare system, as well as the marginalization of essential health workers.  BEHS manages shared resources and includes the Office of Health Insurance Services (OHIS). OHIS provides community-facing programs and on-the-ground programmatic work that maximize health insurance coverage opportunities and increase access to healthcare and social support services for all New Yorkers.  OHIS has several high priority community initiatives to roll out and has partnered with the Mayor's Office of Immigrant Affairs, New York City Human Resources Administration, New York City Department of Aging to assist the uninsured; aged (65 years or older); certified blind; and certified disabled populations residing in the five boroughs through health insurance related education, outreach, and enrollment assistance.  The Bureau of Equitable Health Systems (BEHS) seeks to hire a Program Initiatives Coordinator to coordinate high priority health insurance access projects and agency priorities.     DUTIES WILL INCLUDE BUT NOT BE LIMITED TO:  Ã¢Â€Â¢	Assist with critical evidence-based research and apply evaluation methods using data analytical techniques and software to support and implement data-informed program activities, initiatives, and projects, both new and ongoing that align with divisional and program equity goals and objectives.  Ã¢Â€Â¢	Assist with coordinating public health communication projects using racial equity and social justice tools and practices, evaluate and analyze program outcomes and trends in health insurance landscape that increases access to health insurance enrollment services and primary care for all New Yorkers, with specific attention to priority populations including uninsured immigrants and BIPOC communities. Ã¢Â€Â¢	Assist and contributes to the preparation of workplans, project proposals, written analysis, reports, presentations, meeting summaries and follow ups, and serve as a liaison between the Executive Director and the Leadership team to resolve issues, and identify and define scope, objectives, and project requirements. Identify opportunities for streamlining and implementing process improvement strategies and solutions to maximize OHIS' program reach. Ã¢Â€Â¢	Under direct supervision act as key contact for external stakeholders and represent program activities to others.  Ã¢Â€Â¢	Participate in inter- and intra- agency workgroups, initiatives and special projects with Divisions, Bureaus, and Agency programs.  Ã¢Â€Â¢	Other duties as assigned by the Program Initiative Manager, including point person during supervisor's absence.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</si>
  <si>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Excellent research and analytical skills Exceptional project management, priority setting, and problem-solving skills  Highly organized and exceptionally detail oriented Effective oral, written communication, and interpersonal skills Strong meeting facilitation skills Proficient in Microsoft Office applications including MS Word, Excel, PowerPoint, Outlook, and MS Teams. Able to work both independently and collaboratively in diverse teams Work experience in or knowledge of Medicaid, Affordable Care Act and/or public health systems, racial equity, or social justice</t>
  </si>
  <si>
    <t>Apply online with a cover letter to https://a127-jobs.nyc.gov/.  In the Job ID search bar, enter: job ID number #  633911.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</si>
  <si>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Housing Inspector</t>
  </si>
  <si>
    <t>INSPECTOR (HOUSING)</t>
  </si>
  <si>
    <t>94 Old Broadway, Ny</t>
  </si>
  <si>
    <t>CE MANHATTAN OFFICE</t>
  </si>
  <si>
    <t>About the Agency: The New York City Department of Housing Preservation and Development (HPD) is the nationÃ¢Â€Â™s largest municipal housing preservation and development agency. Its mission is to promote quality housing and diverse, thriving neighborhoods for New Yorkers through loan and development programs for new affordable housing, preservation of the affordability of the existing housing stock, enforcement of housing quality standards, and educational programs for tenants and building owners.  Your Team:   The Office of Enforcement and Neighborhood Services (OENS) works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Repair Program, the Division of Neighborhood Preservation and the Division of Special Enforcement to ensure compliance with legal and regulatory obligations. Your Impact:  Housing Inspectors perform technical work in the inspection of dwellings and other structures for the enforcement of the Multiple Dwelling Law, Housing Maintenance Code and other related laws, rules and regulations that govern occupancy, safety and sanitary conditions of such dwellings and structures.  Your Role:  Your role will be a Housing Inspector in the Division of Code Enforcement (CODE).  Your Responsibilities:  Ã¢Â€Â¢ Performing technical work in the inspection of dwellings and other structures for the enforcement of the Multiple Dwelling Law, Housing Maintenance Code and other related laws, rules and regulations that govern occupancy, safety and sanitary conditions of such dwellings and structures; performing related work. Ã¢Â€Â¢ Responding to complaints filed with 311 (CityÃ¢Â€Â™s Citizen Service Center) regarding lack of essential services such as heat and water and housing maintenance problems such as leaks, vermin, and broken plaster. Ã¢Â€Â¢ Preparing written reports of inspections and/or entering related data into computer system. Ã¢Â€Â¢ Performing work related to lead based paint assessments and the use of XRF equipment and other related tools.</t>
  </si>
  <si>
    <t>1. Five years of full-time experience performing one or a combination of the following:  (a) As a journeywoman/journeyman (i.e., fully-trained, knowledgeable,  experienced, proficient and competent) in at least one of the following  trades: masonry, carpentry, plumbing, plastering, or ironwork; or  (b) As agent in charge of the maintenance and repair of multiple dwellings for a real estate management organization; or  (c) Performing field inspections requiring the gathering and reporting of data concerning the physical aspects of housing or of building construction or renovation; or  2. At least three years of experience as described in 1 above, plus sufficient education in an accredited college or technical school in the trades listed in 1(a) above, towards a baccalaureate degree in engineering, architecture, engineering technology, construction, construction management, construction technology, or architectural technology to make up the remaining equivalent of the required total of five years of experience, on the basis that one year of acceptable experience will be credited for each 30 semester credits of relevant education; or  3. Completion of at least three years of apprenticeship in housing inspection plus sufficient experience as described in 1 above to make up the remaining equivalent of the required total of five years of experience; or  4. Completion of a five year apprenticeship in housing inspection; or  5. A baccalaureate degree from an accredited college or university, in engineering, architecture, engineering technology, construction, construction management, construction technology, or architectural technology; or  6. Any baccalaureate degree from an accredited college or university, plus one year of experience as described in 1 above. In 1, 2, 3, and 6 above, six months of experience will be credited for each year of apprenticeship in the building trades, up to a maximum of two years of experience.    License Requirement  A motor vehicle driver license valid in the State of New York. This license must be maintained for the duration of employment.</t>
  </si>
  <si>
    <t>The ability to speak and read in more than one language. Ã¢Â€Â¢ Must have and maintain a valid NYS driverÃ¢Â€Â™s license. Ã¢Â€Â¢ Candidates must be proficient in most Microsoft applications</t>
  </si>
  <si>
    <t>Carpenter</t>
  </si>
  <si>
    <t>Bridge Repair/352 Kent St</t>
  </si>
  <si>
    <t>Performs installation and repair work involving rough, finish, and general carpentry related to the maintenance of the cityÃ¢Â€Â™s elevated infrastructure; builds and repairs toolboxes and various types of ladders and other equipment; works from plans and sketches; operates both hand and powered woodworking equipment; keeps job records; performs related duties.  Some duties may require working at heights and in confined spaces.  May be occasionally required to work evenings and weekends.</t>
  </si>
  <si>
    <t>Possession of a driverÃ¢Â€Â™s license valid in the State of New York.  Employees must maintain the license during their employment.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</si>
  <si>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Work location- 352 Kent Ave, Brooklyn  * May occasionally be required to work evenings and weekends.  *Candidates applying for this position must be in the title or reachable on List # 2078.  Please indicate on your resume/cover letter.   * No duplicate applications please.</t>
  </si>
  <si>
    <t>Resumes may be submitted electronically using the following method:  For City employees only, go to Employee Self Service (ESS), Careers, and Search for Job ID# 580571  For other applicants, go to www.nyc.gov/careers and search for Job ID# 580571  Appointments are subject to OMB approval.  Only candidates selected for an interview will be contacted.  No telephone inquiries please.  *Candidates applying for this position must be in the title or reachable on List # 2078.    Please indicate on your resume/cover letter.</t>
  </si>
  <si>
    <t>08:00am-1530pm- Lunch: 12:00 Ã¢Â€Â“ 12:30</t>
  </si>
  <si>
    <t>352 Kent Avenue, Brooklyn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</si>
  <si>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Electrical Engineer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</si>
  <si>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is seeking a Deputy Director to support the Coastal Resiliency Program Ã¢Â€Â“ Construction Unit. The selected candidate will be responsible for an annual capital program comprised of multiple construction projects; managing professional and technical construction staff responsible for overseeing capital-funded sewer, water main and roadway projects; reviewing construction plans; coordinating with sponsor agencies, private utility firms and stakeholders to resolve any operational field problems involving construction; ensuring contract compliance and payment of contractors; scheduling and performing final inspections and participating in various agency taskforces related to new initiatives in change orders, project record keeping, and quality assurance.  *This is a grant-funded position with current funding expected to end by June 30th, 2025, though this may be extended. You will be notified in writing should there be any changes to the terms and conditions of employment. *</t>
  </si>
  <si>
    <t>180 Maiden Lane, New York, NY 10038</t>
  </si>
  <si>
    <t>Special Assistant to the CFO</t>
  </si>
  <si>
    <t>CHIEF FINANCIAL OFFICER</t>
  </si>
  <si>
    <t>PLEASE NOTE: APPLICANTS MUST BE PERMANENT IN THE ADMIN. STAFF ANALYST TITLE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with an annual operating budget of more than $1.4 billion and 10 year capital program of over $25 billion.   DEP seeks a candidate to serve as Special Financial Assistant to the Agency Chief Financial Officer (CFO). The CFO oversees a staff of approximately 900 in the areas of customer services, information technology, procurement, budgeting, audits, facilities, fleet, executive administration, and the NYC Water Board. Together, these units ensure that the agency's fiscal needs are met, and that the agency is in compliance with financial, accounting and auditing requirements of its various oversights.   The Special Assistant to the CFO will provide administrative support and guidance to the CFO, as follows:  Ã¢Â€Â¢	Provides specialized executive-level management support to the CFO and budget team.   Ã¢Â€Â¢	Assist in conducting in-depth financial analyses including cost/benefit analyses.  Ã¢Â€Â¢	Collect, review and compile financial and other data from staff across the organization into data-driven reports in support of the agencyÃ¢Â€Â™s strategic and financial priorities. Ã¢Â€Â¢	Exercises leadership and communicates effectively and diplomatically with all levels of management, operational and technical staff. Ã¢Â€Â¢	Creates and compiles high-quality briefing materials, meeting agendas, talking points, etc. to assist the CFO in effectively managing financial and fiscal operations.  Ã¢Â€Â¢	Assist in formulating corrective action plans to improve efficiency and enhance productivity.  Ã¢Â€Â¢	Utilize quantitative analysis and statistical techniques to prepare summary reports. Ã¢Â€Â¢	Perform related duties and special projects as required by the CFO and the Deputy CFO.</t>
  </si>
  <si>
    <t>Ã¢Â€Â¢	Ability to define problems, collect data, establish, draw conclusions, and recommend effective solutions. Ã¢Â€Â¢	Strong problem-solving skills and demonstrated ability to take initiative and critically analyze processes and procedures in a push toward constant improvement. Ã¢Â€Â¢	Working knowledge of accounting and fiscal disciplines. Ã¢Â€Â¢	Working knowledge of budget preparations and review operations. Ã¢Â€Â¢	Specialized knowledge of all phases of operational and financial audits. Ã¢Â€Â¢	Previous experience working for the City of New York in budgeting, accounting and/or fiscal management.</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</si>
  <si>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Engineer M3 to be the Deputy Portfolio Manager (DPM) overseeing the administration and operation of a significant subset of projects within Wastewater Capital Program directorate in Queens, NY. The Deputy Portfolio Manager will support the PM managing a portfolio of in-City Wastewater Capital Program projects, including: design and construction of the Hunts Point Wastewater Resource Recovery Facility (WRRF) anaerobic digesters and sludge thickening system, Wards Island WRRF primary settling tanks and electrical system upgrades, reconstruction of main sewage pumps and electrical system upgrades at Rockaway WRRF, and sludge dock and electrical system upgrades at Port Richmond WRRF.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orders,  structural improvements and upgrades of main sewage pumping, power distribution, solids handling, and process systems at Wastewater Resource Recovery Facilities;   rehabilitation of docks and resiliency-related improvements.      The Deputy PM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engineer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also serve as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selected candidate will evaluate and recommend cost-effective alternatives to meet project goals balancing scope, cost, and schedule constraints and may be tasked to deep dive into challenged projects to prevent further slippage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****Only applicants who are permanent Civil Service Administrative Engineers are eligible to apply to this JVN. If you do not have permanent civil service status as an Administrative Engineer, please do not apply to this position as you will not be considered for an interview.****   PREFERRED SKILLS  Ã¢Â€Â¢	Minimum experience of 5 years as an Accountable Manager or equivalent overseeing capital project delivery on wastewater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wastewater treatment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Additional Information:  ****Only applicants who are permanent Civil Service Administrative Engineers are eligible to apply to this JVN. If you do not have permanent civil service status as an Administrative Engineer, please do not apply to this position as you will not be considered for an interview.****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</si>
  <si>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Under supervision, prepare and apply plastering materials to interior and exterior surfaces; perform related work. Examples of typical tasks include:   1.	Prepare and apply all plastering materials which include; Fireproofing, Soundproofing, and all types of Cement Stucco, E.I.F.S. Stucco, etc.  2.	Using a hawk and trowel, apply plastering materials to walls, ceilings, piers and columns.  3.	Plaster partition walls and patch plaster walls with limited areas of damage.  4.	Tape sheet rock and repair damaged sheet rock walls.  5.	Set up and work on scaffolds.  6.	Perform work in accordance with plans and specifications.  7.	Maintain records.  8.	Supervise assigned personnel.  Note: Travel to Developments within assigned neighborhood is a requirement, with the frequency determined by the Neighborhood Administrator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</si>
  <si>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Candidates will be required to take and pass a practical exam. During the practical exam candidates will be required to apply a hard troweled plaster finish on two walls and ceiling of a plastering booth. Booth must be finished to the designated size void of any imperfections. Candidates will also be required to make the walls and ceiling straight and true with three finished corners. Candidates are to wear a full PlastererÃ¢Â€Â™s uniform; and have a full set of plaster tools. Duration of the Practical Exam will be 2 hours and 30 minutes.  Note: Failure to wear appropriate uniform, bring tool bag, finish exam and/or complete assigned booth as specified may impact your exam score.  4.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</si>
  <si>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Associate Investigator II</t>
  </si>
  <si>
    <t>***In order to be considered for this position candidate must be serving permanently in the title of Associate Investigator, or be reachable on DOT's promotion list, Exam # 0509, or be eligible under      the 55a program, or reachable on the open - competitive list, Exam # 0111.***   Selected candidate will be responsible for the daily supervision of subordinate staff, staff assignments and reviewing case work. They will oversee and coordinate confidential investigations, inspections, assemble and verify data and/or collections of evidence; examines and analyzes records and documents. Ensure subordinate staff manage their caseload, meet deadlines, and make appropriate recommendations. Train staff in investigation techniques and operational procedures. Assist with the oversight of security for various DOT Parking facility locations and the contracted armed guards. Perform field operations and inspections throughout the five boroughs of NYC as necessary; The candidate must abide by the security operations confidentiality requirements while always performing duties; must be able to communicate effectively and professionally in English. Perform other confidential security relate tasks and duties.   All resumes are to be submitted electronically using one of the following methods:  Please go to www.nyc.gov/careers/search and search for the JOB ID #: 634870   Current employees please log on into Employee Self Service at https://hrb.nycaps.nycnet and follow the Careers Link and search for Job ID #: 634870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Work Location: 34-02 Queens Blvd. Long Island City, NY 11101     Hours/Shift: 35 Hours / M-F/Shift TBD</t>
  </si>
  <si>
    <t>Ã¢Â€Â¢	Preference given to candidate possessing a valid NYS DriverÃ¢Â€Â™s license. License must be maintained throughout employment at DOT. Ã¢Â€Â¢	Advanced proficiency in Microsoft Word, Excel and Access is required.</t>
  </si>
  <si>
    <t>***In order to be considered for this position candidate must be serving permanently in the title of Associate Investigator,  or be reachable on DOT's promotion civil service, Exam # 0509, or reachable      on the open - competitive list, Exam # 0111, or eligible under the 55a program.***   All resumes are to be submitted electronically using one of the following methods:  Please go to www.nyc.gov/careers/search and search for the JOB ID #: 634870   Current employees please log on into Employee Self Service at https://hrb.nycaps.nycnet and follow the Careers Link and search for Job ID #: 634870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</si>
  <si>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 / M-F/Shift TBD</t>
  </si>
  <si>
    <t>34-02 Queens Blvd. Long Island City, NY 11101</t>
  </si>
  <si>
    <t>EHS - WSO</t>
  </si>
  <si>
    <t>With a significant scope of authority and degree of accountability, The Assistant Commissioner for Environmental Health and Safety has overall responsibility and oversight for DEPÃ¢Â€Â™s compliance with environmental and health and safety standards and requirements.  The Assistant Commissioner also has significant responsibility in the areas of Fleet Safety and Workplace Violence Prevention and serves in the capacity of DEPÃ¢Â€Â™s Workplace Violence Prevention Coordinator and the Citywide Safety Officer for DEP.  The Assistant Commissioner is responsible for the development, updating and implementation of all of DEPÃ¢Â€Â™s agency wide EHS programs including the oversight of the central EHS Office with about 35 professional EHS Staff and support personnel.  The Assistant Commissioner is responsible for monitoring and measuring the success of program implementation at the Bureau/Operational Level through a well-structured EHS Performance Measurement function.  The Assistant Commissioner has significant responsibility for the effective implementation of EHS programs through effective communication, education and training for DEP employees.  1.	Serves in the Role of Agency Compliance Officer, enforcing and monitoring the implementation of EHS policies and requirements to ensure that DEP is protecting the public health and * *  operating as safely as possible in compliance with all applicable laws, regulations and internal EHS policies.  Ã¢Â€Â¢	Supervises the Director of EHS Assessment and Performance measurement and audit staff (11 Staff).   Ã¢Â€Â¢	Audits, measures and analyzes EHS performance through the intelligent development and application of EHS compliance monitoring systems and analysis of associated EHS performance  indicators.   Ã¢Â€Â¢	Provide regulatory and compliance research and recommendations to DEP Bureaus.   Ã¢Â€Â¢	Direct and oversee the effective development and successful implementation of EHS Information Management systems.   			 2.	Provide effective, timely and responsive compliance support to all internal EHS Stakeholders (Bureaus) as well as Outside Stakeholders as appropriate (Other agencies, OEM, OLR, MayorÃ¢Â€Â™s  Office, DC37).  Ã¢Â€Â¢	Proactively interact with Unions (DC37, Locals and MLC) to effect positive implementation and education on EHS policies and best management practices.  Ã¢Â€Â¢	Effectively collaborate with DEP EHS Directors, Staff and officers through regular meetings, program and communication initiatives.  Ã¢Â€Â¢	Stay abreast of regulatory changes and make appropriate adjustments or participate in regulatory responses as needed.    Ã¢Â€Â¢	Assist with EHS Accident investigations as directed by the Commissioner or as requested by Bureaus.    Ã¢Â€Â¢	Supervise the Compliance Support section (1 manager and 3 employees)  3.	Direct and support the development of effective EHS communication and professional development of DEP EHS Staff, through the OEHS Compliance Support Section (Spotlight on Safety,   Ã¢Â€Â¢ EHS Communication campaigns, EHS Matters, EHS Forum, Safety Day events and other educational opportunities)  4.	Drive EHS Performance and encourages the integration of EHS Continuous Improvement efforts at all levels of the Organization and increase effectiveness of leading indicators.    Ã¢Â€Â¢	Develop and utilize systems to effectively monitor EHS performance.  Ã¢Â€Â¢	Develop track and present effective EHS performance indicators and basis for performance measurements to Senior management.  Ã¢Â€Â¢	Drive down occurrence of lagging EHS indicators (injuries, days away from work, spills, vehicle collisions, EHS complaints/grievances).  5.	Serves in the Role of Workplace Violence Prevention Coordinator and Oversee all EHS/WPV Investigations.   Ã¢Â€Â¢	Develop effective systems and procedures for the handling, review and investigation of workplace violence or EHS complaints/concerns.  Ã¢Â€Â¢	Maintain systems to track and monitor complaints, recommendations and related issues throughout the agency (shared information systems).  Ã¢Â€Â¢	Facilitate the work of the Workplace Violence Prevention Task Force and ensure that initiatives and agency-wide recommendations are implemented.    Ã¢Â€Â¢	Actively improve DEPÃ¢Â€Â™s ability to assess and manage risks for WPV through the use of Threat Assessment consultants and in-house expertise on the WPV Task Force.   Ã¢Â€Â¢	Make recommendations to Senior management related to violence prevention, risk reduction needs, program improvements and education.  Ã¢Â€Â¢	Stays abreast of best practices in the field of workplace violence prevention.  6.	Directs and monitors the quality and effectiveness of OEHS Program Development Division.    Ã¢Â€Â¢	Provides direction to the Director of EHS Program Development and training (indirect reports (8).  Ã¢Â€Â¢	Direct and oversee the development of new and revised EHS policies, programs and procedures, ensuring that such programs are appropriate, feasible and meet all regulatory requirements.  Ã¢Â€Â¢	Oversee the development and implementation of all EHS and Compliance related Training programs (Classroom and e-learning).  Ã¢Â€Â¢	Systematically review and update existing EHS policies to ensure they are current and operationally feasible.</t>
  </si>
  <si>
    <t>1. A baccalaureate degree from an accredited college or university, including or supplemented by 30 credits in the  eh biological and/or physical sciences, and four years of satisfactory full-time experience performing inspections to assure compliance with pertinent laws, rules and regulations governing the areas of food, drugs, and general environmental sanitation, eighteen months of which must have been in an administrative, managerial or executive capacity, or in supervising staff performing food, drug and general environmental sanitation inspectors or related work; or     2. An associate degree from an accredited  college or university, including or supplemented by 12 credits in the biological and/or physical sciences, and six years of satisfactory full-time experience as described in question 1 above; or     3. Education and/or experience equivalent to 1 or 2 above.  However all candidates must have at least 60 credits from an accredited college or university, including 12 credits in the  biological and/or physical sciences, and at least two years of experience as a public health sanitarian, including or supplemented by eighteen months of experience in an administrative, managerial, executive or supervisory capacity as described in 1 or 2 above.</t>
  </si>
  <si>
    <t>1.	Must be familiar with the full range of federal, state and local environmental and worker safety laws including but not limited to OSHA, CWA, CAA, RCRA and TSCA.  2.	Must be familiar with EHS Management Systems and their implementation (e.g. ANSI Z-10, ASO 45001).  3.	Must have excellent organizational and communication skills and have experience working with different types of stakeholders with a demonstrated track record of building consensus and  building effective EHS programs.  4.	Educational background in Safety Engineering, Safety Management, Environmental and Occupational Health Sciences, or Industrial Hygiene.    5.	Professional Certification (e.g. CSP, CIH).  6.	Management experience.</t>
  </si>
  <si>
    <t>Press the apply button</t>
  </si>
  <si>
    <t>Monday - Friday 35 + hours per week</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</si>
  <si>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NYC Department of Design &amp; Construction, Public Buildings Division seeks a Sr. Design Reviewer to join the Sustainability Unit. The selected candidate will serve as one of the unitÃ¢Â€Â™s representatives for capital projects. Responsibilities include: project scope development; design, construction, and post-construction technical review for both sustainability and resiliency; LEED compliance strategies; and certification documentation. The Sr. Design Reviewer will also be responsible for energy master planning and building performance evaluation. The selected candidate will attend project and site meetings; liaise with DDC Program Unit staff, design consultants, commissioning agents, and contractors; and participate in the unitÃ¢Â€Â™s research and development program, which often results in codified policy change.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</si>
  <si>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a minimum of 5 years of full-time experience in sustainable design and be a LEED accredited professionals (LEED AP). Familiarity with public policy; and an understanding of architectural design and engineering principles and practices, the NYC Building Codes, the NYC Energy Code, general construction, project management, and project delivery methodologies is a plus. Candidates must communicate effectively both verbally and in writing.</t>
  </si>
  <si>
    <t>30-30 Thomson Avenue, LIC, NY, 11101</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</si>
  <si>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Performing limited inspections of food service establishments, commercial establishments, and places of employment to determine compliance with permit and certificate requirements of the New York City Health Code, and other regulations, where applicable.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and serving court summonses when specific violations of applicable City, State laws and regulations are found.  Testifying at Office of Trials and Hearings, and other courts when required. ÃƒÂ¢Ã¢Â‚Â¬Ã‚Â¢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</si>
  <si>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636104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</si>
  <si>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Under general supervision, the selected candidate is responsible for managing the electronic database used by the BEPA MS4 IC Unit to access, create, accurately input, display, store and receive data from industrial commercial facilities. He/she will be responsible for resolving technical/electronic issues affecting the Industrial/Commercial. The selected candidate will be working with the BEPA MS4 IC unit and the Bureau of Information Technology to deliver the MS4 application systems throughout its entire software development lifecycle (mainly in .NET, JavaScript, and in Microsoft Dynamics CRM/XRM) including design and planning, development, reporting, unit testing, quality assurance testing, installation, deployment, maintenance, and support. He/she will perform system analysis, review existing system application to recommend the most advantageous distributed data processing solution which will benefit the IC unit. He/she will perform upgrades, maintenance, and installation of domain-based network applications and insure that they are properly administered and fully functional at all times. In addition, the selected candidate will design and create MSSQL database system including migration of data, monitoring for data anomalies in the database, and creating SSRS reports.</t>
  </si>
  <si>
    <t>The ideal candidate will have demonstrated experience in the field of .NET, JavaScript, and in Microsoft Dynamics CRM/XRM) including design and planning, development, reporting, unit testing, quality assurance testing, installation, deployment, maintenance, and development of user interface mock-ups,   The most suitable candidate would also possess the following skills: Ã¢Â€Â¢	Experience performing customizations and configurations on the Microsoft Dynamics CRM/XRM platform Ã¢Â€Â¢	Experience developing web applications in C# using MVC, XML, and creating and consuming WCF/REST services/WebAPI Ã¢Â€Â¢	Experience developing .NET plugins using C# and writing JavaScript for customizations use in Dynamics CRM Ã¢Â€Â¢	Experience with .NET Framework 3.5 or higher and IIS 7.5 or higher Ã¢Â€Â¢	Experience writing complex queries in T-SQL Ã¢Â€Â¢	Experience developing reports using SSRS Ã¢Â€Â¢	Experience developing and using WCF and REST services. Ã¢Â€Â¢	Microsoft certifications for Dynamics CRM and .NET web applications are a plus Ã¢Â€Â¢	Strong verbal and written communication skills Ã¢Â€Â¢	Ability to prioritize and perform multiple tasks under strict deadlines.  Ã¢Â€Â¢	Demonstrated ability to function independently with minimal management oversight.</t>
  </si>
  <si>
    <t>PROJECT SPECIALIST</t>
  </si>
  <si>
    <t>YOU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is recruiting for two (2) Computer Specialist (SW) III, to function as a Project Specialist, who will:  Ã¢Â€Â¢	Develop, enhance, maintain, and support various Eligibility Data &amp; Image Transfer System (EDITS) applications for MAP / HCSP units to use by using Oracle and SQL databases as a back end and WEB based software such as .NET and Angular for designing and programming front ends.   Ã¢Â€Â¢	Supervise and lead in the development, enhancement, maintenance, and support of these complex systems. Direct and check the work of subordinates.   Ã¢Â€Â¢	Participate in the analysis and design these complex systems that meet user or agency requirements and resolve difficult technical issues.   Ã¢Â€Â¢	Oversee the redesign, development and implementation of web applications and services to comply with new technology requirements and the MIS development standards.   Ã¢Â€Â¢	Prepare programmer specifications, internal project plans including task and resource definitions.   Ã¢Â€Â¢	Suggest new technologies to make certain that state of the art design maximizes user work effort resulting in improved productivity. Provide technical consultation and expertise by presenting detailed technical recommendation.    Work Location: 15 Metrotech, Brooklyn, NY 11201  Hours/Schedule: Normal Business Hours</t>
  </si>
  <si>
    <t>Ã¢Â€Â¢	Proficient in developing web applications, services and web APIs using Visual Studio 2019, with expertise in C#, ASP.Net, and ASP.Net Core. Familiarity with MVC and Angular 14 or higher is essential. Ã¢Â€Â¢	Hands-on experience in managing and querying Oracle 19 database and SQL server database, including working with SSIS packages. Ã¢Â€Â¢	Strong troubleshooting and debugging skills, coupled with solid problem-solving abilities. Ã¢Â€Â¢	Expertise in using HTML5, CSS, JavaScript, JQuery, Bootstrap Framework, MS Azure DevOps for comprehensive web development. Ã¢Â€Â¢	Knowledge of WMS OpenTI and FileNet is a plus.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</si>
  <si>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</si>
  <si>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HOUSING COORDINATOR</t>
  </si>
  <si>
    <t>*****PLEASE NOTE CANDIDATES MUST BE PERMANENT IN THE PRINCIPAL ADMINISTRATIVE ASSOCIATE CIVIL SERVICE TITLE*****  The office of Affordable/Supportive Housing and Services (OSAHS) helps former homes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the people it serves can achieve their maximum functional capacity.  Program areas under OSAHSÃ¢Â€Â™s purview include the design and implementation of the MayorÃ¢Â€Â™s 15,000-unit supportive housing commitment, master leasing services for former homeless senior citizens and developing innovative housing models to house in need individuals and families.  OSAHS supports and coordinates the development of supportive housing, provides services for senior affordable housing residents and other related series.  Supportive housing is affordable housing with supportive services, including both mental and physical healthcare access, alcohol and substance use programs, and other social services. OSAHS has several units, any of which the selected candidate may be assigned to: -	Rent Up -	Re-rental Referrals -	Re-rental Follow Up  The Office of Affordable/Supportive Housing and Services is recruiting for one PAA II to function as Housing Coordinators, who will:  Maintain consistent relationships between OSAHS staff, DHS staff, homeless services and supportive housing providers, property management and third-party compliance agencies, and other divisions of HRA to assist DHS clients in the referral and placement to permanent supportive housing.  These individuals perform a variety of office activities to ensure the best match for DHS clients, while maintaining an effective working relationship with all involved parties.  Additionally, the Housing Coordinators will:  Ã¢Â€Â¢	Establish and maintain effective communication with DHS, HRA, housing providers, and other external partners to formerly homeless households.   Ã¢Â€Â¢	Provide accurate and timely information to DHS contracted shelters / other homeless service providers and supportive housing providers on the supportive housing referral and placement process.   Ã¢Â€Â¢	Review the unit criteria in the Coordinated Assessment and Placement System (CAPS) for requested supportive housing referrals and identify eligible DHS clients to schedule for housing opportunities.  Ensure timely referral of application packages and follow-up on interview outcomes to supportive housing providers.   Ã¢Â€Â¢	Coordinate with DHS contracted shelter / homeless service providers and supportive housing providers post-acceptance of DHS clients to housing on the status of: required identification and financial documents, request and receipt of move-in funds, application for rental subsidy, and scheduling of move-in date for housing placement.   Ã¢Â€Â¢	Maintain accurate tracking of client status throughout the supportive housing process utilizing CAPS and other administrative tools for: referral transmission, interview outcomes, document submission, property management approval, processed funds, rental subsidy applications, and move-out scheduling.</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</si>
  <si>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</si>
  <si>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Senior Director, Compliance Services</t>
  </si>
  <si>
    <t>Open to candidates who are permanent in the civil service title of Administrative Manager or comparable civil service titles including but not limited to Administrative Staff Analyst, Health Services Manager, Administrative Investigator, Administrative Procurement Analyst, and Administrative Contract Specialist.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Human Resources seeks to hire an Administrative Manager, NM/L-III (Senior Director, Office of Compliance Services).    DUTIES WILL INCLUDE BUT NOT BE LIMITED TO:   Establishing a prescribed method for tracking Human Resources-related regulations and laws related to employment authorization, residency, licensure, medical clearance, disqualification, civil service qualification requirements, DOI, and monitoring the practices and procedures to ensure compliance with those rules and guidelines.   Delivering successful outcomes by tracking the clearance of various personnel actions-new hires, title changes/promotions and civil service appointments.   Monitoring the staff's productivity and quality and enabling their professional development.   Drafting policy, process, and procedure to improve on various regulatory requirements.   Responsible for preparing and delivering compliance-related training to unit staff and distributing communications to external applicants and Agency employees.   Organizing collaborative efforts with the Agency divisions, other HR Units, and external partners on compliance issues, background checks and medical clearances.   Keeping up to date with Federal, State and City laws, policies and regulations and managing compliance.   Discreetly handling sensitive employee reports or information.   Advising management on legal compliance and creating action plans for audit findings or violations.   Planning, organizing, and formulating overall policy for Compliance's data processing activity in the various computer tracking and processing systems (PATS, CCTS, NYCAPS, AssureID).   Directing all aspects of data processing, operation and maintaining all data of the unit's personnel tracking compliance queue in PATS for various Agency personnel actions.   Administering and maintaining the data in Livescan, the City's digital fingerprinting system, and ensuring transmission of fingerprints to the Department of Citywide Administrative Services (DCAS) for final processing.   Overseeing the scheduling of work to unit staff and providing training and instruction.   Making hardware acquisition recommendations for the systems needed and used in the Unit, setting the standards, establishing procedures, acquiring supplies, coordinating installation and training, and acquiring maintenance and technical support for all the unit's equipment and ID software.   Managing the ID unit staff and ensuring the timely creation, issuance and/or renewal requests for IDs and official badge/shields for agency personnel.   Overseeing the initiation of referrals and the delivery of the confidential DOI packages completed by employees.   Managing the tracking and renewal of agency employees' professional licenses, medical clearances for article 28/36 assigned personnel.   Ensuring all new and existing employees are cleared utilizing the local and federal Medicaid compliance (OMIG and HHS) databases.   Reviewing tasks and standards and conducting annual performance reviews for unit staff. ÃƒÂ¢Ã¢Â‚Â¬Ã‚Â¢ Attending, presenting and/or participating at agency-wide and divisional meetings.   Working together with the leadership to communicate the requirements associated with all applicable HR-related regulatory and compliance programs related to employment.   Collaborate with other functional areas within HR and other Agency stakeholders in qualification methods and standards.   Overseeing the process of conducting exit consultations with departing employees.  Analyzing exit consultation data to identify trends or issues related to employee turnover and identified share trends with leadership.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</si>
  <si>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637381.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</si>
  <si>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Department of Correction is seeking cooks whose task will include but will not be limited to the following:  Ã¢Â€Â¢ Preparation and cooking of food, using standard procedures and quantity recipes;  Ã¢Â€Â¢ Portioning out food according to departmental standards and checking prepared    food out of the kitchen to feeding areas; Ã¢Â€Â¢ Supervises and instructs inmates assigned to the unit;  Ã¢Â€Â¢ Responsible for the cleanliness and order of the work area;  Ã¢Â€Â¢ Serves on steam table in serving area, as required;  Ã¢Â€Â¢ Performs related duties and special projects as assigned.</t>
  </si>
  <si>
    <t>Qualifying Certificate in Food Protection issued by the New York City Department of Health and Mental Hygiene required.  Previous work experience in a restaurant, school, or other large-scale food operation.</t>
  </si>
  <si>
    <t>For City employees: Go to Employee Self-Service (ESS) - www.nyc.gov/ess and search  for Job ID# 538242 For all other applicants: Go to https://a127-jobs.nyc.gov and search for Job ID# 538242 Submission of a resume is not a guarantee that you will receive an interview. Only candidates under consideration will be contacted.</t>
  </si>
  <si>
    <t>CARETAKER X</t>
  </si>
  <si>
    <t>Drew-Hamilton Houses</t>
  </si>
  <si>
    <t>Under supervision, with latitude for independent action and decision, performs the following:   surveillances Interrogates subjects and witnesses  Examines and analyzes employee records  Maintains case records, prepares reports Analyzes agency records  Makes recommendations as to appropriate action to be taken following investigation  Testifies at hearings, may be required to testify at court proceedings May work in close coordination with City investigatory agencies Analyzes and evaluates existing and proposed agency procedures Conducts security surveys of agency operations and facilities Develops security plans Performs training in detection and control procedures to limit misconduct, and incompetency to other agency staff</t>
  </si>
  <si>
    <t>All resumes are to be submitted electronically. Current City Employees: Please log into Employee Self Service (ESS) at https://hrb.nycaps.nycnet, follow the Careers link and search for Job ID# 590384. All other applicants: Please go to www.nyc.gov/careers/search and search for Job ID# 590384.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</si>
  <si>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CONFIDENTIAL INVESTIGATOR - L1</t>
  </si>
  <si>
    <t>CONFIDENTIAL INVESTIGATOR</t>
  </si>
  <si>
    <t>Office Of The Inspector Genera</t>
  </si>
  <si>
    <t>Office of the Inspect General</t>
  </si>
  <si>
    <t>Under the aegis of the NYC Department of Investigation (DOI), the New York City Housing Authority (NYCHA) Office of the Inspector General (OIG) conducts confidential and sensitive investigations into allegations of fraud, corruption, misconduct, and other improper activities by NYCHA employees, residents, and contractors.  OIG also conducts proactive and systemic investigations of NYCHAÃ¢Â€Â™s operations, policies, and finances, which result in broad-based policy recommendations as well as significant financial recoveries and criminal prosecutions.  NYCHA-OIG is seeking a Confidential Investigator L1 who will be responsible for conducting criminal and policy oversight investigations involving NYCHA.  The selected candidate will manage a varied case docket involving investigations of fraud, corruption, mismanagement, and employee misconduct relating to NYCHAÃ¢Â€Â™s employees, residents, and contractors.  The selected candidate will perform assignments that may include, but not be limited to the following:  1.	Develop investigative plans and strategies.  2.	Identify, obtain, and analyze relevant evidence and records. 3.	Participate in and conduct interviews.  4.	Participate in field work including undercover surveillance.  5.	Participate in executing search warrants and arrests. 6.	Develop an understanding of NYCHAÃ¢Â€Â™s policies, procedures, and programs.  7.	Prepare written reports, memoranda, referrals and policy recommendations for review by supervisors. 8.	Collaborate with other law enforcement and/or prosecutorial agencies. 9.	If necessary, testify at hearings and court proceedings.  Additional Information  1.	Submit a cover letter expressing your interest and educational/professional qualifications for this position, resumÃƒÂ©, and recent writing sample (maximum 3 pages). Writing sample must represent the candidateÃ¢Â€Â™s own work product and not those of a reviewer. 2.	Selected candidate will undergo an extensive enhanced background screening by DOI's Background Investigative Unit. 3.	NYCHA employees applying for transfer, promotional, title or level change opportunities must have served a period of one year at current location and in current title and level (if applicable). 4.	NYCHA residents are encouraged to apply.  Please read this posting carefully to make certain you meet the minimum qualification requirements before applying to this position.</t>
  </si>
  <si>
    <t>1. A four-year high school diploma or its educational equivalent approved by a State's Department of Education or a recognized accrediting organization and four years of satisfactory full-time experience in an industrial or governmental agency in the field of investigation, auditing, law enforcement, security, inspections, or in a major operational area of the agency in which the appointment is to be made; or    2.A baccalaureate degree from an accredited college or university; or    3. Education and/or experience equivalent to 1 or 2 above.</t>
  </si>
  <si>
    <t>1.	A minimum of one (1) year of work experience in any of the following fields: investigation, law enforcement, criminal justice, and/or security. 2.	Demonstrated ability to analyze, assess and draw conclusion based on a multitude of complex documents/data. 3.	Strong computer skills, including Word, Excel, and other investigative databases. 4.	Demonstrated ability to write clear, concise, and organized reports. 5.	Strong interpersonal skills, verbal communication and interviewing skills.</t>
  </si>
  <si>
    <t>1.	Submit a cover letter expressing your interest and educational/professional qualifications for this position, resumÃƒÂ©, and recent writing sample (maximum 3 pages). Writing sample must represent the candidateÃ¢Â€Â™s own work product and not those of a reviewer. 2.	Selected candidate will undergo an extensive enhanced background screening by DOI's Background Investigative Unit. 3.	NYCHA employees applying for transfer, promotional, title or level change opportunities must have served a period of one year at current location and in current title and level (if applicable). 4.	NYCHA residents are encouraged to apply.</t>
  </si>
  <si>
    <t>Compliance Monitor and Reporting Specialist</t>
  </si>
  <si>
    <t>Monitoring</t>
  </si>
  <si>
    <t>Compl Monitor &amp; Investigations</t>
  </si>
  <si>
    <t>The New York City Housing Authority (NYCHA) is the nationÃ¢Â€Â™s largest public housing authority, with an operating budget of $4.4 billion and over 12,000 employees who manage and maintain 274 Section 9 developments that house about 330,000 residents in over 161,000 apartments. NYCHA also operates the countryÃ¢Â€Â™s largest Section 8 program, which provides rental assistance to about 200,000 additional people.  Reporting to the Compliance Monitoring Senior Manager, the Compliance Monitor and Reporting Specialist (Ã¢Â€ÂœCMRSÃ¢Â€Â) is responsible for identifying discrepancies between current NYCHA practices and governing regulations (City, State and Federal). CMRS will be responsible for planning, implementing, coordinating, and evaluating high risk areas across the Authority. CMRS will need to research relevant regulations that are applicable to the assigned project and develop monitoring plans in collaboration with the Business Unit and other members of the Compliance Department. CMRS will be expected to independently conduct research Ã¢Â€Â“ at a property or at a desk Ã¢Â€Â“ to complete investigations in a timely manner. CMRS will provide routine updates and be responsible for entering and manipulating data. Finally, CMRS will use data to present analysis and recommendations for improving NYCHAÃ¢Â€Â™s compliance with governing regulations.  Responsibilities include, but are not limited to, the following:  Ã¢Â€Â¢	May serve as a team member or team leader for On-Site and Desktop Monitoring. Ã¢Â€Â¢	Recommend interim and final corrective actions for On-Site and Desktop Monitoring. Ã¢Â€Â¢	Plan, implement, coordinate, evaluate, and/or monitor programs providing important community and quality of life services. Ã¢Â€Â¢	Prepare evaluation reports, perform analyses, and review program plans, funding, and performance. Ã¢Â€Â¢	Provide technical assistance and training to subordinate staff in techniques of program implementation and management. Ã¢Â€Â¢	Perform rigorous critical analysis on information that is collected in the field and/or desk investigations. Ã¢Â€Â¢	Prepare updates, briefings, presentations, agendas, and materials for internal and external meetings and ad-hoc projects. Ã¢Â€Â¢	Make recommendations on policies and procedures. Ã¢Â€Â¢	Provide authoritative interpretation of complex problems.  Additional Information  1.	Submit a resume, cover letter, and writing sample (max 4 pages, demonstrating your ability to conduct both qualitative and quantitative research and analysis) with your application.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</si>
  <si>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Problem Solver: Exercises independent judgement and applying analytical skills to address complex problems. Translates functional and technical requirements into common business terms.  2.	Self-Starter: Interest and ability in learning new business processes and regulations; experience with ambiguous and challenging projects. 3.	Data Manager: Experience with manipulating data in Excel, Access and/or other similar database tools. Ability to manage, blend, analyze, and report on quantitative data from multiple sources. 4.	Agile Communicator: Anticipates potential roadblocks and conflicts, helps to avoid them, address them, plans for contingencies; knows when to flag issues for escalation. Manages relationships, balances competing priorities, and manage up and down. 5.	Detail-Oriented: Reviews every comma, every equation, every anecdote, and every idea, so that every piece of work stands on a strong foundation. 6.	Discrete: Acts and speaks with discretion, acknowledging that much of the work we do is sensitive and must respect many kinds of stakeholders; balances caution and conservatism with values of transparency.</t>
  </si>
  <si>
    <t>1.	Submit a resume, cover letter, and writing sample (max 4 pages, demonstrating your ability to conduct both qualitative and quantitative research and analysis) with your application.  2.	NYCHA employees applying for transfer, promotional, title or level change opportunities must have served a period of one year at current location and in current title and level (if applicable). 3.	NYCHA residents are encouraged to apply.</t>
  </si>
  <si>
    <t>Certified Application Counselor/FE-ABD, Bureau of Equitable Health Systems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</si>
  <si>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Center for Health Equity &amp; Community Wellness CHECW) uses a racial and social justice approach to eliminate health inequities for those who are most marginalized in New York City and to reduce over 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lines of work directed at eliminating racial inequities for preventable health conditions, which are rooted in historical and contemporary injustices and discrimination including racism.  The Bureau of Equitable Health Systems (BEHS) is the healthcare systems bureau of DOHMH situated within CHECW and supporting the strategic plan and vision of the Chief Medical Officer.  Our mission is to apply policy, evidence, and practical expertise to improve equity in health care delivery at the individual, organizational, financing, and systems levels.  We aim to operationalize the Board of Health's resolution of Racism as a Public Health Crisis by addressing structural racism and intersectional inequities embedded within the healthcare delivery system.      BEHS includes the Office of Health Insurance Services (OHIS), which provides community-facing programs and on the ground programmatic work that maximizes health insurance coverage opportunities and increases access to healthcare and social support services such as assistance with SNAP applications to address food insecurities for all New Yorkers.  OHIS is currently involved in a few high priority community initiatives and has partnered with the Mayor's Office of Immigrant Affairs (MOIA), New York City Human Resources Administration (HRA), New York City Department for the Aging (DFTA), and Community based Organizations.  To ensure full compliance of these partnerships we are seeking a Community Coordinator to serve as Certified Application Counselor/Aged, Blind and Disabled Facilitated Enroller.  Under general direction, with wide latitude for independent initiative and judgement, the Community Coordinators will established collaborative working relationships with other city agencies and community based organizations within New York City's non-English native speaking communities and perform very responsible work in the supervision, planning, implementation, coordination, monitoring and/or evaluation of community development programs/project initiatives.   DUTIES WILL INCLUDE BUT NOT BE LIMITED TO:  Participate in outreach events to raise awareness about available services and assist community residents in overcoming barriers to meeting access to their healthcare needs. OHIS partners with DOHMH Article 28 clinics, Early Intervention Program and other DOHMH programs; community and faith-based organizations; the NYC Mayor's Office of Immigrant Affairs (MOIA), Department for Aging (DTA), NYC Human Resources Administration (HRA) and the GetCOVeredNYC Public Engagement Unit (PEU).   Conduct health insurance enrollment activity and administer the processing of incoming phone calls and the receipt of referrals received from community residents, community based partners, internal/external agency programs and special projects for the OHIS program (e.g., Public Engagement Unit, Consumer Contract Center, Early Intervention Program, Neighborhood Health Corps., Asylum Seekers, and DIS TB- Unified Electronic Medical Records). Educate clients about health insurance products; insurance affordability programs; and resources for government benefit programs including Medicaid Excess Income, Medicare Savings, Waiver Services and SNAP (food stamps). Provide an overview of the application process and explain required documentation necessary to submit the application.   Fully utilize the tools provided by the New York State of Health (NYSOH) Marketplace, NYC HRA, and other consumer interface portal systems to implement processing of the application.   Utilize electronic reporting tools (e.g., Marketplace, MAPSng, HICASTS, Salesforce and ACCESSNYC) to record daily activities, case manage and track all applications until eligibility/coverage is determined by the NYS of Health Marketplace and HRA. Work collaboratively with Site Supervisor to work on special project, resolve issues, pool resources, and ensure the effective delivery of services to the community.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</si>
  <si>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working directly with individuals from diverse racial, ethnic, and socioeconomic backgrounds Excellent oral presentation skills Experience working with community-based organizations Excellent computer skills Certified Application Counselor experience a plus Experience with the aged, blind and/or disabled populations a plus Proficiency in languages other than English a plus.</t>
  </si>
  <si>
    <t>Apply online with a cover letter to https://a127-jobs.nyc.gov/.  In the Job ID search bar, enter: job ID number #   643054.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</si>
  <si>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Surveyor (Architectural)</t>
  </si>
  <si>
    <t>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NYC Department of Design and Construction, Division of Public Buildings, seeks a Surveyor (Architectural). The Surveyor (Architectural) will conduct condition assessments in City-owned buildings for the Asset Information Management System (AIMS) program of the MayorÃ¢Â€Â™s Office of Management and Budget (OMB). The selected candidate will inspect and assess the physical condition of the exterior and interior building components, such as exterior facades, parapet walls, roof, windows, interior floors, stairs, walls, and ceilings. The Surveyor will record existing conditions, and assess the repair and replacement needs and remaining component life expectancy. The candidate will work as part of a three-person survey team consisting of an Architect, Electrical Engineer, and Mechanical Engineer.  The candidate will visit an average of 2 to 3 buildings daily, up to four days per week, followed by time reserved for report preparation in the office. Additional duties include preparing facility assessment reports suitable for sponsor budget planning purposes.</t>
  </si>
  <si>
    <t>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t>
  </si>
  <si>
    <t>Director of Digital Transformation</t>
  </si>
  <si>
    <t>IMPORTANT NOTE: Interested candidates are required to either be serving in the title or be reachable in the current DCAS Civil Service list for Computer Systems Manager.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New York City (the City)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resource recovery facilities,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The BWT Director of Digital Transformation (DT) will lead a team and strategically implement best industry practices, lead the development and implementation of Culture of Continuous Improvement Programs, and build best-in-class business systems across BWT. This senior position requires a self-motivated individual with advanced communication skills, a solid working knowledge of O&amp;M activities (including the use of computer systems), project management procedures, budgeting, engineering practices and construction activities (including startup and commissioning) so as to facilitate successful planning, design, construction and commissioning of both capital and expense infrastructure projects.    The DT Director reports directly to the BWT Assistant Commissioner for Capital Planning and Delivery and needs to be a strong leader in this complex business environment. The DT Director will be tasked with developing and utilizing consistent and reliable means and methods for the Bureau and Agency in the examination and tabulation of data, analysis and reports. The DT Director is expected to bring programmatic improvements to all levels of responsibility through analysis, development of Key Performance Indicators (KPIs), and adoption of industry best practices (such as Project Management Institute (PMI), Lean, Six Sigma, and other applicable programs).  The DT Director will oversee three divisions: Asset Management, Database &amp; SCADA Management, and BWT IT.  As Directed by the BWT Assistant Commissioner for Capital Planning and Delivery, the Director of DT will be engaged in the following programs:  Leadership: Provide leadership and management for projects/initiatives as required, facilitating team efforts and helping to define project goals, timelines, resource requirements and planning. Utilize Ã¢Â€ÂœLeanÃ¢Â€Â and other management tools such as process mapping and visual management to analyze processes, track improvements, communicate, and facilitate decision-making. Lead the Capital Planning and Delivery organization in improving efficiencies and effectiveness at all levels.  Project Management Professional Development: Align BWT with PMI principles through organizational changes and process improvement  Data and Analytics: Lead BWTÃ¢Â€Â™s Data and Analytics program to aggregate and analyze data from across the Bureau effectively analyze and report out on ongoing programs, new initiatives and programs. Develop and implement analytics tools to better identify, quantify and prioritize risk, deliver services more efficiently, and increase transparency. Research trends in municipal data analytics, technology, and innovation to develop programs and institute best utility business practices at BWT.  Asset Management: Assist in the development and training of BWT staff on Asset Management tools and techniques to enhance the program from the ground up, leading to the development of data-driven and optimized decisions in maintenance planning, capital refurbish/replace, and capital investment prioritization.   Database &amp; SCADA Management: Establish a plan to standardize SCADA infrastructure across all BWT Facilities and integrate this and other systems into the BureauÃ¢Â€Â™s new CMMS system.  Develop and oversee capital and maintenance contracts for SCADA and other related infrastructure.  BWT IT: Lead the IT Division and coordinate with BIT in the development and implementation of all IT improvements and planning for the Bureau.  Work collaboratively with BIT to ensure that the BureauÃ¢Â€Â™s operational and technical teams are supported and ensure that industry leading technology is implemented within the Bureau as appropriate to best deliver the mission, vision, and goals for the Bureau and DEP.  Act as the BureauÃ¢Â€Â™s lead cybersecurity professional and work with BIT, DoITT, and outside stakeholders to implement improvements and identify and address key vulnerabilities in the Bureau.</t>
  </si>
  <si>
    <t>Ã¢Â€Â¢ In depth knowledge of project management, SCADA, IT, and asset management principles.  Ã¢Â€Â¢ Experience in leading and directing high-performance teams.  Ã¢Â€Â¢ High-level functional technical knowledge and skill in a large organization, public utility, or wastewater programs. Ã¢Â€Â¢ Knowledge of whole systems analysis, process reengineering, process improvement, lean management philosophy, six sigma or other related continuous improvement processes. Ã¢Â€Â¢ Strong organization and project management skills. Ability to manage multiple tasks and experience working and managing through complex systems across large number of stakeholders. Ã¢Â€Â¢ Advanced knowledge of general management, project management, personnel management, and supervisory techniques and principles. Ã¢Â€Â¢ Strong written and verbal communication skills and experience with diverse workforce. Ã¢Â€Â¢ Strong understanding of computer programs and their use in optimizing systems.</t>
  </si>
  <si>
    <t>Doula Program Manager, Clinical and Community Partnerships, Bureau of Brooklyn Neighborhood Health</t>
  </si>
  <si>
    <t>CHECW - BKLYN.NEGHBHD HLTH.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</si>
  <si>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NYC Department of Health and Mental Hygiene (DOHMH) implements a Citywide Doula Initiative, which focuses on doula support before, during, and shortly after childbirth, as well as related services. This work is performed by DOHMH directly and in partnership with community-based doula programs around the city. The program strengthens DOHMH's work with maternity hospitals though the Maternity Hospital Quality Improvement Network (MHQIN), which creates doula-friendly hospital policies and practices, and increases provider referrals to doula services. The Doula Program Manager, Clinical and Community Partnerships provides quality improvement program implementation leadership and coalition building support by providing program management implementing the doula-friendly hospital model within NYC maternity hospitals and oversight of the New York Coalition for Doula Access (NYCDA).   The Doula Program Manager will be responsible for the following: Lead technical assistance to MHQIN hospitals in collaboration with community-based doula programs in improving doula-friendliness, including coordination and facilitation of technical assistance meetings, and support development and implementation of doula-friendly policies and practices. Design, update, and execute tools to facilitate implementation of doula-friendly strategies and evaluate process improvement. Coordinate Grand Rounds and other technical assistance events with community-based doula vendors. Lead Grand Rounds prep meetings, contribute to presentation content, and create tools to implement model and collect process improvement data. Co-lead NYCDA with Health Leads, providing coordination, project planning, facilitation, and outreach to community members, community-based doulas, and clinical partners to ensure involved membership. Lead doula-friendly hospital designation subcommittee (which includes community and clinical partners) and oversee development and implementation of plan for doula-friendly hospital accreditation within NYCDA, including research and development of relevant reports and tools.   DUTIES WILL INCLUDE BUT NOT BE LIMITED TO:   Responsible for program activities that align with and ensure program outcomes are met utilizing evaluation tools.   Conduct research related to the Doula profession, including those related to labor and birth, maternal and child health and breastfeeding.   Develop and maintain supportive, trusting relationships with hospitals, clients and their families to promote maternal and child health and positive birth outcomes.   Participate in data collection, program evaluation, and preparation of events tracking for the departmental reporting pertinent to program (or contract) objectives, or as assigned by the program supervisor.   Co-lead research activities in partnership with evaluator to determine effectiveness of the hospital-community partnerships.  Conduct literature reviews to understand best practices for the development of doula-friendly hospital policies.  Utilize databases for tracking of program activities across several hospitals servicing all 5 boroughs.</t>
  </si>
  <si>
    <t>Experience working with maternity hospitals and community-based doula organizations 3+ years' experience with maternal health program implementation and research and evaluation, including program evaluation and process improvement. Experience working with community stakeholders Strong understanding of and commitment to birth equity Knowledge of maternal/child health programs, community engagement, community-based participatory research, and health issues in urban, underserved neighborhoods Strong project-management skills Proficient with Microsoft Office suite, including Word, Excel, and PowerPoint. Excellent organizational skills. Excellent written and verbal communication skills  Knowledge of health equity concepts and the social determinants of health.  Knowledge of the Doula scope of care and the related ability to conduct pre-and post-natal assessments, provide practical labor and delivery support, and complete required documentation. Proven experience in strategic planning, data collection, public speaking, and outreach  Experience implementing and applying multiple of the below frameworks: Familiar with the Sexual and Reproductive Justice framework and how to apply principles Knowledge of: Racial Equity and Social Justice, Sex-positivity framework, and Human rights framework  Demonstrated ability to multi-task in a fast-paced environment.</t>
  </si>
  <si>
    <t>Apply online with a cover letter to https://a127-jobs.nyc.gov/.  In the Job ID search bar, enter: job ID number #  591967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</si>
  <si>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HEALTH SAFETY SPECIALIST</t>
  </si>
  <si>
    <t>FMC - DIRECTORS OFFICE</t>
  </si>
  <si>
    <t>On your cover letter, please state that you have a permanent civil service title as Industrial Hygienist-or-reachable on the Industrial Hygienist list. Otherwise you will not be considered for an interview.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Division of Facilities Management &amp; Construction is responsible for providing facilities management and administrative support services to DEP in the areas of: asbestos / lead assessment and abatement, capital projects, construction services, mail services, office supply services, real estate management, reproduction services and space planning.  The Environmental Health and Safety/Asbestos, Lead and Mold Remediation Unit within CFO/FMC is seeking to hire an energetic and motivated individual to join our team of professionals in our continued success in ensuring and maintaining a hazard free work environment. Under supervision of the Director / EH&amp;S/Asbestos Lead &amp; Mold Remediation Unit, the Industrial Hygienist will be responsible for conducting safety and health inspections and assessments; ensuring full compliance with Federal, State and City environmental and occupational health and safety regulations for employees and facilities; preparing and submitting complete and accurate assessment reports; tracking and maintaining various environmental health and safety records; researching and reviewing Occupational Safety and Health Administration (OSHA), Public Employee Safety and Health (PESH), NYS Department of Environmental Conservation (DEC), NYS DOL Code Rule 56 &amp; AHERA guidelines, NYC Asbestos Control Rules, DOL and EPA Regulations; working on Asbestos, Lead and Mold Remediation projects and other regulations and policies; conducting follow-ups of health and safety monitoring; investigating injury and illnesses, accidents/incidents; assisting facility to implement successful corrective actions associated with audits, environmental release reports, accident reports, and notice of violations. Additional duties include field and office responsibilities; job safety analyses; recommendations for engineering controls and personal protective equipment (PPE); review of health and safety plans; develop and assist in the implementation of Standard Operating Procedures (SOPs); prepare presentations and conduct applicable employee training as required by the Environmental Health and Safety/Asbestos, Lead and Mold Remediation Unit.</t>
  </si>
  <si>
    <t>120-34 Queens Blvd, Kew Garden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</si>
  <si>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supervision of the Borough Nursing Director (BND); the Public Health Nurse III will be responsible for the following: Serving as Office of School Health representative responsible for 30-35 nurses; PH Advisors; PH Assistants  *Acting as a liaison between School System Administrators and the Office of School Health  *Serving as a resource to the Regional school staff, parents, and community agencies  *Reviewing and approving City-time and timesheets for staff  *Completing annual tasks and standards and performance evaluations for staff in assigned area  *Supervising Office of School Health staff within an assigned area  *Providing assignments and schedules for nursing and paraprofessional staff  *Utilizing Automated Student Health Record (ASHR) to generate reports  *Conducting in-service trainings and planning staff development activities  *Participating in recruitment and orientation of new staff  *Analyzing data collected in OSH management reports, i.e. walk ins, case management and special projects  *Participating in disciplinary activities as needed  *Conducting site visits to school to provide clinical supervision of nurses, advisors, and assistants  *Collaborating with the OSH team (Supervising Medical Doctors, Vision team, Mental health team, etc.) to plan initiatives within the assigned area  *Monitoring inventory of medical supplies and equipment within a designed area  *Serving on emergency teams which are on call for all future bioterrorism attacks within the City of New York as well as all emergencies as directed by the Commissioner of the Department of Health and Mental Hygiene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</si>
  <si>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Expertise in Planning and Program Development. Knowledge of DOHMH and DOE personnel policies and procedures. Excellent interpersonal, communication and presentation skills. Qualification: candidate must be permanent  1) A License and current registration to practice as a Register Nurse 2) At least one (1) year supervisor experience 3) Experience with program development and conducting presentations.    Additional Information: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Special Note: Individual must be able to perform Cardio-Pulmonary Resuscitation (CPR).    LICENSE REQUIREMENTS: A motor Vehicle DriverÃ¢Â€Â™s license valid in the State of New York may be required for certain assignments.  If required, this license must be maintained for the duration of employment.</t>
  </si>
  <si>
    <t>Apply online with a cover letter to https://a127-jobs.nyc.gov/.  In the Job ID search bar, enter job ID number. 639560.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</si>
  <si>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Law-Housing Litigation</t>
  </si>
  <si>
    <t>Law Dept-Housing Litigation</t>
  </si>
  <si>
    <t>The Special Investigations Unit (SIU) of the Law Department conducts Investigations.  In-House investigations include, but are not limited to, performance of criminal background checks, along with other background investigations to ascertain that arrested individuals who claim to reside with a NYCHA tenant have actual connections to the tenant, ascertaining the whereabouts of tenants who are not actually occupying their NYCHA apartments, interviewing witnesses, researching title and arrest records in various locations, obtaining records from both public entities and private employers and performing litigation support.   Field investigations involve visits to apartments where a person who was arrested for various offenses has been permanently excluded (Ã¢Â€ÂœPEÃ¢Â€Â™dÃ¢Â€Â) from the apartment.  Team members visit tenantsÃ¢Â€Â™ apartments to ensure the PEÃ¢Â€Â™d individual is not present in the unit.  The visits are documented in the Law DepartmentÃ¢Â€Â™s case management system.  If the PEÃ¢Â€Â™d individual is present, an administrative action seeking eviction for violation of the permanent exclusion is brought against the tenant and the team member may appear as a witness to testify in that action.  Under general supervision, with latitude for independent initiative and judgment, SIU Team members conduct professional investigations of varying degrees of difficulty that include mandatory filed work.  Responsibilities include, but are not limited to the following:  1.      Perform professional work of more than ordinary difficulty in the field of investigation. 2.      Assist in supervision of subordinate staff. 3.      May be regularly assigned to investigations which are of more than ordinary difficulty by reason of greater complexity or hazard. 4.      Serve as a case consultant on cases of varying difficulty, write reports and make recommendations.  All investigations require report writing and may require appearance and testimony. 5.      In the temporary absence of a supervisor, may assume the duties of the supervisor.  6.      As a seasoned investigator, will be required to work with new incumbents allowing them to shadow daily operations.  NOTES: 1.    Due to the existence of a civil service list, candidates must have permanent civil service status in the title of Associate Investigator to be considered.  2.    For NYCHA employees: employees applying for promotional, title or level change opportunities must have served a period of one year at current location and in current title and level (if          applicable).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</si>
  <si>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Experience with Microsoft Office. 2. Experience with various state databases including, but not limited to Office of Court Administration (OCA), Welfare and Medicaid System (WMS), Department of Motor Vehicles (DMV). 3. Experience in law enforcement and/or criminal justice fields. 4. Excellent verbal and written communication skills. 5. Knowledge of criminal law and the criminal justice system. 6. Self-motivated with strong organizational skills.</t>
  </si>
  <si>
    <t>1.    Due to the existence of a civil service list, candidates must have permanent civil service status in the title of Associate Investigator to be considered.  2.    For NYCHA employees: employees applying for promotional, title or level change opportunities must have served a period of one year at current location and in current title and level (if          applicable).</t>
  </si>
  <si>
    <t>Legal Staff Associate - 640153</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</si>
  <si>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DEP seeks to hire a Section Chief of Lifecycle Management (Chief) within BWT. The Chief will report to the Division Chief of Long-Term Planning and Budget within the Directorate of Planning and Procurement. The Section Chief of Lifecycle Management will manage a team of professionals. The Section Chief will be responsible for developing comprehensive, long term master plans for standalone facilities, for a consolidated group of facilities, and/or for wastewater process areas. The Section Chief is also responsible for developing business cases for planning, design and construction contracts for state of good repair, regulatory compliance, and/or other future treatment needs. The business cases are the foundation for execution of the projects in BWT's capital plan and will be informed by planning activities, such as master plans and Annual Facility Meetings to review more immediate needs. The business cases must adhere to a strict schedule in order to meet BWT capital delivery goals. The Section Chief will formalize and oversee implementation of a Lifecycle Analysis Standard Operating Procedure (SOP) to support development of project business cases that include the optimum scope and appropriate balance of rehabilitation, repairs, and replacement. The Chief will work closely with members of the Capital Planning &amp; Budget Section, Asset Management Section, and Collections and Plant Operations. The Section Chief will also support BWT's continuous improvement efforts related to processes, workflows, and data/document management and will analyze and develop metrics and Key Performance Indicators related to lifecycle management.  Under direction of the Division Chief of Long-Term Planning and Budget, with great latitude for the exercise of independent judgment, the selected candidate will serve as the Section Chief of the Lifecycle Management Section in the Bureau of Wastewater Treatment (BWT).   Job Tasks/Duties:  1.	Directly supervise and serve as a team leader to a staff of professionals for all aspects of lifecycle management. 2.	Develop comprehensive, long term master plans for specific facilities, for a consolidated group of facilities, and/or for wastewater process areas. 3.	Development of templates and guidance for master planning. 4.	Perform research and analyses, in a physical, biological, environmental or engineering to support master planning activities and business case development. 5.	Direct and manage consultant contracts that support the tasks of the Section. 6.	Coordinate within BWT and throughout the Agency on a wide variety of issues pertaining to long term planning. 7.	Continuous improvement of the major activities in the Section, including business case development. 8.	Development of business cases with optimal scope of work and the appropriate mix of rehabilitation, repair, and replacement. 9.	Analyze and prepare dashboards and reports to demonstrate current conditions and, trends, and projected future state up to and far beyond the capital planning horizon. 10.	Develop and oversee the implementation of a Lifecycle Analysis SOP. 11.	Attend and support workshops and taskforces to identify and improve workflows and standard operating procedures through implementation of Lean Management, Six Sigma Plan and/or other management principles.</t>
  </si>
  <si>
    <t>Chronic Appeals Analyst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</si>
  <si>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seeks to recruit a Chronic Appeals Analyst to assist with all aspects of the Chronic Appeals Unit at the Health Management Division. Under supervision, the selected candidate will be responsible for the following:  Ã¢Â€Â¢ Track and process designation of chronic absence and chronic appeals for the Department.  Ã¢Â€Â¢ Track and Process all HMD suspensions, medical separations, and terminations from the department.  Ã¢Â€Â¢ Track and Process resignations from members of service out sick.  Ã¢Â€Â¢ Assist with the process and serving of OATH, AWOL paperwork to members of service. Ã¢Â€Â¢ Monitor staff overtime (uniform and non-uniform).  Ã¢Â€Â¢ Maintain and complete the UF53 including monthly and weekly reports.</t>
  </si>
  <si>
    <t>Ã¢Â€Â¢	Excellent Oral and Communication Skills Ã¢Â€Â¢	Excellent Research and Analytical Skills Ã¢Â€Â¢	Proficient in Microsoft Office Suite Ã¢Â€Â¢	Possess a Valid Driver's License Ã¢Â€Â¢	Associate degree form Accredited College or University Ã¢Â€Â¢	Firearm Qualified</t>
  </si>
  <si>
    <t>For City employees: Go to Employee Self-Service (ESS) -  www.nyc.gov/ess and search for Job ID# 638405 For all other applicants: Go to https://a127-jobs.nyc.gov and search for Job ID# 638405 Submission of a resume is not a guarantee that you will receive an interview. Only those candidates under consideration will be contacted.</t>
  </si>
  <si>
    <t>For City employees: Go to Employee Self-Service (ESS) - www.nyc.gov/ess and search for Job ID# 572240 For all other applicants: Go to https://a127-jobs.nyc.gov and search for Job ID# 572240 Submission of a resume is not a guarantee that you will receive an interview. Only those candidates under consideration will be contacted.</t>
  </si>
  <si>
    <t>New York City residency is currently not required.</t>
  </si>
  <si>
    <t>Senior Investment Officer- Fixed Income</t>
  </si>
  <si>
    <t>The New York City ComptrollerÃ¢Â€Â™s Bureau of Asset Management (BAM) is responsible for oversight of the investment portfolio of the New York City Retirement Systems (Systems), which includes five major pension systems. The SystemsÃ¢Â€Â™ $250 billion portfolio is managed primarily by external investment managers and is largely invested in publicly traded securities.  The Senior Investment Officer will assist in overseeing the Fixed Income allocation, which currently totals approximately $76 billion. Under the general direction of the Head of Fixed Income, responsibilities include, but are not limited to:  Ã¢Â€Â¢ Manager due diligence - working with the investment team and the SystemsÃ¢Â€Â™ consultants to identify, review and evaluate both prospective and current investment managers;  Ã¢Â€Â¢ Direct responsibility for monitoring and relationship management of a portion of the portfolio of existing investment managers;  Ã¢Â€Â¢ Oversee and document the ongoing investment manager due diligence process;  Ã¢Â€Â¢ Preparing and presenting decision-making documents for the internal BAM Investment Committee and Boards of Trustees;  Ã¢Â€Â¢ Drafting, maintaining and revising investment manager guidelines and providing input for policy statements, as needed;  Ã¢Â€Â¢ Overseeing the funding of investment managers and the transition of assets;  Ã¢Â€Â¢ Designing criteria and parameters for analysis of market trends, strategies, industries, sectors, geographies and other topics, as required;  Ã¢Â€Â¢ Constructing financial models and performing related analyses;  Ã¢Â€Â¢ Ensuring the accuracy of periodic reports, and,  Ã¢Â€Â¢ Performing related assignments or special projects as required.   QUALIFICATIONS/SKILLS: 	  Ã¢Â€Â¢ A graduate degree from an accredited college or university in business, economics, finance, accounting or a related field, and four (4) or more years of progressively responsible experience in a financial services organization handling complex financial transactions/matters with considerable exposure to fixed income funds, and asset management (fixed income, private equity, public equity, hedge funds, etc.) or similar experience at a consulting firm/bank; or,  Ã¢Â€Â¢ BS/BA degree from an accredited college with major studies in the fields mentioned above and six (6) or more years of progressively responsible professional experience as described above; or,  Ã¢Â€Â¢ A satisfactory equivalent of education and experience as described above.</t>
  </si>
  <si>
    <t>Ã¢Â€Â¢ Demonstrated expertise and experience in fixed income investment manager sourcing, evaluation and due diligence is a must;  Ã¢Â€Â¢ Experience in portfolio management, structuring and monitoring strongly preferred;  Ã¢Â€Â¢ Hands-on experience in producing monthly, quarterly and annual investment materials ideal;  Ã¢Â€Â¢ CFA Charterholder, or progress toward earning the Charter;  Ã¢Â€Â¢ Excellent quantitative, writing, presentation, interpersonal, communication and organizational skills;  Ã¢Â€Â¢ Proficiency in Microsoft Office Suite (Word, Excel and PowerPoint).</t>
  </si>
  <si>
    <t>TO APPLY, GO TO: Employment Opportunities at www.comptroller.nyc.gov  The selected candidate will be subject to the financial disclosure requirements of the officeÃ¢Â€Â™s Personal Trading Policy.  Note: We appreciate every applicantÃ¢Â€Â™s interest; however, only those under consideration will be contacted. Certain residency requirements may apply. Vacancy notices listed as Ã¢Â€ÂœUntil FilledÃ¢Â€Â will be posted for at least five workdays.</t>
  </si>
  <si>
    <t>PROCUREMENT LIAISON</t>
  </si>
  <si>
    <t>The Office of Contracts headed by the Agency Chief Contracting Officer (ACCO), oversees the procurement functions for the Agency. The office is responsible for procuring both client services as well as a wide range of goods and non-client services for the Agency. The office ensures that the Agency's contracts are procured in compliance with the New York City Charter and the City's Procurement Policy Board (PPB) Rules as well as the Mayor's Office of Contracts (MOCS) and the Office of Management and Budget (OMB) guidelines. OC assists HRA's program areas by supporting their procurement efforts and by providing technical assistance and training as needed.   Under the general supervision of the Director of Vendor Compliance and Relations, with latitude for decision making, the Procurement Liaison utilizes background research and analysis from accredited sources, monitors prime vendors, sub-contracting vendors, employees and/or clients of contracted vendors participating in the Minority/Women-Owned Business Enterprises (M/WBEs) program, in order to ensure compliance with contractual provisions of City, State and Federal funded contracts.  ACCO is recruiting for one (1) Procurement Analyst III to function as a Procurement Liaison.  The responsibilities of the Procurement Liaison include the following:   Ã¢Â€Â¢	Review and oversee the analysis and compilation of contract details from various sources, such as the Procurement Tracking System (PTS), Lexis Nexus, the Procurement Sourcing Solutions Portal (PASSPort), the Financial Management System (FMS) and the Automated Procurement Tracking (APT) Repository for the formulation and/or completion of comprehensive ad-hoc, status and financial reports as requested by the program areas, oversights and the Office of ContractsÃ¢Â€Â™ and the AgencyÃ¢Â€Â™s executive teams.   This includes the analysis of vendor performance history/ issues and scope of work.  Ensure these reports are consistently and continuously updated with the most current status details.  Ensure responses are transmitted timely and/ or per any deadline.    	 Ã¢Â€Â¢	Facilitate the conceptualization, planning and implementation of the AgencyÃ¢Â€Â™s M/WBE diversity initiatives, including the expansion of the AgencyÃ¢Â€Â™s vendor outreach plans and the development of the DSS Utilization Plan.  Make recommendations to the M/WBE Officer and the AgencyÃ¢Â€Â™s Executive Team for the development of the Agency's Utilization Plan, Procurement Plan Goals and Performance Improvement Plan. 	 Ã¢Â€Â¢	Review and oversees the preparation of written responses to inquiries regarding M/WBE vendor compliance from customers such as the NYC Department of Small Business Services (SBS), MayorÃ¢Â€Â™s Office of Contract Services (MOCS) and DSS/ HRA/ DHS program areas during the past and current term of contracts.  	      Ã¢Â€Â¢	Liaise with the various DSS/ HRA/ DHS Program Areas, and potential vendors to obtain, analyze and submit any additional information such as the updated/current Certificate of No Change, in support of the resolution of any reported adverse information or complaints about the vendor.	 		      Ã¢Â€Â¢	Act on behalf of the Director of VCR to oversee the research, preparation and analysis activities of the Office of ContractsÃ¢Â€Â™ M/WBE Liaisons for the generation of ad-hoc reports, such as financial and statistical updates as requested by oversights, vendor performance evaluations, informative and corrective correspondence and the organization of procurement records in both electronic and hardcopy format. delegate and distribute contract packages for preparation and analysis by the Office of Contracts' M/WBE Liaisons.  Ensure timely, accurate and applicable fact-finding research and subsequent reporting on vendor assessments are completed in accordance with contracting regulations.   				 Ã¢Â€Â¢	Prepare and recommend the implementation of a corrective action plan for contracted vendor(s) when required by utilizing expertise in the application of the Federal, State and City laws and ensuring the inclusion of appropriate, applicable procedures and forms. Ensure the completeness of the report and refers actions for next level approval by the Director of VCR and/ or the ACCO, communicating the results of the investigation with any applicable recommendation for or mandated deadlines for vendor compliance.   Ã¢Â€Â¢	Provide training to incoming and existing staff on the AgencyÃ¢Â€Â™s M/WBE policies and initiatives.  Supervise the distribution of numerous, frequent updates and revisions to regulations, legislations and charter guidelines.  Assist and advise the Director, Senior Deputy Agency Chief Contracting Officer and the Agency Chief Contracting Officer on these updates by providing a concise interpretation and analysis of impact. 	 Ã¢Â€Â¢	Oversee and assist with meetings and informational conferences scheduling for potential and/ or existing vendors, ensuring the availability and notification distribution to the Director of VCR/ M/WBE Officer, the Deputy Director of the Bid Administration and Purchasing Units,  and/ or any other required attendee(s).  Ensure any needed materials are available and oversee distribution of these at the meetings. Acts as the representative of the unit when required.     	                                             Ã¢Â€Â¢	Conduct research required for the preparation of written responses to Freedom of Information Law (FOIL) requests as assigned by Director, Deputy Director and/ or the Agency Chief Contracting Officer.      Ã¢Â€Â¢	Perform additional related duties as required.  SALAY RANGE: $65574 - $75,410</t>
  </si>
  <si>
    <t>Ã¢Â€Â¢	Capability to work under pressure with restrictive deadlines, in a fast-paced environment. Ã¢Â€Â¢	Excellent analytical ability and research skills. Ã¢Â€Â¢	Strong interpersonal skills, which allow for effective direct communications with DSS-HRA-DHS officials, agency staff, and oversight agencies to which the office relates. Ã¢Â€Â¢	Problem anticipation, prevention, and resolution skills.  Ã¢Â€Â¢	Excellent writing skills. Ã¢Â€Â¢	Excellent computer skills.</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</si>
  <si>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</si>
  <si>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4WTC 150 Greenwich Street, 38th FL, New York NY 10007</t>
  </si>
  <si>
    <t>Unit Clerk</t>
  </si>
  <si>
    <t>Adult Protective Service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 maltreatment, or financial exploitation; are in need of protection from actual or threatened harm, neglect or hazardous coordination; and have no one available who is willing and able to assist them responsibly.  APS establishes appropriate safeguards to protect a given individual's resources, safety, or health, and stabilizes the situation. APS ensures that medical and psychiatric services, eviction prevention, financial management, home care, legal services and as last resort, institutional placements are provided.  Under the general supervision of the Field Supervisor with some latitude for independent judgment the unit clerk performs moderately difficult and responsible clerical activities for All Units in the Office. The unit clerk is directly responsible for stocking and maintaining all necessary units supplies; the general clerical responsibilities of the units such as message taking, case record retrieval, and section supply requisitions, document processing, document or case updates in the FACTORS	 System. Supervising inters and intra city agency mail communication to insure efficient information sharing. Performs responsible clerical work in regard to the preparation of client case records for assessment case management processing.   APS is recruiting to hire four (4) Clerical Associate level III to function as Unit Clerks in the Bronx, Brooklyn, Manhattan, and Staten Island and will:  Ã¢Â€Â¢	Perform difficult and responsible clerical operations. Maintaining caseworker rotation in APSNet system or coded forms.  Ã¢Â€Â¢	Annotate FACTORS using terminal entering case specific information from source documents or coded forms.                                                                                        Ã¢Â€Â¢	Clear cases on CIMS and FACTORS databases to determine status of application, current unit assigned to, noting supervisor and caseworker are correctly reflected trouble shoots with staff case action and data input.                                                  Ã¢Â€Â¢	Gather and sort received case information from inter-office, U.S. Mail and faxed information by unit workers.                                                                                        Ã¢Â€Â¢	Maintain and updates filing and tracking systems for all cases within the units. Maintains a filing system of the staff in the Assessment Units including keeping ticklers on due actions: evaluations, medical forms, and personnel forms.                            Ã¢Â€Â¢	Tabulate data collection instruments. Generates FACTORS exception reports, manual section statistics and or automated spreadsheet summaries.                       Ã¢Â€Â¢	Prepare and distribute data collection instruments for use in compilation of daily weekly statistical reports on site/unitÃ¢Â€Â™s activities for administrative review, as well as caseworker field activity sheets.                                                                                 Ã¢Â€Â¢	Monitor tracking system of weekly activity logs, which indicate deficiencies in the unitÃ¢Â€Â™s services, advising staff and/or supervisors of corrective action deadlines.       Ã¢Â€Â¢	Maintain schedules for the staff in the Assessment Units as directed by Field Supervisor for Lunch Hours, field dais, E Days, etc.                                                      Ã¢Â€Â¢      Prepare packets required for APS clients inclusive of Heavy-Duty Cleanings, Psychological Evaluation and Orders to Gain Access.                                                Ã¢Â€Â¢      Prepare unit requisition forms for necessary section supplies.</t>
  </si>
  <si>
    <t>APPLICANTS MUST BE PERMANENT IN THE CLERICAL ASSOCIATE CIVIL SERVICE TITLE.  CLICK Ã¢Â€ÂœAPPLYÃ¢Â€Â NOW BUTTON</t>
  </si>
  <si>
    <t>(Bronx)- 2500 Halsey St (Brooklyn), -240 250-252 Livingston St (Manhattan), - 400 8th Avenue, Staten Island) 215 Bay Street</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</si>
  <si>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Working for the Bureau of Water and Sewer Operations within the Division of Environmental Health and Safety (EHS), the Environmental, Health &amp; Safety Specialist is responsible for assisting BWSO's EHS in the development, maintenance, and improvement of effective and comprehensive environmental, health and safety initiatives.  The EHS division strives to ensure long term environmental health and safety compliance and fully integrate the understanding of effective EHS policies and practices at all levels of the organization. Assignments will include identifying worker and environmental risks by performing EHS inspections, assessments and audits, conducting research, and educating personnel on safe work practices. Activities will include a mix of office and field work at various locations throughout the City of New York.  Some of the daily duties may include: Ã¢Â€Â¢	Recognizing hazards and determining if they pose a risk to workers and/or the environment. Ã¢Â€Â¢	Performing EHS assessments and inspections covering the implementation of worker safety and environmental programs in Bureau facilities and field sites. Ã¢Â€Â¢	Implementing corrective actions associated with safety and environmental assessments, inspections, incidents, and regulatory deficiencies. Ã¢Â€Â¢	Performing field work at the various locations across the City of New York; interacts with field personnel, intra-agency personnel, and regulatory agencies. Ã¢Â€Â¢	Researching and interpreting Occupational Safety and Health Administration (OSHA), Public Employee Safety and Health (PESH), NYS Department of Environmental Conservation (DEC), and other regulations and Agency EHS policies. Ã¢Â€Â¢	Participating in the research and development of EHS policies and training programs. Ã¢Â€Â¢	Developing and conducting training on Agency, Federal, State, and local government EHS regulations. Ã¢Â€Â¢	Identifying training needs based on assessments and inspections. Ã¢Â€Â¢	Managing and updating existing systems to support research, data analysis, and regulatory compliance.  Ã¢Â€Â¢	Assisting with management of regulated wastes (e.g., waste characterization, coordinating hazardous shipments, and emergency environmental release response). Ã¢Â€Â¢	Implementing programs related to EHS/OSHA regulation. Ã¢Â€Â¢	Assisting in planning and executing special projects. Ã¢Â€Â¢	Preparing and submitting accurate reports and figures. Ã¢Â€Â¢	Maintaining various environmental, health and safety records. Periodically, responding to emergencies as needed.</t>
  </si>
  <si>
    <t>1)	A minimum of 2 years directly relevant experience with occupational safety/industrial hygiene and environmental regulations is preferred; 2)	Candidate must be knowledgeable in one or more areas of occupational safety and environmental laws and regulations, such as: 29 CFR 1910 &amp; 1926 (OSHA); 40 CFR (EPA); RCRA, CERCLA/SARA, TSCA, New York State Ã¢Â€Â“ PESH, DEC; 3)	Candidate should have knowledge of relevant New York City Administrative Code and Rules of the City of New York is preferred; 4)	Candidate should have a working knowledge of MS-Office software, particularly Excel and/or Access; Additionally, 	Ability to obtain 40-hour OSHA HAZWOPER certification. 	A valid New York state Motor Vehicle Driver License is required.</t>
  </si>
  <si>
    <t>Law Clerk</t>
  </si>
  <si>
    <t>Trial Division</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</si>
  <si>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OATH Trials Division seeks to hire a Law Clerk to provide legal research and writing support to the OATH Administrative Law Judges. The Law Clerk will provide this research and writing assistance in relation to all matters that come before the OATH tribunal. The Law Clerk may also be designated by the Chief Administrative Law Judge to conduct pre-trial settlement conferences in certain proceedings.  Specific duties will include, but are not limited to: Ã¢Â€Â¢	Legal research related to statutory and regulatory issues, including review of state and federal court caselaw and OATH Trials Division precedent; Ã¢Â€Â¢	Writing summaries and analyses of partiesÃ¢Â€Â™ legal arguments, presentations of facts, and exhibits; Ã¢Â€Â¢	Writing draft reports and recommendations and memorandum decisions, including decisions on motions, for review by the Chief Law Clerk, Deputy Chief Law Clerk, and Administrative Law Judges; Ã¢Â€Â¢	Participating in group meetings and discussions with other Law Clerks and the Administrative Law Judges; Ã¢Â€Â¢	Maintaining an organized docket of assignments and meeting deadlines assigned by the Chief Law Clerk and Deputy Chief Law Clerk; and Ã¢Â€Â¢	Engaging in correspondence and communications with attorneys, agency representatives, and pro se respondents as needed.  Law Clerks will work under supervision of the Chief Law Clerk and Deputy Chief Law Clerk, and with the Administrative Law Judges on specific assignments, with latitude for independent initiative and judgment.</t>
  </si>
  <si>
    <t>Preference will be given to candidates who can demonstrate excellent writing, legal research, analytical skills and demonstrated interest in administrative law.</t>
  </si>
  <si>
    <t>DESIGN LEAD</t>
  </si>
  <si>
    <t>ASSOCIATE URBAN DESIGNER</t>
  </si>
  <si>
    <t>ARCHITECTURAL DESIGN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</si>
  <si>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two Associate Urban Designer 3 for IHDÃ¢Â€Â™s Architectural Section, located in our Lefrak office in Queens, NY. Under direction of the Section Manager, the selected candidates will take the lead in the delivery of the capital projects through the design phase by supervising the design team. This will include, producing and/or reviewing the preparation of contract documents including architectural drawings and specifications for buildings associated with water and wastewater pumping stations and treatment facilities which are of the highest priority for the Agency. Specific work areas where the candidates will be engaged include, but are not necessarily limited to, supervising design staff of varying titles and levels of experience, mentoring lower-level engineers; serving as design leads on selected projects; signing and sealing of drawings and specifications with a Registered Architect seal; conducting and overseeing the preparation of plans and specifications for building elevations, floor plans, site landscaping, fencing/screens, and paving.  The selected candidates will also review and/or oversee staff review of designs prepared by outsourced architectural and engineering firms for the same types of facilities.</t>
  </si>
  <si>
    <t>1. A baccalaureate degree in architecture from an accredited college or university and two (2) years of full-time experience in planning, design, research, investigations and/or studies related to urban design development programs; or    2. A satisfactory combination of education and/or experience which is equivalent to 1 above. However, a baccalaureate degree in architecture is required of all candidates. Graduate work  leading to an advanced degree in architecture, urban design or city planning maybe substituted for experience on a year-for-year basis.</t>
  </si>
  <si>
    <t>1.	Analytical ability, knowledge of architecture, overall architectural knowledge and good judgment  2.	Experience in the planning, layout and details of architectural drawings, specifications, shop drawing review, field inspections, and investigations   3.	Experience in the area of architectural design, planning and layout with ability to perform Architecture for complex projects  4.	Good verbal and written communication skills with the ability to explain and breakdown complex architectural details into components  5.	Strong organizational and computer skills including MS Office, Auto Cad and Revit  6.	A Motor Vehicle DriverÃ¢Â€Â™s License valid in the state of New York may be required for some assignments  7.	Experience in leading and supervising a design team  8.	Experience in coordinating a project with engineering and other disciplines  9.	A valid New York State Registration as an Architect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</si>
  <si>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t>
  </si>
  <si>
    <t>LHD-Vendor Change Unit</t>
  </si>
  <si>
    <t>Leased HSG-Finance</t>
  </si>
  <si>
    <t>Under the direction of the Housing Manager and Leased Housing Department's policies and procedures, selected candidate will work to process service requests for new owners and new buildings; ownership changes; payee changes; address changes and verifications; updating vendor and building profiles; suspensions and reinstatements; respond to information requests, emails and correspondences; and collaborate with other units and outside entities, landlords and tenants to ensure timely and accurate processing of requests.     Specific duties and responsibilities include but not limited to the following:   1.	Review and complete new vendors and buildings.  2.	Review and complete ownership changes. 3.	Review and complete payee changes. 4.	Review and complete vendor address changes and verifications.  5.	Review and complete vendor profile updates. 6.	Review and complete building profile updates.  7.	Suspend and reinstate buildings.  8.	Create and process payment adjustments.  9.	Inform landlords of Housing Authority rules, regulations and requirements. 10.	Review and process information requests and correspondences.  11.	Assist with identifying system issues; and suggest enhancement to improve operations.  12.	Prepare data reports. 13.	Perform other duties as assigned  Additional information  1.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Please read this posting carefully to make certain you meet the minimum qualification requirements before applying to this position.</t>
  </si>
  <si>
    <t>1.	Knowledge of and ability to extensively use and navigate Siebel database. 2.	Experience with Excel, Outlook and other necessary applications.  3.	Ability to communicate clearly and concisely, both verbally and in writing with all levels of staff and external customers.  4.	Knowledge of NYCHAÃ¢Â€Â™s policies, procedures and guidelines and ability to adhere to them. 5.	Ability to problem solve, identify errors and provide solutions. 6.	Ability to establish and maintain effective working relationships with peers, supervisors, and other stakeholders.</t>
  </si>
  <si>
    <t>Attorney, Litigation Unit (3 positions)</t>
  </si>
  <si>
    <t>Under the New York City Charter, the Comptroller has the power to settle or adjust all claims in favor of or against the City of New York. The Comptroller exercises this power through the Bureau of Law &amp; Adjustment (BLA). Based on the BLAÃ¢Â€Â™s review and investigation of the claim, the City of New York may extend an offer to settle the claim. If the claim cannot be settled, the claimant may choose to pursue the matter through the courts. The New York City Law Department handles matters pursued through the courts, but it requires prior approval of the Comptroller prior to settling any case.     Reporting directly to the Deputy Director of Litigation, duties for the Agency Attorney position include, but are not limited to, the following:  Ã¢Â€Â¢ Using independent judgment and applying appropriate standards of law:       1) Evaluate, negotiate, and resolve claims against the City of New York and its agencies prior to commencement of litigation.     2) Approve or deny Law Department recommendations for settlement.    Ã¢Â€Â¢ Prepare memoranda on pre-litigation claims and pending litigation handled by the Law Department to request settlement approval beyond delegated settlement authority;  Ã¢Â€Â¢ Participate in settlement negotiations in state and federal courts, alternative dispute resolution forums, and the New York City Law Department;  Ã¢Â€Â¢ Attend 50-h hearings on high-profile and media-sensitive matters as necessary;   Ã¢Â€Â¢ Assist Senior Attorneys and Directors on intergovernmental risk management initiatives involving highly confidential and/or media-sensitive matters; and  Ã¢Â€Â¢ Perform other related assignments as directed.  Ã¢Â€Â¢ Performing other related assignments and special projects as may be required.   SKILLS/QUALIFICATIONS: Admission to the New York State Bar and two (2) or more years of progressively responsible experience performing highly complex and significant legal work subsequent to admission to any bar.  Incumbents must remain members of the New York State Bar in good standing for the duration of this employment.</t>
  </si>
  <si>
    <t>Ã¢Â€Â¢ Litigation experience, preferably defense work, in the areas of torts, medical malpractice, employment, and or civil rights litigation;  Ã¢Â€Â¢ At least 18 months of litigation experience that includes handling all aspects of tort litigation, including but not limited to taking depositions, motion practice, oral arguments, preparing and conducting trials, engaging in settlement conferences and negotiations, or adjusting personal injury claims;  Ã¢Â€Â¢ Strong negotiation and mediation skills;  Ã¢Â€Â¢ Exceptional analytical, writing, and verbal communication skills; and  Ã¢Â€Â¢ Excellent interpersonal and organization skills (including Microsoft Office Suite proficiency).</t>
  </si>
  <si>
    <t>TO APPLY, GO TO:  Employment Opportunities at www.comptroller.nyc.gov  Note: New York City residency is not required for this position.  We appreciate every applicantÃ¢Â€Â™s interest; however, only those under consideration will be contacted.   Vacancy notices listed as Ã¢Â€ÂœUntil FilledÃ¢Â€Â will be posted for at least five workdays.</t>
  </si>
  <si>
    <t>Environmental Engineering Intern</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</si>
  <si>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direct supervision, the selected candidate will perform elementary environmental engineering work in the office and field and will receive training in engineering work of moderate difficulty and responsibility.  Job Tasks/Duties:  The chosen candidate will be involved in a variety of dynamic activities relating to wastewater treatment processes, permitting and compliance. Day to day activities include data analysis of water quality parameters, plant performance, critical equipment function, field sampling, and more.   Under general supervision, the selected candidate will: Ã¢Â€Â¢	Ensure the provisions of the wastewater treatment plantsÃ¢Â€Â™ discharge permits are adhered to and the daily, weekly, and monthly treatment reports are properly compiled and distributed in a timely manner; Ã¢Â€Â¢	Respond to information requests as they pertain to the treatment process and generating special reports related to plant performance; Ã¢Â€Â¢	Provide consultation on treatment plant problems, interpretation of laboratory data, operating techniques and the execution of field lab procedures; Ã¢Â€Â¢	Engage in research, investigation, or studies related to the environmental engineering functions of the department; Ã¢Â€Â¢	Operate a motor vehicle in the performance of assigned duties when required.</t>
  </si>
  <si>
    <t>1.	Written and oral communication skills. 2.	Excellent interpersonal and team skills. 3.	Organized with ability to handle multiple priorities. 4.	Proficiency with Microsoft Excel.  5.	Environmental Engineering Knowledge. 6.	Proficiency with Microsoft Word and PowerPoint.</t>
  </si>
  <si>
    <t>Senior EHS Specialist Ã¢Â€Â“ Assessments and Measurement</t>
  </si>
  <si>
    <t>IMPORTANT NOTE: Candidates selected to fill a City Research Scientist position from this posting will be appointed on a provisional basis. As a provisional employee, you will be required to take and pass the next City Research Scientist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City Research Scientist.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seeking to fill the position of Senior EHS Specialist, who will be a critical support leader for supporting the BureauÃ¢Â€Â™s environmental program efforts. The Senior EHS Specialist will lead and manage EHS assessments based on internal EHS programs and external regulatory requirements( ie. OSHA, PESH, DEC, EPA), as well as respond as a lead reviewer of incident, near miss and hazard identification reviews. This position will also have responsibility for recognizing and supporting the development of a balanced set of metrics that covers leading and lagging indicators based on agency and bureau KPIs.   Responsible for: 1) Providing leadership and project support to the EHS Directorate by working closely with the EHS Section Chief assisting with EHS risk reduction approaches and performance improvement initiatives. 2) Leading and/or participating in the research and evaluation of regulatory requirements and EHS best management practices. 3) Coordinating support of the BureauÃ¢Â€Â™s EHS programs, including Emergency Planning, Risk Management Planning, Right-to Know, and other EHS Programs. 4) Actively utilizing enterprise-wide systems and computer-based programs for safety data sheet management, audit findings, violations and facility assets (e.g. SIRS, AIT; AIIMS, NOVs, CMMS, etc.). 5) Participating in OEHS Assessments, BWT internal Programmatic Assessments, and various levels of incident investigations. 6) Interfacing with Federal, State and Agency level representatives to coordinate the Bureau's approach to compliance and provide appropriate level feedback regarding BWTÃ¢Â€Â™s efforts at meeting its compliance obligations and management system initiatives. 7) Working closely with DEP legal staff and other stakeholders to communicate and resolve high risk observations as well as close out actions. 8) Proactively working to provide implementation support, oversight and effective communication on EHS related elements of contract activities (e.g. BEDC, JOCs, etc.), Prevention Through Design (PTD), Deep Dives, Pre-construction work, pre-award EHS contractor program and E-HASP review and approval. 9) Providing technical support and staff management during high-level emergencies and recovery, with 24/7 availability. 10) Coordinating between Bureau EHS and Operations the EHS communication campaigns, events, and supports EHS training. Preparing EHS communication materials, such as safety posters, EHS informational sheets, alerts and toolbox talks. Preparing other EHS communications, such as safety articles for BWT newsletters, lessons learned, etc. 11) Maintaining technical proficiency through attending training, conferences, webinars. Displaying satisfactory work habits in completion of responsibilities and functions, meetting assignmentsÃ¢Â€Â™ goals and timeframes. 12) Occasionally performing duties of Acting BWT EHS Section Chief, when required.</t>
  </si>
  <si>
    <t>Preferred Skills: 1. Highly proficient with using MS Office including Word, Excel and PowerPoint 2. Strong knowledge of Federal EPA, NYS DEC and other related environmental regulations. 3. Experience in project management and supervising Environmental related contracts. 4. Strong oral presentation, training and writing skills 5. Experience in preparing and presenting technical material to management staff. 6. Ability to work independently, requiring minimal day-to-day direction or oversight. 7. Experience in conducting technical research and providing interpretation of environmental requirements. 8. Professional EHS certifications or equivalent are preferred such as CHMM, SMS, CIH/CSP, CPEA,QEP, etc; and ISO 45001, ISO 14001 certifications, etc., from Exemplar Global or other comparable certification issuing bodies. 9. Possess a valid NYS DEC Class A/B operator credential for overseeing bulk chemical management.   Special Requirements 1. Motor Vehicle DriverÃ¢Â€Â™s License valid in the State of New York and must be kept for the duration of the employment. 2. New York City Residency is required within 90 days of appointment.   Abilities Required: 1) Ability to work independently, requiring minimal day-to-day direction or oversight. 2) Ability to manage and prioritize multiple tasks 3) Ability to write, review and edit reports. 4) Ability to collect and analyze relevant data on spreadsheets. 5) Ability to work efficiently under pressure and meet restrictive deadlines</t>
  </si>
  <si>
    <t>Special Requirement Please note that at the time of the interview, you will be required to provide a sample of a recent technical report, research analysis, article, training or presentation on an EHS subject that you wrote or substantially contributed towards.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</si>
  <si>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CASE MANAGEMENT WORKER</t>
  </si>
  <si>
    <t>100 Richmond Terrace, Staten I</t>
  </si>
  <si>
    <t>The OCSS Family Court offices are the point of entry into the child support program for custodial parents who are not receiving benefits and are interested in child support services.  They come to our offices voluntarily.  When the non-custodial parentÃ¢Â€Â™s whereabouts are or become know, the client files a petition with the Family Court to initiate the legal child support proceedings, for pursuing orders of support and/or the establishment of parentage.  Custodial parents and their children rely on our agency to provide services and collect and distribute child support monies.  Our Family Court offices also provide services to non-custodial parents.  Under the supervision of the Supervisor, the Caseworker, with latitude for independent actions, conducts client interviews and investigations for the purposes of locating non-custodial parents.  When the non-custodial parent is located, the Caseworker will either electronically file the petition directly with the Family Court or refer the client to the Court petition room for filing.  The Caseworker is responsible for assessing case search results, determining if the parties are already known to Child Support, updating client records, and preparing appropriate forms.  For non-custodial parents the caseworker is responsible for assessing their case situation, providing guidance, offering to assist with credit card payments and more.   The Office of Child Support Services (OCSS) is recruiting to hire (2) Two Caseworker to function as CASE MANAGEMENT WORKER and who will:   Ã¢Â€Â¢	Conduct interviews for the purpose of completing the child support application, building the case record, and locating the non-custodial parent. Interviews are both in-person and telephone.  Ã¢Â€Â¢	Conduct comprehensive system searches using information gathered during the interview to locate the non-custodial parent  Ã¢Â€Â¢	Ensure all necessary documentation is available for referral to court to establish parentage and/or an order of support  Ã¢Â€Â¢	Update custodial and non-custodial parent information in the statewide child support system and records detailed case notes  Ã¢Â€Â¢	Understand and adhere to correct operational procedures and established guidelines to prevent delays obtaining a child support order and ensure accuracy of the completed work.    Ã¢Â€Â¢	Confer with the supervisor when a case processing issue arises to ensure the case progresses timely.  Ã¢Â€Â¢	Participate in special projects.  Performs other Caseworker allowable functions within the program area.</t>
  </si>
  <si>
    <t>Ã¢Â€Â¢	Excellent interpersonal, written and oral communication skills.  Ã¢Â€Â¢	Ability to multi-task and work in a fast-paced environment.  Ã¢Â€Â¢	Aptitude using computer systems to search for information  Ã¢Â€Â¢	Strong customer service skills  Ã¢Â€Â¢	Eagerness to learn Child Support and HRA business process</t>
  </si>
  <si>
    <t>IF YOU ARE HIRED PROVISIONALLY IN THIS TITLE, YOU MUST TAKE AND PASS THE CIVIL SERVICE EXAM WHEN IT BECOMES AVAILABLE TO BE ELIGIBLE FOR CONTINUED EMPLOYMENT.  CLICK Ã¢Â€ÂœAPPLYÃ¢Â€Â NOW BUTTON</t>
  </si>
  <si>
    <t>Apply online with a cover letter to https://a127-jobs.nyc.gov/.  In the Job ID search bar, enter: job ID #: 637892.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</si>
  <si>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Senior Director of Finance</t>
  </si>
  <si>
    <t>VICE PRESIDENT (NYC PUBLIC HOU</t>
  </si>
  <si>
    <t>NYC Pub Hsg Preservation Trust</t>
  </si>
  <si>
    <t>On June 16, 2022, Governor Kathy Hochul signed the NYC Public Housing Preservation Trust Act, which authorized creation of the NYC Public Housing Preservation Trust (the Trust). The Trust is a public benefit corporation that will oversee the renovation and rehabilitation of the cityÃ¢Â€Â™s public housing developments, owned by the New York City Housing Authority (NYCHA). NYCHA remains permanent owner of the land/buildings and enters into a long-term ground lease with the Trust to secure Section 8 vouchers, a subsidy worth double NYCHAÃ¢Â€Â™s current federal subsidy. Similar to how other government entities raise revenue for capital improvements, the Trust will issue bonds that fund comprehensive building renovations. The Trust Act limits the TrustÃ¢Â€Â™s initial unit volume to 25,000 units. No NYCHA site can convert to the Trust without a positive vote of the siteÃ¢Â€Â™s residents. Under the Act, NYCHA must develop and administer a voting process to provide residents with that choice.   The Trust Act took effect on August 15, 2022, and the Trust will be built by its initial seven-member board and a small staff. As the Trust assumes a full workload in 2024 Ã¢Â€Â“ including leasehold contracts with NYCHA, Section 8 conversions with the Department of Housing and Urban Development (HUD), and the procurement of design-build partners to perform construction work Ã¢Â€Â“ the Trust will continue to add staff to fulfill critical functions.   Position Summary   The Senior Director of Finance will play a pivotal role in the Public Housing Preservation Trust by overseeing and implementing a financial strategy for the Trust, establishing and executing financial operations, leading budgeting and financial planning initiatives, completing and overseeing required financial reporting, managing payments and executing cash optimization strategies and investments, and collaborating with the TrustÃ¢Â€Â™s capital team and asset management team to set capital and operating plans for the developments the Trust oversees through a long-term ground lease with NYCHA.    Primary Responsibilities   The primary responsibilities of the Senior Director of Finance include, but are not limited to:  1.	Develop an enduring, long-term financial strategy for the Trust that establishes a stable foundation for the execution of our mission to safeguard public housing. 2.	Build a financial operations team, systems, and processes that can enable the Trust to scale, including payments, accounting, reporting, treasury, and FP&amp;A functions.  3.	Establish accounting and reporting requirements for NYCHA on the properties it manages on behalf of the Trust and to satisfy reporting to lenders, public officials, and others. 4.	Collaborate with the TrustÃ¢Â€Â™s legal, asset management and capital teams on systems and processes to monitor the overall financial and operational health of each development the Trust oversees, including individualized property M&amp;O budgets and capital plans. 5.	Evaluate the development of pro formas and operating plans for planned modernizations and financing and work with lenders and other funding sources to source project funding.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</si>
  <si>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A baccalaureate degree from an accredited college and three years of full-time paid experience in an administrative, executive or consultative capacity in a large public housing agency; or 2. Education and/or experience which is equivalent to 1 above.</t>
  </si>
  <si>
    <t>Key Competencies   Ã¢Â€Â¢	Experience in affordable housing or project-based infrastructure financing, including success structuring and executing on successful preservation projects.  Ã¢Â€Â¢	Experience establishing financial policies and procedures, operations, and systems, including the selection and implementation of software platforms to manage payments, accounting, and FP&amp;A. Ã¢Â€Â¢	Excellent communication, interpersonal, and negotiation skills to interact effectively with residents, stakeholders, and government agencies.  Ã¢Â€Â¢	Demonstrated ability to work collaboratively in a team and independently to drive results.  Ã¢Â€Â¢	Commitment to the Trust's mission of preserving and improving public housing in New York City.   Qualification &amp; Experience Preferred   Ã¢Â€Â¢	Minimum of 10 years of relevant experience in public finance, with management responsibility over financial planning &amp; analysis (FP&amp;A), accounting, treasury, and a proven track record of implementing and scaling financial operations and a Bachelor's degree in finance, business, accounting, public administration, or a related field. experience.  Experience with City, State, or federal grant funding and federal housing programs. Ã¢Â€Â¢	Certified Public Accountant or Certified Financial Analyst preferred, or equivalent. Ã¢Â€Â¢	Strong understanding of laws and regulations applicable to public housing, real estate, and municipal finance. Ã¢Â€Â¢	An understanding of public housing law, bond finance, construction management, and US Department of Housing and Urban Development regulations is a bonus.</t>
  </si>
  <si>
    <t>The Trust has no residency requirements.</t>
  </si>
  <si>
    <t>Cryptocurrency Analyst</t>
  </si>
  <si>
    <t>Cybercrime &amp; ITU</t>
  </si>
  <si>
    <t>The New York County District Attorney's Office (DANY) has an opening for a Cryptocurrency Analyst in its Cybercrime and Identity Theft Bureau (CITB). CITB is committed to protecting the public by combating sophisticated cybercrime and identity theft schemes in Manhattan and worldwide. CITB prosecutes cases involving check and payment card fraud, network intrusions, theft of digital assets, online trafficking of child sexual abuse material, and cyber-stalking, as well as white-collar crimes involving money laundering and threats to financial institutions. In this position, the Analyst is primarily responsible for CITBÃ¢Â€Â™s blockchain analysis assignments, and trains and assists other analysts in performing this type of analysis as well.    Responsibilities include but are not limited to:  Ã¢Â€Â¢	Evaluating complaints related to cryptocurrency theft for possible investigation. Ã¢Â€Â¢	Conducting analysis of cryptocurrency transactions using both open-source and third-party tools. Ã¢Â€Â¢	Testifying in the grand jury and at trial regarding blockchain and cryptocurrency analysis and attribution. Ã¢Â€Â¢	Maintaining expertise in the use of blockchain analysis tools. Ã¢Â€Â¢	Searching law enforcement databases for leads related to cryptocurrency theft and other cybercrimes. Ã¢Â€Â¢	Representing DANY in inter-agency calls and meetings involving cryptocurrency-related crime. Ã¢Â€Â¢	Working with other bureaus and units, including our digital forensics lab, to enhance our ability to trace and recover cryptocurrency assets. Ã¢Â€Â¢	Training analysts across the office in the use of various tools to conduct blockchain analysis. Ã¢Â€Â¢	Perform related administrative and clerical tasks as assigned including drafting subpoenas and organizing records.   In addition to the Minimum Qualification Requirements, candidates must possess the following:  Ã¢Â€Â¢	Level 1 Ã¢Â€Â“ bachelorÃ¢Â€Â™s degree from an accredited college and one (1) year of experience either as a paralegal in the criminal justice field or equivalent. Ã¢Â€Â¢	Level 2 Ã¢Â€Â“ bachelorÃ¢Â€Â™s degree from an accredited college and two (2) years of experience either as a paralegal in the criminal justice field or equivalent.   Ã¢Â€Â¢	Level 3 Ã¢Â€Â“ bachelorÃ¢Â€Â™s degree from an accredited college and three (3) years of experience either as a paralegal in the criminal justice field or equivalent.  *MasterÃ¢Â€Â™s degree can be substituted for years of experience. *   Preferred Requirements/Skills:  Ã¢Â€Â¢	2 - 4 years of experience either as a paralegal in the criminal justice field or equivalent based on the level. Ã¢Â€Â¢	Proficiency in Microsoft Office and internet/social media required; knowledge of DANY Systems, LEXIS/NEXIS, and E-Justice a plus. Ã¢Â€Â¢	A willingness and desire to learn about new and emerging cybercrimes including NFT phishing and the theft of cryptocurrency. Ã¢Â€Â¢	Familiarity with, or interest in, blockchain technology a plus. Ã¢Â€Â¢	Ability to work in a fast-paced, team-oriented environment. Ã¢Â€Â¢	Excellent communication skills, both written and verbal essential. Ã¢Â€Â¢	Superior organizational and time management skills are essential. Ã¢Â€Â¢	Ability to work independently with frequent interruptions, manage deadlines and adapt to changes in workflow. Ã¢Â€Â¢	Strong attention to detail and high concern for data accuracy. Ã¢Â€Â¢	Ability to interact with all levels of staff, law enforcement representatives, and outside visitors.   Hours/Shift:  Ã¢Â€Â¢	Monday Ã¢Â€Â“ Friday, from 9:00 AM to 5:00 PM.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two (2) years to the hiring unit. Ã¢Â€Â¢	Authorization to work in the United States is required for this position.</t>
  </si>
  <si>
    <t>LEAVE OF ABSENCE ASSISTANT</t>
  </si>
  <si>
    <t>APPLICANTS MUST BE PERMANENT IN THE CLERICAL ASSOCIATE CIVIL SERVICE TITLE,   Overview of the program: Human Resources Solutions (HRS) support the human resources needs of the Department of Social Services (DSS), the Human Resources Administration (HRA), and the Department of Homeless Services (DHS) through strategic partnership and collaboration, with the goal of creating an inclusive, motivated, and client centered workforce.   Human Resources Solutions (HRS)/Office of Benefits Administration is recruiting for a Clerical Associate level III to function as a Leave of Absence Assistant. The candidate will:  Ã¢Â€Â¢	Serve as the primary contract for agency employees requesting long term leaves of absence due to medical illness, FLMA qualifying events, military-ordered leave, and/or leave for childcare purposes.  Ã¢Â€Â¢	Assist employees with troubleshooting long-term leave submission into the Employee Online Requests Systems.  Ã¢Â€Â¢	Monitor Leave of Absence Unit mailbox and responds to general inquiries.  Ã¢Â€Â¢	Retrieve agency-wide long-term leave of absence requests from the Employee Online Requests system and assign requests to the unit Leave Consultants.  Ã¢Â€Â¢	Update all unit tracking systems and productivity logs.  Ã¢Â€Â¢	Conduct research agency records and record=keeping systems to assist Leave of Absence unit staff in gathering information to efficiently process long-term leave of absence requests (i.e. HRA One Viewer).  Ã¢Â€Â¢	Prepare memorandum and correspondence, and handle other confidential documents for the Leave Consultant, Leave of Absence Unit Manager, and the Leave of Absence Associate.  Ã¢Â€Â¢	Provide guidance to agency employees and supervisors seeking information on the long-term leave of absence process, via telephone and email, and data-enters related information into the various in-house productivity/tracking systems; consistently deliver optimal customer service across all customer touch points.  Ã¢Â€Â¢	Distribute system printouts, incoming medical documentation, case folders/files, faxes and supplies to the Leave of Absence unit staff, in an effort to promote and facilitate a productive workflow.  Ã¢Â€Â¢	Contact employees who have requested long-term leaves of absence to secure required medical/supporting documentation.  Ã¢Â€Â¢	Scan and indexes confidential documents and long-term leave of absence case folders/files on a day-today basis.  Ã¢Â€Â¢	Complete ad-hoc assignments related to unit administrative support activities.  Hours/Shift 9:00 AM to 5:00 PM</t>
  </si>
  <si>
    <t>APPLICANTS MUST BE PERMANENT IN THE CLERICAL ASSOCIATE CIVIL SERVICE TITLE,    CLICK Ã¢Â€ÂœAPPLY NOWÃ¢Â€Â BUTTON</t>
  </si>
  <si>
    <t>Director, Preventive Medicine Residency Program, and Senior Population Health Physician</t>
  </si>
  <si>
    <t>AGENCY DEPUTY MEDICAL DIRECTOR</t>
  </si>
  <si>
    <t>5304B</t>
  </si>
  <si>
    <t>Experiential Learning</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</si>
  <si>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Health Department works every day to protect and promote the health of 8.5 million diverse New Yorkers. This includes making health equity and racial justice a priority in order to address enduring gaps in health between white New Yorkers and communities of color.     We are looking to recruit a Preventive Medicine Residency Director and Senior Population Health Physician. This role demands a combination of roles, including public-facing public health practice, senior clinical advisor on high priority projects, administrative and programmatic leadership of one of the nationÃ¢Â€Â™s oldest Preventive Medicine Residency programs, and mentorship and education activities of some of the brightest trainees in public health.  RESPONSIBILITIES:  Participate, Guide, and Lead, as a Senior Advisor, to research, policy and intervention projects of high priority for the Agency [30-70% of time] Ã¢Â€Â¢	Together with leadership, engage as a subject matter expert in roles related to high priority projects, including but not limited to:  o	Primary care quality improvement o	Community and neighborhood based chronic disease prevention o	Medicaid payment initiatives o	Health informatics o	Healthcare segregation, pricing, and accountability o	Climate resiliency  o	Vaccine equity Ã¢Â€Â¢	Disseminate key findings for research, policy, and programmatic change and improvement related to healthcare system transformation and accountability Ã¢Â€Â¢	Engage with partners on implementation of city legislation related to areas of focus Ã¢Â€Â¢	Advise and assist Chief Medical Officer and other agency executives on areas of focus Ã¢Â€Â¢	Lead efforts to seek and write grants related to areas of focus Ã¢Â€Â¢	Mentor medical residents and other trainees in clinical, academic, and research activities related to areas of focus   Practice in community-facing public health roles [10-50% of time] Ã¢Â€Â¢	Serve as a primary physician in Ã¢Â€Â˜On-CallÃ¢Â€Â™ program for the DOHMH, for a few weeks a year. Ã¢Â€Â¢	As scheduling, interest, and competencies permit, serve as a physician at DOHMH Public Health Clinics Ã¢Â€Â¢	Participate and teach in other DOHMH programs, educational activities and community events  Serve as the Program Director of the Public Health/Preventive Medicine Residency program [20% of time] Ã¢Â€Â¢	Revamp, re-imagine, and champion the program Ã¢Â€Â¢	Integrate the program with Agency and Divisional priorities Ã¢Â€Â¢	Recruit, interview and select candidates Ã¢Â€Â¢	Oversee the logistics, management, and coordination of the program; and supervise relevant staff for the program Ã¢Â€Â¢	Identify grant opportunities for fellowships and other innovative programs for trainees Ã¢Â€Â¢	Lead Accreditation Council for Graduate Medical Education (ACGME) advisory committees Ã¢Â€Â¢	Update and implement policies and procedures to ensure continued compliance with accreditation requirements Ã¢Â€Â¢	Collaborate with program directors across the country via American College of Preventive Medicine (ACPM) Ã¢Â€Â¢	Serve as primary liaison for PMR program to DOHMH and external organizations Ã¢Â€Â¢	Oversee evaluation system of resident activities Ã¢Â€Â¢	Expand clinical and practicum placements internally and external to the DOHMH Ã¢Â€Â¢	Lead weekly seminar sessions for residents and visiting trainees on a wide breadth of public health/preventive medicine topics, including preparation for the American Board of Preventive Medicine board exam Ã¢Â€Â¢	Collaborate with Preventive Medicine Residency programs in NYC/nationally   Oversee Public Health Elective program Ã¢Â€Â¢	Develop, implement, and coordinate placement of visiting medical students and residents in DOHMH elective rotations with DOHMH preceptors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</si>
  <si>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Possession of a valid license to practice medicine in the State of New York plus valid Board Certification issued by the appropriate American Specialty Board in an approved medical specialty; and four years of medical practice including one year of experience in an administrative or supervisory capacity; or   2. A combination of education and/or experience equivalent to that listed in 1 above. However, all candidates must have a valid license to practice medicine in the State of New York, and one year of medical practice in an administrative or supervisory capacity.</t>
  </si>
  <si>
    <t>Ã¢Â€Â¢	Demonstrated track record of leadership and high-level managerial experience Ã¢Â€Â¢	Active board certification in Preventive Medicine, Internal Medicine, Family Practice, OB-GYN, Emergency Medicine, Pediatrics, and/or relevant boards Ã¢Â€Â¢	Demonstrated interest and track record in the practice and education, including relevant board certifications, in Preventive Medicine Residency, and/or its subspecialties Ã¢Â€Â¢	At least 5 yearsÃ¢Â€Â™ experience in large local or state healthcare systems strategy and accountability programs Ã¢Â€Â¢	Active areas of both clinical and public health expertise  Ã¢Â€Â¢	In the event of a public health emergency as deemed by the agency (public health outbreak, natural disaster, etc.), employees may be mandated to assume an emergency response role.  In these rare instances and when notified, staff will be re-assigned from their regular day-to-day duties as noted in this job description to take on another role considered necessary by the agency.  When this occurs, all staff are required to comply with the change in assignment and must be prepared to be called upon promptly.</t>
  </si>
  <si>
    <t>Apply online with a cover letter to https://a127-jobs.nyc.gov/.  In the Job ID search bar, enter: job ID number # 634121.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</si>
  <si>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Program Analyst,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</si>
  <si>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NYC Early Intervention Program is to enhance the abilities of infants and toddlers with developmental delays and disabilities by supporting their families and caregivers in using everyday routines to promote development. The Bureau of Early Intervention provides regulatory oversight and quality assurance for services provided by contracted agencies throughout NYC. With guidance from the Director of the Research and Analysis Unit and mentoring by the Assistant Director for Data and Analysis, the Program Analyst will  - Write and execute SAS code to generate management reports that support program operations, quality assurance, outcome monitoring, program planning, evaluation, advocacy, and policy development. - Accurately and effectively present statistical findings verbally, in writing, and visually to leadership and non-technical audiences. - Respond rapidly and accurately to internal and external requests for data. - Develop and maintain a library of well-documented SAS code for use by other analysts. - Collaborate with other data and program staff. - Perform other duties as assigned. - Incorporate an equity lens throughout all aspects of work.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</si>
  <si>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processing, cleaning, and manipulating, large program or administrative datasets using software such as SAS. - Experience designing and executing statistical analyses using software such as SAS to compute frequencies, rates, means, odds ratios, and confidence intervals. - Knowledge of data visualization and GIS software such as Tableau or ArcGIS. - Motivation, discipline, ability to work independently, and a strong sense of teamwork. - Attention to detail. - Excellent written, oral, and visual communication skills. - Project management skills and ability to solve problems and research issues.</t>
  </si>
  <si>
    <t>Apply online with a cover letter to https://a127-jobs.nyc.gov/.  In the Job ID search bar, enter job ID number # 637485.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</si>
  <si>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CONTROL UNIT CLERK</t>
  </si>
  <si>
    <t>APPLICANTS MUST BE PERMANENT IN THE CLERICAL ASSOCIATE CIVIL SERVICE TITLE OR IF YOU ARE HIRED PROVISIONALLY IN THIS TITLE, YOU MUST TAKE AND PASS THE CIVIL SERVICE EXAM, WHEN IT BECOMES AVAILABLE, TO BE ELIGIBLE FOR CONTINUED EMPLOYMENT.  The Office of Quality Improvement (OQI) is responsible for the evaluation and analysis of all Federal/State Quality Control (QC) errors and ensuring these official errors are based on accurate and complete information. The unit conducts audits and reviews to determine the payment accuracy of SNAP benefits using Federal Quality Control (QC) methodology. The unit conducts quality control reviews on active SNAP cases to identify error trends prior to the official State audits, as well as ensures that the error findings by Federal and State Quality Control (QC) are based on accurate and complete information.  OQI is recruiting for (1) one Clerical Associate III to function as a Control Unit Clerk, who will:  Ã¢Â€Â¢	Collect and verify case review materials received from the quality control EQAS and State QC Case Reviewers involving Cash Assistance (CA) and Non-Cash Assistance (NGA) cases. Check information sources to confirm the accuracy of information provided on quality control folders/forms and other pertinent documents.  Ã¢Â€Â¢	Data enter review findings from the Quality Control Review Schedule (QCRS) data sheet submitted by the quality control Case Reviewers into the EQAS database. Review the data entry forms to ensure that the information entered is accurate and complete using the guidelines provided in the Quality Control instructional manual.	  Ã¢Â€Â¢	Track and perform data entry of the monthly Customer Satisfaction Survey (CSS) instruments on selected audited cases. This data provides the quality of service delivery to Supplement Nutrition Assistance Program (SNAP) consumers.  Ã¢Â€Â¢	Scan and index all case review packets.  Place it in the appropriate Office of Quality Assurance &amp; Fiscal Integrity One Viewer site for EQAS and State QC case reviews. Compile supporting documents on reviewed cases. Submit case packets to the CA and NGA Regional Managers, Center Directors, Training Managers and senior staff.  Ã¢Â€Â¢	Receive and review quality control work. It consists of case clearance forms and documents received from the State QC Case Reviewers. Ensure that cases are completed, batched and correctly annotated before they are forwarded to the New York State Quality Control office.  Ã¢Â€Â¢	Prepare transmittals and check cases for accuracy before forwarding to the HRA Centers and New York State Quality Control office. Ensure timely submission of reports, case review results and/or follow-up or corrective action as required.  Ã¢Â€Â¢	Maintain a filing and tracking system for all records, collateral clearances, and correspondence to facilitate retention and retrieval of important materials. Process all incoming mail to ensure prompt distribution.  Ã¢Â€Â¢	Create work order in the Record Storage and Retrieval System (RSRS) for indexing requests to transfer and/or retrieve case records and documentation to/from the HRA Record Retention Warehouse.  Ã¢Â€Â¢	Prepare center specific case package for the weekly CA Job Stat and NGA SNAP Stat meetings.  Prepare and collate training package for QC error reduction workshops.   Work Location:  4 World Trade Center  Hours/Schedule: Monday to Friday: 9 AM Ã¢Â€Â“ 5 PM</t>
  </si>
  <si>
    <t>Ã¢Â€Â¢	Working knowledge of WMS, POS and HRA One Viewer</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</si>
  <si>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</si>
  <si>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Chief Plan Examiner, Energy Code</t>
  </si>
  <si>
    <t>Energy Code Compliance</t>
  </si>
  <si>
    <t>Join the fight against climate change and take advantage of a unique opportunity on the cutting edge of climate policy at the New York City Department of Buildings (DOB). DOB plays an essential role in implementing New York City's ground-breaking climate policies, including Local Law 97, which significantly reduces greenhouse gas emissions from the city's largest buildings. The Department's Bureau of Sustainability is actively developing the policies and regulations needed to advance New York City's climate goals. In a city where buildings contribute nearly three-quarters of our greenhouse gas emissions, a focus on efficiency, building energy usage, and decarbonization is critical. DOB is committed to becoming the nation's premier municipal building organization, enhancing the quality of life for all New Yorkers, and making our city a safer and healthier place to live. Become a member of DOB's Bureau of Sustainability team and make a real difference.   This position manages the energy code plan examination unit and performs supervisory work in the energy analysis of structures and building equipment systems, and the examination of plans for the construction, alteration or repair of buildings and equipment systems for Energy Code under the jurisdiction of the Department of Buildings.  The selected candidate will report directly to the Director, Energy Code Compliance and will be responsible for, but not limited to, the following:  Ã¢Â€Â¢ Supports the development of the NYC Energy Conservation Code (NYCECC) and related Department policies supporting legislation governing the reduction of greenhouse gas emissions in New York City. Ã¢Â€Â¢ Assigns energy code plan examination workload to energy code plan examination personnel. Ã¢Â€Â¢ Trains, supervises, and evaluates energy code plan examination personnel. Ã¢Â€Â¢ Examines and reviews design and/or equipment plans and specifications of the construction, alteration, or repair of buildings under the jurisdiction of the Department of Buildings for conformity with the NYC Energy Conservation Code, Department rules, other pertinent laws and rules. Ã¢Â€Â¢ Reviews reports and recommendations on the approval of applications and the issuance of permits for building construction, as related to the NYC Energy Code. Responds to applicant appeals of objectives. Ã¢Â€Â¢ Engages in research, investigations, studies, and examinations related to the construction or demolition of structures subject to the provisions of the NYC Energy Code, Department rules, other pertinent laws and rules, and approved plans and specifications. Ã¢Â€Â¢ Explains and enforces rules and laws relevant to the field. Ã¢Â€Â¢ Testifies as needed, including at ECB, depositions, and court. Ã¢Â€Â¢ Represents the Agency, as needed, at meetings and seminars. Ã¢Â€Â¢ Coordination with the Energy Code Audits and Inspections Unit to support Investigations of buildings. Ã¢Â€Â¢ Responding to public inquires on technical sues in person, via telephone, via fax and e-mails. Ã¢Â€Â¢ Researching complex technical Issues, issuing interpretations, and responding to inquiries submitted by the industry with respect to the requirements of the NYCECC, Building Code, Zoning Resolution and other rules, regulations and legislation as they apply to the legality of proposed building construction, alteration of repair. Ã¢Â€Â¢ Participate in the creation and delivery of training and educational documentation to internal staff as well as to the public with respect to Energy Code and the installation of sustainable building solutions. Ã¢Â€Â¢ Working efficiently, effectively, creatively and with minimal direction to achieve large amounts of deliverables under aggressive deadlines while producing exceptional work product and outcomes. Ã¢Â€Â¢ Communicating the Agency's core mission and message to customers with the goal of improving public perception and clearly communicating initiatives.  Minimum Qualification Requirements 1. A baccalaureate degree from an accredited college or university in architecture or architectural technology; biology; building science; chemistry; construction management; energy management; engineering, engineering technology; environmental science; facilities management; physics; or a related field; or 2. Completion of an apprentice program, a minimum of two (2) years in length, in a construction trade with an emphasis on energy efficiency for buildings and two (2) years of satisfactory, full-time experience in energy generation or conservation work such as planning, developing, implementing, inspecting, analyzing, testing, and verifying interventions to generate clean energy or reduce energy usage; or 3. Four (4) years of satisfactory, full-time experience in energy generation or conservation work such as planning, developing, implementing, inspecting, analyzing, testing, and verifying interventions to generate clean energy or reduce energy usage; or  4. Education and/or experience equivalent to Ã¢Â€Âœ1,Ã¢Â€Â Ã¢Â€Âœ2,Ã¢Â€Â or Ã¢Â€Âœ3Ã¢Â€Â above.  One (1) year of acceptable experience will be credited for every 30 semester credits of undergraduate education in any of the fields described in Ã¢Â€Âœ1Ã¢Â€Â above.  One (1) year of acceptable experience will be credited for a masterÃ¢Â€Â™s degree in any of the fields described in Ã¢Â€Âœ1Ã¢Â€Â above.   At least one year of experience as described in Ã¢Â€Âœ3Ã¢Â€Â above must have been as a major contributor or a project leader on a complex project requiring additional and specific expertise in the necessary disciplines as described in Ã¢Â€Âœ1Ã¢Â€Â above.  License Requirement A license as a Professional Engineer or Registered Architect issued pursuant to the New York State Education Law. This license must be maintained for the duration of employment in this assignment.  Additional Information Permanent Administrative Engineers, permanent Administrative Architects, applicants who are reachable on the Administrative Engineer or Administrative Architect open competitive list, and applicants as indicated below will be considered.  Candidates who are permanent in comparable civil service titles may be considered for title change under rule 6.1.9 of the Personnel Rules and Regulations of the City of New York</t>
  </si>
  <si>
    <t>Ã¢Â€Â¢ Experience in application of the New York City Building Code, the Zoning Resolution, the New York City Energy Conservation Code, the Energy Conservation Construction Code of New York State, and the International Energy Conservation Code. Ã¢Â€Â¢ Experience working with COMcheck, REScheck, and the ASHRAE 90.1 Energy Standard for Buildings. Ã¢Â€Â¢ Experience with interpreting whole-building energy simulation reports. Ã¢Â€Â¢ Demonstrated ability and enthusiasm for legislative affairs and code enforcement. Ã¢Â€Â¢ Demonstrated excellent communication, organization, writing skills and ability to meet/manage aggressive deadlines. Ã¢Â€Â¢ Demonstrated ability to work effectively with and motivate project teams in both leading and supporting roles. Ã¢Â€Â¢ Demonstrated ability to work effectively and execute tasks without a project team (i.e. individually/on your own). Ã¢Â€Â¢ Preferences may be given to candidates with computer proficiency, including AutoCAD, MS Word, Excel, PowerPoint, Visio, Project and Access. Ã¢Â€Â¢ Preferences may be given to candidates with Certified Energy Manager and/or LEED accreditation.</t>
  </si>
  <si>
    <t>Inspector for the Division of Co-op Readiness &amp; Technical Services (CRTS)</t>
  </si>
  <si>
    <t>Building &amp; Tech. Assessment</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</si>
  <si>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growth.________________________________________ Your Team:   The Office of Asset and Property Management (APM) leads the agencyÃ¢Â€Â™s effort to protect the CityÃ¢Â€Â™s investment in affordable housing and ensure that properties remain stable and affordable over the long-term. APM actively monitors the performance and regulatory compliance of projects sponsored, supervised, and owned by the City, and connects people to affordable housing opportunities.  The Office of Asset and Property Management (APM) is composed of five divisions, which includes the Divisions of Asset Management, Property Management &amp; Client Services, Housing Supervision, Housing Opportunities &amp; Program Services, and Co-op Readiness &amp; Technical Services.  The Division of Co-op Readiness &amp; Technical Services (CRTS) oversees the Tenant Interim Lease (TIL) program, which trains and assists tenant associations in City-owned buildings to develop economically self-sufficient low-income cooperatives, and the Technical Services program, which provides technical resources to all areas of the Office of Asset and Property Management (APM), assisting in supervision of repairs and maintenance of Family Centres, monitoring construction, repair work, preparing repair scopes, violations removal and other technical assistance.   Your Impact:  As an Inspector, you will be responsible for monitoring construction progress, ensuring contract compliance, resolving construction issues, as well as preparing and reviewing construction cost estimates and surveys, conducting inspections and other related duties as required.  Your Role:  Your role as Inspector will be overseeing routine reconstruction projects, or assisting in overseeing new construction or major reconstruction projects and/or maintenance/repair projects involving a high level of complexity and/or of exceptionally high dollar value; perform difficult technical work in determining the need for and feasibility of construction work; oversee private contractors/vendors carrying out new construction, rehabilitation, repairs, alterations and/or structural maintenance work. . Key responsibilities:  Ã¢Â€Â¢	Performing technical assessments of construction/maintenance work and other facilities' related conditions at the Family Centers; reviewing and evaluating bids and/or proposals submitted for work repairs or maintenance issues to be performed at the Family Centers; monitoring, inspecting and ensuring that work is completed by contractors in compliance with and according to, contracts' documents; making recommendations and advising on approval for change orders. Ã¢Â€Â¢	Acting as liaison between HPD and the Family Centers; preparing regular reports. Ã¢Â€Â¢	Inspecting the facilities and grounds periodically to ascertain that systems are functional and that maintenance needs are in compliance; working beyond normal working hours, if deemed necessary, in the event of emergencies that may warrant supervision and/or monitoring at the Family Centers and preparing regular reports for review by HPD and the Family Centers' staff. Ã¢Â€Â¢	Performing building inspections, preparing repair scopes of work and cost estimates; monitoring construction and repair work; monitoring contractorsÃ¢Â€Â™ day-to-day operations Ã¢Â€Â¢	Monitoring contractorsÃ¢Â€Â™ day to day operations; reviews and/or inspects contractors work and contact administration for compliance with plans and contract specifications, prevailing wage requirements, site safety requirements, insurance requirements, and the CityÃ¢Â€Â™s vendor outreach programs; ensures contractorsÃ¢Â€Â™ acquisition of required permits and approvals Ã¢Â€Â¢	Reviewing and recommending approval of contractorsÃ¢Â€Â™ requests for time extensions as well as reviewing for approval, materials used by contractors; assisting with appeals of contractors on interpretations of specifications and contract drawings and other contract disputes and/or claims; review and approving change orders in routine reconstruction projects; preparing cost estimates; recommending change(s) on new or major rehabilitation construction projects Ã¢Â€Â¢	Performing emergency inspections and preparing scopes of work and cost estimates to remedy affected situations  Ã¢Â€Â¢	Coordinating the activities required across HPD divisions, city agencies, private and public organizations on matters pertaining to the provision of technical services, as directed by Supervisor  Ã¢Â€Â¢	May be required to assist staff in the Structural and Mechanical specialties   Preferred Skills  Ã¢Â€Â¢	3+ yearÃ¢Â€Â™s work experience in construction management overseeing all major trades (e.g., general construction, HVAC, electrical, plumbing, elevator etc.) Ã¢Â€Â¢	Knowledge of construction methodologies with the ability to prepare and review scopes of work, blueprints, cost estimates, budgets and other technical aspects of construction   Ã¢Â€Â¢	Familiarity with NYC building codes, zoning resolutions, rules, regulations, and quality standards   Ã¢Â€Â¢	Experience overseeing/ supervising construction staff, inspectors and/ or contractors  Ã¢Â€Â¢	Must possess excellent professional writing and oral communication skills Ã¢Â€Â¢	Must be proficient in MS Excel, MS Word, and MS Outlook. Knowledge of AutoCAD is a plus Ã¢Â€Â¢	A motor vehicle's license is preferred since this position requires extensive fieldwork in the five boroughs and the sites to be visited may not be near public transportation  ONLY CANDIDATES WHO ARE PERMANENT OR HAVE TAKEN THE CONSTRUCTION PROJECT MANAGER EXAM #0169 WILL BE CONSIDERED FOR AN INTERVIEW. CANDIDATES IN COMPARABLE TITLES MAY APPLY.</t>
  </si>
  <si>
    <t>SPECIAL ASSISTANT TO THE BOROU</t>
  </si>
  <si>
    <t>About the Office:  The Office of the Bronx Borough President is responsible for advocating for the entire borough, its residents, and their best interests within local and state government. The Borough President's responsibilities include communicating budget priorities with the Mayor and City Council, reviewing major land use decisions, appointing members to community boards and other City-based panels, and acting as a liaison between residents and city agencies.  The Office of the Borough President is seeking to hire a dedicated advocate as the next Deputy Chief of Staff to play a critical role in executing the Borough President's vision by ensuring efficient office operations and driving key policy and community engagement initiatives. The D-COS will oversee the day-to-day operations of the office, including staff management, budget planning, and resource allocation. They will collaborate with the policy unit and advisors to develop and advocate for beneficial policies. Acting as a vital link between executives and daily operations, the D-COS will also attend and coordinate meetings on behalf of the Borough President, providing indispensable knowledge and steering strategic initiatives from inception to completion.  The Deputy Chief of Staff will foster relationships with community leaders, local organizations, and residents to address concerns and gather feedback. They cultivate and maintain positive working relationships with external stakeholders, including other city agencies, departments, organizations, and private sector partners. In times of crisis, the D-COS will act as a key point of contact, coordinating responses and ensuring effective communication. Additionally, they work closely with the communications team to manage media relations, public statements, and outreach efforts, ensuring the Borough President's office remains responsive and engaged with the community.  The next Deputy Chief of Staff will possess strong leadership and organizational skills, a proven history of strategic thinking, and the ability to manage multiple projects simultaneously in a fast-paced, dynamic environment. Candidates should also possess a demonstrated, deep commitment to public service and excellent communication skills.  We are seeking someone who is committed to public service and has a passion for improving the lives of borough residents, has high ethical standards, integrity, and a strong sense of accountability to join our dynamic and diverse team.  Key Responsibilities:  Ã¢Â€Â¢	Lead special projects and initiatives to meet office priorities and community needs. Ã¢Â€Â¢	Work closely with top-tier executives to prioritize strategic actions, monitor progress, and transform ideas into actionable plans. Ã¢Â€Â¢	Ensure effective communication and collaboration across 20 different units. Ã¢Â€Â¢	Meet regularly with unit directors to gather updates and report back to the Chief of Staff. Ã¢Â€Â¢	Collaborate with the policy team and executive members to develop and advocate for policies that benefit the borough. Ã¢Â€Â¢	Represent the Borough President in meetings with government officials, community organizations, and other stakeholders. Ã¢Â€Â¢	Cultivate and maintain positive working relationships with external stakeholders, including city agencies, departments, organizations, private sector partners, community groups, and residents to address concerns and gather feedback. Ã¢Â€Â¢	Organize and attend community events, forums, and town halls to maintain an active presence in the borough. Ã¢Â€Â¢	Act as a key point of contact during emergencies, coordinating responses and ensuring effective communication. Ã¢Â€Â¢	Develop and implement strategies to address emergencies, manage risks, and guide the office through unforeseen issues. Ã¢Â€Â¢	Work closely with the communications team to manage media relations, public statements, and outreach efforts. Ã¢Â€Â¢	Assist in preparing speeches, reports, and public documents to ensure clear and consistent messaging from the Borough PresidentÃ¢Â€Â™s office. Ã¢Â€Â¢	Attend and coordinate meetings on behalf of the Borough President, keeping them focused and effective. Ã¢Â€Â¢	Provide decision-makers with indispensable knowledge and steer strategic initiatives from inception to completion. Ã¢Â€Â¢	Identify and address core issues within agency processes, evaluate risk factors for critical decisions, and make actionable recommendations for improvements. Ã¢Â€Â¢	Ensure the Borough President's office remains well-connected and responsive to the broader community and governmental environment. Ã¢Â€Â¢	Perform other related duties and responsibilities as assigned to support the overall operations and objective of the office.</t>
  </si>
  <si>
    <t>1. A baccalaureate degree from an accredited college and four years of full-time experience in journalism or communications with a mandatory 18 months in an administrative, managerial or executive capacity or in the supervision of professionals involved in journalism or communications; or   2. Education and/or experience equivalent to 1 above. However, all candidates must have 18 months of supervisory, administrative, managerial or executive capacity as described in 1 above.</t>
  </si>
  <si>
    <t>Ã¢Â€Â¢	Strategic planning and implementation Ã¢Â€Â¢	Policy analysis and development Ã¢Â€Â¢	Stakeholder engagement and communication Ã¢Â€Â¢	Team leadership and management Ã¢Â€Â¢	Crisis management and problem-solving Ã¢Â€Â¢	Budgeting and financial oversight Ã¢Â€Â¢	Legislative and regulatory knowledge Ã¢Â€Â¢	Public speaking and presentation skills Ã¢Â€Â¢	Time management and multitasking Ã¢Â€Â¢	Interpersonal and negotiation skills Ã¢Â€Â¢	Writing skills Ã¢Â€Â¢	2nd language preferred.</t>
  </si>
  <si>
    <t>Applicants may visit the Jobs NYC website:   www.nyc.gov/jobs and apply to Job Id: 644073  If you meet the above qualifications and are interested in this opportunity, please submit your resume and cover letter. Incomplete applications will not be considered. Only those applicants under consideration will be contacted for an interview.  NO PHONE CALLS, FAXES OR PERSONAL INQUIRIES PERMITTED.</t>
  </si>
  <si>
    <t>Freight Planner</t>
  </si>
  <si>
    <t>New York CityÃ¢Â€Â™s economic strength, vibrancy, and livability as a world-class city relies on the complex logistics and supply chains that support residents and businesses. Freight activity is an integral part of the lives of all New YorkersÃ¢Â€Â” providing the goods needed to support over 8.5 million residents, over 4 million jobs, and 62 million tourists each year. Today close to 90% of the CityÃ¢Â€Â™s goods are moved into and around the city by truckÃ¢Â€Â”the result of the shift from rail and water networks to highways in the second half of the twentieth century. Now, our dependency on trucks to meet an increasing demand for goods exacerbates traffic congestion, pollutes our air, stresses our aging infrastructure, and harms the quality of life in our residential neighborhoods. Join our growing team reinventing freight transportation solutions, solving the CityÃ¢Â€Â™s most critical challenges around goods movement.  The Division of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Freight Mobility (FM) Unit within the TPM division is seeking two (2)  ambitious, highly organized, and motivated candidates with a strong technical background and excellent communications skills to serve as freight planners across multiple teams within the unit. The FM unit is responsible for developing transformative infrastructure projects, programs, and policies to improve the safety, efficiency, and sustainability of goods movement in NYC.   The successful candidates will support our extensive portfolio of freight programs, freight safety and education initiatives, and freight corridor initiatives within the Freight Mobility unit. Under the direction of Freight Mobility Deputy Directors, the Community Coordinator will assist the Deputy Directors and senior staff with the planning, implementation, and outreach associated with several freight programs and pilots including Off-Hour Deliveries (OHD), Neighborhood Loading Zones (NLZs), Microhubs Pilot, LockerNYC Pilot, Truck Electrification and Green Loading Zones (GLZs) programs. The candidate will be charged with facilitating outreach and community engagement in advance of program/pilot launches and serve to support public facing presentations.  Core duties performed by the Community Coordinator will include supporting planning and coordination of freight program and pilot implementations; conducting outreach to the public related to existing and forthcoming freight programs and initiatives; reviewing and responding to public inquiries related to freight programs and pilots. In addition, the selected candidate may also conduct studies and prepare appropriate reports and analyses and make recommendations on policies and procedures related to any existing or forthcoming freight programs and pilots.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Preferred Skills Knowledge of and experience in transportation policy, transportation planning, transportation operations and management or transportation technology; Knowledge of the technical aspects of transportation infrastructure; the ability to think and act strategically; experience analyzing, interpreting, and communicating transportation performance issues; strong data analysis, report writing, community engagement and experience using MS Office Suite, ArcGIS, and/or Adobe Suite. A valid DriverÃ¢Â€Â™s License is a plus.  Additional Information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Hours/Shift:  35hrs / 9 - 5  Work Location: 55 Water Street, New York, NY  10041  To Apply All resumes are to be submitted electronically using one of the following methods: Current employees, please log into Employee Self Service, follow the Careers Link. Job ID #: 631967 All other applicants, go to www.nyc.gov/careers and search for Job ID # 631967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</si>
  <si>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Knowledge of and experience in transportation policy, transportation planning, transportation operations and management or transportation technology; Knowledge of the technical aspects of transportation infrastructure; the ability to think and act strategically; experience analyzing, interpreting, and communicating transportation performance issues; strong data analysis, report writing, community engagement and experience using MS Office Suite, ArcGIS, and/or Adobe Suite. A valid DriverÃ¢Â€Â™s License is a plus.</t>
  </si>
  <si>
    <t>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</si>
  <si>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follow the Careers Link. Job ID #: 631967  All other applicants, go to www.nyc.gov/careers and search for Job ID # 631967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</si>
  <si>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In order to be considered for this position, candidate must be serving permanently in the title of Principal Administrative Associate or be reachable on the DOT's promotional list for Principal Administrative Associate, Exam #1507 or eligible under the 55a program.    Parking Facilities and Capital Projects Group is seeking to hire a Principal Administrative Associate who is highly skilled and qualified to perform the duties, tasks, and responsibilities in Parking Facilities and Capital Projects Group reporting to the Personnel Liaison. The tasks for this position include, but are not limited to the following:   Ã¢Â€Â¢	Monitor cases in unitÃ¢Â€Â™s ARTS queue. Draft letters for review and signature. Close out letters in system. Update ARTS spreadsheet. Coordinate with unit ARTS liaison. Ã¢Â€Â¢	Monitor and update daily attendance and absence control for unit. Issue supervisory conferences. Record doctorÃ¢Â€Â™s notes, leave grants, and leave balance usage. Track and maintain training certifications. Monitor employee lateness and file disciplinary actions, when needed. Ã¢Â€Â¢	Draft job postings and comparative task documents. Schedule interviews and confirm availabilities. Receive and process various employee personnel documents (direct deposit information, military leave paperwork, workmanÃ¢Â€Â™s compensation claims, etc.). Confirm candidate exam statuses.  Ã¢Â€Â¢	Update various dashboard metrics, as needed. Ã¢Â€Â¢	Submit various request forms (M1, requests for training, etc.). Receive form submissions and course applications from employees. Facilitate equipment retrievals. Receive and file various personnel documents, both physically and electronically. Archive old employee files. Pull files, as needed. Ã¢Â€Â¢	Maintain and keep track of unit inventory supply. Fulfill supply requests, as needed. Facilitate annual inventory count.  Ã¢Â€Â¢	Cover unit field radio, as needed, and record field employee activity.        All resumes are to be submitted electronically using the following methods: Current employees please log on into Employee Self Service at https://hrb.nycaps.nycnet  and follow the Careers Link and search for Job ID#: 592854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34-02 Queens Blvd, Long Island City, NY 11101     35 Hrs. / M-F / 7am-3pm</t>
  </si>
  <si>
    <t>Ã¢Â€Â¢	Experience with ARTS, SharePoint, Absence Control. Ã¢Â€Â¢	Proficiency in the use of Microsoft Outlook, Excel, Word, and Adobe. Ã¢Â€Â¢	Excellent verbal and written communication skills. Ã¢Â€Â¢	Ability to multi-task and quickly respond to issues.</t>
  </si>
  <si>
    <t>In order to be considered for this position, candidate must be serving permanently in the title of Principal Administrative Associate or be reachable on  DOT's promotional list for Principal Administrative Associate, Exam #1507 or eligible under the 55a program.</t>
  </si>
  <si>
    <t>In order to be considered for this position, candidate must be serving permanently in the title of Principal Administrative Associate or be reachable on DOT's promotional list for Principal Administrative Associate, Exam #1507 or eligible under the 55a program.  All resumes are to be submitted electronically using the following methods: Current employees please log on into Employee Self Service at https://hrb.nycaps.nycnet and follow the Careers Link and search for Job ID#: 592854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</si>
  <si>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 M-F / 7am-3pm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</si>
  <si>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Inspector to conduct inspections of child care programs throughout New York City and to enforce pertinent laws, rules and regulations.   DUTIES WILL INCLUDE BUT NOT BE LIMITED TO: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COVID-19, and other areas of public health;   Issue court summonses and hearing notices, and may close establishments in cases of imminent danger;   Determine site viability related to applications for permits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</si>
  <si>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Strong communication, analytic and observational skills; Ability to deduce potential impacts of conditions or assess risk; Writing skills including the ability to adequately describe observations in detail; Computer skills including MS Office and the use of mobile computing devices.</t>
  </si>
  <si>
    <t>Apply online with a cover letter to https://a127-jobs.nyc.gov/.  In the Job ID search bar, enter: job ID number #.  638546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</si>
  <si>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Bounty Processing Unit Clerk</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</si>
  <si>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OATHÃ¢Â€Â™s ClerkÃ¢Â€Â™s Office seeks to hire a Bounty Processing Unit Clerk to work under the direction of the PPU Manager and the Bounty Unit Supervisor. As a Community Coordinator, the Bounty Processing Unit Clerk will have significant contact with the public. This individual will serve as the primary liaison between OATH and the public, including complainants, citizen petitioners and others. Such interactions will include, but not be limited to, assisting with Bounty Processing inquiries from the public that come to the ClerkÃ¢Â€Â™s Office by phone or email, and following up with such members of the public directly.  Specific responsibilities will include, but are not limited to, the following:   Ã¢Â€Â¢	Review, confirm &amp; authorize bounty payments and ensure all documentation is complete and accurate.  Ã¢Â€Â¢	Prepare monthly reports and ensure tracking logs are maintained.  Ã¢Â€Â¢	Ensure all functions within the unit are completed within the prescribed time frames and documentation is scanned and filed. Ã¢Â€Â¢	Research and respond to inquiries and chargebacks in a timely manner and ensure credits for summonses are reversed. Ã¢Â€Â¢	Assist with training staff and implementing Bounty Processing policies and procedures. Ã¢Â€Â¢	Make decisions regarding Bounty Processing eligibility. Ã¢Â€Â¢	Respond to public inquiries and requests via telephone or email.</t>
  </si>
  <si>
    <t>Preferred Skills Ã‚Â¿	Excellent writing, interpersonal, communication, customer service and presentation skills. Ã‚Â¿	Ability to work independently and within groups. Ã‚Â¿	Knowledge of foreign language(s). Ã‚Â¿	Strong computer skills including experience with Word, Access, Outlook and Excel. Ã‚Â¿	History of volunteerism, such as service in the AmeriCorps or Peace Corps is viewed favorably.</t>
  </si>
  <si>
    <t>To Apply: Applicant must be a City resident within 90 days of appointment.  Interested candidates should apply online via NYC Careers on the NYC.gov website (http://www.nyc.gov/html/careers/html/home/home.shtml). No telephone calls, faxes or personal inquiries please.  Only those candidates under consideration will be contacted.  For more information about OATH, visit us at:  www.nyc.gov/oath</t>
  </si>
  <si>
    <t>Community Liaison for Health and Human Services</t>
  </si>
  <si>
    <t>The staff member in this position will be responsible for:  Ã¢Â€Â¢	Supporting programs and projects administered by the Office of the Bronx Borough President, in the Division of Health &amp; Human Services.  Ã¢Â€Â¢	Researching public health data, conducting events planning, implementation, and community outreach in coordination with the Director and Deputy Director of HHS. Ã¢Â€Â¢	Engaging with community-based health organizations and New York City agencies as needed, to support communications with the BBP Office. Ã¢Â€Â¢	Preparing reports, briefings, and memoranda for the HHS Director, other Directors, the Deputy Borough President, and the Borough President.   Ã¢Â€Â¢	Screening health related constituent cases routed to the HHS Director and communicating with the appropriate Agency for follow-up action.   Ã¢Â€Â¢	Working with the Director and Deputy Director to develop outreach materials, including but not limited to the Health Newsletter.  Ã¢Â€Â¢	Working with other units, including Policy, Community Services, and Constituent Services, and Special Events as appropriate. Ã¢Â€Â¢	Supporting all other HHS division or OBBP projects as needed.  The Community Liaison for Health and Human Services reports to the Borough PresidentÃ¢Â€Â™s HHS Director and may represent the Director at meetings with City agencies, inter- governmental staff, elected officials, community-based organizations, and community leaders. The position will require flexible scheduling, including some nights and weekends.</t>
  </si>
  <si>
    <t>Ã¢Â€Â¢	Baccalaureate degree from an accredited college and 3-5 yearsÃ¢Â€Â™ work experience Ã¢Â€Â¢	MasterÃ¢Â€Â™s degree preferred Ã¢Â€Â¢	Experience working in government, public health, social services, or community health services Ã¢Â€Â¢	Strong written and oral communication skills Ã¢Â€Â¢	Knowledge of agencies at all levels of government pertaining to public health and social services Ã¢Â€Â¢	Knowledge of languages spoken in The Bronx is an asset for this position</t>
  </si>
  <si>
    <t>Office of the Senior Director</t>
  </si>
  <si>
    <t>THIS POSTING IS FOR TWO (2) POSITIONS  Duties shall include but are not limited to the following:   1.	Receive, inspect, check, store distribute and care for material, supplies and equipment's, store tools and keys.  2.	Pack, unpack, count, weight and measure materials, supplies and equipment. Load and unload at the storage facility and at the point of pick-up, delivery or distribution. May travel to point of          pick-up delivery or distribution.  3.	Operate elevator, electric transports, lift trucks and other necessary equipment to load and unload supplies.  4.	Check materials received against invoices, packing lists, bills of loading; note breakage and discrepancies in quantity model, etc.  5.	Pick supplies from shelves to fill requisitions, lift and carry supplies when necessary.  6.	Keep storage facilities clean and orderly.  7.	Maintain perpetual inventories and detail inventory records.  8.	Work in Maximo.  9.	Conduct Cycle Counts.  Additional Information 1.	For NYCHA employees: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</si>
  <si>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Architectural Design Specialist</t>
  </si>
  <si>
    <t>ADMINISTRATIVE ARCHITECT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</si>
  <si>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is seeking qualified construction management personnel with detailed and hands-on experience in managing and supervising large-scale capital construction projects. The selected candidate will be responsible for managing projects and site installations on City contracts, including the Borough-Based Jails (BBJ) project. In particular, the BBJ team is responsible for representing DOCÃ¢Â€Â™s interests in the unprecedented design and construction of multiple borough-based jail facilities in New York City. This position will work directly with the BBJ transition planning team to achieve quality workmanship and timely completion of the project. The selected candidateÃ¢Â€Â™s responsibilities include, but will not be limited to, the following:  Ã¢Â€Â¢ Reviewing architectural documents throughout all phases, from design concept to construction    completion; Ã¢Â€Â¢ Ensuring all aspects of architectural designs meet the DepartmentÃ¢Â€Â™s operational and    programmatic needs Ã¢Â€Â¢ Advising on architectural best practices and feasibility in corrections environments; Ã¢Â€Â¢ Supervising design process of new correctional facilities including detailed security drawings Ã¢Â€Â¢ Identifying problems with design quality or installations, preparing relevant    reports/documentation, and seeking appropriate resolution; Ã¢Â€Â¢ Ensuring the formulation and completion of project punch lists; Ã¢Â€Â¢ Developing expertise in jail operations and correctional best practices; and Ã¢Â€Â¢ Performing special projects and related duties as assigned.</t>
  </si>
  <si>
    <t>Ã¢Â€Â¢ A MasterÃ¢Â€Â™s degree in architecture; Ã¢Â€Â¢ Strong knowledge of sustainable and universal design principles; Ã¢Â€Â¢ Sound understanding of applicable codes and installation practices; Ã¢Â€Â¢ Excellent writing and verbal communication skills and attention to detail; Ã¢Â€Â¢ Ability to work quickly under pressure and strict deadlines while still ensuring a    high-quality work product; Ã¢Â€Â¢ Experience and proven ability to cultivate partnerships with diverse stakeholders; and Ã¢Â€Â¢ Excellent administrative skills in construction management with a proven record of    accomplishment.</t>
  </si>
  <si>
    <t>For City employees: Go to Employee Self-Service (ESS) - www.nyc.gov/ess and search for Job ID#  643443 For all other applicants: Go to https://a127-jobs.nyc.gov and search for Job ID# 643443 Submission of a resume is not a guarantee that you will receive an interview. Only those candidates under consideration will be contacted.</t>
  </si>
  <si>
    <t>APPLICANTS MUST BE PERMANENT IN THE SPECIAL OFFICER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HRAÃ¢Â€Â™s Office of Police Operations (OPO) manages approximately 125 uniformed Peace Officers and more than 450 contracted security guards assigned to HRAÃ¢Â€Â™s facilities citywide. OPOÃ¢Â€Â™s primary responsibility is to protect the safety of HRAÃ¢Â€Â™s employees and clients, as well as their property and the agencyÃ¢Â€Â™s physical assets. OPO also provide security for special events, construction, and work conducted outside of normal business hours, and emergencies. Special Officers will be responsible for providing a high level of security and safety for staff, customers, and visitors at an assigned HRA location located throughout the five boroughs who has Peace Officer status and arrest powers.  HRAÃ¢Â€Â™s Office of Police Operations (OPO) is recruiting to fill two (2) Supervising Special Officer I positions with Peace Officer status and arrest powers who will serve as a Sergeant for Police Operations and will:  Ã¢Â€Â¢	Ensure that the highest level of security is provided at an assigned HRA location. Ã¢Â€Â¢	Prepare schedules; assign contract guards staff; instruct the guards in their duties and responsibilities. Ã¢Â€Â¢	Oversee and monitor guards on an ongoing basis; and evaluate the performance of the guards. Ã¢Â€Â¢	Investigate and prepare reports on security incidents or conditions which jeopardize the security and safety of the facility occupants as well as develop actions to deal with incidents and or/conditions, in accordance with agency orders and procedures. Ã¢Â€Â¢	Supervise Special Officers, which include training, counseling, correcting their actions while evaluating their work performance. Conduct roll call; inspect officers on posts and assigned work areas. Ã¢Â€Â¢	Effect arrests and/or supervise and assist in the arrest process and may appear in court.  Ã¢Â€Â¢	Respond to emergency situations in assigned work areas and assist other law enforcement agencies as required.  Ã¢Â€Â¢	May operate a motor vehicle while performing patrol duties; and perform related work. Ã¢Â€Â¢	Other responsibilities may apply.</t>
  </si>
  <si>
    <t>APPLICANTS MUST BE PERMANENT IN THE SPECIAL OFFICER CIVIL SERVICE TITLE  CLICK Ã¢Â€ÂœAPPLY NOWÃ¢Â€Â BUTTON</t>
  </si>
  <si>
    <t>Special Assistant, Deputy Commissioner Chief Equity Officer</t>
  </si>
  <si>
    <t>CHECW Chief Medical Officer</t>
  </si>
  <si>
    <t>The New Salary for CRS, 01 is $72,190  -  Flat Rate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Center for Health Equity &amp; Community Wellness (CHECW) seeks to eliminate racial and other inequities resulting in premature mortality. With an unwavering grounding in history and structural analysis, CHECW works to increase visibility of the harm perpetuated by centuries of racist, socially unjust policy while pushing towards redress for the most impacted NYC communities. CHECW addresses inequity across community and healthcare systems in partnership with community, faith-based, and health care organizations. CHECW's work focuses on social determinants of health, including environmental and commercial determinants, and addresses both upstream and downstream factors to improve health and well-being of New Yorkers. CHECW is comprised of the Bureau of Bronx Neighborhood Health, the Bureau of Brooklyn Neighborhood Health, the Bureau of Harlem Neighborhood Health, the Bureau of Chronic Disease Prevention, the Bureau of Health Equity Capacity Building, the Bureau of Equitable Health Systems and the Bureau of Finance, Administration, and Services. The division's Deputy Commissioner also serves as the Agency's Chief Equity Officer and oversees Race to Justice, the Agency's internal reform effort to help our staff learn what they can do to better address racial health gaps and improve health outcomes for all New Yorkers. CHECW sits under the Agency's Chief Medical Officer.     We seek to hire a Special Assistant to join the CHECW Office of the Chief Equity Officer and Deputy Commissioner. Reporting to the Chief Equity Officer and Deputy Commissioner, the Special Assistant will manage coordination of performance and planning activities.   DUTIES WILL INCLUDE BUT NOT BE LIMITED TO:  Work closely with other members of the Chief Equity Officer and Deputy Commissioner's team, ensuring seamless support for daily tasks, meetings, reports, and activities, as well as high-priority projects. Liaise with the Chief Medical Officer's team, including working closely with staff supporting division operations, policy, press, communications, and racial equity efforts. Manage data gathering and reporting projects, including division-wide performance measures, Agency-wide surveys, and publication tracking.   Coordinate initiatives and manage requests across CHECW's seven bureaus, including coordination of a weekly meeting with bureau liaisons to share information and build collaborative relationships across the division and oversight of the division's approval and review request processes.   Assist with and conduct assigned research, literature reviews, memos, and other summaries, including work on the application anti-racist public health practice.   Maintain an up-to-date knowledge base on critical issues in public health, chronic disease prevention and management, place-based work, community engagement, bridging public health and health care, and social determinants of health, including research, policy, and programmatic interventions.   Coordinate and lead staff across the Division to create, refine, format, proofread, and organize deliverables, metrics, and reports, applying a racial equity lens to documents in review.  Manage and/or lead special projects at the request of the Deputy Commissioner, as needed.   Organize divisional activities, including all-staff meetings and guest speakers.   Attend meetings and events on behalf of the Chief Equity Officer and Deputy Commissioner's office, as requested.   Maintain and improve upon organizational systems to manage information flow within the Office of the Chief Equity Officer and Deputy Commissioner.   Facilitate division wide activities, including a monthly all-staff meeting, division-wide emails, and division-wide team building activities, in collaboration with the Chief Equity Officer and Deputy Commissioner and other team members.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</si>
  <si>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interpersonal, collaborative and team skills Exceptional written and oral communication skills Keen attention to detail Ability to work independently and exercise a high degree of initiative, apply project management strategies, accomplish  tasks and solve problems Experience and ability to critically review and assess the scientific literature Keen ability to prioritize and handle multiple assignments Comfort and competence with data interpretation and reporting Experience and comfort applying a racial equity lens.</t>
  </si>
  <si>
    <t>Apply online with a cover letter to https://a127-jobs.nyc.gov/.  In the Job ID search bar, enter: job ID number # 	643872.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</si>
  <si>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APPLICANTS MUST BE PERMANENT IN THE PRINCIPLE ADMINISTRATIVE ASSOCIATE CIVIL SERVICE TITLE.  The Office of Quality Assurance &amp; Fiscal Integrity ensures the integrity, efficiency, and regulatory compliance of agency operations, advising programs of potential risks and vulnerabilities. In addition, they also ensure The Family Independence Administration (FIA) programs such as Food Stamps, Cash Assistance and Medicaid operate with a high level of accuracy and integrity; monitoring these programs to find potential threats to integrity, ensuring compliance and adherence to best practices and relevant policies, while staying abreast of legal and federal, state and city regulatory requirements.  The Process Evaluation Review Team (PERT) is tasked with aggressively monitoring program compliance with Agency policy and changes under welfare reform. This is accomplished through analyzing processes that are designed to ensure program compliance and foster uniform interpretation/application of policy.   The Office of Quality Assurance &amp; Fiscal Integrity (OQA&amp;FI) / The Process Evaluation Review Team (PERT) is recruiting for (2) one Principal Administrative Associates III, to function as Senior Case Reviewers who will:   Ã¢Â€Â¢	Conduct legally mandated case reviews to comply with various lawsuit stipulations, settlements, and agreements (Reynolds, Lovely H., MKB, Dajour, Davila, Brown, etc.).  Convert audit findings into reports that will be presented to Family Independence Administration Operations.   Ã¢Â€Â¢	Meet with the Office of Legal Affairs, Policy and Procedures and Family Independence Assistance (FIA) prior to publishing the final report. CA PERT auditors prepare lawsuit packets for each case in the audit for electronic transmission to NYC Corporation Counsel.   Ã¢Â€Â¢	Conduct case reviews of applications for cash assistance, Medicaid and/or SNAP benefits and cases recertified for ongoing assistance to measure timeliness of expedited SNAP requests, appropriate responses to no-food and non-food emergencies, appropriate handling of reasonable accommodation requests, correct employability assessments, correct determination of benefits, timely referrals for various social services (Homeless Diversion Unit, Office of Child Support Enforcement, Domestic Violence Unit, Customized Assistance Services.).  Ã¢Â€Â¢	Monitor compliance with mandated deadlines of eligibility determinations of applications and recertification cases. Measure timeliness and adequacy of notices. Review Paperless Office System (POS) entries. Review Welfare Management System (WMS) information to determine if cases are coded appropriately, accurately and system generated output/coding based on case activity is correct.    Ã¢Â€Â¢	Observe on-site application and recertification interviews at The Family Independence Administration (FIA) locations citywide to measure quality of service and accuracy of actions taken, the professional demeanor of interviewer, correctness of information relayed during customer interaction to determine whether appropriate action was taken.   Ã¢Â€Â¢	Participate in entrance and exit meetings with center and regional management to discuss the audit and facilitate corrective action plans.    Ã¢Â€Â¢	Perform other related process reviews as required.   Work Location: 4 WTC  Hours/Schedule: 9AM -5PM</t>
  </si>
  <si>
    <t>The Human Resources Administration/Department of Social Services and the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</si>
  <si>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Monday to Friday: 9 am to 5 pm</t>
  </si>
  <si>
    <t>Special Projects Coordinator, Bureau of the Public Health Laboratory</t>
  </si>
  <si>
    <t>PHL Admin &amp; Lab Support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</si>
  <si>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Public Health Laboratory (PHL) is seeking to hire a Special Projects Coordinator to work on data analysis and high-level cross cutting Bureau projects.   The mission of the Public Health Laboratory is to safeguard the health all New York City residents by providing quality laboratory testing services that address the needs of the NYC DOHMH and its community partners to prevent and respond to food, clinical and environmental public health concerns.   This is an excellent opportunity to join our team and continue to make history at the world's first municipal public health laboratory.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Coordinate high-level and cross-cutting projects between the laboratory sections.  Develop and monitors progress in achieving Bureau priorities and develops solutions to overcome those barriers.  Perform data analysis and produces reports for quantitative indicators that measure data quality, completeness, and timeliness especially related to COVID 19 and the new wastewater initiatives.  Serve as a liaison between PHL leadership and laboratory section managers.  Oversee the consolidation of laboratory test reports to include meaningful metrics that represent lab testing performance, volume, and confirmed cases using SQL, R, and SAS.  Supervise staff in conducting research projects and data analysis efforts.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</si>
  <si>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Excellent writing and communication skills. Data Analysis skills.</t>
  </si>
  <si>
    <t>Apply online with a cover letter to https://a127-jobs.nyc.gov/.  In the Job ID search bar, enter: job ID number #   634195.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</si>
  <si>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PROJECT-BASED PROGRAMS TENANCY</t>
  </si>
  <si>
    <t>Assistant Commissioner for Human Resources</t>
  </si>
  <si>
    <t>ASSISTANT COMMISSIONER (TLC)</t>
  </si>
  <si>
    <t>Human Resources</t>
  </si>
  <si>
    <t>The Taxi and Limousine Commission (TLC) is seeking a motivated, experienced individual to serve as the Assistant Commissioner for Human Resources. The Human Resources Unit of TLC is responsible for all aspects of employee services for the agency from recruitment and hiring to payroll, time and leave and training, as well as providing courteous and timely answers to questions and issues relating to human resources policies and practices. various Human Resources functions including payroll, timekeeping, training, recruitment, hiring, performance management training and development, employee relations and special programs (i.e., financial disclosure, employee recognition, career development) in the TLC. The Assistant Commissioner HR reports to the Deputy Commissioner for Operations, People, and Innovation.   Specific assignments will include, but not limited to: Ã¢Â€Â¢	Advises TLC Executive &amp; Senior Management on all Human Resources related matters. Ã¢Â€Â¢	Coordinates the implementation of services, policies and programs through Human Resources, Payroll and Timekeeping staff that provide customer friendly service to all agency personnel in the areas: recruiting and staffing, employee orientation, benefits, recordkeeping of time, workforce safety, career counseling, organizational development, and performance management. Ã¢Â€Â¢	In conjunction with the Deputy Commissioner for Operations, People, and Innovation, works on the planning, development and implementation of staffing and hiring plans for the agency. Provides guidance and support in the preparation of personnel services budget plans and projections.  Ã¢Â€Â¢	Oversees and coordinates the activities of the Training, Personnel, Payroll and Timekeeping Units to ensure the integrity of all human resource functions including recruitment, selection, placement, civil service administration, timekeeping, classification, compensation, benefits administration and reporting and labor relations; and ensures that data input to the NYCAPÃ¢Â€Â™s, Planned Action Report (PAR) Process and City Time systems is both accurate and in compliance with applicable rules, regulations, and policies. Ã¢Â€Â¢	Oversees the analyses of programmatic operations to determine problematic areas; makes recommendations and implements new procedures where indicated. Ã¢Â€Â¢	Provides leadership as TLC's primary liaison to the NYC Office of Labor Relations with respect to contractual matters. Ã¢Â€Â¢	Reviews and develops processes and procedures to ensure compliance with City, State and Federal rules and regulations and makes recommendations related to the implementation and modification of processes to increase efficiency and effectiveness. Ã¢Â€Â¢	Ensures implementation and maintenance of agency wide Performance Management and Absence Control programs.  Salary: The range for this role is $155,000-$194,000. Final offers will commensurate with candidate experience and expertise. Appointments are subject to oversight approvals.</t>
  </si>
  <si>
    <t>Ã¢Â€Â¢	Minimum of 15 years of experience in all core facets of human resources management, 5 of which was in a senior management role reporting to the head of an organization or one of their direct reports. Ã¢Â€Â¢	Successful candidates should possess the ability to manage complex situations and multiple responsibilities, simultaneously mixing long-term projects with the urgency of immediate demands.  Ã¢Â€Â¢	Excellent writing, editing, organizational, and presentation skills. Expert knowledge of New York City Personnel rules and regulations.  Ã¢Â€Â¢	Experience with citywide and Collective bargaining Unite Agreements- knowledgeable in NYC City Human Resources (CHRMS), Payroll Management Systems (PMS), New York City Automated System (NYCAPS), Citytime, and other personnel-related systems. Ã¢Â€Â¢	Proven track record for developing employee engagement programs and their implementation.</t>
  </si>
  <si>
    <t>Please go to cityjobs.nyc.gov and search for Job ID# 638394 or click the Apply button below.  SUBMISSION OF A RESUME IS NOT A GUARANTEE THAT YOU WILL RECEIVE AN INTERVIEW.  APPOINTMENTS ARE SUBJECT TO OVERSIGHT APPROVAL.</t>
  </si>
  <si>
    <t>Research Scientist for Aging and Health, World Trade Center Health Registry</t>
  </si>
  <si>
    <t>World Trde Centr Hlth Registry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</si>
  <si>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World Trade Center Health Registry (WTCHR) was created in 2002 to monitor and evaluate the physical and mental health impact on more than 71,000 persons exposed to the September 11, 2001 disaster. Housed within the Center for Population Health Data Science in a renowned and dynamic agency, the Registry's research influences national policies concerning healthcare for those who survived the attacks and contributes novel epidemiologic findings to the post-disaster public health literature.   DUTIES WILL INCLUDE BUT NOT BE LIMITED TO:   - Serve as co-principal investigator on an Aging Study that seeks to assess to what extent 9/11 exposure may exacerbate age-related conditions including (a) changes in functional health status, (b) exacerbation of existing chronic conditions, and (c) memory and cognitive decline. - Supervise CRS I, CRS II, and interns, as requested. - Oversee day-to-day administrative tasks associated with study implementing, including cross-unit internal coordination, developing timelines, staff allocation, budgeting, vendor contracts and negotiation. - Oversee external research partnerships/collaborations during the conduct of the study - Seek out new research collaborations to support intervention research.  Lead manuscript teams and mentor junior scientists working on topical areas related to Aging and produce scientific reports for publication and presentation. - Propose scientific studies and analytic plans in areas of the long-term mental and physical health effects associated with exposure to the 9/11 disaster among older populations. - Conduct independent analyses of WTCHR data, including employing methods designed to handle longitudinal or hierarchical data and data obtained through administrative linkages, time to event data, and methods common in epidemiology for addressing limitations of longitudinal cohort studies (e.g., missing data, attrition) - Serve as lead author and co-author on manuscript teams that incorporates mentoring junior scientists. - Complete the writing of manuscripts and submit to clearance and peer-reviewed journals.   - Participate in the design and implementation of WTCHR surveys and nested studies, including using methods drawing from both quantitative and qualitative research.   - Serve as co-author on scientific studies within the Registry to provide epidemiologic methods and/or content expertise.   - Prepare abstracts and presentations based on Registry studies and present findings at internal venues as well as national scientific conferences.   - Provide consultation and staff mentoring on epidemiological research methods.   - Communicate and collaborate with internal and external partners and assist in scientific program management.   - Conduct quality assurance of other analyst's work and Registry scientific outputs.   - Contribute to special projects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</si>
  <si>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 xml:space="preserve">-PhD in epidemiology or related field preferred.  -Expertise in chronic disease, aging and/or life-course epidemiology.  -History of publishing manuscripts in peer-reviewed journals.  -Strong competency in statistics, SAS programming, STATA or R and data </t>
  </si>
  <si>
    <t>Apply online with a cover letter to https://a127-jobs.nyc.gov/.  In the Job ID search bar, enter: job ID number #  637358.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</si>
  <si>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OFFICE OF RACIAL EQUITY</t>
  </si>
  <si>
    <t>Communications Director</t>
  </si>
  <si>
    <t>The Agency YouÃ¢Â€Â™ll Join:    The NYC Mayor's Office administers all city services, public property, most public agencies, and enforces all city, state, and federal laws within New York City. New York CityÃ¢Â€Â™s Mayor, Eric Adams is head of the executive branch of New York City's government. Mayor Adams has served the people of New York City as an NYPD officer, State Senator, and Brooklyn Borough President. The AdamsÃ¢Â€Â™ Administration is leading the fight to make New York CityÃ¢Â€Â™s economy stronger, reduce inequality, improve public safety, and build a stronger, healthier city that delivers for all New Yorkers. As an agency, we value fairness, helpfulness, transparency, leadership and build our teams around these values. For current job opportunities visit our careers page.    The Team YouÃ¢Â€Â™ll Work With:    Launched in October 2023, the NYC Mayor's Office of Equity and Racial Justice (MOERJ) is the city's centralized equity office that takes an intersectional approach to advancing change across our city. This new body expands on the city's extensive equity efforts and fulfills the promise made in November 2022, when New York City residents voted in favor of an office dedicated to racial equity.    MOERJ continues the innovative work of the NYC Mayor's Office of Equity while playing an integral role in the city's new racial equity planning process. This newly enshrined office includes NYC Her Future (NHF), the NYC Commission on Gender Equity (CGE), the NYC Unity Project (UP), and the NYC Young Men's Initiative (YMI) as well as multi-agency bodies like the NYC Pay Equity Cabinet (PEC) and the NYC Taskforce on Racial Inclusion &amp; Equity (TRIE). Together, this body of offices and commissions engage New York City's diverse communities and constituencies to advance equity and create transformative change to promote racial justice within New York City.</t>
  </si>
  <si>
    <t>The Problems YouÃ¢Â€Â™ll Solve    The NYC MayorÃ¢Â€Â™s Office of Equity &amp; Racial Justice seeks an experienced Director of Strategic Communications &amp; Culture. Reporting to the Chief Content Officer (CCO), this role is a critical member of the Strategic Communications &amp; Culture team, working across marketing, communications, events and programs that reinforce the agency mission. You will also collaborate closely with the team to develop, refine, and implement engagement strategies and tactics that thoughtfully outline innovative practices.  Through attention to detail, a proactive spirit and a seasoned lens, you will engage in both traditional and non-traditional initiatives that cascade efforts across all MOERJ units.    RESPONSIBILITIES    Press Relations + Publicity: Develop and maintain up-to-date press lists, generate media interest, write press releases, and media alerts.    Project Management: Maintain project pace and trajectories for successful execution of communication initiatives.   Content Creation: Craft compelling and strategic editorial and graphical content across various platforms.   Social Media Management: Strategize, implement, and oversee social media campaigns across multiple platforms. In addition, develop and execute influencer marketing strategies to amplify brand message.   Event Management: Help plan, execute, and manage successful events that align with MOERJ goals.   Internal Communications: Operate and execute employee engagement programs aligned with organizational values and mission.   Team Leadership: Support and guide subordinate staff to ensure cohesive and impactful communication initiatives.   Partner Relationships: Foster strong relationships with external agencies to achieve collaborative success.   Reporting: Produce both quantitative and qualitative reports to measure communication effectiveness.   Web Management: Assist with the editorial management of MOERJÃ¢Â€Â™s website, and all unit websites, ensuring they are user-friendly and aligned with our brand(s).   Consultant Management: Help identify, vet potential consultants, assist in onboarding them to internal systems.   Marketing Campaigns: Assist the CCO in the development of integrated campaigns that align with overarching communication goals. Project manage integrated marketing campaigns from inception to execution.      About You    You have a demonstrated commitment to racial justice and advocating for Black, Latinx, Indigenous, Asian, Pacific Islander, Middle Eastern, and all People of Color (BIPOC) or other diverse communities.   You have a Bachelor's degree in Communications, Public Relations, Marketing, or a related field (Master's degree preferred).   You have a minimum of 7 years of full-time professional experience, with 4 years full-time experience in communications, marketing, or a related field.   You have a proven track record in overseeing traditional and digital media strategies, including social media, content creation, and media relations.   You have excellent written and verbal communication skills, with a knack for crafting engaging content.   You have strong project management skills, with the ability to manage complex campaigns and initiatives.   You have a proficiency in managing and analyzing both organic and paid media campaigns.   You have an ability to foster strong relationships with external agencies, vendors, and influencers.   You have a detail-oriented mindset with the ability to maintain high quality and consistency in all communication outputs.   You have a proactive approach to anticipating communication needs and planning ahead.   You have exceptional organizational skills and the ability to manage multiple priorities effectively.   You have strong leadership and mentoring capabilities to guide and develop junior staff.   You have a proficiency in web management, including website creation and maintenance.   You have experience in event planning and management.   You have familiarity with legal aspects related to communications and the ability to liaise with legal experts.   You have professional experience that has transitioned sectors in marketing.   You are a proactive professional with a passion for driving impactful communication initiatives.</t>
  </si>
  <si>
    <t>Salary    The City of New York Office of the MayorÃ¢Â€Â™s compensation package includes a market competitive salary, equity for all full-time roles and exceptional benefits. Our cash compensation range for this role is $100,000 - 120,000.00      Final offers may vary from the amount listed based on candidate experience and expertise, and other factors.        Equal Opportunity  Diversity Equity &amp; Inclusion Statement    The Office of the Mayor is an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Adams Administration values diversity in backgrounds and in experiences that is reflective of the city it serves. Applicants of all backgrounds are strongly encouraged and welcome to apply.        If you are a qualified individual with a disability or a disabled veteran, you may request a reasonable accommodation if you are unable or limited in your ability to access job openings or apply for a job on this site as a result of your disability. You can request reasonable accommodations by EEO at EEO@cityhall.nyc.gov.</t>
  </si>
  <si>
    <t>How to Apply    Send a copy of your resume, a cover letter, and three (3) references to Candidate Application.</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</si>
  <si>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DOTÃ¢Â€Â™s Bike Share &amp; Shared Mobility unit is responsible for planning, oversight, and management of the Citi Bike program, dock less e-scooter and e-bike-share services, app-based e-moped rental services, and other emerging micro mobility-share services. Citi Bike, New York CityÃ¢Â€Â™s bike share program, currently reaches four boroughs with more than 26,000 bicycles and 1,500 stations and is continuing to grow. The program has become an integral part of NYCÃ¢Â€Â™s transportation network and by 2024 more than half of NYCÃ¢Â€Â™s population will live within a 5-minute walk of a Citi Bike station. DOT is currently in the midst of two-year pilot of e-scooter share services in the East Bronx with three vendors and 6,000 vehicles, as required by state and local law. In November 2022, DOT released a new procurement in the hopes of continuing to support shared e-scooters, e-bikes, and other forms of micro mobility when the pilot ends in 2023. In addition, e-moped share has proliferated in NYC and DOT has implemented a regulatory framework for these services.                                                                                          Under the direction of senior program staff, this candidate will be responsible for the UnitÃ¢Â€Â™s outreach and engagement program, including: planning and executing stakeholder outreach to support the expansion and operations of DOTÃ¢Â€Â™s bike share and shared mobility programs; create presentations and other outreach materials using PowerPoint, the Adobe Creative Suite, and ArcGIS for public meetings, on-street outreach, and stakeholder meetings; presenting at meetings to diverse audiences; liaising between DOT, other City agencies, and private contractors regarding matters pertaining to bike share and other shared mobility services; maintaining and updating the UnitÃ¢Â€Â™s two websites with public presentations and plans as well as program updates; developing strategies to increase enrollment in affordability membership programs and address racial, socio-economic, and gender disparities in ridership across the UnitÃ¢Â€Â™s programs; coordinating with DOT Press and Social Media teams, as well as private contractor press teams, on public announcements, events, and updates; manage the UnitÃ¢Â€Â™s public correspondence and respond to all correspondence directed to the Unit via 311, ARTS, the UnitÃ¢Â€Â™s public-facing email addresses, and other channels; assist with planning for expansion of services into new neighborhoods; assist with field work for planning and inspection purposes; and other related duties.</t>
  </si>
  <si>
    <t>All resumes are to be submitted electronically.  Current City Employees: Please log into Employee Self Service (ESS) at https://hrb.nycaps.nycnet, follow the Careers link and search for Job ID# 633185.  All other applicants: Please go to www.nyc.gov/careers/search and search for Job ID# 633185.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</si>
  <si>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Clerical Associate 04</t>
  </si>
  <si>
    <t>IMPORTANT NOTE: Only those currently serving as a permanent or probable permanent Clerical Associate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NYCDEP Bureau of Wastewater Treatment is seeking a highly motivated and organized Clerical Associate to provide administrative support for our team of professionals in the Digital Transformation Directorate. The ideal candidate will have exceptional communication skills, excellent time management abilities, and a strong attention to detail. The Clerical Associate will be responsible for performing a variety of administrative tasks to ensure the smooth operation of our programs.   Key Responsibilities: Ã¢Â€Â¢	Provide administrative support to program managers and project teams Ã¢Â€Â¢	Maintain program files and records for project, deliveries and equipment tracking Ã¢Â€Â¢	Draft Job postings / Job Analysis / Justification memos Ã¢Â€Â¢	Track staff training requirements and compliance Ã¢Â€Â¢	Complete purchasing request forms and receiving reports Ã¢Â€Â¢	Assist with data entry and tracking of program metrics Ã¢Â€Â¢	Schedule and coordinate meetings and events Ã¢Â€Â¢	Prepare and distribute program correspondence, reports, and presentations Ã¢Â€Â¢	Assist with procurement and invoicing processes Ã¢Â€Â¢	Assist with the development and distribution of program materials Ã¢Â€Â¢	Provide customer service to internal and external stakeholders</t>
  </si>
  <si>
    <t>Clerical Associate (Part-Time) - Settlements &amp; Adjudications Unit</t>
  </si>
  <si>
    <t>The Bureau of Law &amp; Adjustment (BLA) is responsible for adjusting claims for and against the City of New York. BLA's Settlement &amp; Adjudications Unit investigates and resolves claims for and against the City of New York, including law (non-tort), real property, and property damage claims. The unit works closely with other bureaus, the New York City Law Department, and various City agencies and departments on a variety of matters.  We are currently recruiting for a part-time clerical associate to work up to 28 hours per week in our Settlements &amp; Adjudications area.  Under the direction of the Director of Settlements &amp; Adjudications Unit, responsibilities of the position include, but are not limited to, the following:   Ã¢Â€Â¢	Provides executive and professional administrative support to the Senior Counsel, Deputy Director, and Director of the Unit; receives and manages incoming calls, schedules, and calendars; drafts correspondence on behalf of Senior Counsel, Deputy Director, and Director;  Ã¢Â€Â¢	Manages the administrative and related office management activities of the unit; maintains various office calendars and schedules meetings; maintains office files, including electronic files;     Ã¢Â€Â¢	Reviews incoming mail for the unit, including claim materials and correspondence and plans its distribution; inputs requisition on behalf on the unit and follows up as needed;  Ã¢Â€Â¢	Directs claims for indexing, performs data entry and updates/corrects claims data, and uploads claims documents into existing claim files; and,  Ã¢Â€Â¢	Undertakes other general office management functions and performs other related assignments and special projects as may be required.</t>
  </si>
  <si>
    <t>Ã¢Â€Â¢	Exceptional communication, interpersonal, and organizational skills;  Ã¢Â€Â¢	Excellent administrative and computer skills (Microsoft Suite Products);  Ã¢Â€Â¢	Effective typing, writing and verbal skills, outstanding attention to detail, and the ability to prioritize and perform multiple tasks.</t>
  </si>
  <si>
    <t>TO APPLY: please visit our website at https://comptroller.nyc.gov/jobs/apply/</t>
  </si>
  <si>
    <t>Civil Engineer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</si>
  <si>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Water and Sewer Operations (BWSO) is responsible for the maintenance of NYCÃ¢Â€Â™s 140,000 catch basins, 114,000 hydrants, 90,000 valves, 14 gatehouses, 3 reservoirs, 68 groundwater wells, a 100 million gallon underground storage tank and 7,000 miles each of both sanitary sewers and water mains. BWSO is responsible for the operation, maintenance and protection of the CityÃ¢Â€Â™s drinking water and wastewater collection (sewer) systems; the protection of adjacent waterways; and the development and protection of the DepartmentÃ¢Â€Â™s Capital Water and Sewer Design Program. The Bureau is also responsible for the operation of the Staten Island Bluebelt. This is an ecologically sound, cost effective natural alternative to storm sewers, which occupies approximately 15 square miles of land in the South Richmond area of Staten Island.  BWSO seeks to hire a Civil Engineer, level 2, in the Division of Capital Program Management (CPM).  Under the direction of the Engineer-in-Charge (EIC) and Chief of Tunnels and Facilities, CPM, the selected candidate will perform engineering work of moderate to complex difficulty relating to the management of potable water and facility upgrade capital projects.  These projects include the installation of new steel trunk water mains, build out of new BWSO water transmission facilities, and maintaining a state of good repair for BWSO existing water mains and facilities.  The responsibilities of this position include: Ã¢Â€Â¢	Coordinate with engineering professionals to determine project needs and develop capital projects coinciding with the bureauÃ¢Â€Â™s strategic plans. Ã¢Â€Â¢	Prepare and develop Capital Project Initiations (CPIs) for capital projects designed and constructed by the Department of Design and Construction (DDC) and Business Cases (BCs) for projects designed and constructed by Bureau of Design and Construction (BEDC). Ã¢Â€Â¢	Coordinate with DDC or BEDC through project development, facility planning, design, construction, and closeout of capital projects to ensure BWSO needs are appropriately met. Ã¢Â€Â¢	Review schedules, estimates, specification, contract drawings, and other submittals to identify and address relevant issues. Ã¢Â€Â¢	Research and analyze information related to project matters, and  Ã¢Â€Â¢	Liaise with other city agencies, designers, construction managers, consultants for capital project needs. Ã¢Â€Â¢	Attend and participate in project meetings and workshops. Ã¢Â€Â¢	Prepares technically memoranda, reports, and presentations to meet projectsÃ¢Â€Â™ needs. Ã¢Â€Â¢	Continuously monitor project status to keep projects on budget and schedule.  ALL APPLICANTS MUST BE EITHER PERMANENT IN THE CIVIL SERVICE TITLE OF CIVIL ENGINEER, OR MUST HAVE TAKEN CIVIL SERVICE EXAM NO. 4030 FOR CIVIL ENGINEER.</t>
  </si>
  <si>
    <t>Ã¢Â€Â¢	Experience in preparing or reviewing of contract drawings, specifications, and estimates. Ã¢Â€Â¢	Excellent oral and written skills, ability to prioritize responsibilities, and meet deadlines and milestones.</t>
  </si>
  <si>
    <t>ELECTRICIAN</t>
  </si>
  <si>
    <t>Under the direction of an Electrician Supervisor, electricians abate emergencies and adhere to the schedule of electric repair for residents and public spaces. Responsibilities shall include, but not be limited to the following:   1.	Prepare for PHAS and correct PHAS deficiencies.  2.	Install, repair, replace and maintain electric wiring systems and components, equipment and apparatus in or on buildings or structures in accordance with NYC electrical code.  3.	Conduct testing of existing installation to determine fault and make necessary repairs.  4.	Respond to CCC scheduled appointments, emergency repairs, including but not limited to power outages, heating interruptions and interior and exterior lighting.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Note: Employees with one year of permanent civil service status in the title of ElectricianÃ¢Â€Â™s Helper are eligible to apply.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Electrician title in November 2021. Therefore, applicants (candidates) that did not take and pass the exam will potentially not be considered; likewise, those not reachable on the established civil service list will potentially be in jeopardy of being replaced with an eligible from the upcoming civil service list.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</si>
  <si>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Five years of full-time satisfactory experience as an electrician; or  2. At least three years of full-time satisfactory experience as an electrician and sufficient full-time satisfactory experience as an electrician's helper or apprentice electrician or education in the electrical or electronic field acquired in an approved trade, technical school or vocational high school or college or university to make up the equivalent of the remaining experience. Undergraduate college credit can be substituted for experience on the basis of 30 credits, from an accredited college or university, for one year of experience.  Six months of acceptable experience will be credited for each year of such helper or apprentice experience, or education in an approved trade or technical school or vocational high school in the electrical or electronic field. Less than a full year of helper or apprentice experience, or relevant education, will receive prorated credit.   3. License Requirements  For appointment to certain positions, candidates will be required to possess a Motor Vehicle Driver License valid in the State of New York. This license must be maintained for the duration of employment.  For assignment as a special electrician, candidates must possess and maintain the license(s) and/or certificate(s) required to perform these duties.</t>
  </si>
  <si>
    <t>***IMPORTANT NOTE: Only those currently serving as a permanent or probable Administrative Manager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combination of an extensive infrastructure network spanning all 5 boroughs, some of which is at or beyond useful life, coupled with corrosive and at times hazardous operating environments, with large volumes of fuel, chemicals, and process liquids, including non-Newtonian fluids on-site, can result in emergency situations. Successful resolution of the emergency situation is dependent on mounting a rapid and effective response that requires staff from a wide range of the BureauÃ¢Â€Â™s portfolio, routinely drawing upon resources from other DEP Bureaus and other City, State or Federal agencies.   Under general supervision from the Executive Director of Operations for the Bureau of Wastewater Treatment, the candidate will facilitate the development of comprehensive and coordinated emergency plans and procedures for natural and man-made disasters and incidents, assist in the development and implementation of training programs related to the emergency plans developed, review and support the refinement of Standard Operating Procedures to ensure consideration of emergency response activities, manage documentation from emergency incidents, maintain emergency equipment inventory spreadsheets, perform communications planning, incident status reporting, manage records of labor, materials and equipment used for emergencies, develop and update COOP plan and other emergency planning documents develop and conduct emergency preparedness drills for staff ranging from blue collar to executive management, maintain and staff the Emergency Operations Center, assist in the coordination of disaster response / recovery operations and crisis management, coordinate the preparation of after-action reports and track the implementation of recommendations developed from them.    The successful candidate will engage with the AgencyÃ¢Â€Â™s emergency management team and industry groups focused on emergency management and wastewater conveyance and treatment to import best practices and lessons learned into the Bureau and the Agency.</t>
  </si>
  <si>
    <t>The ideal candidate will possess skills, knowledge and experience in the following areas: Ã¢Â€Â¢	Emergency Preparedness, Response and Recovery Ã¢Â€Â¢	Emergency Program Management Ã¢Â€Â¢	Incident Coordination / Logistics Operations Ã¢Â€Â¢	Development of Standard Operating Procedures and Emergency Plans Ã¢Â€Â¢	EOC Operations Ã¢Â€Â¢	Working cooperatively with other departments, government agencies, elected officials and the general public Ã¢Â€Â¢	Computer skills (MS Word, Excel, Access, Outlook, ArcGIS, etc.) Ã¢Â€Â¢	Successfully completed training up to and including ICS-400 Ã¢Â€Â¢	Routinely interface with, or work with senior personnel in municipal/state/federal agencies and/or municipal/private utility systems  Given the nature of the position, the Emergency Management Specialist must be able to work extended hours given short notice. Work locations could include any DEP facility, property or any Emergency Operations Center as directed. The successful candidate will receive training in wastewater conveyance and resource recovery through BWTÃ¢Â€Â™s Operator Certification Training program during off-hours, and may be required to take home-study courses to rapidly enhance their knowledge of these specialized systems.       A motor vehicle driverÃ¢Â€Â™s license valid in the State of New York must be maintained for the duration of the appointment.</t>
  </si>
  <si>
    <t>ASSOCIATE GENERAL COUNSEL</t>
  </si>
  <si>
    <t>Administration &amp; Human Resources Legal Affairs Social Services</t>
  </si>
  <si>
    <t>The Adult Protective Services Litigation and Program Counseling Unit (APS LPCU) provides legal counsel, legislative and regulatory guidance, and legal representation and litigation support for the Agency in all litigation involving HRA 's Adult Protective Services (APS).  APS makes referrals to APS LPCU for legal review of proceedings for stays of eviction and appointments of guardians ad litem in the Civil Court, or petitions for Mental Hygiene Law (MHL) Article 81 guardianships or for Orders to Gain Access in the Supreme Court. The UnitÃ¢Â€Â™s attorneys review such referrals for legal sufficiency and, where the legal standard is met, draft pleadings and appear in such proceedings in the appropriate court.   Under the guidance and direction of the APS LPCU Deputy General Counsel, the APS LPCU Associate General Counsel leads the supervision of attorney staff engaged in important legal activities and/or engaged in difficult and complex legal work having significant financial, procedural or policy consequences for APS.  The Office of the General Counsel/Office of Legal Affairs is recruiting to fill one Executive Agency Counsel M2 position, to function as an Associate General Counsel in the APS LPCU who will:   Ã¢Â€Â¢	Counsel APS executive staff on legal components in the development of new initiatives and programs and provides timely and strategic legal guidance to APS.  Drafts timely, precise and consistent opinions in response to requests from senior APS staff for legal guidance and analysis on issues pertaining to program operations and the impact of proposed amendments to federal and state law and regulations. Works with senior staff from other programs that relate to APS.  Ã¢Â€Â¢	Serve as Agency liaison on high profile litigation matters, by providing specialized legal expertise on matters related to APS an/or its contract vendors. Liaises with the NYC Law Department, City Hall, and other key partner agencies. May act on behalf of the APS LPCU Deputy General Counsel in his absence. Manages affirmative litigation brought on behalf of APS to further the administrationÃ¢Â€Â™s goals of protecting vulnerable adults in the community from risks, including preventing eviction and homelessness.   Ã¢Â€Â¢	Direct the initiation of the AgencyÃ¢Â€Â™s judicial actions to protect alleged incapacitated persons, including guardianship petitions under Article 81 of the Mental Hygiene Law, Orders to Gain Access, and appearances in Housing Court.  At times, the Associate General Counsel will be called upon to represent the Commissioner and Agency in court and at conferences and meetings with the court and other government agencies.    Ã¢Â€Â¢	Ensure that supervising attorneys provide legal guidance and support to litigation attorneys involved in guardianship actions, proceedings to obtain guardians ad litem, orders to gain access, class actions, CPLR Article 78 proceedings, and fair hearings, by providing leadership and resources.  Ã¢Â€Â¢	Perform other duties and responsibilities as assigned by the APS LPCU Deputy General Counsel.  4WTC 150 Greenwich Street, New York, NY 10007   Hours/Schedule:  Monday - Friday 9 am Ã¢Â€Â“ 5 pm, with flex time</t>
  </si>
  <si>
    <t>Ã¢Â€Â¢	Strong management, oral argument, and written advocacy skills. Ã¢Â€Â¢	Ability to articulate the law and advocate on behalf of the Agency. Ã¢Â€Â¢	Outstanding legal research, legal writing, and time management discipline. Ã¢Â€Â¢	Ability to understand and anticipate the legal issues of APS and the Agency and to effectively communicate legal analysis and proposed solutions when necessary.</t>
  </si>
  <si>
    <t>ATTORNEY, LEGAL COUNSEL DIVISION</t>
  </si>
  <si>
    <t>The NYC Law Department is now accepting applications from admitted attorneys with at least one year of legal experience for the position of Assistant Corporation Counsel in the Legal Counsel Division.  Attorneys with more than five years of legal experience after law school will be considered for a Senior Counsel position in the division.  The Legal Counsel Division is a counseling unit that advises the Mayor, other elected officials, and City agencies on issues concerning virtually every area of municipal law. The Division provides the legal advice and crafts the legislative changes necessary to shape and implement policy initiatives. The Division is responsible for drafting State and local legislation proposed by the Mayor and City agencies, and for assisting in the drafting of administrative rules. On a daily basis, Division attorneys field questions from City Hall and City agencies on issues of overriding importance to the City as well as those regarding day-to-day administration. Division attorneys often represent the Law Department on interagency task forces considering policy initiatives and work closely with the Mayor's Offices of Intergovernmental Affairs to assist in the passage or defeat of legislation.  Applicants with at least three years of legal experience after law school are preferred.    To apply, please upload your cover letter, resume, writing sample and a list of three references with contact information as one document under Ã¢Â€Âœresume.Ã¢Â€Â  After the completion of orientation, attorneys hired by the Law Department will have the opportunity to elect to work from home under one of the following two programs.  The first option allows attorneys to work remotely on a limited and irregular basis.  The second option is a Citywide pilot program, which allows participants to select two set days to work from home each week.  The two days will need to be approved by the attorneyÃ¢Â€Â™s division and take into consideration the needs of the division, as the pilot program requires more than 50% staff coverage each day.  In addition, if an attorney needs to appear in court, a client meeting or other in-person work related event on a set work from home day, they will need to attend to those in-person responsibilities and will not be able to work from home that day.  Participants in the pilot program must set one work from home location where they will work remotely.  This pilot program is currently being tested Citywide to determine its efficacy for City agencies and is not yet a permanent program.</t>
  </si>
  <si>
    <t>Applicants must be a graduate of an ABA accredited law school with at least one year of legal experience.  Applicants must be admitted and in good standing in New York State.  Preference will be given to applicants with legislative drafting experience, and strong legal analysis and writing skills.</t>
  </si>
  <si>
    <t>Applicants with at least three years of legal experience after law school are preferred.</t>
  </si>
  <si>
    <t>HLD-CONH UNIT</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</si>
  <si>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and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(EOD).    Your Impact:  The Housing Litigation Division (HLD) initiates litigation against property owners in Housing Court to ensure compliance with housing standards contained in the New York City Housing Maintenance Code and New York State Multiple Dwelling Law. HLD seeks orders to correct violations, civil penalties, access warrants, 7-a Administrators and appears in tenant-initiated proceedings.  Your Role:  As an Agency Attorney L-2 for the CONH Unit and under the direction of the Assistant Commissioner and/or Supervising Attorney in the Housing Litigation Division, the selected candidate's responsibilities will include, but not be limited to, the following:  Key responsibilities:   Ã¢Â€Â¢	Serving as a Staff Attorney litigating cases on behalf of HPDÃ¢Â€Â™s Office of Enforcement and Neighborhood Services (OENS) to enforce the NYC Housing Maintenance Code and NYS Multiple Dwelling Law in the Housing Part of New York City Civil Court and on occasion in NYS Supreme Court; Ã¢Â€Â¢	Executing difficult and involved negotiations on behalf of the agency; Ã¢Â€Â¢	Researching and preparing complex briefs, motions, legal opinions, affidavits, memoranda and other legal papers and arguing them before Housing Court; Ã¢Â€Â¢	Preparing for and conducting trials, including but not limited to preparing witnesses and documentary evidence; Ã¢Â€Â¢	Advising on legal aspects of enforcement and administration of acts, rules, laws and regulations related to the enforcement of housing standards.  This position may be eligible for remote work up to 2 days per week, pursuant to the Remote Work Pilot Program agreed to between the City and Local 237.</t>
  </si>
  <si>
    <t>BOB-Civil Engineering Intern</t>
  </si>
  <si>
    <t>Civil Service Title- Civil Engineering Intern  Assists in research, investigations, or studies related to the inspection of the City's elevated infrastructure. Develops designs, drawings and writes specifications. Participates in field inspections of the bridges and tunnels under the City's jurisdiction. Assists in the preparation of flag reports and requests remedial action. Participates in the response to structural emergencies. Perform related duties.     Preferred Skills- Proficient in Microsoft excel / word; knowledge and experience in Civil Engineering OR Mechanical Engineering  Work Location-  55 Water St  Hours- 35</t>
  </si>
  <si>
    <t>Resumes may be submitted electronically using the following method:  For City employees only, go to Employee Self Service (ESS), Careers, and Search for Job ID# 632395 .  For other applicants, go to JobsNYC and search for Job ID# 632395. Appointments are subject to OMB approval.  Only candidates selected for an interview will be contacted.  No telephone inquiries please.</t>
  </si>
  <si>
    <t>Chief (Environmental Code Compliance)</t>
  </si>
  <si>
    <t>The New York City Department of Design and Construction, Safety and Site Support Division seeks a Chief for the Environmental Code Compliance Unit. Under general direction of the Director and Deputy Director, the Chief will be directly supervising Project Managers and will be responsible for the work product of in-house staff and environmental consultants for technical accuracy, completeness, timeliness, and cost-effectiveness.  The Chief will coordinate, oversee, and track field audits; review and distribute audit reports; and verify implementation of corrective actions to ensure environmental compliance during construction with Federal, NYS and NYC regulations. Additional responsibilities include reviewing of Health and Safety Plan (HASP), Field Sampling Plan (FSP), Material Handling Plan (MHP), Field Sampling Summary Results (FSSR), Stormwater Pollution &amp; Prevention Plan (SWPPP), interpretation of analytical results in comparison to regulatory standards, preparation of Standard Operating Procedures, monthly audit reports, tracking Agency environmental safety performance and identification of trends. The candidate will when needed, prepare, and conduct presentations on the regulatory requirements for environmental code compliance.</t>
  </si>
  <si>
    <t>Candidates should possess a supervisory experience and a minimum of 5 years of environmental, construction and field auditing experience. Candidates with thorough knowledge of federal, state and local environmental regulations, specifically: NYSDEC, NYCDEP, FHWA, CEQR, SEQR, RCRA, OSHA and NYCDOB; and OSHA 40-hour Hazwoper; OSHA 10- or 30-hour Construction Safety Certificate are preferred. Candidates should have excellent verbal and written communication skills.</t>
  </si>
  <si>
    <t>For City Employees, please go to Employee Self Service (ESS), click on Recruiting Activities/Careers and Search for Job ID # listed above. For all other applicants, please go to www.nyc.gov/jobs, go to Search for Open NYC Jobs and click on Non-Employee Login to search for Job ID# listed above. Do not e-mail, mail or fax your resume to DDC directly. No phone calls will be accepted. Only candidates who are interviewed will receive an email.</t>
  </si>
  <si>
    <t>Quality Assurance Analyst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</si>
  <si>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In their new role as Principal Administrative Associate Level 2, the candidate will serve as a Quality Assurance Analyst for Business Services Group's Quality Assurance Unit. The person selected will perform under direction of the Supervisor/Manager with considerable latitude for independent action or decision complex and responsible analytic and administrative work concerning the review of records for small and large residential, commercial, and mixed-use properties to determine accuracy of information and conformity with established policies and procedures and correctly identify any discrepancies. The candidate will also perform complex mathematical computations as required to calculate or determine the accuracy of charges and fees for all types of properties. The candidate will perform tasks using automated office systems (UMAX, BAPPS, Microsoft Office Suite). In the temporary absence of the supervisor, the candidate may assume the duties of that position.  55A candidates are encouraged to apply.  NOTE: Only those serving in the Permanent Civil Service Title of Principal Administrative Associate will be considered.</t>
  </si>
  <si>
    <t>1. Familiarity with the NYC Water Board Water and Wastewater Rate Schedule. 2. Strong billing and analytical skills 3. Knowledge of the UMAX billing system</t>
  </si>
  <si>
    <t>To apply click the Apply Now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</si>
  <si>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35 hour week.</t>
  </si>
  <si>
    <t>59-17 Junction Blvd Corona NY 11368</t>
  </si>
  <si>
    <t>Chief Inspector</t>
  </si>
  <si>
    <t>233 Schermerhorn Street, Bklyn</t>
  </si>
  <si>
    <t>BROOKLYN INSPECTION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</si>
  <si>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$3.8 billion of revenue annually.   NOTE: Only Internal applicants need apply.  NOTE: Only those serving in the Permanent Civil Service Title of Associate Water Use Inspector will be considered.   The Bureau of Customer Services seeks an experienced Associate Water Use Inspector Level II with at least three years of experience to advance to the position of Associate Water Use Inspector Level III. The selected candidate will under direction of the Director of Field Operations , directs one or more moderate-sized Borough-wide Water Use Inspection Programs by assigning, supervising, counseling and evaluating the work of inspectors of lower rank; preparing in-service training programs; planning and directing special programs and surveys; and interpreting and enforcing the rules and regulations of the Department; assists the director of a major Borough-wide Water Use Inspection Program engaged in these activities. Reviews, evaluates, and advises on any submissions pertaining to the sale and use of water. Prepares and reviews reports and, when required, makes special inspections; directs follow-up inspections where warnings and violations have been issued based on management information service reports. Reviews and prepares reports of summons activity and violations for submission for data processing and management information service reports. Coordinates summons and violation submission to the Environmental Control Board, including personnel required to appear before the Board. Reviews cases to be submitted to the Environmental Control Board and assists at the hearings, including giving testimony. Provides technical assistance to the Administrative Law Judge of the Environmental Control Board. May assist in the planning of inspection programs based on data processing reports and management information service projections. May represent the Department at the Environmental Control Board.  May drive a motor vehicle. Learns and enforces any EH&amp;S and EEO policies promulgated by the Agency.  Physical/Environmental Factors: Climbing ladders, pits, confined spaces, lift heavy items, standing for prolonged times, all weather conditions (may change due to Summer or Winter weather advisories), kneeling, mandatory overtime, nights and weekends and may work Tuesday through Saturday schedules.  Additional Information:  Appointments are subject to OMB approval.  For additional information about DEP visit us at www.dep.nyc.gov   To Apply: 		 To apply click the Ã¢Â€ÂœApply NowÃ¢Â€Â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  	 Hours/Shift: 	 35 hour week. 	 Work Location:  250 LIVINGSTON STREET, BROOKLYN</t>
  </si>
  <si>
    <t>250 LIVINGSTON STREET, BROOKLYN</t>
  </si>
  <si>
    <t>Nurse Home Visitor, NFP, Bureau of Maternal Infant and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</si>
  <si>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 Apply the nursing process to assess the six prescribed NFP domains, including physical, emotional, social and environmental needs of women and their families as they relate to health and life course development.   * Assist women and their families in establishing realistic goals and measurable outcomes; utilize reflective practice, stages of change, and other behavioral change approaches.   * Provide counseling to assist women &amp; their families in attaining targeted goals in areas including prenatal &amp; postpartum care, nutrition, parenting, childcare, family planning, special health problems, housing, continuing education &amp; employment.   * Evaluate women's &amp; families' progress toward target goals, revise plan of care as appropriate.   * Develop a working relationship with women and their families that promotes trust and problem solving.   * Assist client in developing supportive relationships with family members and friends during pregnancy, birth and childcare.   * Link women and family with community resources that are relevant to their specific needs.   * Consult and collaborate with other professionals providing service to women and their families.   * Record nursing activities in a timely manner and in accord with project visit and institutional guidelines.   * Participate in ongoing learning in program implementation.   * Meet with supervisor for minimum of one hour per week.   * Participate in weekly 2-hour team meetings and case conferences.   * Perform other related duties as needed.  NOTE: This position may be eligible for remote work up to two days per week, pursuant to the Remote Work Pilot Program agreed to between the City and DC37.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**ALL CANDIDATES MUST POSSESS A NEW YORK STATE LICENSE AND CURRENT REGISTRATION TO PRACTICE AS A REGISTERED PROFESSIONAL NURSE. THIS LICENSE MUST BE MAINTAINED FOR THE DURATION OF EMPLOYMENT.  **IMPORTANT NOTES TO ALL CANDIDATES: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</si>
  <si>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626961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</si>
  <si>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Sergeant, Bureau of Operations</t>
  </si>
  <si>
    <t>Constituent Services &amp; Community Programs Health Building Operations &amp; Maintenance Public Safety, Inspections, &amp; Enforcement</t>
  </si>
  <si>
    <t>*** Open to candidates who are permanent in the Civil Service title of Special Officer and will therefore be eligible to take the promotional exam for Supervising Special Officer whenever it becomes available.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Responsibilities:  Supervise Special Officers.  Supervise Supervising Special Officer Level I   Review work performance of Special Officers and conduct evaluations.   Responsible for any disciplinary matters pertaining direct reports.   Direct and train subordinates in their duties and responsibilities and ensure poor work performances are corrected and appropriately carried out.   Inspect Special Officers posts and other work assigned.   Perform uniform and equipment inspection to ensure both direct reports and contract guards are in proper uniform attire and equipped for duty.   Patrol Health Department facilities and surrounding areas to maintain order and a safe environment.   Prepare, review and submit detailed incident reports to their direct superiors.  Issue summonses to violators of penal law and submit summonses from your direct reports.   Generate post orders for each assigned supervised location and ensure post orders are carried out.   Ensure appropriate coverage is assigned to all supervised locations.   Visit site locations and ensure daily field reports are adequately submitted on a daily basis.   Approve, review, submit and adjust time sheets for leave requests, heat days, excess leaves and overtime requests.   Work with assigned Special Officer to ensure that all reports are in compliance with required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</si>
  <si>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Apply online with a cover letter to https://a127-jobs.nyc.gov/.  In the Job ID search bar, enter: job ID number #  638111.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</si>
  <si>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Project Manager of Contract Preparation &amp; Pipeline Management for the Division of Program Policy &amp; Innovation</t>
  </si>
  <si>
    <t>POLICY &amp; COMPLIANCE MONITORING</t>
  </si>
  <si>
    <t>About HPD and the Office of Housing Access and Stability: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Your Team:  The Division of Program Policy and Innovation (DPPI) will provide support across the Office of Housing Access and Stability (HAS) to coordinate policy development and analysis, support implementation of new rules and regulations, monitor program integrity and compliance, manage the selection of contracts for project-based rental assistance and improve outcomes for program participants beyond affordable housing.  The Project-Based Selection Team will be responsible for working with different areas of HPD to select and enter into project based voucher and NYC 15 assistance contracts.   Your Impact:  The Project-Based Project Manager with supervision and support will be responsible for the selection of project-based voucher (PBV)  assistance through a competitive Request For Proposal process multiple times a year.  They will  be part of a team that coordinates with project managers across HPD to ensure projects successfully get to finance closing and ensure that we track construction progress and enter into initial contracts at construction/rehab completion.  These activities create multiple long-term affordable units for the most vulnerable New Yorkers.     Your Role:  The Project-Based Project Manager will work with the rest of the team in across different divisions in HAS to ensure projects awarded PBV efficiently and quickly get to subsidy start.    Responsibilities: The Project-Based Project Manager will be responsible for:   1.	Work with the offices of Development, Budget and Asset and Property Management to ensure projects identified for PBV RFP application have all the information needed to apply for the RFP.   2.	Help coordinate the publication and project selection process through the PBV RFP.   3.	Assist in conducting external PBV RFP Pre-Submission conferences. 4.	Schedule, prepare and facilitate PBV RFP Selection Committee meetings. 5.	Coordinate with Office of Development and Budget as needed to ensure environmental reviews, subsidy layering review and other steps are completed timely.   6.	Help in developing and maintaining the technology and tools needed to properly monitor the achievement of milestones between PBV RFP application and rental assistance start.   7.	Implement newly created procedures and guidance for all steps in the selection to subsidy start process in coordination with other project based, intake and housing stability units within HAS and with other offices to better coordinate the start of Project Based Assistance.   8.	Maintain the Project Based Subsidy Tracking log to ensure comprehensive tracking of projects at selection.   9.	Help in the analysis of newly published rules and other changes to analyze impact of changes on the Project Based portfolio.  10.	Schedule Kick off meetings as selected projects approach readiness to enter into Housing Assistance Payment (HAP) Contracts.  11.	Coordinate among multiple parties within and outside of HAS to ensure all steps are completed timely between Kick Off Meeting and PBV subsidy start.    12.	Track projects that are not meeting milestones, complete appropriate follow ups and rescind vouchers as needed.</t>
  </si>
  <si>
    <t>Ã¢Â€Â¢	Strong leadership and managerial experience Ã¢Â€Â¢	Experience managing programs as well as seeking ways to improve programs and procedures Ã¢Â€Â¢	Exceptional project management, organizational, analytical, quantitative, and qualitative skills Ã¢Â€Â¢	Exceptional presentation and interpersonal communication skills. Ã¢Â€Â¢	Comfort with technology, including Microsoft Office suite (Word, Excel, Access, PowerPoint, Visio) and other analytical, process or flowchart, and other tools and data systems Ã¢Â€Â¢	Knowledge of Section 8 and other rental subsidies, and federal, state, and local housing laws and regulations Ã¢Â€Â¢	Collaborative and creative orientation for program design and change management</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</si>
  <si>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Deputy Director will work with a team of Program Executives responsible for bringing clarity to the project initiation process through well-developed planning and review of client needs and existing conditions, resulting in the creation of Front-End Planning Reports.  The Deputy Director will work with the Director to administer and manage the unitÃ¢Â€Â™s portfolio, provide leadership, facilitate teamwork, and build consensus.  The Deputy Director will conduct surveys and interviews with client agencies, review reports and programs, and coordinate with cost estimators, risk analysts, and time schedulers.  In addition, the Deputy Director will collaborate with City agencies and DDC professionals to perform existing conditions reports, scope development and verification, funding analysis, risk analysis, and scheduling.  The goal is to perform a broad-minded analysis and develop a comprehensive understanding of the capital needs of each client agency project to facilitate successful delivery in a safe, expeditious, and cost-effective manner, while maintaining the highest degree of architectural, engineering, and construction quality.  The Deputy Director will also be responsible for oversight of consultant produced master plans or Capital Project Scope Development studies (CPSDs) and will expeditiously produce investigative and/or feasibility reports for the Office of the Mayor on high priority projects and studies.  Additional duties include administrative management of staff schedules.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</si>
  <si>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EHS Program Liaison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</si>
  <si>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 Project Manager Intern to serve as an EHS Program Liaison for the Environmental Health &amp; Safety (EHS) directorate, located at our headquarters in Queens, NY. Under direction of the EHS Program Manager, the selected candidate will be responsible for providing administrative and technical support to BEDC EHS and BEDC project management staff, as related to Agency/Bureau EHS policies, programs, and procedures. They will be responsible for preparing, updating, and maintaining Bureau EHS documents and records. In addition, the candidate will be responsible for updating and maintaining the BureauÃ¢Â€Â™s various EHS databases and file systems as they relate to the EHS DirectorateÃ¢Â€Â™s goals and objectives.  They will work with EHS staff members and project management personnel to ensure projects are compliant with all Agency and Bureau policies and procedures related to EHS requirements. The selected candidate will maintain all related EHS records and provide reports to management as required.  PREFERRED SKILLS   Ã¢Â€Â¢	Knowledge and experience in OSHA, NYSDOL, NYSDEC, USEPA, NYCDOB, FDNY and related EHS rules, laws and regulations Ã¢Â€Â¢	Experience working in or with ISO-type EHS Management Systems Ã¢Â€Â¢	Experience in technical report development and presentation Ã¢Â€Â¢	Knowledge of Microsoft Office Suite products (Word, Excel, PowerPoint, etc.) Ã¢Â€Â¢	Demonstrates skills in written and verbal communications Ã¢Â€Â¢	Valid New York State driver license required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</si>
  <si>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Construction Project Manager M4 for the Wastewater Capital Program Directorate, located at our headquarters in Queens, NY. Under executive direction, reporting directly to the Executive Director of the Wastewater Capital Program with broad scope for the exercise of independent initiative judgment, the selected candidate will perform the duties of a Portfolio Manager.   Programed projects vary as they advance and are completed and new projects are initiated; projects included in this multibillion dollar program are mandated and/or are the highest priority to support the reliability of the wastewater treatment system and comply with stringent permit limits.  The selected candidate will be responsible for the collaboration with the operating bureaus staff and leadership of WWCP staff, consultants and contractors to manage the planning, design, construction management, and construction required to support the following projects:  Ã¢Â€Â¢	NR-44: Riverbank Park Power Separation Ã¢Â€Â¢	PS-277: Upgrade of the 108th Street Pump Station Ã¢Â€Â¢	PS-290: Upgrade of the Conner Street Pump Station Ã¢Â€Â¢	PS-313: Upgrade of the 235th Street (Riverdale) Pump Station Ã¢Â€Â¢	PS-317: Upgrade of the Victory Blvd Pump Station Ã¢Â€Â¢	BB-216: Bowery Bay Primary Tank Upgrade Ã¢Â€Â¢	BB-220: New Electrical Substation and Emergency Generators for the Bowery Bay WRRF Ã¢Â€Â¢	NR-38: Cogeneration/Electrification at the North River WRRF Ã¢Â€Â¢	NR-107: Underdeck/Marine Level Structural Repairs at the North River WRRF Ã¢Â€Â¢	NR-108: Structural and Drainage Improvements at the North River WRRF Ã¢Â€Â¢	NR-111: North River Primary Tank Upgrade Ã¢Â€Â¢	NR-115A: Reconstruction of Power Distribution at the North River WRRF Ã¢Â€Â¢	NR-117: Upgrade of the Fire Protection Systems at North River WRRF Ã¢Â€Â¢	NR-129: Main Sewage Pump and Bar Screen replacement at the North River WRRF Ã¢Â€Â¢	NR-GBT: Sludge Thickening Improvements at the North River WRRF Ã¢Â€Â¢	PS-287: Upgrade of the Eltingville Pump Station Ã¢Â€Â¢	PS-296: Upgrade of the Melvin Avenue Pump Station Ã¢Â€Â¢	PS-307: Upgrade of the Sapphire Street Pump Station Ã¢Â€Â¢	PS-324: Upgrade of the  Canal Street Pump Station Ã¢Â€Â¢	PS-BX: Upgrade of the 233rd and 154th Street Pump Stations Ã¢Â€Â¢	PS-QNS-2: Upgrade of the Little Neck, Linden Place, and Park Drive East Pump Stations Ã¢Â€Â¢	PS-SI: Upgrade of the Mersereau, Mayflower, and Richmond Ave Pump Stations Ã¢Â€Â¢	RH-83: Replacement of the Main Sewage Pumps and Bar Screens at the Red Hook WRRF Ã¢Â€Â¢	CSO-FBAY:  Flushing Bay CSO Storage Tunnel  The selected candidate will be responsible for the overall performance of a portfolio of Capital Projects within the Wastewater Capital Program. S/he will direct the activities of Accountable Managers responsible for individual project delivery of Capital Projects for major water pollution abatement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(BWT, BWSO, BWS), various City Agencies (OMB, MOCS, Law, Parks, Comptroller), elected officials, regulatory agencies, and the general public. The selected candidate will also review and implement BEDC Environmental Health and Safety standards and Standard Operating Procedures.  ******** Only applicants who are permanent Civil Service Administrative Construction Project Managers are eligible to apply to this JVN. If you do not have permanent civil service status as an Administrative Construction Project Manager, please do not apply to this position as you will not be considered for an interview.****   PREFERRED SKILLS   Ã¢Â€Â¢	Managerial training and/or extensive managerial experience, including conflict resolution Ã¢Â€Â¢	Excellent oral and written communication skills towards a technical and non-technical audience Ã¢Â€Â¢	Comfortable working with developing staff as well as Agency Senior Staff Ã¢Â€Â¢	Knowledge of City, State and Federal environmental requirements for water, wastewater, Combined Sewer Overflow (CSO), landfill remediation and hazardous materials Ã¢Â€Â¢	Experience delivering large complex projects requiring expert engineering/construction background Ã¢Â€Â¢	Experience leading staff to achieve objectives under difficult conditions   Additional Information:  ****Only applicants who are permanent Civil Service Administrative Construction Project Managers are eligible to apply to this JVN. If you do not have permanent civil service status as an Administrative Construction Project Manager, please do not apply to this position as you will not be considered for an interview.****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</si>
  <si>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Hours: Full-Time Ã¢Â€Â“ 35 Hours Work Location: 30-30 Thomson Avenue, NY, 11101  Only candidates who are permanent in the Administrative Construction Project Manager title, or those who are reachable on the Promotional list #3523 or the Open-Competitive list #3039 may apply. Please include a copy of your Notice of Results card or indicate if you are already permanent in the title. If you do not meet the previously mentioned civil service criteria, you will not be considered for an interview.  The Department of Design and Construction seeks a Deputy Director to be part of the team of experienced professionals responsible for the agencyÃ¢Â€Â™s Design-Build delivery. The Design-Build program is a priority initiative to adapt traditional design-bid-build delivery model for more streamlined, efficient delivery of high-quality excellent projects. The portfolio includes high-profile priority new buildings and infrastructure projects for a diverse array of Sponsor Agencies, across the five boroughs. The current Design-Build Unit project management team both manages project directly and supports the Infrastructure Division and Buildings Division to provide centralized program resources and build a delivery framework that promotes collaboration.  Reporting to a Director in a Design-Build Unit, the Deputy Director will manage large scale, complex projects within the Design Build Unit portfolio. The selected candidate will oversee all phases of Design Build Projects from Initiation to Completion; ensuring successful implementation of Design Build Best Practices, Design and Construction Excellence. The Deputy Director will be responsible for managing the OwnerÃ¢Â€Â™s Rep Consultant, Design Builder and internal DDC Junior support staff and have extensive interaction with Internal DDC support such as ACCO, Law, Architecture and Engineering, etc.  The selected candidate will also secure cooperation with Sponsor Agencies throughout the project life cycle.  Primary responsibilities for the Deputy include:  Ã¢Â€Â¢	Supervise Senior Project Managers, Project Managers, and Junior Project Managers in the Design-Build Unit, providing direction and guidance on project issues and program activities. Ã¢Â€Â¢	Supervise project managers in the Infrastructure and Buildings Divisions, provide direction and guidance on project issues and program activities. Ã¢Â€Â¢	Perform project management duties to support project staffing needs. Ã¢Â€Â¢	Assist Director with leadership and guidance to implement design-build policies and procedures, including partnership with OwnerÃ¢Â€Â™s Advisors team and other consultants and specialists to develop trainings and resources for implementation at all stages of work and track feedback for revisions. Ã¢Â€Â¢	Provide advisory support for project development, Design-Build procurement, selection, and award of highly qualified Design-Builders, including oversight of contract compilation. Perform project development duties as needed. Ã¢Â€Â¢	Provide advisory support for project administration, engaging with Project Managers and core team members throughout design and construction of each project and assisting with review of Design-Builder submissions (including design packages, schedules, project management and risk management plans). Perform project administration duties as needed. Ã¢Â€Â¢	Manage program workflows for Design-Builder submission materials, including Design-Builder payments, allowance requests, and change orders, and provide advisory support necessary to meet critical milestones.   Ã¢Â€Â¢	Assist with overall program reporting and tracking to support internal communications, stakeholder engagement, industry partnerships, and other strategic initiatives.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</si>
  <si>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305 Rider Avenue, Bronx</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</si>
  <si>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Out-stationed Eligibility Division is comprised of Community Medicaid offices, which are located throughout the five boroughs of New York City. These offices offer a full range of services to consumers applying for or currently receiving public health insurance. Consumers are granted application assistance interviews and can submit applications, provide financial/household information, obtain eligibility requirement information as well as information on various programs which are offered by the Agency.  This clerical position performs extremely important support functions which allow MAP staff to access a consumer's vital information via a single source, HRA Viewer. This is a valuable aid in achieving the agencyÃ¢Â€Â™s goal of processing cases in a timely manner.  The Medical Assistance Program (MAP), is recruiting for one (1) Clerical Associate II to function as a Unit Clerk, in the Out-stationed Eligibility DivisionÃ¢Â€Â™s (OED) Rider Community Office, who will:		  Ã¢Â€Â¢	Support staff with the completion of the Medicaid eligibility determination process by making copies of clientsÃ¢Â€Â™ documents, making folders, and addressing envelopes for all correspondence.	 Ã¢Â€Â¢	Perform various actions in the Welfare Management System (WMS) such as obtaining clearances required for qualitative case assessment.	 Ã¢Â€Â¢	Prepare daily and weekly volume count of pending and completed cases and prepare appropriate statistical reports.      Ã¢Â€Â¢	Register cases on WMS; assists the unit by typing correspondence, filing, making duplicates and mailing information to clients or other program areas as directed.  Ã¢Â€Â¢	Prepare mailing of all eligibility decision notices to clients and assist the unit with adherence to deadlines by compiling information and updating records and documents. Ã¢Â€Â¢	Assist the unit with adherence to deadlines by compiling information and updating records and documents.   Ã¢Â€Â¢	Perform various actions in the Welfare Management System (WMS), such as obtaining clearances required for qualitative case assessment.             Ã¢Â€Â¢	Perform other related duties, as needed.</t>
  </si>
  <si>
    <t>Knowledge of Word and Excel</t>
  </si>
  <si>
    <t>CLICK TO APPLY NOW BUTTON  CANDIDATE MUST BE PERMANENT IN THE CLERICAL  ASSOCIATE CIVIL SERVICE TITLE</t>
  </si>
  <si>
    <t>9 AM Ã¢Â€Â“ 5 PM (Ã‚Â½ Hour Flex)</t>
  </si>
  <si>
    <t>305 RIDER AVE</t>
  </si>
  <si>
    <t>PAYMENTS SPECIALIST</t>
  </si>
  <si>
    <t>On your cover letter, indicate that you have a permanent procurement analyst title -or- Reachable on the procurement analyst list. Otherwise you will not be considered for an interview.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Agency-wide procurements. The ACCO works cooperatively with DEPÃ¢Â€Â™s operational and support bureaus to manage the procurement process to support their operations and programs, such as capital construction projects (construction; and construction related services, involving design, engineering and construction management services); expense funded projects (i.e.: Job Order Contracts, Sewer and Inceptor Line Cleaning); supplies, services and payments.  The ACCO also coordinates with oversight agencies such as the MayorÃ¢Â€Â™s Office of Contract Services (MOCS); the Office of the New York City Comptroller; the Office of Management and Budget; the Department of Investigation; the New York City Corporation Counsel; and other agencies. The ACCO consists of nine (9) organizational groups: Competitive Sealed Bids, Non-Competitive Sealed Bids, Special Projects, Contract Administration, Contract Compliance and Opportunities, Purchasing Management, Payments and Accounting, Contracts Review and Negotiations, Large Contract Payments unit.  The Payments and Accounting unit is responsible for processing capital and general expense payments generated by the agency.  Payments for micro purchases for goods and services &gt;$100,000.00.  PAO generates nearly 20,000 payments per fiscal year, with a monetary value of over 3 billion dollars. PAOÃ¢Â€Â™s goal is to provide a timely and efficient service while adhering to the Prompt Payment Rules and Regulations as well as the NYC Comptroller's Directives which have been set forth by the City of New York.  The Payments Specialist will be responsible for analyzing, archiving and retrieval of payment vouchers and payment related documentation  Job Tasks/Duties:  - Analyze payment documents to review calculations of items being invoiced, process payments using funds allocated for specific goods or services,     ensure that sufficient funding is available to process payments in a timely manner  - Ensure payment information is entered into the Small Procurement Automated Contract Tracking (sPACT) System Database in a timely manner. Ensure information is maintained and free     of errors and/or missing information; errors are brought to the attention of the supervisor.  - Create analytical reports and work with vendors to rectify any discrepancies.  - Ensure payment vouchers are prepared, corrected and accepted in a timely manner.  - Maintain the voucher files and assist with archiving requests.</t>
  </si>
  <si>
    <t>Senior Server and Application Administrator</t>
  </si>
  <si>
    <t>NYCERS seeks to hire (1) Senior Server and Application Administrator to join the Infrastructure Management unit in the Information Technology division. This individual will join a team of senior technicians who support 700 users in our locations in Brooklyn and Long Island City. The following is a list of technologies the individual must be proficient, and will be required to support:  Ã¢Â€Â¢	VMWare version 7.0 U3, including vCenter management, vMotion and storage management; DellEMC Data Domain and Veritas Netbackup;  building and deploying Windows Server 2016/2019/2022 and Windows 10 VM server templates, and troubleshooting all VM relevant issues including SRM site recovery in a Cisco UCS HW environment;  Windows Server 2012 r2/2016/2019 administration including Active Directory, group policy, DNS, Certificate Authority, DHCP, FTP etc.; printers and print server administration;  Microsoft365 (including ADConnect, AzureAD, InTune/Endpoint Management, Teams, OneDrive, Sharepoint, Exchange Online, and Office365), and the Azure computing platform including virtual servers and desktops (AVD), Citrix server, virtual applications and desktops (VDIs), FSLogix, SCCM, Web server platform build and administration (IBM Websphere, IIS and Apache Tomcat), SQL experience. Powershell scripting, and Linux Server experience. Ã¢Â€Â¢	The candidate should be prepared to enter an environment that is transitioning core IT services to a number of 3rd party cloud service providers (primarily DaaS and SaaS), so experience with providers such as Box, Salesforce, ServiceNow, and others is a plus. Ã¢Â€Â¢	The technician will be required to work with minimal supervision and in a project team environment, including interaction with application development, network administrators, and storage administrators. Ã¢Â€Â¢	The technician should be a Ã¢Â€Âœself-starterÃ¢Â€Â as they will be required to troubleshoot problems and research solutions independently. This may include extensive interaction with support staff from NYCERSÃ¢Â€Â™ vendor partners. Ã¢Â€Â¢	The technician will be required to clearly document technical solutions including software installation, application configurations, and platform schematics Ã¢Â€Â“ preparing and reviewing technical LAN/WAN documentation as situations dictate. Ã¢Â€Â¢	The technician will be required to develop automation scripts to carry out routine fixes when applicable. Ã¢Â€Â¢	The technician will be responsible for identifying, diagnosing, and resolving service tickets via phone, email, and in person. Ã¢Â€Â¢	The technician will be responsible for handling escalations from the BSC support team and other IT Division staff. Ã¢Â€Â¢	The person will be required to work overtime upon request, including the potential for the occasional weekend. The technician may be responsible for coordinating deployment across NYCERS Systems.</t>
  </si>
  <si>
    <t>The candidate must have Excellent Customer Service and communications (Oral and Written) skills.  Minimum of Seven (7) years, experience working in an Infrastructure team supporting roughly 700 users.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</si>
  <si>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Project Manager to serve as a Permit Coordinator for the Permitting section within the PMO. This position is located at our headquarters in Queens, NY. Under supervision, with some latitude for the exercise of independent initiative and judgment, the selected candidate will perform water quality/ecology research and analyses; evaluations of scientific/technical and programmatic observations and data; accuracy reviews of technical information; data and statistical analyses using computer software and/or mathematical models to support the review and development of environmental assessment statement (EAS) and environmental permit documentation related to regulatory programs such as State Pollutant Discharge Elimination System (SPDES), Public Water Supply Improvement, and Protection of Waters programs; Federal Rivers/Harbor and Clean Water Acts; the NYC Watershed Rules and Regulations; and City Environmental Quality Review (CEQR) procedures.   The Permit CoordinatorÃ¢Â€Â™s daily activities will include the performance, assignment, and oversight of literature reviews, quantitative and statistical analyses, data entry/database management and development, and review of design and construction documents and plans, scientific/engineering technical reports, permit applications, regulatory guidance documents, and source regulations to support environmental permit compliance planning, as well as EAS and permit document review and development. Additional activities include review of water quality standards in relation to water quality data to make projections, performs cost-benefit analyses of approaches to meeting water quality standards, maintaining records, report writing and answering general correspondence, preparing and conducting presentations, and attending and coordinating meetings with Bureau project teams as well as local, state and federal environmental regulatory agencies and others relevant to advancing the Permitting SectionÃ¢Â€Â™s objectives.  The result of these activities will be presented to the Permitting SectionÃ¢Â€Â™s Manager to obtain optimum efficiency in the utilization of resources for permit identification, acquisition, and compliance as well as environmental reviews.  PREFERRED SKILLS   Ã¢Â€Â¢	Strong organization, writing, communication skills, with a strong vision of the goals Ã¢Â€Â¢	Excellent interpersonal, written and communication skills Ã¢Â€Â¢	Excellent research and analytical skills  Ã¢Â€Â¢	Experience with large datasets Ã¢Â€Â¢	Excellent computer skills in MS Word, MS Access, MS Excel, and/or equivalent statistical/data management software Ã¢Â€Â¢	Ability to travel citywide and within the New York City watershed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</si>
  <si>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Union Deductions Associate</t>
  </si>
  <si>
    <t>Union Services</t>
  </si>
  <si>
    <t>The NYC Financial Information Services Agency-Office of Payroll Administration (FISA-OPA) seeks to hire a Union Deductions Associate for the Union Services Unit. The Union Services Unit is responsible for ensuring the accurate recording of union, insurance and political action committee (political) deductions for city employees in the Payroll Management System (PMS) and New York City Automated Personnel System (NYCAPS), providing responsive customer service to inquiries received via email or phone; preparing and maintaining detailed payroll reports; reimbursing overpayments of dues and other deductions to appropriate parties. Under general supervision, and with some latitude for independent judgement, the candidate will perform responsible analytical activities. The Union Deductions Associate will:  Ã¢Â€Â¢ Analyze union dues payments received via direct deposit in the unionsÃ¢Â€Â™ accounts for each pay cycle / pay date;  Ã¢Â€Â¢ Upload union dues, insurance and political dues payroll information for various pay cycles for the purpose of generating monthly invoices, letters and reports; send each union a monthly statement; Ã¢Â€Â¢ Assist in the operation of the unit by answering inquiries, researching and responding to agency customer service tickets; Ã¢Â€Â¢ Review data in various systems and prepare statistical and narrative reports; Ã¢Â€Â¢ Update payroll documents to ensure reporting deadlines are met; Ã¢Â€Â¢ Distribute various reports based on agency union dues reporting processes and as required by NYS law; Ã¢Â€Â¢ Prepare monthly payments and weekly cash receipts transactions using the Financial Management System (FMS); Ã¢Â€Â¢ Review and audit all requests to either place an employee into dues-paying status or revoke the same consistent with New York State laws; process the corresponding transactions;  Ã¢Â€Â¢ Review and update union dues, insurance and political dues in NYCAPS and PMS and the Union Dues Payment System (UDPS) and; Ã¢Â€Â¢ Perform special projects as assigned.    Preferred Skills:   Ã¢Â€Â¢ Experience with the Payroll Management System (PMS), City Human Resource Management System (CHRMS) and the Payroll Information System (Pi) Ã¢Â€Â¢ Working knowledge and experience with Microsoft Excel  Ã¢Â€Â¢ Detail oriented / excellent organizational and multitasking skills Ã¢Â€Â¢ Excellent written, oral communications and interpersonal skills Ã¢Â€Â¢ Excellent time management skills Ã¢Â€Â¢ Must currently be a City employee who is permanent in the title of Principal Administrative Associate or a comparable title.   To Apply:  Applicants may visit the Jobs NYC website: www.nyc.gov/jobs and apply to Job ID: 642334.  While all complete applications will be given consideration, only candidates selected for an interview will be contacted.  Additional Information: O-188  Hours/Shift:  35 hours Weekly/Day  Work Location:  5 Manhattan West, NY, NY  10001</t>
  </si>
  <si>
    <t>Ã¢Â€Â¢ Experience with the Payroll Management System (PMS), City Human Resource Management System (CHRMS) and the Payroll Information System (Pi) Ã¢Â€Â¢ Working knowledge and experience with Microsoft Excel  Ã¢Â€Â¢ Detail oriented / excellent organizational and multitasking skills Ã¢Â€Â¢ Excellent written, oral communications and interpersonal skills Ã¢Â€Â¢ Excellent time management skills Ã¢Â€Â¢ Must currently be a City employee who is permanent in the title of Principal Administrative Associate or a comparable title</t>
  </si>
  <si>
    <t>O-188</t>
  </si>
  <si>
    <t>Applicants may visit the Jobs NYC website: www.nyc.gov/jobs and apply to Job ID: 642334.  While all complete applications will be given consideration, only candidates selected for an interview will be contacted.</t>
  </si>
  <si>
    <t>35 hours Weekly/Day</t>
  </si>
  <si>
    <t>Senior Laboratory Scientist,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</si>
  <si>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(NYCDOHMH), Bureau of Public Health Laboratory is seeking to hire a qualified Senior Laboratory Scientist to serve as the subject matter expert on microbiology and molecular detection of Neisseria gonorrhea.   This laboratory coordinator position is part of the nationwide Strengthening US Response to Resistant Gonorrhea (SURRG) program. The NYCDOHMH has participated in SURRG since the project's inception in 2016 and has also served as a sentinel site for the Gonococcal Isolate Surveillance Project (GISP) for almost twenty years.   The mission of the Public Health Laboratory is to safeguard the health all New York City residents by providing quality laboratory testing services that address the needs of the NYC DOHMH and its community partners to prevent and respond to food, clinical and environmental public health concerns. This is an excellent opportunity to join our team and continue to make history at the world's first municipal public health laboratory.    DUTIES WILL INCLUDE BUT NOT BE LIMITED TO:   Performing routine and outbreak investigation diagnostic testing.   Designing and validating lab developed diagnostic tests.   Supervising, training, assigning work and evaluating the performance of staff.   Conducting investigations regarding agents related to public health outbreaks using independent judgment and initiative.   Assisting in the coordination of agency, local and federal partners in investigations.   Ensuring the lab complies with regulatory agencies.   Maintaining and participating in a program of quality control and assurance; and advising staff on appropriate methods and techniques.   Evaluating data, preparing complex reports, maintaining records and assisting in the coordination of research efforts of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</si>
  <si>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Background and experience working with pathogenic organisms; validating lab developed tests; performing PCR and other molecular biology assays; performing microbiological assays and familiarity with BSL2 practices and laboratory information systems.  Experience with 1st and or 2nd generation sequencing methods including, WGS and metagenomics.  Strong verbal and written communication skills.  Ability to supervise to staff, and work well within a management team environment.  Applicant must possess or be eligible for a New York State clinical Laboratory Technologist License as described in Article 165 of the New York State Education Law effective September 7, 2008.</t>
  </si>
  <si>
    <t>Apply online with a cover letter to https://a127-jobs.nyc.gov/.  In the Job ID search bar, enter: job ID number #   611076.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</si>
  <si>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Infra-CM2-SQns/SEQns Initiativ</t>
  </si>
  <si>
    <t>Hours: Full-Time Ã¢Â€Â“ 35 Hours Work Location: 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 Resident Engineer. The selected candidate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 will serve as the Agency's on-site representative by meeting and coordinating with representatives from both the public and private sector to minimize disruption and construction impact on the community; supervising Junior Engineers and Inspectors;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</si>
  <si>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three years or more of inspection experience and knowledge of various types of capital construction and consultant contracts. Candidates should have excellent verbal and written communication skills, be proficient in Microsoft Office, and possess construction experience related to infrastructure work (i.e., roadway, sewer, and/or water main). Candidates must also be familiar with NYCDOT, NYSDOT, and NYCDEP specifications and standards, MUTCD, AASHTO, and understand the NYC infrastructure system as well as current engineering methods and standards. Experience with Primavera P6 scheduling is a plus.</t>
  </si>
  <si>
    <t>Borough Planner</t>
  </si>
  <si>
    <t>Queens Office</t>
  </si>
  <si>
    <t>***CANDIDATE MUST BE SERVING PERMANENTLY IN THE TITLE OF CITY PLANNER OR REACHABLE ON THE CITY PLANNER CIVIL SERVICE LIST***  THE AGENCY The Department of City Planning (DCP) plans for the strategic growth and development of the City through ground-up planning with communities, the development of land use policies and zoning regulations applicable citywide and by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Queens is home to more than 2.4 million residents, a historic peak population. QueensÃ¢Â€Â™ extensive ethnic diversity leads the city and the country. Its growth has been fueled in large measure by an influx of persons arriving from abroad with nearly half the population foreign born, and its residents speak over 160 languages. Some of the fastest-growing neighborhoods in New York City are located in Queens, with the past decade seeing significant housing growth in areas such as Long Island City and Flushing. The borough fosters the most diverse economy in the region, as a center for industry, manufacturing, freight and distribution, primarily centered around Western Queens and the airports.   The Queens Office is a dynamic work environment responsible for a wide range of planning and design activities, including developing borough-wide and local plans with a focus on affordable housing, resiliency, expanded economic opportunity, and transit-oriented development; reviewing and processing land use applications; leading community outreach; planning for resiliency and climate change; and providing technical and policy guidance and direction on all land use and zoning related matters to the City Planning Commission, local Community Boards, elected officials, and the public at large. The boroughÃ¢Â€Â™s recent growth is occurring within distinct neighborhood contexts, which vary widely across the borough. Currently, its efforts are focused on directing a range of new housing, economic recovery and equitable planning opportunities in to enliven and support the growth and vitality of Queens neighborhoods.  THE ROLE The Queens Office of the Department of City Planning seeks a Borough Planner with a demonstrated background in affordable housing, economic development and community engagement to assist in the implementation of its robust work program focused in the Borough of Queens, one of the busiest planning landscapes in NYC. The position is a unique opportunity to work closely with the Queens team, Department experts and interdivisional teams on planning efforts for significant growth while balancing the existing needs of our diverse borough. The candidate should possess strong communication and facilitation skills to reach a broad range of audiences; an ability to grasp complex policy and disseminate research and data practically; and a desire to contribute to and create an engaging teamwork environment.   Under supervision, with some latitude for independent judgment, the candidates may: Ã¢Â€Â¢	Review and analyze applications submitted to the Department pursuant to the Uniform Land Use Review Procedure (ULURP) and coordinate this work with technical divisions of the Department, other City agencies, community boards, elected officials, and the public; Ã¢Â€Â¢	Research and analyze area land use, economic sector and transportation factors to identify trends and contribute to agency/city planning priorities; Ã¢Â€Â¢	Support neighborhood planning studies and produce written technical reports and presentations; Ã¢Â€Â¢	Assist in the management of the Queens OfficeÃ¢Â€Â™s application pipeline, including helping schedule and manage projects as part of the pre-certification process and ULURP; Ã¢Â€Â¢	Assist in the management of files, applications, and data associated with the e-filing system Zoning Application Portal (ZAP) as well as distribution and management of hard-copy files as needed; Ã¢Â€Â¢	Present land use and zoning proposals to the City Planning Commission, as well as Community Boards, neighborhood groups, and elected officials, and provide expert opinions and recommendations as needed; Ã¢Â€Â¢	Develop technical documents and presentation materials including reports, maps, graphics, memos, and other forms of correspondence; Ã¢Â€Â¢	Provide information to the public and the City Planning Commission through speaking, writing, and graphics; Ã¢Â€Â¢	Play an active role in developing and engaging in comprehensive public outreach campaigns for Queens Office or Department planning initiatives; Ã¢Â€Â¢	Represent the Department and the City at meetings of civic, business and community groups, Community Boards, and public agencies; Ã¢Â€Â¢	Develop and maintain a working knowledge of all on-going land use and zoning studies and community initiatives; Ã¢Â€Â¢	Understand and respond to socioeconomic and development trends at the neighborhood, citywide, and regional scales; Ã¢Â€Â¢	Areas of expertise may include urban development trends, real estate finance, and economic development and workforce strategies; Ã¢Â€Â¢	Perform other related tasks and projects.</t>
  </si>
  <si>
    <t>Ã¢Â€Â¢	Excellent communication (oral and written) and interpersonal skills with proven ability to interact with a diverse range of individuals both in person and over the phone, applying tact and discretion as situations demand.  Ã¢Â€Â¢	Proficiency with ArcGIS mapping and analysis is strongly preferred.  Ã¢Â€Â¢	Proficiency with Adobe Creative Suite and other specialized design software.  Ã¢Â€Â¢	Must have excellent organizational, time management, and follow-up skills.</t>
  </si>
  <si>
    <t>Visit cityjobs.nyc.gov and follow the steps below: 1.	Search for job ID number: 628633 2.	Click on the job business title: Borough Planner     Click on Ã¢Â€ÂœApplyÃ¢Â€Â at the bottom of the posting</t>
  </si>
  <si>
    <t>Deputy Chief of the Community Engagement Unit</t>
  </si>
  <si>
    <t>Constituent Services &amp; Community Programs Communications &amp; Intergovernmental Affairs Legal Affairs Public Safety, Inspections, &amp; Enforcement Social Services</t>
  </si>
  <si>
    <t>The Bronx District Attorney is committed to serving the 1.4 million members of the Bronx County through the OfficeÃ¢Â€Â™s mission of Ã¢Â€ÂœPursuing Justice with IntegrityÃ¢Â€Â by fulfilling our duty to victims and providing fairness to defendants. The Community Engagement Unit is the critical connection between the District Attorney and the Bronx community. The Unit is responsible for community outreach efforts and developing and coordinating programs that engage and educate the residents of the Bronx.    The Deputy Chief of the Community Engagement Unit is responsible for assisting the Chief to conceptualize, develop, and facilitate the implementation of engagements and events related to the OfficeÃ¢Â€Â™s commitment to community relations, crime prevention, and civic education.    JOB RESPONSIBILITIES: Assist the Unit Chief in leading and managing the operations of the Unit.  Assist the Unit Chief in assessing opportunities to expand external partnerships and community relations opportunities.  Assist the Unit Chief in supervising the community engagement professionals to ensure that they successfully execute Unit and agency-wide goals.  Assist the Unit Chief in imagining new program development, drafting program proposals, applying for program funding, and managing any awards.   Create and manage budgets for Community Engagement programs and events.  Represent the Bronx DA at community events and meetings (Community Board, Precinct Community Council, and other civic engagements).  Assist in the development of educational workshops related to crime and prosecution for school-aged children.  Collaborate with law enforcement, clergy, not-for profit organizations, schools, and other entities to develop initiatives and impactful programs.  Communicate and publicize events internally and externally to help engage members of the office and the community.  Supervise the Community Engagement Director.  Due to the necessary service needs of this position, the Deputy Chief will be required to work evenings, nights, and weekends.  Performing all other duties as assigned    QUALIFICATIONS:  A masterÃ¢Â€Â™s degree from an accredited college or university required.  A valid New York State driverÃ¢Â€Â™s license and a minimum of two years of driving experience are required; license must be maintained for the duration of employment.  Seven (7) or more years of community leadership or service; strong understanding of civic engagement.  Experience in project management and logistics.  Strong proficiency in Microsoft Word, Excel, Outlook, and Adobe Acrobat  Excellent time management skills Strong desire and ability to multi-task in a fast-paced environment.  Excellent presentation and organizational skills  Familiarity with general court services  Ability to work independently and effectively under deadlines.</t>
  </si>
  <si>
    <t>Plan Examiner, Electrical</t>
  </si>
  <si>
    <t>Central Plan Examination</t>
  </si>
  <si>
    <t>This position performs difficult and responsible work in the engineering analysis of building equipment systems, and the examination of plans for the construction, alteration, or repair of electrical systems under the jurisdiction of the Department of Buildings.   Under supervision: Ã¢Â€Â¢	Examines and reviews design and/or equipment plans and specifications for the installation of electrical systems 1,000 kVA and above under the jurisdiction of the Department of Buildings to note compliance with and violation of Construction Code and Electrical Code provisions and other pertinent codes and regulations regarding structures, materials, applications, and methods of construction, etc. Ã¢Â€Â¢	Interprets the National Electrical Code, NYC Construction Codes, NYC Zoning Resolution and other rules, regulations, and laws as they apply to the legality of proposed construction, alteration, or repair, including all Energy Code requirements. Ã¢Â€Â¢	Prepares reports and recommendations on the approval of applications. Ã¢Â€Â¢	Engages in research, investigations, studies, and examinations related to the National Electrical Code. Ã¢Â€Â¢	May be required to perform fieldwork to make on site determinations.   SALARY INFORMATION The expected salary for this position is $87,701.</t>
  </si>
  <si>
    <t>Ã¢Â€Â¢	Knowledge of the NYC Construction Codes, NYC Electrical Code, and National Electric Code (NEC) Ã¢Â€Â¢	Excellent written and verbal communication skills Ã¢Â€Â¢	Excellent organizational skills Ã¢Â€Â¢	Computer literacy</t>
  </si>
  <si>
    <t>College Aide Ã¢Â€Â“ Ferries ENG Division</t>
  </si>
  <si>
    <t>F&amp;Ga Other Titles-St George</t>
  </si>
  <si>
    <t>Under direct and general supervision of the Deputy Director of Ferry Maintenance, the College Aide will perform mechanical and marine engineering related duties in support of the Staten Island Ferry Maintenance Unit.  Selected candidates will receive direct experience in mechanical and marine engineering activities that are involved in the construction, maintenance, and reconstruction of the vessels and their mechanical systems of the Staten Island Ferry System, including ferries, barges, and other floating vessels.  Tasks that the College Aide can expect to perform include inspection of shipyard work; Contractor oversight; report writing; technical documentation organization;  technical studies; and preventive maintenance system improvement.  Preference will be given to candidates with strong quantitative, analytical, technical and communication skills.    PREFERRED SKILLS 1. Experience with Microsoft Office Suite is preferred.    ADDITIONAL INFORMATION: TWIC REQUIREMENT: Once selected for employment at the Staten Island Ferry, federal regulations require that the applicant must either undergo a federal background check as part of the Transportation Worker Identification Credential (TWIC) program or already possess a TWIC. The TWIC must be obtained within 30 days of appointment, and be maintained for the duration of employment. For further program information, visit: https://www.tsa.gov/for-industry/twic.   Work Location: 1 Bay St, Staten Island, NY  Work Hours: Mon - Fri: TBD  NOTE: This position is open to qualified persons with a disability who are eligible for the 55-a program. Please indicate in your resume or cover letter that you would like to be considered for the position under the 55-a program.  TO APPLY:  Please visit www.nyc.gov/careers/search and search for Job ID Number: 631820.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Appointments are subject to OMB approval. For more information about DOT, visit us at: www.nyc.gov/dot.</t>
  </si>
  <si>
    <t>Cost Estimating Manager</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</si>
  <si>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Analytics, Data Analytics, and management of the Enterprise Program Management Information System (ePMIS). The PMO uses people, processes, and tools to mitigate issues that may impact a project.  BEDC seeks to hire an Administrative Project Manager M3	 to serve as a Cost Estimating Manager for the Cost Estimating Group (CEG) within the PMO, located at our headquarters in Queens, NY. Under general direction of the Director of PMO, and with wide latitude for independent initiative and judgement, the selected candidate will need to be experienced in cost estimating and be able to provide the following services to BEDC project staff:  Ã¢Â€Â¢	Oversee and provide a consultative role to projects by supplying templates, best practices, and lessons learned from other projects. Ã¢Â€Â¢	Oversee and review construction cost estimates prepared by Design Consultants and construction change order estimates. Ã¢Â€Â¢	Oversee and prepare construction cost estimates for BEDC in-house design projects. Ã¢Â€Â¢	Oversee and conduct BEDC in-house design projectÃ¢Â€Â™s construction bid analyses. Ã¢Â€Â¢	Oversee and review Ã¢Â€ÂœSchedule of ValueÃ¢Â€Â or Detailed Estimate Breakdowns  The Cost Estimating Manager, with great latitude for exercise of independent judgment or action, will also oversee and perform highly difficult and technically complex work, as an engineering specialist responsible for estimating all divisions of industrial construction and ensuring budgeting is accurate and complete by:  Ã¢Â€Â¢	Overseeing and reviewing cost estimates and budgets provided by consulting engineers for DEP planning, design and construction projects. Ã¢Â€Â¢	Overseeing the acquisition, calculating, and compiling data from plan takeoffs and estimates. Ã¢Â€Â¢	Overseeing and preparing full project estimates from conceptual design through 100% design. Ã¢Â€Â¢	Overseeing the maintenance of the current database of parts and pricing for daily use and reference. Ã¢Â€Â¢	Oversees meetings with project managers to review scope of work. Ã¢Â€Â¢	Oversees and assists in the negotiation of change orders at various construction projects. Ã¢Â€Â¢	Oversees and advises the group in the current market conditions, standard estimating practices, and make final recommendations on construction budgets for design projects.  Other activities of the selected candidate include the oversight of literature reviews, quantitative and statistical analyses, data entry/database management and development, and review of cost estimates associated with BEDCÃ¢Â€Â™s design and construction documents and plans, scientific/engineering technical reports, Cost Estimate regulatory guidance documents. Additional activities include managing the oversight of reviews of Estimates, performs cost-benefit analyses of approaches, maintaining records, report writing and answering general correspondence, preparing and conducting presentations, and attending and coordinating meetings with Bureau project teams as well as meeting with other DEP BureauÃ¢Â€Â™s and agencies and others relevant to advancing the Cost Estimating GroupÃ¢Â€Â™s objectives.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  PREFERRED SKILLS   1.	Practical knowledge of industrial construction methods and applications. 2.	Good business acumen and professionalism with all personnel as well as the ability to meet quick deadlines and provide problem resolution to project issues. 3.	Experience in construction project management and estimating. Candidate should have at least 10 years of experience in the construction field. 4.	Strong computer skills. Sage (Timberline) Estimating knowledge preferred. 5.	Strong organization and time management with ability to prioritize daily tasks.  6.	10-15 years of experience as a construction estimator with civil, electrical, and mechanical experience. 7.	Excellent leadership, interpersonal, verbal, written and communication skills.  8.	Excellent research and analytical skills.  9.	Excellent computer skills in MS Word, MS Access, MS Excel, and/or equivalent statistical/data management software. 10.	Ability to travel citywide and within the New York City watershed  Additional Information: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</si>
  <si>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Scientist Water Ecology</t>
  </si>
  <si>
    <t>***IMPORTANT NOTE: Candidates selected to fill a Scientist Water Ecology position from this posting will be appointed on a provisional basis. As a provisional employee, you will be required to take and pass the next Scientist Water Ecology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Scientist Water Ecology.***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supervision, with some latitude for the exercise of independent initiative and judgment, the selected candidate will be responsible for participating in year round sampling in all weather conditions during Harbor Survey Cruises and field surveys for the Remote Monitoring Program; assisting in the production of annual reports and assisting with the development and review of additional sampling programs. Duties will include: On board processing of samples following strict SOPs; assist in the calibration and repair of instruments; schedule and perform routine maintenance on instruments and stations; assist the field supervisor with placement of monitoring locations; prepare graphics, maps, and/or text for Annual report; perform data analysis as requested; proofread and perform QA/QC for report production; develop new sampling initiatives as required; assists with memos/reports and other documents related to additional sampling; and lift and carry coolers weighing up to 50 pounds.</t>
  </si>
  <si>
    <t>The ideal candidate will have extensive knowledge of marine science, as well as experience managing large datasets. The most suitable candidates will possess the following skills: Ã¢Â€Â¢	Experience in a laboratory setting handling hazardous chemicals Ã¢Â€Â¢	Experience with daily/weekly QAQC of data, with high attention to detail  Ã¢Â€Â¢	Experience in ArcGIS Ã¢Â€Â¢	Ability to work year round in all weather conditions on a moving vessel for more than 12 hours any given day Ã¢Â€Â¢	Proficiency with data recording software (Microsoft Excel, online database applications, Power BI).   Ã¢Â€Â¢	Experience calibrating or repairing field equipment Ã¢Â€Â¢	Excellent written and oral communication skills Ã¢Â€Â¢	Excellent analytical/ research skills and with ability for concise reporting Ã¢Â€Â¢	Experience in generating annual reports encompassing results on an annually, monthly, or weekly basis (as needed)  Ã¢Â€Â¢	Ability to perform statistical analysis of data on a regional and harbor wide scale</t>
  </si>
  <si>
    <t>PREA COMPLIANCE MANAGER</t>
  </si>
  <si>
    <t>CORRECTIONAL STANDARDS REVIEW</t>
  </si>
  <si>
    <t>Sexual Abuse &amp; Harassment Prev</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</si>
  <si>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DOC seeks to recruit PREA Compliance Managers who will be responsible for the following: Ã¢Â€Â¢	Supporting the PREA Director to ensure facility compliance with the Prison Rape Elimination Act    standards Ã¢Â€Â¢	Assessing and monitoring facility staffing levels and required video monitoring Ã¢Â€Â¢	Ensuring the facility develops and documents a staffing plan that considers sexual safety and    appropriate monitoring and reporting Ã¢Â€Â¢	Ensuring the facility uses intake risk screening information for proper housing assignment in order    to maintain a sexually safe environment Ã¢Â€Â¢	Ensuring sexual assaults and harassment incidents remain confidential and available on a    need-to-know basis Ã¢Â€Â¢	Ensuring victims of sexual assaults and harassment receives treatment and counseling; and    investigation obligations are met Ã¢Â€Â¢	Ensuring all area supervisors and first responders understand their on-scene obligations for a    reported incident Ã¢Â€Â¢	Ensuring access to inmate risk assessment information is limited to only essential facility personnel    in order to protect sensitive information from misuse Ã¢Â€Â¢	Ensuring that there are multiple functioning methods to report incidents of sexual abuse and    harassment within the assigned facility and these methods are posted and widely publicized Ã¢Â€Â¢	Ensuring a Sexual Abuse Incident Review meeting is held within 30 days of the conclusion of    all substantiated and unsubstantiated PREA allegations Ã¢Â€Â¢	Establishing and maintaining a positive working relationship with DOC Investigation Unit (ID) as    well as the NYC Department of Investigations (DOI) to ensure ongoing and effective communications    regarding sexual assault prevention, reporting response, investigation and retaliation monitoring Ã¢Â€Â¢	Ensuring relevant and appropriate information is made available for victim advocates to provide    victims with emotional support, crisis intervention, information, and referrals Ã¢Â€Â¢	Maintaining a PREA logbook for legal documentation of all sexual allegation incident information Ã¢Â€Â¢	Working in collaboration with facility personnel to prepare for PREA pre and full compliance audits Ã¢Â€Â¢	Preparing and presenting pre-audit reports and working collaboratively with facility personnel on    the development of corrective action plans Ã¢Â€Â¢	Performing related duties as assigned.</t>
  </si>
  <si>
    <t>1. A baccalaureate degree from an accredited college or university and two years of full-time paid experience in correction, social work, psychology, law, public administration or related field providing direct services to an inmate or detention population within a correctional or related facility; or    2. A four-year high school diploma or its educational equivalent approved by a StateÃ¢Â€Â™s Department of Education or a recognized accrediting organization and four years of full-time paid experience as described in Ã¢Â€Âœ1Ã¢Â€Â above; or     3. Education and/or experience equivalent to 1 or 2 above. Service as an inmate in a correctional or related facility may be substituted for a portion of the required experience up to a maximum of two years on a year for year basis. A graduate degree from an accredited college or university with a major in social work, psychology, law, criminal justice or public administration which includes a field placement performing duties as described above may be substituted for up to one year of full-time paid experience as described above. However, all candidates must have at least one year of full-time paid experience as described in 1 above.</t>
  </si>
  <si>
    <t>Ã¢Â€Â¢	Professional experience working in a correctional institution performing auditing or compliance; Ã¢Â€Â¢	Knowledge of PREA policies, procedures, reporting standards; Knowledge of consent decrees,    federal, state and local laws regarding sexual abuse and harassment; Knowledge of the principles    and practices of correctional program development, implementation and evaluation; problem-solving    and conflict resolution; Ã¢Â€Â¢	Ability to communicate effectively, both orally and in writing;  Ã¢Â€Â¢	Ability to establish and maintain effective working relationships with correctional staff;  Ã¢Â€Â¢	Ability to organize and conduct several projects simultaneously;  analyze complex situations and    recommend an appropriate course of Ã¢Â€Â¢	action; Ability to maintain a high level of confidentiality; Ã¢Â€Â¢	MS Office (Word, Excel, PowerPoint, Outlook) proficiency.</t>
  </si>
  <si>
    <t>For City employees: Go to Employee Self-Service (ESS) - www.nyc.gov/ess and search  for Job ID# 538184 For all other applicants: Go to https://a127-jobs.nyc.gov and search for Job ID#  538184 Submission of a resume is not a guarantee that you will receive an interview. Only candidates under consideration will be contacted..</t>
  </si>
  <si>
    <t>FINANCE OPERATIONS MANAGER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</si>
  <si>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New York City Campaign Finance Board is looking for an experienced Finance Operations Manager to join our team. The selected candidate, as a Junior Manager, will report to the Director of Financial Services and provide support with managing the CFBÃ¢Â€Â™s Budget and Contract portfolio and ensure processes are in line with city-mandated directives amongst other responsibilities. Responsibilities include, but are not limited to:   Ã¢Â€Â¢	Run weekly info advantage expense reports.  Ã¢Â€Â¢	Prepare the quarterly OTPS surplus/needs reports. Ã¢Â€Â¢	Enter quarterly financial plans/adjustments using FMS2. Ã¢Â€Â¢	Participate in FMS2 exercises, such as entering the CFB quarterly financial plans for PS &amp; OTPS Ã¢Â€Â¢	Process approved payments into FMS3 as needed. Ã¢Â€Â¢	Track P-cardÃ¢Â€Â™s (agency credit cards) spending and initiate OTPS budget modifications as requested.  Ã¢Â€Â¢	Create PowerPoint presentations and spreadsheets related to support CFB Financial Services. Ã¢Â€Â¢	Conduct audits; and monitor contracts and purchase order payment allocations in accordance with scope of work, work orders, work authorization memos, etc. Ã¢Â€Â¢	Monitor contract payments against contract-approved rates. Ã¢Â€Â¢	Meet with vendors and programs to discuss vendor account statements. Ã¢Â€Â¢	Assist programs with the review of existing contracts and assist with the development and initiation of corrective action plans if needed. Ã¢Â€Â¢	Ensure new contract specifications are clear regarding payments, contract specification/rates. Ã¢Â€Â¢	Assist the Director of Finance on other related assignments as needed.  ESSENTIAL KNOWLEDGE, SKILLS, ABILITIES &amp; OTHER BEHAVIORS (KSAOs)  We're seeking individuals eager to make an impact, even if they don't tick every box on our job description. We believe in the power of diverse perspectives and the unique blend of lived experiences, non-traditional education pathways, practical know-how, and a variety of skills and abilities that each candidate brings to the table. If you're ready to learn and grow with us, we encourage you to apply and be part of our dynamic team.   Knowledge  Ã¢Â€Â¢	Knowledge and experience using FMS2/3 and info advantage reports. Ã¢Â€Â¢	Knowledge and experience of FMS2/Crystal Reports.   Skills  Ã¢Â€Â¢	Microsoft Excel skills at intermediate level or better.  Abilities  Ã¢Â€Â¢	Ability to communicate with staff at different levels of the organization. Ã¢Â€Â¢	Ability to analyze financial data and reports and make recommendations. Ã¢Â€Â¢	Efficiency and the ability to prioritize, multitask, and manage time effectively.  Other/Preferred Qualifications Ã¢Â€Â¢	Three (3) years or more experience in NYC government finance and procurement functions. Ã¢Â€Â¢	Demonstrated interest and commitment to public service.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</si>
  <si>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Only candidates who are permanent in the Administrative Construction Project Manager title or those who filed for the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Department of Design and ConstructionÃ¢Â€Â™s Safety and Site Support Division seeks an Executive Director. The Executive Director, with wide latitude for independent judgment, will be responsible to manage the day-to-day operations, deliverables and regulatory compliance of the Office of Environmental &amp; HazMat Services, Office of Geotechnical Investigations and Office of Land Surveying. The selected candidate will report to the Assistant Commissioner, work closely with all Unit Directors, monitor the OfficesÃ¢Â€Â™ Key Performance Indicators (KPI); and develop and implement process improvement strategies. The selected candidate will also oversee capital and expense budget planning and execution, contracts procurement and management; tracking progress of critical and priority projects ensuring timely project delivery; assist in the continued implementation of the agencyÃ¢Â€Â™s safety matrices within the Units; and prepare periodic project status reports for Senior Management. Additionally, the selected candidate will represent the Safety &amp; Site Support Division at intra/ inter-agency and regulatory agency meetings, deliver presentations and provide needed information to outside agencies.</t>
  </si>
  <si>
    <t>Candidates should have a minimum fifteen years combined experience and knowledge in engineering with emphasis in management. Familiarity with managing engineering projects requiring regulatory compliance is preferred. Knowledge of Federal, State regulations, such as NYSDEC, USEPA and OSHA regulations are required. Candidates must be proficient in Word, Excel, and Power Point; have strong investigative and reporting skills; excellent interpersonal, verbal and written communication, analytical and presentation skills</t>
  </si>
  <si>
    <t>For City Employees, please go to Employee Self Service (ESS), click on Recruiting Activities/Careers and Search for Job ID #401377.  For all other applicants, please go to www.nyc.gov/jobs, go to Search for Open NYC Jobs and click on Non-Employee Login to search for Job ID #401377.  Do not e-mail, mail or fax your resume to DDC directly. No phone calls will be accepted.</t>
  </si>
  <si>
    <t>Work Location: 30-30 Thomson Avenue, LIC, NY 11101 Hours: Full-time Ã¢Â€Â“ 35 Hours   Only candidates who are permanent in the Administrative Construction Project Manager title, or those who are reachable on the Promotional list #3523 or the Open-Competitive list #3039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is seeking a Project Director for the Courts Unit. The selected candidate will be assigned a portfolio of complex capital projects throughout the five boroughs, including but not limited to design/bid/build, design/build, priority, and emergency projects. The Project Director will be accountable for the delivery of capital assets, reporting directly to the UnitÃ¢Â€Â™s Deputy Director and Program Director, and will manage all project phases including scoping, initiation, design, procurement, construction, and post-construction. They will coordinate and lead project and site meetings, liaise and collaborate with DDC support units and City Agencies including sponsors/providers and regulatory approvers, and manage the performance and deliverables of all vendors including design consultants, commissioning agents, special inspectors, construction managers, and contractors. The Project Director will utilize all Agency resources to ensure their projects meet DDCÃ¢Â€Â™s Commitment Plan and KPI objectives, maintain comprehensive project history files and project information tracking system, develop, and maintain project schedules, prepare thorough, accurate, and timely project correspondence and reports, develop and maintain complete project accounting records and timely audit and process all vendors payments. The selected candidates will also be expected to participate and champion the development of new Agency initiatives, process improvements, and mentorship opportunities.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</si>
  <si>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Home Nurse Visitor, Bureau of Maternal Infant and Reproductive Health</t>
  </si>
  <si>
    <t>90-27 Parsons Boulevard</t>
  </si>
  <si>
    <t>Apply online with a cover letter to https://a127-jobs.nyc.gov/.  In the Job ID search bar, enter: job ID number #638759.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</si>
  <si>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currently serving as a permanent Assistant Mechanical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knowledgeable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Identfies issues that may require new technology implementation; enables the implementation of new technologies within assigned facility  Ã¢Â€Â¢	Supports assigned facility by working with WRRF leadship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</si>
  <si>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</si>
  <si>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Finance</t>
  </si>
  <si>
    <t>Agency Description  The Department of Small Business Services (SBS) helps unlock economic potential and create economic security for all New Yorkers by connecting New Yorkers to good jobs, creating stronger businesses, and building a fairer economy in neighborhoods across the five boroughs.  Division Description  The Budget Division is responsible for providing fiscal guidance to all divisions of SBS. Our goal is to maximize the use of the agencyÃ¢Â€Â™s fiscal resources by providing accurate and timely information to staff and external oversight agencies to help them make fiscal decisions regarding their programs. The Budget team is responsible for monitoring, reporting, and facilitating the agencyÃ¢Â€Â™s budget. The team is responsible for working with program teams, oversight agencies, and other fiscal teams to ensure funding allocations are correctly applied to their intended use.  Job Description:  The Budget Unit seeks to hire a Budget Analyst to analyze and implement the agencyÃ¢Â€Â™s budget and revenue activities.  This position will report to the Executive Budget Director and requires some degree of independent judgement and decision-making.  The AnalystÃ¢Â€Â™s responsibilities include, but are not limited to:  Ã¢Â€Â¢	Work closely with members of the Budget Unit to ensure that all agency and division goals and policies are identified and met. Ã¢Â€Â¢	 Review and analyze the agencyÃ¢Â€Â™s expense and revenue budget and make recommendations for planning and corrective actions, with the goal of minimizing end of year surpluses and avoiding deficits.  Ã¢Â€Â¢	Conduct analyses on program efficiencies in the use of financial resources and make recommendations with the purpose of enhancing efficiency and increasing productivity. Work with budget staff, HR, Procurement and Accounts payable unit to track expenditures Ã¢Â€Â¢	Forecast expenditures and perform financial analysis as needed, including Monthly, Quarterly &amp; year-end projections and projections for the coming out years. 	Ã¢Â€Â¢	 Ã¢Â€Â¢	Implement all financial operations and transactions for both personnel and non-personnel activity, including the development and preparation of strategic budget and spending plans, compliance policies and procedures, etc. Ã¢Â€Â¢	Manage financial records to support decision-making and the ability to produce records for review  during internal and external audits Ã¢Â€Â¢	Process Financial Plan and Budget plan reconciliation &amp; variance reports  Ã¢Â€Â¢	Analyze and process Monthly Spending Plan, Monthly Variance and Monthly Headcount reports in FMS Ã¢Â€Â¢	Reconcile budget and headcount from various data systems; analyze budgetary and funding issues and                                                                           make recommendations to executive management.	 Ã¢Â€Â¢	Review all purchase requests (OTPS) for Program and Admin, apply to pertinent Budget.  Ã¢Â€Â¢	Process budget modifications for OTPS and PS as needed. Ã¢Â€Â¢	Complete job responsibilities in a professional manner, resolving requests and providing assistance to staff in all levels of agency Ã¢Â€Â¢	Perform special projects and other duties as assigned</t>
  </si>
  <si>
    <t>The selected individual should be self-motivated and will be expected to exercise a level of Administrative discretion in their work.  The successful candidate will possess the following skills: Ã¢Â€Â¢	Superior organizational skills and thorough attention to detail, Strong written and oral communications skills. Ã¢Â€Â¢	Experience in data gathering, qualitative and quantitative research and analysis. Ã¢Â€Â¢	Expert lever experience with Microsoft Office Suite Programs; Must have exceptional proficiency in Microsoft Excel &amp; Access; pivot tables, VLOOKUP, sum if functions. Ã¢Â€Â¢	Familiarity managing and manipulating data sets Ã¢Â€Â¢	Ability to work within cross organizational multi -disciplinary teams.  Ã¢Â€Â¢	Ability to balance deadline-driven projects Ã¢Â€Â¢	Knowledge and experience with the City of New York budget process preferred: OTPS and PS, Payroll, Financial Management System (FMS2 &amp; 3), FMS/2 Business Object Reporting and FMS/3, Info Advantage, Crystal reporting, HHS Accelerator, PASSPort, CHRMS &amp; NYCAPS</t>
  </si>
  <si>
    <t>To apply, please email your resume and cover letter, after applying via ESS (for internal applicants) or nyc.gov/careers (for external applicants), and use the following subject line:   Budget Analyst to: careers@sbs.nyc.gov   Internal candidates please email your resume and cover letter including the following subject line:    Budget Analyst to: HRHELP2@sbs.nyc.gov     NOTE: Only those candidates under consideration will be contacted.    If you do not have access to email, mail your cover letter &amp; resume to:    NYC Department of Small Business Services   Human Resources Unit   1 Liberty Plaza, 11th Floor  New York, New York 10006</t>
  </si>
  <si>
    <t>Machinist's Helper</t>
  </si>
  <si>
    <t>106-36 180th Street</t>
  </si>
  <si>
    <t>QUEENS REPAIRS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</si>
  <si>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for the Bureau of Water and Sewer Operations within the Division of Field Operations, the selected candidates will assist Machinists with the maintenance and repair of small engine and pneumatic equipment such as tampers, saws, pumps, jackhammers, sled tampers, diaphragm pumps, and compressors.  The incumbents will assist with the inspection and maintenance of various equipment and make repairs as needed.  They will be required to help with troubleshooting defective equipment by disassembling and reassembling it. Additionally, they will assist the Machinist in keeping track of materials and parts that are used to make repairs.  Candidates will adhere to all Department EH&amp;S policies; and operate a motor vehicle and other power equipment as necessary to perform the job. A motor vehicle driver's license is required for this position and must be maintained for the duration of employment.</t>
  </si>
  <si>
    <t>To Apply, click  To Apply button.</t>
  </si>
  <si>
    <t>New York City residency is generally required within 90 days of appointment. City Employees in certain titles who have worked for 2 continuous years may also be able to reside in Nassau, Suffolk, Putnam, Westchester, Rockland, or Orange County. To determine if the residency requirement applies to you, please discuss with the agency representative at the time of interview.</t>
  </si>
  <si>
    <t>The College Aide will be assigned to the work in the Bureau of Bridge Capital Design and Construction group to assist with the management of capital improvement projects for City owned bridges.  Perform reviews and develop comments on engineering reports and drawings.  Analyze engineering cost estimates and specifications for accuracy and applicability to project requirements.  Attend project meetings with professional engineers to address key technical issues.  Make occasional site visits with other members of the Department to various active construction projects for monitoring and observational purposes.  Update and manage project locations utilizing 3D mapping program.  Create sketches of project limits in program, incorporate relevant data and photos as well as seek out potential conflicts between projects.  Gather data from past projects on cost of professional engineering services relative to construction cost as well as contract duration vs actual duration of construction.</t>
  </si>
  <si>
    <t>MS Office, Google Earth, and good written skills.</t>
  </si>
  <si>
    <t>Resumes may be submitted electronically using the following method:  For City employees only, go to Employee Self Service (ESS), Careers, and Search for Job ID# 582661  For other applicants, go to www.nyc.gov/careers and search for Job ID# 582661  Appointments are subject to OMB approval.  Only candidates selected for an interview will be contacted.  No telephone inquiries please.   * No duplicate applications</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</si>
  <si>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recruiting for one (1) Clerical Associate III to function as a Control Clerk, in the Nursing Home Eligibility Division (NHED)unit, who will:  Ã‚Â· Register new applicants by entering/checking applicant data into WMS/computer databases from completed applications.  Ã‚Â· Gather additional data related to compliance with Agency mandates.  Ã‚Â· Prepare weekly statistical reports utilizing data obtained from completed applications and unit production reports.  Ã‚Â· Maintain a filing system.  Ã‚Â· Perform related clerical functions such as answering phones, referring calls and making copies.  Ã‚Â· Perform other related assigned duties.  IF YOU ARE HIRED PROVISIONALLY IN THIS TITLE, YOU MUST TAKE AND PASS THE CIVIL SERVICE EXAM WHEN IT BECOMES AVAILABLE TO BE ELIGIBLE FOR CONTINUED EMPLOYMENT.  Salary Range $40,957 - $47,100.  Work Location: 505 Clermont Avenue, 5TH fl., Brooklyn, NY, 11238  Hours/Schedule: 9 AM Ã¢Â€Â“ 5 PM (1 Hour Flex)</t>
  </si>
  <si>
    <t>Ã‚Â· Able to follow up on assigned task until completed.  Ã‚Â· Able to work interdependently on assigned projects.</t>
  </si>
  <si>
    <t>Prog Mgmt/Various</t>
  </si>
  <si>
    <t>Hours: Full-Time Ã¢Â€Â“ 35 Hours Work Location: 30-30 Thomson Avenue,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 Senior Project Administrator. The selected candidate will monitor all phases of the project through coordination and interaction with Office of Environmental and Geotechnical Services (OEGS), the Environmental Consultants, the sponsor agencies as well as the various City, State, and Federal Agencies. Other key responsibilities include overseeing various projects which involve mitigation work and collaboration with the Mitigation specialist; monitoring the progress as the mitigations are being implemented; attending substantial completion meetings; performing several post site inspections throughout the guarantee period; and preparing progress reports.   In addition, the selected candidate will ensure that contractors produce monitoring reports once the mitigation has been completed; prepare reports for the subsequent growing seasons as indicated in the permit; and ensure all conditions as stipulated on the permit are being implemented by both the contractor and supervising consultant during the construction phase.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</si>
  <si>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a minimum of three years of experience in the related Environmental work described above. Possess the NYSDEC 4-hour Erosion and Sediment Control certificate is preferred. Familiarity with New York City Native Species Planting Guide and Tree Planting Standards and the New York State Department of Environmental Conservation (NYSDEC) rules and regulations related to both Tidal Wetland and Freshwater Wetlands and US Army Corps of Engineers (USACOE) permit regulations is a plus. Candidates should have excellent written, communication skills, proficiency in Microsoft Office. Experience with Primavera P6 scheduling is a plus.</t>
  </si>
  <si>
    <t>SUPERVISOR OF CHECK RESEARCH AND INVESTIGATION UNIT</t>
  </si>
  <si>
    <t>APPLICANTS MUST BE PERMANENT IN THE PRINCIPAL ADMINISTRATIVE ASSOCIATE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 sufficiency as quickly as possible.  The Office of Fiscal Operations is DSS/HRA/DHSÃ¢Â€Â™s primary payments and accounting office, and the core responsibilities are carried out through the operations of the Bureau of Accounts Payable, Revenue and Reimbursement, and Disbursement &amp; Grant Accounting.   The Finance Office/ Bureau of Reconciliation is requesting approval to fill one (1) Principal Administrative Associate III. The selected candidate will function as the Supervisor of Check Research and Investigation Unit, who will:  Ã¢Â€Â¢	Analyze large volumes of data to identify patterns, trends, and anomalies that may indicate fraudulent activities by conducting systematic investigations with Bank of America to verify the authenticity of the transactions or initiate fraud inquiries if needed.   Ã¢Â€Â¢	Liaise with other departments in DSS to continue to further enhance and foster methods of fraud prevention and prepare weekly reports detailing the results from the investigations and actions, which are shared with the associated Program Directors and Deputy Commissioners.   Ã¢Â€Â¢	Manage the BORAC Check Research and Investigation mailbox and answers calls to ensure emails and telephone requests are received, distributed, and processed in a timely manner.   Ã¢Â€Â¢	Assist clients in completing W-146Y (Landlord Request for Replacement of Direct Vendor Payment) and W-147Y (Affidavit of Improper Negotiation of Cash Assistance Check) forms, while maintaining client records by regularly updating pertinent case information. All correspondence and inquiries are recorded and revised in a digital and hardcopy file.   Ã¢Â€Â¢	Be responsible for consistently examining the UnitÃ¢Â€Â™s models and devising methods of enhancing current procedures while ensuring the Unit receives proper guidance to effectively implement them.   Ã¢Â€Â¢	During instances where BORAC receives a high volume of requests, the candidate will assist appropriate staff as needed. This includes, but not limited to: Manually entering, updating, retrieving check information, and performing stop payments in the multiple agencyÃ¢Â€Â™s electronic check application and information storage systems, producing several monthly statistical reports for various accounts by summarizing cases, and typing correspondence, documents and other written material following the BORACÃ¢Â€Â™s specified format.      Ã¢Â€Â¢	The candidate must be proficient in the following applications:    Ã¢Â€Â¢	Check Reconciliation and Tracking System (CRTS)    Ã¢Â€Â¢	Check Replacement System (CRS)    Ã¢Â€Â¢	Check Replacement Unit System (CRU)    Ã¢Â€Â¢	Finance Office Check Imaging System (FOCIS)    Ã¢Â€Â¢	Forgery Tracking Unit System (FTU)    Ã¢Â€Â¢	Stop Payment System (SPS)    Ã¢Â€Â¢	Welfare Management System (WMS)  Work Schedule:  Monday to Friday 9 am to 5 pm.  Work Location: 4 World Trade Center</t>
  </si>
  <si>
    <t>QUALITY CONTROL CASE REVIEWER</t>
  </si>
  <si>
    <t>YOU MUST BE PERMANENT IN THE PRINCIPAL ADMINISTRATIVE ASSOCIATE CIVIL SERVICE TITLE  The Department of Social Services Accountability Office (DSS-AO) is responsible for supporting the integrity of social services programs administered by the New York City Human Resources Administration (HRA), Department of Social Services (DSS) and Department of Homeless Services (DHS). Within DSS-AO, OQA &amp; FI ensures the integrity, efficiency and regulatory compliance of Agency operations, advising programs of potential risks and vulnerabilities. They also ensure FIA programs such as Food Stamps, Cash Assistance and Medicaid operate with a high level of accuracy and integrity, monitoring these programs to find potential threats to integrity, ensuring compliance and adherence to best practices and relevant policies, while staying abreast of legal and federal, state and city regulatory requirements.  OQA&amp;FI is recruiting for (2) two Principal Administrative Associate II to function as a Quality Control Case Reviewers, who will:   Ã¢Â€Â¢	Review POS, HRA One Viewer of imaged/scanned documents, Welfare Management System (WMS) data and other pertinent data in order to obtain information on the current financial status and eligibility criteria of cases in receipt of SNAP benefits. Determine accuracy of benefits issued and compares to State Quality Control error findings or to the month under review in the EQAS audit.  Ã¢Â€Â¢	Secure collateral information to verify the accuracy of the information provided from the POS record, participant interview information and HRA One Viewer documentation. Initiate third-party contacts to clarify and identify any variances, discrepancies or inadequate documentation discovered during the review of State Quality Control errors or in the EQAS audit. Sources of verification include computer match systems, employers, landlords, schools and other local, State and Federal programs, replicating verification standards outlined in the SNAP Source Book manual. Evaluate collateral contact information to ensure that data collected is complete, accurate and appropriate to the case under review.	  Ã¢Â€Â¢	Prepare manual budgets to replicate the actual amounts issued to the SNAP household for the month under review for State QC or EQAS cases. Perform re-calculation of SNAP budget based on the data obtained in order to determine the correctness of the payment amounts issued for the review month according to Federal QC Food and Nutrition Service (FNS) guidelines and methodology.  Ã¢Â€Â¢	Record the information and documentation obtained from the POS case record, One Viewer, interviews, computer matches and collateral sources onto the standardized QC workbook (W-907SS) in accordance with Federal/State QC standards.  Ã¢Â€Â¢	Prepare audit correspondence for Family Independence Administration CA/NGA center offices on standardized forms identifying payment errors and specifying the nature, error element, causal factor, timing and budget calculations. Provide detailed information for corrective action purposes on State QC and EQAS payment errors in order to recover, reduce and prevent SNAP eligibility and payment errors.  Ã¢Â€Â¢	Complete the Consumer Satisfaction Survey (CSS) on the SNAP EQAS sample population regarding voluntary responses related to courtesy and respect and overall satisfaction with services.  Ã¢Â€Â¢	Research Federal and State policies and regulations in order to evaluate if City procedures have been properly applied and in compliance with the New York State system.  Work Location: 4 WTC NY NY  Hours/Schedule: 9AM -5PM</t>
  </si>
  <si>
    <t>Ã¢Â€Â¢	Proficiency with MS Word, Excel and Power Point. Ã¢Â€Â¢	Working Knowledge of HRA/DSS systems including WMS, POS/SPOS, One Viewer and NYCWAY.  Ã¢Â€Â¢	Knowledge of Federal and State auditing rules and regulations. Ã¢Â€Â¢	Experience in interviewing and/or processing cases for SNAP.  Ã¢Â€Â¢	Excellent oral and written communication skills.</t>
  </si>
  <si>
    <t>The College Aide will report to the Engineer-In-Charge or Project Manager and go to the field and examine bridge project sites, assist the EIC or Project Manager on duties such as engineering, research, policy and planning, administration, environmental science, and landscape review.</t>
  </si>
  <si>
    <t>Knowledge of MS Word, Excel &amp; PowerPoint and Civil Engineering principles. Energetic, proactive, willing to learn, able to work in a team environment.</t>
  </si>
  <si>
    <t>Resumes may be submitted electronically using the following method:  For City employees only, go to Employee Self Service (ESS), Careers, and Search for Job ID# 582993  For other applicants, go to www.nyc.gov/careers and search for Job ID# 582993  Appointments are subject to OMB approval.  Only candidates selected for an interview will be contacted.  No telephone inquiries please.  * No duplicate applications please.</t>
  </si>
  <si>
    <t>FAR Assistant Trainer in the Administration &amp; Internal Compliance Division (AIC)</t>
  </si>
  <si>
    <t>Field Audit Review Unit</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</si>
  <si>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and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(EOD).    Your Impact: OENS is seeking a FAR Assistant Trainer/Community Coordinator to assist with developing and delivering various topic-specific trainings for community partners, building owners, and tenants on how to properly maintain buildings as well as internal trainings for Housing Inspectors and other OENS staff. More specifically, you will support the implementation of HPDÃ¢Â€Â™s Partners in Preservation program, a data-driven initiative first launched by HPD in 2019 and overseen by the Office of Neighborhood Strategies. Responding to increased speculation, harassment, and displacement in rent-regulated housing, the agency developed Partners in Preservation to foster closer collaboration between tenant organizing groups, government agencies, and legal services providers to stabilize tenants. The program is highlighted in Mayor AdamsÃ¢Â€Â™s housing plan as a key initiative to preserve rent-regulated housing and counteract tenant harassment.   Your Role: Under the close supervision of the Director, Deputy Director, and/or the Senior Trainer of the Field Audit Review (FAR) Unit in the Division of Administration and Internal Compliance (AIC) within OENS, the selected candidateÃ¢Â€Â™s responsibilities will include, but not be limited to, the following:  Your Responsibilities:  Ã¢Â€Â¢	Providing training for Partners in Preservation (PiP) staff as well as Community-Based Organizations (CBOs) to foster closer partnerships and collaborations between tenant organizing groups, legal services providers, and government agencies to proactively address landlord harassment and untenable living condition in rent-regulated buildings; Ã¢Â€Â¢	Assisting with the design and maintenance of trainings developed for the PiP program; Ã¢Â€Â¢	Assisting with scheduling the trainings developed for the PiP program and promoting them to the CBOs; Ã¢Â€Â¢	Conducting trainings for external and community partners such as CBOs, Property Owners, Building Managers, Tenants, etc., including trainings on building maintenance, Violation Removal, Emergency Repairs, and other Departmental processes; Ã¢Â€Â¢	Coordinating and delivering mandatory trainings for OENS staff, such as Conflict of Interest Board, Department of Investigation, and other annual compliance trainings as well as customer service and conflict resolutions trainings; Ã¢Â€Â¢	In conjunction with the Assistant Commissioner, Unit Director, Deputy, and Senior Trainer, assisting in the development of training materials and curricula for OENS staff; Ã¢Â€Â¢	Assisting the Senior Trainer in maintaining updated educational support materials for trainings related to the Office's procedures, protocols, reporting requirements, and processes; Ã¢Â€Â¢	Managing multiple trainings and meeting deadlines while maintaining the quality of the FAR trainings and materials; Ã¢Â€Â¢	Conducting course evaluations to monitor the effectiveness of the training sessions; and Ã¢Â€Â¢	Completing special assignments, as needed.</t>
  </si>
  <si>
    <t>Candidates with a wide variety of backgrounds and experiences have excelled as Trainers. If you think you would be a great asset to our team because you possess many the skills below, please submit your resume and cover letter. Ã¢Â€Â¢	Strong public speaking skills and ability to communicate complex concepts using plain language;  Ã¢Â€Â¢	Experience conducting, designing, and coordinating training or outreach programs; Ã¢Â€Â¢	Ability to think creatively in designing training activities using a variety of formats, including puzzles, games, role-playing exercises, etc.; Ã¢Â€Â¢	Strong analytical skills and curiosity to learn more about housing safety procedures and processes; Ã¢Â€Â¢	Ability to multi-task, manage competing priorities, and meet deadlines;  Ã¢Â€Â¢	Ability to work as part of a team by following directions and taking instruction; and Ã¢Â€Â¢	Proficiency in MS Office.</t>
  </si>
  <si>
    <t>*** PLEASE NOTE ONLY CANDIDATES WHO HAVE TAKEN EXAM NO. 4058 FOR INSTRUMENTATION SPECIALIST, OR ARE ALREADY PERMANENT IN THE CIVIL SERVICE TITLE OF INSTRUMENTATION SPECIALIST, WILL BE CONSIDERED***  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Working for the Bureau of Water and Sewer Operations within the Division of Distribution Operations in the Operation Informational Systems Unit, the selected candidate will perform the following tasks: Maintenance and servicing work on electrical, electronic, mechanical, pneumatic and telemetric, instrumentation and controls and communication equipment in BWSO Facilities.  The selected candidate will install and set up instruments, controls, telemetric equipment and related equipment.  Make periodic inspections of instrumentation, metering, controls and reports unusual malfunctions.  Keep detailed records on responsible equipment.  Adjust, calibrate, test, service, maintain, repair, program, calculate parameter, tests automatic controls and instrumentation such as: telephone and radio communications, supervisory control and data acquisition systems, programmable logic controllers, gas monitoring systems, automatic chemical dosing systems, data recorders, Variable frequency drives, RPZ valves, analyzers, level meters, fire alarm systems, intercoms, security systems and other related instrumentation.</t>
  </si>
  <si>
    <t>PROGRAM COORDINATOR, ADULT EDUCATION &amp; TRAINING</t>
  </si>
  <si>
    <t>REES - Adult Ed &amp; Training</t>
  </si>
  <si>
    <t>The New York City Housing Authority (NYCHA)Ã¢Â€Â™s Office of Resident Economic Empowerment &amp; Sustainability (REES), situated within NYCHAÃ¢Â€Â™s Department of Resident Services, Partnerships and Initiatives (RSPI), is charged with working to develop and implement programs, policies and collaborations to measurably support residents increased economic opportunities with a focus on asset building, employment, advancement, adult education and training, and resident business development.   NYCHA REES utilizes a Zone Model approach, which leverages NYCHA and partner resources to expand economic opportunity for public housing residents through place-based service coordination. Through this approach, REES enables NYCHA to (1) Generate more economic opportunities for NYCHA residents and neighborhoods; (2) Provide a more comprehensive economic empowerment platform with additional capacities around financial literacy, asset building and business development; (3) Reduce the duplication of services Ã¢Â€Â“ better investing limited resources; (4) Enhance partnerships with community-based organizations, government agencies, philanthropies, community colleges, schools, employers and other key stakeholders; and (5) Drive more resources and investment into public housing neighborhoods.  REES is seeking a dynamic Program Coordinator to join the Adult Education &amp; Training (AET) Unit.  This REES functional area manages programs, collaborations and partnerships that support NYCHA residents in pursuing educational and training goals. Reporting to the Assistant Director of Adult Education &amp; Training, the Program Coordinator, Adult Education &amp; Training will be responsible for (1) capturing resident programming metrics (2) providing support to track NYCHA-administered resident training programming metrics and (3) supporting resident engagement efforts during educational and training recruitment cycles.  Responsibilities shall include, but not be limited to the following:   DATA &amp; REPORTING:  Ã¢Â€Â¢     Input and maintain individual, cohort based, and aggregate data of NYCHA-administered resident training programs from application to job placement. Ã¢Â€Â¢     Perform queries for review of program metrics and evaluate program goals. Ã¢Â€Â¢     Manage internal and external reporting, including spreadsheets documenting resident milestones and employment retention.  Ã¢Â€Â¢     Monitor the progress of job training applicants and document updates in NYCHAÃ¢Â€Â™s web-based CRM platform. Ã¢Â€Â¢     Receive and interpret Excel reports on candidate employment milestones.  Ã¢Â€Â¢     Analyze data and convert information into reports for department evaluation and to be shared with partners, in accordance with NYCHAÃ¢Â€Â™s privacy guidelines.  Ã¢Â€Â¢     Collaborate with the senior leadership team on the review of program data and support the preparation of monthly and quarterly city, state, and federal reports.   ASSESSMENT:   Ã¢Â€Â¢     As part of the application process for NYCHA administered resident job training initiatives, assist to proctor, and score resident assessments, conduct one-on-one pre-screenings and setting up partner information sessions as needed. Ã¢Â€Â¢     Upon completion of assessments and/or pre-screening, enter case notes in NYCHAÃ¢Â€Â™s web-based CRM platform. Ã¢Â€Â¢     Respond to resident phone, email or in-person inquires in a timely manner.  ADMINISTRATIVE WORK &amp; UNIT SUPPORT:  Ã¢Â€Â¢     Coordinate with training partner to develop annual training calendar.  Ã¢Â€Â¢     Serve as liaison between REES and internal NYCHA hiring departments, including NYCHA Human Resources, to ensure successful candidate attachment to work.  Ã¢Â€Â¢     Work with NYCHA Human Resources to schedule presentations for residents in the NYCHA Resident Training Academy (NRTA).  Ã¢Â€Â¢     Participate in unit-specific, weekly check-ins, partner calls and REES wide meetings.  Ã¢Â€Â¢     Perform other related duties as required.  Additional Information  1.	NYCHA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</si>
  <si>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Ã¢Â€Â¢     Proficiency in Microsoft Office Suite, including demonstratable Excel proficiency and knowledge. Ã¢Â€Â¢     Excellent verbal, written and interpersonal communication skills. Ã¢Â€Â¢     Commitment to excellent customer service and passion for serving NYCHA residents.  Ã¢Â€Â¢     Exemplary data entry and analytical skills, with a keen attention to detail. Ã¢Â€Â¢     At least three years of past related professional experience, preferably in intake, pre-screening, assessment, or data management for job training or job readiness programs. Ã¢Â€Â¢     Ability to work as part of a team.</t>
  </si>
  <si>
    <t>1.	NYCHA employees applying for transfer, promotional, title or level change opportunities must have served a period of one year at current location and in current title and level (if applicable). 2.	NYCHA residents are encouraged to apply.</t>
  </si>
  <si>
    <t>Quality Assurance Inspector</t>
  </si>
  <si>
    <t>QUALITY ASSURANCE SPECIALIST (</t>
  </si>
  <si>
    <t>Office of Quality Assurance</t>
  </si>
  <si>
    <t>Reporting directly to the Office of Quality Assurance Program Manager, the successful candidate will be responsible for, but not limited to, the following duties:  1.   Under supervision, determine the acceptability of building repairs and materials. 2.   Inspect materials such as paint, linoleum, brick, hardware, plumbing, electrical to ensure compliance with specifications. 3.   Prepare required reports in computer systems based on field inspections of repairs. 4.   Keep records of required repairs using manual and computer systems. 5.   Witness repair work being performed to ensure the repairs are being made properly and in a timely manner. 6.   May perform Quality Assurance inspections of items or services unrelated to those described above.  Additional Information 1.	For NYCHA employees: employees applying for promotional, title or level change opportunities must have served a period of one year at current location and in current title and level (if          applicable).  2.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Please read this posting carefully to make certain you meet the minimum qualification requirements before applying to this position.</t>
  </si>
  <si>
    <t>1. A four-year high school diploma or its educational equivalent approved by a StateÃ¢Â€Â™s Department  of Education or a recognized accrediting organization, and three years of full-time satisfactory  experience in:  (a) the building trades as a journeyperson or helper, or as a maintenance mechanic  performing repairs to building hardware and equipment; or  (b) the inspection of repairs to buildings; or  (c) monitoring contractors performing building repairs for compliance with contract  specifications; or    2. An associate degree from an accredited college or university,  and two years of full-time satisfactory experience as described in 1 above; or    3. A baccalaureate degree from an accredited college or university, and one year of full-time satisfactory experience as described in 1 above; or    4. A satisfactory combination of education and/or experience equivalent to 1, 2 or 3 above.  College credits obtained from an accredited college or university, may be substituted for experience on the basis of 60 college semester credits for one year of full-time  experience. However, all candidates must have at least a four-year high school diploma or its  educational equivalent and one year of full-time satisfactory experience as described in 1 above.</t>
  </si>
  <si>
    <t>1. Experience conducting physical apartment inspections for public housing. 2. Experience using wireless handheld computer devices to record data. 3. Basic computer skills; experience using Microsoft Outlook.</t>
  </si>
  <si>
    <t>1.	For NYCHA employees: employees applying for promotional, title or level change opportunities must have served a period of one year at current location and in current title and level (if          applicable).  2.	NYCHA residents are encouraged to apply</t>
  </si>
  <si>
    <t>Logistics Coordinator/Receptionist</t>
  </si>
  <si>
    <t>Business Operations</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</si>
  <si>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Strategic Services comprises of five teams who provide key business services and drive operational excellence across A&amp;CM. Core functions of Strategic Services include capital planning and financial administration; supporting business departments to apply best-practice project management and project controls frameworks; provide strategic vendor and contract management services; provide business intelligence and lead business operations services across A&amp;CM.  Position Description  The Business Operations team of Strategic Services seeks a Logistics Coordinator/Receptionist for its Logistics Unit.  Reporting to the Logistics Administrator, the successful candidate will, with some latitude for independent judgement, perform a wide variety of logistical and back-office business operations functions.     Duties and responsibilities include, but are not limited to the following:  1.	Serve as a primary A&amp;CM Customer Service representative by directing all mailbox service requests to the appropriate Subject Matter Expect.  2.	Serve as receptionist for the A&amp;CM LIC location.  3.	Generate reports and analyze data as it relates to A&amp;CM Customer Service Mailbox database and the Logistics Database.  4.	Provide customer friendly logistical support throughout ACM and various NYCHA departments, including but not limited to, submitting Movaris &amp; Service Now requests, ordering supplies, and          relocating staff.  5.	Serve as the A&amp;CM Vehicle Fleet Liaison.  6.	Will be designated as the DivisionÃ¢Â€Â™s Oracle Creator to create requisitions.  7.	Assist in procuring goods and services.  8.	Assist in the processing of payments following the creation of a Purchase Order, receipt of goods and/or the fulfillment of services.  9.	Assist in the onboarding and offboarding process.  10.	Assist in inventory tracking and monitoring.  11.	Assist with receiving, distributing, and delivering supplies and equipment.  12.	Backup in maintaining and tracking use of the DivisionÃ¢Â€Â™s commercial credit card.  13.	Assist internal and external stakeholders respond to FOIL requests.  Additional Information 1.     Due to the existence of a civil service list, candidates must have permanent civil service status in the title of Principal Administrative Associate to apply. 2.	INTERAGENCY TRANSFERS INTO NYCHA OF THOSE PERMANENT IN TITLE ARE NOT PERMITTED IN THE FACE OF AN ACTIVE AND VIABLE NYCHA PROMOTION LIST OR          PREFERRED LIST FOR THE SAME TITLE. 3.	Employees applying for promotional, title or level change opportunities must have served a period of one year at current location and in current title and level (if applicable).  NOTES: This position is open to qualified persons with a disability who are eligible for the 55-a Program. Please indicate in your cover letter that you would like to be considered for the position under the 55-a Program. For detailed information regarding the 55-a Program, visit the link below: http://www.nyc.gov/html/dcas/downloads/pdf/psb/100_1.pdf   Please read this posting carefully to make certain you meet the qualification requirements before applying to this position.</t>
  </si>
  <si>
    <t>1.   Customer service oriented.  2.   Excellent verbal and written communication skills  3.   Excellent proficiency in Microsoft 365, especially Excel.   4.   Ability to multi-task and meeting deadlines.  5.   Knowledge of Oracle, Service Now and iPRO.</t>
  </si>
  <si>
    <t>1.     Due to the existence of a civil service list, candidates must have permanent civil service status in the title of Principal Administrative Associate to apply. 2.	INTERAGENCY TRANSFERS INTO NYCHA OF THOSE PERMANENT IN TITLE ARE NOT PERMITTED IN THE FACE OF AN ACTIVE AND VIABLE NYCHA PROMOTION LIST OR          PREFERRED LIST FOR THE SAME TITLE. 3.	For NYCHA employees applying for promotional, title or level change opportunities must have served a period of one year at current location and in current title and level (if applicable).</t>
  </si>
  <si>
    <t>Environmental, Health and Safety Incident/Workplace Violence Investigator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</si>
  <si>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mission of DEPÃ¢Â€Â™s Office of Environmental Health and Safety (OEHS) is to ensure that DEP and its facilities sustain effective environmental, health and safety compliance programs and to promote a safe and healthy workplace for all DEP employees.  The Office of Environmental, Health &amp; Safety seeks to hire an Environmental, Health and Safety Incident/Workplace Violence Investigator located in Flushing, New York.  Under general direction, but with latitude for independent action and judgment, the selected candidate will be responsible for the following:  1) As a lead Investigator or part of an investigation team conduct investigations into incidents such as assault or physical threat, verbal or written threats, repeated intimidation, or other threatening activity in accordance with the protocol and procedures described in the DEP Workplace Violence Prevention Program.  After completing the investigation, prepare a written report which should include the following components:  introduction/Complaint description; background; (e.g., organization list of involved parties) allegations/Statement of policy violated; summary of scope of investigation; findings; and a discussion of findings and conclusions. Conduct investigations of claims by DEP employees received through the Employee Concerns Hotline or other means where an employee:  (i) has been given a direction, which if followed, would cause, or constitute a violation of an environmental, health or employee health and safety regulations; or (ii) has been retaliated against by a supervisor for reporting an environmental, health and safety concern.  Conduct investigations of accidents, incidents events, near misses, injuries, releases involving or impacting DEP staff, contractors, public and property.   After completing the investigation, prepare a written report that should include the following components:  Incident Summary; background; (e.g. process, organization, scope of activities under investigation) detailed incident description; incident analysis and applicable regulatory requirements and industry standards.  2) Provide technical support to the EHS Reporting and Investigations Unit by answering all calls or emails from employees submitted through the EHS Employee Concerns Hotline and ensure that complaints are investigated within 90 days.  Conduct employee training sessions or workshops covering such topics as Agency's Incident Investigation Policy, Workplace Violence Prevention Policy, and/or Agency Audit Information &amp; Incident Management Information System.  3) Contribute to the development and implementation of EHS incident investigation and workplace violence prevention standards to support program goals   4) Provide administrative and program management support in the following ways: (a) Answer and assess calls and/or emails from employees that are submitted through the EHS Employee Concerns Hotline or WPV email/intake system and ensure that any assigned investigations are completed within 90 days.  (b) Prepare meeting materials for the Workplace Violence Committee and Workplace Violence Prevention Labor-Management meetings.  (c) Conduct employee training sessions or workshops covering such topics as Agency's Incident Investigation Policy, Workplace Violence Prevention Policy, Executive Order 85   d) Assist with the development of a quality assurance procedure/system for the Workplace Violence case management system (e) Perform regular quality assurance review of all Workplace Violence Prevention cases that are entered by investigators in the Case Management system (CRM) for accuracy and thoroughness.   (f)  Conduct a review of the agencyÃ¢Â€Â™s existing workplace violence prevention program document and compare it to ANSI/ASIS INV1.-2015 (Investigations) and ASIS/SHRM WVPI-I.1-2011 to determine what revisions should be made to the program document to meet the standardsÃ¢Â€Â™ requirements.   The selected candidate will be expected to produce structured, clear, thorough, yet concise written investigation reports for workplace violence complaints.  Reports are sent to Senior Management.  The selected candidate will demonstrate the ability to conduct thorough investigations, perform effective professional interviews, pay attention to and identify details necessary for a successful investigation and to complete written investigation reports within forty-five (45) days.   The position will report to a Director within the Office of Environmental, Health &amp; Safety.</t>
  </si>
  <si>
    <t>1) Ability to use and navigate a lap-top/tablet and desk-top computer. 2) Highly proficient with using MS Office including Word, Excel, and PowerPoint. 3) Knowledge of OSHA, NYS/DOL-PESH, EPA, NYSDEC, NYCDOB, NYCFDNY and other related environmental, health and safety regulations. 4) Strong oral presentation and writing skills 5) Ability to work independently, requiring minimal day-to-day direction or oversight. 6) Ability to manage and prioritize multiple tasks. 7) Ability to write, review and edit technical reports, executive summaries, memoranda, and presentations. 8) Ability to collect and analyze relevant data on spreadsheets. 9) Ability to work efficiently under pressure and meet restrictive deadlines.</t>
  </si>
  <si>
    <t>a) Motor Vehicle DriverÃ¢Â€Â™s License valid in the State of New York and must be kept for the duration of the employment.  Health and Safety/Working Conditions:  Ability to conduct workplace or incident investigation within a variety of industrial environments including active construction sites.  Environment and Physical:  1) May occasionally be required to work off hours, including early morning, evening, and weekends. 2) Be able to climb stairs, ladders and carry work equipment for prolonged periods of time.  ********Please note that at the time of the interview, you will be required to provide a sample of a recent technical report, research analysis, article, training or presentation on an EHS subject that you wrote or substantially contributed towards.  All appointments are subject to OMB approval.   For additional information, visit www.nyc.gov.dep.</t>
  </si>
  <si>
    <t>Press the apply now  button.</t>
  </si>
  <si>
    <t>Monday-Friday  35+ hours per week.</t>
  </si>
  <si>
    <t>Agency Description:  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Housing Preservation &amp; Development Technology (HPD Tech) is the IT division within HPD. HPD Tech is committed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Your Impact:  As a Senior Business Analyst in HPD Tech, reporting to the Product Executive Director for Asset Property Management and working with stakeholders from the Asset Property Management areas of Housing Operations and Program Services, you will be integral in shaping requirements for homeless placements for the areas of HPD which plan, produce, and oversee the development of affordable housing in New York City.  Your Role:  HPD seeks an experienced professional to serve as a Senior Business Analyst. Your role will be to elicit, analyze, validate, specify, verify, and manage the real needs of the project stakeholders, including but not limited to project managers, technical leads, asset managers, property managers, and seekers of affordable housing. As a conduit between the various users and the software development team through which requirements flow, the work efforts will be focused on a case and workflow management system helping homeless New Yorkers be placed in affordable housing units. The Ã¢Â€ÂœHomeless PlacementÃ¢Â€Â project will be used to help link homeless New Yorkers to units that best fit their needs.  Your Responsibilities  Ã¢Â€Â¢	Business Process Analysis: Develop an in-depth knowledge of business operations, document business processes and work with stakeholders to design new processes to achieve strategic goals. Understand on a broad level how operations between different business units interact and flow together. Lead technology team discussions concerning business requirements. Ã¢Â€Â¢	Business Data Analysis: Develop an in-depth understanding of enterprise data objects and attributes.  Work with business stakeholders to define functional data needs for the creation of data marts.    Ã¢Â€Â¢	Communication and Implementation: Represent business as a subject matter expert in technical discussions. Must be able to convey requirements to developers, UI/UX, quality assurance testers and information modelers through process flows, user stories, and use cases.  The BA will be responsible for working with vendors, to provide oversight during requirements analysis and User acceptance testing, to ensure that the solution based on the requirements meet end user needs and achieve business objectives. Ã¢Â€Â¢	Team Member: Identify ways to assist other Business Analysts and the Executive Product Director through requirements development and analysis. Propose new product features and updates. Lead and facilitate ongoing requirements prioritization.  Ã¢Â€Â¢	This position will include all the incumbentsÃ¢Â€Â™ duties.   Required Skills:   Ã¢Â€Â¢	5+ years of experience of analysis, requirements gathering, and/or operations analysis/process design. Ã¢Â€Â¢	Excellent communication skills, particularly being able to discuss business needs to both technical and non-technical staff. Ã¢Â€Â¢	Excellent people skills and the ability to provide leadership in a collaborative, team-driven approach, and motivate others towards a common goal. Ã¢Â€Â¢	Ability to work independently, take initiative, and work effectively with others. Ã¢Â€Â¢	Analytical by nature with the ability to critically evaluate information and make the abstract simple to understand. Ã¢Â€Â¢	Organized and comfortable working with the vast array of information gathered during elicitation and analysis and to cope with rapidly changing information. Ã¢Â€Â¢	Familiarity with Agile and Waterfall software development life cycle approaches. Ã¢Â€Â¢	Familiarity with UML process diagramming, including experience with Microsoft Visio. Ã¢Â€Â¢	Advanced degree in a relevant field is strongly preferred (e.g. Business Administration, Public Administration, Public Policy, Computer Science, Information Systems, Urban Planning, Law, etc.). Preferred Skills: The strongest candidates will demonstrate an intellectual curiosity and/or experience in public policy, affordable housing, real estate development, urban planning, and/or city government. ________________________________________  How to Apply:   Please go online and apply at www.nyc.gov/careers. Search for JOB ID# 000000  City Employees: Apply through the Employee Self Service portal (ESS) at www.nyc.gov/ess.  Search for JOB ID# 000000  Salary range for this position is:   NOTE: Only those candidates under consideration will be contacted. This position is open to applicants who filed for an exam or those who are already permanent in the Computer Specialist Software title.   Please indicate in your cover letter whether you have filed for an exam or are already permanent in the Computer Specialist (Software) title. Applicants who filed for an exam will be required to produce a copy of their Order Confirmation Receipt at time of interview for verification.  This position may be eligible for remote work up to 2 days per week, pursuant to the Remote Work Pilot Program agreed to between the City and various unions.  NYC residency is not required.</t>
  </si>
  <si>
    <t>Personnel Office</t>
  </si>
  <si>
    <t>The New York City Department of Sanitation (DSNY) keeps New York City healthy, safe, and clean by collecting, recycling, and disposing of waste, cleaning City streets and vacant lots, and clearing snow and ice. DSNY is the nation's largest municipal sanitation agency, with nearly 10,000 employees, 59 district garages, and a fleet of more than 5,000 trucks, cars, and other types of equipment. The Department clears litter, snow, and ice from approximately 6,500 miles of City streets and removes debris from vacant lots as well as abandoned vehicles from City streets.  The Bureau of Facilities, Planning, and Engineering seeks an Assistant Architect to join its Design Unit.  Reporting to the director of the unit or the head of the Architectural Group, the primary responsibilities of the position will include the following:   -	Engages in research, investigations, studies, or examinations related to architectural functions and activities.  -	Prepares, develops, and/or reviews drawings, maps, plans, and interpretive detail sketches or layouts, using various methods and technologies, related to architectural plans for the construction, remodeling, or repair of public works, structures, or installations.  -	Prepares specifications, estimates of quantities of materials required, and cost estimates for architectural projects.  -	Reviews shop drawings.  -	Prepares analyses of the spatial organization and efficient utilization of sites and structures, or of the functional arrangement of interior units, utilities, and appurtenances.  -	Participates in the development of designs of exteriors, facades, ornamental work, sculpture grounds walks, etc.  -	Participates in and may supervise the design, inspection, construction, demolition, and/or alteration of premises to ensure compliance with contracts, drawings, specifications, codes, resolutions, statutes, rules, or regulations and in connection with the issuance of certificates of occupancy or other requisite or pertinent permits.  -	Reviews or examines plans for such purposes.  -	Participates in, and may supervise, inspection or testing operations and installations on a job site by observing, checking, and certifying materials and equipment to be incorporated in public works, plants, or structures.  -	To a limited extent, participates in, and may also supervise the operation and maintenance of public works, and the preparation of recommendations for alterations or repairs of public works, plants, or structures.  -	May operate a motor vehicle.  * Note This position may include various locations.</t>
  </si>
  <si>
    <t>Ã¢Â€Â¢	Understanding of architectural principles and their application to the construction of large new buildings. Ã¢Â€Â¢	Good communication, organization and writing skills. Ã¢Â€Â¢	Ability/potential to work effectively with project teams in supporting roles.  Ã¢Â€Â¢	Knowledge of computer programs such as Word, Excel, Adobe Acrobat and updated versions of AutoCAD. Ã¢Â€Â¢	A valid New York State driverÃ¢Â€Â™s license.  MUST BE SERVING PERMANENTLY IN THE TITLE OF ASSISTANT ARCHITECT OR HAVE TAKEN AND PASSED ASSISTANT ARCHITECT EXAM NO. 0121 TO APPLY.</t>
  </si>
  <si>
    <t>Hours: Full-Time Ã¢Â€Â“ 35 Hours  Work Location: 30-30 Thomson Avenue, LIC, NY 11101  Department of Design and Construction, Division of Safety and Site Support seeks a Junior Safety Auditor. The selected candidate will be responsible for all aspects of DDCÃ¢Â€Â™s safety-related construction programs, including review of site safety plans (SSP), enforcement of DDC construction safety policies and procedures, and local, state, and federal codes, including but not limited to OSHA, DOT, DOB and MUTCD. Additional responsibilities will include maintaining SSP reviews related data, preparing weekly and monthly reports, conducting safety audits and inspections of project construction sites to identify unsafe work conditions that could affect workers or public, ensuring implementation of corrective actions, and participating in training programs. The selected candidate will prepare and issue electronic reports documenting field findings, manage safety-related electronic records, ensure compliance with the applicable safety regulations, when required attend construction meetings, participate in field emergency response and accident investigations, and effectively communicate, present information, and respond to questions from project staff, consultant firms, and contractors.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</si>
  <si>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written, and computer skills. Candidates with construction-related experience; working knowledge of safety requirements (OSHA, DOB, DEP, FDNY); and safety auditing are preferred. OSHA Construction Industry 30-Hour certification is a plus. Candidates must have a motor vehicle driver license valid in the State of New York and be comfortable driving in all 5-boroughs of NYC.</t>
  </si>
  <si>
    <t>Searcher / Testifier (Per Diem)</t>
  </si>
  <si>
    <t>The Litigation Services unit handles requests for Agency records and witness appearances in the defense of approximately 3,000 personal injury cases each year. The unit seeks a highly organized and self-motivated candidate with experience working with electronically filed records and researching, identifying, collecting, and producing digital records. The successful candidate will work in a fast-paced paperless office and will be required to follow our Standard Operating Procedures (SOP) in order to produce reliable, consistent and accurate records that will be defensible under oath at depositions and trials. The successful candidate is expected to achieve proficiency, after appropriate training, in performing complete electronic records searches of several databases and web applications. The successful candidate should also possess superior verbal communication skills. The successful candidate may be required to routinely travel to offices and courthouses in all 5 boroughs, approximately 3 times each week, to testify under oath at Examinations Before Trial and at Trials.</t>
  </si>
  <si>
    <t>***TO BE CONSIDERED FOR THIS POSITION CANDIDATE MUST BE SERVING PERMANENTLY IN THE TITLE OF INVESTIGATOR, OR REACHABLE ON THE INVESTIGATOR CIVIL SERVICE       LIST,  OR ELIGIBLE UNDER THE 55A PROGRAM.***  THIS POSITION WILL BE A 35 HOUR PER DIEM POSITION, PAID AT AN HOURLY RATE NOT AN ANNUAL RATE, AND IS NOT TO EXCEED A THREE-YEAR DURATION.  This position may be eligible for remote work up to 2 days per week, pursuant to the Remote Work Pilot Program agreed to between the City and DC37.</t>
  </si>
  <si>
    <t>All resumes are to be submitted electronically.  Current City Employees: Please log into Employee Self Service (ESS) at https://hrb.nycaps.nycnet, follow the Careers link and search for Job ID# 599670.  All other applicants: Please go to www.nyc.gov/careers/search and search for Job ID# 599670.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</si>
  <si>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Summer College Aide</t>
  </si>
  <si>
    <t>Various Units</t>
  </si>
  <si>
    <t>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DOI is seeking to hire eight (8) Summer College Aides to serve in an array of roles in Investigations and Operations. College Aides can be assigned to work on sensitive and confidential investigations pertaining to waste, fraud, and corruption within city agencies, conduct investigations related to city employees, city vendors, and recipients of city funds in addition to examining and analyzing financial records and documents, analyze complex data and information technology.   The ideal Investigative College Aide will: Ã¢Â€Â¢	assist in developing investigative plans and strategies; identify, obtain, and analyze relevant evidence and records; and conduct interviews. Ã¢Â€Â¢	prepare investigative files, to include proper handling, filing, of current and closed investigations. Ã¢Â€Â¢	work with other investigative, law enforcement, and prosecutorial agencies. Ã¢Â€Â¢	work on multi-disciplinary teams with other DOI investigators, auditors, and city agency staff.  Operations College Aides can select between Finance/Budget, Internal Audit and Information Technology.  The ideal Finance/Budget and Internal Audit College Aide will: Ã¢Â€Â¢	analyze financial information such as revenue and expense projections and reconcile financial statements. Ã¢Â€Â¢	prepare financial reports, such as balance sheets, invoices, and other documents. Ã¢Â€Â¢	participate in Internal Audit and Risk activities, such as risk assessments, internal audit projects and aggregate, analyze and visualize risk data.  Ã¢Â€Â¢	research laws, regulations, internal policies and procedures, and external regulatory documents to ensure compliance with applicable rules and regulations, specifically pertaining to federal forfeiture funds.  The ideal Information Technology College Aide will: Ã¢Â€Â¢	assist in planning, execution, and completion of IT projects and collaborate with project teams to ensure project goals are achieved. Ã¢Â€Â¢	work with senior IT staff in Cyber Security to implement system upgrades and patches to ensure network security and optimal performance. Ã¢Â€Â¢	collaborate with the development team on coding, testing, and debugging software applications.  Ã¢Â€Â¢	assist end-users by troubleshooting hardware and software issues and respond to and resolve help desk tickets in a timely manner. Ã¢Â€Â¢	install, configure, and maintain computer systems and applications. Ã¢Â€Â¢	assist with inventory and analyze inventory data.  If selected, the college aide will be fingerprinted and undergo a background investigation. In addition, for positions that have a law enforcement and/or investigative function, the candidate's consumer credit history will be reviewed during the background investigation, as otherwise permitted by NYC Administrative Code Ã‚Â§ 8-107(24)(b)(2)(A).  Preferred Skills Ability to analyze, assess, and draw conclusions based on a multitude of complex documents and data, including but not limited to policies, procedures, and financial documents. Ã¢Â€Â¢Strong computer skills, including Word, Excel, and databases. Strong interpersonal skills, oral communication, and interviewing skills. Ã¢Â€Â¢Ability to write succinct and organized reports. Ã¢Â€Â¢Ability to exercise discretion on sensitive and confidential matters. Strong organizational skills and proven ability to manage time efficiently, meet deadlines, and multi-task.</t>
  </si>
  <si>
    <t>All applicants, please go to www.nyc.gov/career/search and search for the specific Job ID#.  Please do not email, mail or fax your resume to DOI directly. Submissions of resumes does not guarantee an interview. Due to the high volume of resumes DOI receives for positions, only selected candidates will be contacted.  Appointments are subject to Office of Management &amp; Budget approval for budgeted headcount.</t>
  </si>
  <si>
    <t>Deputy Commissioner, Public Information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</si>
  <si>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Under the direction of the Commissioner with latitude to exercise independent judgment, the Deputy Commissioner for Public Information will be responsible for managing the day-to-day operation of the Office of Public Information. The candidate will be responsible for responding to a myriad of press inquiries, including complex and difficult issues including safety and security, custody management, policy decisions, etc. The Deputy Commissioner will proactively pitch positive stories to the press, including local and national media, regarding programmatic reforms, and special initiatives, and coordinate DOC communications with the City Hall Press Office and other city agencies to ensure continuity of messaging.  The Deputy Commissioner will also establish and maintain liaisons with representatives of news media; and develop programs and strategies to enhance the public's perception of departmental services. The selected candidate will also be responsible for preparing and reviewing public testimony, speeches, briefing documents, and talking points for the Commissioner and executive leadership. The Deputy Commissioner will also manage the staff within the internal, external, and special projects unit. In addition, manage a targeted social media policy designed to inform discrete internal and external stakeholder groups including staff, regulatory bodies, elected officials, and advocates, while overseeing the agency's internal and external websites and publications.  The selected candidate will help support the design of strategic initiatives involving all aspects of correction mission delivery including security, incarcerated persons facilities operations, incarcerated persons programs, and initiatives in direct support services and staff training.  The Deputy Commissioner will also prepare appropriate written reports and memoranda summarizing findings and analysis from executed initiatives, surveys, inspections, and recommendations for performance improvement for submission to the Commissioner. The incumbent may represent the department at community events, meetings, press conferences, ceremonial events and perform related work as required.   PREFRRERED SKILLS Ã¢Â€Â¢Experience responding to inquiries from the media and working with reporters, journalists,    and other external stakeholders;   Ã¢Â€Â¢Excellent interpersonal and communication skills; Ã¢Â€Â¢Ability to work after business hours and weekends; Ã¢Â€Â¢Knowledgeable experience working in city government; Ã¢Â€Â¢Ability to work effectively and build relationships with all levels in the agency and other    communication partners in public relations; Ã¢Â€Â¢Formulate strategies to publicize departmental activities, programs, and special events; Ã¢Â€Â¢Ability to adapt to rapid change, multi-task, and meet restrictive deadlines; Ã¢Â€Â¢Excellent verbal and written communication skills, as well as, strong listening skills and    ability to produce effective talking points to be delivered by senior management; Ã¢Â€Â¢Extensive knowledge of Microsoft Office Suite and familiarity with social media platforms    (Facebook, Instagram, Twitter, etc.) Ã¢Â€Â¢Experience with current web practices, supporting technologies, new media (including    social media and viral messaging,     Additional Information 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</si>
  <si>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1. A MasterÃ¢Â€Â™s Degree from an accredited college in Public Administration, Personnel Administration,    Business Administration, Human Services, Criminal Justice, Political Science, Psychology or an    equivalent/related field, plus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baccalaureate degree from an accredited college with a major in Public Administration, Personnel    Administration, Business Administration, Finance, Human Services, Criminal Justice, Political Science,    Psychology or an equivalent/related field, plus seven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3. A four-year high school diploma or its educational equivalent and eleven years of satisfactory, full-time    progressively responsible experience as described in 1 above, 18 months of which must have been    in an administrative, managerial, executive or supervisory capacity.</t>
  </si>
  <si>
    <t>For City employees: Go to Employee Self-Service (ESS) - www.nyc.gov/ess and search for  Job ID# 639388. For all other applicants: Go to https://a127-jobs.nyc.gov and search for  Job ID# 639388. Submission of a resume is not a guarantee that you will receive an interview.  Only candidates under consideration will be contacted.</t>
  </si>
  <si>
    <t>CLAIMING MANAGER</t>
  </si>
  <si>
    <t>Budget Administration-Mgr</t>
  </si>
  <si>
    <t>APPLICANTS MUST BE PERMANENT IN THE ADMINISTRATIVE STAFF ANALYST CIVIL SERVICE TITLE OR BE PERMANENT IN A COMPARABLE TITLE ELIGIBLE FOR 6.1.9 TITLE CHANGE.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 sufficiency as quickly as possible.  The Office of Budget Administration (OBA) is responsible for the planning, developing and coordination the AgencyÃ¢Â€Â™s budget and for monitoring AgencyÃ¢Â€Â™s revenues, expenditures and staffing for all HRAÃ¢Â€Â™s programs. The primary responsibility encompasses all social service and administrative programs directly operated and contracted by the Agency. The Administrative Other Than Personal Services (AOTPS) and Capital Budget, is responsible for the development, organization, and analysis of the Responsibility Area/Centers budgetary needs. The Budget Analyst provides technical support to HRA program areas.  The Finance Office/ the Office of Budget Administration (OBA) is requesting to hire an Administrative Staff Analyst NM-I to function as a Claiming Manager, who will be responsible for the following:  Ã¢Â€Â¢	Provide internal grant management oversight including adherence with legislative policies, grant regulations and requirements; identifying, advising, and facilitating resolutions of grant-related issues; and preparation of internal briefings.  Ã¢Â€Â¢	Provide quantitative analysis for non-city funded projects and special projects as needed.  Ã¢Â€Â¢	Liaison with various grant funding sources to gather and coordinate information required for submission in response to grant requests, including the tracking of grant expenses.  Ã¢Â€Â¢	Coordinate various closeout packages for submission to fiscal oversight entities.  Work Location: 4 WTC/150 Greenwich Street, New York, NY 10007  Hours/Schedule: 9-5</t>
  </si>
  <si>
    <t>COLLEGE AIDE</t>
  </si>
  <si>
    <t>Administration &amp; Human Resources Constituent Services &amp; Community Programs Communications &amp; Intergovernmental Affairs Engineering, Architecture, &amp; Planning Finance, Accounting, &amp; Procurement Health Technology, Data &amp; Innovation Legal Affairs Building Operations &amp; Maintenance Policy, Research &amp; Analysis Public Safety, Inspections, &amp; Enforcement Social Services</t>
  </si>
  <si>
    <t>Office of the Chief Operating</t>
  </si>
  <si>
    <t>New York City Emergency Management (NYCEM) is responsible for coordinating citywide emergency planning and response for all types and scales of emergencies. It is staffed by more than 200 dedicated professionals with diverse backgrounds and areas of expertise, including individuals assigned from other City agencies.  Our Mission: NYC Emergency Management helps New Yorkers before, during, and after emergencies through preparedness, education, and response.   Our Internships:  NYC Emergency Management has a variety of internships within multiple bureaus across the agency Ã¢Â€Â“ the internship summaries below are grouped by bureau. For the full internship description please navigate to Handshake (joinhandshake.com) and search by the job titles listed below.   For anyone interested in applying to these internships please reach out to us at jobs@oem.nyc.gov with the job title in the subject line.   **FOR SILVER STAR - All applicants must be receiving a pension from a City retirement system**  **FOR COLLEGE AIDE - All applicants must be enrolled in an accredited college/university**  BUREAU:  Community Preparedness The Community Preparedness Bureau helps communities become more resilient by providing guidance for community emergency planning for the most common hazards in New York City and connecting established community organizations and networks to the Emergency Operations Center. Through outreach and training, the Community Preparedness Bureau brings together leaders from volunteer programs, community and nonprofit organizations, and government to promote preparedness at the local level.Ã‚Â¿   NYCEM Community Preparedness/Ready NY - $16.00 - $19.00/HR This position will support the Ready New York &amp; Community Preparedness teams by identifying and developing outreach initiatives to organizations and individuals within diverse communities in New York City to establish leads and increase community engagement reach before, during and after emergencies.   BUREAU:  Planning and Resilience The Planning and Resilience Bureau is responsible for all phases of the disaster cycle including planning, interagency coordination, risk analysis, mitigation, and recovery, as well as units with subject matter and technical expertise in the fields of health and medical, human services, and transportation and infrastructure.   NYCEM Planning and Resilience - $16.00 - $19.00/HR The CBRNE Program needs support with various CBRNE planning initiatives through internal and external coordination, research, and copyediting, in particular:  Ã¢Â€Â¢	Nuclear Detonation Response Plan Ã¢Â€Â“ need assistance coordinating and researching for the update of the NDRP. Need support with notetaking, copyediting and information gathering.  Ã¢Â€Â¢	Nuclear Weapons Free Zone Advisory Committee Ã¢Â€Â“ need assistance coordinating and note-taking for this City Council committee. Can involve research and presentations.  Ã¢Â€Â¢	CBRNE Playbook Ã¢Â€Â“ need support in developing an EOC Playbook for CBRNE events. NYCEM Critical Infrastructure/Planning &amp; Resilience, $16.00 - $19.00/HR  The Critical Infrastructure Unit is responsible for leading planning efforts relating to transportation, utility, and infrastructure preparedness. The unit is also responsible for ensuring that Transportation, Utility, and Infrastructure (TUI) coordinators are prepared for their roles in an emergency. To accomplish this, TUI coordinators are expected to attend briefings, trainings, and exercises. A college aide will assist the TUI working group lead in developing briefings, trainings, and exercises related to TUI roles in plans that may be activated in coastal storms and other types of emergencies. Duties may also involve supporting the development and socialization of plans/protocols, attending inter-agency meetings, and presenting unit updates to leadership.   BUREAU: Logistics The Logistics Bureau is made up of the Urban Search &amp; Rescue, HumanitarianÃ‚Â¿Logistics, Ground Support Logistics, Logistics Planning and Coordination, and the Mutual Aid andÃ‚Â¿Resource Processing units. In blue skies, the Logistics Bureau works to increase the CityÃ¢Â€Â™s emergency response and recovery capabilities by providing logistics planning support for agencies and Citywide response programs. In grey skies, the Bureau provides active resource management for response programs, staffs operational task forces, and coordinates mutual aid requests.  NYCEM Logistics/US&amp;R, $16.00 - $19.00/HR  New York Task Force One [NY-TF1] is a FEMA Urban Search &amp; Rescue (US&amp;R) Task Force comprised of FDNY &amp; NYPD Special Operations and managed by NYCEM's US&amp;R Unit. The US&amp;R Unit is looking for a Visual Media College Aide to develop NY-TF1's website, branding, and social media content. The College Aide will have the responsibility to capture and create new content as task force activities occur through the use of video filming/editing, photography, and graphic design.   BUREAU:  Readiness The Readiness Bureau prepares the City for emergencies through a continuous cycle of planning, learning, and exercising, using a collaborative and forward-thinking approach. The overall goal of the NYCEM Learning and Development Unit is to create a highly skilled emergency management community by offering the best training possible, build true leaders who can prepare for and respond to any type of emergency situation, and coordinate effectively with internal and external partners.  NYCEM Asylum Seeker Operation, $16.00 - $19.00/HR  The City of New York has welcomed over 180,000 asylum seekers since January 2022.  An array of services are being provided to these new arrivals, including shelter and legal assistance.  New York City Emergency Management operates the NYC Reticketing Center along with 3 Respite Centers across the City. This internship involves: Ã¢Â€Â¢	Evaluation and reconciliation of guest communication and signage across multiple operational locations with recommendations for improvement. Ã¢Â€Â¢	Develop and dissemination of staff wellness resources for asylum seeker project. Ã¢Â€Â¢	Potential to interface with guests through direct assistance at the Reticketing Center.</t>
  </si>
  <si>
    <t>Ã¢Â€Â¢	Excellent organizational, written and verbal skills  Ã¢Â€Â¢	Able to navigate MS Outlook, Teams and Excel Ã¢Â€Â¢	Able to manage multiple projects at a time  Ã¢Â€Â¢	Works well under pressure and can meet multiple deadlines Ã¢Â€Â¢	An interest in City government, Emergency Management, Public Policy and/or Public Administration</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</si>
  <si>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t>
  </si>
  <si>
    <t>**FOR COLLEGE AIDE - All applicants must be enrolled in an accredited college/university** Please apply by sending your resume and cover letter to jobs@oem.nyc.gov with the job title in the subject line.</t>
  </si>
  <si>
    <t>21 Hours per Week</t>
  </si>
  <si>
    <t>Senior Data Analyst (Mayor's Office of M/WBE)</t>
  </si>
  <si>
    <t>The MayorÃ¢Â€Â™s Office of Minority and Women-owned Business Enterprises (OM/WBE) was created to address income inequality across the city and to address the disparity in City contracts awarded to certain ethnic and gender groups and the CityÃ¢Â€Â™s overall representation in City contracting. OM/WBE is responsible for oversight, policy, interagency coordination, and accountability for the CityÃ¢Â€Â™s Minority and Women-owned Business Enterprises (M/WBE). It serves as a one-stop-shop for M/WBEs interested in doing business with the city and its agencies.  The MayorÃ¢Â€Â™s Office of Minority and Women-owned Business Enterprises (OM/WBE) was created to address income inequality across the city and to address the disparity in City contracts awarded to certain ethnic and gender groups and the CityÃ¢Â€Â™s overall representation in City contracting. OM/WBE is responsible for oversight, policy, interagency coordination, and accountability for the CityÃ¢Â€Â™s Minority and Women-owned Business Enterprises (M/WBE). It serves as a one-stop-shop for M/WBEs interested in doing business with the city and its agencies.  The incumbent will report to the Assistant Director of Strategic Initiatives and Performance Reporting (SIPR) division of OM/WBE and with wide latitude for independent judgment will perform the following job responsibilities, which include and are not limited to:  Managing data-related projects with a focus on M/WBE initiatives prioritized by the mayor.  Reporting on M/WBE program performance indicators to the Mayor, Deputy Mayors and other executive stakeholders to inform decisions and policies. Collecting, managing, and analyzing data to monitor City agencies for equitable inclusion of M/WBEs in City procurement.  Perform analytics tasks using agency contracting, including running queries, conducting analyses, and developing reports using quantitative methods in an accurate, timely and clear presentation format. Creating KPIs to measure the effectiveness of policies and management dashboards. Providing end user training, documentation, and support for metrics and processes. Leading team members and collaborating to develop novel strategies for data and technical analysis. Collaborating with team members to develop strategies for increased citywide M/WBE utilization, agency monitoring and program compliance.  Working closely with the Department of Small Business Services (SBS) and the MayorÃ¢Â€Â™s Office of Contract Services (MOCS) to devise and implement strategic plans for meeting citywide programmatic goals. Performing special projects, generating ad hoc reports and analyses as needed, including drafting talking points and presentations, reviewing and editing proposals or policies related to the program. Creating and maintaining data models and recording transactions in tools. Performing other duties as assigned.</t>
  </si>
  <si>
    <t>Strong quantitative and problem-solving skills. Excellent written and oral communication skills. Knowledge of a programming languages like SQL, Python or R. Understanding of data warehouses, data lakes, and other data storage locations Proficiency in Microsoft PowerPoint, Excel, Power Query and Access Experience with data visualization tools, such as Tableau or Power BI.  Ability to take initiative, prioritize duties, problem solve, and work well under pressure. Interest in New York City, procurement, policy and/or operations, a plus.</t>
  </si>
  <si>
    <t>To best serve the city we represent, MOCS seeks individuals from a variety of backgrounds who can bring different perspectives to contribute to the work of the office. MOCS also seeks candidates who want to contribute to a work environment that values teamwork, inclusion and respect.  STUDENT LOAN FORGIVENESS PROGRAM The U.S. Department of Education provides student loan forgiveness through the Public Service Loan Forgiveness Program (PSLFP) to qualifying public service employees. As an employee of the City of New York, you may be eligible for loan forgiveness should you meet the programÃ¢Â€Â™s eligibility requirements. For additional information on the PSLFP, please visit https://studentaid.ed.gov/sa/repay-loans/forgiveness-cancellation/public-service</t>
  </si>
  <si>
    <t>External Applicants, please go to www.nyc.gov/jobs and search for Job ID#: 630648 Current City Employees, please go to www.nyc.gov/ess and search for Job ID#: 630648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212-298-0734 only to request an accommodation. No other phone calls or personal inquiries permitted.    For technical assistance, please use the following supported browsers: Chrome 35 and above, Firefox 24 and above, Internet Explorer 9 and above, and Safari 6 and above. If you encounter any errors, please clear your cache (web browser history). For instructions, please visit https://a127-jobs.nyc.gov/psc/nycjobs/EMPLOYEE/HRMS/c/HRS_HRAM_FL.HRS_CG_SEARCH_FL.GBL?Page=NYC_EHIRE_HELP_FL&amp;Action=U&amp;. When navigating this website, you should use only the links and navigational buttons within the pages. Using your web browserÃ¢Â€Â™s BACK, FORWARD or REFRESH buttons may cause loss of data or lead to unintentional log outs.</t>
  </si>
  <si>
    <t>253 Broadway, 4th floor  New York NY 10007</t>
  </si>
  <si>
    <t>DEPUTY DIRECTOR, HEAP</t>
  </si>
  <si>
    <t>IF YOU ARE HIRED PROVISIONALLY IN THIS TITLE, YOU MUST TAKE AND PASS THE CIVIL SERVICE EXAM, WHEN IT BECOMES AVAILABLE, TO BE ELIGIBLE FOR CONTINUED EMPLOYMENT.  The Home Energy Assistance Program (HEAP) is a federally funded block grant program, which provides funds to assist households in meeting their energy costs, energy crisis situations and energy-related home repair.  The New York State Office of Temporary and Disability Assistance (NYSOTDA) charges the Human Resources Administration as the administrator of HEAP program throughout the City of New York. HEAP funded programs within HRA include Heatline, Infoline as well as several support positions in the Central Office for Processing and Management Information Services. Citywide programs are also funded in Department for the Aging (DFTA) and the Department of Youth and Community Development (DYCD).    Under direction of the Executive Director, with latitude for the exercise of independent judgment and decision, assists the programÃ¢Â€Â™s director in directing the activities of the various program components of HEAP, including, but not limited to regular HEAP component; Emergency Component; HERR component; Clean and True component; Cooling component. The incumbent possesses strong interpersonal skills and demonstrates and ability to make reasonable and rational decisions in managing the day-to-day operations of the program in the absence of the director.   The Home Energy Assistance Program (HEAP), is recruiting for one (1) Administrative Job Opportunity Specialist NN-I, to function as Deputy Director HEAP, who will perform the following:  Ã¢Â€Â¢ Direct and coordinate the day-to-day activities of the HEAP staff involved in the establishment of benefits and the resolution of matters relating to HEAP benefits. Ensure the agencyÃ¢Â€Â™s requirements are met for opening, reopening, denying, closing, and changing benefit entitlements to prevent loss of eligible benefits. Report identified program gaps to director and supervisors to address short falls in the program administration of benefits and services.   Ã¢Â€Â¢ Manage the HEAP line emergency assistance program. Ensure adequate staffing to assist clients in emergency situations. Monitor and ensure timely resolution of issues.   Ã¢Â€Â¢ Oversee the administrative processing of temp hiring, development, scheduling and allocation of staffing needs. Communicate effectively with staff at all levels to ensure that the agencyÃ¢Â€Â™s goal and mission of provision of benefits and service is met in a timely and efficient manner.   Ã¢Â€Â¢ Work with CBO out stationed staff who determine eligibility for HEAP benefits to ensure that all individuals who qualify will receive benefits timely. Ensure compliance with mandated signage being properly posted in locations staffed by HEAP representatives.   Ã¢Â€Â¢ Act as liaison to the various internal and external partners including but not limited to: Fair Fares; Information Technology Services (ITS); Social Security Administration (SSAA); Office of Temporary and Disability Assistance (OTDA).   Ã¢Â€Â¢ Advise program leadership on all activities of HEAP. Provides informational reports, identify issues of concern from internal and external entities, create corrective action plans and in consultation with the Director and ADC makes policy determinations for the direction of the program.   Ã¢Â€Â¢ Evaluate legality and appropriateness of case actions to ensure adherence to Federal, State and agency regulations by conducting management audits of operating routines, methods, and processes for HEAP grants.   Ã¢Â€Â¢ Oversee proper referrals to the OTDA, where appropriate. In consultation with appropriate staff, make inquires to outside agencies and vendors as needed such as: Con Edison, PSEG, National Grid and Agency for Adult Protective Services.   Ã¢Â€Â¢ Manage and ensure accuracy and timelines and of information entered on centralized computer systems for the electronic generation of HEAP benefits. Notify ITS of breakdowns and ensure the rapid deployment of technical personnel.     Work Location:  109 E. 16th Street NY, NY  Hours/Schedule: 8:30AM Ã¢Â€Â“ 5:30PM</t>
  </si>
  <si>
    <t>Ã¢Â€Â¢ Strong analytical and problem-solving skills. Ã¢Â€Â¢ Excellent oral communication and writing skills. Ã¢Â€Â¢ Previous experience managing in a high-paced dynamic environment. Ã¢Â€Â¢ Possess the ability to handle multiple concurrent activities and   work well in a team environment. Ã¢Â€Â¢ Supervisory skills.</t>
  </si>
  <si>
    <t>Technology Trainer</t>
  </si>
  <si>
    <t>The Bronx District AttorneyÃ¢Â€Â™s Office is seeking a well-qualified staff whose diverse backgrounds reflect an ability to serve the 1.4 million members of the Bronx County community and to pursue a safer Bronx through fair justice. The Information and Technology Bureau is seeking an experienced technology trainer that has a proven record of developing, scheduling and conducting technical training. Candidates should have the ability to provide continuing education to our end-user community and Information Technology team.  JOB RESPONSIBILITIES: Specific duties will include, but are not limited to, the following: Ã¢Â€Â¢	Training Needs Assessment:        o	Conduct regular assessments with department heads and employees to identify specific training needs and skill gaps within the organization.       o	Stay updated with the latest technological trends and organizational changes that might necessitate new training.  Ã¢Â€Â¢	Curriculum Development:       o	Design and develop training curricula that cater to the varying levels of tech proficiency across the organization.       o	Update existing training materials to reflect any new software updates, technological tools, or best practices.  Ã¢Â€Â¢	Scheduling and Coordination:      o	       Plan and schedule training sessions based on the availability of employees and the urgency of training needs.       o	       Coordinate logistics for training sessions, including room bookings, equipment setup, and maintenance/concurrency of materials.  Ã¢Â€Â¢	Conducting Training Sessions:       o	     Deliver training sessions in various formats such as in-person workshops, one-on-one coaching, and webinars.       o	     Use engaging training methods and tools to enhance learning outcomes, such as interactive sessions, hands-on practice, and group discussions.  Ã¢Â€Â¢	Evaluating Training Effectiveness:      o	    Develop and implement evaluation methods to assess the effectiveness of training programs.     o	    Collect feedback from participants to identify areas for improvement and measure the increase in competency post-training.  Ã¢Â€Â¢	Technology Advocacy:      o	   Act as a champion for the adoption of new technologies within the organization.     o	   Encourage continuous learning and exploration of technology among employees.  Ã¢Â€Â¢	Support and Follow-Up:     o	  Provide ongoing support and resources to employees post-training to ensure technology adoption and to address any questions or challenges.     o	  Conduct follow-up sessions or refresher courses as needed to reinforce learning and proficiency.  Ã¢Â€Â¢	Collaboration with IT and Other Departments:    o	  Work closely with the IT department and software vendors to understand the technical aspects and updates of tools and systems.    o	  Liaise with department heads to align training with organizational goals and department-specific needs.  Ã¢Â€Â¢	Maintaining Records:    o	  Keep detailed records of training activities, attendance, and progress of participants.   o	  Analyze data from training sessions to identify trends, successes, and areas needing attention.  Ã¢Â€Â¢	Professional Development:    o	  Stay informed about best practices in technology training and adult learning principles.    o	  Participate in professional development opportunities to enhance skills and knowledge in technology and training methodologies.  QUALIFICATIONS: Ã¢Â€Â¢	A Baccalaureate degree in Information Technology, Computer Science, Education, or a related field. Some positions may require a master's degree  or specific technical certifications. Ã¢Â€Â¢	Certifications related to instructional design or adult education, such as Certified Professional in Learning and Performance (CPLP) or Certified Technical Trainer (CTT+).  Ã¢Â€Â¢	Proficiency in the technology or software being taught, such as agency platforms (Legito, NICE, etc.), cybersecurity principles, and specific software applications (e.g., Microsoft Office, Adobe Creative Suite).   Ã¢Â€Â¢	Familiarity with learning management systems (LMS) and online teaching platforms.   Ã¢Â€Â¢	Ability to keep up with technological advancements and learn new technologies as required.  Ã¢Â€Â¢	Strong verbal and written communication skills to explain complex technical concepts in a clear and understandable manner.   Ã¢Â€Â¢	Experience in curriculum development and instructional design, including the ability to create engaging lesson plans and materials.   Ã¢Â€Â¢	Proficient in various teaching methodologies suited for adult learners, including hands-on training, online instruction, and classroom teaching.   Ã¢Â€Â¢	Ability to assess learner progress and provide constructive feedback.  Ã¢Â€Â¢	Experience working in a technology-related field, providing a practical perspective to the training material.   Ã¢Â€Â¢	Previous experience as a trainer, teacher, or educator, particularly in technology or a related field, is highly beneficial.  Ã¢Â€Â¢	Patience and adaptability to cater to learners with different skill levels and learning speeds.   Ã¢Â€Â¢	Strong interpersonal skills to engage and motivate learners.   Ã¢Â€Â¢	Problem-solving skills to address technical issues that may arise during training.  Ã¢Â€Â¢	Familiarity with e-learning development tools and software.   Ã¢Â€Â¢	Understanding of adult learning principles and methodologies.   Ã¢Â€Â¢	Ability to manage multiple projects and tasks efficiently.</t>
  </si>
  <si>
    <t>For City employees, to complete your application and be considered for this position, please log into NYCAPS Employee Self-Service (ESS), click on Careers, and search for Job ID 63487.  For all other applicants, please visit https://cityjobs.nyc.gov/ and search for Job ID 634871.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</si>
  <si>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Plumber</t>
  </si>
  <si>
    <t>PLUMBER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</si>
  <si>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Division of Distribution Operations role in the Bureau of Water and Sewer Operations is to ensure that potable water is delivered at the appropriate pressure and volume to consumers throughout the five boroughs. The Bureau of Water &amp; Sewer Operations (BWSO) seeks to hire one (1) Plumber, for the Division of Distribution Operations, Shaft Maintenance, located in Brooklyn, NY. The Plumber will install, repair and maintain the water supply and drainage systems piping, valves and other appurtenances in critical water distribution facilities located throughout NYC. Selected candidate will work on gas or pneumatics piping as well as chemical water treatment systems.  DUTIES WILL INCLUDE BUT NOT BE LIMITED TO: Ã¢Â€Â¢ Complete work orders on the tablet, organize/stock plumbing truck &amp; shop. Install, inspect, maintain, &amp; repair, water supply and drainage systems piping, valves and other appurtenances piping and equipment. Operate water flow control valves and measure water usage. Set up traffic or pedestrian work zone. Drive a vehicle to and from unmanned facilities throughout the 5 boroughs. Communicate with Supervisor.  Ã¢Â€Â¢ Enter confined spaces/manholes to access potable water supply equipment in order to perform inspections, maintenance, make repairs, and new installations. Perform PM's and test equipment/valves in water distribution facilities. Work on gas or pneumatics piping as well as chemical water treatment systems. Ã¢Â€Â¢ Replacing or repairing water service piping suppling potable water to residential and or commercial buildings. Gas pipe inspections and or repairs.  Some of the physical activities performed by Plumbers and environmental conditions experienced are: occasionally performing job tasks in extreme cold, heat, wet and damp chambers.  ***ALL CANDIDATES MUST EITHER BE PERMANENT IN THE TITLE OF PLUMBER, OR MUST HAVE FILED FOR THE CIVIL SERVICE EXAM # 3090 FOR PLUMBER OR EXAM # 3560 FOR PROMOTION TO PLUMBER***  **Candidates selected to fill a Plumber position from this posting will be appointed on a provisional basis. As a provisional employee, you will be required to take and pass exam # 3090 or exam # 3560 and be given a list number by the NYC Dept. of Citywide Administrative Services in order to be considered for probable permanent employment in this title. Anyone who does not take and pass the examinations, or who is not reached on the established lists, will be terminated as a provisional Plumber.</t>
  </si>
  <si>
    <t>(1) Five years of full-time satisfactory experience as a plumber acquired within the last ten years; or  (2) Not less than three years of full-time satisfactory experience described in 1 above plus sufficient full-time experience as a plumberÃ¢Â€Â™s helper or apprentice, or training of a relevant nature acquired in an approved trade school, technical school or vocational high school, to make up the equivalent of five years of acceptable plumber experience.   The apprenticeship must be recognized by the New York State Department of Labor, the U.S. Department of Labor or any apprenticeship council which is recognized by the U.S. Department of Labor. The schooling must be approved by a stateÃ¢Â€Â™s Department of Education or comparable agency. Each year of helper or apprentice experience, or approved schooling is equivalent to six months of satisfactory plumber experience, up to a maximum of two years of satisfactory experience.   Driver License Requirement: You must possess a motor vehicle driver license valid in the State of New York at the time of appointment. If you have moving violations, license suspension or an accident record, you may be disqualified. This license must be maintained for the duration of employment.</t>
  </si>
  <si>
    <t>1. A Motor Vehicle DriverÃ¢Â€Â™s License valid in the state of New York. This license must be maintained for the duration of employment.  2. A plumber who is a conscientious, honest, hardworking person who takes pride in their work, and is willing to help make the City's water supply system safe.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</si>
  <si>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Construction Project Manager M3 to be the Deputy Portfolio Manager (PM) overseeing the administration and operation of a significant subset of projects within Wastewater Capital Program directorate in Queens, NY. The Deputy Portfolio Manager will support the PM managing a portfolio of in-City Wastewater Capital Program projects including: wastewater pump station rehabilitation, Gowanus Canal Superfund CSO Facilities design and construction, and state of good repair upgrades at various WRRFs.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orders,  structural improvements and upgrades of main sewage pumping, power distribution, solids handling, and process systems at Wastewater Resource Recovery Facilities;  rehabilitation of wastewater pump stations; rehabilitation of docks and resiliency-related improvements.      The Deputy PM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engineer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also serve as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selected candidate will evaluate and recommend cost-effective alternatives to meet project goals balancing scope, cost, and schedule constraints and may be tasked to deep dive into challenged projects to prevent further slippage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PREFERRED SKILLS  Ã¢Â€Â¢	Minimum experience of 5 years as an Accountable Manager or equivalent overseeing capital project delivery on wastewater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wastewater treatment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Additional Information: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</si>
  <si>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SENIOR PROJECTS MANAGER</t>
  </si>
  <si>
    <t>Business Process Innovation NM</t>
  </si>
  <si>
    <t>Business Process Innovation (BPI) is responsible for solutions of Agency systems and business practices. BPI oversees the change management effort to implement new business processes and Agency operations. They manage several large-scale projects with the focus on modernizing agency business processes, while improving efficiency and enhancing program integrity.  BPI is recruiting for (1) one Administrative Staff Analyst NM II to function as a Senior Projects Manager, who will:   Ã¢Â€Â¢	Manage staff in the multiple tasks under tight deadlines necessary for the business process re-engineering of HRA's and DHS's business application processes using process analysis, complex surveys and studies of Agency operational procedures and Agency pilot projects. Lead interdivision, interagency projects to successful completion with clear deadlines and milestones. Provide monitoring of the projects.  Ã¢Â€Â¢	Manage difficult and complex large-scale business process re-engineering efforts for Agency-wide operations using quantitative and qualitative research techniques. Review documentation of the AS IS environment through the implementation of process analysis. Make recommendations to Executive Director and Executive Steering Committee which will enhance and improve business processes.  Ã¢Â€Â¢	Lead change and stakeholder management efforts to improve current online applications and voice response systems. Develop strong relationships with HRA and OHS business partners. Communicate and collaborate with internal partners to support various benefits reengineering initiatives through interviews, document analysis, requirements workshops, survey site visits, business process descriptions, use cases, scenarios, business analysis, task and workflow analysis.   Ã¢Â€Â¢	Liaise between the HRA and OHS business owners. The ITS and contracted technology and support teams. Coordinate with Information Technology Projects Manager on relevant system requirements, functional design, scope change, user acceptance testing and implementation planning. Review all procedures and training materials to ensure accuracy and completeness.   Ã¢Â€Â¢	Plan and implement lead user acceptance testing efforts ensuring successful completion. Using outcomes from testing efforts creates plans to implement changes to current practices in order to improve processes and increase customer satisfaction.  Ã¢Â€Â¢	Track, evaluate, document project risks. Escalate executive level risks in a timely manner. Provide suggestions on mitigation strategies. Review and approve all business deliverables. Identify implementation options.  Ã¢Â€Â¢	Contribute to the development of following artifacts (as needed), functional requirements (Business Requirements Document), screen and interface designs. Manage staff in the development of such and collaborate with end-users and other partners in the development of such.</t>
  </si>
  <si>
    <t>Ã¢Â€Â¢	Commitment to the mission of advancing greater equality and opportunity for underserved New Yorkers. Ã¢Â€Â¢	Background knowledge of social services programs, homeless services, or public housing programs a plus  Ã¢Â€Â¢	3-5 years of experience in project coordination, program requirements gathering, functional analysis or similar Ã¢Â€Â¢	Experience engaging communities through user research, outreach, or through direct services. Ã¢Â€Â¢	Ability to self-direct work. Ã¢Â€Â¢	Excellent communication and presentation skills, both verbal and written. Ã¢Â€Â¢	Ability to move in a fast-paced environment, focusing on impact. Ã¢Â€Â¢	Ability to handle sensitive information in a professional manner</t>
  </si>
  <si>
    <t>APPLICANTS MUST BE PERMANENT IN THE ADMINISTRATIVE STAFF ANALYST TITLE  Click Apply Now Button</t>
  </si>
  <si>
    <t>9AM-5PM</t>
  </si>
  <si>
    <t>Assistant General Counsel - Legal Affairs</t>
  </si>
  <si>
    <t>Health Legal Affairs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</si>
  <si>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Under the direct supervision of the General Counsel and Deputy General Counsel, the candidate will serve as an Assistant General Counsel within Legal Affairs to provide support as needed on an array of public health legal issues and may be requested to:   Conduct legal research and draft written analyses as needed, often on time-sensitive basis.  Provide recommendations on questions of law and public health and/or administrative policy.  Draft amendments to the NYC Health Code and Commissioner of Health regulations.  Draft legal documents including Orders of the Commissioner, as well as varied types of agreements, contracts, and/or memoranda of understanding.  Appear before OATH and litigate matters of public health importance.  Address concerns related to (but not limited to) enforcement of NYC Health Code, Freedom of Information Law requests, privacy issues, and environmental health.  Maintain sensitive and confidential information.  Manage and distribute information accurately and appropriately.  Establish positive working relationships with co-workers and programs.  Perform other additional duties, as needed.   **Incumbents must remain Members of the New York State Bar in good standing for the duration of this employment.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t>
  </si>
  <si>
    <t>Excellent research and writing skills Experience with litigation and transactional law Highly detail-oriented with the ability to prioritize and manage multiple projects Previous experience using online legal databases such as West Law, CLEAR or Lexis Nexis Current working knowledge of Health Department procedures, policies and practices is a plus Current experience in or knowledge and interest in Freedom of Information Law requests, Privacy Issues, Day Care and Restaurant Enforcement and other public health matters is a plus.</t>
  </si>
  <si>
    <t>Apply online with a cover letter to https://a127-jobs.nyc.gov/.  In the Job ID search bar, enter: job ID number # 638378..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</si>
  <si>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New York City residency is not required for this title.</t>
  </si>
  <si>
    <t>Water Systems Operation Specialist Apprentice - 7 positions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</si>
  <si>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is seeking 7 candidates for its 24 month NYS Registered Apprenticeship program, Water Systems Operation Specialist.  The selected candidates will work directly with Watershed Maintainers through a 24 month period of on the job training (4000 hours), learning to perform duties related to the operation, maintenance, and inspection of equipment, water treatment facilities, watershed areas, reservoirs, and aqueducts systems of the City of New York.  In addition, Apprentices will be required to complete related classroom training (288 hours), to obtain a NYS Dept of Health Water License.  Training and competency development will focus on: maintaining facilities and operating both field and water treatment specific equipment, maintaining and repairing facilities, lands, roads, bridges, dams and other structures using hand or power tools, machine tools and industrial power equipment including snow plows, graders, backhoes and loaders, making necessary road repairs, mows lawns, road edges and dams, and operates necessary equipment in connection therewith, assisting in collecting water samples and performing water quality related analysis as directed, assisting in the preparation of daily plant operations and activity reports, recording readings of equipment such as meters and gauges using data recording equipment such as but not limited to, Human Machine Interface (HMI) and Computerized Maintenance Management Systems (CMMS), performing basic calculations, take water samples, maintain control room and equipment logs, complete inspection and work ticket records, and maintain overall drinking water quality per regulatory and DEP requirements, operating motor vehicles, snow removal equipment and other powered equipment, cleaning and maintaining facility grounds, structures, and equipment, preforming tasks that require physical labor, i.e. entering confined spaces, lifting, climbing ladders, and complying with all environmental health and safety laws, agency policies, rules and regulations.   Starting Salary will be $18.00 an hour, increase to $21.05 at the commencement of the second year. Upon completion of the program, the title will matriculate to a Watershed Maintainer at the incumbent salary rate.  Generous benefit package including medical after 90 days, dental and vision insurance, pension, and paid sick and vacation leave.   Medical Requirement  Candidates will be required to wear a respirator while performing the essential functions of this job. Employees must be physically able to wear a respirator. OSHA regulations have established medical guidelines for wearing a respirator. Once selected, apprenticeship candidates will be required to submit to medical examinations to demonstrate that they met applicable OSHA Standards and to monitor their medical status. Once hired, employees must continue to satisfy OSHA regulations for the duration of their employment.   License Requirement  DriverÃ¢Â€Â™s license valid in the State of New York    (This is a brief description of what you might do in this position and does not include all the duties of this position.)    Preferred Skills:  Ã¢Â€Â¢ Trades or related work experience, military, vocational/trade school or general work experience a plus   Ã¢Â€Â¢ Ability to communicate, effective interpersonal skills.   Ã¢Â€Â¢ Willingness to accept the obligation of apprenticeship, including completion of related instruction and on the job training requirements.   Ã¢Â€Â¢ Ability to problem solve and comprehend both written and verbal directions.  Ã¢Â€Â¢ Interest and motivation.   Hours and Shift:  40 Hours per week. May be required to work shifts including nights, Saturdays, Sundays, and holidays.   Residency Requirement: New York City residency is not required for this position. 	  Work Location:  Various locations outside of NYC, including Westchester, Sullivan, Ulster, Delaware, Greene and Orange Counties</t>
  </si>
  <si>
    <t>Nurse Home Visitor</t>
  </si>
  <si>
    <t>ONLY PERMANENT EMPLOYEES IN THE TITLE AND THOSE THAT ARE REACHABLE ON THE CIVIL SERVICE LIST OF TITLE Ã¢Â€Â“ EXAM NO. 0165 ARE ELIGIBLE TO APPLY.  The New York City Department of Health and Mental Hygiene (DOHMH) is expanding home visiting in NYC and streamlining how providers, organizations, and community residents can access quality home-visiting services. The goal is to improve maternal and child health and well-being by matching familiesÃ¢Â€Â™ assessed risks to evidence-based (EB) or evidence-generating (EG) home visiting (HV) models that are most appropriate for them based on their needs, and to connect them to other resources as needed. Racial, ethnic, and socioeconomic inequities create disparate outcomes in certain neighborhoods as compared with the rest of the city, and providing services beginning in the prenatal through postpartum period is vital to improving these outcomes. In addition, recent attention to inequities in maternal morbidity and mortality, especially in New York City, points to the need for more respectful maternity care and greater agency for people during childbirth, both of which the programÃ¢Â€Â™s staff will facilitate, in partnership with community stakeholders. DOHMHÃ¢Â€Â™s New Family Home Visits (NFHV) program will serve families from pregnancy through the postpartum period. NFHV incorporates a strong mental-health and chronic-disease focus, including screening for diabetes, hypertension, maternal depression, and anxiety, along with referrals to needed services.Ã‚Â We are seeking a candidate who can demonstrate leadership and is able to inspire, influence, and enable others to achieve a specific mission and meet program goals.</t>
  </si>
  <si>
    <t>Minimum Qual Requirements:   Possession of a valid New York State license as a Registered Nurse is required.  This license must be maintained for the duration of employment.     Preferred Skills:   Excellent interpersonal, communication, presentation and writing skills. Experience in public health, particularly in maternal &amp; child health, breastfeeding and/or early childhood development. Fluent in English and Spanish or French.     Additional Information: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Special Note: Individual must be able to perform Cardio-Pulmonary Resuscitation (CPR).    LICENSE REQUIREMENTS: A motor Vehicle DriverÃ¢Â€Â™s license valid in the State of New York may be required for certain assignments.  If required, this license must be maintained for the duration of employment.</t>
  </si>
  <si>
    <t>Bronx Floating Staff</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</si>
  <si>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</si>
  <si>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t>
  </si>
  <si>
    <t>Design Reviewer</t>
  </si>
  <si>
    <t>Hours: Full-Time Position Ã¢Â€Â“ 35 Hours  Work Location: 30-30 Thomson Avenue, LIC,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 Public Buildings Division, Architecture &amp; Engineering Unit seeks an Electrical Design Reviewer.   The duties for this position will include, but are not limited to, project scoping, design and/or review of consultant drawings and specifications (utilizing Blue-Beam), site inspection and reports, ad hoc technical investigations; in-house design (utilizing AutoCAD) and providing technical expertise and support services for client-agency projects.  The candidate will also interface with clients, consultants, contractors, and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</si>
  <si>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possess a minimum of 5 -10 years of experience in commercial and institutional design/review experience in electrical engineering; experience in multi-discipline design and construction-related issue resolution, including preparation of detailed sketches, construction documents, and specifications, and reviewing shop drawings of projects between 5 and 15 million dollars in construction cost is a plus; familiarity with current Building codes, City Electrical and LEED requirements, the most current NYC Energy Conservation Code, Energy Analysis for Building Code Compliance, and renewable energy systems is required. Candidate must be proficient in AutoCAD, Microsoft Word, and Excel.  The candidate must have good interpersonal, verbal, and writing skills and be skilled in resolving multi-discipline design and construction issues.</t>
  </si>
  <si>
    <t>ADMINISTRATIVE COORDINATOR</t>
  </si>
  <si>
    <t>ADMIN ASST-CAMPAIGN FIN BOARD</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</si>
  <si>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Public Affairs division promotes the agencyÃ¢Â€Â™s role in equipping all candidates and voters to open democracy in New York City. We engage New Yorkers, inform them about elections, and boost their civic participation in the democratic process. Our strategic goals are to make election information accessible and relevant, increase engagement with underrepresented communities, and cultivate a team that reflects our core values of purpose, curiosity, creativity, and collaboration. The division includes five departments: Marketing and Digital Communications, Partnerships and Outreach, Policy and Research, Product Management and Operations, and Public Relations. Our divisionÃ¢Â€Â™s work includes publishing the citywide Voter Guide, running the official citywide Debates Program, and managing the voter engagement initiative NYC Votes.   The Administrative Coordinator will report to the Deputy Director of Public Affairs and will provide key support to an evolving and fast-paced division. The Public Affairs division is a dynamic and talented team; this role offers growth potential and opportunities to learn about all facets of our work, including marketing and content creation, voter outreach and community engagement, public events and media relations, research, and legislative affairs, project management and language access. The person in this role will work closely with division management to ensure all the work of Public Affairs runs smoothly and that our operations are effective. The ideal candidate will enjoy working in a team environment, love coming up with solutions, and believe that no task is too small to do well. Responsibilities include but are not limited to:   Ã¢Â€Â¢	Providing administrative support to Public Affairs division leadership, including maintaining key department information, creating, and maintaining filing systems, assisting in drafting correspondence, and facilitating review of invoices and memos. Ã¢Â€Â¢	Assisting the Deputy Director in the creation of biannual internal reports that provide an overview of division achievements and internal metrics. Ã¢Â€Â¢	Spearheading event and meeting logistics, including scheduling, preparing, and distributing advance agendas, notetaking and following up with post-meeting action items, and organizing room setup.  Ã¢Â€Â¢	Working closely with Support and Logistics to ensure calls from the public that go to Reception are routed to appropriate division staff, and that external visitors to our office receive appropriate building clearance.  Ã¢Â€Â¢	Working with the Tech team to ensure division staff have the appropriate equipment, and that the office space is equipped for in-person and hybrid work. Ã¢Â€Â¢	Assisting Product Management and Operations on inventory tracking for NYC Votes merchandise and field materials. Ã¢Â€Â¢	Assisting Partnerships and Outreach with filing and data processing for materials collected in the field, including pledge cards and voter registrations. Ã¢Â€Â¢	Completing other special projects and tasks assigned by division directors.  Ã¢Â€Â¢	Prior experience as an administrative or executive assistant or equivalent work experience providing administrative support.  Ã¢Â€Â¢	Prior experience managing schedules for multiple stakeholders.  Ã¢Â€Â¢	Prior experience creating and maintaining filing systems.  Ã¢Â€Â¢	Prior experience with facilitating purchasing and invoices.  Ã¢Â€Â¢	Prior experience creating internal reports.  Ã¢Â€Â¢	Prior experience managing meeting logistics, including setup, scheduling, agendas, note-taking, and follow-up action items.  Ã¢Â€Â¢	Prior experience tracking inventory and managing materials  Essential Skills  Ã¢Â€Â¢	A customer-service orientation and excellent communication skills. Ã¢Â€Â¢	A high degree of organization and time management. Ã¢Â€Â¢	Ability to prioritize, track multiple deadlines, and manage competing requests.  Ã¢Â€Â¢	Effective troubleshooting and problem-solving. Ã¢Â€Â¢	Strong attention to detail. Ã¢Â€Â¢	Follow-through and ability to complete tasks with minimal oversight. Ã¢Â€Â¢	Fluency in Microsoft Office products (Word, Excel, PowerPoint, Teams, and OneDrive) and Adobe Acrobat; ability to learn other software and programs.  Preferred Qualifications   Ã¢Â€Â¢	Prior experience as an administrative or executive assistant or equivalent work experience providing administrative support.  Ã¢Â€Â¢	Prior experience managing schedules for multiple stakeholders.  Ã¢Â€Â¢	Prior experience creating and maintaining filing systems.  Ã¢Â€Â¢	Prior experience with facilitating purchasing and invoices.  Ã¢Â€Â¢	Prior experience creating internal reports.  Ã¢Â€Â¢	Prior experience managing meeting logistics, including setup, scheduling, agendas, note-taking, and follow-up action items.  Ã¢Â€Â¢	Prior experience tracking inventory and managing materials.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</si>
  <si>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1. A four-year high school diploma or its educational equivalent and one year of satisfactory full-time clerical experience; or  2. Education and/or experience equivalent to 1 above.</t>
  </si>
  <si>
    <t>College Aide, Bureau of Food Safety and Community Sanitation</t>
  </si>
  <si>
    <t>College Aide, I  (Junior -Senior)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Report to inspection site by 8:00 AM to begin inspection route; return to the Central Office by 3:00 PM to enter the day's logs and information into BFSCS database.  Ensure a safe environment for children by surveying feeding sites that are usually located at schools, day camps, parks, and playgrounds.  Take and pass the monthly on-line and in-class training to receive a Food Protection Certificate which includes weekly testing.  Perform mandated services to meet Agency survey targets to regulate 1000 feeding sites. Travel all five (five) boroughs to conduct inspections inclusive of Staten Island.  Survey feeding sites using handheld tablets to evaluate their impact on food safety. Test and monitor food temperatures, while explaining findings to operators.  Prepare statistical reports, enter and analyze data in BFSCS database, answer telephones, respond to inquiries, and perform other duties as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</si>
  <si>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633146.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</si>
  <si>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Clerical Associate III</t>
  </si>
  <si>
    <t>*IMPORTANT NOTE: Only those serving as a permanent Clerical Associate*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The Clerical Associate will perform administrative duties in support of the New York City Air Pollution Control Program.    Under direction of a supervisory, the selected candidate will work as a Clerical Associate with the responsibility of performing clerical duties assigned by the supervisory.  The Clerical Associate will perform the following duties:  Ã¢Â€Â¢	Performs clerical work in relation to printing out summonses in a timely manner categorized by hearing date.   Ã¢Â€Â¢	Processed Department of State summonses by assembling packages in chronological order and process certified and regular mail.  Ã¢Â€Â¢	Updates and uploads records in a database for accuracy of information and edits information in computer systems to update records.     Ã¢Â€Â¢	Performs moderately difficult and responsible clerical work in maintaining and checking various records, including scanning and basic excel skills.   The ideal candidate will have experience in customer service and administrative duties with New York City DEP with at least three years of professional experience.  The Clerical Associate should be proficient in computers and have a working knowledge of MS Office skills, including Excel and Word.</t>
  </si>
  <si>
    <t>Ã¢Â€Â¢	Ability to perform clerical functions efficiently and accurately.   Ã¢Â€Â¢	Ability to carry out assigned tasks decisively and accurately and work effectively.  Excellent customer service and oral communication.   Ã¢Â€Â¢	Communicate clearly and diplomatically with the public, and supervisors.  The position requires close attention to detail and organization skills and strong computer skills to ensure all tasks are completed in a timely manner. Excellent oral and written communication skills are mandatory.</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</si>
  <si>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</si>
  <si>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Laborer, Bureau of Operations</t>
  </si>
  <si>
    <t>CITY LABORER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</si>
  <si>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may include, but are not limited to the following:   Operate DOHMH vehicles to transport equipment and supplies to various job sites.   Load and unload trucks of materials, supplies equipment, furniture, tools and associated items.   Utilize forklifts, portable jacks, and electric jacks, to complete moving jobs and other assignments.   Assist in storing, arranging, or re-arranging inventory and equipment within the facility.   Coordinate office relocations/salvage- external moving jobs (relocating departmental programs).   Remove disassembled partitions, office furniture and cabinets.   May perform demolition work.   Performs required maintenance on structures and engages in general maintenance and clean-up activities.   Assists skilled craftsmen.   Actively participate in health preparedness and emergency activations.   Performs all other duties and projects that may be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</si>
  <si>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There are no formal education or experience requirements for this position.  2. There are certain medical and physical requirements.  License Requirements  Possession of a Motor Vehicle Driver License valid in the State of New York.</t>
  </si>
  <si>
    <t>For appointment, candidates will be required to possess a Motor Vehicle Driver License valid in the State of New York. This license must be maintained for the duration of employment.</t>
  </si>
  <si>
    <t>Apply online with a cover letter to https://a127-jobs.nyc.gov/.  In the Job ID search bar, enter: job ID number # 633383.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</si>
  <si>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COMMUNITY PARTNERSHIPS MANAGER</t>
  </si>
  <si>
    <t>ADMIN COMMUNITY RELATIONS SPEC</t>
  </si>
  <si>
    <t>1002F</t>
  </si>
  <si>
    <t>APPLICANTS MUST BE PERMANENT IN THE ADMINISTRATIVE COMMUNITY RELATIONS SPECIALIST CIVIL SERVICE TITLE, BE PERMANENT IN A COMPARABLE TITLE ELIGIBLE FOR 6.1.9 TITLE CHANGE. OR BE IMMEDIATELY REACHABLE ON EXAM NO. 1120.  DSS Community Outreach is dedicated to expanding access to information and resources about HRA and DHS programs in the community by bringing services directly into the community and by partnering with and serving as a resource to community-based provider organizations serving HRA and DHS clients and applicants. Community Partnerships establishes and manages partnerships with community-based organizations, advocates, and others engaged in benefits enrollment and case management for DSS clients and applicants. Community Partnerships operates the Community Partners Resource Center, which is a centralized resource established under the MayorÃ¢Â€Â™s NYC Benefits initiative for CBOs to seek support for their clients and learn skills and strategies for navigating the application and recertification processes.  The Office of Community Outreach is requesting to recruit two (2) Administrative Community Relations Specialists NM-1 to function as a Community Partner Managers.  Under the general supervision of the Director of Community Partnerships, with wide latitude for the exercise of independent judgment and action, the Community Partnerships Manager oversees the daily operations of the Community Partnerships Resource Center and supervises the activities of a team of up to five (5) Community Coordinators and technical staff. The Community Partnerships Manager participates in the analysis and identification of business process improvements and facilitates a feedback loop between CBOs and the Community Partnerships Unit. The Community Partnerships Manager may provide indirect task management to designated employees in other DSS units.  The Community Partner Managers will:  Ã¢Â€Â¢ Manage relationships with community-based organizations assigned to the team portfolio through  recurring check-in meetings with CBOs and escalation of concerns by Liaisons. Serve as a  high-level contact to CBOs to maintain positive relationships, address policy, procedural and  case-specific concerns and provides overall guidance to promote benefits access. Lead recurring  check-in-meetings with CBO partners to solicit feedback, address concerns, review activity and  outcome data. Strategize how to improve Resource Center Operations, compiles data and submits  feedback to the Director.   Ã¢Â€Â¢ Supervise a team of Community Liaisons who are engaged in managing a portfolio of  community-based partners agencies working with low-income New Yorkers to access benefits  and services provided by HRA, DHS, and other City agencies, as appropriate. Manages all  personnel actions for direct reports including time and leave, hiring, onboarding, retention,  performance assessment and development.  Ã¢Â€Â¢ Review and audit across systems the work performed by the liaisons for accuracy and  completeness. Ensure liaisons are appropriately tracking and updating case inquiries and  monitoring the length of time it takes to address inquiries. Compile and analyze data and complete  weekly and monthly reports, providing narrative to identify trends and highlights. Make  recommendations to streamline or improve operations based on the review of relevant reports  Including recommending or designing new tracking or reporting methods.   Ã¢Â€Â¢ Analyze and synthesize data provided by the Office of Data and Performance Management and  distributes data to external partners in accordance with approved data-sharing agreements  between DSS and third parties. Produce reports on activity and outcomes related to NYC  Benefits contracts management.   Ã¢Â€Â¢ Support capacity-building within partnering CBOs by promoting agency trainings, use of the  Provider Portal and other supportive tools, and ensuring access to communications and materials.  Analyze monthly reports and identifies areas for improved communication and training and works  with the Director and CBO Trainer to address knowledge gaps or unmet need.  Ã¢Â€Â¢ Determine assignment and priorities for the Technical Support Associate, a position located within  Information Technology Services (ITS), in coordination with the ITS manager. Reviews task  completion, outcomes, and timeliness. Liaises with other DSS offices, including Information  Technology Services (ITS), Business Process Innovation and Design (BPID), Data and  Performance Management, and the Office of Constituent Services (OCS) to manage  intra-agency support to CBOs.   Ã¢Â€Â¢ Ensure that Community Partnerships Liaisons attend regular trainings on HRA systems, benefit  access tools, and HRA benefits access. Meets with Liaisons and reviews new updates and other  key information. Conducts quality control review of communications between Liaisons and CBO  partners to ensure accurate and appropriate information is provided.   Ã¢Â€Â¢ Represent the Community Partnerships Resource Center in both internal and external meetings.   Work Location: 2944 Ã¢Â€Â“ 4 World Trade Center, New York, NY  Hours/Schedule: M-F, 9-5</t>
  </si>
  <si>
    <t>1. A baccalaureate degree from an accredited college or university, accredited by regional, national, professional or specialized agencies recognized as accrediting bodies by the U. S. Secretary of Education and by the Council for Higher Education Accreditation (CHEA) and four years of satisfactory, full-time community liaison, community organization or community relations experience, at least two years of which must have been in a broad administrative or policy-making capacity with responsibility for planning, organizing, coordinating, developing, evaluating and/or administering a large community service program or activity; or 2. A four-year high school diploma or its educational equivalent approved by a State's Department of Education or a recognized accrediting organization and eight years of satisfactory, full-time experience as described in 1 above, at least two years of which must have been in a broad administrative or policy-making capacity with responsibilities as described in 1 above; or 3. Education and/or experience equivalent to 1 or 2 above. Undergraduate education above the high school level may be substituted for the community liaison, community organization or community relations experience, but not for the two years of broad administrative or policy-making experience described in 1 above, at the rate of 30 semester credits from an accredited college or university (as described above) for each year of experience, up to a maximum of 4 years. Graduate education beyond the baccalaureate degree may be substituted for the community liaison, community organization or community relations experience, but not for the two years of broad administrative or policy-making experience described in 1 above, on the basis of 30 graduate credits from an accredited college or university (as described above) for each year of experience, up to a maximum of 2 years. However, all candidates must possess a four-year high school diploma or its educational equivalent approved by a StateÃ¢Â€Â™s Department of Education or a recognized accrediting organization and two years of full-time experience in a broad administrative or policy-making capacity with responsibilities as described in 1 above.</t>
  </si>
  <si>
    <t>Ã¢Â€Â¢ Experience with community-based organizations, ideally as staff at an NYC CBO or an    organization that funds NYC CBOs  Ã¢Â€Â¢ Excellent communication skills, both in writing and speaking  Ã¢Â€Â¢ Strategic and critical thinking capacity with an ability to identify innovative solutions  Ã¢Â€Â¢ Demonstrated ability to work effectively with diverse partners and stakeholders  Ã¢Â€Â¢ Superb time-management and multi-tasking skills, including the ability to take initiative, prioritize    duties, pay close attention to detail, prioritize tasks, and meet specific deadlines.</t>
  </si>
  <si>
    <t>MEDICAID ELIGIBILITY SPECIALIST</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</si>
  <si>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recruiting for Seven (7) Eligibility Specialists II to function as Medicaid Eligibility Specialists, in various MAP Offices:   Ã‚Â· Conduct a comprehensive review of applications including financial and legal documentation, as well as paid or unpaid medical bills submitted by applicants/recipients and authorized representatives.  Ã‚Â· Perform budget calculations, obtain clearance reports, resolve resource matches and initiate other case actions utilizing the Eligibility Data and Image Transfer System (EDITS), Welfare Management System (WMS), MAP Pay-In System, eMedNY and the HRA One viewer.  Ã‚Â· Determine eligibility for the appropriate level of Medicaid coverage for MAGI and Non-MAGI applicants and recipients.  Ã‚Â· Prepare eligibility forms and notices to inform applicants and recipients of case disposition.  Ã‚Â· Interview and/or review documentation submitted by applicants and recipients or authorized representatives, to determine eligibility for Medicaid.  Ã‚Â· Respond to inbound and outbound telephone calls received from clients and/or authorized representatives with inquiries related to Medicaid coverage including possible questions related to the Excess Income Program or the applicant or recipientsÃ¢Â€Â™ responsibility towards the cost of their care (NAMI-Net Available Monthly Income) if institutionalized.  Ã‚Â· Assist consumers who need further assistance in understanding the eligibility criteria to qualify for the Excess Income Program.  Ã‚Â· Perform other related assigned duties.  Salary Range: $41,248 - $47,435  Work Location: 505 Clermont Avenue, Brooklyn, NY, 11238  Hours/Schedule: 9AM Ã¢Â€Â“ 5PM (1 HR OR Ã‚Â½ HR FLEX)</t>
  </si>
  <si>
    <t>Sexual Assault Advocate</t>
  </si>
  <si>
    <t>The Bronx District AttorneyÃ¢Â€Â™s Office seeks a well-qualified staff whose diverse backgrounds reflect an ability to serve the 1.4 million members of the Bronx County community and pursue a safer Bronx through fair justice. The Crime Victims Assistance Bureau seeks a Sexual Assault Crime VictimÃ¢Â€Â™s Advocate to provide survivors with trauma-informed support services. The position will entrust a trained advocate with assisting sexual assault victims through the initial disclosure process and follow-up interviews.  The Sexual Assault Crime VictimÃ¢Â€Â™s Advocate will also assist the survivor in navigating the process and procedures of the criminal justice system.  Services are not contingent upon an arrest; nonetheless, crisis and supportive services are provided.     JOB RESPONSIBILITIES:  Specific duties will include, but are not limited to the following:       Interview sexual assault crime victims and their family to determine needs.      Connect victims, witnesses and their families with concrete and therapeutic services.      Explain Criminal Justice process to clients.      Assist with Orders of Protection and Registration for notification of InmateÃ¢Â€Â™s release.      Assist clients with the completion of and filing of victim compensation claims with the State Office of Victim Services.      Prepare letters and forms to assist with other entitlements.      Advocate with public and private agencies.      Escort clients to court and confer with Assistant District Attorneys.      All other duties as assigned    QUALIFICATIONS:       BachelorÃ¢Â€Â™s Degree is required by the candidateÃ¢Â€Â™s start date      Fluent Spanish speaker strongly preferred      Past advocacy experience is strongly preferred      Knowledge of the neighborhoods and population of Bronx County is preferred      Ability to work in a fast-paced non, structured environment.      Excellent interpersonal, oral, and written communication skills.      Ability to both interact and be comfortable with a diverse population.      Proficient in Microsoft Office, particularly Word, Excel, and Outlook.      Knowledge of the neighborhoods, resources, and population of Bronx County      Ability to both interact and be comfortable with a diverse population.      Exceptional organizational skills and strong attention to detail      Excellent interpersonal, oral, and written communication skills      Proficient in Microsoft Office, particularly Word, Excel, and Outlook      Ability to work in a fast-paced environment.</t>
  </si>
  <si>
    <t>Hours: Full-Time Ã¢Â€Â“ 35 Hours Work Location: 30-30 Thomson Avenue,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two Resident Engineer. The selected candidates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Engineers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candidates will serve as the Agency's on-site representative by meeting and coordinating with representatives from both the public and private sector to minimize disruption and construction impact on the community; supervising Junior Engineers and Inspectors; and developing and training employees.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</si>
  <si>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Under direct supervision, serves as Assistant Civil Engineer in the In-House Design Unit of the Division of Bridges. Performs civil engineering work of moderate difficulty and responsibility. Assists Engineer-In-Charge in preparing contract plans and engineering sketches using CADD system for various bridge replacement/rehabilitation projects. Participates in the preparation of specifications and cost estimates. Participates in field trips to bridges in design. Performs other related duties.  * This position may be eligible for remote work up to 2 days per week, pursuant to the Remote Work Pilot Program agreed to between the City and DC37</t>
  </si>
  <si>
    <t>Ability to communicate effectively in verbal and written form. Possession of a Motor Vehicle Driver's license valid in the State of New York is preferred. Knowledge of AutoCAD.</t>
  </si>
  <si>
    <t>Resumes may be submitted electronically using the following method:  For City employees only, go to Employee Self Service (ESS), Careers, and Search for Job ID# 598288  For other applicants, go to www.nyc.gov/careers and search for Job ID# 598288  Appointments are subject to OMB approval.  Only candidates selected for an interview will be contacted.  No telephone inquiries please.</t>
  </si>
  <si>
    <t>Emergency Intervention Services/Domestic Violence Services</t>
  </si>
  <si>
    <t>SUPERVISOR III SOCIAL WORK</t>
  </si>
  <si>
    <t>YOU MUST BE PERMANENT IN THE SUPERVIOR SOCIAL WORKER (SW) CIVIL SERVICE TITLE.  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provides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Under the general direction of the Field Director, Domestic Violence Liaison Division with wide latitude for the exercise of independent action and decision making, the Field Supervisor is responsible for supervising social workers in evaluating the requests for waivers to exempt victims of domestic violence for participation in work related activities.  Recent State legislative addresses the safety needs of victims of domestic violence and their children, by identifying domestic violence and providing waivers of specific public assistance requirements. Waivers could apply where compliance with such requirements would place the individual and/or individual's children at greater risk of harm or make it difficult for them to escape from abuse. The legislation requires universal screening of all PA applicants using the screening form to be provided by the New York State Department of Social Services. Individuals who screen positive for domestic violence will be referred to a DV Liaison. The liaison is responsible for: assessing the credibility of the assertion of DV; informing victims of the availability of services and making referrals; determining the extent to which DV is a barrier to compliance with PA requirements; assessing the need for waivers; granting waivers; and reassessing circumstances and modifying, terminating, or extending waivers as needed.  DVS is recruiting for a Supervisor III (SW) for Office of Domestic Violence. The Domestic Violence DVL Field Supervisor will:  Ã¢Â€Â¢	Supervise Domestic Violence Liaisons (DVLs) responsible for conducting assessments to determine if clients are victims of domestic violence, the level of service they may need, and whether a waiver from work related activities is necessary.  Ã¢Â€Â¢	Ensure the implementation of procedures and completion of forms for conducting intake interviews and initial service needs assessments, as well as for addressing the immediate needs of clients.  Ã¢Â€Â¢	Review procedures, recommend modifications and changes to be made.   Ã¢Â€Â¢	Monitor and review the development of all case plans.  Ã¢Â€Â¢	Regularly monitor the maintenance of case records for each client to ensure that case records are properly documented and that clients are appropriately referred for services.  Ã¢Â€Â¢	Coordinate the development and maintenance of comprehensive and current information on available services and programs relevant to the needs of victims of domestic violence.  Ã¢Â€Â¢	Ensure the implementation of procedures and forms for use by Domestic Violence Liaisons in making referrals, intervene with services agencies on behalf of clients.  Ã¢Â€Â¢	Maintain procedures for the collection of data for social service reports.    Work Location: 4 World Trade Center, New York, NY   Hours/Schedule: 9:00a-5:00p</t>
  </si>
  <si>
    <t>1. A Master's Degree in Social Work from an accredited school of social work and three years of full-time satisfactory experience practicing social work utilizing one, or a combination of, casework, group work and community organization methodologies, at least two years of which must have been in a supervisory capacity.  2. Certification/License Requirements: A valid Certified Social Worker (CSW) certificate or Licensed Master of Social Work license (LMSW) issued by the New York State Department of Education must be obtained within one year of the date of appointment. Employees who fail to obtain their CSW or LMSW within one year after appointment will automatically have their probationary period extended for no more than six months. Failure to obtain the CSW or LMSW by the end of 18 months of service will result in dismissal.  3. Special Note: Section 424-a of the New York Social Services Law requires an authorized agency to inquire whether a candidate for employment with child-care responsibilities has been the subject of a child abuse and maltreatment report. The agency has the discretion to assign a candidate who has been the subject of a child abuse and maltreatment report to a position with no child-care responsibilities.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</si>
  <si>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Job Purpose:  Working within BWSO, under administrative direction of the Engineer-In-Charge, Capital Program Management-Infrastructure, the Assistant Civil Engineer will perform civil engineering work of moderate difficulty and responsibility.  The candidate will research, plan, develop and advance Capital Water and Sewer Projects ranging in difficulty from routine to complex. These CPIs consist of water and sewer sketches, project descriptions and scopes, cost estimates, and budget worksheets.  Other duties may include, but are not limited to: Job Tasks/Duties: ACE in the Infrastructure group are responsible for tasks including: a.	The preparation of Capital Project Initiation (CPI) packages to initiate  large capital projects to install sanitary and storm sewer, and water infrastrcture throughout the City b.	Preparation of documents required for CPI include: sketches, cost estimates, and legal status.  c.	Preparing engineering drawings using GIS and calculations in support of evaluating design alternatives using good engineering practice.   d.	Tracking open items related to capital projects to ensure projects are delivered on time e.	Reviewing engineering plans, specifications, estimates, and reports for compliance with current DEP standards for sewers and water mains.  Responsible for the review of design related issues as well as preliminary and final contract documents prepared by other departments, agencies, private engineering consulting companies and contractors. f.	Maintaining a detailed record of job progress including but not limited to folder organization, CPI development, design and construction progress and project closeout. g.	Engaging in or supervising the conduct of complex and important research, investigations, studies or examinations related to the engineering functions or activities of the department or agency.   h.	Reporting project status and tasks assigned, unanticipated conditions and possible problems to supervisors. i.	Attending meetings and preparing meeting minutes as required by projects and other tasks. j.	Other responsibilities include tracking program metrics, creating graphics related to capital projects, attending meetings and preparing meeting minutes, preparing presentations, and preparing maps.  k.	Coordinating with other Divisions/Bureaus within DEP as well as with outside agencies such as DDC, DOT, DPR, etc.  Knowledge/Skills/Abilities/ Work Experience: Computer Skills and Knowledge: 1.	Strong Microsoft Office proficiency (Word, Excel, PowerPoint, etc.) 2.	GIS Ã¢Â€Â“ preferred but not required  License Requirement A Motor Vehicle DriverÃ¢Â€Â™s License valid in the State of New York may be required for certain assignments. If required, this license must be maintained for duration of appointment.  Abilities Required: 1.	Strong interpersonal skills, excellent written and verbal communication skills 2.	Detail-oriented to ensure accuracy of project documents 3.	Ability to multi-task to handle management of several projects simultaneously</t>
  </si>
  <si>
    <t>Engineer-In-Training/Fundamentals of Engineering  Computer Skills and Knowledge: GIS Ã¢Â€Â“ preferred but not required  Minimum 3 yearsÃ¢Â€Â™ experience working on civil engineering design and/or construction management projects</t>
  </si>
  <si>
    <t>Senior Advisor to the VP for Strategic Services</t>
  </si>
  <si>
    <t>DEP DIR RESEARCH &amp; POL DEVELP</t>
  </si>
  <si>
    <t>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is responsible for aligning the AuthorityÃ¢Â€Â™s modernization, development and strategic asset management work. Implementing one of the largest capital programs in New York State at $4.5 billion, the A&amp;CM Division brings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Position Description  The A&amp;CM Division is seeking to hire a Senior Advisor to the Vice President of Strategic Services. Strategic Services comprises five teams that provide key business services and drive operational excellence across A&amp;CM. Core functions of the Department:  Ã¢Â€Â¢	Capital planning, financial administration and cost estimating for capital programs. Ã¢Â€Â¢	Supporting business departments to apply best-practice project management and project controls frameworks, and implement business process improvement through A&amp;CMÃ¢Â€Â™s construction management system. Ã¢Â€Â¢	Strategic vendor and contract management services, and implement a capital procurement strategy in close coordination with NYCHAÃ¢Â€Â™s central Supply Management &amp; Procurement function. Ã¢Â€Â¢	Business intelligence services across A&amp;CM, and coordinate with NYCHAÃ¢Â€Â™s central IT function to ensure the divisionÃ¢Â€Â™s technology needs are met. Ã¢Â€Â¢	Business operations support (human resources, training, logistics) services across A&amp;CM, partnering closely with relevant NYCHA central functions.  The Senior Advisor will provide strategic support to the Vice President to execute and implement priorities across all five teams within the Strategic Services Department, including strengthening operational effectiveness and value-added services, and supporting close collaboration with the Chief Asset &amp; Capital Management Officer (CACMO) and other A&amp;CM senior staff as well as senior staff in other divisions (e.g., Finance, Procurement, IT, HR, etc.).   This role demands exceptional organizational skills, strategic thinking, ability to quickly develop significant subject matter expertise, and effective coordination with various stakeholders, including internal departments and external partners. Candidates should have a strong process and analytical toolkit and excellent data fluency, along with the ability to drive cross-functional and cross-divisional coordination.   Some key day-to-day responsibilities include:  Ã¢Â€Â¢	Assist the Vice President in executing a cohesive strategy to enhance the operational effectiveness of all teams within the Strategic Services Department. This includes contributing to the design and execution of initiatives aimed at improving data utilization, technological integration, and service delivery. Ã¢Â€Â¢	Contribute to the development and execution of strategic plans, initiatives, and performance improvement efforts within the department, fostering teamwork and accountability among team leads and stakeholders. Ã¢Â€Â¢	Serve as a liaison between the Vice President and business units across A&amp;CM, ensuring clear communication of strategic objectives, priorities, and directives. Facilitate cross-functional and cross-divisional coordination as necessary to advance key initiatives and address operational challenges. Ã¢Â€Â¢	Provide project management support for key initiatives led by the Vice President, including organizing meetings, preparing agendas, and tracking action items for projects ranging from capital planning to business intelligence. Assist in monitoring project timelines, budgets, and resource allocation to ensure successful implementation. Ã¢Â€Â¢	Assist in gathering, analyzing, and synthesizing data relevant to the department's strategic objectives, contributing to enhanced data-driven decision-making and performance monitoring.  Prepare reports, presentations, and other materials to communicate findings and recommendations to internal and external stakeholders.   Key Competencies  Ã¢Â€Â¢	Strategic Thinking &amp; Leadership: The Senior Advisor must embody strong leadership qualities and serve as a change agent within the department, excelling in cross-functional teaming, process streamlining, and resource optimization. Candidate should be a proven leader with demonstrated capabilities in organizational strategy and transformation, program/project management, and operational excellence. This individual should possess exceptional strategic thinking abilities and be a structured problem-solver, capable of driving change and innovation while effectively managing diverse responsibilities and competing priorities.  Ã¢Â€Â¢	Subject Matter Expertise: An expert in one or more of Strategic Services core competencies (e.g., capital projects planning, capital projects procurement, project controls and business improvement, business intelligence, human resources management and development) able to effectively integrate the departmentÃ¢Â€Â™s various service offerings to A&amp;CM customers. Strong background in operations or management consulting will be seen as an added benefit, particularly related to strengthening data-driven, evidence-based management practices. Ã¢Â€Â¢	Analytical and Communication Skills: Possesses exceptional analytical skills and excels in conveying complex concepts clearly to diverse audiences, thereby fostering a culture of teamwork, accountability, and continuous improvement within the department. Proficient in analyzing complex problems, synthesizing information, and developing actionable insights and recommendations through clear and concise written and verbal communication. Additionally, adept at preparing reports, presentations, and correspondence to effectively communicate findings and facilitate multi-stakeholder meetings. Skilled in building consensus on strategic objectives through collaborative dialogue and effective communication strategies.  Additional Information  1.	Candidates with permanent civil service status in the titles of Administrative Staff Analyst and Administrative Housing Development Specialist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</si>
  <si>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A baccalaureate degree from an accredited college with a major in public administration, business administration, economics, political science, urban planning, law or communication and four years of satisfactory, full-time, paid experience in the area of management, research or policy development in a large public housing agency, at least eighteen months of which must have been in administrative or executive capacity; or  2. Education and/or experience equivalent to Ã¢Â€Âœ1Ã¢Â€Â above.  However, all candidates must possess the eighteen months of administrative or executive experience as described above.</t>
  </si>
  <si>
    <t>Ã¢Â€Â¢	A minimum of 5 years of relevant professional experience in government or public administration, business strategy and operations, management consulting, housing finance and development, capital projects management, or a related field, of which at least 2 years much have been in a responsible consultative or managerial capacity.  Ã¢Â€Â¢	Strong technology skills, including Microsoft Office Suite, program/project management software, data visualization and analytics tools, are required. Experience with agile management and solution development techniques preferred. Ã¢Â€Â¢	Prior Public or Affordable Housing, or other government agency and intergovernmental coordination experience is preferred. Knowledge of U.S. Department of Housing and Urban Development, New York State and City regulations is a plus.</t>
  </si>
  <si>
    <t>1.	Candidates with permanent civil service status in the titles of Administrative Staff Analyst and Administrative Housing Development Specialist will also be considered. 2.	NYCHA employees applying for promotional, title or level change opportunities must have served a period of one year at current location and in current title and level (if applicable). 3.	NYCHA residents are encouraged to apply.</t>
  </si>
  <si>
    <t>Associate Laboratory Microbiologist II, Bureau of the Public Health Laboratory</t>
  </si>
  <si>
    <t>*** Open to candidates who are permanent or filed for the Open-Competitive ASSOCIATE LABORATORY MICROBIOLOGIST Exam No. 4016 within the filing period From: December 7, 2023 To: December 27, 2023 or the PROMOTION TO ASSOCIATE LABORATORY MICROBIOLOGIST Exam No. 4513 within the filing period From: December 7, 2023 To: January 9,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Supervise, hire, train, and evaluate the performance of laboratory staff and trainees.   Analyze, coordinate, supervise, and manage daily laboratory operations and during outbreak events.   Plan, prepare, and supervise laboratory services relating to regulatory standards and organization's policies.   Prioritize, schedule, assign, and monitor work to optimize operational service.   Ensure all regulatory and safety standards are followed and serves as a resource for accreditation compliance.   Manage laboratory purchase of inventory, storage, and supplies usage.   Assist the Unit Chief and/or Director with laboratory activities and operations.   Participate in cross-training program within PHL to assist with routine and surge events.   Help establish or modify technical and non-technical procedures as needed.   Perform high and moderate complexity laboratory testing and procedures on clinical and environmental specimens submitted to the PHL.   Generate and release reports, maintain records, and perform tasks related to laboratory testing.   Maintain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</si>
  <si>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Experience in a clinical or environmental diagnostic testing laboratory.  Possess or be eligible for a New York State Clinical Laboratory Technologist License as described in Article 165 of the New York State Education Law effective September 7, 2008.  Experience supervising in an environmental laboratory setting and/or meet New York State requirements for clinical laboratory testing.     ***Employees must maintain a New York State (NYS) Laboratory Technologist license for the duration of employment.</t>
  </si>
  <si>
    <t>Apply online with a cover letter to https://a127-jobs.nyc.gov/.  In the Job ID search bar, enter: job ID number # 623571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</si>
  <si>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Community Associate for its licensing activities.   DUTIES WILL INCLUDE BUT NOT BE LIMITED TO:  Assist child care providers by performing liaison functions between City and State agencies, community groups, parents and the general public  Assist licensed providers in interpreting and complying with applicable State and City Child Care Regulations.  Instruct the public on how to make a complaint about a child care program that appears unsafe, unhealthy or operating illegally.  Coordinate outreach and provide technical assistance to child care providers to assist with attaining or renewing a license to provide services.  Perform related case management and licensing working in the review of required documentation from child care providers.  Conduct presentations and workshops to community-based organizations, government agencies and the general public to promote the importance of selecting licensed Child Care options.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</si>
  <si>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639402.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</si>
  <si>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Accounts Payable and Sub-Imprest Funds</t>
  </si>
  <si>
    <t>NOTE: This position is open only to the current City of New York employees serving in a permanent Civil Service title of Administrative Accountant, or any other permanent administrative title eligible for title change to the Administrative Accountant title as per the Personnel Rules and Regulations of the City of New York, Rule 6.1.9. Candidates who are currently reachable to the Civil Service list for the Administrative Accountant title are also eligible to apply.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https://comptroller.nyc.gov/  The Bureau of Administration is committed to delivering strategic support services to strengthen and empower Office of the New York City Comptroller employees as they work toward ensuring the City's fiscal health. We provide service and support in a manner that promotes communication, transparency, and collaboration. These services include Human Resources, Procurement, Payment, Facilities Management, and Budget Management.  Reporting to the Deputy Comptroller for Administration, the core responsibilities of the Director of Accounts Payable and Sub-Imprest Funds include ensuring timely and accurate processing of invoices for payments pursuant to the terms of capital and expense contracts, intra-City agreements and per diem payment arrangements, implementing and improving policies and procedures, maintaining the sub-imprest (miscellaneous) funds and collaborating with other teams to optimize financial processes.  These responsibilities will also include reporting and compliance activities related to accounts payable.   - Oversee and direct staff activity to ensure accuracy of payment details in adherence to Comptroller Directives, City policies, and contract terms and conditions.  - Monitor the timeliness of invoice payments against prompt payment rules and in adherence to Comptroller Directives, City policies, and contract terms and conditions; and assign to, direct staff in the completion of these tasks.  - Perform monthly and year-end accounting closing procedures in accordance with NYC Directives; and assign to, direct staff in the completion of these tasks.  - Review and apply the appropriate FMS approvals (L3/5) to payment vouchers as needed; and assign to, direct staff in the completion of these tasks.  - Communicate, coordinate, and resolve payment issues with vendors and other stakeholders; and assign to, direct staff in the completion of these tasks.  - Prepare journal vouchers and other technical accounting documents as needed in FMS; and assign to, direct staff in the completion of these tasks.  - Conduct NYC Directive 6 compliance review for long-distance travel and agency miscellaneous expenditures; and assign to, direct staff in the completion of these tasks.  - Manage the transactions related to sub-imprest funds to ensure compliance with NYC Directive 6 and maintain records of sub-imprest funds transactions; and assign to, direct staff in the completion of these tasks.  - Utilize data analytics tools to assess the performance of accounts payable workflows and to identify trends, patterns, and areas for improvement in the processing of payments; and assign to, direct staff in the completion of these tasks.  - Utilize data and dashboards to communicate performance metrics to team; and assign to, direct staff in the completion of these tasks.  QUALIFICATIONS: This position is open only to the current City of New York employees serving in a permanent Civil Service title of Administrative Accountant, or any other permanent administrative title eligible for title change to the Administrative Accountant title as per the Personnel Rules and Regulations of the City of New York, Rule 6.1.9, or must be currently reachable to the Civil Service list for the Administrative Accountant title.  We appreciate every applicantÃ¢Â€Â™s interest; however, only those under consideration will be contacted.  Vacancy notices listed as Ã¢Â€ÂœUntil FilledÃ¢Â€Â will be posted for at least five work days.</t>
  </si>
  <si>
    <t>- Strong managerial background in financial management with extensive experience and thorough knowledge of accounting, auditing and banking principles.  - Experience and knowledge of developing internal control and accounting systems. - Knowledge of FMS a</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</si>
  <si>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supervision of the Director of the Evaluation Standards Unit, the Evaluation Reviewer will:   Provide quality assurance for the Early Intervention Program by reviewing evaluations to ensure that evaluations meet the threshold for eligibility and comply with regulatory requirements.   Follow up with evaluation agencies when evaluations fail to comply with regulatory standards and/or to establish eligibility.   Provide clinical expertise and guidance to the Bureau of Early Intervention as it relates to initiatives pertaining to early childhood development, social emotional development, communication development, and Autism Spectrum Disorder   Provide support to EI Regional Office staff in their implementation of a standardized process of evaluation review.   Provide training and technical assistance to EI provider agencies and evaluators to ensure understanding and compliance with Early Intervention regulations.   Provide feedback on Bureau of Early Intervention initiatives aimed at improving the quality of evaluations.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</si>
  <si>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The successful candidate will have a Master's Degree in Physical Therapy, Speech Pathology, Early Childhood Special Education, Occupational Therapy, Psychology, or Social Work, as well as extensive experience with the evaluations of children birth to 36 months.   The successful candidate will possess strong clinical and analytical abilities, plus the ability and willingness to hold stakeholders accountable for the quality of their evaluation work, in terms of clinical relevance and documentation, based on a solid background in early childhood development (birth to three) and assessment of children birth to three. The candidate should have excellent interpersonal skills and be able to communicate clearly, verbally and in writing, in addition to being able to navigate different computer programs. Master's or Doctoral Degree in Early Childhood Development, Social Work, Psychology, Speech Pathology, Physical Therapy or Occupational Therapy preferred.</t>
  </si>
  <si>
    <t>Apply online with a cover letter to https://a127-jobs.nyc.gov/.  In the Job ID search bar, enter: job ID number #   631332..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</si>
  <si>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Asst. Environmental Engineer</t>
  </si>
  <si>
    <t>***IMPORTANT NOTE: Only those currently serving as a permanent Asst. Environmental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Under general supervision, performs environmental engineering work of moderate difficulty and responsibility; may supervise subordinate employees; performs related work. Job Tasks/Duties: 1. Under the supervision of the Section Chief, manages multiyear service contracts related to the Citywide Sewer Collection System. 2. Under the supervision of the Section Chief, submits reports and recommendations of field inspections and investigations relevant to assigned work and maintains status records of all projects. Prepares and submits periodic progress reports on projects and reports on all project related issues that may impact the scope of work, schedule, and cost of projects.                 3. Under supervision, performs field inspections to check progress or completion of contract or in housework.    4. Under supervision, prepares Contract Specifications, Cost Estimates, Work Orders and Requisitions.      5. Under the supervision of the Section Chief, engages In Engineering Work. 6. Under the supervision of the Section Chief, performs Investigations, Studies, And Reviews. 7. Under supervision, manages the tracking of cleaned residuals to DEP authorized Dump Sites. 8.   Becomes familiar with, and complies with applicable environmental, health &amp; safety (EH&amp;S) laws and regulations, and DEPÃ¢Â€Â™s EH&amp;S policies and procedures as set out in Employee Environmental, Health and Safety Handbook.</t>
  </si>
  <si>
    <t>1. Written and oral communication skills. 2. Knowledge of Microsoft Project, Office, Excel. 3. Excellent interpersonal and team skills. 4. Environmental Engineering knowledge.</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</si>
  <si>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Role:  All Case Managers in the Division of Tenant and Owner Resources are expected to perform case management functions to provide necessary and important services to assist and expedite Section 8 vouchers to HPD clients.  These services may consist of meeting with groups in-house, attending workshops or attending community events. Case managers are also expected to participate in tenant activity programs and projects to coordinate functions that aim to improve tenant-management relations, as well as encourage participation related to Section 8 dealings.  Additionally, Case managers will ensure participant cases are accurately screened and reviewed for completeness and in compliance with Federal HUD Rules and Regulations.  Key Responsibilities:  Ã¢Â€Â¢	Manage a caseload of assisted or applicant households  Ã¢Â€Â¢	Initial voucher application screening Ã¢Â€Â¢	Determination and verification of eligibility Ã¢Â€Â¢	Client briefings (internal and external meetings) Ã¢Â€Â¢	May perform community outreach to assist Section 8 participation Ã¢Â€Â¢	Prepare and send appropriate correspondence, track responses Ã¢Â€Â¢	Document case files and electronic records, file preparation Ã¢Â€Â¢	Rent calculations  Ã¢Â€Â¢	Review of yearly recertificationÃ¢Â€Â™s of household composition and income/asset information  Ã¢Â€Â¢	Demonstrate ability to manage multiple cases while prioritizing cases for processing Ã¢Â€Â¢	Attend mandatory trainings  Preferred skills   Ã¢Â€Â¢	Excellent Communication Skills (both orally and in writing) Ã¢Â€Â¢	Strong Customer Service Focus Ã¢Â€Â¢	Computer Proficiency  Ã¢Â€Â¢	Bilingual a Plus Ã¢Â€Â¢	Section 8 or other Rental Subsidy experience a Plus  NOTE: Only those candidates under consideration will be contacted.  NYC residency required</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</si>
  <si>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Design Engineers. Under the supervision of an Engineer Ã¢Â€Â“ in - Charge, the selected candidates will prepare contract documents, specifications, and final estimates; engage in engineering investigations; and prepare contract plans and working drawings.  The candidates will also participate in field surveys of existing conditions; prepare reports; engage in engineering reviews and studies; and prepare designs with minimal supervision.</t>
  </si>
  <si>
    <t>Director of Water System Capital Program</t>
  </si>
  <si>
    <t>16 Little Hollow Road</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</si>
  <si>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2,000-square-mile watershed that extends 125 miles north and west of the City. Its complex network also includes 6,000 miles of water mains, tunnels and aqueducts.  The Bureau of Engineering Design &amp; Construction (BEDC) currently has a portfolio of capital construction projects valued at $23.8B, with an additional $10.5B projected over the next 10-year Commitment Plan. The projects BEDC implements allows DEP as a whole to continue to operate and maintain an exemplary water supply system.  BEDCÃ¢Â€Â™s Water System Capital Program (WSCP) team oversees the design and construction of critical infrastructure for DEPÃ¢Â€Â™s Bureau of Water Supply. BEDC delivers a substantial capital construction program to provide new infrastructure, as well as the reconstruction of existing assets to ensure the integrity, continuity, and high quality of the New York CityÃ¢Â€Â™s water supply. This work spans DEPÃ¢Â€Â™s vast network of reservoirs, dams, bridges, roads, shafts, and tunnels in-City and throughout its watershed.   BEDC seeks to hire an Administrative Engineer M4 to serve as the Director of Water System Capital Program. This position will be located at the Grahamsville Annex facility in Sullivan County, NY. Under the direction of the Executive Director, with wide latitude for the exercise of independent judgment, the selected candidate will preside over the WSCP program valued at $9B in initiated and active capital construction work. The WSCP team consists of 70 Project Managers and Engineers who manage capital projects consistent with BEDCÃ¢Â€Â™s project delivery and construction management standard operating procedures with an emphasis on environmental health and safety, quality, client service, scope, schedule, and budget.   WSCPÃ¢Â€Â™s portfolio of 60 projects include: Delaware Aqueduct (construction of new tunnel/repair), Catskill Aqueduct (repair), Honk Falls (repair), Shaft 18 (repair/electrical/HV), Esopus &amp; Route 28A Railroad Bridges (replacement), Baptist Church Road Bridge (replacement), Kensico (construction of roads/shafts/tunnel), Hillview Reservoir (repair/addition), Jerome Park Reservoir and Aqueduct (safety/repair), Gilboa Reservoir (site restoration), Schoharie Reservoir (water release management), Cannonsville Reservoir (green energy/dam safety), New Croton Dam (safety/repair), Amawalk Dam (safety/repair), West Branch Auxiliary Dam (safety/drainage), Merriman Dam (repair), Olive Bridge Dam (repair), Dividing Weir Bridge (repair), Ashokan Spillway (repair), Ashokan headworks (repair), and in-City dams (safety).  The selected candidate will collaborate with counterparts within BEDC, including Environmental Health and Safety, Program Management, Budget, and In-House Design directorates, as well as internal agency groups including the operational Bureaus, Legal, Agency Chief Contracting Office, Audits, Bureau of Public Affairs and Communications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S/he will also represent the Bureau in meetings with client Bureaus and other internal/external stakeholders to ensure that delivery of construction projects is in line with expectations. The selected candidate will also conduct organizational and workload analyses to maximize the output on each project and make recommendations for staffing levels, strategic hiring, organizational development, and employee career development. S/he will also represent the Executive Director in his absence.</t>
  </si>
  <si>
    <t>Ã¢Â€Â¢	Prior project management, construction management and/or engineering coursework or experience a plus Ã¢Â€Â¢	Business process analysis skills with strong ability to understand and assess existing processes and identify potential improvements Ã¢Â€Â¢	Excellent oral and written communication skills towards a technical and non-technical audience Ã¢Â€Â¢	Excellent interpersonal and team skills Ã¢Â€Â¢	Managerial training and/or extensive managerial experience, including conflict resolution Ã¢Â€Â¢	Excellent organizational and analytical skills Ã¢Â€Â¢	Strong time management skills and prioritization skills Ã¢Â€Â¢	Advanced proficiency in Microsoft Excel Ã¢Â€Â¢	Proficiency in Microsoft Word, PowerPoint, Access Ã¢Â€Â¢	A valid New York State DriverÃ¢Â€Â™s License</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</si>
  <si>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</si>
  <si>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16 Little Hollow Road, Grahamsville, NY 12740</t>
  </si>
  <si>
    <t>Associate Laboratory Microbiologist, Bureau of the Public Health Laboratory</t>
  </si>
  <si>
    <t>Open to candidates who are permanent in the civil service title of Associate Laboratory Microbiologist or for qualified individuals who will file for THE NEW YORK CITY EXAM # 4016 and Promotional Exam # 4513 within the filing period From 12/7/203 - 12/27/23 - extended 1/9/2024.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DIVISION: 	Disease Control  BUREAU: 	Bureau of the Public Health Laboratory  OFFICE WORK UNIT: 	Microbiology  OFFICE TITLE: 	Associate Laboratory Microbiologist  CIVIL SERVICE TITLE: 	Associate Laboratory Microbiologist II-21514-02  BOROUGH OF POSITION: 	Manhattan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II. This position will play an integral role in laboratory testing and responding to public health threats, including but not limited to Biothreat response testing, COVID-19, vaccine preventable diseases, Legionella as well as respiratory, foodborne, and waterborne disease outbreaks. This is an excellent opportunity to join our multidisciplinary team, and collaborate with local, state, federal, and academic partners.    DUTIES WILL INCLUDE BUT NOT BE LIMITED TO:   Supervise, hire, train, and evaluate the performance of laboratory staff and trainees.   Analyze, coordinate, supervise, and manage daily laboratory operations and during outbreak events in a BSL2 and BSL3 laboratory setting.   Report to the laboratory outside regular working hours when required.   Ensure laboratory complies with regulatory agencies: NYS CLEP, CDC, NYS ELAP and select Agent program.   Manage laboratory purchase of inventory, storage, and supplies usage.   Assist the Unit Chief and/or Director with laboratory activities and operations.   Participate in cross-training program within PHL to assist with routine and surge events.   Help establish or modify technical and non-technical procedures as needed.   Perform high and moderate complexity laboratory testing and procedures on clinical and environmental specimens submitted to the PHL.   Generate and release reports, maintain records, and perform tasks related to laboratory testing.   Maintain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</si>
  <si>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in a clinical or environmental diagnostic testing laboratory.  Possess or be eligible for a New York State Clinical Laboratory Technologist License as described in Article 165 of the New York. State Education Law effective September 7, 2008.  Experience supervising in an environmental laboratory setting and/or meet New York State requirements for clinical laboratory testing.</t>
  </si>
  <si>
    <t>Apply online with a cover letter to https://a127-jobs.nyc.gov/.  In the Job ID search bar, enter: job ID number # 610643.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</si>
  <si>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Technology Trainer</t>
  </si>
  <si>
    <t>JOB SUMMARY: The Bronx District AttorneyÃ¢Â€Â™s Office is seeking a well-qualified staff whose diverse backgrounds reflect an ability to serve the 1.4 million members of the Bronx County community and to pursue a safer Bronx through fair justice. The Information and Technology Bureau is seeking an experienced senior technology trainer that has a proven record of managing team members, developing, scheduling, &amp; conducting technical training, and maintaining, upgrading, monitoring, and enhancing existing low-code/Power App applications, Power Automate Flows, SharePoint Lists. Candidates should have the ability to provide continuing education to our end-user community and Information Technology team.  JOB RESPONSIBILITIES: Specific duties will include, but are not limited to the following: Talent Management:        o	Assist with employee recruitment, performance reviews, career coaching, and progression.        o	Supervise technology training team report status on ongoing projects/tasks and provide statistics on training &amp; development projects       o	Inspire collaboration, documentation, and knowledge sharing within the team to ensure team motivation, foster teamwork, promote mutual support, and inclusiveness for optimal performance of platforms for business operations. Ã¢Â€Â¢Training Needs Assessment:      o	       Conduct regular assessments with department heads and employees to identify specific training needs and skill gaps within the organization.      o	       Stay updated with the latest technological trends and organizational changes that might necessitate new training. Ã¢Â€Â¢Curriculum Development:     o	      Design and develop training curricula that cater to the varying levels of tech proficiency across the organization.     o        Update existing training materials to reflect any new software updates, technological tools, or best practices. Ã¢Â€Â¢Scheduling and Coordination:     o	      Plan and schedule training sessions based on the availability of employees and the urgency of training needs.     o	      Coordinate logistics for training sessions, including room bookings, equipment setup, and maintenance/concurrency of materials. Ã¢Â€Â¢Conducting Training Sessions:    o	      Deliver training sessions in various formats such as in-person workshops, one-on-one coaching, and webinars.    o	      Use engaging training methods and tools to enhance learning outcomes, such as interactive sessions, hands-on practice, and group discussions. Ã¢Â€Â¢Evaluating Training Effectiveness:    o	     Develop and implement evaluation methods to assess the effectiveness of training programs.    o	     Collect feedback from participants to identify areas for improvement and measure the increase in competency post-training. Ã¢Â€Â¢Technology Advocacy:    o	     Act as a champion for the adoption of new technologies within the organization.    o	    Encourage continuous learning and exploration of technology among employees. Ã¢Â€Â¢Support and Follow-Up:    o	    Provide ongoing support and resources to employees post-training to ensure technology adoption and to address any questions or challenges.    o	    Conduct follow-up sessions or refresher courses as needed to reinforce learning and proficiency. Ã¢Â€Â¢Collaboration with IT and Other Departments:    o	    Work closely with the IT department and software vendors to understand the technical aspects and updates of tools and systems.    o	    Liaise with department heads to align training with organizational goals and department-specific needs. Ã¢Â€Â¢Maintenance:     o	    Keep detailed records of training activities, attendance, and progress of participants.    o	    Maintain, upgrade, monitor, and enhance existing low-code/Power App applications, Power Automate Flows, SharePoint Lists and associated user permissions aligned to the strategic plan of ITB.    o	    Analyze data from training sessions to identify trends, successes, and areas needing attention. Ã¢Â€Â¢Professional Development:    o	   Stay informed about best practices in technology training and adult learning principles.    o	   Participate in professional development opportunities to enhance skills and knowledge in technology and training methodologies. Ã¢Â€Â¢All other duties as assigned.  QUALIFICATIONS: Ã¢Â€Â¢	A Baccalaureate degree in Information Technology, Computer Science, Education, or a related field. Some positions may require a master's degree or specific technical certifications. Ã¢Â€Â¢	Proven experience in supervisory roles in IT Training or Education fields for at least 2 years. Ã¢Â€Â¢	Certifications related to instructional design or adult education, such as Certified Professional in Learning and Performance (CPLP) or Certified Technical Trainer (CTT+) is a plus. Ã¢Â€Â¢	Proficiency in the technology or software being taught, such as agency platforms (Legito, NICE, etc.), cybersecurity principles, and specific software applications (e.g., Microsoft Office, Adobe Creative Suite). Ã¢Â€Â¢	Familiarity with learning management systems (LMS) and online teaching platforms. Ã¢Â€Â¢	Ability to keep up with technological advancements and learn new technologies as required. Ã¢Â€Â¢	Strong verbal and written communication skills to explain complex technical concepts in a clear and understandable manner. Ã¢Â€Â¢	Experience in curriculum development and instructional design, including the ability to create engaging lesson plans and materials. Ã¢Â€Â¢	Proficient in various teaching methodologies suited for adult learners, including hands-on training, online instruction, and classroom teaching. Ã¢Â€Â¢	Ability to assess learner progress and provide constructive feedback. Ã¢Â€Â¢	Experience working in a technology-related field, providing a practical perspective to the training material. Ã¢Â€Â¢	Previous experience as a trainer, teacher, or educator, particularly in technology or a related field, is highly beneficial. Ã¢Â€Â¢	Patience and adaptability to cater to learners with different skill levels and learning speeds. Ã¢Â€Â¢	Strong interpersonal skills to engage and motivate learners. Ã¢Â€Â¢	Problem-solving skills to address technical issues that may arise during training. Ã¢Â€Â¢	Familiarity with e-learning development tools and software. Ã¢Â€Â¢	Understanding of adult learning principles and methodologies. Ã¢Â€Â¢	Ability to manage multiple projects and tasks efficiently.</t>
  </si>
  <si>
    <t>For City employees, to complete your application and be considered for this position, please log into NYCAPS Employee Self-Service (ESS), click on Careers, and search for Job ID636236.  For all other applicants, please visit https://cityjobs.nyc.gov/ and search for Job ID 636236.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</si>
  <si>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Deputy ACCO</t>
  </si>
  <si>
    <t>Engineering, Architecture, &amp; Planning Finance, Accounting, &amp; Procurement Policy, Research &amp; Analysis</t>
  </si>
  <si>
    <t>Acco Office</t>
  </si>
  <si>
    <t>DOT is seeking a seasoned procurement professional to serve as Deputy ACCO in DOTÃ¢Â€Â™s ACCO Office. The successful candidate will have worked in a fast paced, large, complex agency and have extensive experience in managing City procurements and contract administration; in planning, coordinating, and overseeing major project infrastructure programs, contracts with major impact on the community and other important projects. Will assist the ACCO to manage the contracting activity for various DOT divisions, including the completion of over a billion dollars of capital and operating contract registrations annually, using Federal, State, and City funding sources; and to put procurement-related initiatives, plans and actions into effect.  Evaluate and approve important contract documents on behalf of the ACCO, to ensure conformity to the agencyÃ¢Â€Â™s requirements and federal/state/city mandates.  Ensure compliance with procedures of the Procurement Policy Board (PPB), Chapter 13 of the City Charter, the Mayor's Office of Contract Services (MOCS), and the requirements of the Minority and Women-Owned Business Enterprises Development Program.  Perform highly responsible supervisory work directing staff of several units that manages the engineering services contracts, construction and standard services procurements, projects that impact the community, MWBE Innovative procurements, Agency Dispute Resolutions (ADR) and settlement claims.   Utilize PASSPort for review and approval of documents, review of professional competence of proposers, budgetary information, etc.  Provide technical advice and quality assurance; develop procedures for administration of contract and procurement activities. Consult with and advise the ACCO and agency superiors on procurement policies, and in determining the costs and timelines of projects, and resolving procurement issues.  The candidateÃ¢Â€Â™s responsibilities will also include: Ã¢Â€Â¢	Assisting the ACCO in project planning, scope development, examination of plans and specifications for engineering and construction, drafting justifications for emergency procurements, and administrative phases of DOT contracts. Ã¢Â€Â¢	Representing DOT at the MOCS ACCO meetings and various Oversight task force meetings, as well as State and Federal agencies.  Ã¢Â€Â¢	Chairing important agency meetings with vendors that relate to procurements and contract issues.  Ã¢Â€Â¢	Performing other related managerial duties as required by the ACCO. Ã¢Â€Â¢	In the temporary absence of the ACCO, perform managing and approval-level duties of that position, as delegated.  ***TO BE CONSIDERED FOR THIS POSITION CANDIDATES MUST BE SERVING PERMANENTLY IN THE TITLE OF ADMINISTRATIVE ENGINEER, OR BE REACHABLE ON THE       ADMINISTRATIVE ENGINEER CIVIL SERVICE LIST, OR BE QUALIFIED UNDER THE 55-a PROGRAM ***</t>
  </si>
  <si>
    <t>Relevant experience in public or business administration, serving in a responsible managerial or senior supervisory capacity.  Extensive knowledge in government procurement procedures, PPB Rules, Mayor's Office of Contract Services (MOCS) guidelines, and other relevant rules and regulations.  An experience with approval level in PASSPort and FMS is also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</si>
  <si>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This position is also open to qualified persons with a disability who are eligible for the 55-a Program. Please indicate at the top of your resume and cover letter that you would like to be considered for the position through the 55-a Program.</t>
  </si>
  <si>
    <t>All resumes to be submitted electronically.  Please visit www.nyc.gov/careers/search and search for the Job ID#593969. Current City employees please log into Employee Self Service, follow the Careers link and search for the Job ID#593969. Most Public Libraries have computers available for use. No phone calls, faxes or personnel inquiries permitted. Only applicants under consideration will be contacted. Appointments are subject to MayorÃ¢Â€Â™s Office of Management and Budget approval. For more information visit www.nyc.gov/dot.   ***TO BE CONSIDERED FOR THIS POSITION CANDIDATES MUST BE SERVING PERMANENTLY IN THE TITLE OF ADMINISTRATIVE ENGINEER, OR BE REACHABLE ON THE       ADMINISTRATIVE ENGINEER CIVIL SERVICE LIST, OR BE QUALIFIED UNDER THE 55-a PROGRAM ***</t>
  </si>
  <si>
    <t>Associate Laboratory Microbiologist III, Bureau of the Public Health Laboratory</t>
  </si>
  <si>
    <t>Open to candidates who are permanent in the civil service title of Associate Laboratory Microbiologist or to qualified individuals who will filed for THE NEW YORK CITY EXAM # 4016 and Promotional Exam # 4513 within the filing period From 12/7/203 - 12/27/23 - filing extended until 1/9/2024,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III.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Direct and coordinate the daily operations of laboratories providing diagnostic services with special supervisory responsibilities during routine testing and outbreak events, including COVID-19.   Supervise, train, discipline and evaluate the performance of laboratory staff and trainees.   Prioritize, schedule, organize and direct the activities of laboratory to provide optimal delivery of services according to PHL standards of quality, productivity and performance.   Lead and coordinate the daily operations of laboratory functional area in collaboration with Analytical Specialists and management during routine testing and outbreak events.   Analyze, verify and release reports.   Help to establish or modify technical procedures as needed, update and maintain SOPMs and quality documents.   Initiate and direct the study of new materials or methods designed to improve diagnostic procedures.   Manage and oversee laboratory staff and purchase of inventory, storage, and supplies usage for routine testing and outbreak responses.   Participate in the cross-training program within PHL.   Participate in continuous quality improvement initiatives for laboratory processes and work collaboratively with the section and Quality Management to implement changes.   Ensure all regulatory and safety standards are followed and serve as a resource for regulatory and accreditation compliance.   Prepare annual budget requests.   Troubleshoot method and instrumentation problems, be proactive in solving technical problems.   Perform other duties as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</si>
  <si>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Applicant must possess or be eligible for a New York State Clinical Laboratory Technologist License as described in Article 165 of the New York State Education Law effective September 23, 2008. Possess clinical laboratory experience; knowledge of standard infection precaution procedures and clinical testing experience.</t>
  </si>
  <si>
    <t>Apply online with a cover letter to https://a127-jobs.nyc.gov/.  In the Job ID search bar, enter: job ID number # 610187.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</si>
  <si>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Registration Clerk,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</si>
  <si>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is to promote a healthy community by providing New Yorkers with the resources needed to make informed and empowered health decisions; identify and treat tuberculosis and provide immunization and sexual health services regardless of ability to pay or immigration status. It is also the Bureau's vision to provide timely, accessible, high-quality, equitable and respectful care that helps improve the lives of our patients and contributes to a healthier community.   The Bureau of Public Health Clinics (BPHC) seeks to hire one part-time Registration Clerk.    DUTIES WILL INCLUDE BUT NOT BE LIMITED TO:   Post laboratory results.  Greet patients upon arriving at the Clinic and provide the best-in-class Patient Experience.  Collection of fingerstick specimens and phlebotomy as needed.  Maintain CPR/BLS certification.  Perform Clerical functions, such as registration.  Recall clinic patients with reactive results via text, phone and email.  Patient callback for missed appointment and/or reschedule (as needed).  Schedule of follow-up appointments.</t>
  </si>
  <si>
    <t>Apply online with a cover letter to https://a127-jobs.nyc.gov/.  In the Job ID search bar, enter: job ID number # 610639.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</si>
  <si>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FINANCIAL RECOVERY AND COMPLIANCE PROGRAM MANAGER</t>
  </si>
  <si>
    <t>Administration &amp; Human Resources Finance, Accounting, &amp; Procurement Policy, Research &amp; Analysis</t>
  </si>
  <si>
    <t>Office of the Chief Financial</t>
  </si>
  <si>
    <t>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NYCEMÃ¢Â€Â™s Finance Office is responsible for the oversight, management, accounting, and reporting of all agency funds, as well as the procurement planning, development, implementation, and management of all agency contracts.    NYCEM receives funding from several sources including City Tax Levy (CTL) and Federal and State government programs including the Homeland Security Grant Program and the Local Emergency Preparedness Grant. These initiatives seek to enhance the preparedness of local and regional governments in many areas including citizen preparedness, law enforcement, public communications, planning, among others. The Finance Unit manages all aspects of the agencyÃ¢Â€Â™s budget, from daily purchasing and travel approvals to reporting on the multiple state and federal grants the agency receives.   The Financial Recovery and Compliance Program Manager will work as a part of the Finance Unit under the Office of the Chief Financial Officer and will be expected to support all related division activities. The Financial Recovery &amp; Compliance Program Manager will assist with overseeing agency wide assessment activities that improve the internal control environment, foster greater compliance with rules and regulations, and regulate disallowances to ensure that monies are used for the intended purposes. Under the direction of the Director of Financial Recovery &amp; Compliance, the Program Manager will oversee auditing activities of the agency and will participate in operational and financial audits and projects.  The Program Manager will also help to coordinate the agencyÃ¢Â€Â™s disaster cost recovery program to help maximize federal reimbursement after a major disaster.   The Program Manager will:  Ã¢Â€Â¢	Respond to audits and monitoring activities from but not limited to, third-party consultants, New York City Office of Management and Budget (OMB), NYC ComptrollerÃ¢Â€Â™s Office, NYS Department of Homeland Security and Emergency Services (DHSES), Department of Homeland Security (DHS), and FEMA.  Ã¢Â€Â¢	Analyze types of findings from audits and monitoring visits, determine whether they have been repeated and consider corrective action; refer to manuals to support audit findings and to reinforce recommendations.  Ã¢Â€Â¢	Liaise with NYC OMBÃ¢Â€Â™s Homeland Security Compliance and Monitoring Unit.  Ã¢Â€Â¢	Lead the disaster cost recovery program for NYCEM by managing messaging to city agency liaisons, coordinate with NYC OMB for FEMA public assistance funding and assist with maximizing federal reimbursement after a major disaster under the direction of the Director of Financial Recovery &amp; Compliance.  Ã¢Â€Â¢	Assist with the oversight of disaster recovery program funding received by NYCEM as well as other agencies citywide when appropriate.  Ã¢Â€Â¢	Assist other NYC agencies in maximizing federal reimbursement post-disaster or post-staff deployment to non-NYC emergencies.   Ã¢Â€Â¢	Coordinate and lead the New York City Urban Area Working Group (UAWG) activities to establish regional collaboration on the Urban Area Security Initiatives (UASI) grant program objectives.   Ã¢Â€Â¢	Assist in the development and refinement of the Finance UnitÃ¢Â€Â™s policies and procedures for Emergency Operations Center (EOC) activations.  Ã¢Â€Â¢	Attend meetings, conferences, and workshops, as applicable.  Ã¢Â€Â¢	Coordinate with program consultants, project managers, and other city, state and federal agencies as needed.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CTL Ã¢Â€Â“ NO GRANT LANGUAGE  -	IN ORDER TO BE CONSIDERED FOR THIS JOB, PLEASE SUBMIT A SEPARATE COVER LETTER IN THE ATTACHMENTS SECTION OF THE APPLICATION PORTAL.</t>
  </si>
  <si>
    <t>Ã¢Â€Â¢	Excellent verbal and written communication skills  Ã¢Â€Â¢	Experience with Microsoft Excel and Microsoft Word  Ã¢Â€Â¢	Audit and compliance experience Ã¢Â€Â¢	Background in Public Assistance eligibility and familiarity with Code of Federal Regulations rules are preferred Ã¢Â€Â¢	Ability to work well under pressure  Ã¢Â€Â¢	Excellent meeting and time management skills  Ã¢Â€Â¢	Ability to work on multiple projects concurrently and consistently meet deadlines  Ã¢Â€Â¢	Strong attention to detail  Ã¢Â€Â¢	Experience with the CityÃ¢Â€Â™s Financial Management System (FMS 2 and 3)  Ã¢Â€Â¢	Experience with CityÃ¢Â€Â™s FMS reports (InfoAdvantage)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 **</t>
  </si>
  <si>
    <t>Current City Employees: Apply via Employee Self-Service (ESS).  Log into ESS and click on the Careers tile. You will be taken to the new City Job website. Please apply by searching the Job ID 638554  Non-City Employees/External Candidates: Apply via NYC Careers. Go to https://cityjobs.nyc.gov/ and search by the Job ID 638554  NOTE: ONLY THOSE CANDIDATES UNDER CONSIDERATION WILL BE CONTACTED.  -AN EQUAL OPPORTUNITY EMPLOYER- Special accommodations will be provided for people with disabilities.</t>
  </si>
  <si>
    <t>FAR Trainer in the Administration &amp; Internal Compliance Division (AIC)</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</si>
  <si>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and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(EOD).    Your Impact: OENS is seeking a FAR Trainer/ Community Coordinator to develop and deliver a wide variety of trainings for community partners, building owners, and tenants on how to properly maintain buildings as well as internal trainings for Housing Inspectors and other OENS staff.  Your Role: Under the general supervision of the Director and Deputy Director of the Field Audit Review (FAR) Unit in the Division of Administration and Internal Compliance (AIC) within OENS, the selected candidateÃ¢Â€Â™s responsibilities will include, but not be limited to, the following: Your Responsibilities:  Ã¢Â€Â¢	Designing, developing, implementing, and delivering on-site/in-field classroom as well as remote learning training programs for new and existing Supervising Housing Inspectors, Housing Inspectors, Construction Project Managers, and other field and office staff who interact directly with the community providing important housing-related services; Ã¢Â€Â¢	Developing and conducting trainings for external and community partners such as Property Owners, Building Managers, Tenants, and Community-Based Organizations on building maintenance, Violation Removal, Emergency Repairs, and other Departmental processes; Ã¢Â€Â¢	Developing technical and code-specific curricula and educational materials for OENS staff; Ã¢Â€Â¢	Designing trainings that incorporate a variety of formats, including lectures, puzzles/games, role-playing exercises, etc.; Ã¢Â€Â¢	Maintaining updated educational support materials for trainings related to OENS procedures, protocols, reporting requirements, and processes; Ã¢Â€Â¢	Training, evaluating, and coaching existing Subject Matter Experts (SMEs), supporting SMEs in developing new training materials, and coordinating SME training schedules; Ã¢Â€Â¢	Consulting with OENS senior management, directors, and supervisors to assess training needs, and developing programs to match those needs; Ã¢Â€Â¢	Developing and conducting course evaluations to monitor the effectiveness of the trainings and to generate suggestions for curriculum updates, as needed; and Ã¢Â€Â¢	Complete special assignments, as needed.</t>
  </si>
  <si>
    <t>Candidates with a wide variety of backgrounds and experiences have excelled as Trainers. If you think you would be a great asset to our team because you possess many of the skills below, please submit your resume and cover letter.   Ã¢Â€Â¢	Strong public speaking skills and ability to communicate complex concepts using plain language; Ã¢Â€Â¢	Experience conducting, designing, and coordinating training or outreach programs; Ã¢Â€Â¢	Ability to think creatively in designing training activities using a variety of formats, including puzzles, games, role-playing exercises, etc.; Ã¢Â€Â¢	Strong analytical skills and curiosity to learn more about housing safety procedures and processes; Ã¢Â€Â¢	Ability to multi-task, manage competing priorities, and meet deadlines; Ã¢Â€Â¢	Ability to work as part of a team by following directions and taking instruction; and Ã¢Â€Â¢	Proficiency in MS Office.</t>
  </si>
  <si>
    <t>New York City Residency is required for this position.</t>
  </si>
  <si>
    <t>1270 Ryawa Avenue</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</si>
  <si>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</si>
  <si>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Hunt Point Plant located at 1270 Ryawa Avenue Bronx, NY 10474 AND Port Richmond Plant located at1801 Richmond Terrace (&amp; Bodine St.) Staten Island, NY 10310</t>
  </si>
  <si>
    <t>Infra/Exec/Utility Coord.</t>
  </si>
  <si>
    <t>Hours: Full-Time Ã¢Â€Â“ 35 Hours  Work Location:  30-30 Thomson Ave, LIC, Queens 11101  Only candidates who are permanent in the Administrative Construction Project Manager title, or those who are reachable on the Promotional list #3523 or the Open-Competitive list #3039 may apply. Please include a copy of your Notice of Results card or indicate if you are already permanent in the title. If you do not meet the previously mentioned civil service criteria, you will not be considered for an interview.  The NYC Department of Design and Construction's Division of Infrastructure is in search of a Deputy Director. This role involves supervising a team of 4 to 6 Project Managers and Junior Project Managers, overseeing the daily operations, and reviewing as well as approving the certification of preliminary utility work and related invoices. The Deputy Director will also manage the division-wide roll-out of two key programs: Section U and Joint Bidding. Responsibilities include monitoring utility companies' involvement in design and construction projects, identifying conflicts with city projects, ensuring compliance with the gas cost-sharing agreement, holding monthly meetings to address design and construction conflicts, and thoroughly documenting all interactions with utility companies.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</si>
  <si>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with robust supervisory experience, outstanding verbal and written communication abilities, understanding of the city's infrastructure system operation, design, and construction, as well as knowledge of contemporary engineering methods and standards, will be preferred. Additionally, experience in a dynamic environment, proficiency in Microsoft Office, and the capacity to multitask and collaborate with agency staff at all levels are essential.</t>
  </si>
  <si>
    <t>***IMPORTANT NOTE: Only those currently serving as a permanent or probable permanent Procurement Analyst or those who are on the list for Exam #0196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Tasks/Duties: 1.	Reviews digital payment documents, assembles payment package document per latest ACCO guidelines and ensures payment is successfully routed to ACCO. 2.	Maintains and track contract and payment records. 3.	Logging and tracking invoices in the Agency Automated systems as well as the Bureau internal tracking systems. 4.	Act as a liaison between the BureauÃ¢Â€Â™s Project staff, Consultants, the Agency Contract Accounting, and Engineering Audit offices to ensure conformity to invoice requirements. 5.	Assist the Unit Lead and Section Chief with preparation of requested adhoc reports as related to procurement and administration tasks. 6.	Review Subcontractor requests, approves and reviews  internal requests. 7.	Ensures contract compliance with EO59 policies. 8.	Working experience of FMS and PASSPort.</t>
  </si>
  <si>
    <t>1. Excellent written and oral communication skills. 2. Strong excel &amp; Microsoft word skills. 3. Familiarity with CityÃ¢Â€Â™s financial management system and PASSPort a plus. 4. Ability to organize and handle multiple assignments and establish effective working relationships with colleagues. 5. Strong time management and prioritization skills. 6. Excellent interpersonal and team skills.</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</si>
  <si>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The Office of Technology and Innovation houses the Office of Information Privacy, which works to protect New YorkersÃ¢Â€Â™ identifying information. OIP is headed by the CityÃ¢Â€Â™s Chief Privacy Officer, who leads and implements the CityÃ¢Â€Â™s privacy strategy and policy, advises agencies on federal, state, and local privacy law, and counsels on citywide data-sharing practices.   The successful candidate will serve as Assistant Counsel reporting to the Office of Information Privacy. Responsibilities will include:  Ã¢Â€Â¢	Provide individualized legal analysis and advice to agency partners and staff on complex privacy and data security matters;  Ã¢Â€Â¢	Conduct legal research and prepare legal opinions for the Chief Privacy Officer and agency privacy officers;  Ã¢Â€Â¢	Draft and negotiate memoranda of understanding, advisory documents, and other legal and policy documents;  Ã¢Â€Â¢	Support agency compliance with the Identifying Information Law by reviewing agency reports, and other privacy laws and relevant City policies;  Ã¢Â€Â¢	Contribute to privacy-related groups and committees, including the Citywide Privacy Protection Committee, by developing presentations and supplemental materials;  Ã¢Â€Â¢	Represent the Office of Information Privacy on interagency task forces, working groups, and special projects;  Ã¢Â€Â¢	Research and remain current on privacy trends and best practices;  Ã¢Â€Â¢	Prepare materials for privacy related trainings; Ã¢Â€Â¢	Handle special projects and initiatives as assigned.  HOURS/SHIFT Day - Due to the necessary support duties of this position in a 24/7 operation, candidate may be required to work various shifts such as weekends and/or nights/evenings   WORK LOCATION Brooklyn, NY  TO APPLY * Interested applicants with other civil service titles who meet the preferred requirements should also submit a resume for consideration  Please go to www.cityjobs.nyc.gov and search for Job ID # 642940  SUBMISSION OF A RESUME IS NOT A GUARANTEE THAT YOU WILL RECEIVE AN INTERVIEW APPOINTMENTS ARE SUBJECT TO OVERSIGHT APPROVAL  OTI participates in E-Verify</t>
  </si>
  <si>
    <t>The preferred candidate should possess the following:  Ã¢Â€Â¢	At least one year of relevant legal experience;  Ã¢Â€Â¢	Deep knowledge of privacy, data protection, and cybersecurity laws affecting City agencies;  Ã¢Â€Â¢	Excellent organization, communication (oral and written) skills, including the ability to present to business, legal, and technology partners;  Ã¢Â€Â¢	Superb interpersonal skills, including building cross-functional partnerships and ability to influence and drive change through collaboration;  Ã¢Â€Â¢	Industry recognized certifications within the domains of privacy and cybersecurity (e.g., CIPP, CIPM, CIPT, etc.)</t>
  </si>
  <si>
    <t>* Interested applicants with other civil service titles who meet the preferred requirements should also submit a resume for consideration  Please go to www.cityjobs.nyc.gov and search for Job ID # 642940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</si>
  <si>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support duties of this position in a 24/7 operation, candidate may be required to work various shifts such as weekends and/or nights/evenings</t>
  </si>
  <si>
    <t>Program Lead Ã¢Â€Â“ Truck Safety, Compliance, and Education</t>
  </si>
  <si>
    <t>New York CityÃ¢Â€Â™s economic strength, vibrancy, and livability as a world-class city relies on the complex logistics and supply chains that support residents and businesses. Freight activity is an integral part of the lives of all New Yorkers - providing the goods needed to support over 8.5 million residents, over 4 million jobs, and 62 million tourists each year. Today close to 90% of the CityÃ¢Â€Â™s goods are moved into and around the city by truck - the result of the shift from rail and water networks to highways in the second half of the twentieth century. Now, our dependency on trucks to meet an increasing demand for goods exacerbates traffic congestion, pollutes our air, stresses our aging infrastructure, and harms the quality of life in our residential neighborhoods. Join our growing team reinventing freight transportation solutions and solving the CityÃ¢Â€Â™s most critical challenges around goods movement.  The Freight Mobility (FM) Unit within the Division of Transportation Planning &amp; Management (TPM) is seeking an ambitious, highly organized, and motivated candidate with a strong technical background and excellent communications skills to serve as a Program Lead for our Truck Safety, Compliance, and Education portfolio. The FM unit is responsible for developing transformative infrastructure projects, programs, and policies to improve the safety, efficiency, and sustainability of goods movement in NYC.  The selected candidate will manage FMÃ¢Â€Â™s truck safety, compliance, and education projects, which includes developing and implementing a work plan, including schedule and budget, to support the safety related initiatives laid out in the agencyÃ¢Â€Â™s citywide freight strategy and vision, Delivering New York: A Smart Truck Management Plan for NYC, and managing a team of staff to help implement these efforts. The Program Lead will coordinate tasks between internal teams and external agencies to implement key safety and education initiatives such as the Truck Smart safety education campaign, the TruckÃ¢Â€Â™s Eye View blind spot education program expansion, bridge strike mitigation program, and development of a readily available truck safety data dashboard to inform other planning efforts within DOT. Additional tasks include seeking out safety grants and opportunities to pilot new safety improvement technologies, managing a truck safety task force with key stakeholders, and developing a safe driver recognition program. The Program Lead will also coordinate periodic analysis of truck route compliance, utilizing data to strategize and advance regulatory changes, roadway enhancements, and educational campaigns to improve truck compliance on city streets and develop targeted education and outreach campaigns for egregious violators.  This role will require the ability to work collaboratively with internal and external stakeholders, exercise independent judgment and initiative, build and foster relationships with business partners, community members, and other city and state agencies, and research and creatively advance new strategies and technologies to improve safety for NYC residents and businesses.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Preferred  Excellent communication (oral and written), presentation, and analytical skills; experience working with community groups and businesses; project management experience; attention to detail.   Preference given to candidates with experience working with New York City and state agencies and prior supervisory experience.  Project Manager Exam #4076 opens for filing Oct. 4, 2023. To be considered, candidates must file for exam.  Proof of filing will be required.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All resumes are to be submitted electronically using one of the following methods:  Current employees, please log into Employee Self Service at https://hrb.nycaps.nycnet follow the Careers Link. Job ID #: 607317  All other applicants, go to www.nyc.gov/careers and search for Job ID # 607317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35 hours / M - F 55 Water St Ny Ny</t>
  </si>
  <si>
    <t>1. A baccalaureate degree from an accredited college in engineering, architecture, landscape architecture, business administration, or public administration and one year of full-time satisfactory experience in project management work, such as planning, administering, managing, coordinating or expediting, for engineering and/or architectural and/or landscape architectural projects; or  2. A four year high school diploma or its educational equivalent and five years of experience as described in Ã¢Â€Âœ1Ã¢Â€Â above; or  3. A four year high school diploma or its educational equivalent plus any combination of the experience and/or college education as described in Ã¢Â€Âœ1Ã¢Â€Â above to make up the equivalent of five years of education and experience. One year of credit will be given for each 30 semester credits of college education leading to a baccalaureate degree from an accredited college in engineering, architecture, landscape architecture, business administration, or public administration.</t>
  </si>
  <si>
    <t>Excellent communication (oral and written), presentation, and analytical skills; experience working with community groups and businesses; project management experience; attention to detail. Preference given to candidates with experience working with New York City and state agencies and prior supervisory experience.</t>
  </si>
  <si>
    <t>Project Manager Exam #4076 opens for filing Oct. 4, 2023. To be considered, candidates must file for exam.  Proof of filing will be required.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</si>
  <si>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at https://hrb.nycaps.nycnet follow the Careers Link. Job ID #: 607317  All other applicants, go to www.nyc.gov/careers and search for Job ID # 607317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</si>
  <si>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 / M - F</t>
  </si>
  <si>
    <t>DIRECTOR OF OPERATIONS</t>
  </si>
  <si>
    <t>The MayorÃ¢Â€Â™s Office of Immigrant Affairs (MOIA) promotes the well-being of immigrant communities by recommending policies and programs that facilitate successful integration of immigrant New Yorkers into the civic, economic, and cultural life of the City. MOIA is one of the lead agencies for IDNYC, New York CityÃ¢Â€Â™s successful municipal ID program, and is spearheading a number of initiatives to expand access to justice for immigrant communities. The work of the Office cuts across a broad range of issues citywideÃ¢Â€Â”for example, workersÃ¢Â€Â™ rights, health equity, and language accessÃ¢Â€Â”and MOIA works closely with sister cities around the country to promote immigration inclusion.   MOIA is recruiting for one (1) Administrative Staff Analyst NM II to function as a Director of Operations to lead the fiscal and administrative operations for the unit.  The Director of Operations will manage all aspects of financial management, procurement, technology, and general operations. This position will report to MOIAÃ¢Â€Â™s Chief Performance Officer &amp; Deputy Chief of Staff.  The Director of Operations will:  Ã¢Â€Â¢ Drive strategic planning for the administration and internal processes of the agency, including  fiscal processing, staffing, and operational policies, and procedures.   Ã¢Â€Â¢ Advise and make recommendations on overall budget. Develop high-level strategies around  budget planning and execution, technology usage, and Council hearing preparation.  Ã¢Â€Â¢ Manage and track budget and spending, developing systems as needed. Work with various city  agencies to coordinate funding sources, track expenditures, and produce quarterly reports.  Coordinate with teams across MOIA to effectively project and track spending.  Ã¢Â€Â¢ Manage MOIAÃ¢Â€Â™s procurement needs and logistics, in partnership with other City agencies.   Ã¢Â€Â¢ Coordinate and manage relationships with other Mayoral and City agencies to increase  efficiency of office functions and meet staff technology needs, including management of  equipment inventory.   Ã¢Â€Â¢ Manage an Operations Manager in their duties related to procurement, reimbursement, expense  tracking, and space and equipment management.  Ã¢Â€Â¢ Develop management and other operational tools for staff that help with effective and efficient  workflow systems.   Ã¢Â€Â¢ Work with MOIAÃ¢Â€Â™s staff, other City agencies, and other governmental and non-governmental  organizations to continue to expand and manage operational systems that will contribute to  MOIAÃ¢Â€Â™s growth and effective implementation of its mission.   Ã¢Â€Â¢ As part of the Central Team, participate in the planning and execution of MOIA staff-wide events.</t>
  </si>
  <si>
    <t>This position requires excellent organizational and analytical skills, high attention to detail, and strong communication and interpersonal skills. The candidate must be able to effectively manage multiple priorities in a fast-paced, high-pressure work environment and be adept at building relationships across City agencies and partner organizations. The candidate must be able to take initiative and work both individually and as part of a team.   Ã¢Â€Â¢ Knowledge of New York City government procurement and financial processes.  Ã¢Â€Â¢ Experience with PASSPort and HHS Accelerator.  Ã¢Â€Â¢ Knowledge of the New York City civil service system.  Ã¢Â€Â¢ Strong analytical skills.  Ã¢Â€Â¢ Advanced knowledge of MS Office (Word, Excel, PowerPoint, etc.)   Ã¢Â€Â¢ Experience with additional MS products including SharePoint, Teams, Access, and Dynamics.  Ã¢Â€Â¢ Project management experience: ability to supervise a team to drive projects to completion.  Ã¢Â€Â¢ Ability to communicate in a clear and concise manner, both verbally and in writing.   Ã¢Â€Â¢ Highly skilled at creating technical documentation to document systems and processes.  Ã¢Â€Â¢ Highly detail-oriented and committed to rapid execution.   Ã¢Â€Â¢ Highly organized and excellent ability to manage multiple priorities.   Ã¢Â€Â¢ Exceptional interpersonal skills and ability to interact with stakeholders at all levels, highly    professional demeanor.  Ã¢Â€Â¢ Extensive experience mediating among groups with competing perspectives and    troubleshooting in a fast-paced environment.   Ã¢Â€Â¢ Ability to think creatively, embrace new approaches, and pioneer innovative solutions to intricate    problems.   Ã¢Â€Â¢ Strategic thinking and flexibility; ability to adapt to changing conditions quickly and effectively.   Ã¢Â€Â¢ Patience and tenacity.  Ã¢Â€Â¢ Sound judgment, critical thinking skills, and a growth mindset</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</si>
  <si>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</si>
  <si>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ADMINISTATIVE STAFF ANALYST CIVIL SERVICE TITLE.</t>
  </si>
  <si>
    <t>-	Ability to communicate effectively in verbal and written form.  -	Proficient knowledge of Microsoft Office suite, particularly Excel. -	Familiar with NYC DOT truck routes and NYC street maps.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</si>
  <si>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SERVING PERMANENTLY IN THE TITLE OR REACHABLE ON THE LIST #3027, OR ELIGIBLE UNDER THE 55A PROGRAM.    Please indicate on your resume/cover letter.</t>
  </si>
  <si>
    <t>Resumes may be submitted electronically using the following method:  For City employees only, go to Employee Self Service (ESS), Careers, and Search for Job ID# 585209  For other applicants, go to www.nyc.gov/careers and search for Job ID# 585209  Appointments are subject to OMB approval.  Only candidates selected for an interview will be contacted.  No telephone inquiries please.  TO BE CONSIDERED FOR THIS POSITION CANDIDATES MUST BE SERVING PERMANENTLY IN THE TITLE OR REACHABLE ON THE LIST #3027.  Please indicate on your resume/cover letter.    * No duplicate application please.</t>
  </si>
  <si>
    <t>CASE MANAGER SUPERVISOR</t>
  </si>
  <si>
    <t>YOU MUST BE PERMANENT IN THE JOB OPPORTUNITY SPECIALIST TITLE FOR AT LEAST ONE YEAR OR PERMANENT IN THE AJOS TITLE .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four (4) Associate Benefits Opportunity Specialist IÃ¢Â€Â™s to function as  Case Manager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 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anti-eviction/housing plan of intervention for referred participants.  Ã¢Â€Â¢ May conduct field visits.   Hours/Schedule:  Monday Ã¢Â€Â“ Friday, 9am - 5pm  Work Location(s): CROTONA 1910 MONTEREY AVE., BRONX  RICHMOND  201 BAY STREET STATEN ISLAND  JAMAICA 88-11 165 STREET, QUEENS  BROOKLYN 470 VANDERBILT AVE.</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</si>
  <si>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full_x0002_time satisfactory experience working as a Benefits Opportunity Specialist; or  3. A baccalaureate degree from an accredited college; plus eighteen months of full_x0002_time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</si>
  <si>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SENIOR BI SYSTEMS DEVELOPER</t>
  </si>
  <si>
    <t>Administration &amp; Human Resources Technology, Data &amp; Innovation Social Services</t>
  </si>
  <si>
    <t>Data Reporting/Analysis-NM</t>
  </si>
  <si>
    <t>APPLICANTS MUST BE PERMANENT IN THE COMPUTER SPECIALIST (SOFTWARE) CIVIL SERVICE TITLE. OR IN A COMPARABLE TITLE ELIGIBLE FOR 6.1.9.   The Office of Performance Management &amp; Data Analytics (OPMDA) reports critical statistics and data related to the Department of Homeless Services (DHS) as well as to Human Resources AdministrationÃ¢Â€Â™s (HRA) operations and program services.   OPMDA is requesting to hire one Computer Specialist Software IV to function as a SENIOR BI SYSTEMS DEVELOPER who will:   Ã¢Â€Â¢	Lead and oversee the implementation, maintenance, and enhancement of our agency's business intelligence (BI) reporting and analytics solutions.   Ã¢Â€Â¢	Play a crucial role in managing the entire lifecycle of BI projects, from requirements gathering and design to development, testing, and deployment. Preferably, need expertise in Power BI/COGNOS, data modeling, and system administration will be instrumental in ensuring the effective utilization of BI tools to drive data insights and support data-driven decision-making across the agency.   Ã¢Â€Â¢	Manage data extraction, manipulation, transformation and aggregation; evaluate user requests for new or modified programs and development of related business models.   Ã¢Â€Â¢	Program and automate reports using SSRS on Oracle and MS SQL Server DB Platforms.   Ã¢Â€Â¢	In consultation with the business analysts, develop system modifications as needed for the production of new reports and current reports.   Ã¢Â€Â¢	Coordinate with agency ITS staff on development and modifications for interrelated source systems.   Ã¢Â€Â¢	Work closely with cross-functional teams, including data analysts, business analysts, and IT professionals, to deliver successful COGNOS projects.   Ã¢Â€Â¢	Lead a team of COGNOS developers, providing guidance, mentoring, and stay up-to-date with the latest COGNOS features, updates, and best practices.   Ã¢Â€Â¢	Develop and implement a comprehensive BI strategy aligned with the organization's goals and business needs. Also maintain OPMDAÃ¢Â€Â™s current SSRS infrastructure to eventually convert to Power BI/COGNOS.   Ã¢Â€Â¢	Collaborate with business stakeholders and IT teams to identify requirements for BI solutions and prioritize projects   Ã¢Â€Â¢	Analyze, design and develop data models to support efficient data retrieval.   Ã¢Â€Â¢	Implement data integration processes to bring data from various sources into BI datasets.   Ã¢Â€Â¢	Lead the creation of interactive and visually compelling BI reports and dashboards to meet business requirements.   Ã¢Â€Â¢	Ensure that reports are user-friendly, provide valuable insights, and adhere to data visualization best practices.   Ã¢Â€Â¢	Establish data governance processes to maintain data accuracy, consistency, and compliance with data privacy regulations.   Ã¢Â€Â¢	Implement security measures to safeguard sensitive data and control user access to BI tools and resources.   Ã¢Â€Â¢	Optimize BI reports and queries for improved performance and faster response times.   Ã¢Â€Â¢	Provide training sessions and user support to help employees effectively utilize BI tools for self-service reporting and analytics.   Ã¢Â€Â¢	Address and resolve any BI tools -related issues raised by end-users.   Ã¢Â€Â¢	Manage the BI S environment, including user provisioning, licenses, and system configurations by working with ITS   Ã¢Â€Â¢	Monitor and troubleshoot system issues to ensure smooth operation.   Ã¢Â€Â¢	Work closely with cross-functional teams, including data analysts, business analysts, and IT professionals, to deliver successful Power BI/COGNOS projects.   Ã¢Â€Â¢	Lead a team of Power BI/COGNOS developers, providing guidance, mentoring, and stay up-to-date with the latest Power BI/COGNOS features, updates, and best practices.  Work Location:  4 WTC/150 Greenwich Street, New York, NY 10007   Work Schedule: Monday to Friday: 9 am to 5 pm</t>
  </si>
  <si>
    <t>Ã¢Â€Â¢	Proven experience preferably in Power BI/COGNOS Developer or similar role, with a track record of successful Power BI/COGNOS project implementations.   Ã¢Â€Â¢	In-depth knowledge of Power BI/COGNOS features, data modeling, DAX language, and Power Query.   Ã¢Â€Â¢	Proficiency in data visualization and dashboard design best practices.   Ã¢Â€Â¢	Strong understanding of data warehousing concepts, SQL, SSRS and data integration.   Ã¢Â€Â¢	Experience with data governance, data security, and compliance regulations.   Ã¢Â€Â¢	Excellent leadership, communication, and collaboration skills.   Ã¢Â€Â¢	Strong analytical and problem-solving abilities.   Ã¢Â€Â¢	Ability to manage multiple projects and prioritize tasks effectively.</t>
  </si>
  <si>
    <t>Design-Build Program Manager</t>
  </si>
  <si>
    <t>BEDC EXEC / ADMINISTRATION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</si>
  <si>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Program Manager to oversee the DEP Design-Build Capital Program. Design-Build is a new method of project delivery being used by DEP. The selected candidate will define and implement the strategic objectives, procedures, and policy to continue developing a program that will realize cost savings, time savings, and efficiencies through this method of project delivery. The selected candidate will develop internal performance measures and metrics, report on performance, and adapt the program as necessary. The selected candidate will build credibility, establish rapport, and maintain communication with stakeholders at multiple levels, including those external to the organization and oversights, to promote policy changes or streamline processes that will allow for successful design-build delivery.  The selected candidate will also serve as technical advisor to the project teams implementing the design-build portfolio of projects. The selected candidateÃ¢Â€Â™s prior experience with design-build and alternative project delivery methods, strong knowledge of industry best practices, along with engineering expertise will allow him/her to provide technical recommendations to guide the contracting and design criteria development. The selected candidate will be expected to work closely with the operations, auditing, permitting and contracting bureaus in developing streamlined agency review processes associated with procurement and construction administration. The selected candidate will assure that conflicts and issues are resolved timely or escalated as appropriate.   DEPÃ¢Â€Â™s Design-Build Program has initiated several pilot projects as of late 2022. As the program continues to develop and grow, the selected candidate is expected to contribute to the continuous improvement of the program, documenting lessons learned, best practices and procedures.   The selected candidate will report to the BEDC Executive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t>
  </si>
  <si>
    <t>1.	Ten years or more of related experience in in leadership at the managerial, director or executive level, and, 2.	A baccalaureate degree from an accredited college in business administration, engineering, architecture, environmental science, public administration, or related field.</t>
  </si>
  <si>
    <t>1.	Minimum of ten (10) years of full-time, satisfactory experience on collaborative project delivery including Design-Build, CM At-Risk, or other alternative project delivery methods 2.	High-level functional technical knowledge and skill in a large organization, public utility, or water/wastewater programs 3.	Strong written and verbal communication and coordination skills 4.	Experience in use of Microsoft Office Applications such as Word, Excel, and PowerPoint 5.	Familiarity with Codes and Standards 6.	Strong analytical ability</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</si>
  <si>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t>
  </si>
  <si>
    <t>Position- Procurement Analyst 03  *TO BE CONSIDERED FOR THIS POSITION CANDIDATE MUST BE SERVING PERMANENTLY IN THE TITLE OF PROCUREMENT ANALYST, OR BE ELIGIBLE UNDER THE 55A PROGRAM. Applicants MUST indicate this on their resume in order to be considered.    The New York City Department of Transportation, Division of Bridges, seeks to hire a seasoned contracts/procurement professionals to assist in reviewing and/or processing of expense and capitally funded procurements for goods and services, utilizing various procurement methods, such as competitive sealed bids, competitive sealed proposals / request for proposals, sole source, and negotiated acquisition procurement methods.  The unitÃ¢Â€Â™s duties require extensive and rigorous work with all internal divisions of the Department of Transportation especially, the Agency Chief Contracting Office (ACCO) and the Financial Management Units. The selected candidate will be reporting directly to the Director of the unit. The duties and responsibilities of the positions include but not limited to the following:    Ã¢Â€Â¢Develop and conduct complex procurements for goods and services, utilizing various procurement methods, such as competitive sealed bids, competitive sealed proposals / request for proposals, sole source, and negotiated acquisition procurement methods. Ã¢Â€Â¢Monitor post award contract management. Ã¢Â€Â¢Generate and perform tasks through PASSPort for oversight reviews and approvals. Ã¢Â€Â¢Utilize various Citywide procurement-related systems, including Financial Management System (FMS), PASSPort, Small Business ServicesÃ¢Â€Â™ M/WBE Online Directory, and various internal systems for managing procurements. Ã¢Â€Â¢Performs other related assignments and special projects may be required.   Skills- Ã¢Â€Â¢Government Procurement Experience Ã¢Â€Â¢Knowledge of PPB Rules Ã¢Â€Â¢Experience with Passport Ã¢Â€Â¢Experience in FMS Ã¢Â€Â¢MayorÃ¢Â€Â™s Office of Contract Services (MOCs) guidelines Ã¢Â€Â¢Proficiency with Microsoft Excel  Hours- 35 Location- 55 water St, NY, NY  Resumes may be submitted electronically using the following method.  For City employees only, go to Employee Self Service (ESS), Careers, and Search for Job ID# 600433 For other applicants, go to Jobsnyc and search for Job ID# 600433.   Appointments are subject to OMB approval. Only candidates selected for an interview will be contacted.   No telephone inquiries please.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</si>
  <si>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SERVING PERMANENTLY IN THE TITLE OF PROCUREMENT ANALYST, OR BE ELIGIBLE UNDER THE 55A PROGRAM. Please indicate on your resume/cover letter.   *No duplicate applications please.</t>
  </si>
  <si>
    <t>Resumes may be submitted electronically using the following method.  For City employees only, go to Employee Self Service (ESS), Careers, and Search for Job ID# 600433 For other applicants, go to www.nyc.gov/careers and search for Job ID# 600433  Appointments are subject to OMB approval.  Only candidates selected for an interview will be contacted.   No telephone inquiries please.  *TO BE CONSIDERED FOR THIS POSITION CANDIDATES MUST BE SERVING PERMANENTLY IN THE TITLE OF PROCUREMENT ANALYST, OR BE ELIGIBLE UNDER THE 55A PROGRAM.. Please indicate on your resume/cover letter.    *No duplicate applications please.</t>
  </si>
  <si>
    <t>Public Health Nurse II, Bureau of School Health</t>
  </si>
  <si>
    <t>1 Fordham Plaza, Bronx</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</si>
  <si>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supervision of the BND, and in collaboration with the Supervising Nurse/PHN III, the PHN Level II will be responsible for the following duties: nursing preceptor for newly hired Nurses, Public Health Advisers and Public Health Assistants.   Participating in the interviewing process for new hires.   Supervising Public Health Advisers.   Assisting staff in the application of nursing and administrative procedures.   Provide individual guidance and support.   Observe and review activities.   Training resource for nurses, other School Health Staff and school-based Department of Education staff.   Conducting meetings, in-service training programs and complete designated special projects.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</si>
  <si>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625624.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</si>
  <si>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Bronx- Region 1 - 1 Fordham Plaza, Rm. 709 Bronx NY</t>
  </si>
  <si>
    <t>Senior Deputy Commissioner</t>
  </si>
  <si>
    <t>SENIOR DEPUTY COMMISSIONER DOC</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</si>
  <si>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 experts.  The Department seeks a candidate to serve as the Senior Deputy Commissioner who will assume the overall responsibility for the administration and management of all highly complex correctional institutions, department facilities, and field commands. Under the executive direction of the Commissioner, and with latitude to exercise independent judgment, the Senior Deputy Commissioner will offer technical expertise on all custodial issues to the Commissioner and will formulate custodial and institutional policy.  The Senior Deputy Commissioner will be responsible for managing and guiding the Deputy Commissioner of Security Operations, the Deputy Commissioner of Classification, Population Management and Facility Operations, and the Deputy Commissioner of Administration, and their respective divisions.   The Senior Deputy Commissioner will also work in tandem with the DepartmentÃ¢Â€Â™s leadership and external stakeholders on issues related to the efficient deployment of uniformed staff Department-wide, while assessing the needs and impact on security measures as guided by policies and procedures established by the agency.  The candidate will ensure that there is effective and timely resolution of problems encountered in provision of mandated and non-mandated services to the incarcerated population without compromising security considerations.  The candidate will set policy governing the placement of uniformed staff, including voluntary and involuntary transfers; working to develop, implement, administer, and monitor systems for identifying, analyzing, and evaluating vacancy needs, hiring requirements, and expenditures, including sick leave and overtime costs.   This work will include collaboration with the Deputy Commissioner of Legal Matters, the Nunez Manager, and the monitoring team to design and operationalize reform efforts in satisfaction of the Consent Judgment and associated court orders. The candidate will utilize all findings to provide direction and policy in initiating prudent measures to effect fiscal restraints; and perform other related duties.</t>
  </si>
  <si>
    <t>Ã¢Â€Â¢	At least fifteen (15) or more years of extensive managerial, executive or supervisory experience in a    Correctional or Criminal justice administration. Ã¢Â€Â¢	Knowledge of the laws, regulations, consent decrees, minimum standards and other legal mandates    which affect the field of correction. Ã¢Â€Â¢	Ability to communicate highly sensitive, and complex information clearly and succinctly, both orally    and in writing. Ã¢Â€Â¢	Excellent investigative skills, communications skills, strong analytical, research, and problem-solving ability. Ã¢Â€Â¢	Strong collaborator across multiple diverse teams, with excellent communication and interpersonal skills,    and the ability to build relationships, help develop junior team members, and work effectively with diverse    stakeholders internally and externally. Ã¢Â€Â¢	Proven ability to lead teams, manage projects, and drive results in a fast-paced environment.</t>
  </si>
  <si>
    <t>For City employees: Go to Employee Self-Service (ESS) - www.nyc.gov/ess and search for Job ID# 636640 For all other applicants: Go to https://a127-jobs.nyc.gov and search for Job ID# 636640 Submission of a resume is not a guarantee that you will receive an interview. Only those candidates under consideration will be contacted.</t>
  </si>
  <si>
    <t>EHS Regional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</si>
  <si>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Project Manager 3 to serve as a Regional Manager for the Environmental Health &amp; Safety (EHS) directorate in Valhalla, NY. Under direction of the EHS Field Manager, the selected candidate will be the primary BEDC contact for all EHS needs during the life cycle of the capital project. The selected candidate will oversee the EHS performance for a capital construction portfolio of design and construction projects valued at over $ 1B, as well as management of field personnel within various regions. Regions are broken down by East and West of Hudson, and NYC projects; the number of projects in each portfolio depends on the size, dollar amount, and complexity of the capital project, as well as the level of EHS hazards. The selected candidate will monitor project compliance with EHS regulations, BEDC EHS Standards and Standard Operating Procedures (SOPs), DEP EHS policies and procedures; organize EHS project meetings, and make recommendations for new or improved EHS programs and create additions to current EHS specifications and contract documents. The selected candidate will be responsible for assisting with all aspects of EHS compliance and implementation from design through construction completion and help manage in-house EHS field staff. They will support the Accountable Manager and the BEDC project staff in all areas of EHS.   Additional duties include but are not limited to; reviewing designs and contract specifications for EHS compliance and potential issues; attending pre-bid, pre-award and pre-construction meetings; managing EHS during construction, i.e. providing EHS support to BEDC construction managers and support staff, reviewing Environmental Health &amp; Safety Plans (EHASPs), Emergency Control Procedure (ECP), Remediation Plans, EHS personnel qualifications, providing training on BEDC EHS Standards and SOPs; monitoring EHS compliance of the consultant construction managers and contractor EHS Staff; assisting in incident investigations and reviewing reports; reviewing audit data to identify trends and deficiencies; attending project meetings and EHS meetings and reporting on EHS issues; participating in EHS contractor and consultant evaluations.  PREFERRED SKILLS   Ã¢Â€Â¢	Knowledge and experience in OSHA, NYSDOL, NYSDEC, USEPA, NYCDOB, FDNY and related EHS rules, laws, and regulations Ã¢Â€Â¢	Certification from the Board of Safety Professionals or American Board of Industrial Hygiene Ã¢Â€Â¢	Five or more years of experience in Construction Safety and/or EHS Compliance Ã¢Â€Â¢	Experience working in or with ISO-type EHS Management Systems Ã¢Â€Â¢	Knowledge of Microsoft Office Suite products (Word, Excel, PowerPoint, etc.) Ã¢Â€Â¢	Demonstrates skills in written and verbal communications Ã¢Â€Â¢	Independent worker requiring minimal day-to-day direction or oversight Ã¢Â€Â¢	A valid New York State DriverÃ¢Â€Â™s License    Additional Information:  Work Location: 465 Columbus Ave. Valhalla, NY 10595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</si>
  <si>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Psychologist, Level II</t>
  </si>
  <si>
    <t>PSYCHOLOGIST</t>
  </si>
  <si>
    <t>1 Lefrak City, Queens</t>
  </si>
  <si>
    <t>Medical DIV/CIV and Cadet</t>
  </si>
  <si>
    <t>JOB DESCRIPTION: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Medical Division operates 24/7 with the primary responsibility of overseeing the health and well-being of all members of the service, including both physical and psychological. The main office is located at 59-17 Junction Blvd. Queens, however, NYPD also operates out of 4 satellite offices to monitor and evaluate uniformed members of service while sick or on restricted duty. The Psychological Evaluation Section conducts fitness for duty evaluations as well as ensures members of service are receiving the appropriate behavioral health services they require. The NYPD Psychological Evaluation Section is seeking qualified candidates to fill the role of Department Psychologist Level II. Duties will Include the following:  - Provide triage evaluation of social, occupational, emotional or psychological issues for referred employees. - Provide clinical supportive services including brief counseling, disposition planning, and referral.  - Conduct wellness checks of individuals involved in a critical incident.  - Conduct group critical incident debriefing.  - Provide supportive services and psychoeducation for individuals at designated NYPD precincts and specialty units.  - Attend and participate in psychological and general staff conferences and training.  - Consult with senior or executive staff on organizational issues, including work group dynamics, morale, policy implementation, and other matters.  - Research, develop and implement training on mental health, organizational and wellness related matters.  - Develop appropriate material for mental health presentations.  WORK LOCATION:  1 Lefrak City, Queens NYPD medical districts available in Queens, Bklyn, Bronx, SI  HOURS/ SHIFT:  Varies between 8:00 AM - 4:00PM, Sat/Sun RDO; scheduled on call hours  ADDITIONAL INFORMATION:  Psychologists assigned to the NYPD will receive an annual differential of $10,300 per year, in addition to base salary.  Psychologists that are licensed will also receive a $4,855 salary differential annually.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In compliance with Federal Law, all persons hired will be required to verify identity and eligibility to work in the United States and to complete the required employment eligibility verification document form upon hire.</t>
  </si>
  <si>
    <t>1. Completion of two years of graduate work, consisting of at least 60 graduate semester credits in psychology, in an accredited graduate program leading to a doctoral degree in clinical psychology, counseling psychology, school psychology, forensic psychology, clinical health psychology or neuro-psychology, plus two years of satisfactory full-time experience, gained after admission to the accredited graduate program, in one of these areas under the supervision of a licensed psychologist or psychiatrist in a hospital, penal institution, social services agency, clinic, court, school or other agency or institution; or 2. A doctorate in clinical psychology, counseling psychology, school psychology, forensic psychology, clinical health psychology or neuro-psychology from an accredited college or university; or 3. Completion of a re-specialization in clinical psychology from an accredited graduate program plus one year of satisfactory full-time experience as described in 1 above.  To qualify, all candidates must have completed the equivalent of three semester credits from an accredited graduate school, accredited by regional, national, professional or specialized agencies recognized as accrediting bodies by the U.S. Secretary of Education and by the Council for Higher Education Accreditation (CHEA), in each of the following: personality testing, individual intelligence testing, psychopathology or abnormal psychology, and psychological and/or behavioral intervention; and all candidates must have 240 hours of experience, under the supervision of a licensed psychologist, in each of the following: personality testing, individual intelligence testing, and psychological and/or behavioral intervention. However, experience in psychological and/or behavioral intervention may be under the supervision of a licensed psychiatrist. Completion of an American Psychological Association (APA) approved doctoral program in professional psychology is evidence of meeting the course requirements listed above. Completion of an APA approved internship in professional psychology is evidence of meeting one year of supervised full-time experience. Externships are part of a doctoral program and will not be accepted for meeting minimum experience requirements. Experience gained prior to admission into the required graduate program will also not be accepted for meeting minimum experience requirements. License Requirement for Assignment Level I: For appointment to the Department of Mental Health, Mental Retardation and Alcoholism Services and those programs functionally transferred to the Health and Hospitals Corporation from the Department of Mental Health, Mental Retardation and Alcoholism Services, a valid license as a Psychologist issued by the New York State Department of Education. This license must be maintained for the duration of employment. 1. Completion of two years of graduate work, consisting of at least 60 graduate semester credits in psychology, in an accredited graduate program leading to a doctoral degree in clinical psychology, counseling psychology, school psychology, forensic psychology, clinical health psychology or neuro-psychology, plus two years of satisfactory full-time experience, gained after admission to the accredited graduate program, in one of these areas under the supervision of a licensed psychologist or psychiatrist in a hospital, penal institution, social services agency, clinic, court, school or other agency or institution; or 2. A doctorate in clinical psychology, counseling psychology, school psychology, forensic psychology, clinical health psychology or neuro-psychology from an accredited college or university; or 3. Completion of a re-specialization in clinical psychology from an accredited graduate program plus one year of satisfactory full-time experience as described in 1 above.  To qualify, all candidates must have completed the equivalent of three semester credits from an accredited graduate school, accredited by regional, national, professional or specialized agencies recognized as accrediting bodies by the U.S. Secretary of Education and by the Council for Higher Education Accreditation (CHEA), in each of the following: personality testing, individual intelligence testing, psychopathology or abnormal psychology, and psychological and/or behavioral intervention; and all candidates must have 240 hours of experience, under the supervision of a licensed psychologist, in each of the following: personality testing, individual intelligence testing, and psychological and/or behavioral intervention. However, experience in psychological and/or behavioral intervention may be under the supervision of a licensed psychiatrist. Completion of an American Psychological Association (APA) approved doctoral program in professional psychology is evidence of meeting the course requirements listed above. Completion of an APA approved internship in professional psychology is evidence of meeting one year of supervised full-time experience. Externships are part of a doctoral program and will not be accepted for meeting minimum experience requirements. Experience gained prior to admission into the required graduate program will also not be accepted for meeting minimum experience requirements. License Requirement for Assignment Level I: For appointment to the Department of Mental Health, Mental Retardation and Alcoholism Services and those programs functionally transferred to the Health and Hospitals Corporation from the Department of Mental Health, Mental Retardation and Alcoholism Services, a valid license as a Psychologist issued by the New York State Department of Education. This license must be maintained for the duration of employment. For assignment to Assignment Level II, individuals must have the following in addition to meeting the minimum Qualification Requirements for Assignment Level I described above: A. A doctoral degree in clinical psychology, counseling psychology, school psychology, forensic psychology, clinical health psychology or neuro-psychology, awarded upon completion of a doctoral program in psychology registered by the New York State Department of Education and designated as licensure qualifying, or determined by the Department to be the substantial equivalent to a New York State registered program that is licensure qualifying; and  B. One additional year of satisfactory full-time experience, either working as a Psychologist for the City of New York, or in a supervisory capacity in clinical psychology, counseling psychology, school psychology, forensic psychology, clinical health psychology or neuro-psychology in an approved agency or institution. Employees who complete their doctoral degree requirements on or after October 1, 1992, must have at least one year of qualifying experience gained after the  completion of all doctoral degree requirements; and License Requirement for Assignment Level II: C. 1. For appointment to the Departments of Mental Health, Mental Retardation and Alcoholism Services, Police and Fire, and those programs functionally transferred to the Health and Hospitals Corporation from the Department of Mental Health, Mental Retardation and Alcoholism Services, a valid license as a Psychologist issued by the New York State Department of Education; 2. In agencies not noted in C (1) above, a valid license as a Psychologist issued by the New York State Department of Education within one year of the date of assignment. At the discretion of the appointing agency, the period to obtain the license may be extended for up to six months for employees who fail to obtain the license within one year of their assignment.  Once obtained, this license must be maintained for the duration of the assignment. 1. Completion of two years of graduate work, consisting of at least 60 graduate semester credits in psychology, in an accredited graduate program leading to a doctoral degree in clinical psychology, counseling psychology, school psychology, forensic psychology, clinical health psychology or neuro-psychology, plus two years of satisfactory full-time experience, gained after admission to the accredited graduate program, in one of these areas under the supervision of a licensed psychologist or psychiatrist in a hospital, penal institution, social services agency, clinic, court, school or other agency or institution; or 2. A doctorate in clinical psychology, counseling psychology, school psychology, forensic psychology, clinical health psychology or neuro-psychology from an accredited college or university; or 3. Completion of a re-specialization in clinical psychology from an accredited graduate program plus one year of satisfactory full-time experience as described in 1 above.  To qualify, all candidates must have completed the equivalent of three semester credits from an accredited graduate school, accredited by regional, national, professional or specialized agencies recognized as accrediting bodies by the U.S. Secretary of Education and by the Council for Higher Education Accreditation (CHEA), in each of the following: personality testing, individual intelligence testing, psychopathology or abnormal psychology, and psychological and/or behavioral intervention; and all candidates must have 240 hours of experience, under the supervision of a licensed psychologist, in each of the following: personality testing, individual intelligence testing, and psychological and/or behavioral intervention. However, experience in psychological and/or behavioral intervention may be under the supervision of a licensed psychiatrist. Completion of an American Psychological Association (APA) approved doctoral program in professional psychology is evidence of meeting the course requirements listed above. Completion of an APA approved internship in professional psychology is evidence of meeting one year of supervised full-time experience. Externships are part of a doctoral program and will not be accepted for meeting minimum experience requirements. Experience gained prior to admission into the required graduate program will also not be accepted for meeting minimum experience requirements. For assignment to Assignment Level III, individuals must have the following in addition to meeting the minimum Qualification Requirements for Assignment Level I described above: A. The doctoral degree in psychology as described under the Special Note # for Assignment Level II; and B. A valid license as a Psychologist issued by the New York State Department of Education; and C. Four years of satisfactory full-time experience in clinical psychology, counseling psychology, school psychology, forensic psychology, clinical health psychology or neuro-psychology, of which at least one year must have been under the direct supervision of a qualified psychologist or psychiatrist, and at least three years must have been in a supervisory capacity as a licensed Psychologist. D. License Requirement for Assignment Level III For assignment to Assignment Level III, a valid license as a Psychologist issued by the New York State Department of Education. This license must be maintained for the duration of the assignment.</t>
  </si>
  <si>
    <t>Applicants should have strong writing ability as new models will be implemented, experience with quantitative measures for results, and prior experience working in law enforcement but not a requirement.</t>
  </si>
  <si>
    <t>**Note: The selected candidate must have taken the civil service examination for Psychologist, Exam No. 3081 or be permanent in the title of Psychologist. Please indicate this information in your cover letter.   Psychologists assigned to the NYPD will receive an annual differential of $10,300 per year, in addition to base salary.  Psychologists that are licensed will also receive a $4,855 salary differential annually.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In compliance with Federal Law, all persons hired will be required to verify identity and eligibility to work in the United States and to complete the required employment eligibility verification document form upon hire.</t>
  </si>
  <si>
    <t>Varies between 8:00 AM - 4:00PM, Sat/Sun RDO ,scheduled on call hours</t>
  </si>
  <si>
    <t>1 Lefrak City, Queens NYPD medical districts available in Queens, Bklyn, Bronx, SI</t>
  </si>
  <si>
    <t>SHINE Grant Coordinator</t>
  </si>
  <si>
    <t>AGING WELLNESS</t>
  </si>
  <si>
    <t>With an overarching mission to eliminate ageism and ensure the dignity and quality of life of approximately 1.8 million older New Yorkers, the NYC Department for the Aging is deeply committed to helping older adults age in their homes and creating a community-care approach that reflects a model age-inclusive city.  NYC Aging is a recipient of the SHINE grant which is an initiative through the NYS Office of Temporary and Disability Assistance under the Supplemental Nutrition Assistance (SNAP) of the US Dept. of Agriculture Food and Nutrition Services. The goal of this program is to increase the number of low income older adults that receive nutrition education to promote healthier lifestyles and behaviors. The position of a SHINE Grant Nutrition Educator/Nutritionist I to provide grant deliverables such as evidenced based nutrition education workshops as well as obesity prevention and activities to help older adults improve their health and maintain their quality of life.    NYC Aging seeks a SHINE Grant Coordinator to manage the implementation of the SeniorsÃ¢Â€Â™ Health Improvement Nutrition Education (SHINE) grant that DFTA receives from the New York State Office for the Aging (NYSOFA). SHINE is a Supplemental Nutrition Assistance Program Education (SNAP-Ed) that promotes nutrition education and obesity prevention among low-income older adults.  SNAP-Ed interventions will be provided at NYC Aging funded Older Adult Centers (OAC) and at Naturally Occurring Retirement Communities (NORC) throughout the five boroughs of NYC.    Reporting to NYC Aging's Senior Director of Aging Wellness, the SHINE Grant Coordinator duties include but are not limited to:  Ã¢Â€Â¢	Manage all aspects of the SHINE grant implementation including planning, implementation and monitoring of the grant, supervising staff, reporting to NYSOFA, and managing grant budget.  Ã¢Â€Â¢	Develop annual work plan and monitor progress towards achieving work plan goals and grant deliverables to ensure targets are being met.   Ã¢Â€Â¢	Identify NYC Aging-funded nutrition programs that are eligible, based on grant requirements, and coordinate with NYC Aging program staff to select at least 40 programs that will participate in the grant annually.   Ã¢Â€Â¢	Train and supervise Nutrition Educator(s) in implementing and delivering nutrition education workshops, live cooking demonstrations, and other grant activities.    Ã¢Â€Â¢	Develop and implement a food box distribution and a pot gardening program at select sites.   Ã¢Â€Â¢	Liaise with NYSOFA on programming and attend and participate in NYSOFA Webinars and Trainings.   Ã¢Â€Â¢	Compile data, maintain records, and submit reports as required by NYC Aging and the grant.  Ã¢Â€Â¢	Maintain grant budget and track all grant related expenses.  Ã¢Â€Â¢	Solicit bids, submit purchase requests and track purchases for all materials required for grant workshops and activities, including but not limited to printed materials, food demo equipment, and workshop giveaways.   Ã¢Â€Â¢	Implement and deliver nutrition education workshops at older adult centers (OACs) and NORCs, and all other Nutrition Educator functions, as needed.  Ã¢Â€Â¢	Attend grant-related meetings and trainings.  Ã¢Â€Â¢	Other tasks as required by supervisor.   Ã¢Â€Â¢	This position requires travel around the five boroughs of NYC as well as grant-related out of town traveling.</t>
  </si>
  <si>
    <t>Ã¢Â€Â¢	Experience in managing a state, federal or a privately funded grant.  Ã¢Â€Â¢	Experience supervising staff.  Ã¢Â€Â¢	Registered Dietitian.  Ã¢Â€Â¢	Proficient with Microsoft Office Suite and hosting virtual group meetings using applications such as Zoom, WebEx and   Facebook Live etc.   Ã¢Â€Â¢	Excellent organizational, problem solving, and decision-making skills; excellent communication skills both written and oral.  Ã¢Â€Â¢	The ability to work independently and effectively with minimal supervision.  Ã¢Â€Â¢	Experience working with the older adult population and with low-income individuals.  Ã¢Â€Â¢	Bi-lingual Spanish or Chinese speaking preferred.</t>
  </si>
  <si>
    <t>Please be sure to submit a resume &amp; cover letter when applying.  All current City Employees may apply by going to Employee Self Service (ESS) http://cityshare.nycnet/ess  Click on Recruiting Activities/Careers and Search for Job ID #635965 All other applicants, please go to www.nyc.gov/careers/search and search for Job ID#635965 Please do not email, mail or fax your resume to DFTA directly.</t>
  </si>
  <si>
    <t>The Tort Division of the NYC Law Department is accepting applications from admitted attorneys for Assistant Corporation Counsel in the Vertical Units of the Tort Division.    Tort Division attorneys defend the City of New York in personal injury and property damage cases primarily in State Court.  Attorneys in the Vertical Units are assigned Tort cases to handle from inception through resolution.  Attorneys in the Vertical Units are assigned Tort cases to handle from inception through resolution. Vertical Unit attorneys engage in discovery, take and defend depositions, write and argue motions, engage in settlement negotiations. When a case that a Vertical Unit attorney is assigned goes to trial, the attorney will serve as a 1st, 2nd, or 3rd chair on that trial, as appropriate for their level of experience.   After the completion of orientation, attorneys hired by the Law Department will have the opportunity to elect to work from home under one of the following two programs.  The first option allows attorneys to work remotely on a limited and irregular basis.  The second option is a Citywide pilot program, which allows participants to select two set days to work from home each week.  The two days will need to be approved by the attorneyÃ¢Â€Â™s division and take into consideration the needs of the division, as the pilot program requires more than 50% staff coverage each day.  In addition, if an attorney needs to appear in court, a client meeting or other in-person work related event on a set work from home day, they will need to attend to those in-person responsibilities and will not be able to work from home that day.  Participants in the pilot program must set one work from home location where they will work remotely.  This pilot program is currently being tested Citywide to determine its efficacy for City agencies and is not yet a permanent program.    To apply, please upload your cover letter, resume, writing sample and a list of three references with contact information as one document under Ã¢Â€Âœresume.Ã¢Â€Â</t>
  </si>
  <si>
    <t>Applicants must be graduates of an ABA approved law school, admitted and in good standing with the NYS bar, and have at least one year of civil litigation experience. The ideal applicant will have significant civil litigation experience, trial experience, or settlement experience.     Candidates must possess a commitment to public service and the Law Department values of excellence, dedication, diversity, integrity, justice, professional development, respect, supportive work environment and teamwork.</t>
  </si>
  <si>
    <t>Assistant Commissioner for Transit Development</t>
  </si>
  <si>
    <t>ASSISTANT COMMISSIONER (TRAFFI</t>
  </si>
  <si>
    <t>Transit Development</t>
  </si>
  <si>
    <t>The Division of Transportation Planning &amp; Management (TPM) seeks an experienced, innovative, visionary and empathetic candidate to serve as Assistant Commissioner of Transit, responsible for developing public transit-supportive street infrastructure and policies to improve mobility for all New Yorkers.  Reporting directly to the Deputy Commissioner of TPM, the Assistant Commissioner will be responsible for managing, planning and implementing a large portfolio of highly visible and complex transportation projects that support improved bus service and better public transportation in New York City, as well as building a diverse and inclusive team supporting that effort.    The candidate will oversee the bus priority program for DOT consisting of both in-house and capitally constructed projects and an inventory of over 150 miles of bus lanes and busways, lead studies to improve public transit, manage strategic interagency communication for the agency with the MTA, develop and implement community engagement programs for unit projects, and manage an annual budget of up to $10 million, and FTA and FHWA grants currently totaling over $100M.  The Assistant Commissioner will provide direction, creativity and vision at an executive level, demonstrate a willingness and readiness to tackle complex challenges, be an influential leader and oversee day to day operational and administrative aspects of the sub-division and other special projects. The Assistant Commissioner will also lead, manage and directly supervise a staff of planners and related professionals, consultants, contractors and vendors; work with senior staff in other divisions to support transit related aspects of key agency projects; and supervise/perform geographic, statistical, and other planning-related analysis. The candidate will provide day-to-day guidance and oversight, monitoring employee productivity/outcomes and compliance to all policies, rules and regulations; ensuring staff understand their duties and expectations; coach and mentor staff while providing constructive feedback as needed, and ensuring tasks and standards and performance evaluations are prepared in accordance to agency requirements and specified timeframe. The candidate should be comfortable working with community groups in both large and small settings, and both giving and overseeing the production of community presentations and other outreach events, as the candidate will represent the agency to outside stakeholders, including community boards, elected officials, news media, other city and state agencies, and the MayorÃ¢Â€Â™s Office.  The candidate will be expected to lead collaboratively and inclusively, seeking to cultivate continued professional development and growth of junior and senior staff, develop a strong and diverse team, and to effectively communicate through verbal and written forms with all stakeholders.  The candidate must demonstrate strong supervisory and leadership skills with the ability to provide vision and guidance as this position will be a key point of coordination with DOT staff, other City, State (particularly the MTA), and Federal agencies and with the general public. The candidate should be familiar with transit supportive street design, and should understand key aspects of public transit planning and operations.  The Assistant Commissioner must have the demonstrated ability to work with key stakeholders, determine priorities, the ability to synthesize and communicate complex information effectively to all participatory parties.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Preferred Skills Knowledge and experience in the development and implementation of innovative, complete streets, transportation initiatives, with particular focus transit operations and priority, experience in innovative public outreach techniques, as well as in briefing executive staff and elected officials, understanding of NYC communities, including familiarity with the Community Board system and prior experience working on coordination of projects with outside stakeholders and other government agencies. Ability to understand and communicate bus rapid transit and transportation planning / engineering principles to build consensus for design solutions in line with DOTÃ¢Â€Â™s mission is essential, including a strong understanding of street design, transit operations, and traffic analysis.  Previous experience in staff management and development, knowledge of grant both FHWA and FTA processes, grant compliance and the ability to adhere to established project benchmarks and deliverables.  Work Location: 55 Water Street, New York, NY 10041  Hours/Shift:  35Hrs. / 9:00AM Ã¢Â€Â“ 5:00PM    To Apply All resumes are to be submitted electronically using one of the following methods: Current employees, please log into Employee Self Service, follow the Careers Link. Job ID #: 631026 All other applicants, go to www.nyc.gov/careers and search for Job ID # 631026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</si>
  <si>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1. A baccalaureate degree from an accredited college and five years of full-time paid experience dealing with traffic-related functions in a governmental agency, business organization, civic organization or educational institution including one year in an administrative, consultative, managerial or executive capacity; or    2. A satisfactory equivalent. However, all candidates must have at least one year in an administrative, consultative, managerial or executive capacity.</t>
  </si>
  <si>
    <t>Knowledge and experience in the development and implementation of innovative, complete streets, transportation initiatives, with particular focus transit operations and priority, experience in innovative public outreach techniques, as well as in briefing executive staff and elected officials, understanding of NYC communities, including familiarity with the Community Board system and prior experience working on coordination of projects with outside stakeholders and other government agencies. Ability to understand and communicate bus rapid transit and transportation planning / engineering principles to build consensus for design solutions in line with DOTÃ¢Â€Â™s mission is essential, including a strong understanding of street design, transit operations, and traffic analysis.  Previous experience in staff management and development, knowledge of grant both FHWA and FTA processes, grant compliance and the ability to adhere to established project benchmarks and deliverables.</t>
  </si>
  <si>
    <t>All resumes are to be submitted electronically using one of the following methods:  Current employees, please log into Employee Self Service, follow the Careers Link. Job ID #: 631026  All other applicants, go to www.nyc.gov/careers and search for Job ID # 631026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</si>
  <si>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35Hrs. / 9:00AM Ã¢Â€Â“ 5:00PM</t>
  </si>
  <si>
    <t>The Medical Insurance and Community Services Administration (MICSA) administer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Insurance and Community Services Administration (MICSA), is recruiting for one (1) Clerical Associate III to function as a Control Clerk, in MICSAÃ¢Â€Â™s Excess Income/Surplus Unit; who will:  Ã¢Â€Â¢	Register new applicants by entering/checking applicant data into WMS/computer databases from completed applications.  Ã¢Â€Â¢	Gather additional data related to compliance with Agency mandates.  Ã¢Â€Â¢	Prepare weekly statistical reports utilizing data obtained from completed applications and unit production reports.  Ã¢Â€Â¢	Maintain a filing system.  Ã¢Â€Â¢	Perform related clerical functions such as answering phones and referring calls; making copies.  Ã¢Â€Â¢	Perform other related assigned duties.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</si>
  <si>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</si>
  <si>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CLERICAL ASSOCIATE CIVIL SERVICE TITLE OR BE PERMANENT IN A COMPARABLE TITLE ELIGIBLE FOR 6.1.9 TITLE CHANGE.  This position is open to qualified persons with a disability who are eligible for the 55-a Program.   Please indicate in your cover letter that you would like to be considered for the position under the 55-a Program.  Click Apply Now Button</t>
  </si>
  <si>
    <t>9AM - 5PM (FLEX)</t>
  </si>
  <si>
    <t>505 Clermont Avenue, Brooklyn, NY, 11238</t>
  </si>
  <si>
    <t>IT Ã¢Â€Â“ Product Support Specialist for the Division of HPD TECH</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</si>
  <si>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Housing Preservation &amp; Development Technology (HPD Tech) is the IT division within HPD. The Office of HPD Tech leads the agencyÃ¢Â€Â™s effort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CTO (Chief Technology Office), CPO (Chief Product Office), Budget, Enterprise Architecture, Planning &amp; Compliance, and Information Security.  Your Impact: Under the supervision of the Release and Service Management Executive Director, within the unit of Enterprise Architecture, as the Product Support Specialist for the Division of HPD Tech, you will directly work with Application Development team to assist with Product Application, Batch Jobs debugging and resolving issues.   Your Role:  As a Product Support Specialist, your role will be to provide support to set up/configure new application environment, verify environment with Bill of Materials, application deployment, application configuration, monitor run batch hobs, run print jobs, manually print different types of letters, run mainframe jobs, manage mainframe and other application access requests, and provide production support including Incident Management, Service Management, Support Web Application Suites, APIs, Batch jobs or other production support related tasks. You will be tasked with working as incident manager during major outage and monitor essential application and batch jobs. You will be responsible to provide support to the development and other team in order to debug incidents. Also, you will be responsible for communications with Office of Technology and Innovation as well as other sister agencies, and collaboration with multiple teams and will be managing multiple environments.   The key strategy for product support manager revolves around automation tools to allow management of a larger enterprise footprint. The team uses a combination of in-house and industry-standard tools for configuration and application deployment solutions. The team provides significant value-add during the release process, and ensure quality software delivered in a timely manner. The candidate should be able to work together with the team and be a team player.   Your Responsibilities:  Ã¢Â€Â¢	Provide support for Application Incidents and service requests. Ã¢Â€Â¢	Provide initial triage of service requests and determine if additional IT resources should be engaged to fulfill them. Ã¢Â€Â¢	Work as Incident Manager for major/high-impact applications failure incidents Ã¢Â€Â“ Open Incident Bridge, reach out to multiple teams (within or outside Agency)- Product Team, Network Support, Application Tech Team, QA Team, and Operations Team etc. Ã¢Â€Â¢	Configure Application Environment, Dev, QA, UAT, PROD. Ã¢Â€Â¢	Verify Bill of Material, Software, Hardware, IIS, Connectivity between multiple network hops. Ã¢Â€Â¢	Assist development team to configure new application deployment, debug existing application issues. Ã¢Â€Â¢	Application deployment manually or via automated process (Azure Pipeline). Ã¢Â€Â¢	Manage Deployment Events. Ã¢Â€Â¢	Run Mainframe batch jobs manually that are schedule on Daily, Weekly, Monthly, and Quarterly basis. Ã¢Â€Â¢	Support Access Management for Mainframe (TAS, PTS etc.), State (WMS), and other city agency provided systems.  Ã¢Â€Â¢	Run mandated and nonmandated Print batch Jobs, Print Letters in high volume, boxing, and all related task until the letters are picked up by the vendors. Ã¢Â€Â¢	Analyze, diagnose, test, and resolve basic to moderate service desk end-user issues and problems. Ã¢Â€Â¢	Monitor Applications and Batch Jobs. Ã¢Â€Â¢	Provide essential communications, advice, and support. Ã¢Â€Â¢	Provide solutions to incidents, service requests, problems, and queries. Ã¢Â€Â¢	Expedite reported issues affecting end-users with team members and management. Ã¢Â€Â¢	Keep end-user abreast of current incident and service request status. Ã¢Â€Â¢	Document support issues and resolutions. Ã¢Â€Â¢	Create weekly, bi-weekly, and monthly Dashboards and KPI reports.  Ã¢Â€Â¢	Monitor, track, and analyze incident trends and recommend user-training programs.  Ã¢Â€Â¢	Implement, and oversee HPDTech Service Management policies and procedures, ensuring consistent service levels. Ã¢Â€Â¢	This position will include all the incumbentsÃ¢Â€Â™ duties. Responsibilities may require employee to report to the office daily and fulfill evening/weekend hours to meet deadlines.    Required Skills:  Ã¢Â€Â¢	Minimum 4+ years of hands-on experience with Application Production Support.  Ã¢Â€Â¢	Minimum 3+ years of experience with Jira or similar service desk tools (i.e., Service Now, Remedy Service Desk, Zendesk etc.) for managing helpdesk tickets. Ã¢Â€Â¢	Working knowledge of MS IIS, Desktop, and web-based applications. Ã¢Â€Â¢	Experience with prioritizing multi-tasking and efficiently managing resources. Ã¢Â€Â¢	Must be able work with multiple teams (i.e., development, database, infrastructure, and project management etc.) and work as a liaison between them for resolution. Ã¢Â€Â¢	Experience working with other agencies (outside your own), third party venders, and service providers to coordinate the incident and problem resolution.   Ã¢Â€Â¢	Ability to jump into incident calls involving other agencies and third parties.  Ã¢Â€Â¢	Solid understanding of the needs of customers/users and represents this in their work prioritization, effort, and where needed escalation. Ã¢Â€Â¢	Knowledge of technical documentation. Ã¢Â€Â¢	Ability to communicate technical information effectively with internal and external vendors. Ã¢Â€Â¢	Must be able to work outside the business hours (including evening, weekend) to provide support for the incident response(s) if needed. Ã¢Â€Â¢	Ability to be on the top of the reported incidents\issues and provide support within the established SLA. Ã¢Â€Â¢	Ability to multi-task and prioritize workflow. Ã¢Â€Â¢	Solid written and verbal communication skills. Ã¢Â€Â¢	Must be self-motivated, detail oriented, be able to work effectively in a team environment. Ã¢Â€Â¢	Strive for continuous improvement for yourself and your team. Ã¢Â€Â¢	Experience with IIS, REST API, Dockers, Redis real-time database and Automate scheduler is huge plus. Ã¢Â€Â¢	Experience with version control systems (TFS, GIT a plus).  Preferred Skills:   Ã¢Â€Â¢	Knowledge of Windows OS, Office 365, MS Task Scheduler, IIS, Automate Server. Ã¢Â€Â¢	Demonstrate understanding of different software development life-cycle methodologies. Ã¢Â€Â¢	Experience with IT assents and inventory management. Ã¢Â€Â¢	Excellent communication skills. Ã¢Â€Â¢	Ability to work well and communicate effectively with technology and other business users. Ã¢Â€Â¢	Good team player with a strong willingness to participate and help others. Ã¢Â€Â¢	Support orientated; able to manage customer's expectations and follow up accordingly. Ã¢Â€Â¢	Able to prioritize in a fast moving, high pressure, constantly changing environment, good sense of urgency.   NOTE: Only those candidates under consideration will be contacted. This position is open to applicants who filed for an exam or those who are already permanent in the Computer Associate Operations title.   Please indicate in your cover letter whether you have filed for an exam or are already permanent in the Computer Associate Operations title. Applicants who filed for an exam will be required to produce a copy of their Order Confirmation Receipt at time of interview for verification.  This position may be eligible for remote work up to 2 days per week, pursuant to the Remote Work Pilot Program agreed to between the City and various unions.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</si>
  <si>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for the Bureau of Water and Sewer Operations within the Division of Field Operations, the selected candidates will supervise MachinistÃ¢Â€Â™s Helpers involved with the maintenance and repair of small engine and pneumatic equipment such as tampers, saws, pumps, jackhammers, sled tampers, diaphragm pumps, and compressors.  The incumbents will be required to prepare daily reports, job orders, and equipment evaluations, familiarize themselves with yard equipment maintenance and operations, as well as hand tools; Candidates will adhere to all Department EH&amp;S policies; and operate a motor vehicle and other power equipment as necessary to perform the job.  A valid driver's license is required for this position and must be maintained for the duration of employment.  ******NOTE: TO BE ELIGIBLE FOR AN INTERVIEW, ALL CANDIDATES MUST HAVE FILED FOR THE MOST RECENT CIVIL SERVICE EXAM FOR MACHINIST IN FEBRUARY 2023, OR CURRENTLY BE PERMANENTLY SERVING IN THE CIVIL SERVICE TITILE OF MACHINIST.</t>
  </si>
  <si>
    <t>FAR Trainer, Division of Administration &amp; Internal Compliance (AIC)</t>
  </si>
  <si>
    <t>About the Agency: The New York City Department of Housing Preservation and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and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Your Impact: OENS is seeking a FAR Trainer/ Community Coordinator to develop and deliver a wide variety of trainings for community partners, building owners, and tenants on how to properly maintain buildings as well as internal trainings for Housing Inspectors and other OENS staff. Your Role: Under the general supervision of the Director and Deputy Director of the Field Audit Review (FAR) Unit in the Division of Administration and Internal Compliance (AIC) within OENS, the selected candidateÃ¢Â€Â™s responsibilities will include, but not be limited to, the following: Your Responsibilities:  Ã¢Â€Â¢	Designing, developing, implementing, and delivering on-site/in-field classroom as well as remote learning training programs for new and existing Supervising Housing Inspectors, Housing Inspectors, Construction Project Managers, and other field and office staff who interact directly with the community providing important housing-related services; Ã¢Â€Â¢	Developing and conducting trainings for external and community partners such as Property Owners, Building Managers, Tenants, and Community-Based Organizations on building maintenance, Violation Removal, Emergency Repairs, and other Departmental processes;  Ã¢Â€Â¢	Developing technical and code-specific curricula and educational materials for OENS staff; Ã¢Â€Â¢	Designing trainings that incorporate a variety of formats, including lectures, puzzles/games, role-playing exercises, etc.; Ã¢Â€Â¢	Maintaining updated educational support materials for trainings related to OENS procedures, protocols, reporting requirements, and processes; Ã¢Â€Â¢	Training, evaluating, and coaching existing Subject Matter Experts (SMEs), supporting SMEs in developing new training materials, and coordinating SME training schedules; Ã¢Â€Â¢	Consulting with OENS senior management, directors, and supervisors to assess training needs, and developing programs to match those needs; Ã¢Â€Â¢	Developing and conducting course evaluations to monitor the effectiveness of the trainings and to generate suggestions for curriculum updates, as needed; and Ã¢Â€Â¢	Complete special assignments, as needed.</t>
  </si>
  <si>
    <t>Candidates with a wide variety of backgrounds and experiences have excelled as Trainers. If you think you would be a great asset to our team because you possess many of the skills below, please submit your resume and cover letter.  Ã¢Â€Â¢	Strong public speaking skills and ability to communicate complex concepts using plain language;  Ã¢Â€Â¢	Experience conducting, designing, and coordinating training or outreach programs; Ã¢Â€Â¢	Ability to think creatively in designing training activities using a variety of formats, including puzzles, games, role-playing exercises, etc.; Ã¢Â€Â¢	Strong analytical skills and curiosity to learn more about housing safety procedures and processes; Ã¢Â€Â¢	Ability to multi-task, manage competing priorities, and meet deadlines;  Ã¢Â€Â¢	Ability to work as part of a team by following directions and taking instruction; and Ã¢Â€Â¢	Proficiency in MS Office.</t>
  </si>
  <si>
    <t>NYC residency is required for this position.</t>
  </si>
  <si>
    <t>X-Ray Technician, Bureau of Public Health Clinics</t>
  </si>
  <si>
    <t>X-RAY TECHNICIAN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</si>
  <si>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The New York City Bureau of Public Health Clinics is a leading institution in diagnosing, treating, and managing patients with tuberculosis (TB). We have a multi-disciplinary team who perform essential public health activities, operate four clinics, and offer services in the community. The Bureau is comprised of a diverse staff who is passionate about eliminating TB as a public health problem in New York City. The Bureau is looking for a qualified X-ray Technician who is interested in public health and is dedicated to serving a diverse population affected by TB.    DUTIES WILL INCLUDE BUT NOT BE LIMITED TO:  * Complete patient's x-ray by correctly using the radiation equipment; and maintain safety procedures for x-ray equipment.  * Maintain the Computerized Radiology (CR) and x-ray equipment, before and after usage.  * Complete all functions necessary when UEMR, the digital clinic, is not connecting to the Network.  * Execute the proper Computed Radiography/CR and Synapse protocols; you will follow the Program's protocols and procedures with regard to patient confidentiality while obtaining x-rays.  * Submit inventory with monthly statistics to Supervisor and Clinic Administrative Manager (CAM); and assist with special administrative tasks and projects whenever necessary to facilitate patient care.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</si>
  <si>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 four-year high school diploma or its educational equivalent, and a valid license as a General Radiological Technologist issued by the State of New York. This license must be maintained for the duration of employment in this title.    NOTES:  1. For appointment to Assignment Level III, in addition to meeting the above  requirement, all candidates must have two years of satisfactory, full-time  experience as an X-Ray Technician, which must have been in a supervisory  capacity.  2. For assignment to the Office of the Chief Medical Examiner only, one year of  satisfactory full-time experience operating X-Ray apparatus and auxiliary  equipment may be substituted for the above-cited license.</t>
  </si>
  <si>
    <t>Apply online with a cover letter to https://a127-jobs.nyc.gov/.  In the Job ID search bar, enter: job ID number # 633223.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</si>
  <si>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Communications Associate</t>
  </si>
  <si>
    <t>Communications &amp; Intergovernmental Affairs Social Services</t>
  </si>
  <si>
    <t>PRESS &amp; PUBLIC INFORMATION</t>
  </si>
  <si>
    <t>With an overarching mission to eliminate ageism and ensure the dignity and quality of life of approximately 1.8 million older New Yorkers, the New York City Department for the Aging (NYC Aging) is deeply committed to helping older adults age in their homes and create a community-care approach that reflects a model age-inclusive city.  As a member of the Press and Public Information unit, with latitude for independent initiative and judgment, the Community Coordinator will  perform responsible work related to Agency community outreach, media relations, and correspondence to amplify its mission and community-based programs, activities, partners, and stakeholders.  The responsibilities will include but are not limited to:  Ã¢Â€Â¢ Working with appropriate staff to promote community-based NYC Aging programs and events.   Ã¢Â€Â¢ Drafting press releases announcing new agency programs and events.  Ã¢Â€Â¢ Responding to reporter inquiries from the public.  Ã¢Â€Â¢ Assisting with planning press conferences and/or public engagement events.   Ã¢Â€Â¢ Drafting and editing content for community engagement including articles, editorials, speeches, newsletters, talking points and other written materials, as needed.   Ã¢Â€Â¢ Drafting and reviewing emails to community providers to ensure clarity and accuracy, and help draft the agency's monthly newsletter, Ageless New York, which is sent to organizations and individuals throughout the city.  Ã¢Â€Â¢ Reviewing changes to public facing and internal websites as requested by staff and making content updates as needed.  Ã¢Â€Â¢ Creating graphics that will be shared with community partners and the public on social media, newsletters and on NYC Aging's public website describing programs and services of the agency.   Ã¢Â€Â¢ Creating and editing photos and videos as needed from both public and internal events.  Ã¢Â€Â¢ Writing posts for NYC Aging's social media platforms to educate, inform, and engage the public and help reduce ageism in NYC and local communities.</t>
  </si>
  <si>
    <t>Ã¢Â€Â¢ Candidate should possess passion for supporting New York's older adult population.  Ã¢Â€Â¢ Proficient in Adobe Create Suite a plus.  Ã¢Â€Â¢ Exceptional organizational and writing skills and should be detailed oriented.  Ã¢Â€Â¢ Bilingual candidate preferred (Spanish, Mandarin or Russian) a plus.</t>
  </si>
  <si>
    <t>Please be sure to submit a resume &amp; cover letter when applying. All current City Employees may apply by going to Employee Self Service (ESS) http://cityshare.nycnet/ess Click on Recruiting Activities/Careers and Search for Job ID #642195 All other applicants, please go to www.nyc.gov/careers/search and search for Job ID #642195 Please do not email, mail or fax your resume to NYC Aging directly.</t>
  </si>
  <si>
    <t>Borough Manager</t>
  </si>
  <si>
    <t>Project Management Office</t>
  </si>
  <si>
    <t>QA Project Management Office</t>
  </si>
  <si>
    <t>The New York City Housing Authority (NYCHA) is the nationÃ¢Â€Â™s largest public housing authority, with an operating budget of $3.3 billion and over 11,000 employees who manage and maintain 302 developments that house about 390,000 residents. NYCHA also operates the countryÃ¢Â€Â™s largest Section 8 program, which provides rental assistance to about 200,000 additional people.  Reporting directly to the Director of the Project Management Office, the Borough Manager, under general direction with wide latitude for independent initiative and judgment, will perform very responsible work in the planning, coordination, monitoring, evaluation, and writing of NYCHA standard operating procedures for the benefit of NYCHA residential and workplace communities.  Responsibilities include, but are not limited to the following:  1.	Plan, coordinate, monitor, and/or evaluate programs that provide important community service or community centered activities throughout the Agency. 2.	Perform difficult work with attention to detail in the writing of standard operating procedures governing NYCHAÃ¢Â€Â™s work activities on an agency-wide basis with a focus on how these activities affect NYCHAÃ¢Â€Â™s residential and workplace communities. 3.	Conduct in-person and/or telephone interviews with employees and residents on how to improve customer service and simplify processes while achieving compliance with standard procedures. 4.	Perform analyses of standard operating procedures and related documents and make recommendations for improvements to residential programs that impact NYCHA residential communities. 5.	Schedule and facilitate meetings with any other necessary NYCHA departments, including assigned Borough developments and management to obtain program, process, and procedural information to improve the lives of residents and employees. 6.	Make recommendations on policies and procedures regarding community service and staff. 7.	Conduct independent research to obtain necessary information. 8.	Work with business units across NYCHA to incorporate internal controls that close program, policy, and compliance gaps in procedural documents that impacts NYCHA residents and staff. 9.	Perform special projects, ad-hoc analysis, and program development, and prepare relevant reports and presentations as assigned. 10.	Provide technical assistance and training to NYCHA staff in techniques of program implementation and management. 11.	Maintain close cooperation with assigned Borough developments and management. 12.	Travel to assigned developments within the boroughs when needed to perform community and staff service. 13.	Prepare evaluation reports, performs analyses and reviews program plans and performance.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</si>
  <si>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At least one year of experience working in a department that writes procedural and policy documents for a large and diverse organization, or community-centered activities related to the qualification requirements above. 2.	Possess strong conceptual, organizational, analytical, problem-solving, and community-centered skills. 3.	Excellent verbal and written communication skills. 4.	Ability to manage relationships, balance competing priorities, and manage both up and down. 5.	Experience working collaboratively to develop and execute project plans. 6.	Ability to make timely, effective decisions, take initiative and leadership skills. 7.	Strong interpersonal skills and the ability to manage change. 8.	Firm working knowledge of Microsoft Word, Outlook.</t>
  </si>
  <si>
    <t>Community Mental Health Monitor, Bureau of Mental Health/MH-Assisted Outpatient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</si>
  <si>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JOB DESCRIPTION:  Working closely with mental health providers and staff from the Office of Assisted Outpatient Treatment, the Community Mental Health Monitor will:  Ã¢Â€Â¢	Monitor and evaluate the community service providersÃ¢Â€Â™ engagement with consumers assigned to their services through a court ordered treatment plan.  Ã¢Â€Â¢	Monitor weekly contact with community service providers responsible for Care Coordinator (CC), Assertive Community Treatment (ACT), or Intensive Mobile Treatment (IMT) services, to ensure they are fulfilling their required responsibilities.  Ã¢Â€Â¢	Verify consumer community services monthly by completing the monthly service verification.  Ã¢Â€Â¢	Ensure that treatment plans are complete timely.  Ã¢Â€Â¢	Make recommendations on policies and procedures for the AOT Teams and community providers to improve consumerÃ¢Â€Â™s adherence to treatment plans while in the community.  Ã¢Â€Â¢	Monitor, follow-up, and document significant events as reported by the community providers, timely and according to the policy and procedure guidelines.  Ã¢Â€Â¢	Participate in case conferences with community partners to discuss consumer eligibility for AOT as well as progress under the court order.  Ã¢Â€Â¢	Maintain consumersÃ¢Â€Â™ electronic and hard cover records.  Ã¢Â€Â¢	Collaborate with other community treatment/service providers and/or hospitals regarding current consumers.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</si>
  <si>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631998.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</si>
  <si>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Public Health Sanitarian</t>
  </si>
  <si>
    <t>***IMPORTANT NOTE: Only candidates currently serving as a permanent or probable permanent Public Health Sanitarian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with wide latitude to exercise independent judgment and initiative, the selected candidate will serve as trainer in the Training and Workforce Development Section and will be responsible for:  * Preparing and providing customized training programs, modifying existing curricula, designing new EHS training programs and training staff on these and other programs.  * Maintaining training records, conducting research, studies and investigations, evaluating findings, preparing reports and making recommendations, as well as preparing and/or procuring training materials as necessary for classes.  * Serve as primary and/or secondary EHS instructor of in-house training programs including Hazardous Communications, Right-to-Know, New Employee Orientation, FDNY Certificates of Fitness, Emergency Coordinator, Respiratory Protection, Asbestos Awareness, Blood Borne Pathogens, Hearing Conservation, Personal Protective Equipment (PPE), First Aid/CPR/AED, Lab Safety, Petroleum and Chemical Bulk Storage Management, Waste Management, Hot Work Safety, Control of Hazardous Energy, Fall Protection, Aerial Lifts, Competent Scaffolding, Power Industrial Trucks, Cranes and Rigging Safety, and other related topics.   Trainings are conducted across the five boroughs of NYC at BWT facilities.</t>
  </si>
  <si>
    <t>* Knowledge of and familiarity with OSHA regulations and related health and safety laws that govern the workplace * Experience with environmental regulations and laws a plus * Experience as a trainer or facilitator * A working knowledge of MS-Office (particularly PowerPoint) * Strong communication and organizational skills * A NYS Driver's license (CDL a plus)</t>
  </si>
  <si>
    <t>40 hours per week/day</t>
  </si>
  <si>
    <t>Wards Island, NY</t>
  </si>
  <si>
    <t>PUB BLDGS/CPD/Fire</t>
  </si>
  <si>
    <t>Hours: Full-Time Ã¢Â€Â“ 35 Hours Work Location: 30-30 Thomson Avenue, NY, 11101  Only candidates who are permanent in the Administrative Construction Project Manager title, or those who are reachable on the Promotional list #3523 or the Open-Competitive list #3039 may apply. Please include a copy of your Notice of Results card or indicate if you are already permanent in the title. If you do not meet the previously mentioned civil service criteria, you will not be considered for an interview..  The NYC Department of Design Construction, Public Buildings Division, seeks a Deputy Director. The selected candidate will be responsible for supervising a team of project directors and project managers, overseeing the design and construction of capital project, resolving project issues, and ensuring that each project meets critical target dates and is within budget. Other key responsibilities include assuring the implementation of, and adherence to Public Buildings' policies and procedures, interfacing with the sponsor agency, assisting with any approvals and permitting needed, and preparing consultant and contractor performance evaluations. In addition, the Deputy Director will assist the Assistant Commissioner and Program Director in tracking and developing the Unit's Commitment Plan and meeting the KPI.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</si>
  <si>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OPEN TO LABORATORY ASSOCIATE, AND THOSE REACHABLE ON THE CIVIL SERVICE LIST.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mission of the Public Health Laboratory is to safeguard the health of all New York City residents by providing quality laboratory testing services that address the needs of the NYC DOHMH and its community partners to prevent and respond to clinical and environmental public health concerns. This is an excellent opportunity to join our team and continue to make history at the world's first municipal public health laboratory. The New York City Department of Health and Mental Hygiene (NYC DOHMH) Public Health Laboratory (PHL) is seeking to hire a qualified Laboratory Associate II.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Maintain storage and security of laboratory inventory supplies and equipment.   Prepare media and other supplies for distribution throughout the building.   Maintain upkeep of designated laboratory instruments before and after usage.   Will be assigned to the receiving/stock room of the laboratory.   Receive, sort, accession and deliver specimens, not limited to outbreak specimens to testing laboratory.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</si>
  <si>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624321.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</si>
  <si>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MOTOR VEHICLE OPERATOR (Part Time)</t>
  </si>
  <si>
    <t>MOTOR VEHICLE OPERATOR</t>
  </si>
  <si>
    <t>Operations (Part-Time)</t>
  </si>
  <si>
    <t>Under supervision, responsibilities will include, but are not limited to: Operate motor vehicles. Provide timely and accurate delivery and pick up of legal papers, administrative documents. case files, interoffice mail and litigation documents to the Borough offices. May serve legal process and file court papers and performs related work. Maintain written logs pertaining to all work orders completed on a daily basis. Assist in loading and unloading of materials (approximately 40 pounds heavy), equipment and passengers. May act as a chauffeur. When not driving, may be required to perform additional clerical duties such as answering phones, data entry, and delivering mail and/or small packages.      Medical Requirement: Medical guidelines have been established for the position of Motor Vehicle Operator. Candidates will be examined to determine whether they can perform the essential functions of the position of Motor Vehicle Operator. Where appropriate, a reasonable accommodation will be provided for a person with a disability to enable him or her to take the examination, and/or to perform the essential functions of the job. Drug Screening Requirement: You must pass a drug screening in order to be appointed. If appointed you will be subjected to random drug testing for the duration of your employment.</t>
  </si>
  <si>
    <t>Education and Experience Requirements: There are no formal education or experience requirements.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t>
  </si>
  <si>
    <t>A four year high school diploma or its educational equivalent.</t>
  </si>
  <si>
    <t>Medical Requirement: Medical guidelines have been established for the position of Motor Vehicle Operator. Candidates will be examined to determine whether they can perform the essential functions of the position of Motor Vehicle Operator. Where appropriate, a reasonable accommodation will be provided for a person with a disability to enable him or her to take the examination, and/or to perform the essential functions of the job. Drug Screening Requirement: You must pass a drug screening in order to be appointed. If appointed you will be subjected to random drug testing for the duration of your employment.</t>
  </si>
  <si>
    <t>To apply, click on the Apply Now button.</t>
  </si>
  <si>
    <t>Staff Counsel - 639492</t>
  </si>
  <si>
    <t>*** This position may be eligible for remote work up to 2 days per week, pursuant to the Remote Work Pilot Program agreed with the City ***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an experienced attorney to serve as Staff Counsel.  This individual will be responsible for litigation related to debt collection agencies and consumer debt in general, to combat illegal conduct and deceptive trade practices, and participate in enforcement of New York CityÃ¢Â€Â™s licensing and consumer protection laws. The Staff Counsel will be responsible for industry-wide investigations and enforcement against businesses that violate the law, from inception to the resolution of matters, including representing the agency at proceedings before the New York City Office of Administrative Trials and Hearings (OATH) tribunal or New York State Court. Reporting to the Associate General Counsel for the Affirmative and Licensing Litigation Unit, Staff Counsel responsibilities include, but are not limited to, the following:   Ã¢Â€Â¢	Making initial determinations as to whether matters should be investigated, determining legal theories and plans for investigations;   Ã¢Â€Â¢	Conducting investigations and preparing cases for trial by securing and preparing evidence, conferring with witnesses, participating in conferences, examining and cross-examining witnesses, conducting oral arguments before New York Supreme Court or OATH, and drafting legal documents needed during the various stages of litigation;   Ã¢Â€Â¢	Drafting legal documents and correspondence to licensees, businesses and their attorneys, other government agencies, respondents, the OATH tribunal, consumers, and third parties; and   Ã¢Â€Â¢	Assisting in education and outreach, rule promulgation, and strategic planning, drafting memorandum on discrete legal issues, and performing additional tasks as needed.  This is a great opportunity to join a dynamic team that strives to effectuate change and pursue matters that affect millions of New York City residents, particularly in the debt collection area. The ideal candidate will be responsible for these functions, as well as for special projects and assignments related to consumer or licensee issues or to DCWPÃ¢Â€Â™s operations.  In addition, as part of these functions, the Staff Counsel is responsible for careful case project management and operational tasks necessary to support and effectuate this work.</t>
  </si>
  <si>
    <t>Ã¢Â€Â¢	Demonstrated excellent verbal, written, interpersonal, analytical, problem-solving and time management skills; Ã¢Â€Â¢	Proficiency in conducting legal research and undertaking factual investigations, including reviewing documents and conducting witness interviews; Ã¢Â€Â¢	Demonstrated excellent legal research, writing skills and negotiation skills;  Ã¢Â€Â¢	Comfort with data-driven analysis and strategic planning;  Ã¢Â€Â¢	Ability to effectively interact with multi-functional teams comprised of attorney and non-attorney staff;  Ã¢Â€Â¢	Ability to effectively manage multiple priorities with competing deadlines;  Ã¢Â€Â¢	Litigation experience, including in New York State courts and before OATH; Ã¢Â€Â¢	References that can confirm legal skills; and  Ã¢Â€Â¢	Experience and knowledge in consumer protection laws or administrative law is preferred.</t>
  </si>
  <si>
    <t>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</si>
  <si>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BOB- Associate Project Manager I</t>
  </si>
  <si>
    <t>Civil Service Title- Associate Project Manager I   * IN ORDER TO BE CONSIDERED FOR THIS POSITION CANDIDATE MUST BE SERVING PERMANENTLY IN THE TITLE OF ASSOCIATE PROJECT MANAGER, OR REACHABLE ON THE        UPCOMING CIVIL SERVICE LIST, EXAM # 3110, OR ELIGIBLE UNDER THE 55A PROGRAM. Please indicate on your resume your civil service title or list number.   This position is for an Associate Project Manager I, serving in the Fabrication Engineering Unit within Quality Assurance / Bureau of Engineering Review and Support. Under general supervision, performs responsible and difficult project management work.  This position will be responsible for monitoring off-site inspection for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duties. Traveling to fabrication plants located in various parts of the US and Canada may be required in the performance of these duties.   Preferred Skills-  Ability to communicate effectively in verbal and written form.  Location- 55 Water Street NY,NY  Hours-  35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ASSOCIATE PROJECT MANAGER, OR REACHABLE ON THE    UPCOMING CIVIL SERVICE LIST, EXAM # 3110, OR ELIGIBLE UNDER THE 55A PROGRAM. Please indicate on your resume your civil service title or list number.   Preferred Skills: Ability to communicate effectively in verbal and written form.</t>
  </si>
  <si>
    <t>Ability to communicate effectively in verbal and written form.</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</si>
  <si>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ASSOCIATE PROJECT MANAGER, OR REACHABLE ON THE  UPCOMING CIVIL SERVICE LIST, EXAM # 3110, OR ELIGIBLE UNDER THE 55A PROGRAM. Please indicate on your resume your civil service title or list number.</t>
  </si>
  <si>
    <t>Resumes may be submitted electronically using the following method:  For City employees only, go to Employee Self Service (ESS), Careers, and Search for Job ID# 630629.  For other applicants, go to JobsNYC and search for Job ID# 630629.  Appointments are subject to OMB approval.  Only candidates selected for an interview will be contacted.  No telephone inquiries please.</t>
  </si>
  <si>
    <t>Compliance and Audit Coordination Manager</t>
  </si>
  <si>
    <t>Compliance/Audit Coordination</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</si>
  <si>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Quality Assurance Department monitors A&amp;CMÃ¢Â€Â™s and contractorsÃ¢Â€Â™ compliance with NYCHAÃ¢Â€Â™s policies and procedures, municipal and federal regulations, and contract specifications and provides strategic guidance to improve performance.  The A&amp;CM DivisionÃ¢Â€Â™s Quality Assurance Department seeks a Compliance &amp; Audit Coordination Manager. Reporting to the Vice President for Quality Assurance, with wide latitude for independent action and decision making, the responsibilities of the selected candidate will include, but are not limited to, the following:  Ã¢Â€Â¢	Direct complex technical research and analyses related to developing the agency's policies, programs, and projects. Ã¢Â€Â¢	Coordinate with Division staff to investigate and address areas of non-compliance and to respond to oversight entities on these matters. Ã¢Â€Â¢	Manage staff and consultants working with SMEs in multiple departments to create and/or update procedures relating to A&amp;CM operations. Ã¢Â€Â¢	Recommend and assist in developing procedures for administration of contract and procurement activities, such as solicitation, awarding and processing of bids and contracts, monitoring performance of vendors and contractors, and effecting contract changes and modifications. Ã¢Â€Â¢	Conduct reviews of A&amp;CM operations and processes to identify areas of deficiency. Ã¢Â€Â¢	Perform reviews to assess contractorsÃ¢Â€Â™ compliance with contract requirements and other mandates. Ã¢Â€Â¢	Assist with the revision of contract language and forms. Ã¢Â€Â¢	Manage difficult and responsible professional organizational research work. Ã¢Â€Â¢	Make recommendations to executive management to obtain optimum efficiency in the utilization of staff and resources and to address gaps in compliance. Ã¢Â€Â¢	Prepare related reports and correspondence. Ã¢Â€Â¢	Report on key performance indicators identifying the statuses of key operations and strategies to address areas of low performance. Ã¢Â€Â¢	Create and maintain related workflows, guides, presentations, and information sites. Ã¢Â€Â¢	Train staff and develop work templates and guides. Ã¢Â€Â¢	Review and track invoices submitted by QA consultants to ensure that hours billed are supported by appropriate documentation and that contract capacity exists. Ã¢Â€Â¢	Spearhead initiatives and special projects to strengthen internal operations.  NOTE: Due to the existence of a civil service list, candidates must have permanent civil service status in the title of Administrative Staff Analyst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Additional Information  1.	INTERAGENCY TRANSFERS INTO NYCHA OF THOSE PERMANENT IN TITLE ARE NOT PERMITTED IN THE FACE OF AN ACTIVE AND VIABLE NYCHA PROMOTION LIST OR PREFERRED IS FOR THE SAME TITLE. 2.	Candidates with permanent civil service status in the titles of Administrative Management Auditor, Administrative Contract Specialist, and Administrative Procurement Analyst will also be considered.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qualification requirements before applying to this position.</t>
  </si>
  <si>
    <t>Ã¢Â€Â¢	Experience writing procedures and guides. Ã¢Â€Â¢	Working knowledge of contract administration, budget tracking, invoice processing, human resources, financial operations, and project planning. Ã¢Â€Â¢	Excellent communication and analytical skills. Ã¢Â€Â¢	Experience working with and leading teams. Ã¢Â€Â¢	Experience in developing strong internal relationships and generating successful engagements. Ã¢Â€Â¢	Excellent presentation skills, including strong verbal and writing capabilities. Ã¢Â€Â¢	Strong computer skills. Ã¢Â€Â¢	Experience working with construction teams</t>
  </si>
  <si>
    <t>1.	INTERAGENCY TRANSFERS INTO NYCHA OF THOSE PERMANENT IN TITLE ARE NOT PERMITTED IN THE FACE OF AN ACTIVE AND VIABLE NYCHA PROMOTION LIST OR PREFERRED IS FOR THE SAME TITLE. 2.	Candidates with permanent civil service status in the titles of Administrative Management Auditor, Administrative Contract Specialist, and Administrative Procurement Analyst will also be considered. 3.	NYCHA employees applying for promotional, title or level change opportunities must have served a period of one year at current location and in current title and level (if applicable). 4.	NYCHA residents are encouraged to apply.</t>
  </si>
  <si>
    <t>BOB- Fiscal Officer</t>
  </si>
  <si>
    <t>Associate Staff Analyst - Fiscal Officer  IN ORDER TO BE CONSIDERED FOR THIS POSITION CANDIDATE MUST BE SERVING PERMANENTLY IN THE TITLE OF ASSOCIATE STAFF ANALYST, OR REACHABLE ON THE CIVIL SERVICE LIST, OR ELIGIBLE UNDER THE 55A PROGRAM.   The fiscal officer will serve in the Expense Budget Unit of the Division of Bridges. The unit is responsible for managing the divisions $118 million annual operating budget. We are looking for a self-starter who can coordinate multiple priorities in a fast-paced environment with minimum supervision. Excellent communication and the ability to work under tight deadlines skills are a must. The positions responsibilities will include, but not be limited to:  Assist the Expense Budget Director in monitoring the Divisions programs, OTPS and PS budgets as well as expenditures. Assist in critical budget exercises such as the fiscal year close out. Assist in identify funding for unanticipated needs. Ensure the proper execution of funding requests including budget and headcount modifications, such as roster corrections, etc. Manage DCAS/DMSS, budget databases and procurement credit card. Coordinate &amp; investigate deliveries and quantity issues with vendors, field staff, document control, accounts payable and executive staff. Monitor the budget &amp; control all expenditures for personal expenses. Initiate, process and trace purchase requisitions &amp; purchase orders for supplies &amp; services. Review the payment package for completeness and accuracy. Research FMS, M/WBE directory, NYC requirement contract, NYS preferred source vendors. Implement and develop tools and processes for budget tracking and analysis. Closely work with other DOT partnering units including Expense Budget, Grants Administration, ACCO, and Fiscal Affairs. Coordinate with internal units to support efficient and appropriate use of non-City (Federal, State) grant funds in the Expense Budget. Performs other related assignments, and special projects may be required.   Preferred Skills- 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  Work Location- 55 Water Street</t>
  </si>
  <si>
    <t>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t>
  </si>
  <si>
    <t>Resumes may be submitted electronically using the following method:  For City employees only, go to Employee Self Service (ESS), Careers, and Search for Job ID# 624228  For other applicants, go to NYCJOBS search for Job ID# 624228  Appointments are subject to OMB approval.  Only candidates selected for an interview will be contacted.  No telephone inquiries please.</t>
  </si>
  <si>
    <t>Analyst - HRA Acknowledgement Of Parentage (AOP), Bureau of Vital Statistics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</si>
  <si>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 Analyze and identify the common errors made by hospitals and patients when completing the Acknowledgement Of Parentage (AOP) forms submitted to NYC DOHMH.   - Provide support and technical assistance to birthing registrars and hospital staff.   - Develop, coordinate and/or facilitate workshops for expectant families on child support and the AOP process at clinics or elsewhere.   - Develop and recommend documentation/material or resources to assist all stakeholders.   - Develop, coordinate and/or facilitate seminars, trainings, and workshops on the NYC Child Support Program and establishing parentage for clinic staff, nurses at birthing hospitals, community-based organizations, and others as appropriate.   - Participate in birth registrar quarterly calls.   - Complete all security and confidentiality trainings as set forth by HRA Office of Child Support Services (OCSS), if needed.   - Liaise with the NY State Division of Child Support Services or other appropriate State and City counterparts.   - Compile monthly reports on the number of hospitals and clinics visited and other metrics completed towards the goal of increasing the AOP submission rate.</t>
  </si>
  <si>
    <t>- Master's degree or higher in Epidemiology, Statistics, Public Health, or a closely allied field.  - Experience using statistical analytic programs, such as SAS, R, or STATA.  - Familiarity with vital event data; attention to detail.  - Very good oral an</t>
  </si>
  <si>
    <t>Apply online with a cover letter to https://a127-jobs.nyc.gov/.  In the Job ID search bar, enter: job ID number # 580928.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</si>
  <si>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Engineering Technician</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</si>
  <si>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&amp; Sewer Operations (BWSO), Division of Engineering, Geothermal Unit is seeking to hire an Engineering Technician. The selected candidate for this position is responsible for reviewing, analyzing and approving designs of proposed geothermal and excavating plans to ensure compliance with DEP rules and standards and engineering practices. The Plan Review group ensures that a network of city infrastructure vital to the continued operation is protected and that service interruption is minimized. Sort and triage all applications received by the section to determine whether the locations of the proposed drilling and/or excavation are within the Ã¢Â€ÂœNo Drill/Excavation ZoneÃ¢Â€Â of the critical DEP infrastructure.  Ã¢Â€Â¢	Under the direction of Supervisor or Engineer-in-Charge, review Drilling applications, and ensure that the applications meet NYCDEP standard requirements, and prepare written responses. Ã¢Â€Â¢	Independently utilizes the drilling and excavation rule, DEP, and other standards within a duly specified period as per proper guidelines; to analyze plans submitted to the Drilling &amp; Excavation unit. This analysis concerns the impact on the NYC critical infrastructure such as the water tunnels, and the shafts. Ã¢Â€Â¢	Maintain detailed and accurate records of reports, and complete data entry of related information using a computer or other automated office system. Ã¢Â€Â¢	Use maps, fieldwork and other resources to research, analyze validate, correct, maintain and update files. Ã¢Â€Â¢	Under supervision, perform office tasks such as filing managements, weekly/monthly reports and response the unitÃ¢Â€Â™s phone line/email and takes messages as needed. Ã¢Â€Â¢	Assist in performing quality assurance of data files, and documenting work procedures and methodologies Ã¢Â€Â¢	Work closely with supervisor and other project personnel, to maintain data consistency and task efficiency for multiple projects Ã¢Â€Â¢	Perform basic calculations, which may require the application of geometric, trigonometric, and algebraic principles, formulae, and techniques. Ã¢Â€Â¢	Attend meetings, prepare presentations, response letter, etc. Maintain office records of drawings, plans, maps, surveys, and inspection data. Ã¢Â€Â¢	Engages in research of existing water and sewer records, investigation, or studies to determine the extent of critical infrastructure within the review area. Ã¢Â€Â¢	Coordinates verbally via phone and in-person to explain the Drilling and Excavation Rule and Plan Review standards and submits deficiencies to applicants. Ensures that communications are tracked and followed to ensure projects are closed in a timely manner. Ã¢Â€Â¢	Prepares written projects reports and response letters. Develop detailed knowledge of all application and permit procedures related to Drilling and Excavation.  **A Motor Vehicle Driver License valid in the State of New York. This license must be maintained for the duration of employment.  ***ONLY CANDIDATES WHO ARE PERMANENT IN THE TITLE OF ENGINEERING TECHNICIAN OR WHO HAVE FILED FOR THE CIVIL SERVICE EXAM # 9024 FOR ENGINEERING TECHNICIAN WILL BE CONSIDERED***</t>
  </si>
  <si>
    <t>City Store</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</si>
  <si>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New York City Department of Citywide Administrative Services (DCAS) seeks to hire four (4) Part-Time Sales Associates at CityStore, the Official Store of New York City.  The CityStoreÃ¢Â€Â™s mission is to facilitate a retail space that blends what is uniquely New York including City history, City Culture, City agencies, City Government publications -to borough spirited creations- for our civil servants, NY residents, and world travelers alike.  CityStore has two physical locations (Manhattan Municipal Building, One Centre Street, North Plaza and the Marriage Bureau at the Office of the City Clerk, 141 Worth Street) and an on-line store (NYC.gov/citystore).    Position Description Ã¢Â€Â¢	College Aides must be matriculated in current school semester.  Ã¢Â€Â¢	Capable offering friendly and professional customer service to international visitors and local patrons. Ã¢Â€Â¢	An understanding of CityStoreÃ¢Â€Â™s mission and DCASÃ¢Â€Â™ services. Ã¢Â€Â¢	Readily participates in teamwork to ensure optimum productivity and customer service satisfaction.  Ã¢Â€Â¢	Ability to retain knowledge of existing merchandise and able to adroitly address customer request. Ã¢Â€Â¢	Register proficiency on POS systems and accuracy for cash tallying is required. Ã¢Â€Â¢	Upholding storeÃ¢Â€Â™s cleanliness, stock level standards, and product schemes. Ã¢Â€Â¢	Tactfully transporting units and store supplies to assigned store location. Ã¢Â€Â¢	Continual punctuality during work hours. Ã¢Â€Â¢	Schedule flexibilities are obligatory during semester calendar breaks and national holidays.   Ã¢Â€Â¢	This position requires continuous mobility such as standing, reaching, and lifting throughout shifts. Ã¢Â€Â¢	Groomed appearance and enthusiasm for New York City is a must.</t>
  </si>
  <si>
    <t>Interpersonal and organizational skills.  Previous retail background or related work experience of customer service.  Must be matriculated in College.</t>
  </si>
  <si>
    <t>Matriculation at an accredited college or university.  Please note that employment is conditioned upon continuance as a student in a college; therefore, if hired, employees will be expected to submit proof of admission for each semester they are employed.</t>
  </si>
  <si>
    <t>Please go to www.nyc.gov/jobs or www.nyc.gov/ess for current NYC employees and search for Job ID# 587884.  NO PHONE CALLS, FAXES OR PERSONAL INQUIRIES PERMITTED.  NOTE: ONLY THOSE CANDIDATES UNDER CONSIDERATION WILL BE CONTACTED.</t>
  </si>
  <si>
    <t>Queensbridge North</t>
  </si>
  <si>
    <t>Analyst  Business Income Taxes</t>
  </si>
  <si>
    <t>Tax Policy</t>
  </si>
  <si>
    <t>TASK FORCE:	Tax Policy, Revenue Forecasting and Economic Analysis  UNIT:		Business Income Taxes  JOB TITLE: 		One (1) Assistant Analyst /Analyst / Senior Analyst   CONTROL CODE: 	TAX-24-01   Please note this job is NOT related to auditing, tax preparation, or accounting. Please see the list of preferred degrees in the requirements section below.  SUMMARY:   The MayorÃ¢Â€Â™s Office of Management and Budget (OMB) is the City government's chief financial agency. OMB's staff of analysts and experts assembles and oversees the MayorÃ¢Â€Â™s expense and capital budgets, which fund the services and activities of more than 90 City agencies and entities.   The Tax Policy, Revenue Forecasting and Economic Analysis Task Force is responsible for forecasting and monitoring trends in the local, national, and global economies, including tax revenue, unemployment, and population growth.   The Tax Policy arm of the Task Force is charged with forecasting the CityÃ¢Â€Â™s tax revenue on a quarterly basis as well as tracking and analyzing tax collection trends. The City collects tax revenue from property taxes, income taxes (including the personal income tax and business income taxes), consumption taxes (including sales tax, hotel tax and utility tax) as well as other taxes. Annually, the City collects more than $70 billion in tax revenue.  JOB DESCRIPTION:  We are seeking an individual with interests in tax policy, economics, and business who would be primarily working on issues related to corporate income taxes. These taxes are highly volatile, making them interesting and challenging to forecast.   The analyst will work on both tax revenue forecasting and monitoring as well as tax policy change implications. The candidate will be required to:   Ã¢Â€Â¢	Forecast business income taxes revenue using historical data and econometric models. Ã¢Â€Â¢	Monitor daily collections and analyze to recommend changes to the forecast. Ã¢Â€Â¢	Develop monthly cash flow statements. Ã¢Â€Â¢	Analyze State, Federal, and Local tax proposals to assess for fiscal impact. Ã¢Â€Â¢	Write memos and deliver presentations that clearly and concisely explain changes in the forecast and tax policies to senior leadership. Ã¢Â€Â¢	Analyze and compose presentations on various data from Department of Finance on business taxes including collections by sector, overpayment report and top taxpayers report. Ã¢Â€Â¢	Compile and summarize data on earning statements from large corporations including the top five Wall Street banks. Ã¢Â€Â¢	Answer key research questions related to the corporate income taxes. In the past, this has included research such as: changes in tax rates and structures triggered by state or federal actions; and tax credits for businesses that relocate to parts of NYC (Relocation and Employment Assistance Program). Ã¢Â€Â¢	Assist with ad hoc projects within the task force.   QUALIFICATIONS:  Ã¢Â€Â¢	Demonstrated quantitative and analytical skills, including the ability to use Excel formulas. Ã¢Â€Â¢	Exceptional oral and written communication skills. Ã¢Â€Â¢	Resourceful problem-solver who seeks out answers to complex questions proactively. Ã¢Â€Â¢	Excellent attention to detail and well organized. Ã¢Â€Â¢	Strong and resourceful research skills. Ã¢Â€Â¢	Ability to work calmly and proficiently under pressure, prioritize tasks, and meet deadlines. Ã¢Â€Â¢	Must be able to complete challenging assignments, provide creative solutions, and be comfortable working with data and models. Ã¢Â€Â¢	Strong analytic and quantitative skills are required.  Ã¢Â€Â¢	Competency in Microsoft office, particularly Excel. An understanding of statistical software (Eviews, SAS, R, Python) is a plus. Ã¢Â€Â¢	Sincere interest in working for government and in public service.   We strongly encourage candidates of color to apply to this position even if they feel they do not meet each and every requirement listed here.</t>
  </si>
  <si>
    <t>REQUIREMENTS:  Assistant Analyst ($58,851+): Bachelor's degree in Business, Finance, Economics or a subject related to Social Services with no or one year of full-time experience in budgetary planning/management, financial analysis, public policy analysis or a related field.  Analyst ($74,893+): Bachelor's degree in Public Policy Analysis/Administration, Economics, Statistics, Finance, Business, or related field and a minimum of two years of full-time experience in public policy analysis/administration, economic analysis/research, financial analysis, budgetary planning/management, or a related field; or an awarded masterÃ¢Â€Â™s degree in Public Policy Analysis/Administration (MPA or MPP), Economics, Statistics, Finance, Business (MBA), or related field.   Senior Analyst ($84,257): Bachelor's degree in Public Policy Analysis/Administration, Economics, Statistics, Finance, Business, or related field and a minimum of three years of full-time experience in public policy analysis/administration, economic analysis/research, financial analysis, budgetary planning/management, or a related field; or an awarded Master's degree in Public Policy Analysis/Administration (MPA or MPP), Economics, Statistics, Finance, Business (MBA), or related field, and one year of relevant experience.</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</si>
  <si>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Engineering Intern title or if you are on the Open-Competitive List for Exam #9036 or #2009. If you do not meet the previously mentioned civil service criteria, you are required to file for Open-Competitive Exam #5047, which will be available for filing on the NYC Department of Citywide Administrative Services webpage on August 7, 2024.   The Department of Design &amp; Construction, Division of Infrastructure seeks Junior Engineers.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</si>
  <si>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is expanding home visiting in NYC and streamlining how providers, organizations, and community residents can access quality home-visiting services. The goal is to improve maternal and child health and well-being by matching familiesÃ¢Â€Â™ assessed risks to evidence-based (EB) or evidence-generating (EG) home visiting (HV) models that are most appropriate for them based on their needs, and to connect them to other resources as needed. Racial, ethnic, and socioeconomic inequities create disparate outcomes in certain neighborhoods as compared with the rest of the city, and providing services beginning in the prenatal through postpartum period is vital to improving these outcomes. In addition, recent attention to inequities in maternal morbidity and mortality, especially in New York City, points to the need for more respectful maternity care and greater agency for people during childbirth, both of which the programÃ¢Â€Â™s staff will facilitate, in partnership with community stakeholders.   DOHMHÃ¢Â€Â™s New Family Home Visits (NFHV) program will serve families from pregnancy through the postpartum period. NFHV incorporates a strong mental-health and chronic-disease focus, including screening for diabetes, hypertension, maternal depression, and anxiety, along with referrals to needed services.Ã‚Â We are seeking a candidate who can demonstrate leadership and is able to inspire, influence, and enable others to achieve a specific mission and meet program goals.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</si>
  <si>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Minimum Qual Requirements:   Possession of a valid New York State license as a Registered Nurse is required.  This license must be maintained for the duration of employment.   Preferred Skills:   Excellent interpersonal, communication, presentation and writing skills. Experience in public health, particularly in maternal &amp; child health, breastfeeding and/or early childhood development. Fluent in English and Spanish or French.    Additional Information: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Special Note: Individual must be able to perform Cardio-Pulmonary Resuscitation (CPR).    LICENSE REQUIREMENTS: A motor Vehicle DriverÃ¢Â€Â™s license valid in the State of New York may be required for certain assignments.  If required, this license must be maintained for the duration of employment.</t>
  </si>
  <si>
    <t>Apply online with a cover letter to https://a127-jobs.nyc.gov/.  In the Job ID search bar, enter job ID number. 636996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</si>
  <si>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Commissioner for Finance</t>
  </si>
  <si>
    <t>MUST BE SERVING PERMANENTLY IN THE ADMINISTRATIVE STAFF ANALYST TITLE OR IN A COMPARABLE PERMANENT TITLE TO APPLY.   The New York City Taxi and Limousine Commission (TLC) is the nationÃ¢Â€Â™s largest for-hire transportation agency, licensing and regulating the CityÃ¢Â€Â™s yellow and green taxicabs, for-hire vehicles (including apps like Uber and Lyft), commuter vans, and luxury limousines. TLC develops and enforces rules to promote safety, transparency, and accessibility, and works to promote consumer and driver protection for a vital mode of transport in New York City.  TLC-regulated drivers, vehicles, and businesses move over one million people a day. With the introduction of new apps and technologies, TLC is on the front lines of a changing mobility landscape.  To learn more about the TLC, please visit: www.nyc.gov/taxi Position Summary: Reporting to the Deputy Commissioner for Operations, People and Innovation, TLC is seeking an Assistant Commissioner for Finance in support of advancing TLCÃ¢Â€Â™s strategic goals. The Assistant Commissioner will uphold strong internal controls to protect the Agency from risk, while also leading the development and introduction of new programs to promote the financial stability of TLC-licensed businesses and TLC-regulated industries.  The position will be responsible for managing all aspects of financial management, budgeting, accounting, and procurement, and will oversee the operations of the Office of Financial Stability, the BPAU, the Medallion Relief Program, ODRC, accessibility programs including accessible dispatch and the taxi improvement fund, and evolve the programs as needed. A successful candidate has demonstrated leadership experience, and a record of creativity and accomplishment in the field of government programs and services.  Responsibilities may include but are not limited to:  Ã¢Â€Â¢ Oversee the annual budget review process, including analyzing and forecasting revenue collections and agency expenditures, managing headcount, and reporting budget information to senior staff. Ã¢Â€Â¢ Advise the Deputy Commissioner on budgetary and fiscal matters, including local and federal accounting requirements, State and City Comptroller directives, and New York City Financial Plan updates.  Support and manage the efficient and effective use of agency resources and ensure that future needs are met.  Ã¢Â€Â¢ Oversee the agencyÃ¢Â€Â™s procurement functions.  Ensure procurement transactions are completed in a timely manner and agency staff receive assistance in the review and approval of vendor invoicing and contract management issues.  Advise the Deputy Commissioner on contract and procurement matters, including supporting the planning of new or ongoing programs, to ensure agency priorities are successfully addressed. Ã¢Â€Â¢ Establish and advance the AgencyÃ¢Â€Â™s vision for client-facing programs and special initiatives.  Manage and organize staff across Agency departments and relevant stakeholders to successfully address all constraints (e.g, financial, legal, technical, personnel, communications, etc.) to implementing programs and achieving programmatic goals.   Establish a feedback loop to connect issues that arise on a day-to-day basis to the strategic vision for Agency programs. Ã¢Â€Â¢ Advise the Deputy Commissioner on how to maximize the effectiveness and impact of division programs.  Ã¢Â€Â¢ Provide guidance, advice, training, and support to a team of over 30 staff members.  Recruit, retain, and motivate staff to reach a high level of capacity, skill, and teamwork required to meet new and existing strategic goals.  Ã¢Â€Â¢ Represent the Agency in interactions with TLC customers, industry stakeholders, advocacy groups, City, State, and Federal Agencies and Offices, vendors, and members of the public.  Develop trusting and productive relationships with Agency partners.  Salary: The range for this role is $155,000-$194,000. Final offers will commensurate with candidate experience and expertise. Appointments are subject to oversight approvals.</t>
  </si>
  <si>
    <t>Candidates should be highly motivated and able to work well independently and as part of a team. Interested candidates should have excellent written and verbal communication skills, effective problem-solving skills, and the ability to prioritize, manage time, and engage in multiple tasks in a fast-paced environment.  Familiarity with budgeting and procurement processes, systems, and requirements of the City of New York is strongly desired.</t>
  </si>
  <si>
    <t>Please go to cityjobs.nyc.gov and search for Job ID#639121 or click the Apply button below.  SUBMISSION OF A RESUME IS NOT A GUARANTEE THAT YOU WILL RECEIVE AN INTERVIEW.  APPOINTMENTS ARE SUBJECT TO OVERSIGHT APPROVAL.</t>
  </si>
  <si>
    <t>Deputy Commissioner, General Counsel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</si>
  <si>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Under the general direction of the Commissioner with wide latitude to exercise independent judgment, the Deputy Commissioner for Legal Matters &amp; General Counsel will serve as the key legal and policy advisor on all legal, policy, operational and administrative issues impacting the Department and formulating policy on many complex and sensitive legal issues and procedures as they affect the Department.  The General Counsel serves as a legal advisor to the Executive Staff and the Department on the broad range of issues affecting the Department, and serves as a liaison to other Federal, State, and local government agencies, including the New York City Law Department, state and federal prosecutors, The New York State Commission on Correction, the New York City Board of Correction, and the courts.   The General Counsel will be responsible for managing the daily operations of the DepartmentÃ¢Â€Â™s Legal Division which includes over 30 staff consisting of both attorneys and support staff members. The General Counsel will set performance goals, objectives, and priorities for all Legal Division staff.  The Legal Division is responsible for providing legal advice on the myriad complex and sensitive legal issues affecting the Department.  This includes, but is not limited to the following: Ã¢Â€Â¢	Representing the Department in external administrative proceedings brought by Department    employees, visitor, and persons in custody alleging violations of Equal Employment statutes and    Federal, State, and local human rights laws. Ã¢Â€Â¢	Assisting the New York City Law Department in defending lawsuits brought against the    Department and its employees, including claims brought pursuant to Section 1983 of the civil    rights law. Ã¢Â€Â¢	Supporting the DepartmentÃ¢Â€Â™s compliance efforts with respect to the agencyÃ¢Â€Â™s oversight obligations. Ã¢Â€Â¢	Drafting and reviewing proposed legislation and providing advice on the impact of legislation    on the Department. Ã¢Â€Â¢	Preparation and review of Department standard contract forms, stipulations, affidavits,    memorandum of understandings, and special contracts and other legal documents.  Legal Division    attorneys may participate directly in contract negotiations and settlement negotiations. Ã¢Â€Â¢	Representing the Department in administrative appeals of disciplinary infractions and special    status adjudications brought by persons in custody through the DepartmentÃ¢Â€Â™s writ court. Ã¢Â€Â¢	Responding to subpoenas served by Federal, State, and City law enforcement entities including    the NYPD, the five district attorney offices, the New York State Parole Revocation unit, and the    U.S. Attorneys offices. Ã¢Â€Â¢	Responding to FOIL requests and appeals. Ã¢Â€Â¢	Oversee aspects of the DepartmentÃ¢Â€Â™s Risk Management and Accountability System (RMAS)    implementation and operations. Ã¢Â€Â¢	Researching matters of criminal law in foreign jurisdictions to determine applicability of recent    City law restricting the power of the Department to enforce detainers issued by the United State    Agency for Immigration and Customs Enforcement. Ã¢Â€Â¢	Overseeing implementation of and compliance with multiple consent decrees and voluntary    compliance agreements including, but not limited to, the Nunez Consent Judgment and the ADA    Voluntary Compliance Agreement. Ã¢Â€Â¢	Assisting the Department in all aspects of the BOC rulemaking process, including fact-finding,    legal research and analysis, consultation with the Law Department, and translation of Department    policies and practices into draft BOC rules, or amendments thereto, if necessary. Ã¢Â€Â¢	Collaborating with BOC, H+H, and other City agencies, City Hall, City Council, and external    criminal justice stakeholders.  The General Counsel will directly supervise two Deputy General Counsels who provide daily supervision of all Legal Division staff in addition to complex legal work, as well as one Executive Agency Counsel who is primarily responsible for preparation and review of Department contracts and memoranda of understanding.  The General Counsel is directly responsible for the analysis and resolution of legal queries and issues, including, but not limited to, the amendment and implementation of Department policies in compliance with existing laws, regulations, and guidance set by Federal, State, and City authorities.  The General Counsel is frequently called upon to represent the Department through testimony at Board of Correction meetings and City Council hearings.  The General Counsel will also directly supervise the DepartmentÃ¢Â€Â™s Adjudications Unit, which is responsible for the fair and impartial adjudication of disciplinary infractions served on persons in custody accused of violating Department rules.  The Adjudications Unit is comprised of uniformed staff in the rank of Captain and above.</t>
  </si>
  <si>
    <t>Demonstrates the ability to manage a team of employees in a legal setting; Excellent writing, communication, inter-personal, analytical, research, problem-solving, multi-tasking and organizational skills; Ability to maintain and handle confidential documents and information; Ability to interact with other city agencies, including Department of Investigations, New York Police Department, and District AttorneyÃ¢Â€Â™s offices; Ability to work strategically and collaboratively with inter-departmental units; Ability to communicate highly complex information clearly and succinctly, both orally and in writing; Ability to work under intense pressure and meet restrictive deadlines.  Admission to the New York State Bar; and ten years of recent full-time relevant and satisfactory legal experience subsequent to admission to any bar, five years of which must have been in the supervision of other attorneys, and/or in an administrative, managerial, or executive capacity; JD preferred.</t>
  </si>
  <si>
    <t>For City employees: Go to Employee Self-Service (ESS) - www.nyc.gov/ess and search  for Job ID# 604028 For all other applicants: Go to https://a127-jobs.nyc.gov and search for Job ID# 604028 Submission of a resume is not a guarantee that you will receive an interview. Only candidates under consideration will be contacted.</t>
  </si>
  <si>
    <t>PUB BLDGS/A+E/ VARIOUS</t>
  </si>
  <si>
    <t>Hours: Full- Time- 35 Hours Work Location: 30-30 Thomson Avenue, LIC, NY 11101   The NYC Department of Design and Construction, Division of Public Buildings, seeks Junior Project Managers, under the supervision of a Project Manager, with limited latitude for independent judgment and action, the selected candidates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candidates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</si>
  <si>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Assistant District Attorney: Community Justice Bureau</t>
  </si>
  <si>
    <t>Communications &amp; Intergovernmental Affairs Legal Affairs Public Safety, Inspections, &amp; Enforcement Social Services</t>
  </si>
  <si>
    <t>265 E 161st Street</t>
  </si>
  <si>
    <t>The Bronx District AttorneyÃ¢Â€Â™s Office seeks a well-qualified staff whose diverse backgrounds contribute to serve the over 1.4 million members of the Bronx County community and pursue a safer Bronx through fair justice. The Alternatives to Incarceration Bureau is seeking experienced attorneys (3+ years) to serve Assistant District Attorneys, The Community Justice BureauÃ¢Â€Â™s (CJB) mission is to provide treatment opportunities to defendants who may benefit from intervention in appropriate cases. The Bureau is primarily responsible for seeking meaningful case dispositions other than incarceration, while recognizing the needs of victims, the community, and defendants.  Under the direction of the Bureau Chief for CJB, Assistant District Attorneys in the Bureau facilitate pleas for all felonies and most misdemeanors involving drug treatment and/or mental health treatment and supervise all such cases through ultimate disposition. Assistants also offers guidance on all misdemeanors where alternative programming may be appropriate, such as social services and community service or where defendants assert a defense of not responsible by reason of mental disease or defect pursuant to CPL Ã‚Â§ 330.20 and CPL Ã‚Â§ 730 examination.     JOB RESPONSIBILITIES:  Assess CJB case referrals to determine whether an alternative to incarceration is appropriate  Maintain a caseload of pre- and post-deposition treatment cases and ensure treatment compliance  Staff court parts, including, but not limited to, the JD/T and VeteransÃ¢Â€Â™ Court   Participate in daily case conferencing meetings  Conference cases with defendants and their attorneys regarding programming and meet with complainants   Cultivate relationships with other agencies and programs including TASC, JD/T, TASC Mental Health Court Program, CIRT, Bronx Community Solutions (BCS), Center for Court Innovation (CCI), U.S. Department of VeteransÃ¢Â€Â™ Affairs, and other program providers  Attend trainings and meetings to keep abreast of changes in the alternatives to incarceration and the mental health fields.  Perform other duties as required to support the work of the Alternatives to Incarceration Bureau and the Office at large</t>
  </si>
  <si>
    <t>A Juris Doctorate degree and minimum of 3 yearsÃ¢Â€Â™ criminal law experience; prosecutorial experience strongly preferred  US Citizenship and New York State Residency are required as of first day of employment  Member in good standing of the NY State Bar. You must provide an original current certificate of good standing  Strong knowledge of, and experience with, the New York State Penal Law and Criminal Procedure Law  Demonstrated commitment to seeking alternatives to incarceration  Ability to multi-task   Ability to exercise good judgment and strong ethics, including decision-making skills and creativity in sentencing options  Preference will be given to those with a social work, public health or psychology background  Preference will be given to those with experience handling cases resulting in an alternative to incarceration and/or familiar with treatment courts  The ideal candidate must be a skilled communicator able to work in multidisciplinary setting and maintain strong relationships with multiple agencies and organizations</t>
  </si>
  <si>
    <t>Product Specialist, Mayor's Office for Economic Opportunity</t>
  </si>
  <si>
    <t>The MayorÃ¢Â€Â™s Office for Economic Opportunity (NYC Opportunity) works to reduce poverty and broaden opportunity by advancing the use of data and evidence in program and policy design, service delivery, and budget decisions.   The initiatives that you will work on all share the common goal of delivering more effective services and helping residents address poverty-related challenges. NYC Opportunity operates a portfolio of digital tools and offers our expertise across multiple areas, including facilitating data integration to improve social service performance, easing access to services and programs, and designing new digital and in-person services with agency partners.  Product Team The Product team builds, iterates, and maintains a suite of digital products and services that: Ã‚Â¿	improve the lives of low-income and vulnerable New Yorkers; including ACCESS NYC, Growing Up NYC, Working NYC Ã‚Â¿	make the CityÃ¢Â€Â™s its equity, poverty and workforce data more transparent and actionable; such as Equity NYC Ã‚Â¿	design and pilot new tools to improve social service delivery; including My File NYC Ã‚Â¿	support open source and scalable technologies: NYC Benefits Platform, UI Patterns Framework The team also helps define how the City of New York uses modern, agile and user-centric approaches to build digital products.   Responsibilities The Product Specialist will support our Benefits Access portfolio; a suite of digital and data products that connects millions of New Yorkers to social services and benefits. Reporting to the Senior Product Manager, they will support driving new feature development, refinements, metric reporting, and maintenance for ACCESS NYC; as well as supporting the growth and adoption of the NYC Benefits Platform, open-source tools we develop and maintain in tandem with ACCESS NYC.   The Product Specialist will work with internal teams of product managers, content strategists, developers, and interns, and also with external stakeholders across government agencies that deliver benefits and services and engage the community of New Yorkers we serve. Responsibilities include: Ã‚Â¿	Research and manage updates for the ACCESS NYC Benefits Screener, which lets households determine potential eligibility for 40+ benefits based on factors such as income, expenses, and household composition. Ã‚Â¿	Analyze complex eligibility criteria for public benefits  Ã‚Â¿	Research, identify, and analyze changes to eligibility criteria, translate into tasks for developers to implement: updating, drafting or deleting income tables, if/then statements, etc. Ã‚Â¿	Lead the design and implementation of new eligibility screen rules, including scoping, working with agency partners on interpreting policy and working with developers to implement, test and launch. Ã‚Â¿	Investigate and identify how we might simplify the process to make it easier for tech and non-tech people to update and manage.  Ã‚Â¿	Support the discovery, research and development of new benefits access products and services Ã‚Â¿	Design, execute, and interprets user and web experiments using Google Optimize for A/B and multivariate testing Ã‚Â¿	Produce metrics and analytics reports for benefits access portfolio  Ã‚Â¿	Maintain product documentation   To Apply: External Applicants, please go to cityjobs.nyc.gov  and search for Job ID#: 608979. Current City Employees, please go to cityjobs.nyc.gov and search for Job ID#: 608979.  MayorÃ¢Â€Â™s Office of Contract Services is an equal opportunity employer. MayorÃ¢Â€Â™s Office of Contract Services recognizes the unique skills and strengths gained through military service. Veterans and service members of the U.S. Armed Forces are strongly encouraged to apply. Special accommodations provided to applicants with disabilities. Please contact MOCS Disability Service Facilitator at disabilityaffairs@mocs.nyc.gov or 212-298-0734 only to request an accommodation. No other phone calls or personal inquiries permitted.    Only those candidates under consideration will be contacted. 	  No phone calls, faxes or personal inquiries permitted.  ADDITIONAL INFORMATION To best serve the City we represent, MOCS seeks individuals from a variety of backgrounds who can bring different perspectives to contribute to the work of the office. MOCS also seeks candidates who want to contribute to a work environment that values teamwork, inclusion and respect.</t>
  </si>
  <si>
    <t>1.	Graduation from an accredited college with a baccalaureate degree; or 2.	Graduation from an accredited community college plus two years of experience with administrative, analytic, coordinative, supervisory or liaison responsibilities; or 3.	A four-year high school diploma or its educational equivalent plus four years of experience as described in Ã¢Â€Âœ2Ã¢Â€Â above; or 4.	A satisfactory equivalent combination of education and experience.</t>
  </si>
  <si>
    <t>Ã‚Â¿	Ability and interest in learning, understanding, and translating complex information related to government programs and simplifying this for the benefit of the public. Ã‚Â¿	Commitment to the mission of advancing greater equality and opportunity. Ã‚Â¿	Experience working closely with communities who engage with public services and programs and/or has lived-experience engaging with public services and programs. Ã‚Â¿	Experience in policy, government or non-profit, in particular with low-income and vulnerable youth and families is a plus. Ã‚Â¿	Can organize work for yourself and delegate tasks to others. Ã‚Â¿	Familiarity or willingness to learn data analysis methods and tools like Google Analytics, Google Data Studio, and Google Tag Manager.</t>
  </si>
  <si>
    <t>External Applicants, please go to cityjobs.nyc.gov  and search for Job ID#: 608979. Current City Employees, please go to cityjobs.nyc.gov and search for Job ID#: 608979.</t>
  </si>
  <si>
    <t>***IMPORTANAT NOTE: Only those currently serving as a permanent or probable permanent Administrative City Planner will be considered. ***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BWT Director of Planning and Procurement (Ã¢Â€ÂœDirectorÃ¢Â€Â) will manage several areas responsible for long term master plans; development of project business cases; programmatic oversight of Job Order Contracts, consultant task order contracts (TOCs) for planning, design and construction management services; capital and expense budget planning; capital and expense procurement.  The successful candidate will serve on the BureauÃ¢Â€Â™s Senior Leadership Team (SLT) and will be a self-motivated individual with advanced communication skills, a solid working knowledge of program management procedures, budgeting and procurement, and engineering practices so as to facilitate successful planning, funding, procurement, design and construction of both capital and expense infrastructure projects.  The Director reports directly to the BWT Assistant Commissioner of Capital Delivery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(KPIs), and adoption of industry best practices.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Infrastructure Planning: Facilitate coordination efforts with operations and other key stake holders to ensure infrastructure stabilization projects are properly identified, planned and positioned in the budget to ensure needs are met and state of good repair is accomplished timely and successfully.      Budgeting and Procurement: Provide capital and expense financial planning to ensure spend plans and commitment plans are successfully tracked and met. Support programmatic development and tracking of bid packages, change orders, payments and contract closeouts. Interface with financial and contracting offices both within and outside the Agency as appropriate.  Engineering Resources:  Ensure resources for engineering work are always in place in the areas of Task Order Contracts (TOCs) for design and related engineering services for investigations, studies, assessments and, Job Order Contracts (JOCs) for the construction work.</t>
  </si>
  <si>
    <t>Hours: Full- Time- 35 Hours Work Location: 30-30 Thomson Avenue, LIC,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is seeking Senior Project Managers. The selected candidates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</si>
  <si>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College Aide IB (Freshman -Sophomore)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schools,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Report to inspection site by 8:00 AM to inspection route; return to the Central Office by 3:00 PM to enter the day's logs and information into BFSCS database.  Ensure a safe environment for children by surveying feeding sites that are usually located at schools, day camps, parks, and playgrounds.  Take and pass the monthly on-line and in-class training to receive a Food Protection Certificate which includes weekly testing.  Perform mandated services to meet Agency survey targets to regulate 1000 feeding sites.  Travel all five (five) boroughs to conduct inspections inclusive of Staten Island.  Inspect feeding locations to determine if there is vermin activity.  Prepare statistical reports, enter, and analyze data in BFSCS database, answer telephones, respond to inquiries, and perform other duties as required.  Survey feeding sites to evaluate their impact on food safety. Test and monitor food temperatures, while explaining findings to operators.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</si>
  <si>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633181.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</si>
  <si>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Motor Vehicle Operator</t>
  </si>
  <si>
    <t>***IMPORTANT NOTE: Only those currently serving as a permanent or probable permanent, i.e. probationary,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the selected candidates will drive and operate multiple vehicles.  Job Tasks/Duties: 1. Operating specialized trucks to remove residuals from the Wastewater Treatment Plants and transport them to the disposal site. 2. Operate Miscellaneous vehicles such as a Mack tractor/trailer, Mack on roll/off truck, Mack load lugger truck, pick-up truck with or without a snow plow, minibuses, flatbed tow truck, passenger vans and fork lift. 3. Responsible for cleaning and maintaining all vehicles and report all malfunctions to the supervisor.</t>
  </si>
  <si>
    <t>Candidates should obtain a CDL License by the time they are appointed to this position.</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</si>
  <si>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Working Instruments: Must be able to safely operate a specialized heavy-duty truck to perform tasks that include picking up containers, delivering equipment and transporting personnel.  Health and Safety Working Conditions: Environmental and Physical: Be able to safely operate vehicles for an 8 hour shift. Be able to report to an odorous location such as a wastewater treatment plant.</t>
  </si>
  <si>
    <t>Unit Head  Budget</t>
  </si>
  <si>
    <t>TASK FORCE: 		Environmental Sustainability and Resiliency   UNIT: 			Budget  JOB TITLE: 		One (1) Unit Head  CONTROL CODE: 		ESR-25-01   SUMMARY:  The Mayor's Office of Management and Budget (OMB) is the City government's chief financial agency. OMB's staff of analysts and experts assembles and oversees the Mayor's expense and capital budgets, which fund the services and activities of approximately 90 City agencies and entities.  The Environmental Sustainability and Resiliency (ESR) Task Force is responsible for implementing New York CityÃ¢Â€Â™s Climate Budgeting initiative, which seeks to incorporate climate considerations into the budget process. The ESR Task Force analyzes and tracks citywide sustainability and resiliency funding and supports agencies and other OMB units in the formulation, design, and evaluation of policies and investments.   JOB DESCRIPTION:  The Unit Head will lead the ESR Budget Unit. The ESR Budget Unit works closely with colleagues across OMB Task Forces, as well as representatives from the MayorÃ¢Â€Â™s Office of Climate and Environmental Justice and other agencies and offices, to develop and implement methods and processes to assess the alignment of the CityÃ¢Â€Â™s budget with sustainability and resiliency goals. The Unit tracks citywide spending to reduce greenhouse gas emissions, increase resiliency to current and future climate hazards, and promote environmental justice, reviews funding requests for climate implications, and assists with budget oversight for the MayorÃ¢Â€Â™s Office of Climate and Environmental Justice.    Topics include: Ã¢Â€Â¢	Waterfront planning and flood alleviation  Ã¢Â€Â¢	Infrastructure and heat vulnerability   Ã¢Â€Â¢	Fiscal impacts of climate change  Ã¢Â€Â¢	Energy transmission and utilization  Ã¢Â€Â¢	Greenhouse gas emissions reductions in buildings, transportation (e.g., electric vehicles and chargers), and waste management systems  Ã¢Â€Â¢	Green jobs and environmental/climate justice    The duties of this position include managing junior staff and directing the unit in the following activities:  Ã¢Â€Â¢	Development, analysis, and implementation of investment metrics and budgetary processes to support the achievement of sustainability and resiliency needs and commitments  Ã¢Â€Â¢	Conducting detailed analysis of requests for capital and expense budget allocations for city projects with climate benefits  Ã¢Â€Â¢	Preparing analytical reports and briefings on related programmatic and budgetary issues  Ã¢Â€Â¢	Preparing materials for, and delivering briefings to supervisors, OMB leadership, and City Hall Ã¢Â€Â¢	Analysis of federal and state funding opportunities, and support in maximizing non-City funding opportunities  Ã¢Â€Â¢	Advancing methods and systems to collect and track information on climate investments  Ã¢Â€Â¢	Coordinating with other OMB Task Forces Ã¢Â€Â¢	Creating detailed project timelines and managing progress towards long-term goals for the unit.   MINIMUM EXPERIENCE AND QUALIFICATIONS: Ã¢Â€Â¢	Strong analytical, organizational, and problem-solving skills with an emphasis on attention to detail.  Ã¢Â€Â¢	Strong interpersonal skills, and the ability to develop and maintain working relationships.  Ã¢Â€Â¢	Excellent communication skills, including presentations and written materials. Ã¢Â€Â¢	Ability to work independently as a self-motivator and to motivate others. Ã¢Â€Â¢	Ability to train and lead unit staff in successfully completing assignments within deadline.  Ã¢Â€Â¢	Ability to work calmly and proficiently under pressure and to adhere to deadlines. Ã¢Â€Â¢	Knowledge of or experience with climate issues such as flood and heat resiliency, renewable energy, energy efficiency, beneficial electrification, sustainable transportation, climate finance.  Ã¢Â€Â¢	Exceptional organizational skills, ability to manage multiple deadlines and priorities while planning for the long-term needs of the team.  Ã¢Â€Â¢	Strong project management skills, including the ability to liaise between technical staff and senior leadership to make meaningful progress towards achieving team objectives. Ã¢Â€Â¢	Motivation to work on projects with long timelines, and creativity while facing problems without clearly defined solutions. Ã¢Â€Â¢	Proficiency in Microsoft Office software (Word, Excel, PowerPoint).  Ã¢Â€Â¢	Experience with public budgeting and New York City government. Ã¢Â€Â¢	Flexibility to work late nights and/or weekends during time sensitive periods.   REQUIREMENTS:  Unit Head ($117,935): BachelorÃ¢Â€Â™s degree in Economics, Finance, Public Policy, Urban Studies, or a subject related to the specific assignment with a minimum of four years of full-time experience in budget planning/management, financial analysis, public policy analysis or a related field; or an awarded Master's degree in Economics, Finance, Public Policy, Public Administration, Urban Studies, or a subject related to the specific assignment with a minimum of two years of full-time experience in a field related to the specific assignment. All applicants must have at least one prior year of supervisory experience.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</si>
  <si>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HOUSING CHOICE VOUCHER INTAKE</t>
  </si>
  <si>
    <t>About the Agency:  The NYC Department Housing Preservation &amp; Development (HPD) promotes quality and affordability in the city's housing, and diversity and strength in the cityÃ¢Â€Â™s neighborhoods because every New Yorker deserves a safe, affordable place to live in a neighborhood they love.  Ã‚Â· We maintain building and resident safety and health  Ã‚Â· We create opportunities for New Yorkers through housing affordability  Ã‚Â·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Project Assistants in the Division of Tenant and Owner Resources are expected to perform case management functions to provide necessary and important services to assist and expedite Section 8 vouchers to HPD clients. These services may consist of meeting with groups in-house, attending workshops, or attending community events. Project Assistants are also expected to participate in tenant activity programs in projects to coordinate functions to improve tenant-management relations and to improve and encourage participation related to Section 8 dealings. Additionally, Project Assistants will perform similar duties and responsibilities to ensure participant cases are accurately screened and reviewed for completeness and in compliance with Federal HUD Rules and Regulations.  Your Role:  Ã‚Â· Manage a caseload of assisted or applicant households  Ã‚Â· Initial voucher application screening  Ã‚Â· Determination and verification of eligibility  Ã‚Â· Assist with preparing reports, charts and other analysis for the purpose of tracking and monitoring income adjustments, family composition and other changes and modifications that may alter client subsidy  Ã‚Â· Responsible for coordinating, monitoring and/or implementing HUD policies and procedures in order to perform analyses and review of Section 8 Client cases to ensure that the CityÃ¢Â€Â™s customer service mandates are met  Ã‚Â· Assist the with special projects which may require research, power point presentations and other operational analysis.  Ã‚Â· Client briefings {internal and external meetings}  Ã‚Â· May perform community outreach to assist Section 8 participation  Ã‚Â· May be required to work closely with other units within HPD, such as Fiscal, Development, etc.  Ã‚Â· Prepare and send appropriate correspondence, track responses via mail and email.  Ã‚Â· Perform other duties assigned by the Coordinator, Deputy Director and/or Director.  Ã‚Â· Document case files and electronic records, file preparation  Ã‚Â· Rent calculations  Ã‚Â· Review of yearly recertificationÃ¢Â€Â™s of household composition and income/asset information  Ã‚Â· Attend mandatory trainings  Preferred skills  Ã‚Â· Excellent Communication Skills (both orally and in writing)  Ã‚Â· Strong Customer Service Focus  Ã‚Â· Computer Proficiency  Ã‚Â· Bilingual a Plus  Ã‚Â· Section 8 or other Rental Subsidy experience a Plus</t>
  </si>
  <si>
    <t>Audit Engineer (2 positions)</t>
  </si>
  <si>
    <t>NOTE: This position is open only to the current City of New York employees serving in a permanent Civil Service title of Civil Engineer, Mechanical Engineer or Electrical Engineer. Please clearly state your permanent civil service title on your resume and cover letter.  The Office of the ComptrollerÃ¢Â€Â™s Bureau of Audit (Bureau) is responsible for conducting audits and other analyses of City-funded operations in accordance with the New York City Charter. The BureauÃ¢Â€Â™s Engineering Audit division includes professionals with engineering, architectural, construction and accounting backgrounds who conduct engineering performance audits of City agenciesÃ¢Â€Â™ construction and capital programs, activities, and contracts.  The Bureau is seeking to hire a highly motivated and experienced professional electrical engineer with estimating and/or auditing experience in the context of large capital projects. The duties and responsibilities of the position include, but are not limited to, the following:  Ã¢Â€Â¢	Undertake research and risk assessment of City agenciesÃ¢Â€Â™ engineering programs, contracts and capital projects from inception to close-out.  Conduct research and prepare reports on existing City, State, and Federal rules and regulations, local laws, and/or similar practices in other government jurisdictions;  Ã¢Â€Â¢	Develop audit plans, and audit programs with relevant tests and schedules;  Ã¢Â€Â¢	Conduct performance audits in compliance with the Bureau procedures and government auditing standards, prepare audit documentation including memos, analyses, and draft audit reports detailing audit findings and recommendations;  Ã¢Â€Â¢	Perform engineering analyses, and evaluate written, testimonial evidence and field-observed data. Entails inquiries, contract interpretation, trend analyses, schedule and cost overrun impact studies, cost estimating, field-inspections, review and evaluation of plans, drawings, specifications, and other relevant project documentation;  Ã¢Â€Â¢	Interact with various levels of personnel of the City as well as private construction and consultant firms; and,  Ã¢Â€Â¢	Perform other related work and assignments including supervision of one or more projects as may be required.  QUALIFICATION REQUIREMENT: All applicants must be current City of New York employees serving in a permanent Civil Service title of Civil Engineer, Mechanical Engineer or Electrical Engineer. Please clearly state your permanent civil service title on your resume and cover letter.</t>
  </si>
  <si>
    <t>Ã¢Â€Â¢	Prior experience and/or exposure to Engineering Audit operations;  Ã¢Â€Â¢	Green technology/infrastructure experience is a plus;  Ã¢Â€Â¢	Strong data analytics skills;  Ã¢Â€Â¢	Familiarity with NYC  infrastructure including maintenance requirements,  Codes,  Laws,  Directives,  construction  contracts, contract administration practices, and performance measures;  Ã¢Â€Â¢	Project management practices, Microsoft Office Suite proficiency and experience with project management and audit management/GRC software; and,  Ã¢Â€Â¢	Familiarity with City systems such as FMS, PASSPort, APT, OAISIS, etc.; and,  Ã¢Â€Â¢	Excellent analytical, detail-oriented, interpersonal, writing, presentation, communication, organizational and project management skills;</t>
  </si>
  <si>
    <t>TO APPLY, GO TO:  Employment Opportunities at www.comptroller.nyc.gov</t>
  </si>
  <si>
    <t>Early Intervention Official Designee,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</si>
  <si>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Reproductive Health, the Bureau of Early Intervention, the Office of School Health, and the Bureau of Administration.   The vision of the DFCH is that every child, woman, and family recognizes their power and is given the opportunity to reach their full health and developmental potential.   We encourage qualified applicants with demonstrated commitment to social justice, particularly racial, gender, and LGBTQ equity to apply.  DUTIES WILL INCLUDE BUT NOT BE LIMITED TO:  Facilitate IFSP meetings with families, interventionists and service coordinators in a manner consistent with SDOH regulations and NYC EIP policies and procedures, within mandated timelines, using Microsoft Outlook and NYEIS (New York Early Intervention System, the NYS EI IT system) for data entry, case processing and other activities.  Ensure the accurate completion of other procedures as delineated in the NYC Policy and Procedure Manual and NYS Regulations  Ensure the completion of all necessary documentation relating to the evaluation and IFSP process, including service and billing paperwork to ensure continued services for EI children.  Respond to, prepare for and attend/participate in mediations/fair hearings as assigned.   Attend regularly scheduled meetings inside and outside of the Regional Office as directed.  Communicate with EI providers, families, service coordinators and other colleagues in a professional manner.   Report concerns and submit requests for technical assistance to supervisor and other units within the Bureau as appropriate.</t>
  </si>
  <si>
    <t>Preference will be given to individuals who understand child development and handicapping conditions, in addition to having knowledge of services for young children, and of family-centered services.    The candidate must have good communication and organizational skills, and the ability to work well under pressure and to meet deadlines.   Knowledge of EI regulations is also an asset</t>
  </si>
  <si>
    <t>Apply online with a cover letter to https://a127-jobs.nyc.gov/.  In the Job ID search bar, enter: job ID number #  582849.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</si>
  <si>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1 staff will report to  90-27 Parsons Boulevard, 2nd FL, Queens NY  and   2 Staff will report to 16 Court Street, Brooklyn NY</t>
  </si>
  <si>
    <t>FPA Executive &amp; Support Svcs</t>
  </si>
  <si>
    <t>1.         Assist in managing the Authority's Operating and/or Capital budget, including technical budgetary exercises. 2.         Review and evaluate Operating and/or Capital Budget funding requests for eligibility and the impact on financial plan. 3.         Assist in evaluating budgetary proposals and estimating the fiscal impact of management decisions and policies. 4.         Review and analyze expenditure trends and budget variances. 5.         Conduct research; prepare and present analyses. 6.         Provide technical assistance in the preparation of the Authority's Operating, Revenue and/or Capital Budgets, consistent with the priorities of the Authority's Executive Management. 7.         Identify and recommend solutions to operational issues having an impact on the Authority. 8.         Generate ideas to improve existing programs, find new revenues and balance the Budget. 9.         Evaluate the impact of Federal, State and City budget policies on the budgets. 10.       Conduct research and labor costing analysis in preparation of collective bargaining and negotiation. 11.       Implement and monitor property-based budgeting in coordination with the Property Manager. 12.       Plans, implements, coordinates and monitors grant funding for community related programs.  13.       Manage funding and headcount for Administering Departments.  Additional Information  1.	NYCHA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</si>
  <si>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Understanding of budgeting and planning processes 2.	Understanding of the funding processes/protocols associated with the Federal, State and Local funding agencies. 3.	Strong interpersonal, managerial and organization skills are required. 4.	Strong analytical skills. 5.	Strong computing skills: working knowledge of Oracle Financials, Hyperion Financials 6.	Strong Microsoft Excel spreadsheet preparation skills (including Vlookup and Pivot Tables)</t>
  </si>
  <si>
    <t>1.	NYCHA employees applying for transfer, promotional, title or level change opportunities must have served a period of one year at current location and in current title and level (if applicable).  2.	NYCHA residents are encouraged to apply.</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</si>
  <si>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Staff Analyst to serve as a Training Specialist for the Environmental Health &amp; Safety (EHS) directorate at our headquarters in Queens,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  **** Only those applicants with permanent Civil Service status as an Associate Staff Analyst are eligible to apply to this JVN. If you do not have permanent civil service status as an Associate Staff Analyst please do not apply to this position as you will not be considered for an interview. ****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Ã¢Â€Â¢	A valid New York State DriverÃ¢Â€Â™s License    Additional Information:  **** Only those applicants with permanent Civil Service status as an Associate Staff Analyst are eligible to apply to this JVN. If you do not have permanent civil service status as an Associate Staff Analyst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</si>
  <si>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Administration &amp; Human Resources Engineering, Architecture, &amp; Planning</t>
  </si>
  <si>
    <t>INFRA/CONSTR. MGNT/EXECUTIVE</t>
  </si>
  <si>
    <t>Only candidates who are permanent in the Administrative Manager title, or those who are reachable on the agencyÃ¢Â€Â™s Promotional List (Exam #1552), or the Open-Competitive List (Exam #1195)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 Program Coordinator. The selected candidate will assist the Associate Commissioner with monitoring the status and progress of various high-profile initiatives, such as the Southeast Queens Initiative, Pedestrian Ramps Program, Select Bus Services/Great Streets &amp; Vision Zero Projects, etc. Other key responsibilities include monitoring the agencyÃ¢Â€Â™s annual commitment plan and Key Performance Indicators (KPIs); preparing staff meeting materials and issue reports; and responding to project related requests from the CommissionerÃ¢Â€Â™s Office, Legal Department, Public Affairs and City Hall. In addition, the Program Coordinator will be drafting responses to external correspondence including City Agencies, public and elected officials, and City Hall for the Associate CommissionerÃ¢Â€Â™s signature; coordinating special assignments to Executive staff and Office Managers, as requested by the Associate Commissioner; and implementing a project tracking/reporting database. The Program Coordinator must have the ability to collaborate with assigned Assistant Commissioners; and assist the Division Administrative Officer (DAO) in collecting and providing CMÃ¢Â€Â™s employees related information, when necessary, as well as sending emails and announcements on behalf of the DAO as required.</t>
  </si>
  <si>
    <t>Candidates should be experienced in project delivery and external reporting; candidates should have excellent interpersonal, verbal, and written communication skills; and knowledge of the CityÃ¢Â€Â™s infrastructure system is a plus.</t>
  </si>
  <si>
    <t>Jr. Project Manager</t>
  </si>
  <si>
    <t>The NYC Department of Design and Construction, Division of Public Buildings, seeks a Junior Project Manager.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t>
  </si>
  <si>
    <t>For City Employees, please go to Employee Self Service (ESS), click on Recruiting Activities/Careers and Search for Job ID# listed above. For all other applicants, please go to http://www.nyc.gov/jobs,go to Search for Open NYC Jobs and click on Non-Employee Login to search for Job ID# listed above. Do not e-mail, mail, or fax your resume to DDC directly. No phone calls will be accepted</t>
  </si>
  <si>
    <t>APPLICANTS MUST BE PERMANENT IN THE ASSOCIATE BENEFITS OPPORTUNITY SPECIALIST TITLE OR PERMANENT IN THE BENEFITS OPPORTUNITY SPECIALIST TITLE FOR AT LEAST ONE YEAR; THIS IS A PROVISIONAL APPOINTMENT, WHEN A TEST BECOMES AVAILABLE IN THE ASSOCIATE BENEFITS OPPORTUNITY SPECIALIST (ABOS) TITLE, YOU MUST TAKE AND PASS THE EXAM TO REMAIN IN THE ABOS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one (1) Associate Benefits Opportunity Specialist I,  to function as Case Management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anti-eviction/housing plan of intervention for referred participants.  Ã¢Â€Â¢ May conduct field visits.   Hours/Shift:  Monday Ã¢Â€Â“ Friday</t>
  </si>
  <si>
    <t>Executive Director of Facility and Operational Support Services</t>
  </si>
  <si>
    <t>IMPORTANT NOTE: CANDIDATES WITH A PERMANENT ADMINISTRATIVE SUPERVISOR OF BUILDING MAINTENANCE OR COMPARABLE CIVIL SERVICE TITLE WITH SIMILAR DUTIES/RESPONSIBILITES ARE ENCOURAGED TO APPLY. PLEASE INCLUDE YOUR EMPLOYEE IDENTIFICATION NUMBER (EIN) WHEN APPLYING AND INDICATE IN YOUR COVER LETTER YOUR PERMANENT CIVIL SERVICE TITLE.  The NYC Department of Finance (DOF) is responsible for administering the tax revenue laws of the city fairly, efficiently, and transparently to instill public confidence and encourage compliance while providing exceptional customer service.  The Administration and Planning Division is responsible for managing and overseeing administrative and operational services for the agency. This includes the daily management of the Offices of Financial Management, Purchasing and Contracts, Operational Services, and Diversity and Inclusion.  The Office of Operational Services coordinates and directs all facilities-related operational support services for both public and privately leased properties agency-wide, including space planning, telecommunications, security, fire safety, health and safety, and fleet and transportation operations. The division also includes the agency warehouse, print shop, and mailroom operations.  DOF's Administration and Planning Division is seeking an experienced and dynamic leader to serve as the Executive Director of Facility and Operational Support Services. At DPF, we are committed to excellence, innovation, and sustainability. As the Executive Director of Facility and Operational Support Services, the selected candidate will play a crucial role in shaping the future of our operations and ensuring that our facilities and services run smoothly and efficiently. This role involves overseeing and managing the strategic and operational aspects of facility, fleet, security, warehouse, and mailroom operations.  Reporting to the Deputy Commissioner for Administration &amp; Planning, key responsibilities will include but are not limited to:  Ã¢Â€Â¢	Provide strategic direction and leadership for facility operations, fleet management, security, warehouse, and mailroom functions. Ã¢Â€Â¢	Develop and implement operational strategies aligned with the agency's goals and objectives. Ã¢Â€Â¢	Ensure compliance with health, safety, and environmental regulations. Ã¢Â€Â¢	Oversee the maintenance, repair, and efficient operation of all facilities, ensuring a safe and productive working environment. Ã¢Â€Â¢	Oversee all aspects of mailroom operations, including the receipt, sorting, and distribution of incoming and outgoing mail and packages throughout the five boroughs. Ã¢Â€Â¢	Oversee the acquisition, maintenance, and scheduling of the agency's fleet, ensuring cost effectiveness and regulatory compliance. Ã¢Â€Â¢	Develop and implement security policies and procedures to protect agency personnel, property, and information.  Ã¢Â€Â¢	Implement best practices to enhance warehouse productivity. Ã¢Â€Â¢	Prepare and manage annual budgets for all operational areas, ensuring financial efficiency and accountability. Ã¢Â€Â¢	Lead, mentor, and develop a high-performing team, fostering a culture of excellence and continuous improvement. Ã¢Â€Â¢	Maintain strong relationships with vendors and suppliers, negotiate contracts, and manage vendor performance. Ã¢Â€Â¢	Collaborate with agency personnel, administrators, other city agencies, union representatives, outside organizations, and stakeholders to coordinate activities and resolve operational issues. Ã¢Â€Â¢	Provide strategic guidance to senior leadership on operational matters and contribute to the development of the overall agency strategy. Ã¢Â€Â¢	Perform other duties as assigned.</t>
  </si>
  <si>
    <t>Ã¢Â€Â¢	Extensive experience (typically 10+ years) in managing large-scale operations across multiple functions, with at least five years in a senior leadership role. Ã¢Â€Â¢	Knowledge of building systems, such as HVAC, plumbing, electrical, and structural components. Ã¢Â€Â¢	Knowledge of construction process, materials, codes, and safety requirements. Ã¢Â€Â¢	In-depth knowledge of operational service functions, processes, and best practices. Ã¢Â€Â¢	Strong leadership and people management skills, with the ability to motivate and lead teams effectively. Ã¢Â€Â¢	Excellent strategic thinking, problem-solving, and decision-making abilities. Ã¢Â€Â¢	Excellent communication and interpersonal skills, ability to collaborate and influence at all levels of the agency, and ability to effectively liaise with tenants, stakeholders, contractors, and regulatory bodies.</t>
  </si>
  <si>
    <t>375 Pearl Street, New York, NY  (Current location but could be subject to change)</t>
  </si>
  <si>
    <t>Director, STI Program Case Investigation and Partner Service, Bureau of Hepatitis, HIV, and STI</t>
  </si>
  <si>
    <t>HEALTH SERVICES MANAGER NON MA</t>
  </si>
  <si>
    <t>1006D</t>
  </si>
  <si>
    <t>ONLY PERMANENT EMPLOYEES IN THE TITLE AND THOSE THAT ARE REACHABLE ON THE CIVIL SERVICE LIST OFHEALTH SERVICES MANAGER EXAM NO. 0104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The Director will manage the day to day programmatic and administrative functions of the Case Investigation and Partner Services (CIPS) Unit, in the STI Program. They will establish goals and objectives of the CIPS Unit that align with grant requirements, Bureau objectives, and Agency priorities.   The CIPS Director will supervise a large and growing team, responsible for disease intervention activities throughout the five boroughs of New York City.   They will coordinate and collaborate between the CIPS Unit and other DOHMH provider and public outreach programs to harmonize and enhance this work.   DUTIES WILL INCLUDE BUT NOT BE LIMITED TO:   Manage the day to day programmatic and administrative functions of the Case Investigation and Partner Services (CIPS) Unit, in the STI Program.   Establish goals and objectives of the CIPS Unit that align with grant requirements, Bureau objectives, and Agency priorities.   Supervise and provide direction to direct and other staff in the CIPS Unit.   Work closely with STI Program leadership to develop grant objectives, implement activities, and report on outcomes.   Ensure CIPS Unit policies and procedures are up to date.   Coordinate and collaborate with other DOHMH provider and public outreach programs to harmonize messaging, align services, and reduce duplicative efforts.   Contribute expertise to Bureau/Division/Agency level initiatives regarding outreach strategy, message alignment, public facing content, social media, provider detailing, etc.   Hold regular check-ins with direct reports and support them in their professional goals.   Work with DIS trainer to identify appropriate trainings in customer service and cultural competency for CIPS staff to enhance interactions with the public and providers.   Establish and maintain effective communications and working relationships with staff and management to meet employee and client needs, as well as program objectives.   Participate in the Incident Command System to support emergency response needs as requested; attend all emergency response and ICS Trainings.</t>
  </si>
  <si>
    <t>1. A baccalaureate degree from an accredited college and five years of full-time professional satisfactory experience acquired within the last fifteen years, in a health services setting such as a laboratory, hospital, or other patient care facility, or in a public health, environmental health, or mental hygiene program, at least 18 months of which must have been in a managerial capacity, consisting of managerial experience clearly demonstrating the ability to perform difficult and responsible managerial work, requiring independent decision-making concerning program management, planning, allocation of resources, and the scheduling and assignment of work.  2. Education and/or experience equivalent to 1 above. Education may be substituted for experience on the basis that each 30 graduate semester credits from an accredited college in hospital administration, public health, public administration, business administration, management or administration can be substituted for one year of non-managerial experience up to a maximum of 60 semester credits for two years. However, all candidates must have a minimum of a baccalaureate degree and 18 months of managerial experience as described in 1 above.</t>
  </si>
  <si>
    <t>Knowledge of health care and social services available to BHHS-STI program priority populations.  Ability to work as a team member and collaborate well with others.  Strong understanding of sexual health and related topics.  Relevant experience in varied settings, including public health, government agencies, non-profit organizations, and the private sector, is also desirable.  Bilingual preferred, but not required.</t>
  </si>
  <si>
    <t>Apply online with a cover letter to https://a127-jobs.nyc.gov/.  In the Job ID search bar, enter: job ID number #  613216.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</si>
  <si>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Counsel, General Litigation</t>
  </si>
  <si>
    <t>General LIT</t>
  </si>
  <si>
    <t>The NYC Law DepartmentÃ¢Â€Â™s General Litigation Division seeks an experienced attorney to serve as a Senior Counsel/Team Leader.  The attorney in this role would supervise, guide and mentor a team of approximately 5 attorneys.  The attorney also would independently manage their own limited caseload.    The NYC Law DepartmentÃ¢Â€Â™s General Litigation Division handles cases that challenge important City programs in diverse areas including education, health care, public assistance benefits, prison conditions, foster care, freedom of information, campaign finance and election law. Division attorneys appear in both State and federal court.  Many of the division's cases are brought as class actions in federal court and raise complex and novel issues of statutory and constitutional construction.  Division lawyers are responsible for their own caseloads and handle court conferences, oral arguments, discovery, the preparation of legal papers, and hearings.  After the completion of orientation, attorneys hired by the Law Department will have the opportunity to elect to work from home under one of the following two programs.  The first option allows attorneys to work remotely on a limited and irregular basis.  The second option is a Citywide pilot program, which allows participants to select two set days to work from home each week.  The two days will need to be approved by the attorneyÃ¢Â€Â™s division and take into consideration the needs of the division, as the pilot program requires more than 50% staff coverage each day.  In addition, if an attorney needs to appear in court, a client meeting or other in-person work related event on a set work from home day, they will need to attend to those in-person responsibilities and will not be able to work from home that day.  Participants in the pilot program must set one work from home location where they will work remotely.  This pilot program is currently being tested Citywide to determine its efficacy for City agencies and is not yet a permanent program.    To apply, please upload your cover letter, resume, writing sample and a list of three references with contact information as one document under Ã¢Â€Âœresume.Ã¢Â€Â</t>
  </si>
  <si>
    <t>Applicants must be graduates of an ABA approved law school, admitted and in good standing with the NYS bar, and be admitted or eligible for immediate admission to the SDNY and EDNY. The ideal candidate will possess experience in and commitment to successfully leading a team of attorneys and legal support professionals handling challenging matters. Candidates should be creative problem-solvers who seek to optimize how cases are managed and should be able to demonstrate dedication to growing and developing the skills of the DivisionÃ¢Â€Â™s team. The ideal candidate also will possess excellent interpersonal, writing, and oral advocacy skills with substantial litigation experience in state and federal court practice. Experience in class action litigation, advising clients and negotiating settlements is preferred. Candidates must possess a commitment to public service and the Law Department values of excellence, dedication, diversity, integrity, justice, professional development, respect, supportive work environment and teamwork.</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</si>
  <si>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Department of Environmental Protection's (DEP) Bureau of Water and Sewer Operations (BWSO), Division of Management Services, seeks to hire a Level II Procurement Analyst for the BWSO Budget and Procurement Unit.   BWSO BUDGET &amp; PROCUREMENT UNIT: The BWSO Budget &amp; Procurement Unit is charged with managing the entire bureauÃ¢Â€Â™s capital and expense (OTPS) budget and processing order and contracts to support the bureauÃ¢Â€Â™s 24/7 operations. These procurements range from micro-purchases to large multimillion-dollar contracts and involves a variety of solicitation methods as per the City of New York PPB rules.   The Procurement Analyst will have a proactive role in performing tasks that will impact all divisions bureau-wide. Duties and expectations are as follows, but not limited to:  Ã¢Â€Â¢ Ensuring all of procurement processes are incompliance with DEP standards and the associated budget to the contracts (capital and/or expense funded) is aligned; Ã¢Â€Â¢ Reviewing procurement submissions to ensure that they are comprehensive, coherent and complete; Ã¢Â€Â¢ Providing guidance and feedback to project managers about procurement procedures, problems, and take initiatives to find solutions and/or alternatives; Ã¢Â€Â¢ Maintain close communication and coordination with the respective BWSO Directors and Deputy Chiefs to review, analyze budgetary new needs and reductions for OMB submission, as well as other agency-wide budgetary exercises;  Ã¢Â€Â¢ Prepare purchase orders, storehouse requisitions, and payment packages on behalf of BWSO; Ã¢Â€Â¢ Maintain and ensure funds are available for various procurements and contracts; Ã¢Â€Â¢ Navigate and update information in various budget and procurement database systems; Ã¢Â€Â¢ Update and maintain internal tracking sheets pertaining to budget and procurement progress; Ã¢Â€Â¢ Provide written and analytical reports to internal and external parties, as requested Ã¢Â€Â“ at times within a tight timeframe;  ***ALL CANDIDATES MUST BE PERMANENT IN THE TITLE OF PROCUREMENT ANALYST OR BE ON THE CURRENT CIVIL SERVICE LIST FOR THE TITLE***</t>
  </si>
  <si>
    <t>We're seeking candidates who excel in building and maintaining positive and effective relationships, are result-oriented, and have strong project management and leadership skills.  Candidate should have: Ã¢Â€Â¢ Strong interpersonal skills to develop and maintain productive working relationship with colleagues and staff Ã¢Â€Â¢ Strong writing skills Ã¢Â€Â¢ Critical and analytical thinking Ã¢Â€Â¢ Result-oriented Ã¢Â€Â¢ Strong work ethic, dependable, high integrity, and receptive to constructive criticism Ã¢Â€Â¢ Team player Ã¢Â€Â¢ Very detailed oriented and organized Ã¢Â€Â¢ Open and willingness to learn Ã¢Â€Â¢ Strong Excel skills Ã¢Â€Â¢ Able to multi-task and be efficient with time management Ã¢Â€Â¢ Self-motivated Ã¢Â€Â¢ Accepts challenges Ã¢Â€Â¢ Responds timely to requests Ã¢Â€Â¢ Flexible in changing priorities with short lead times Ã¢Â€Â¢ Quick learner Ã¢Â€Â¢ Experience in procurement and/or contract management Ã¢Â€Â¢ Knowledge in capital and/or operating budget Ã¢Â€Â¢ Interest in public service</t>
  </si>
  <si>
    <t>Traffic Control Inspector - TPM</t>
  </si>
  <si>
    <t>TPM Administration</t>
  </si>
  <si>
    <t>***To be considered for this position candidate must be serving permanently in the title of Traffic Control Inspector or have filed for exam #3062 and  be reachable on the civil service list once       established, or eligible through the 55a program.***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and ensuring the safety of motor vehicle occupants, pedestrians, and cyclists.   The Division of Transportation Planning and Management (TPM) is looking to hire Traffic Control Inspectors to serve various units within the division addressing many of the cityÃ¢Â€Â™s critical initiatives such as, DOTs Strategic Plan, Green Wave, New New York, EV Charging Program, and the NYC Streets Plan.  TPM inspectors ensure that various city mandated Street Improvement Projects are implemented and maintained safely and correctly.  Duties vary depending on assignment area and can include but are not limited to; conducting field investigations and reports, creating bills for contractors, reviewing and approving contractor work orders, inspecting and measuring completed work, completing pre/post-inspection of locations, confirm elements were installed as per the approved design, create work orders ensuring compliance with established standards and specifications. supervise contractors doing installations and implementations, and completing other studies as deemed necessary by the units.   These positions involve field work including traveling to all 5 boroughs, working outdoors in varying weather conditions, and long periods of standing, walking, and possible lifting.  The selected candidates will be responsible for ensuring compliance to all agency safety rules and regulations in creating a safe work environment for themselves and colleagues, ensuring all safety equipment and gear are used and worn properly on work site.  Candidates should be process-oriented and dedicated to continually improving efficiency and quality. They should have excellent interpersonal skills to facilitate constructive working relationships within the office and be committed to improving work zone safety.  Candidates should be detail-oriented, accurate, and capable team players with a positive attitude, and possess excellent oral and written communication skills. Looking for dedicated individuals interested in coaching others, improving work zone safety, and growth opportunities within the division.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t>
  </si>
  <si>
    <t>Field experience conducting traffic studies and inventories, significant knowledge of SIMS, Microsoft Word, Excel, &amp; Access, ArcGIS, Adobe Suite, AutoCAD.  Supervisory experience helpful. Ability to read engineering drawing a plus.  Knowledge of Traffic Analysis software a plus. Knowledge or experience working with, or analyzing electrical equipment, and overall demonstrable interest or experience in environmental sustainability is a plus.</t>
  </si>
  <si>
    <t>***To be considered, candidates must be serving permanently in the title of Traffic Control Inspector or have filed for exam #3062 and be reachable on the civil service list once established, or eligible      through the 55a program.***  Proof of exam filing will be required. **Note: Less than 2 yrs. City Service - New Hire Rate: $54,559 2 or more yrs. City service - Minimum Incumbent Rate: $62,763.        Candidates should demonstrate a willingness to work in field, in all seasons or at DOT warehouse facilities, traveling by car, biking, walking or using mass transit.****</t>
  </si>
  <si>
    <t>All resumes are to be submitted electronically using one of the following methods:  Current city employees, please log into Employee Self Service at https://hrb.nycaps.nycnet, follow the Careers Link and search for JOB ID # 606238 All other applicants, go to www.nyc.gov/careers/search and search for JOB ID # 606238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</si>
  <si>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Hours/TBD</t>
  </si>
  <si>
    <t>Must be permanent in the title or reachable on the civil service list.   The NYC Law Department is currently seeking a qualified candidate for a Full Time Clerical Associate Level 3 position as Payroll Clerk for its Administration DivisionÃ¢Â€Â™s Payroll Unit. This position encompasses responsible work of varying degrees of difficulty and responsibility performed under supervision of the Payroll Supervisor and Chief of Payroll and Timekeeping.  This person will be responsible for the following duties: Ã¢Â€Â¢ Payroll Data Entry Processing - one time payments/deductions, such as Attorney Reimbursements, DOI Fingerprint Processing Fees, Personnel Processing Fees and Managerial Lump Sum payments. Ã¢Â€Â¢ Data Entry Processing of Employee Elected Deductions Ã¢Â€Â“ this includes applications/cancellations/changes to TransitCheck/Edenred transportation spending accounts, Direct Deposit, combined municipal contributions, and college savings. Ã¢Â€Â¢ Payroll/Paycheck Verifications Ã¢Â€Â“ EFT (Direct Deposit) stop payment requests and bank reversals, supplemental payroll requests and the processing of undistributed/lost/stolen checks. Ã¢Â€Â¢ Payroll Reports and Verifying Information Ã¢Â€Â“ includes the review of pay detail reports for retro and current payments, prepare/process retro pay triggers, approval of payments and review of current and previous pay cycle event detail reports. Request/send transfer of employee time and leave information. Ensure all employees receive their entitled payments and paychecks. Batching and distribution of paychecks/stubs. Collection of Agency property - Employee ID, Court ID, etc. Batch and distribute/mail pay checks, pay statements and other payroll documents. Assist employees with payroll inquiries. Ã¢Â€Â¢ Employee Verifications Ã¢Â€Â“ responsible for processing verifications for NYCERS/NYS Pension Buy backs, NYCHA Wage and Employment, Mortgage/Loan verifications and employment verifications for child care applications. In addition, this person will also process No-Fault Insurance - Employer's Wage Verification Reports, Higher Education Loan verifications, Child support collections verifications and Union/Non-Union disability verifications of employees.  To apply: Click apply button.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</si>
  <si>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Excellent written and oral communication skills and the ability to multi-task and work independently. Knowledge of Microsoft Office applications and various Citywide systems: PMS, CHRMS, RMDS and PI.</t>
  </si>
  <si>
    <t>Apply Now button.</t>
  </si>
  <si>
    <t>Supervisor, Property Damage Claims</t>
  </si>
  <si>
    <t>NOTE: This position is open only to current City of New York employees serving in a permanent (not provisional) civil service title of Claim Specialist. Please clearly state your permanent civil service title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Authorized by the New York City Charter, the Comptroller, through the Bureau of Law and Adjustment (BLA), negotiates and approves all monetary settlement of claims and lawsuits involving the City of New York. BLA investigates and, when in the best interest of the city, settles pre-litigation claims for and against the City of New York. In resolving claims before litigation is commenced, BLA protects the fiscal interest of the City while ensuring that pre-litigation claims are resolved in a fair and just manner, and in accordance with applicable laws. BLA furthers this goal in its review, evaluation, and authorization of requests to settle litigated cases involving the City and through diligent administration of disputes arising out of City contracts. BLA manages City risk by holding agencies accountable, rooting out fraud, and identifying trends, as well as, coordinating with the Law Department and other City agencies on issues that impact the public fiscal and public safety.  The Bureau of Law &amp; Adjustment is responsible for investigating and adjusting claims filed for and against the City of New York. The Property Damage Division investigates and resolves tort claims including, but not limited to, automobile accidents, defective roadway/sidewalk, water main breaks, sewer overflows, and damage by City personnel. The Property Damage Division works closely with the New York City Law Department and various agencies and departments on a variety of matters.  Under the direction of the Assistant Division Chief, with wide latitude for independent initiative and judgment, responsibilities of the supervisor include, but are not limited to, the following:  Ã¢Â€Â¢ Supervise the daily work of claim specialists, coordinate their work, and review claims submitted by staff to ensure they are complete, and that an accurate disposition is determined regarding claim settlement or disallowance;  Ã¢Â€Â¢ Guide and monitor the performance of staff, including setting tasks and standards, completing performance evaluations, and maintaining regular diary reviews of assigned claims;  Ã¢Â€Â¢ Supervise and/or aid in the investigation of high-profile claims that involve multiple claimants, preparing and/or reviewing spreadsheets, or drafting reports or memoranda when required;  Ã¢Â€Â¢ Communicate effectively and professionally with all claimants, especially with pro se claimants; act as a liaison between the Comptroller's Office, agencies, attorneys, claimants, insurance carriers, etc. for the purpose of investigating and settling claims;  Ã¢Â€Â¢ Interact within prescribed limits to approve/disapprove recommendations made by the Law Department;   Ã¢Â€Â¢ Communicate effectively and professionally with the Comptroller's engineering and auditing staff, the Bureau of Fiscal Services, the Central Imaging Facility, the motor vehicle damage appraisal contractor, as well as the staff of other elected officials, among others;  Ã¢Â€Â¢ Use available databases for the purpose of obtaining information relevant to the investigation of a claim;  Ã¢Â€Â¢ Provide the Assistant Chief Division Chief with regular activity reports of staff assigned;  Ã¢Â€Â¢ Perform related assignments and special projects as required.  MINIMUM QUALIFICATIONS/REQUIREMENTS: This position is open only to current City of New York employees serving in a permanent (not provisional) civil service title of Claim Specialist. Please clearly state your permanent civil service title on your resume and cover letter.</t>
  </si>
  <si>
    <t>Ã¢Â€Â¢ Comprehensive knowledge of property damage tort claims;  Ã¢Â€Â¢ Attention to detail, excellent organizational skills, and the ability to multi-task and manage multiple priorities with minimal supervision;  Ã¢Â€Â¢ Excellent interpersonal skills, and the ability to communicate effectively orally and in writing (includes Microsoft Office Suite proficiency) with all claimants and agency personnel;  Ã¢Â€Â¢ Basic understanding of the process/relationship between the Comptroller's office and the Law Department with respect to lawsuits.</t>
  </si>
  <si>
    <t>Coordinator (Sustainability)</t>
  </si>
  <si>
    <t>INFRA/DSGN/SECT.5/SUSTAININFRA</t>
  </si>
  <si>
    <t>Hours: Full-Time Position Ã¢Â€Â“ 35 Hours  Work Location: 30-30 Thomson Avenue, LIC, NY 11101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NYC Department of Design and Construction, Division of Infrastructure seeks a Coordinator (Sustainability) to support the agency in planning and implementing sustainable, resilient, and equitable design and construction. PlaNYC 2023  has set social, economic, and environmental objectives to ensure the sustainable future of New York, while preparing for climate change and reducing our impacts. Advancing the divisionÃ¢Â€Â™s sustainability goals will include a mix of data analysis, creating tools and guidelines, conducting workshops and presentations, and coordinating with internal and external entities. In addition, the Coordinator (Sustainability) will assist with Envision project certifications thru Institute for Sustainable Infrastructure (ISI).  This position requires work with a variety of project stakeholders including engineers, architects, landscape architects, operators, and community boards where excellent communication and client service skills are required. The selected candidate will assist with analyzing Infrastructure design and master planning for sustainable design and help develop policies to support design excellence.   Candidate will assist in identifying risks and design issues for various infrastructure projects; assist with the divisionÃ¢Â€Â™s varied portfolio of capital projects; and maintain and update the agencyÃ¢Â€Â™s database on Infrastructure projects use of various sustainable features.   The candidate will support projects throughout the scoping, design, procurement, and construction phases; utilize the agencyÃ¢Â€Â™s technical resources to ensure that their projects meet DDCÃ¢Â€Â™s Commitment Plan objectives; apprise their supervisors of scheduling, construction, and design issues; liaise between contractor and DDC; maintain comprehensive project history files; and coordinate project schedules.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</si>
  <si>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Selected candidate should demonstrate a collaborative approach that helps foster positive team environments in which members participate, respect, and cooperate with each other to receive desired results.  Candidate should have excellent communication, organization, writing, and public speaking skills, and ability to meet/manage aggressive deadlines.  Completes designated tasks in a timely and accurate manner. Demonstrated ability and enthusiasm for legislative affairs and code enforcement - Preference will be given to candidates with computer proficiency including AutoCAD, and Microsoft Word, Excel, Power IB, and PowerPoint.</t>
  </si>
  <si>
    <t>150-20 134 St. Jamaica Queens</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</si>
  <si>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</si>
  <si>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Jamaica Plant located at 150-20 134 St. Jamaica, NY 11430 AND 26 Ward Plant located at 122-66 Flatlands Ave, Brooklyn, New York 11207</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</si>
  <si>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Civil Engineer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</si>
  <si>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Hours: Full-Time Ã¢Â€Â“ 35 Hours Work Location: 30-30 Thomson Avenue,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 Resident Engineer. The selected candidate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 will serve as the Agency's on-site representative by meeting and coordinating with representatives from both the public and private sector to minimize disruption and construction impact on the community; supervising Junior Engineers and Inspectors;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</si>
  <si>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three years or more of inspection experience and knowledge of various types of capital  construction and consultant contracts. Candidates should have excellent verbal and written communication skills, be proficient in Microsoft Office,  and possess construction experience related to infrastructure work (i.e., roadway, sewer, and/or water main). Candidates must also be familiar with NYCDOT, NYSDOT, and NYCDEP specifications and standards, MUTCD, AASHTO, and understand the NYC infrastructure system as well as current engineering methods and standards. Experience with Primavera P6 scheduling is a plus.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</si>
  <si>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two Exterminators L-I for its Bureau of Veterinary and Pest Control Services.   DUTIES WILL INCLUDE BUT NOT BE LIMITED TO:   Inspect premises and investigating complaints of infestation and determine the appropriate method of extermination to be used.   Properly bait areas according to protocol; Strictly applied appropriate dosage of rodenticide according to the labels and post signs and alerts where pesticides have been applied in public areas;   Maintain a extermination schedule of bait application in accordance to protocol and label directions; Keep records via a computer of exterminating operations and make reports thereon Instruct the public on safety and precautions before and after application of pesticides.  Inspect demolition worksites to confirm that adequate pre-demolition rodent control procedures have been performed.  Properly use and maintain all appropriate and applicable city-issued equipment, materials and clothing.  Attend all required trainings and meetings; Operates city vehicle safely and in accordance to the laws of the State.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</si>
  <si>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t>
  </si>
  <si>
    <t>529261Apply online with a cover letter to https://a127-jobs.nyc.gov/.  In the Job ID search bar, enter: job ID number #   602523.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</si>
  <si>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Penalty Processing Unit Supervisor</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</si>
  <si>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OATHÃ¢Â€Â™s ClerkÃ¢Â€Â™s Office is seeking to hire a Community Coordinator to serve as a Penalty Processing Unit/Accela Supervisor to work under the direction of the PPU Manager in our Penalty Processing Unit. As a Community Coordinator, the PPU Supervisor will have significant contact with the public. He/she/they will supervise a unit responsible for processing health payments pursuant to the NYC Administrative Code. This is a unit that answers questions from the general public and is in contact with citizen complainants/petitioners regarding OATH procedures, policies, and general information, as well as the status of health payments. Specific responsibilities will include, but are not limited to, the following:   Ã¢Â€Â¢	Oversee and direct staff who process, authorize and prepare health payments. Ã¢Â€Â¢	Prepare monthly tracking logs and reports.  Ã¢Â€Â¢	Train Accela Unit staff. Ã¢Â€Â¢	Reconcile all fines and fees collected and perform moderately difficult clerical tasks and related work. Ã¢Â€Â¢	Review, confirm &amp; authorize health payments and ensure all documentation is complete and accurate.  Ã¢Â€Â¢	Prepare monthly reports and ensure tracking logs are maintained.  Ã¢Â€Â¢	Ensure all functions within the unit are completed within the prescribed time frames and documentation is scanned and filed. Ã¢Â€Â¢	Research and respond to inquiries and chargebacks in a timely manner and ensure credits for summonses are reversed. Ã¢Â€Â¢	Make decisions regarding payment processing eligibility.</t>
  </si>
  <si>
    <t>Preferred Skills Ã‚Â¿	Knowledge of Microsoft Word, Excel, Outlook, Access, and PowerPoint.   Ã‚Â¿	Office experience as well as demonstrable background dealing with members of the public. Ã‚Â¿	Excellent oral and written communication skills. Ã‚Â¿	Knowledge of the City's Financial Management System (FMS) is preferred. Ã‚Â¿	History of volunteerism, such as service in the AmeriCorps or Peace Corps is viewed favorably.</t>
  </si>
  <si>
    <t>Senior Rackets investigators</t>
  </si>
  <si>
    <t>SENIOR RACKETS INVESTIGATOR</t>
  </si>
  <si>
    <t>Investigators</t>
  </si>
  <si>
    <t>The Kings County District AttorneyÃ¢Â€Â™s Office, located in the Metrotech area of Brooklyn, New York, is currently accepting applications for the position of Senior Rackets Investigator.  The prospective candidate will assist prosecuting attorneys with the investigation of cases involving burglaries, civil rights violations, crimes against children, cybercrime, domestic violence, financial crimes, fraud, homicides, major narcotics offenses, organized gang activities and traditional organized crime activity, robberies and sex crimes.  In addition, under the direction of a Supervising Investigator, the prospective candidate is expected to perform the following duties:  - Conduct and assist in criminal investigative caseloads. - Conduct and assist in fieldwork, consisting of surveillance and undercover operations. - Manage complex and lengthy and sensitive investigations. - Provide protection in the transporting of witnesses. - Execute search warrants. - Operate and maintain both overt and covert electronic investigative equipment. - Testify at grand jury, criminal trials and all other court proceedings. - Contact and interview witnesses. - Perform field visits to businesses, communities and other contacts. - Perform background searches and investigations using various databases. - Utilize wiretap tools, GPS tracking devices, video and audio surveillance tools as needed.  Preferred Skills 1) Prior experience working within the New York City criminal justice system and/or experience as a police officer within the State of New York, is a plus.    2) Experience conducting criminal investigations in law enforcement is preferred.  3) Experience executing search warrants, operating overt and covert electronic investigative equipment and utilizing wiretap tools is preferred.  Additional Information  1) The ideal candidate must have a valid certificate of completion from a New York State Basic Course for Police Officers academy, or must be eligible to attend and complete a Police Officer Refresher course.  2) All applicants must possess a valid NY State driverÃ¢Â€Â™s license and be able to work evenings, weekends and holidays as necessary.  3) Must pass a psychological and physical exam and a background check.  4) Must be qualified to carry a Firearm.</t>
  </si>
  <si>
    <t>1. Graduation from high school or its equivalent and three years of full-time, paid experience in police enforcement or investigative work, one year of which must have been in rackets or police investigative work.    2. Education and/or experience which is equivalent to 1. However, all candidates are required to have one year of full-time, paid experience in rackets or police investigative work.</t>
  </si>
  <si>
    <t>SALARY RANGE: $70,164 - $100,298</t>
  </si>
  <si>
    <t>Records Access &amp; Chief Privacy Officer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</si>
  <si>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General CounselÃ¢Â€Â™s Office is seeking to recruit an Agency Attorney Level IV whose duties will include serving in the position of Records Access and Chief Privacy Officer for the Department.  Under the leadership of the Deputy Commissioner for Legal Matters or designee, and with wide latitude for independent initiative and judgment, the Records Access and Chief Privacy Officer is responsible for overseeing the DepartmentÃ¢Â€Â™s response to Freedom of Information Law requests for agency records, as well as serving as the DepartmentÃ¢Â€Â™s Chief Privacy Officer responsible for interpreting and applying local law governing the disclosure of personal identifying information.  The Department receives a high volume of FOIL requests.   In of the role of Records Access Officer, the Agency Attorney Level IV provides direct supervision of support staff tasked with obtaining and redacting agency records in response to FOIL requests, tracks mandatory response deadlines, and assigns and reviews FOIL responses by other legal division attorneys, and personally responds to FOIL requests as needed.  The Records Access Officer also personally responds to a high volume of FOIL requests, particularly those of a complex nature or served as a precursor to litigation.  The Records Access Officer reports directly to the Deputy General Counsel serving in the role of Records Appeal Officer.  Further, the Records Access Officer directly liaises with counsel from the CityÃ¢Â€Â™s Law Department when FOIL requestors file Article 78 challenges to the DepartmentÃ¢Â€Â™s denial of records requests and may at times be required to respond to such challenges on behalf of the Department. The individual serving in the position will handle tasks of a more complex and sophisticated nature and may personally handle as well as supervise agency attorneys coordinating with the CityÃ¢Â€Â™s Law Department in the defense of litigation brought against the Department and its employees in matters arising under Section 1983 of the federal Civil Rights Law, State common law tort cases, and all other matters of civil litigation which may affect the Department of Correction.   In the role of Chief Privacy Officer, the Agency Attorney Level IV is responsible for interpreting and applying local law governing the release of personal identifying information of persons in custody and staff.  The Chief Privacy Officer provides guidance to agency staff who may need or wish to disclose personal identifying information, for example through memoranda of understanding with other City agencies or with community/programs providers serving persons in custody.  The Chief Privacy Officer is responsible for mandated periodic reports on the disclosure of personal identifying information, and directly liaises with the CityÃ¢Â€Â™s Chief Privacy Officer.  In addition to the above, the Agency Attorney IV may supervise and/or assist in supervising other legal staff, including attorneys and support staff; review, draft or supervise the drafting of complex legal documents as needed; interact with senior agency legal personnel; guide, supervise and/or review work of legal and support staff; provide legal direction; advise on matters of legal strategy and settlement discussions; assist in the overall supervision of the unit; act as liaison with executives within the agency and with other City agencies.  These other duties and responsibilities of the Agency Attorney IV may include but are not limited to the following: Ã¢Â€Â¢  Daily supervision of Agency Attorneys and support staff, including assignment and review of work     product Ã¢Â€Â¢  Performing research on complex legal issues and drafting memoranda Ã¢Â€Â¢  Assisting in the procurement process, including drafting and review of contracts and memoranda of     understanding Ã¢Â€Â¢  Educating and providing documents to counsel from the Law Department in order to defend lawsuits     commenced against the Department Ã¢Â€Â¢  Reviewing document production and investigations into claims of discrimination pursuant to Equal     Employment Opportunity complaints Ã¢Â€Â¢  Offering counsel and advice on a wide range of administrative, commercial, and litigation affairs Ã¢Â€Â¢  Advising Executive Staff of the legality of potential policy changes, as well as drafting and reviewing     new or revised policies Ã¢Â€Â¢  Assisting the Department in rulemaking, regulatory compliance, and risk management Ã¢Â€Â¢  Assisting the Department in all aspects of the Board of Correction (BOC) rulemaking process,     including fact-finding, legal research and analysis, consultation with the Law Department, and     translation of Department policies and practices into draft BOC rules, or amendments thereto,     if necessary Ã¢Â€Â¢  Collaborating with BOC, H+H and other City agencies, City Hall, City Council, and external criminal     justice stakeholders Ã¢Â€Â¢  Providing advice and counsel to ensure the Department meets all legal, statutory and regulatory     requirements, including advising the Department on, and interpreting, federal, state and local laws     and regulations that affect or inform the DepartmentÃ¢Â€Â™s work Ã¢Â€Â¢  Performing other special projects as assigned.</t>
  </si>
  <si>
    <t>Ã¢Â€Â¢  One (1) year experience as an Agency Attorney Level III. Ã¢Â€Â¢  A minimum of three (3) years experience performing highly complex and significant legal work. Ã¢Â€Â¢  Relevant expertise in FOIL law, preferably as an agency Records Access Officer. Ã¢Â€Â¢  Relevant expertise in Correction Law, Section 1983 of the Federal Civil Rights Law, and minimum     standards as required under BOC and SCOC. Ã¢Â€Â¢  Demonstrated excellent litigation skills. Ã¢Â€Â¢  Demonstrated excellent verbal, written, interpersonal, analytical, problem-solving and time     management skills. Ã¢Â€Â¢  Demonstrated excellent legal research and writing skills. Ã¢Â€Â¢  Ability to establish rapport and interact effectively with multi-functional teams comprised of attorney     and non-attorney staff. Ã¢Â€Â¢  Ability to effectively manage multiple priorities with competing deadlines. Ã¢Â€Â¢  Prior experience in a law enforcement or criminal justice organization is a plus. Ã¢Â€Â¢  Highly-organized and detail oriented. Ã¢Â€Â¢  Ability to be proactive, resourceful, flexible, and to function in a fast paced environment.</t>
  </si>
  <si>
    <t>For City employees: Go to Employee Self-Service (ESS) - www.nyc.gov/ess and search for  Job ID# 643195 For all other applicants: Go to https://a127-jobs.nyc.gov and search for Job ID# 643195 Submission of a resume is not a guarantee that you will receive an interview. Only candidates under consideration will be contacted.</t>
  </si>
  <si>
    <t>Senior Project Controls Specialist</t>
  </si>
  <si>
    <t>PROJ CNTRLS/COST CNTRLS</t>
  </si>
  <si>
    <t>Hours: Full- Time- 35 Hours Work Location: 30-30 Thomson Avenue, LIC, NY 11101   Only candidates who are permanent in the Associate Project Manager title, or reachable on the DDC Promotional list #3573, or the Open-Competitive List (#9003 or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Project Controls seeks a Senior Project Controls Specialist. With latitude for independent judgement, the candidate will be assigned a portfolio of capital projects with responsibilities of supervising project controls team members supporting the portfolio with a focus on front end planning cost estimates. The candidate will also be responsible for tracking tasks and productivity within the cost controls team. The selected candidate will be responsible for management and use of DDC's cost estimating database and risk management database. Based on insights gathered, the candidate will provide guidance to the entire project controls team on trends and patterns related to project cost. Supervision responsibilities include but are not limited to the following: monitoring compliance with cost controls process, policy, and procedures; lead project controls efforts related to risk management and cost controls; support and guide project managers in resolving project controls issues; review performance and submits recommendations to improve cost performance; participates in the development and implementation of project controls policies and procedures and liaise with required stakeholders on all project controls related tasks; provide mentorship and guidance to junior project controls staff, as needed, including the integration of risk analysis and cost estimates.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</si>
  <si>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knowledge of design principles and demonstrate the ability to implement design into construction broad knowledge of management policies, practices, and techniques used to control and administer complex operations, ability to effectively communicate both verbally and in writing experience in facilitating meetings and workshops, ability to work collaboratively with a team, excellent client orientation and communication skills, and excellent organization, interpersonal, problem solving, and analytical skills. Candidate must have proficiency in Microsoft Office, specifically Excel.</t>
  </si>
  <si>
    <t>Director, SADC Ombuds Office</t>
  </si>
  <si>
    <t>The Director is responsible for the oversight of activities related to the implementation of Local Law 9 of 2015/2018 which mandates all Social Adult Day Care programs operating in NYC to register and update their registration with NYC AgingÃ¢Â€Â“ SADC Ombuds Office and adhere to the New York State Office (NYSOFA) Standards and municipal rules and regulations. SADCÃ¢Â€Â™s serve a vulnerable population of New Yorkers with cognitive decline and/or physical frailty and their continuum of care services meets the critical needs of clients and supports caregivers. It is important that the director be dynamic, take initiative and be efficient in their leadership of the Ombuds Office. The director must ensure that the SADC Ombuds team is conducting their assigned tasks to ensure the safety of vulnerable New Yorkers participating in SADC services.  The director will be responsible for the promulgation of all associated Rules to Local Law 9 of 2015/ 2018, and coordination of all efforts with State and City oversight Agencies, Managed Long Term Care (MLTC) plans and the community. The director manages a team consisting of one Registration Coordinator and two Associate Investigators who track complaints and fees, conduct investigations at SAD facilities to respond to complaints and monitor adherence to Standards.  The director will ensure that the mission of NYC Aging will be imbedded in their leadership of the Ombuds Office. Seeking an individual that is passionate about working and protecting the safety and well being of older adults residing in their communities and supports their ability to age in place throughout New York City.  The director must be confident and familiar with process of conducting interviews, gathering information, and preparing documentations for the purpose of making factual determinations of investigations and review of reports that will go before trials and hearings.  Duties and responsibilities include:  Ã¢Â€Â¢ Receive complaints and determine whether SADC complaints are investigated by the Office. Oversee investigation team in initiating investigations, developing an investigation plan, drafting investigation reports, recommendations, and corrective action plans. Coordinate with NYC Aging General Counsel and NYC Office of Administrative Trials and Hearings, (OATH) on issuing Notice of Violation, (NOV).   Ã¢Â€Â¢ Develop and maintain effective working relationships with oversight agencies, such as New York State Office of Medicaid Inspector General (OMIG), New York State Department of Health (NYSDOH), and MLTC plans and other entities involved with SADC issues.  Send complaint referrals directly to oversight when warranted and along with SADC and MLTC send notifications of complaints, complaint status, notice of appeals or perfects its appeal.  Develop special projects, emphasizing local and state involvement and collaboration, to address critical SADC issues.   Ã¢Â€Â¢ Develop and implement standard operating procedures (SOP) for the Office. Oversee staff in providing outreach, training, administrative and technical assistance, SADC providers to ensure compliance with registration and adherence to Standards.   Ã¢Â€Â¢ Train staff to conduct investigate, monitor and bring complaints to resolution.  Ã¢Â€Â¢ Provide supervision, guidance, leadership and support to investigators in their preparation in investigation reports. Work closely with investigators and the NYC Aging Office of General Counsel to ensure that the investigations conducted along with the supporting reports can be defended during the trials and hearing process of notices of violations issued by the Ombuds office.   Ã¢Â€Â¢ Serve as a critical resource to the public elected officials, potential SADC providers and NYC Aging staff as it relates to SADC issues. Stay abreast of laws, regulations, policies, procedures and actions affecting older citizens and SADC programs.   Ã¢Â€Â¢ Gather, analyze and report data on SADC complaints and registrations to the Senior Director, Caregiver Support on a weekly and monthly basis and to NYC Aging leadership, NYC Council Members, and other entities as needed. Identify complaint trends and issues related to the Office.   Ã¢Â€Â¢  Perform related duties as required and assigned by the Senior Director, Caregiver Support.</t>
  </si>
  <si>
    <t>Ã¢Â€Â¢ MasterÃ¢Â€Â™s degree in public administration, social work or related human service or Juris Doctor (JD) and a minimum of 5 years professional experience in areas such as investigation, incident management, quality assurance, and working with adults with disabilities (cognitive, emotional, psychological, and/or physical) of which at least one year must have been in the field of aging. Ã¢Â€Â¢ A minimum of 5 years management experience in a program setting or quality assurance. Ã¢Â€Â¢ Proficient with extensive experience conducting factual investigations, including reviewing documents.  Ã¢Â€Â¢ Comfort with data-driven analysis and strategic planning. Proficiency in using Office Suite Ã¢Â€Â¢ Demonstrated excellent verbal, written, interpersonal, public speaking and training, analytical, problem solving and management skills   Ã¢Â€Â¢ Knowledge of federal and state laws, rules and regulations regarding social adult day care, long-term care, and Medicaid. Ã¢Â€Â¢ Attention to detail and effective in managing multiple priorities with competing deadlines. Ã¢Â€Â¢  Ability to organize the work, resolve and manage urgent situations and exercise independent judgment with minimum supervision.</t>
  </si>
  <si>
    <t>Please be sure to submit a resume &amp; cover letter when applying. All current City Employees may apply by going to Employee Self Service (ESS) http://cityshare.nycnet/ess Click on Recruiting Activities/Careers and Search for Job ID #634210 All other applicants, please go to www.nyc.gov/careers/search and search for Job ID#634210 Please do not email, mail or fax your resume to NYC Aging directly.</t>
  </si>
  <si>
    <t>Trial Preparation Assistant - Trial Division/Homicide</t>
  </si>
  <si>
    <t>JOB SUMMARY: The Bronx District AttorneyÃ¢Â€Â™s Office is seeking a well-qualified staff whose diverse backgrounds reflect an ability to serve the 1.4 million members of the Bronx County community and pursue a safer Bronx through fair justice. The Bronx County District AttorneyÃ¢Â€Â™s Office currently has openings for Trial Preparation Assistants in the Homicide Bureau and Trial Division to aid in all aspects of case preparation from intake to final disposition.  JOB RESPONSIBILITIES:  Compile, analyze, redact, and reproduce case documents for discovery compliance and case preparation  Preparation and filing of documents  Timely retrieval of documents and records  Assist in preparing hearing/trial exhibits &amp; discovery for trial  Timely conversions of instruments to information  Retrieve all necessary documents and records from law enforcement agencies, hospitals and other entitles  Produce effective communication with different agencies  Locate and retrieve property maintained by NYC Police Dept.  Perform legal research  Engage in witness contact and communication  Secure corroborating affidavits  Prepare orders for Court, including Motion Responses, Legal Memorandums, Search Warrants, Subpoenas, and Orders to Produce.  Work directly with Assistant District Attorneys (ADAs) on specialty cases  Accompany ADAs in court observing, capturing updates and assisting in Trials  All other relevant duties as assigned  QUALIFICATIONS:  A baccalaureate degree preferred or a high school diploma with four (4) years of work experience in a law firm, governmental agency, civic or community organization  A valid New York State driverÃ¢Â€Â™s license with a minimum of two (2) years of driving experience is required and must be maintained for the duration of employment  Exceptional organizational skills and strong attention to detail  Excellent interpersonal, oral, and written communication skills  Proficient in Microsoft Office particularly Word, Excel, and Outlook  Discretion and integrity to work on highly confidential investigations.  Ability to work in a fast-paced environment  Familiarity with general court services and functions</t>
  </si>
  <si>
    <t>FIA Admin Support Svcs-NM</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</si>
  <si>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 supervision of the Executive Director of the Office of Support Services with the latitude for independent initiative and judgment, the Administrative Coordinator is responsible for assisting the Executive Director in the development and implementation of policies as it relates to the centralization and automation of the Office of Support Services. The Administrative Coordinator will also be responsible for monitoring overall results, evaluating programmatic initiatives and outcomes, and conducting recurring and/or ad hoc studies as needed to gauge program effectiveness. The Administrative Coordinator is responsible for coordinating and monitoring several ongoing TALX (Employment &amp; Income Verification Services) related projects involving the Job Centers, Non-Cash Assistance centers and other programs under the auspices of the Office of Support Services.  FIAÃ¢Â€Â™s Office of Support Services, Office of Central Processing is recruiting for one (1) Principal Administrative Associate III, to function as an Administrative Coordinator, who will:  Ã¢Â€Â¢ Produce statistical reports using data collected from unit programs and other agency    programs Which are forwarded to the United States Department of Agriculture (USDA)    ensuring compliance with current federal regulations requiring HRA to initiate    overpayment claims against households that receive more Food Stamp benefits than    the household is entitled to; Monitors overpayment errors by identifying,  evaluating    and developing valid Food Stamp overpayment claims to prevent the agency and the    City from fiscal sanctions.   Ã¢Â€Â¢ Liaise with the Office of Temporary Disability Assistance (OTDA) to monitor and identify    cash assistance (CA) cases with employment income using the Resource File Integration    (RFI) computer program. Case information is analyzed and forwarded to the Job Centers    for appropriate budget changes. The Administrative Coordinator then calculates savings    to the agency from case closings or cases re-budgeted; Prepares report reflecting net    savings for the Executive Director.   Ã¢Â€Â¢ Collaborate with Management Information System (MIS) to help establish standards and    protocols in the automation of new software I data basing programs by obtaining and    conveying agency policies and procedures relevant to the processing of work for the Office    of Support Services in order to facilitate the development of automated systems needed    for the improvement of current processes and work flow.     Ã¢Â€Â¢ Evaluate and interpret proposed policy  changes affecting the program  areas under the    auspices of the Office of Support Services by focusing on and researching the impact the    proposed changes will have  on current program practices and provides recommendations    to the Executive Director.     Ã¢Â€Â¢ Draft reports, memoranda and letters on behalf of the Executive Director using extensive    word processing and spreadsheet applications; creates manilg  ent reports and    correspondence on behalf of the Executive Director for distribution within the Family    Independef e Administration.    Ã¢Â€Â¢ Represent the Executive Director at meetings with other program representatives that directly    or indirectly impacts on the operation of the Office of Support Services by conveying information    concerning the office's activities and conveying the contents of meetings to the Executive Director.   Ã¢Â€Â¢ Respond to Ã‚Â·telephone requests for information and clarification from other agencies and program    areas by determining what information is requested and communicating the correct response.   Ã¢Â€Â¢ Make on-site visits to unit programs to collect data in order to develop methods to improve    productivity and efficiency for these programs. Participates in management studies and special    projects as assigned by the Executive Director.  Ã¢Â€Â¢ Liaison for the HRA Job Training Program (JTP) along with Employment Services. Coordinating    and monitoring the workers placement within certain positions in HRA locations.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</si>
  <si>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</si>
  <si>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PRINCIPAL ADMINISTRATIVE ASSOCIATE CIVIL SERVICE TITLE.  CLICK APPLY NOW BUTTON</t>
  </si>
  <si>
    <t>9:00am-5:00pm</t>
  </si>
  <si>
    <t>Lead Power Apps Developer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</si>
  <si>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Information Technology Division within the NYC Department of Corrections is responsible for fulfilling all technology needs for the different divisions within the agency in support of its overall mission. As part of that effort, the application development group within IT is responsible for developing and maintaining the applications that support the agencyÃ¢Â€Â™s business needs. The candidate will work with the team to deliver application systems, provide production support for existing web applications, create technical design documents, mentor other developers, contribute to the evolution of the system's architecture and technology, as well as the continual improvement of the development process.  Responsibilities will include but are not limited to:  Ã¢Â€Â¢ Design, develop, test, and maintain high-quality software to meet    business and customer needs. Ã¢Â€Â¢ Develop new modules/applications and maintain and enhance existing applications    using Microsoft Power Apps,  Ã¢Â€Â¢ Develop mobile apps (iOS/Android) using the Microsoft Power Apps Platform Ã¢Â€Â¢ Integrate existing systems and services into the Power Platform architecture. Ã¢Â€Â¢ Demonstrate proficiency in installing and deploying Power Apps Organizations,    creating Power Apps entities, business workflows and processes. Ã¢Â€Â¢ Customize UI components, layouts and screens for Power Apps using JavaScript as necessary Ã¢Â€Â¢ Adhere to architecture, design, implementation and security standards and best practices. Ã¢Â€Â¢ Develop reusable software building blocks to enable faster delivery. Ã¢Â€Â¢ Promote a collaborative team environment and work closely with colleagues to achieve    business objectives. Ã¢Â€Â¢ Investigate and propose solutions to development and design problems. Ã¢Â€Â¢ Participate in scope of work estimation and forecasting. Ã¢Â€Â¢ Participate in code reviews or use collaborative programming techniques to promote   high quality business outcomes. Ã¢Â€Â¢ Conduct analysis to determine integration needs, and design and plan integrations. Ã¢Â€Â¢ Implement unit and integration tests and conduct functional and performance testing    where appropriate. Ã¢Â€Â¢ Improve performance of existing software by diagnosing and resolving critical issues. Ã¢Â€Â¢ Prepare technical documentation, including software design evaluation plans, test    results and technical manuals. Ã¢Â€Â¢Adhere to established development practices and processes.</t>
  </si>
  <si>
    <t>Ã¢Â€Â¢ Minimum 6+ years of hands-on experience using Microsoft Power Apps, Microsoft    Dynamics 365, Dynamics Flow, Dataverse and Microsoft Teams technologies. Ã¢Â€Â¢ Hands-on experience with the latest web standards and technologies, HTML5,    CSS3, React JS, React Native, JavaScript, jQuery. Ã¢Â€Â¢ Experience with C#, ASP.NET, VB.NET preferred. Ã¢Â€Â¢ Experience with Mobile development (Android / iOS ) required. Ã¢Â€Â¢ Experience working with REST and SOAP and data interchange standards    including XML and JSON Ã¢Â€Â¢ Relational databases and SQL (DB2 and MSSQL). Ã¢Â€Â¢ Experience in database design and development using DB2, Microsoft SQL Server,    Oracle, and any other RDBMS. Ã¢Â€Â¢ Experience with Azure DevOps, GIT/GITHUB, Jira or other issue/project tracking/   management tool. Ã¢Â€Â¢ Well versed in different development methodologies (Iterative, Agile, Scrum etc.). Ã¢Â€Â¢ Self learner with ability to work with new technologies. Ã¢Â€Â¢ Strong interpersonal skills and ability to work well in a team, self-motivated, and enthusiastic. Ã¢Â€Â¢ Self-motivated with ability to work with minimal supervision. Ã¢Â€Â¢ Experience working as part of a large-scale enterprise IT organization supporting    mission critical applications. Ã¢Â€Â¢ Excellent problem-solving skills and attention to detail. Ã¢Â€Â¢ Ability to interact effectively with stakeholders, technical staff, operations managers,    project managers. Ã¢Â€Â¢ Strong and articulate verbal and written communication skills. Ã¢Â€Â¢ Linux command line and basic shell scripting would be a plus</t>
  </si>
  <si>
    <t>For City employees: Go to Employee Self-Service (ESS) -  www.nyc.gov/ess and search for Job ID# 606516 For all other applicants: Go to https://a127-jobs.nyc.gov and search for Job ID# 606516 Submission of a resume is not a guarantee that you will receive an interview. Only candidates under consideration will be contacted.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</si>
  <si>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Scientist (Water Ecology) 3 to serve as a Permit Coordinator for the Permitting section within the PMO. This position is located at our headquarters in Queens, NY. Under supervision, with some latitude for the exercise of independent initiative and judgment, the selected candidate will perform water quality/ecology research and analyses; evaluations of scientific/technical and programmatic observations and data; accuracy reviews of technical information; data and statistical analyses using computer software and/or mathematical models to support the review and development of environmental assessment statement (EAS) and environmental permit documentation related to regulatory programs such as State Pollutant Discharge Elimination System (SPDES), Public Water Supply Improvement, and Protection of Waters programs; Federal Rivers/Harbor and Clean Water Acts; the NYC Watershed Rules and Regulations; and City Environmental Quality Review (CEQR) procedures.   The Permit CoordinatorÃ¢Â€Â™s daily activities will include the performance, assignment, and oversight of literature reviews, quantitative and statistical analyses, data entry/database management and development, and review of design and construction documents and plans, scientific/engineering technical reports, permit applications, regulatory guidance documents, and source regulations to support environmental permit compliance planning, as well as EAS and permit document review and development. Additional activities include review of water quality standards in relation to water quality data to make projections, performs cost-benefit analyses of approaches to meeting water quality standards, maintaining records, report writing and answering general correspondence, preparing and conducting presentations, and attending and coordinating meetings with Bureau project teams as well as local, state and federal environmental regulatory agencies and others relevant to advancing the Permitting SectionÃ¢Â€Â™s objectives.  The result of these activities will be presented to the Permitting SectionÃ¢Â€Â™s Manager to obtain optimum efficiency in the utilization of resources for permit identification, acquisition, and compliance as well as environmental reviews.  **** Only those applicants with permanent Civil Service status as a Scientist (Water Ecology) are eligible to apply to this JVN. If you do not have permanent civil service status as a Scientist (Water Ecology), please do not apply to this position as you will not be considered for an interview. ****</t>
  </si>
  <si>
    <t>Ã¢Â€Â¢	Strong organization, writing, communication skills, with a strong vision of the goals Ã¢Â€Â¢	Excellent interpersonal, written and communication skills Ã¢Â€Â¢	Excellent research and analytical skills  Ã¢Â€Â¢	Experience with large datasets Ã¢Â€Â¢	Excellent computer skills in MS Word, MS Access, MS Excel, and/or equivalent statistical/data management software Ã¢Â€Â¢	Ability to travel citywide and within the New York City watershed</t>
  </si>
  <si>
    <t>**** Only those applicants with permanent Civil Service status as a Scientist (Water Ecology) are eligible to apply to this JVN. If you do not have permanent civil service status as a Scientist (Water Ecology),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</si>
  <si>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Senior Program Manager for Parking Technology and Innovation</t>
  </si>
  <si>
    <t>The New York City Department of Transportation (NYCDOT) Ã¢Â€Â“ Parking Planning and Policy Unit seeks an ambitious, entrepreneurial professional to fill the newly created role of Senior Program Manager for Parking Technology and Innovation. Under direction with latitude for independent initiative and judgement, the candidate will be responsible for supporting, leveraging, and advancing existing and proposed DOT curb management systems and technologies that govern metered and managed-use parking spaces, as well as leading project and program management activities related to parking payment and related technologies. Critical to this role is leading the development and deployment of existing and new programs, as well as managing cross functional relationships internal to NYCDOT, external entities and most importantly, vendors that NYCDOT may have a relationship with.  The successful candidate will have experience in contract management and oversight, the ability to evaluate and monitor vendors work and performance against operational and functional metrics, the ability to create and maintain business process flows, as well as analyze and develop business processes. In addition, the candidate should be able to prepare policy, operational and financial documents, and recommendations on how to anticipate, shape and respond to emerging technologies and curb management approaches. The successful candidate will be expected to communicate regularly with DOT staff and leadership, be detailed in asset management and reporting, understanding contractor responsibility and be able to develop and negotiate solutions. The successful candidate should also have the ability to support and assist in managing ParkingÃ¢Â€Â™s existing supportive technology systems, including Geographic Information System (GIS) assets, data collection tools and various analytical platforms, parking meter hardware, as well as understanding on how to respond to the emerging technologies in this space. Finally, the candidate may be involved in leading the procurement and implementation of such technologies, as well as technical and planning analyses that may be required.   This position may be eligible for remote work up to 2 days per week, pursuant to the Remote Work Pilot Program agreed to between the City and DC37.Ã¢Â€Â        All resumes are to be submitted electronically using one of the following methods: Please go to www.nyc.gov/careers/search and search for Job ID #: 631815  Current employees please log on into Employee Self Service at https://hrb.nycaps.nycnet  and follow the Careers Link and search for Job ID #: 631815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Work Location: 34-02 Queens Boulevard LIC NY 11101   Hours/Shift: 35 Hrs./M-F/Shift TBD</t>
  </si>
  <si>
    <t>A baccalaureate degree from an accredited college and two years of satisfactory, full-time experience related to the projects and policies to be studied in the particular position.</t>
  </si>
  <si>
    <t>Ã¢Â€Â¢	Strong project management skills and ability to manage and direct project teams and manage numerous projects simultaneously, while also being able to work independently. Ã¢Â€Â¢	Demonstrated experience and knowledge new or innovative transportation and curb management strategies and associated services, with a focus on parking and curb management. Ã¢Â€Â¢	Previous experience in the coordination and implementation of technology and operational programs, as well as management of client relationships Ã¢Â€Â¢	Demonstrated ability to form and maintain strategic partnerships and relationships both internally and externally as well as ability to initiative new projects, concepts, and programs. Ã¢Â€Â¢	Excellent written and oral communication skills, as well as strong interpersonal and communication skills. Ã¢Â€Â¢	Experience and understanding of governmental processes and considerations including contracting, funding, and political considerations.</t>
  </si>
  <si>
    <t>All resumes are to be submitted electronically using one of the following methods: Please go to www.nyc.gov/careers/search and search for Job ID #: 631815  Current employees please log on into Employee Self Service at https://hrb.nycaps.nycnet  and follow the Careers Link and search for Job ID #: 631815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</si>
  <si>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34-02 Queens Boulevard LIC NY 11101</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</si>
  <si>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Within the Capital Program Management (CPM) Team, the Chief of Strategic Planning is seeking a Data Analyst to manage budgeting work, analyze data for strategic planning, and for project delivery processes, assess data management needs. The Data Analyst will prepare and track capital budget plans and project delivery status through extensive coordination with internal and external stakeholders. Responsibilities include identifying and tracking variances between planned and actual expenditures, and comparing current and future project budgets against previous budget plans. This role calls for the analysis, identification, and reporting of data gaps and needs for the development of a capital investment management strategy. The Data Analyst will work closely with BWSOÃ¢Â€Â™s Operations Analysis &amp; Regulatory Compliance group to ultimately develop and manage a coordinated data flow to increase the efficiency of capital planning workflow processes.  ***IN ORDER TO BE CONSIDERED FOR AN INTERVIEW, ALL CANDIDATES MUST HAVE FILED FOR THE MOST RECENT CIVIL SERVICE EXAM FOR ADMINISTRATICE STAFF ANALYST, OR BE PERMANENT IN THE CIVIL SERVICE TITLE OF ADMINISTRATIVE STAFF ANALYST.</t>
  </si>
  <si>
    <t>Click the  Apply Now button</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</si>
  <si>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requirements applies to you, please discuss with the agency representative at the time of the interview.</t>
  </si>
  <si>
    <t>Assistant Commissioner, Division of Portfolio Management and Conversions</t>
  </si>
  <si>
    <t>ASSISTANT COMMISSIONER (PUBLIC</t>
  </si>
  <si>
    <t>Div of Portfolio Mgmt &amp; Compl</t>
  </si>
  <si>
    <t>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Development leads the agencyÃ¢Â€Â™s effort to preserve and create new affordable housing opportunities across the City of New York following the MayorÃ¢Â€Â™s Housing Plan. As the Assistant Commissioner for the Division of Portfolio Management and Conversions, you will oversee and facilitate the successful completion and conversion of the HPDÃ¢Â€Â™s financed affordable housing pipeline and ensure a smooth handoff to HPDÃ¢Â€Â™s Office of Asset and Property Management and other units as appropriate.   Your Role:  Your role will be to work in close coordination with other divisions within the Office of Development and across HPD, including HPD Legal, Marketing, Asset and Property Management, and Fiscal, and in partnership with the New York City Housing Development Corporation (HDC), and other City, state, and federal agencies. You will be a voting member of the HPD Credit Committee and will work closely with HPD Legal in the review of regulatory amendments and loan adjustments that occur post-initial loan closing and in conjunction with loan conversion. You will have primary responsibility for managing all post-closing and pre-conversion engagement and negotiations with developers, lenders, and other development partners from the private and non-profit sectors. You will contribute to and at times lead development of agency strategy and public policy on such topics as compliance with regulatory agreements, implementation of rental assistance, evaluation of existing programs, conversion process improvements, and lowering risk ratings in HPDÃ¢Â€Â™s portfolio. You will be responsible for developing, maintaining, and growing a team dedicated to this work.  Your Responsibilities:  Responsibilities include: Ã¢Â€Â¢	Initiate and set Division direction and goals including the structuring of key staffing placements and the processes necessary to manage all aspects of post-closing, construction, and pre-conversion process including but not limited to monitoring the construction process, managing requisitions, ensuring rental assistance and project rental achievement, and working with development teams to meet all close-out and conversion requirements including clearing violations and addressing title issues, executing amendments to commitments, regulatory, loan and other documents, trouble-shooting complex work-outs, communicating on multi-stakeholder projects and employing reporting metrics. Ã¢Â€Â¢	Track and report out on the divisionÃ¢Â€Â™s activities.  Ã¢Â€Â¢	Establish and implement the divisionÃ¢Â€Â™s annual goals to support the completion and conversion of HPDÃ¢Â€Â™s financed project portfolio in consultation and collaboration with other Office of Development leadership.  Ã¢Â€Â¢	Lead and develop a team responsible for activities including loan conversions, loan close-outs, workouts, rental subsidy, rent restructuring, construction oversight, and other operations. Ensure quality and consistent in operations.  Ã¢Â€Â¢	Coordinate with multiple internal divisions and HPD leadership, as well as external partners including developers, owners, lenders, and syndicators.  Ã¢Â€Â¢	Field and respond to inquiries, both internal and external, about division activities. As part of this effort, the Assistant Commissioner will be responsible for prioritizing potential issues and making sound recommendations to the Deputy Commissioner.  Ã¢Â€Â¢	Ensuring cost-effectiveness by leading efforts to ensure timely completion and conversion of projects, including implementing protocols to ensure efficient use of public subsidies.  Ã¢Â€Â¢	Identify projects that require workouts, craft recommendations to stabilize projects, and work with staff in Preservation Finance, Homeownership Opportunities and Finance, New Construction Finance, and Special Needs Housing to secure additional financing or other resources as needed.  Ã¢Â€Â¢	Fostering innovation in the creation of new process, financing models and deal structures to address the needs of complex workouts of projects prior to conversion and other policy priorities. Ã¢Â€Â¢	Ensuring a successful hand-off to other internal and external partners upon completion and other conversion, including Asset and Property Management, Fiscal, and loan servicers.  Ã¢Â€Â¢	Contributing to the development, implementation, and tracking of strategic plans for the Office of Development and the Agency. Ã¢Â€Â¢	Other responsibilities and initiatives as may be required to ensure the success of the division, the Office of Development, and the Agency.   Preferred skills   The position requires a strong background in real estate finance, with experience in community development and construction a plus. All candidates should have: Ã‚Â¿	Extensive knowledge of financial tools and theory as well as facility in the use and analysis of financial models Ã‚Â¿	Demonstrated knowledge of real estate development in New York City including construction and conversion requirements Ã‚Â¿	Demonstrated experience in establishing operations and procedures to ensure successful outcomes. Ã‚Â¿	Excellent verbal and written communication skills Ã‚Â¿	Excellent analytical, organizational, and quantitative abilities Ã‚Â¿	Demonstrated ability to meet deadlines and manage multiple projects in a timely manner  Ã‚Â¿	Demonstrated management and supervisory experience Ã‚Â¿	Strong track record of working with the affordable housing development industry</t>
  </si>
  <si>
    <t>1.	A baccalaureate degree from an accredited college and four years of satisfactory, responsible, full-time experience in public relations, journalism, advertising, or a related field, at least 18 months of which must have been in an administrative, consultative, managerial or executive capacity; or 2.	Education and/or experience equivalent to Ã¢Â€Âœ1Ã¢Â€Â above. However, all candidates must possess the 19 months of administrative, consultative, managerial or executive experience as described above.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</si>
  <si>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Construction Project Manager M3 to be the Deputy Portfolio Manager (DPM) overseeing the administration and operation of a significant subset of projects within Wastewater Capital Program directorate in Queens, NY. The Deputy Portfolio Manager will support the PM managing a portfolio of in-City Wastewater Capital Program projects, including: design and construction of the Hunts Point Wastewater Resource Recovery Facility (WRRF) anaerobic digesters and sludge thickening system, Wards Island WRRF primary settling tanks and electrical system upgrades, reconstruction of main sewage pumps and electrical system upgrades at Rockaway WRRF, and sludge dock and electrical system upgrades at Port Richmond WRRF.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orders,  structural improvements and upgrades of main sewage pumping, power distribution, solids handling, and process systems at Wastewater Resource Recovery Facilities;   rehabilitation of docks and resiliency-related improvements.      The Deputy PM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engineer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also serve as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selected candidate will evaluate and recommend cost-effective alternatives to meet project goals balancing scope, cost, and schedule constraints and may be tasked to deep dive into challenged projects to prevent further slippage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PREFERRED SKILLS  Ã¢Â€Â¢	Minimum experience of 5 years as an Accountable Manager or equivalent overseeing capital project delivery on wastewater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wastewater treatment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Additional Information: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</si>
  <si>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This position involves conducting confidential disease investigation and disease intervention activities for persons diagnosed with, exposed to, or at risk of acquiring certain sexually transmitted infections (STI) and HIV. Provide education and training to providers and community groups; monitor disease trends; assist with research and evaluation to improve sexual health and wellness.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confidential, timely, and accurate disease investigations: Conduct field investigations and gather and follow-up relevant medical (symptoms, treatment, etc.), demographic, and behavioral information from: diagnosing provider, historical health department records, Regional Health Information Organizations (RHIO), etc.  Determine case status based on national case definitions established by the Council of State and Territorial Epidemiologists (CSTE).  Ensure adequate treatment.  Document case investigation activities in surveillance and cases management system (MAVEN).  Educate providers about reporting requirements, up-to-date treatment, and screening recommendations.  Conduct confidential, timely, and accurate disease intervention: ÃƒÂ¢Ã¢Â‚Â¬Ã‚Â¢ Provide patient education sessions, including risk reduction strategies  Partner elicitation (contact tracing) o Conduct disease investigation with elicited partners o Referral for testing and preventative treatment  Collect behavioral information  Conduct expanded interviews for special projects and evaluations  Perform phlebotomy, HIV Rapid Screening Tests and STI rapid screening in a clinical and/or field setting  Referral for additional services (hepatitis screening, prenatal care, expedited partner therapy, social work, etc.)  Provide HIV test result in clinical/ field setting.  Linkage to care services (HIV pre-exposure prophylaxis (PrEP), etc.)  Document all disease investigation activities in surveillance and cases management system (MAVEN)  Participate in the Incident Command System to support emergency response needs as requested; attend all emergency response and ICS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</si>
  <si>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635839.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</si>
  <si>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Public Health Assistant (Part-Time), Bureau of School Health</t>
  </si>
  <si>
    <t>PUBLIC HEALTH ASSISTANT (SCHOO</t>
  </si>
  <si>
    <t>135 Canal Street,Staten Island</t>
  </si>
  <si>
    <t>Open to candidates who are permanent or those who file for the upcoming Civil Service Exam # 4080 - Public Health Assistant (School Health) within the filing period commencing 5/1/24  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guidance of the Public Health Nurse the Public Health Assistant will assist the Physician in performing physical examination  Collect and transmit medical information from assigned school  Create, update school medical records and issues forms for mandate physical examination  Participate in agency 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</si>
  <si>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four year high school diploma or its educational equivalent approved by a StateÃ¢Â€Â™s Department of Education or a recognized accrediting organization; or    2. Completion of eleventh grade of high school, and one year of full-time satisfactory experience performing health-related or clerical duties.    3. Education and/or experience that is equivalent to 1 or 2 above. However, all candidates must have completed the eleventh grade of high school.</t>
  </si>
  <si>
    <t>Apply online with a cover letter to https://a127-jobs.nyc.gov/.  In the Job ID search bar, enter: job ID #: 633920.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</si>
  <si>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M/WBE Outreach and Compliance Analyst</t>
  </si>
  <si>
    <t>PLAN MANAGEMENT SPECIALIST</t>
  </si>
  <si>
    <t>ABOUT NEW YORK CITY EMERGENCY MANAGEMENT New York City Emergency Management (NYCEM) helps New Yorkers before, during, and after emergencies through preparedness, education, and response. NYCEM is responsible for coordinating citywide emergency planning and response for all types and scales of emergencies. We are staffed by more than 200 dedicated professionals with diverse backgrounds and areas of expertise, including individuals assigned from other City agencies.   The Planning and Resilience BureauÃ¢Â€Â™s mission is to prepare the City to respond and adapt to emergencies through collaborative, scalable planning, comprehensive interagency coordination, and innovative recovery and resilience. The bureau includes Interagency Coordination with an assistant commissioner leading three units made up of subject matter experts in Health and Medical, Human Services, Critical Infrastructure, Risk Reduction and Recovery. with an assistant commissioner leading the Mitigation and Risk Analysis and Recovery units; and the Planning Unit.  JOB DESCRIPTION The Planning team works with units, divisions, and bureaus across NYCEM, as well as interagency partners, to write Citywide planning documents, coordinate planning initiatives, and enhance the City's preparedness for natural, human caused, and technological hazards.  Additionally, the team helps to identify emerging issues and current planning gaps, coordinate with internal and external stakeholders to fill the gaps, and assist with developing trainings and exercises based on planning documents.  The team is composed of the following program areas: Hazard Planning and Preparedness (which consists of All-Hazards Planning, Coastal Storm Planning, and CBRNE Planning), Plan Management, and Plan Revision.  New York City Emergency Management (NYCEM) is seeking one candidate for the position of Plan Management Specialist to implement the planning process for citywide emergency planning and support the development, maintenance, and organization of planning documents.  The Planning Unit works with units, divisions, and bureaus across NYCEM, as well as interagency partners, to write Citywide planning documents; coordinate planning initiatives; and enhance the CityÃ¢Â€Â™s preparedness for natural, human-caused, and technological hazards. Additionally, the Planning Unit helps to identify emerging issues and current planning gaps, coordinate with internal and external stakeholders to fill the gaps, and assist with developing trainings and exercises based on planning documents.   Reporting to the Plan Management Program Manager, the Specialist will have broad responsibility to coordinate, implement, and socialize the planning process for citywide emergency response plans, as well as track and maintain all citywide planning documents. This position will be responsible for analyzing and identifying mechanisms to streamline existing processes, facilitating intra-agency coordination and communication, supporting larger bureau strategic planning goals, and socializing initiatives.  The Specialist will also: Ã¢Â€Â¢	Support the implementation of the planning process for citywide emergency response plans and associated planning documents Ã¢Â€Â¢	Collaborate across NYCEM Units and Bureaus to educate the agency on plan writing tools and resources, support subject matter experts (SMEs) in the development of planning documents, and provide 1x1 support to agency staff Ã¢Â€Â¢	Liaise with and support all planning document writers as they move through the planning process (includes leading kick off meetings, reviewing tools and resources, reading, formatting, and providing edits and feedback on all planning documents, troubleshooting issues, and moving documents through finalization and socialization) Ã¢Â€Â¢	Develop, maintain, manage, and operationalize citywide emergency plans, including working with partner agencies to document resources and capabilities and address emergent needs Ã¢Â€Â¢	Support the build out of the Planning Library via Microsoft Groups, Microsoft Teams, or other relevant communications software including supporting data and conduct reports, identify key metrics, and conduct analysis at the request of leadership.  Ã¢Â€Â¢	Ensure internal and external stakeholder access to relevant planning documents by maintaining the internal Planning tab of the intranet and streamlining the plan sharing process Ã¢Â€Â¢	Maintain and improve Planning Unit policies and planning document standards Ã¢Â€Â¢	Develop, implement, and socialize quality assurance and maintenance mechanisms for citywide plans including updating templates, tools, and resources to for SMEs moving through the planning process Ã¢Â€Â¢	Collaborate with each unit at NYCEM to annually review all planning documents, identify gaps, and catalog annual planning priorities Ã¢Â€Â¢	Provide project management leadership and support to assigned projects and assure production of deliverables Ã¢Â€Â¢	Review new and updated planning documents with an eye toward grammar, formatting, and standardization, accessibility Ã¢Â€Â¢	Streamline complex content into user-friendly, comprehensible documents in accordance with editorial policy, including readability and style standards Ã¢Â€Â¢	Support the implementation of strategic initiatives for the Bureau in line with the agencyÃ¢Â€Â™s strategic plan Ã¢Â€Â¢	Support special projects as assigned  **PLEASE NOTE THE FOLLOWING:       -	The selected candidate will be assigned to an on-call Emergency Operations Center (EOC) team and will be expected to work non-business hours during some emergencies.  These non-business hours include nights, weekends, holidays, and extended week hours outside of a 9AM-5PM schedule. The selected candidate will also participate in trainings to build skills and competencies in emergency response; will participate in drills and exercises associated with the on-call EOC team; and may volunteer to assist with Ready NY emergency preparedness presentations to external groups. EOC teams are on call for three weeks at a time, with six weeks off in between.   -	IN ORDER TO BE CONSIDERED FOR THIS JOB, PLEASE SUBMIT A SEPARATE COVER LETTER IN THE ATTACHMENTS SECTION OF THE APPLICATION PORTAL.</t>
  </si>
  <si>
    <t>Ã¢Â€Â¢	Excellent organizational skills with the ability to prioritize and manage several complex projects simultaneously Ã¢Â€Â¢	Excellent editing and written communications skills with consideration of audience, layout, and usability Ã¢Â€Â¢	Experience with database build out and maintenance, especially using Airtable or similar platforms Ã¢Â€Â¢	Experience in data analysis and visualization Ã¢Â€Â¢	Ability to synthesize processes into quantifiable metrics and reports  Ã¢Â€Â¢	High proficiency with Microsoft Office products, especially Microsoft Groups Ã¢Â€Â¢	Strong verbal communications skills and the ability to give high-level presentations in various subject matters to a wide range of stakeholders Ã¢Â€Â¢	Experience distilling complex information into manageable, actionable documents Ã¢Â€Â¢	Experience managing multiple projects in a high-pressure work environment Ã¢Â€Â¢	Strong project management skills and a demonstrated ability to deliver complex projects within specified deadlines Ã¢Â€Â¢	Experience navigating complex documents and providing edits and suggestions Ã¢Â€Â¢	Excellent evaluative and decision-making skills with appropriate follow-up Ã¢Â€Â¢	Strong interpersonal skills with an ability to work well within a team structure  **Studies have shown that women, people of color, and other under-represented groups are less likely to apply for jobs unless they believe they are able to perform every task in the job description. We are interested in finding the best candidate for the job and will consider any equivalent combination of knowledge, skills, education and experience to meet qualifications. If you are interested in applying, we encourage you to think broadly about your background and skill set for the role.**</t>
  </si>
  <si>
    <t>Current City Employees: Apply via Employee Self-Service (ESS).  Log into ESS and click on the Careers tile. You will be taken to the new City Job website. Please apply by searching the Job ID.   Non-City Employees/External Candidates: Apply via NYC Careers. Go to https://cityjobs.nyc.gov/ and search by the Job ID   	 	NOTE: ONLY THOSE CANDIDATES UNDER CONSIDERATION WILL BE CONTACTED.</t>
  </si>
  <si>
    <t>165 Cadman Plaza East, Brooklyn NY</t>
  </si>
  <si>
    <t>Hours: Full-Time Ã¢Â€Â“ 35 Hours  Work Location: 30-30 Thomson Avenue, LIC, NY 11101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seeks a Director for Section 3. The selected candidate will supervise, manage, and review the work of 2 - 3 squads of approximately 12 - 20 Engineers, and Technicians, ensuring timely resolution of construction issues requiring design changes with least amount of cost increase and delay to the project. The Director will be responsible for developing standard construction language, maintaining, and updating standard specifications for roadways, sewer, and water mains, and standard drawings. Candidate will also represent the Design Unit at meetings dealing with Utility companies, City, State, and Federal agencies; provide technical support in the preparation of preliminary design scopes; prepare design standards and specifications and ensures the level of quality review is accurate and in a timely manner; represent the unit at coordination meetings; must have the ability to manage and train staff to carry out all areas of Design and Construction functions; and must understand FHWA, FTA, NYSDOT regulations, Federal, and City standards and procedures.  Additionally, the selected candidate will keep track of the priority projects and prioritize as needed to meet the agency's goals and will help develop/modify the specifications as needed; keep up to date with the latest design standards and requirements and provide guidance to Design staff and Design consultants.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</si>
  <si>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strong supervisory experience, administrative, and management skills, excellent verbal and written communication skills, knowledge and use of computers, and proficiency in Microsoft Office applications; design experience related to infrastructure work (i.e., sewer, water mains, roadways); familiarity with construction specifications and standards ( NYCDEP, NYCDOT, and NYSDOT); familiarity with ASTM, AWWA, and AASHTO standards; understanding of the NYC street infrastructure system; and knowledge of current and up-to-date engineering methods and standards.</t>
  </si>
  <si>
    <t>AGENCY ATTORNEY L1</t>
  </si>
  <si>
    <t>The New York City Housing Authority (Ã¢Â€ÂœNYCHAÃ¢Â€Â) Housing Litigation Unit consists of the Landlord and Tenant (L&amp;T) Division and the Administrative Hearings Division (AHED).  L&amp;T commences or is a Party in a large volume of Civil Court-Housing Part cases.  The attorneys represent the Authority in non-payment, holdover, Section 8, repair cases and commercial cases in Housing court.  AHED conducts administrative termination of tenancy proceedings before an Impartial Hearing Officer brought on such grounds as non-desirability, including violence against NYCHA employees, breach of NYCHA rules and regulations, illegal assignment or transfer of possession of an apartment, and misrepresentation.  AHED also represents NYCHA in remaining family member and rent grievances brought by public housing residents and Section 8 participants. The Attorney for Housing Litigation shall, under the supervision of Deputy General Counsel and Senior Counsel review cases including priority cases necessary to regain possession of NYCHA public housing apartments.  This is done to ensure that these cases are handled expeditiously and that apartments can be recovered in accordance with all legal requirements.  Responsibilities of the Agency Attorney will include, but are not limited to, the following:  1.   Quickly identify key issues in a case and gain a rapid resolution with a minimum of supervision. 2.   Prepare and potentially litigate administrative hearings for Remaining Family Member (RFM) Grievances including preparing charges, requesting investigations and negotiating settlements. 3.   Answer routine inquiries from managers, opposing counsel and Borough management on assigned cases. 4.   Conduct legal research on complex cases and prepare memoranda. 5.   Maintain computer records in the Case Management System and prepare memos and other documents regarding case dispositions. 6.   Prepare and handle illegal lockout hearings. 7.   Prepare briefs, motions, legal opinions, affidavits, memoranda and other legal papers. 8.   Assist with implementation of, and comply with, new procedures to initiate housing court cases consistent with applicable court stipulations. 9.   Perform such other related duties as from time-to-time may be assigned.  Note: The selected candidate will be required to maintain confidentiality regarding all NYCHA proceedings.  Additional Information 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</si>
  <si>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Excellent verbal and written communication skills. 2. Litigation Experience. 3. Knowledge and background in Housing Law, HUD Regulations, Criminal Law and Criminal Procedure. 4. Ability to work Independently with minimal direction, self-starter.</t>
  </si>
  <si>
    <t>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promotional, title or level change opportunities must have served a period of one year at current location and in current title and level (if applicable). 3.	NYCHA residents are encouraged to apply.</t>
  </si>
  <si>
    <t>Assistant Commissioner, Bureau of Environmental Sciences and Engineering</t>
  </si>
  <si>
    <t>ASST COMMISSIONER (ENV HS)-HMH</t>
  </si>
  <si>
    <t>Radiation Equipment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</si>
  <si>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Department's Division of Environmental Health works to prevent and control illness and injury related to environmental and occupational health through outreach and education, surveillance, and enforcement. The Division seeks an Assistant Commissioner to provide leadership, vision, and strategic planning for the Bureau of Environmental Sciences and Engineering (Bureau).   The Bureau works to minimize the risks of environmental and engineered hazards through inspection, surveillance, scientific and engineering analysis, and data collection, and has responsibility to oversee New York CityÃ¢Â€Â™s drinking water supply system, drinking water tanks, recreational water, wastewater management, sewage disposal, non-potable water reuse, groundwater, radiation producing equipment, radioactive materials, and cooling towers. The BureauÃ¢Â€Â™s inter-disciplinary team of 100 engineers, scientists, water ecologists, public health inspectors, radiation control scientists, medical physicists, and administrators for in works in three program areas: Building Water Systems Oversight, Public Health Engineering, and Radiological Health.   DUTIES WILL INCLUDE BUT NOT BE LIMITED TO:  Under the direction of the Deputy Commissioner for Environmental Health, with wide latitude for independent judgment, initiative, problem solving and creativity, the Assistant Commissioner will:  Ã¢Â€Â¢	Provide leadership, vision, and strategic planning to the Bureau of Environmental Sciences and Engineering, including oversight of the BureauÃ¢Â€Â™s program areas: Building Water Systems Oversight, Public Health Engineering, and Radiological Health.   Ã¢Â€Â¢	Direct operation of BureauÃ¢Â€Â™s complex regulatory programs; establish policies and procedures to assure compliance with laws and regulations and promote alignment with industry standards and best practices. Set goals and objectives and oversee evaluation of programs. Oversee administrative functions, including budget, grants, contracts, procurement, and human resources; oversee information technology programs.  Ã¢Â€Â¢	Provide scientific and technical expertise for routine and emergency operations, including to prevent and address waterborne disease, radiological material and chemical exposures, recreational water hazards, and regarding citywide environmental incidents within the BureauÃ¢Â€Â™s scope. Maintain alignment in agency guidance and regulations with current science and best practices; make recommendations to the NYC Board of Heath regarding updates, as needed, to the NYC Health Code; review proposed legislation and regulations.  Ã¢Â€Â¢	Serve as liaison and collaborate with city, state and federal agencies; communicate with the regulated community, outside experts, stakeholders, and the public to advance the mission of the Bureau and agency. Represent the agency in meetings, conferences, before the New York City Council and Board of Health, and in media interviews, including creating opportunities to share agency and Bureau research and accomplishments.  Ã¢Â€Â¢	Support and advance Bureau and Division racial equity initiatives.  Ã¢Â€Â¢	Advise the Deputy Commissioner for Environmental Health on all matters relating to the BureauÃ¢Â€Â™s areas of expertise; participate in the development of divisional goals.   Ã¢Â€Â¢	Participate in agency-wide emergency response and preparedness activities as a member of the Incident Command System. Advise the Deputy Commissioner during environmental emergencies, provide technical assistance, subject matter expertise, and risk assessment and communication. Support planning for environmental health emergencies.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https://studentaid.gov/pslf/.  FINAL APPOINTMENTS ARE SUBJECT TO OFFICE OF MANAGEMENT &amp; BUDGET APPROVALÃ¢Â€Â  Ã¢Â€ÂœThis position MAY be eligible for remote work up to two days per week, pursuant to the Remote Work Pilot Program.Ã¢Â€Â</t>
  </si>
  <si>
    <t>1. A baccalaureate degree from an accredited college and five (5) years of broad, responsible executive or administrative experience involving program management or analysis and evaluation, in a government agency, business firm, civic organization or educational institution; or  2. A satisfactory equivalent combination of education and experience. However, all candidates must have a baccalaureate degree.</t>
  </si>
  <si>
    <t>The ideal candidate will have significant experience managing complex operations, especially in a fast-paced, regulatory environment; excellent judgment and creative problem-solving skills; and exceptional oral, written, and interpersonal skills. They will be an effective and inclusive collaborator with experience managing a large and diverse team and able to maintain effective working relationships with employees at all levels. They will have demonstrated skills in overseeing administrative functions including management of budgets and human resources. Prior experience and expertise designing, implementing, and overseeing inspectional and enforcement activities and using data to inform policies and programs is strongly preferred. We seek candidates with expertise and experience in public health engineering and sciences; being a NYS licensed professional engineer is a plus. Knowledge of New York City's administrative processes, as well as of city, state and federal public health laws and regulations is welcome. Dedication to promoting the health and well-being of all New Yorkers and a commitment to the Health DepartmentÃ¢Â€Â™s values of science, equity, and compassion are a must.</t>
  </si>
  <si>
    <t>Apply online with a cover letter to https://a127-jobs.nyc.gov/.  In the Job ID search bar, enter: job ID number #  632039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t>
  </si>
  <si>
    <t>New York City Residency is required.  Except as otherwise provided herein, a person serving in a mayoral agency in any of the following civil service or office titles shall be a resident of the City on the date that he or she assumes such title or shall establish city residence within ninety days after such date and shall thereafter maintain city residency for as long as he or she serves in such title: agency heads, including but not limited to Commissioner, Director and Executive Director, First Deputy Commissioner, Executive Deputy Commissioner, Deputy Commissioner, General Counsel, Borough Commissioner, Assistant Deputy Commissioner, Associate Commissioner, Assistant Commissioner, and other senior level staff titles, identified on a list established pursuant to section 2(b) of this Order.</t>
  </si>
  <si>
    <t>Deputy Director of Project-based Programs Intake</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</si>
  <si>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Your Role:  The selected candidate will serve as Deputy Director of Project-based Programs Intake within the Subsidy Intake unit of the Division of Tenant and Owner Resources in the Office of Housing Access and Stability, reporting to and working closely with the Director of Project-based Applications and Leasing. The selected candidate for the Deputy Director position will be responsible to manage the coordinators of the unit.  Together with the Coordinators, they will train, supervise, and evaluate the performance of assigned staff; oversee, review and approve disciplinary actions for personnel according to HPDÃ¢Â€Â™s established policies and procedures.  The Deputy Director will ensure compliance with HPD policies, local laws and HUDÃ¢Â€Â™s regulations. The incumbent will be responsible for all activities associated with the day-to-day operation of the Project-Based Application and Leasing unit, whose work is to determine the eligibility of applicants for rent subsidy program participation, briefing applicants on their responsibilities, and lease up eligible households with rental assistance and begin subsidy payments to owners.   Under the direction of the Director, with latitude for independent judgement, initiative and decision making, the Deputy Director will develop and implement strategies to enhance operations, improve productivity and staff development.   The Deputy Director will establish and maintain effective working relationships among staff, clients and the general public. They will ensure operational effectiveness and compliance with policies and procedures. The Deputy Director will facilitate the process of submitting applications to HPDÃ¢Â€Â™s rent subsidy programs with other departments and outside agencies. Maintain strong working relationships with external stakeholders.   The selected candidate will be responsible for responding to inquiries from property owners, tenants, the general public, elected officials and other governmental entities. Other responsibilities include communicating courteously with applicants by telephone, email, paper correspondence and face to face; investigating and solving applicants' problems, which may be complex or long-standing problems. Additionally, the selected candidate should obtain full knowledge of the Federal Section 8 program, as well as other HPD administered rent subsidy programs and the data systems required to administer them.   Additional responsibilities include managing special projects, representing the Division at both internal and external meetings, tracking, and responding to inquiries and working with the senior management team to implement and maintain best practice operations. The candidate must have excellent communication and problem-solving skills.  Preferred skills: Ã¢Â€Â¢	Strong communication skills both oral and written Ã¢Â€Â¢	Ability to effectively multi-task  Ã¢Â€Â¢	Strong computer knowledge (Word, Excel and Access) Ã¢Â€Â¢	Strong Organizational Skills Ã¢Â€Â¢	Exceptional project management, organizational, analytical, quantitative and qualitative skills.  Ã¢Â€Â¢	Comfortable self-starting assigned projects  Ã¢Â€Â¢	Knowledge of Rental Subsidies or Section 8 Subsidy Preferred Ã¢Â€Â¢	Management experience</t>
  </si>
  <si>
    <t>Manager for Data Governance and Applications</t>
  </si>
  <si>
    <t>Organization  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integrates and aligns the AuthorityÃ¢Â€Â™s existing development, modernization, and asset management work being carried out by the Capital Projects, and Comprehensive Modernization departments. This includes a $4.5 billion capital program Ã¢Â€Â“ one of the largest in NY State Ã¢Â€Â“ as well as a historic real estate transaction portfolio. The A&amp;CM Division delivers comprehensive repairs to NYCHA buildings and apartment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Position Description  The Strategic Services Vertical of A&amp;CM comprises of five teams who provide key business services and drive operational excellence across A&amp;CM. Core functions of Strategic Services include capital planning and financial administration; supporting business departments to apply best-practice project management and project controls frameworks; provide strategic vendor and contract management services; provide business intelligence and lead business operations services across A&amp;CM.   The A&amp;CM DivisionÃ¢Â€Â™s Business Intelligence Department (BI) within the Strategic Service Vertical seeks a Manager for Data Governance and Applications. The BI unit has two primary areas of responsibility: providing analytical support across the division and leading execution of routine and ad hoc A&amp;CM reports, and assist in improving processes, implement effective solutions, and make data-driven decisions. The unit works closely with NYCHAÃ¢Â€Â™s Chief Asset &amp; Capital Management Officer (CACMO) to assess strategic reporting and data transparency needs for non-A&amp;CM stakeholders and ensure fidelity of A&amp;CM reports.  The Manager for Data Governance and Applications is a hands-on, technical, and senior position within the Business Intelligence team. Reporting to the Head of BI and with very wide latitude for independent judgment, decision-making and initiative, the Manager for Data Governance and Applications is responsible for overseeing planning and development of both new and existing initiatives. These initiatives include conducting Business Intelligence needs assessments for Analytics and Reporting, automating business processes, enhancing data quality through comprehensive reporting, and providing applications support and development. This role plays a pivotal part in ensuring the alignment of data governance strategies with organizational objectives, thereby optimizing operational efficiency and driving innovation in data management and application solutions. The position routinely champions new ideas and strategic initiatives; produces written studies and strategic plans for public release; leads in collection of business requirements and solutioning those requirements; and represents the department internally and externally, as needed.  The Manager for Data Governance and Applications should have exceptional proficiency with data. This proficiency should include a strong technical quantitative foundation, with understanding of various data manipulation tools and programming languages (e.g., Excel, Python, SQL). In addition, the Manager should be well equipped to identify data needs across the division, taking a consultative approach to helping A&amp;CM unit leads establish and improve upon appropriate metrics to stay abreast of their unitsÃ¢Â€Â™ work. The Manager should be able to effectively explain complex data concepts to non-quantitative audiences, help to foster a culture of data-driven decision making across the division. Manager is expected to lead business requirements collection and after solutioning with BI team to deliver final product.  The ideal candidate excels at working with data and being able to manipulate it through use of relational databases and programming languages to support effective decision making within NYCHA and accurate reporting to external stakeholders.  Some key day-to-day responsibilities include: Ã¢Â€Â¢	Day-to-day management of currently (2) data support analysts. Ã¢Â€Â¢	Manage a close collaboration with A&amp;CM business units and other NYCHA departments to lead business requirements collection and solutioning with BI team. Ã¢Â€Â¢	Collaborate with NYCHA IT team on IT solutions and applications development. Ã¢Â€Â¢	Write and execute advanced SQL and python commands for data analytics, dashboards, and reporting. Ã¢Â€Â¢	Lead, design and develop self-serve BI and visualization dashboards, providing easy access to data and insights by leveraging various BI tools and programming concepts in python, and developing applications in MS Power Applications. Ã¢Â€Â¢	Create and maintain interfaces within Microsoft Power Platform. Ã¢Â€Â¢	Work with e-Builder team and other A&amp;CM business units to align inputs with internal and external reporting needs. Ã¢Â€Â¢	Align and automate procedures related to improving data quality to meet the analysis and reporting needs within A&amp;CM.  Key Competencies Ã¢Â€Â¢	Subject Matter Expert: Expertise in applied data science, including some technical acumen and ability to explain and present complex data to non-quantitative audiences and knowledge of effective development of data tools (e.g., dashboards). Ã¢Â€Â¢	Strong Leader &amp; Capacity Builder: A proven leader with experience in public sector reporting, data governance, data analysis, and/or project management. Ability to work in high-performance teams through cultivating innovation, ownership, accountability, and collaboration. Ã¢Â€Â¢	Effective Analyst &amp; Change Agent: A strategic thinker and structured problem-solver, able to drive change and innovation while effectively juggling diverse responsibilities and multiple, competing priorities. Examining data, processes, and systems to identify business needs and solutions. Ã¢Â€Â¢	Exemplary Communicator: Ability to communicate complex data concepts to a variety of stakeholders, including non-quantitative audiences. Communication skills should include strong data visualization acumen, including both technical skills (e.g., Dashboarding, Excel, PowerPoint) and understanding of data visualization best practices. Strong political acumen and practiced in facilitating multi-stakeholder meetings designed to achieve consensus on objectives. Experience collaborating with a diversity of cultures and sensitive to the challenges of low-income populations.  NOTE: Due to the existence of a civil service list, candidates must have permanent civil service status in the title of Computer Specialist (Software)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INTERAGENCY TRANSFERS INTO NYCHA OF THOSE PERMANENT IN TITLE ARE NOT PERMITTED IN THE FACE OF AN ACTIVE AND VIABLE NYCHA PROMOTION LIST OR PREFERRED LIST FOR THE SAME TITLE. 2.	Candidates with permanent civil service status in the title of Administrative Staff Analyst (NM) 1 will also be considered.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minimum qualification requirements before applying to this position.</t>
  </si>
  <si>
    <t>Ã¢Â€Â¢	Experience collecting, developing, and maintaining proper project documentation, business requirements and solution documentation. Ã¢Â€Â¢	Experience developing, implementing, and maintaining complex MS Power BI or similar tools dashboards, visualizations, and analytics. Ã¢Â€Â¢	Knowledge and experience in developing and maintaining PowerApps applications. Ã¢Â€Â¢	Must possess a highly proficient understanding of relational databases and complex database structures, including hands on experience writing complex SQL queries. Ã¢Â€Â¢	Strong problem solving and troubleshooting skills which must incorporate data acquisition, transformation, and delivering information effectively utilizing modern BI tools. Ã¢Â€Â¢	Hands on experience and proficiency with PowerApps, MS Power BI, Relational Databases, SQL, python, or similar programming languages. Ã¢Â€Â¢	Experience with Predictive analytics, Machine Learning and AI highly desirable. Ã¢Â€Â¢	Experience with Microsoft Power Platform (e.g. power automate, power forms, power apps, etc.) highly desirable.</t>
  </si>
  <si>
    <t>1.	INTERAGENCY TRANSFERS INTO NYCHA OF THOSE PERMANENT IN TITLE ARE NOT PERMITTED IN THE FACE OF AN ACTIVE AND VIABLE NYCHA PROMOTION LIST OR PREFERRED LIST FOR THE SAME TITLE. 2.	Candidates with permanent civil service status in the titles of t and Administrative Staff Analyst (NM) 1 will also be considered. 3.	NYCHA employees applying for promotional, title or level change opportunities must have served a period of one year at current location and in current title and level (if applicable). 4.	NYCHA residents are encouraged to apply.</t>
  </si>
  <si>
    <t>Operations Associate - 642161</t>
  </si>
  <si>
    <t>Ofc Of Financial Empowerment</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</si>
  <si>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Within DCWP, the Office of Financial Empowerment (OFE) focuses on initiatives that support New Yorkers and communities with low incomes in building wealth and improving their financial health. OFE is the first local government initiative in the country with the mission to educate, empower, and protect New Yorkers and neighborhoods with low incomes so they can build assets and make the most of their financial resources. OFE uses data and research, policy, partnerships, and convenings to advance its mission. Using this model, OFE is able to develop, offer, and advocate for innovative programs and products for all New Yorkers.  OFE is currently seeking an Operations Associate to join OFEÃ¢Â€Â™s Operations team. The Operations team oversees all administrative and fiscal activities for the OFE division. Reporting to the Operations Manager, the Operations Associate will assist with tasks related to invoicing, budgeting and procurements, in support of OFE projects and programs. The ideal candidate must excel at building relationships, be process-oriented, attentive to details and have strong organizational skills.  Responsibilities include, but are not limited to:  Ã¢Â€Â¢	Act as a primary point of contact for all incoming invoices; Ã¢Â€Â¢	Facilitate the invoice review process by reviewing incoming reimbursement requests and supporting documentation for completeness, accuracy and validity of charges; identify and investigate errors, missing documentation and/or other discrepancies; Ã¢Â€Â¢	Assist in maintaining and updating invoice tracking systems; Ã¢Â€Â¢	Build and maintain relationships with City agencies, community-based organizations, and other external stakeholders as needed; Ã¢Â€Â¢	Maintain and update tracking documents related to OFEÃ¢Â€Â™s fiscal activities; Ã¢Â€Â¢	Provide support in tracking OFEÃ¢Â€Â™s contracts and monitoring the status of procurements; Ã¢Â€Â¢	Maintain team and project work plans, timelines, milestones, deliverables, and follow-up items to ensure deadlines are met and tasks are completed in a timely manner; Ã¢Â€Â¢	Draft correspondence and other documents for internal and external stakeholders; Ã¢Â€Â¢	Perform administrative work for the division as needed; and Ã¢Â€Â¢	Assists with other related duties as assigned.</t>
  </si>
  <si>
    <t>Ã¢Â€Â¢	An interest in financial empowerment and the financial health of New Yorkers Ã¢Â€Â¢	Highly organized with a strong attention to detail; Ã¢Â€Â¢	Excellent verbal and written communication skills; Ã¢Â€Â¢	An enthusiastic and positive individual with good interpersonal skills and ability to interface with all levels of staff; Ã¢Â€Â¢	Ability to work under stringent deadlines, manage multiple assignments, and handle sensitive information; and Ã¢Â€Â¢	Proficiency in Microsoft Word, PowerPoint and Excel.</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</si>
  <si>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 that enable people with disabilities to enjoy equal benefits and privileges of employment as are enjoyed by others. If you are contacted to attend an interview for one of our open vacancies and would like to request accommodation for that date, please send an email to ReasonableAccommodationRequests@dcwp.nyc.gov.   If interested in being sent our job postings on a monthly basis, please email your resume to dcajobs@dcwp.nyc.gov. Make sure to include your personal contact information, the civil service title you are currently serving and the civil service exams you have taken.</t>
  </si>
  <si>
    <t>FURNITURE AND EQUIPMENT PROCUREMENT ASSOCIATE</t>
  </si>
  <si>
    <t>Building Operations &amp; Maintenance Social Services</t>
  </si>
  <si>
    <t>APPLICANTS MUST BE PERMANENT IN THE PRINCIPLE ADMINISTRATIVE ASSOCIATE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various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for facilities services, and warehouse operations. GSS plays a major role in HRA emergency preparedness.  General Support Services (GSS), Property Management is recruiting for one (1) Principal Administrative Associate II to function as Furniture and Equipment Procurement Associate  who will:  Ã¢Â€Â¢	Perform site walk-throughs of existing HRA leased facilities to assess current F &amp; E, to determine condition and course of action (repair or replace) by documenting this information on existing floor plans and through photographs.  Ã¢Â€Â¢	Collaborate with the GSS Office of Contracts and Budget (OCBM) and Chief Contracting Officer's (ACCOs) office to procure and install F&amp;E for HRA facilities by obtaining F &amp; E requirements(manifests) from Division of Architecture to package documentation for purchase order requests. Prepares reports pertaining to future F &amp; E placements and procurements using Microsoft Office.   Ã¢Â€Â¢	Accept deliveries of F&amp;E for initial outfitting of all HRA facilities by organizing their placement and conformance to installation drawings and upon completion submits receiving reports to Bureau of Accounts Payable to ensure payments are made to vendors in a timely manner.   Ã¢Â€Â¢	Perform the salvage of and relinquishment of F&amp;E as it relates to the renovation or relinquishment of HRA facilities by liaising with DCAS to closely follow DCAS guidelines and utilize the Public Surplus Auction site.   Ã¢Â€Â¢	Represent the Division at GSS Work Schedule, Project Coordination, and other necessary meetings to stay informed of upcoming projects.  Provides progress updates for ongoing projects.  Field Work throughout 5 boroughs</t>
  </si>
  <si>
    <t>Ã¢Â€Â¢	Strong Computer and Communication Skills, including proficiency in Microsoft Office applications, and Adobe Acrobat Pro.   Ã¢Â€Â¢	Knowledge of Public Surplus application and DCAS Office of Surplus Activities Guidelines a plus.    Ã¢Â€Â¢	Familiarity with reading Construction Documentation.</t>
  </si>
  <si>
    <t>The Human Resources Administration/Department of Social Services &amp; the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</si>
  <si>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PRINCIPLE ADMINISTRATIVE ASSOCIATE CIVIL SERVICE TITLE.</t>
  </si>
  <si>
    <t>SENIOR MICROSOFT POWER BI DEVELOPER</t>
  </si>
  <si>
    <t>YOU MUST BE PERMANENT IN THE COMPUTER SPECIALIST SOFTWARE CIVIL SERVICE TITLE, PERMANENT IN A COMPARABLE TITLE ELIGIBLE FOR 6.1.9 TITLE CHANGE.  The Office of Performance Management &amp; Data Analytics (OPMDA) reports critical statistics and data related to the Department of Homeless Services (DHS) as well as to Human Resources  AdministrationÃ¢Â€Â™s (HRA) operations and program services.   OPMDA is requesting to hire one Computer Specialist Software IV to function as a SENIOR MICROSOFT POWER BI DEVELOPER who will:  Lead and oversee the implementation, maintenance, and enhancement of our agency's Power BI reporting and analytics solutions. As the Power BI Systems Manager, he/she will play a crucial role in managing the entire lifecycle of Power BI projects, from requirements gathering and design to development, testing, and deployment. Need expertise in Power BI, data modeling, and system administration will be instrumental in ensuring the effective utilization of Power BI to drive data insights and support data-driven decision-making across the agency.   Manage data extraction, manipulation, transformation and aggregation; evaluate user requests for new or modified programs and development of related business models.  Program and automate reports using SSRS on Oracle and MS SQL Server DB Platforms.  In consultation with the business analysts, develop system modifications as needed for the production of new reports and current reports.  Coordinate with agency ITS staff on development and modifications for interrelated source systems.  Develop and implement a comprehensive Power BI strategy aligned with the organization's goals and business needs. Also maintain OPMDAÃ¢Â€Â™s current SSRS infrastructure to eventually convert to Power BI.  Collaborate with business stakeholders and IT teams to identify requirements for Power BI solutions and prioritize projects.  Design and develop data models to support efficient data retrieval and analysis in Power BI.  Implement data integration processes to bring data from various sources into Power BI datasets.  Lead the creation of interactive and visually compelling Power BI reports and dashboards to meet business requirements.  Ensure that reports are user-friendly, provide valuable insights, and adhere to data visualization best practices.  Establish data governance processes to maintain data accuracy, consistency, and compliance with data privacy regulations.  Implement security measures to safeguard sensitive data and control user access to Power BI resources.  Optimize Power BI reports and queries for improved performance and faster response times.  Provide training sessions and user support to help employees effectively utilize Power BI for self-service reporting and analytics.  Address and resolve any Power BI-related issues raised by end-users.  Manage the Power BI environment, including user provisioning, licenses, and system configurations by working with ITS.  Monitor and troubleshoot system issues to ensure smooth operation.   Work Location: 4 WTC/150 Greenwich Street, New York, NY 10007   Hours/Schedule: 9-5</t>
  </si>
  <si>
    <t>Proven experience as a Power BI Developer or similar role, with a track record of successful Power BI project  implementations. In-depth knowledge of Power BI features, data modeling, DAX language, and Power Query.  Proficiency in data visualization and dashboard design best practices.  Strong understanding of data warehousing concepts, SQL, SSRS and data integration.  Experience with data governance, data security, and compliance regulations.  Excellent leadership, communication, and collaboration skills.  Strong analytical and problem-solving abilities. Ability to manage multiple projects and prioritize tasks effectively.</t>
  </si>
  <si>
    <t>Under supervision, serve as civil engineer in the Records Management Section in the Bureau of Engineering Review &amp; Support in the Division of Bridges. Maintain the bridge plan database and search and provide bridge information as needed. Review contract plans and shop drawings for bridge capital projects in PDF and AutoCAD format, following the established formatting guidelines. Respond to requests from the Law Department, FOIL requesters, other agencies, and consultants regarding ongoing contracts, as-built plans, shop drawings, and specification books, following agency procedures and policy. Prepare and revise documents and construction drawings and perform other related duties as needed.</t>
  </si>
  <si>
    <t>Experience preparing and/or reviewing contract specifications, design plans, as-built plans, and shop drawings for construction projects. Advanced knowledge using AutoCAD, Adobe Acrobat DC, Microsoft Word and Excel, and Microsoft Windows.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</si>
  <si>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OR REACHABLE ON THE CIVIL ENGINEER LIST.</t>
  </si>
  <si>
    <t>Resumes may be submitted electronically using the following method:  For City employees only, go to Employee Self Service (ESS), Careers, and Search for Job ID# 547028  For other applicants, go to www.nyc.gov/careers and search for Job ID# 547028   TO BE CONSIDERED FOR THIS POSITION CANDIDATES MUST BE SERVING PERMANENTLY IN THE TITLE OR REACHABLE ON THE CIVIL ENGINEER LIST.  Appointments are subject to OMB approval.  Only candidates selected for an interview will be contacted.  No telephone inquiries please.</t>
  </si>
  <si>
    <t>BOB- Engineer-In-Charge</t>
  </si>
  <si>
    <t>***IN ORDER TO BE CONSIDERED FOR THIS POSITION CANDIDATE MUST BE SERVING PERMANENTLY IN THE TITLE OF ADMINISTRATIVE ENGINEER, OR REACHABLE ON THE       ADMINISTRATIVE ENGINEER OC EXAM, OR ELIGIBLE UNDER THE 55A PROGRAM.***   The Project Manager/Engineer-In- Charge will be assigned to one of the groups; East River Bridges, Movable Bridges, Roadway Bridges, Component Rehab or Specialty Engineering and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all payments to consultants and contractors; oversee reconstruction of active bridge projects and monitors the contractorÃ¢Â€Â™s performance; and perform related duties as requested by the Director of the unit.  Preferred Skills-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Work Location-  55 Water Street, NY, NY  PREFERRED SKILL: IN ORDER TO BE APPOINTED TO AN ADMINISTRATIVE ENGINEER POSITION IN THE DIVISION OF BRIDGES, CANDIDATE MUST POSSESS ONE YEAR OF EXPERIENCE SUPERVISING ENGINEERS IN BRIDGE DESIGN, BRIDGE CONSTRUCTION, BRIDGE MAINTENANCE OR BRIDGE INSPECTION.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NEW YORK STATE CURRENT REGISTRATION AS A PROFESSIONAL ENGINEER MUST BE PRESENTED AT THE TIME OF APPOINTMENT AND MUST BE MAINTAINED FOR THE DURATION OF EMPLOYMENT.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</si>
  <si>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</si>
  <si>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626618  For all other applicants, go to JobsNYC and search for job id 626618.  Appointments are subject to OMB approval. Only candidates selected for an interview will be contacted.   No telephone inquiries please.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</si>
  <si>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This position involves conducting confidential disease investigation and disease intervention a ctivities for persons diagnosed with, exposed to, or at risk of acquiring certain sexually transmitted infections (STI) and HIV. Provide education and training to providers and community groups; monitor disease trends; assist with research and evaluation to improve sexual health and wellness.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confidential, timely, and accurate disease investigations: Conduct field investigations and gather and follow-up relevant medical (symptoms, treatment, etc.), demographic, and behavioral information from: diagnosing provider, historical health department records, Regional Health Information Organizations (RHIO), etc.   Determine case status based on national case definitions established by the Council of State and Territorial Epidemiologists (CSTE).   Ensure adequate treatment.   Document case investigation activities in surveillance and cases management system (MAVEN).   Educate providers about reporting requirements, up-to-date treatment, and screening recommendations.   Conduct confidential, timely, and accurate disease intervention: ÃƒÂ¢Ã¢Â‚Â¬Ã‚Â¢ Provide patient education sessions, including risk reduction strategies   Partner elicitation (contact tracing) o Conduct disease investigation with elicited partners o Referral for testing and preventative treatment   Collect behavioral information   Conduct expanded interviews for special projects and evaluations   Perform phlebotomy, HIV Rapid Screening Tests and STI rapid screening in a clinical and/or field setting   Referral for additional services (hepatitis screening, prenatal care, expedited partner therapy, social work, etc.)   Provide HIV test result in clinical/ field setting.   Linkage to care services (HIV pre-exposure prophylaxis (PrEP), etc.)   Document all disease investigation activities in surveillance and cases management system (MAVEN)   Participate in the Incident Command System to support emergency response needs as requested; attend all emergency response and ICS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</si>
  <si>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638231.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</si>
  <si>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Surveillance Analyst,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</si>
  <si>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sexually transmitted infections. BHHS does this through testing initiatives; prevention, care, and treatment programming; epidemiology and surveillance; training and technical assistance; community engagement; social marketing; policy advocacy; and racial equity and social justice initiatives.  The Viral Hepatitis Program conducts surveillance, and develops and implements programs and projects to prevent, manage and treat hepatitis B and C in New York City. The Surveillance Analyst will oversee hepatitis B surveillance and investigations, conduct epidemiological analyses using surveillance data, ensure data quality and completion of hepatitis-related data requests, and share data presentations with internal and external audiences.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 Support and enhance VHP's capacity for viral hepatitis B and C surveillance activities. o Conduct quality assurance on hepatitis surveillance electronic reporting data Monitor and improve the    quality of hepatitis B and C data in Maven.  - Use SAS Programs to prepare datasets or fulfill data requests as per schedule or as needed.  - Develop and implement SAS programs to routinely correct recognized data errors in laboratory test datasets so that data can be prepped for analysis by all users.  - Perform investigations for enhanced surveillance projects or other investigations.  - Create accurate and professional reports of findings for internal and external audiences and co-author articles summarizing findings for publication.  - Participate in viral hepatitis surveillance projects, studies, and analyses. HBV/HCV and other syndemic disease analyses.  - Develop and/or contribute to written protocols and associated tools, such as interview instruments or chart review forms that capture project data elements and measure desired project outcomes  - Create accurate and professional reports and presentations of findings for internal and external audiences and co-author articles summarizing findings for publication.  - Plan and manage surveillance projects and analyses, including overseeing staff who are working on the projects.  - Develop and maintain facility-level analytic tools for hepatitis B and C surveillance data o Hospital and healthcare facility cleaning code o Create and refine HBV and HCV metrics for citywide and    facility-level dashboards  - Serve as the reviewer for acute hepatitis B investigations o Update the investigation protocol and forms as needed.  - Investigate unusual increases or decreases in case counts.  - Review case investigations; assist staff with any problems that arise.  - Summarize and analyze data routinely.  - Work collaboratively with all levels of staff involved in projects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</si>
  <si>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Master's degree in public health or a related field. In-depth understanding of surveillance systems, including evaluation of evaluating surveillance systems and quality assurance protocols to for maintenance. Exceptional candidates will have experience working with hepatitis and complex laboratory surveillance.</t>
  </si>
  <si>
    <t>Apply online with a cover letter to https://a127-jobs.nyc.gov/.  In the Job ID search bar, enter: job ID number # 636623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</si>
  <si>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Are you currently serving as a permanent Asst. Mechanical Engineer or on the list for Exam#QI226?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Job Purpose: Under direct supervision of the Area Engineer, the selected candidate will perform mechanical engineering work of moderate difficulty and responsibility.    Job Tasks/Duties:  1. Under supervision, coordinates the implementation of the design and construction of multiple capital projects at various sites including, but not limited to, wastewater treatment plants, pump stations and CSO facilities. 2. Under supervision, manages engineering consultant contracts and in-house projects.    3. Under supervision, performs research and development of Design Guidelines to facilitate design conformance by consultants and in-house engineers. 4. Under supervision, manages the research, testing and evaluation of new equipment or technology to improve efficiency, reliability and reduce cost of operation.   Required-A valid NYS driverÃ¢Â€Â™s license</t>
  </si>
  <si>
    <t>Maintenance Worker</t>
  </si>
  <si>
    <t>Under direct supervision, will assist in the routine maintenance, operation and repair of public buildings and structures, and the equipment they contain. Conduct visual inspections of building equipment and conditions; perform related work, such as driving to and from work sites.   Specific duties shall include, but not be limited to the following:   1.	Maintain, adjust and make minor repairs of building hardware, furniture, shelving and equipment.  2.	Replace broken window and door glass.  3.	Repair windows and sash.  4.	Make minor repairs to masonry, woodwork, flooring and walls.  5.	Make minor repairs to building electrical, plumbing and heating systems.  6.	Assist in relocating building equipment as directed. 7.	Visually inspect public buildings, structures and equipment to assess and check for defects, malfunctions and hazardous conditions.  8.	Visually checks for and records the observable conditions of the premises.  9.	Prepare reports and keep records.  10.	Operate a motor vehicle to travel to and from work sites.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Consolidation, Tilden, Van Dyke and Woodson  Neighborhood #5 Brevoort, Kingsborough, Marcus Garvey, Ocean Hill, Park Rock Consolidated, and Reid  Neighborhood #6 Marcy, Roosevelt, Sumner, Stuyvesant Gardens and Tompkins  Neighborhood #7 Borinquen Plaza, Bushwick, Cooper Park, Taylor-Wythe and Unity Plaza  Neighborhood #8 Farragut, Howard, Ingersoll, Lafayette Gardens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minimum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</si>
  <si>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t>
  </si>
  <si>
    <t>Deputy Press Secretary, Bureau of Communications</t>
  </si>
  <si>
    <t>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The Deputy Press Secretary will report to the Press Secretary, and work closely with the Communications team, Government Affairs team, and the Office of the Commissioner to plan and execute speaking events and media interviews. Advise and staff agency spokespeople for press interviews and press events, including events outside the office in the five boroughs. Attend symposiums, conferences, community meetings, and other external events where press may be in attendance.   Coordinate the planning of press and events including press conferences, high-profile interviews, and town-hall meetings with city hall, other city agencies, and partner organizations.   Coordinate with agency leadership and staff on public health initiatives, and collaborate with city hall, city agencies, and community-based organizations to develop and implement media, communications, and public relations strategies.   Develop a strategic press outreach plan for specific and New York City audiences.   Stay current with all national and local media outlets that cover public health, as well as NYC community papers that cater to the city's diverse populations.   Advise the Health Commissioner on communications strategy, press interviews, and speaking engagements.   Proactively seek out opportunities to amplify the Commissioner's message, including but not limited to speaking engagements, events, and partnerships, as part of the Health Department's overall communications strategy.   Maintain high quality, professional standards for all press responses; ensure responses are consistent with agency standards and accuracy.   Establish and relationships with key New York City reporters covering the Health Department's issues. Oversee media lists and ensure reach to target audiences.   Oversee press coverage data base and daily distribution of media clips. Conduct quarterly and annual analysis of Commissioner and agency press coverage.   Contribute to messaging for the Department as a whole, including in response to crises and fast-moving developments.   Work in a 24/7 media environment after hours and on weekends.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Unions.</t>
  </si>
  <si>
    <t>1. MasterÃ¢Â€Â™s degree from an accredited college in emergency management, public health, disaster management, emergency preparedness/administration, public administration, or related field and one (1) year of satisfactory full-time professional experience in one or a combination of the following area(s): emergency preparedness planning/management, emergency medical services, fire or public safety, law enforcement, homeland security, public health, mental health, environmental/occupational health and safety or a related specialized area; or  2. A baccalaureate degree from an accredited college and two (2) years of satisfactory full-time professional experience in one of the areas described in Ã¢Â€Âœ1Ã¢Â€Âabove; or  3. A satisfactory equivalent combination of education and experience. However all candidates must have a minimum of one (1) year of satisfactory full-time professional experience in one of the areas described in Ã¢Â€Âœ1Ã¢Â€Â above.</t>
  </si>
  <si>
    <t>Be an innovative thinker and excellent writer with a track record for interpreting complex policy ideas and strategies into motivating, persuasive language.  Excellent judgment, editing, writing and interpersonal skills.  Must work well independently and as a team member.  Ability to handle multiple deadlines in a fast-paced and quickly changing environment.  Prior government experience, a plus.  Proficiency in languages other than English, a plus  Must be available to work after hours, weekend and during emergencies as needed and participate.  Ability to prioritize and execute multiple projects on tight deadlines.  Contribute thoughtfully and respectfully to strategic discussions, often in rapidly evolving situations.  Edit others' work to ensure quality and message consistency.</t>
  </si>
  <si>
    <t>Apply online with a cover letter to https://a127-jobs.nyc.gov/.  In the Job ID search bar, enter: job ID number #   632459.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</si>
  <si>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Litigation Training :	Specialized Trial Preparation Assistant</t>
  </si>
  <si>
    <t>The Bronx District AttorneyÃ¢Â€Â™s Office is seeking a well-qualified staff whose diverse backgrounds reflect an ability to serve the over 1.4 million members of the Bronx County community and pursue a safer Bronx through fair justice. The Litigation Training Bureau is seeking a Trial Preparation Assistant to aid in the administration of CLE-accredited courses, as well as all other trainings provided by the bureau to the Assistant District Attorneys.     JOB RESPONSIBILITIES:  Drafting legal memoranda on legal topics for dissemination in training materials and as standalone documents for Office distribution.  Assisting with legal research on digital and analog platforms in service of major legal projects taken on by the Bureau.  Providing litigation support to Assistant District Attorneys as needed.  Drafting of Weekly RCLs;  Assisting in the recruitment of talent for Continuing Legal Education (CLE) programs and other presentations as well as the design, coordination, and execution of CLE programs and other presentations.  Coordinating accredited program credit tracking for Assistant District Attorneys.  Interacting with staff, Executives and/or their staff, contractors and outside agencies as needed;  Documenting external training for participants;  Staying up to date on CLE rules and regulations, as they pertain to the OfficeÃ¢Â€Â™s Accreditation. status and serving as a liaison as necessary with the New York State CLE Board;  Providing digital assistance with PowerPoints (and other software programs used for electronic presentations) used at trial or for educative purposes;  Supporting Chief, when applicable, with external trainings;  Assisting with the training, coordination, and onboarding of new professional staff.  Uploading and maintaining written material on hard drives as directed;  Performing all bureau related duties as needed or assigned, including but not limited to, word processing of correspondence and confidential documents, updating computer-based tracking systems, recordkeeping, filing, document preparation and distribution, scheduling, etc.  Assisting in discovery compliance and mock case preparation duties.  All other duties as assigned.    QUALIFICATIONS:  A bachelorÃ¢Â€Â™s degree, or a high school diploma with four years of work experience in a law firm, governmental agency, or non-profit organization is required.  Experience as a paralegal is preferred.  1-2 years of law school experience.  Familiarity with Westlaw or Lexis  Must be able to maintain a high degree of confidentiality.  Ability to work independently and effectively under deadlines.   Proficient in the Westlaw research platform and knowledge of citation methodologies.  Strong proficiency in Microsoft Word, Excel, Outlook, and Adobe Acrobat.  Excellent time management skills.  Strong desire and ability to multi-task in a fast-paced environment.  Familiarity with general court services.  Ability to work independently and effectively under deadlines.</t>
  </si>
  <si>
    <t>For City employees, to complete your application and be considered for this position, please log into NYCAPS Employee Self-Service (ESS), click on Careers, and search for Job ID 629798.  For all other applicants, please visit https://cityjobs.nyc.gov/ and search for Job ID 629798.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</si>
  <si>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PROJECT DIRECTOR</t>
  </si>
  <si>
    <t>Green Jobs Technology, Data &amp; Innovation</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</si>
  <si>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is recruiting for one (1) Computer Specialist (SW) Level IV, to function as Project Director, who will:  Ã¢Â€Â¢ Be responsible for overseeing the operation efficiency and effectiveness of VMware environment;    Reporting directly to the Senior Director.   Ã¢Â€Â¢ Serve as a Team Leader for VMware infrastructure. Provide guidance, mentorship, and support to    team members. Foster a collaborative and productive team environment. Set clear goals and    objectives for the team and ensure they are met. Address any issues or conflicts within the team    promptly and effectively. Communicate, collaborate, and coordinate efforts with relevant program    areas including Paperless Office System, Welfare Mgt. System, Networking, SAN Infrastructure,    and Oracle Database Admins.   Ã¢Â€Â¢ Lead day-to-day operations including design, deployment, configuration, and maintenance of    VMware virtualization infrastructure. Ensure the reliability, availability, and performance of VMware    environment, proactively addressing system performance and capacity planning. Implement and    maintain virtualization best practices and standards, staying updated with the latest VMware    technologies and recommending improvements. Utilize Vcenter, Vrealize Operations Manager,    and Vrealize Cloud Foundation tools to minimize production environment downtime and provide    resource analysis.  Ã¢Â€Â¢ Manage VMware infrastructure projects from initiation to completion, defining projects scope,    objectives, deliverables, and timelines. Coordinate with stakeholders to gather requirements and    align projects with business goals. Effectively allocate resources, manage project budgets; monitor    progress, identify risks, and implement mitigation strategies. Assign incident tickets and tasks to    team members for timely resolution and provide monitoring reports of environment statuses.  Ã¢Â€Â¢ Create and maintain documentation related to VMware infrastructure, including configurations,    procedures, and policies. Generate regular reports on system performance, utilization, and    maintenance activities, ensuring accuracy and accessibility. Implement security measures to    protect VMware infrastructure, enforce compliance with regulations, standards, and internal    policies, and conduct regular security audits and assessments.  Ã¢Â€Â¢ Lead troubleshooting efforts for VMware infrastructure issues, resolving them in a timely manner.    Establish incident management processes and procedures, coordinate with other IT teams and    vendors to resolve complex technical issues. Conduct post-incident reviews to identify root    causes and prevent recurrence.  Ã¢Â€Â¢ Identify training needs within the team, coordinate training sessions, and encourage continuous    learning and professional development. Stay abreast of industry trends and emerging technologies,    sharing knowledge with the team. Identify opportunities for process improvement, workflow    streamlining, and automation, leading initiatives to enhance efficiency. Solicit feedback from team    members and stakeholders to drive continuous improvement efforts.   Hours/Shift:  Normal Business Hours</t>
  </si>
  <si>
    <t>Ã¢Â€Â¢ VMware Certified Professional (VCP) certification.  Ã¢Â€Â¢ Excellent leadership skills including the ability to develop and communicate a vision that inspires    and motivates staff and aligns with the overall IT and business strategies.  Ã¢Â€Â¢ Ability to build partnerships with the business and demonstrate the business value of IT Infrastructure    teams.  Ã¢Â€Â¢ Ability to build partnerships with the application development side of IT.  Ã¢Â€Â¢ Effective influencing and negotiation skills in an environment where needed resources may not be    directly controlled by this role.  Ã¢Â€Â¢ Excellent analytical, strategic conceptual thinking, planning, and execution skills.  Ã¢Â€Â¢ Strong business acumen, including industry and domain-specific knowledge of the enterprise and its    business units.  Ã¢Â€Â¢ Understanding of current and emerging Cloud infrastructure technologies and practices and how other    organizations are employing them and the ability to identify and act on opportunities for continuous    improvement.  Ã¢Â€Â¢ Excellent verbal and written communication skills, including the ability to explain technical concepts and    technologies to business leaders and business concepts to the IT workforce and to effectively negotiate    contracts.  Ã¢Â€Â¢ Strong knowledge with Cloud technologies such as Azure and AWS.  Ã¢Â€Â¢ Experience managing Online and OnPrem Servers in a Hybrid environment.  Ã¢Â€Â¢ Strong knowledge with Security and Compliance with regards to Best Security practices and HIPAA    compliance.  Ã¢Â€Â¢ Experience in configuring, administering, maintaining and trouble-shooting Azure Active Directory and    on-prem Active Directory and LDAP.  Ã¢Â€Â¢ Experience in conditional access policies/boundaries and security policies as per Data Security and    Cyber policies.   Ã¢Â€Â¢ Continuous learner with a proactive approach to staying updated on industry trends and emerging    technologies.</t>
  </si>
  <si>
    <t>Associate Laboratory Microbiologist</t>
  </si>
  <si>
    <t>ONLY PERMANENT EMPLOYEES IN THE TITLE AND THOSE THAT ARE REACHABLE ON THE ASSOCIATE LABORATORY MICROBIOLOGIST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DOHMH PHL seeks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Ã¢Â€Â¢ Assist lab supervisors with routine laboratory operations and administrative tasks. Ã¢Â€Â¢ Perform high and moderate complexity laboratory testing and procedures on clinical and environmental specimens submitted to the PHL. Ã¢Â€Â¢ Use manual and automated methods and specialized instrumentation within the BSL-2 laboratory and high containment laboratory (BSL-3). Ã¢Â€Â¢ Generate reports, keep records, and perform tasks related to laboratory testing. Ã¢Â€Â¢ Cross-train in various methods and techniques across PHL to assist with routine and surge events as needed. Ã¢Â€Â¢ Perform and/or provide oversight of administrative functions in the laboratory. Ã¢Â€Â¢ Use the Laboratory Information System to perform data entry, queries, and verify testing results. Ã¢Â€Â¢ Maintain laboratory supplies and equipment using the PHL inventory tracking system or alternative system when implemented. Ã¢Â€Â¢ Assist lab supervisors in maintaining a program of quality control, participating in a program of quality assurance, and taking corrective action when needed. Ã¢Â€Â¢ Maintain and monitor general and unit specific program of biosafety and infection control.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</si>
  <si>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Ã¢Â€Â¢ Experience in a clinical or environmental diagnostic testing laboratory. Ã¢Â€Â¢ Possess or be eligible for a New York State clinical Laboratory Technologist License as described in Article 165 of the New York State Education Law effective September 7, 2008.</t>
  </si>
  <si>
    <t>FAIR HEARING PROCESS SPECIALIST</t>
  </si>
  <si>
    <t>IF YOU ARE HIRED PROVISIONALLY, YOU MUST TAKE AND PASS THE CIVIL SERVICE EXAM WHEN IT BECOMES AVAILABLE TO BE ELIGIBLE FOR CONTINUED EMPLOYMENT.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FHTMRU comprises of the Centralized Fair Hearing Aid to Continue (ATC), Fair Hearing Default and Withdrawal Processing, Fair Hearing Resolution Processing, and the Advocate Inquiry Mailbox Units. The Aid to Continue unit is responsible for ensuring benefits remain unchanged until the issuance of a fair hearing decision. The Resolution unit is responsible for processing resolution actions initiated during evidence packet review and/or preparation at the CPRU and SEPU. It is also responsible for processing case actions on IREA cases sent to the automated Pre-Hearing Disposition (PHD) process.   Under the supervision of the Fair Hearing Process Examiner with some latitude for independence judgment and decision making and in accordance with agency policies, procedures and Federal and State regulations, provides economic support and employment related services to persons in need and to promote individual and family self-sufficiency. The Fair Hearing Process Specialist prepares Public Assistance/SNAP/ Medicaid eligibility forms by incorporating all received data and checking for accuracy of and reviewing authorizations, in order to initiate processing of appropriate service required in Aid to Continue Restoration.   Office of the General Counsel/Fair Hearing Administration is requesting to recruit one (1) Benefit Opportunity Specialist to function as Fair Hearing Process Specialist in the Fair Hearing Tracking Monitoring and Review Unit (FHTMRU) who will:  Process Aid-to-Continue directives, Fair Hearing Defaults, and Resolutions on Public Assistance/ SNAP issues related to Fair Hearing Lawsuit driven inquiries utilizing the Fair Hearing Information  System (FHIS) and Fair Hearing Electronic Evidence Management System (FHEMS); Reads and data enters case actions related to the Aid-To-Continue Challenge Process; Provides Budget Calculations and Summaries; Utilizes Agency systems (including the Personal Computer (PC), SEAMS system, Paperless Operation System (POS), Human Resources Administration (HRA) Viewer, WEBCOINS, etc,) for reviewing and reporting processing data.  Process required case actions relating to Fair Hearing Aid-to-Continue Directives, Fair Hearing Defaults, and Fair Hearing Resolutions by following established procedures and instructions,  taking case actions relating to fair hearing issues. Prepare eligibility forms for Public Assistance/ Medicaid/SNAP case actions, by incorporating all received data from FHIS, checking data for  accuracy and reviewing authorizations, in order to initiate processing of appropriate services.  Conduct an Intensive review of Welfare Management System screens (including, All Change Actions Screen, Benefits Issuance Screen, Case Composition Screen, Budget History   Screen, Recoupment Screen, Pending Actions Screen, Social Security Screen (SDX).  Ensure the accurate and timely processing of case actions to comply with various lawsuits (Morel, Piron, etc). Maintain control of work submitted to the Control unit to monitor pending  actions, errors etc. to ensure that work is re-submitted as needed in a timely manner.  Decontrol the accurate and timely Fair Hearing case actions resulting from various Fair Hearing processes. Initiates actions on active case and make referrals to appropriate parties; documents  all pertinent data.  Make data entry in FHIS, SEAMS, FHEMS, Aid-To-Continue Monitoring System for compliance, tracking, monitoring, data collection, and reporting purposes.   Work Location:  505 Clermont Ave, Brooklyn, NY  Hours/Schedule:  9am Ã¢Â€Â“ 5 pm with flex</t>
  </si>
  <si>
    <t>1. A baccalaureate degree from an accredited college; or   2. A four-year high school diploma or its educational equivalent, and two years of full time satisfactory experience in social/human services, call centers, customer service, or a related setting performing the following:   a) Interviewing, determining eligibility for, and/or providing client benefits and services; or  b) Interviewing, determining eligibility for, and/or providing employment planning and counseling services involving job development, skills assessment, and employment placement or other economic opportunity programming.  c) College credit from an accredited college may be substituted for this experience, on the basis of 30 semester credits for 6 months of work experience.</t>
  </si>
  <si>
    <t>Ã¢Â€Â¢	Excellent communication and writing skills. Ã¢Â€Â¢	Knowledge of Agency operations and NYS social service policy/procedures. Ã¢Â€Â¢	Strong analytical, problem-solving, and time management skills. Ã¢Â€Â¢	Detail oriented. Ã¢Â€Â¢	Knowledge of FHEMS, WMS, POS, NYCWAY, SEAMS</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</si>
  <si>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</si>
  <si>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Childcare Inspection Supervisor</t>
  </si>
  <si>
    <t>ONLY PERMANENT EMPLOYEES IN THE TITLE AND THOSE THAT ARE REACHABLE ON THE ASSOCIATE PUBLIC HEALTH SANITARIAN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New York City Department of Health and Mental Hygiene's Division of Environmental Health works to prevent and control illness and injury related to environmental and occupational health risks through outreach, education, surveillance and enforcement. With a staff of 1,000, the Division covers a broad range of subject matter, including oversight of environmental investigations, lead poisoning, injury prevention, occupational health, food safety, childcare, radiation control, recreational and drinking water quality, air quality, climate health, vector control, veterinary public health and pest control.   The Bureau of Child Care ensures that childcare services in New York City operate in compliance with the New York City Health Code and New York State Social Service regulations and are licensed or permitted as required by law. The Bureau routinely monitors childcare programs to protect the health and safety of children while in the childcare environment, and actively works to improve and expand access to high quality programs which support early childhood development and learning.   The Bureau seeks to hire an Associate Public Health Sanitarian to ensure that childcare services throughout New York City operate within regulatory compliance.  Duties will include but not be limited to: Ã¢Â€Â¢ Assign, supervise and evaluate the work of Child Care Inspectors. Ã¢Â€Â¢ Ensure adherence to and enforcement of appropriate regulations, protocols and procedures for the proper conduct of field inspections and monitoring visits. Ã¢Â€Â¢ Conduct monitoring (follow-up) visits and accompany staff to programs to evaluate performance. Ã¢Â€Â¢ Conduct inspections of a special or difficult nature, issue notices of violation, and make recommendations for issuance or denial of childcare permits and/or closure of programs having imminent health hazards. Ã¢Â€Â¢ Review childcare databases and case files for timely, accurate and complete entries. Ã¢Â€Â¢ Respond to verbal and written inquiries from the public and other city and state agencies. Ã¢Â€Â¢ Train and coach new staff and provide reinforcement training to current staff in Bureau protocols, procedures and regulations.  ** Selected candidates will be expected to travel to Albany, NY for training and elsewhere throughout the State for an annual NYS RegulatorÃ¢Â€Â™s meeting. Expenses paid by the agency. **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</si>
  <si>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Demonstrated leadership and supervisory abilities.  Excellent written and verbal communication skills.  Candidate must have a background in environmental health - child care or related field.</t>
  </si>
  <si>
    <t>Chief of Bluebelt Planning and Design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</si>
  <si>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We are seeking a motivated candidate to serve as the Chief of Bluebelt Planning and Design in our Division of Engineering. The Bluebelt project is an award-winning program that originated in Staten Island and has been expanded to all of the boroughs. You will be an integral part of the Division supervising a technical unit of approximately 10-15 staff with the possibility of growth. This candidate will report directly to the Direction of Engineering within the Bureau of Water and Sewer Operations (BWSO). The position will be tasked with initiating and directing the preparation of plans and policies for the planning, design and construction of storm water management best management practices.    Essential Job Functions include: Ã¢Â€Â¢  Responsible for defining strategic initiatives as well as allocating staff, consultants, contractors, and other resources in executing planning, feasibility studies, design contracts, construction work and procurement for the Bluebell program. Ã¢Â€Â¢  Manage consultant contracts and ensure tasks are on time and coordinated with the capital program.  Ã¢Â€Â¢  Lead and conduct feasibility studies/research on storm-water runoff on water quality and hydraulics within Bluebelt locations. Ã¢Â€Â¢  Interface with DEP personnel and other governmental agencies to coordinate Bluebelt drainage planning with the agency's drainage plan and capital program. Ensure all designs for capital projects conform to the drainage plan.  Ã¢Â€Â¢  Coordinate with governmental agencies to obtain permits and resolve issues surrounding the use of Wetlands, streams, parks, etc. for storm water management as part of the Bluebelt program. Ã¢Â€Â¢ Oversee and coordinate with other bureaus and agencies in the preparation of SEQRA/CEQRA procees, ULURP, for any new Bluebelt projects. Ã¢Â€Â¢  Manage and maintain all of the federal, state and regional permits necessary for the construction and operation of the Bluebelts.  Ã¢Â€Â¢  Coordinate with the Law Department and Department of City Planning on land acquisition for the Bluebelt program. Ã¢Â€Â¢  Manage scope, schedule, revisions, and metrics for project assignments and establish project prioritization. Ã¢Â€Â¢ Coordination of resiliency objectives.</t>
  </si>
  <si>
    <t>Ã¢Â€Â¢ 10 years or more experience in planning, design and construction of storm-water runoff management and ecology Ã¢Â€Â¢ Professional Engineering License in NY State Ã¢Â€Â¢ Familiarity with stormwater modeling (closed pipe and open channel) Ã¢Â€Â¢ Understanding of GIS software  Ã¢Â€Â¢ Managerial experience in supervising staff of 5 or more engineers and other technical staff Ã¢Â€Â¢ Ability to lead new initiatives</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</si>
  <si>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Environmental ComplianceÃ¢Â€Â™s (BEC)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The BEC seeks to hire an Industrial Hygienist for the Asbestos Control Program, located at our headquarters in Queens, NY.   Serve in the capacity of Supervisor in the Enforcement Unit and oversees the performance of Industrial Hygienist and engineers field inspections of asbestos projects that vary in size and complexity to ensure compliance with NYS and NYC Asbestos Regulations, FDNY and Buildings (DOB) life safety issues.  Provides technical assistance when assigned to complete technical projects of a complex nature. Ensures the public safety and health by identifying and evaluating hazards which may exist and institutes immediate control measures. When assigned to train new employees, provides instruction and training to new employees regarding inspection techniques and protocols, evidence gathering, report, NOV writing and reviewing, and preparing case files  The selected candidate will conduct safety and health investigations to ensure compliance with Asbestos Rules and Regulations. The candidate will ensure public safety and health by identifying and evaluating potential egress and/or fire protection system hazards, passive fire protection system removal or hazards and violations, which may violate laws, rules and regulations that are intended to reduce or eliminate fire hazards or assist in extinguishing fires exist and institutes immediate control measures. The selected candidate will prepare detailed inspection reports of field activities; obtain worksite dimensions, diagrams and photographs; collect and document asbestos samples. He or she will interpret laboratory reports, review air sampling reports, issue Notice of Violations, prepare case files and evidence; provide testimony at Environmental Control Board Hearings and trials. The selected candidate will also respond to reports and concerns from the public and emergency situations, conduct field and office audits of Asbestos Assessment Reports, ATRU, ACP 7s and perform joint inspections and investigations with other City, State and Federal Agencies.</t>
  </si>
  <si>
    <t>Ã¢Â€Â¢ Ability to climb stairs and ladders and engage in extensive walking at facilities being inspected including those under construction and renovation while following all mandated safety procedures.   Ã¢Â€Â¢ Familiarity with various computer software programs.</t>
  </si>
  <si>
    <t>Deputy Commissioner of Facilities Management &amp; Construction</t>
  </si>
  <si>
    <t>DEPUTY COMMISSIONER (DCAS)</t>
  </si>
  <si>
    <t>M8</t>
  </si>
  <si>
    <t>FAC MGMT/BS_MAN MUNI BLDG</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</si>
  <si>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DCAS seeks a creative and knowledgeable candidate to lead a diverse team of professionals within its Facilities Management and Construction line of service. Facilities Management and Construction (FMC) serves as the primary facilities manager for the 55 City-owned office and court buildings, while also overseeing necessary renovation and rehabilitation work for that same portfolio.   FMC provides all necessary services to keep the City's buildings fully functional and operational, including maintenance, custodial services, repairs, equipment, and system upgrades, as well as interior and exterior design, faÃƒÂ§ade inspections and repair, elevator operations and upgrades, and construction and renovation.  Under the direction of the Executive Deputy Commissioner, the Deputy Commissioner will oversee the following critical functionalities: Design &amp; Construction for Capital Projects; Building Services; Fire &amp; Life Safety; Mechanical Maintenance Operations &amp; Energy; the FMC Capital and Expense Budget, Procurement and Contract Administration; and Strategic Planning for Facilities Operations.   This includes but is not limited to:   Ã¢Â€Â¢      Communicate promptly and routinely with the CommissionerÃ¢Â€Â™s Office and external stakeholders at an executive level on any matters relevant to the buildings portfolio (ex: major weather events, major issues with building systems, etc.)  Ã¢Â€Â¢      Identify and advocate for the use of best practices and modern technology to ensure maximum utilization of City property. Ã¢Â€Â¢      Develop a strong, collaborative relationship with the FMC senior leadership, identifying opportunities for efficiency and improvement, and encouraging greater coordination.  Ã¢Â€Â¢      Ensure the proper inspection, inventory, and compliance of buildings, space and related resources. Ã¢Â€Â¢      Oversee the execution of building space allocation and layout, tenant requests, and facility expansions. Ã¢Â€Â¢      Oversee the approximately 1,200 employees within FMC, working with senior leadership to identify opportunities for new career pathways and improved retention for the highly technical, specialized roles required to maintain the buildings portfolio.  Ã¢Â€Â¢      Provide professional expertise and senior guidance for the planning, design, and implementation of any construction and/or renovation projects within the 55 City-owned office and court buildings.  Ã¢Â€Â¢      Oversee the planning and coordination of all installations, preventative maintenance, upgrades, and renovations. Ã¢Â€Â¢      Drive the implementation of facility management technology solutions to all managed properties. Ã¢Â€Â¢      Work closely with the Agency Chief Decarbonization Officer, Real Estate Services, and Energy Management on projects related to space management and energy efficiency initiatives that will further the CityÃ¢Â€Â™s goal to reduce greenhouse gas emissions and decarbonize its real estate portfolio. Ã¢Â€Â¢      Work closely with senior leadership at DDC to help trouble-shoot any high-level capacity or funding shortfalls for capital construction projects in the 55 buildings.  Ã¢Â€Â¢      Implement and oversee a customer service and benchmarking program. Ã¢Â€Â¢      Ensure the upkeep of equipment and supplies to meet industry standards and operational needs. Ã¢Â€Â¢      Perform analysis and reporting on property and space usage.  Ã¢Â€Â¢      Review utilities consumption to recommend cost savings and efficiency upgrades.    To Apply:   Please go to www.nyc.gov/careers or www.nyc.gov/ess for current NYC employees and search for Job ID# 642735  NO PHONE CALLS, FAXES OR PERSONAL INQUIRIES PERMITTED.   NOTE: ONLY THOSE CANDIDATES UNDER CONSIDERATION WILL BE CONTACTED.</t>
  </si>
  <si>
    <t>This title is in the exempt class.</t>
  </si>
  <si>
    <t>The candidate should possess excellent managerial ability, including significant experience in facilities management; construction management; extensive knowledge of asset and resource management; outstanding written and oral communications skills, including the ability to represent the agency and the Commissioner at the most senior levels.   Candidates should also have in-depth knowledge of NYC government, particularly as to the CityÃ¢Â€Â™s real estate assets and their management.  P.E. preferred, but not required.</t>
  </si>
  <si>
    <t>Please go to www.nyc.gov/careers or www.nyc.gov/ess for current NYC employees and search for Job ID# 642735  NO PHONE CALLS, FAXES OR PERSONAL INQUIRIES PERMITTED.   NOTE: ONLY THOSE CANDIDATES UNDER CONSIDERATION WILL BE CONTACTED.</t>
  </si>
  <si>
    <t>Hours: Full- Time- 35 Hours Work Location: 30-30 Thomson Avenue, LIC, NY 11101   The NYC Department of Design and Construction, Project Controls Division, seeks a Data Analytics Specialist. Under the guidance of division management, the selected candidate will perform data analysis to proactively solve complex problems in support of capital project delivery by identifying drivers of project performance and uncover correlations between project data.  Responsibilities include collecting, transforming, analyzing, and interpreting large, complex datasets across projects using statistical and machine learning techniques to identify patterns and insights that can help project management team make data-driven decisions. The selected candidate will design data models and tools to support analysis, develop predictive models, uncover correlations between project data, identify drivers of project performance, use appropriate statistical and machine learning techniques for predictive analytics, and develop visualizations based on project management needs. Candidate will support review and selection of best available technology such as Azure Analytics, Python libraries and data science algorithms such as random forest.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</si>
  <si>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Network Technology and Telecommunication Services (NTTS) aims to provide DOHMH programs and staff, our external partners and providers, and all citizens relying on our systems and services with a highly reliable and available network infrastructure and services for both voice and data. Resilient and centralized data center services for applications and hosting databases, a customer service-oriented and secure computing environment, and delivery of information technology products and resources that have been designed, engineered and implemented to support and facilitate the agency in all of our initiatives.  DUTIES WILL INCLUDE BUT NOT BE LIMITED TO:  Perform sensitive investigation and studies concerning the administrative misconduct and incompetency of Child Care field inspector in compliance with IT security policies and internal security  Conduct IT security surveys of Child Care field operations, IT equipment and facilities.  Perform imaging and encryption of desktop computer, laptops and tablets (iOS &amp; Android).  Perform computer diagnostic and troubleshooting processes to resolve network, hardware, and software errors.  Perform PC maintenance, hardware and software installation, upgrades, system support, equipment salvages, and inventory tracking.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</si>
  <si>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632972.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</si>
  <si>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Administrative Staff Analyst (NM) to serve as a Training Specialist for the Environmental Health &amp; Safety (EHS) directorate with locations upstate in either Valhalla, NY or Kingston,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Ã¢Â€Â¢	A valid New York State DriverÃ¢Â€Â™s License   Additional Information:  Work Location: 465 Columbus Ave. Valhalla, NY 10595/ 71 Smith Ave. Kingston, NY 12401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</si>
  <si>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Special Victims Counselor</t>
  </si>
  <si>
    <t>WASU Counseling Services</t>
  </si>
  <si>
    <t>The New York County District AttorneyÃ¢Â€Â™s Office (DANY) has an immediate opening in its Survivor Services Unit (SSB)for a Special Victims Counselor. This position will provide trauma-informed supportive services and conduct client engagement to survivors of sex violence, domestic violence, human trafficking, elder abuse and their families. In this position the Special Victims Counselor is responsible for providing counseling and therapeutic services to assist all crime victims, witnesses, and their families. These services may include short term counseling, crisis intervention, community referrals, orientation to the criminal justice system, case status updates, and court support. Services will be provided in all office locations, including the main Office downtown, the Harlem Office, and/or the Washington Heights Office.   Responsibilities include but are not limited to:   Ã¢Â€Â¢	Conduct counseling/therapy sessions in either individual and/or group setting as well as mental health evaluation and concrete needs assessments to sexual assault, domestic violence, human trafficking, and elder abuse victims and, witnesses.  Ã¢Â€Â¢	Additionally, the counselor will provide therapeutic support to all crime victims, witnesses and families impacted by crime prosecuted by the New York County District AttorneyÃ¢Â€Â™s Office. Ã¢Â€Â¢	Direct engagement with all victims, witnesses, and their families including explaining the criminal justice system, connecting them with services, conducting outreach and follow up calls; maintaining on-going contact to ensure they are receiving support and services. Ã¢Â€Â¢	Conduct crisis intervention interviews and needs assessments; assist with safety planning. Ã¢Â€Â¢	Collaborate with outside agencies to assist all crime victims and facilitate referrals to appropriate agencies. Follow up contact with victims to monitor their connection to services. Ã¢Â€Â¢	Assist with a range of direct services such as crime victim compensation applications, emergency shelter placements; partner with SSB Victim Service Advocates for additional concrete services. Ã¢Â€Â¢	Victim support and court accompaniment throughout the criminal justice process. Ã¢Â€Â¢	Attend meetings on behalf of the Survivor Services Bureau (SSB) when directed. Ã¢Â€Â¢	Act as a liaison between victims, families, and Assistant District Attorneys. Ã¢Â€Â¢	Introduce victims to the prosecutorial process and provide case status information. Ã¢Â€Â¢	Perform related duties as assigned.   In addition to the Minimum Qualification Requirements, candidates must possess the following:  Ã¢Â€Â¢	MasterÃ¢Â€Â™s degree in social work and License. Ã¢Â€Â¢	MasterÃ¢Â€Â™s degree in Mental Health Counseling and License. Ã¢Â€Â¢	New York State LMSW/LCSW or LMHC.   Preferred Requirements/Skills:  Ã¢Â€Â¢	Experience working with survivors of domestic violence, sexual violence, human trafficking and elder abuse. Ã¢Â€Â¢	Familiarity with the crime victims and/or criminal justice system. Ã¢Â€Â¢	Written and oral Spanish, or Mandarin, or Cantonese, or Korean, or French fluency.  Ã¢Â€Â¢	ASL proficiency. Ã¢Â€Â¢	SIFI certified/eligible a plus. Ã¢Â€Â¢	Ability to work overtime and flexible hours including holidays, evenings, and weekends. Ã¢Â€Â¢	Excellent interpersonal and communication skills. Ã¢Â€Â¢	Ability to demonstrate a high level of confidentiality and sensitivity to victim issues a must. Ã¢Â€Â¢	Ability to handle high caseload and set priorities. Ã¢Â€Â¢	Excellent engagement, crisis intervention, and assessment skills. Ã¢Â€Â¢	Dependable team player who works collaboratively and cooperatively with staff in a team-oriented environment.    How to Apply:  Ã¢Â€Â¢	Apply with a Cover Letter and Resume.   Hours/Shift:  Ã¢Â€Â¢	Shifts could vary between, 9 am - 5 pm, 9:30 am - 5:30 pm, 10 am - 6 pm.   Ã¢Â€Â¢	Overtime may be required, including nights and weekends.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</si>
  <si>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Foodborne Illness Investigator, Bureau of Environmental Disease and Injury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</si>
  <si>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BE LIMITED TO:  Review investigation reports submitted by subordinates, and recommends appropriate actions or responses.  Supervise the institution of immediate control and preventive measures in food service establishments, including monitoring compliance with exclusion of food handlers from work settings  Respond to requests for information from food service establishment operators and the general public  May supervise the conduct of investigations in connection with public health problems involving non-communicable diseases and conditions, such as allergens and toxins in foods.  Conduct interviews with constituents that reported symptoms consistent with food borne illness  Interview restaurant managers and owners associated with food borne illness investigations  Collaborate with the Bureau of Environmental Disease and Injury Prevention to coordinate environmental assessments during restaurant-related foodborne illness outbreak investigations ÃƒÂ¢Ã¢Â‚Â¬Ã‚Â¢ Prepare summaries of investigation findings and enter relevant information in databases used by the department  Consult regularly with New York State Department of Health about findings from restaurant-related foodborne illness investigations  Assist with CDC and NYS reporting of foodborne illness outbreaks in NYC restaurants ÃƒÂ¢Ã¢Â‚Â¬Ã‚Â¢ Represent NYC in national collaborative calls quarterly with all jurisdictions currently participating in NEARS to discuss and present outbreak investigation concerns and strategies.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</si>
  <si>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Previous experience conducting foodborne illness or similar investigations Extensive knowledge in food safety Ability to handle multiple time-sensitive assignments Excellent communication and organizational skills.</t>
  </si>
  <si>
    <t>Apply online with a cover letter to https://a127-jobs.nyc.gov/.  In the Job ID search bar, enter: job ID number # 635165.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</si>
  <si>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Building Energy &amp; Emissions Auditor</t>
  </si>
  <si>
    <t>Join the fight against climate change and take advantage of a unique opportunity on the cutting edge of climate policy at the New York City Department of Buildings (DOB). DOB plays an essential role in implementing New York CityÃ¢Â€Â™s ground-breaking climate policies, including Local Law 97, which significantly reduces greenhouse gas emissions from the cityÃ¢Â€Â™s largest buildings. The DepartmentÃ¢Â€Â™s Bureau of Sustainability is actively developing the policies and regulations needed to advance New York CityÃ¢Â€Â™s climate goals. In a city where buildings contribute nearly three-quarters of our greenhouse gas emissions, a focus on efficiency, building energy usage, and decarbonization is critical. DOB is committed to becoming the nationÃ¢Â€Â™s premier municipal building organization, enhancing the quality of life for all New Yorkers, and making our city a safer and healthier place to live. Become a member of DOBÃ¢Â€Â™s Bureau of Sustainability team and make a real difference.  The NYC Department of Buildings is seeking Building Energy &amp; Emissions Auditors to help with implementation and enforcement of the CityÃ¢Â€Â™s sustainability laws.  Selected candidates will work within the Bureau of SustainabilityÃ¢Â€Â™s Office of Building Energy and Emissions Performance and report to Senior Building Energy and Emissions Auditors.  Building Energy &amp; Emissions Auditors are expected to work efficiently, effectively, creatively and under direction to achieve large amounts of deliverables under aggressive deadlines while producing exceptional work product and outcomes.   Building Energy &amp; Emissions Auditors perform technical work that is necessary to ensure compliance with energy and GHG-related codes, rules, and laws. Duties include, but are not limited to the following: Ã¢Â€Â¢	Examining and reviewing energy use, efficiency reports and complex GHG emission reports and supporting documentation, in detail, for technical accuracy, consistency and compliance; Ã¢Â€Â¢	Working with staff to translate business needs into technical documentation that supports the DepartmentÃ¢Â€Â™s business processes such as standard operating procedures, reference/user guides, fact sheets, bulletins, service notices, etc.; Ã¢Â€Â¢	Explaining review comments to applicants in support of compliant building operation related to energy efficiency and GHG emissions; Ã¢Â€Â¢	Researching complex technical issues, issuing interpretations, and responding to inquiries submitted by the industry with respect to the requirements for energy efficiency Reports, GHG emissions reports, and other technical reports; Ã¢Â€Â¢	Preparing summaries and recommendations on the approval process of energy efficiency reports, GHG emissions reports, and other technical reports; Ã¢Â€Â¢	Participating in the creation and delivery of training and educational documentation to internal staff as well as to the public with respect to energy efficiency, retro-commissioning, GHG emissions reporting, and the installation of sustainable building solutions to reduce GHG emissions; Ã¢Â€Â¢	Assisting in the maintenance of quality control of energy use, efficiency, and emissions reporting reviews;  Ã¢Â€Â¢	Assisting with investigations and enforcement actions, including the issuance and resolution of violations; Ã¢Â€Â¢	Training, mentoring and collaborating with assistant auditors daily in order to increase their knowledge and qualifications to perform progressively more complex and challenging projects; Ã¢Â€Â¢	Providing technical expertise in audit investigations and inspections of energy efficiency reports, GHG emission reports, and other technical reports; and Ã¢Â€Â¢	Assisting other staff in the Bureau of Sustainability, as needed  Minimum Qualification Requirements 1. A baccalaureate degree from an accredited college or university in architecture or architectural technology; biology; building science; chemistry; construction management; energy management; engineering, engineering technology; environmental science; facilities management; physics; or a related field; or 2. Completion of an apprentice program, a minimum of two (2) years in length, in a construction trade with an emphasis on energy efficiency for buildings and two (2) years of satisfactory, full-time experience in energy generation or conservation work such as planning, developing, implementing, inspecting, analyzing, testing, and verifying interventions to generate clean energy or reduce energy usage; or 3. Four (4) years of satisfactory, full-time experience in energy generation or conservation work such as planning, developing, implementing, inspecting, analyzing, testing, and verifying interventions to generate clean energy or reduce energy usage; or  4. Education and/or experience equivalent to Ã¢Â€Âœ1,Ã¢Â€Â Ã¢Â€Âœ2,Ã¢Â€Â or Ã¢Â€Âœ3Ã¢Â€Â above.  One (1) year of acceptable experience will be credited for every 30 semester credits of undergraduate education in any of the fields described in Ã¢Â€Âœ1Ã¢Â€Â above.  One (1) year of acceptable experience will be credited for a masterÃ¢Â€Â™s degree in any of the fields described in Ã¢Â€Âœ1Ã¢Â€Â above.    Special Note To be eligible for placement in Assignment Level II, candidates other than Professional Engineers or Registered Architects must have either: a) A Bachelor of Architecture degree that is the first professional degree in architecture from an accredited college; or b) A baccalaureate degree from an accredited college or university and a masterÃ¢Â€Â™s degree in building science, energy management, or engineering from an accredited college or university; or c) After meeting the minimum qualification requirements, a masterÃ¢Â€Â™s degree in any of the fields described in Ã¢Â€Âœ1Ã¢Â€Â above; or d) After meeting the minimum qualification requirements, one (1) additional year of experience as described in Ã¢Â€Âœ4Ã¢Â€Â above.  To be eligible for placement in Assignment Level III, candidates other than Professional Engineers or Registered Architects must have, after meeting the requirements for Assignment Level II,  one (1) additional year of experience as described in Ã¢Â€Âœ3Ã¢Â€Â above.</t>
  </si>
  <si>
    <t>This position is for a Civil Engineering Intern, serving in the Fabrication Engineering Unit within Quality Assurance/Bureau of Engineering Review and Support. Under direct supervision, performs civil engineering work of moderate difficulty and responsibility.  This position will be responsible for monitoring off-site inspection for the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engineering duties. Traveling to the fabrication plants located in the various part of the US and Canada is required in the performance of these duties.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</si>
  <si>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No duplicate application please*</t>
  </si>
  <si>
    <t>Resumes may be submitted electronically using the following method:  For City employees only, go to Employee Self Service (ESS), Careers, and Search for Job ID# 552473  For other applicants, go to www.nyc.gov/careers and search for Job ID# 552473  Appointments are subject to OMB approval.  Only candidates selected for an interview will be contacted.  No telephone inquiries please.</t>
  </si>
  <si>
    <t>Senior Program Coordinator</t>
  </si>
  <si>
    <t>Hours: Full-Time Position Ã¢Â€Â“ 35 Hours  Work Location: 30-30 Thomson Avenue, LIC, NY 11101  Only candidates who are permanent in the Principal Administrative Associate title or those who are reachable on the Promotional List (Exam #1507), or the Open-Competitive list (Exam #1128) may apply. Please include a copy of your Notice of Result card or indicate if you are already permanent in the title. If you do not meet the previously mentioned civil service criteria, you will not be considered for an interview.  The NYC Department of Design and Construction, Operations Division, Senior Program Coordinator, Fleet. The selected candidate will report directly to the Senior Deputy Director of Fleet. The candidate will oversee approximately 105 DDC vehicles, initiate day-to-day vehicle pool operations, serve as DMV/LENS Liaison by preparing necessary paperwork for vehicle re-registration/registration &amp; driver status &amp; abstract request, manages and oversees vehicle inspections to make sure preventative maintenance schedules &amp; NYS inspections are performed in accordance with DCAS vehicle policy. The selected candidate will also serve as the Agency Liaison for the Department of Finance Parking Violations Bureau, DOTÃ¢Â€Â™s (E-Permit) system and NYC Transit Authority Metro Cards, oversees the procurement process of metro cards utilized by agency staff when needed, charge and troubleshoot the ChargePoint EV systems as well as portable chargers and solar carports and provide daily vehicle ranges to the Fleet team to ensure efficiency when issuing pool vehicles. The selected candidate will oversee and assist as needed the following: management of databases, such as GeoTab, Archibus, and submit spreadsheets to DCAS Fleet as needed, submit monthly progress reports, review vehicle service request records, prepare yearly commuter fringe reports, retain EZ-Pass &amp; metro card distribution database, liaise with external &amp; internal stakeholders on all aspects of vehicle procurements and relinquishments and manage agency vehicle repairs.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</si>
  <si>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professional experience in public relations, communications, and an understanding of City government. Candidates must be detailed-oriented and demonstrate interpersonal, diplomacy, discretion, reliability, and organizational skills. Proficient in Microsoft Office applications, including but not limited to Word, Excel, PowerPoint, and Publisher. Can handle confidential and sensitive matters with discretion. Must possess a valid NYS DriverÃ¢Â€Â™s license.</t>
  </si>
  <si>
    <t>Senior Counter Terrorism Analyst</t>
  </si>
  <si>
    <t>Rackets Bureau</t>
  </si>
  <si>
    <t>The New York County District AttorneyÃ¢Â€Â™s Office (DANY) has an opening for a Senior Counter Terrorism Analyst for its Counter Terrorism Unit (CTU). CTU investigates domestic and international threats to the citizens of New York with an emphasis on disrupting those individuals who recruit and inspire others to engage in acts of terror, and those who finance terrorist activities. The Senior Counter Terrorism Analyst will work closely with DANY prosecutors, NYPD, and federal law enforcement agencies to collect and analyze evidence, research, and write reports, present briefings, and testify. DANYÃ¢Â€Â™s Counterterrorism Unit is a unique opportunity for aspiring counterterrorism analysts to gain law enforcement experience and expand their knowledge and work portfolios. Analysts have unmatched opportunities to work on trailblazing counterterrorism investigations, attend conferences, receive exclusive law enforcement training, and become known experts in their field. Former analysts have gone on to work in prominent private sector companies and government agencies.   Responsibilities include but are not limited to:  Ã¢Â€Â¢	Draft legal process, analyze financial, social media, and other telecommunications records, and present findings to the case team. Ã¢Â€Â¢	Perform OSINT and various database checks to generate leads and enhance cases. Ã¢Â€Â¢	Develop and expand expertise on different terrorist groups, investigative methods and tools, and technological developments (e.g. cryptocurrency, AI, and encryption). Ã¢Â€Â¢	Write reports and give presentations on selected topics.  Ã¢Â€Â¢	Assist in the preparation and conduct of grand jury presentations and trials. Ã¢Â€Â¢	Liaise with internal and external partners. Ã¢Â€Â¢	Special projects as assigned.   In addition to the Minimum Qualification Requirements, all candidates must possess the following:  Ã¢Â€Â¢	BachelorÃ¢Â€Â™s degree from an accredited college and two (2) years of relevant experience OR masterÃ¢Â€Â™s degree and one (1) year of experience.   Preferred Requirements/Skills:  Ã¢Â€Â¢	Speak, read, and write Arabic. Ã¢Â€Â¢	Proficiency with data analysis and programming. Ã¢Â€Â¢	Relevant masterÃ¢Â€Â™s degree (e.g., area studies, political studies, international relations, history) or two years of job experience in terrorism, national security, or investigations.  Ã¢Â€Â¢	Excellent organization, communication, writing, and creative problem-solving skills are essential; must be detail oriented. Ã¢Â€Â¢	Proficient in presentation software such as PowerPoint. Ã¢Â€Â¢	Must possess a general fluency with computer applications and electronic devices and a readiness to quickly learn about and adapt to rapid changes in technology. Ã¢Â€Â¢	Must have the ability to effectively communicate investigative results to others and be very comfortable giving briefings and presentations. Ã¢Â€Â¢	Ability to work with a high level of confidentiality and diplomacy.   Additional Information:  Ã¢Â€Â¢	For recent CTU terrorism prosecutions, see: Ã¢Â€Â¢	D.A. Bragg: Victoria Jacobs Sentenced To 18 Years In Prison For Using Cryptocurrency To Fund Syrian-Based Terrorist Groups; Launder SupportersÃ¢Â€Â™ Contributions Ã¢Â€Â“ Manhattan District  AttorneyÃ¢Â€Â™s Office (manhattanda.org); Ã¢Â€Â¢	D.A. Bragg, P.C. Sewell: Radical Cleric Shaikh Faisal Sentenced to 18 Years in Prison for Recruiting Supporters and Facilitating Efforts to Join ISIS Ã¢Â€Â“ Manhattan District AttorneyÃ¢Â€Â™s Office (manhattanda.org)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   Hours/Shift:  Ã¢Â€Â¢	Monday - Friday from 9 am - 5 pm.   The New York County District AttorneyÃ¢Â€Â™s Office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</si>
  <si>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7,000-plus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guidance of the Public Health Nurse the Public Health Assistant will assist the Physician in performing physical examination   Collect and transmit medical information from assigned school   Create, update school medical records and issues forms for mandate physical examination   Participate in agency 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</si>
  <si>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 634405.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</si>
  <si>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IF YOU ARE HIRED PROVISIONNALLY IN THIS TITLE YOU MUST TAKE AND PASS THE CLERICAL ASSOCIATE EXAM WHEN IT BECOMES AVAILABLE FOR CONTINUED EMPLOYMENT.  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MAP Managed Care Client Services (MCCS) - Restricted Recipient Program (RRP) Unit imposes limits on State identified over utilizers of Medicaid services to a primary physician, clinic, pharmacy or hospital for the purpose of cost containment and improved case management. Legislation recently expanded the role of this program to include all in-patient and out-patient services, whether Medicaid only or Public Assistance. This program serves as a liaison to City, State and Federal officials on all Restricted Recipient program issues in New York City; as well as provides service to approximately 6,500 recipients.    The Medical Assistance Program (MAP), is recruiting for one (1) Clerical Associate III to function as a Unit Clerk who will:  Ã¢Â€Â¢	Receive, sort, process and deliver incoming mail, notices and other materials that are referred by the contractors to the appropriate sections within MAP to ensure appropriate delivery of services to clients enrolled in managed care.  Ã¢Â€Â¢	Type correspondences, reports and other written materials.  Ã¢Â€Â¢	Maintain a filing system for the control of managed care cases for fair hearings such as representative assignment, fair hearing schedules and dispositions.  Ã¢Â€Â¢	Provide support to the unit by contacting providers to obtain consent to participate as primary care providers for recipients in Restricted Recipient Program.  Ã¢Â€Â¢	Make determinations in order to resolve provider payment problems by researching the preparation of restricted recipient case forms in order to locate possible errors utilizing and retrieving data from the Welfare Management System (WMS).  Ã¢Â€Â¢	Perform other related clerical functions such as answering phones, referring calls, and making copies as needed.  WORK HOURS:Monday-Friday 9AM - 5PM (FLEX)</t>
  </si>
  <si>
    <t>Knowledge of or ability to learn computer systems (MCS, eMedNY, One EDITS Plus).</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</si>
  <si>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</si>
  <si>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Monday-Friday 9AM - 5PM (FLEX)</t>
  </si>
  <si>
    <t>470 Vanderbilt Ave.</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</si>
  <si>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 Clerical Associate to serve as Clearance Administrator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licensed and prospective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  :</t>
  </si>
  <si>
    <t>Apply online with a cover letter to https://a127-jobs.nyc.gov/.  In the Job ID search bar, enter: job ID number #  642974..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</si>
  <si>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Program Manager Housing Services</t>
  </si>
  <si>
    <t>YOU MUST BE PERMANENT IN THE ADMINISTRATIVE STAFF ANALYST CIVIL SERVICE TITLE, OR PERMANENT IN A COMPARABLE TITLE ELIGIBLE FOR 6.1.9 TITLE CHANGE.   The Office of Supportive/Affordable Housing and Services (OSAHS) helps former homeless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that clients experiencing homelessness can move into safe, affordable housing that best supports their stability and integration in the community. Program areas under OSAHSÃ¢Â€Â™ purview include the design and implementation of the MayorÃ¢Â€Â™s 15,000-unit supportive housing commitment, affordable housing for former homeless households, providing support services for former homeless seniors and developing innovative housing models to house in need individuals and families.   OSAHS supports and coordinates the development of affordable and supportive housing, provides referrals to and services in supportive, senior affordable housing and other related affordable and supportive housing initiatives.    Under general direction of the Program Director for Affordable Housing, the Program Manager for Housing Services in the Affordable Housing division of HRA's Office of Supportive/Affordable Housing (OSAHS) responsible for maintaining consistent communications with Housing Providers, and other divisions of Department of Social Services to ensure the provision of safe, stable housing and appropriate services for DHS clients to move into permanent housing.  The Program Manager will supervise a team of Program Analysts who act as the primary liaisons between OSAHS and all Housing Providers to develop systems for monitoring providers through both on-site visits and monthly reporting.  The Program Manager will ensure providers have technical support for their operations and services by mobilizing utilizing the resources of DSS/HRA and other government partners as needed. The Program Manager will be the primary liaison with DHS to effectively facilitate the referral and move in of DHS clients to the affordable housing providers.  The Program Manager will monitor and analyze provider activity reports, conduct site visits, and be the lead with providers on budget submissions for contracts.  The Office of Affordable/Supportive Housing and Services, Affordable Housing Program unit is recruiting for one (1) Admin Staff Analyst-NMI to function as a Program Manager, Housing Services who, under the Director of Affordable Housing, will:  Ã¢Â€Â¢	Develop and support team of Program Analysts to monitor and evaluate affordable housing contracts with non-profit providers to ensure that the highest quality of service is provided and that terms of their contracts are being met. Provide technical assistance for program operation and services, coordinating with DSS and other partnering agency services as needed. 20%  Ã¢Â€Â¢	Act as primary liaison with DHS to coordinate all referrals to portfolioÃ¢Â€Â™s housing providers. Ensure referrals made to all vacant units and that all DSS program areas are coordinated for rent subsidy and move in for all new tenants. Ensure ongoing maximization of all vacant units in portfolio, coordinating Program Services team and housing providers with DHS to ensure schedule of unit viewings, and move ins are completed and fully captured in the CityÃ¢Â€Â™s tracking system, CAPS. 10%  Ã¢Â€Â¢	Coordinate with Affordable Housing Contract Team Program Manager to review and analyze programmatic and fiscal reports, annual budgets and budget modifications, contract accruals and expenditures, and for coordinating the annual review/closed-out approvals for their contracts.  Additionally, support start-up of new sites and contracts including ensuring transition for providers to ongoing program operations. 10%  Ã¢Â€Â¢	Facilitate regular meetings with contacted not-for-profit providers to ensure that ongoing occupancy standards are maintained, provide technical assistance in planning/implementing affordable housing programs, support development of quality operational polices and procedures and reinforce accurate and timely reporting of information needed related to all aspects of the contract.  10%  Ã¢Â€Â¢	Act as primary liaison for OSAHS with not-for-profit contractors, other government agencies such as, but not limited to the NYC Department of Health and Mental Hygiene and NYC Housing Preservation and Development, and other DSS/HRA/DHS divisions and service programs.   Ã¢Â€Â¢	Develop systems and schedules for monitoring monthly provider reporting and conducting site visits to review program performance and assist them to identify and correct program deficiencies. Conduct site visits as needed.   Ã¢Â€Â¢	Ensure the accurate and timely preparation and submission of unitÃ¢Â€Â™s performance evaluations, contract documents for renewal or amendment of existing contracts.   Ã¢Â€Â¢	Monitor portfolio and program operations using the CityÃ¢Â€Â™s CAPS system, coordinating and providing suggestions for system improvements with system administrators.   Ã¢Â€Â¢	Ensure Program Services teamÃ¢Â€Â™s response to priority and emergency situations reported by non-profit providers is thorough and supportive to provider.   Ã¢Â€Â¢	Generate reports and data as requested by senior management.   Ã¢Â€Â¢	Participate on committees to review proposals submitted in response to RFPs procured through HRA, with special focus on services in supportive and affordable housing.   Ã¢Â€Â¢	Perform other related duties as directed by Director of Affordable Housing.   Work Location: 150 Greenwich Street 39th Floor New York, NY 10007   Hours/Schedule:  9:00am-17:00pm (Flexible)</t>
  </si>
  <si>
    <t>Director of Payroll and Timekeeping</t>
  </si>
  <si>
    <t>The Director of Payroll and Timekeeping will report to the Assistant Commissioner for Human Resources and work closely with the HR team to develop and execute strategy, trainings, and key initiatives related to Human Resources with a focus on supporting payroll and overseeing timekeeping operations.  The Director will help to ensure that TLC is in compliance with all applicable civil service laws, employment laws and collective bargaining agreements as well as the AgencyÃ¢Â€Â™s policies and procedures. The successful candidate will be knowledgeable in the CityÃ¢Â€Â™s standard operating procedures on time and leave, recurring increment payments, CityTime and payroll procedures. The Director will provide a full range of HR support across multiple HR functions and aid in the design, development, and execution of HR-related projects including the creation of internal standard operating procedures, process improvement and NYC mandated projects and responsibilities.  DirectorÃ¢Â€Â™s responsibilities include, but are not limited to the following:  Specific Responsibilities: Communicate new City, Agency and CityTime policies and procedures and ensure staff awareness. Analyze current procedures for streamlining unit operations; advise staff of procedural updates and monitor their implementation and accuracy as well as create quality assurance procedures. Provide a high-level of customer service to employees and investigate discrepancies. Provide effective leadership and direction to team member(s) and direct reports. Processes the managerial lump sum for separating managers. Vests managers Perform related assignments and special projects Serves Security Officer for personnel systems Performs timekeeping functions Testifies as an expert at unemployment hearings, grievances, conferences &amp; disciplinary hearings or employment litigation trials.  Timekeeping -Oversee all Timekeeping functions. -Review, update and maintain the agencyÃ¢Â€Â™s Time &amp; Leave policies. -Ensure staff are properly recording their time as per Citywide Time and Leave Rules. -Develop and lead Time and Leave training for all new hires and current staff. -Maintain CityTime approval trees/workflows for units, bureaus, and departments. -Prepare and review CityTime and CHRMS reports -Oversee the management of all special leave of absence requests (Sick, FMLA, PFL, PPL, Child Care,  WorkerÃ¢Â€Â™s Compensation, and Military) in compliance with current Federal/State/local mandates. -Manage staff inquiries and requests pertaining to commuter benefits, health benefits, leave of absence, workersÃ¢Â€Â™ compensation, union benefits, Management Benefits Fund, flexible spending accounts and all other employee benefits. -Oversee the timely processing of WorkerÃ¢Â€Â™s Compensation claims. Payroll and Operational Compliance - Oversee all Payroll functions -Ensure compliance with all payroll directives, policies and procedures issued by the New York City Offices of Payroll Administration, the Comptroller and Labor Relations regarding payments to employees. -Audit all activities leading to the production and distribution of bi-weekly payroll. -Ensure accuracy of pay authorizations, additions to gross and collective bargaining increases with information provided by the appropriate oversight agencies. -Generate Ad Hoc CHRMS, PMS and RMDS reports. -Oversee Motor Vehicle and Parking Fringe benefits procedures. -Review and Process Equity Panel. -Ensure accuracy and reporting of retro pay triggers, one-time payments, one-time deductions and supplemental payroll requests. -Support the review of payroll reports such as the 160, 161, 700, 320 and check to check reports on a regular basis.</t>
  </si>
  <si>
    <t>-2+ years of leadership experience with proven success in effectively managing a team -Minimum 2 years of experience leading Time and Leave and/or payroll processes via citywide HR platforms (e.g. CityTime, PMS, RMDS, CHRMS, Pi, Remedy, NYCAPS, and Worker</t>
  </si>
  <si>
    <t>Please go to cityjobs.nyc.gov and search for Job ID#639366 or click the Apply button below.  SUBMISSION OF A RESUME IS NOT A GUARANTEE THAT YOU WILL RECEIVE AN INTERVIEW.  APPOINTMENTS ARE SUBJECT TO OVERSIGHT APPROVAL.</t>
  </si>
  <si>
    <t>DEPT OF RECORDS &amp; INFO SERVICE</t>
  </si>
  <si>
    <t>Executive Offices</t>
  </si>
  <si>
    <t>The Department of Records and Information Services seeks to hire a Stationary Engineer to operate, monitor, and maintain the HVAC system and related utilities in our newly opened archival climate-controlled warehouse facility.   Typical tasks include but are not limited to the following:  Ã¢Â€Â¢	Operates, maintains, and adjust boilers, engines, pumps, heat exchangers, equipment for heating, lighting and associated equipment in public buildings.  Ã¢Â€Â¢	Makes periodic inspections of equipment and repairs to such equipment as necessary.  Ã¢Â€Â¢	Performs preventative maintenance, including filter changes.  Ã¢Â€Â¢	May operate control consoles in control rooms.   Ã¢Â€Â¢	Reads and logs meters, gauges, and other recording devices.   Ã¢Â€Â¢	Keeps records and makes reports.   Ã¢Â€Â¢	Monitors and adjusts building management system (BMS)   Ã¢Â€Â¢	Prepare spare parts and inventory lists. Ã¢Â€Â¢	Schedules and tracks required service calls and inspections of equipment: fire suppression, etc. Ã¢Â€Â¢	Not a watch position; hours will be Mon-Fri 8-4:30 but may need to be available for emergencies; must be able to climb ladder, lift 50 pounds, etc. Other duties as assigned.  Dual Employment is not available for this position.  Work Location: Industry City - 147 41st Street Brooklyn, NY 11232  Hours/Shift: Full-time/Day -  40 hours/ Per Week  Stationary Engineers may be required to work various shifts including nights, Saturdays, Sundays, and holidays.  NO E-MAILS, PHONE CALLS, FAXES OR PERSONAL INQUIRIES PERMITTED.  NOTE: ONLY THOSE CANDIDATES UNDER CONSIDERATION WILL BE CONTACTED.  APPOINTMENTS ARE SUBJECT TO OFFICE OF MANAGEMENT AND BUDGET (OMB) APPROVAL.</t>
  </si>
  <si>
    <t>A valid license for High Pressure Boiler Operating Engineer issued by the New York City Department of Buildings.  This license must be maintained for the duration of employment.   For certain positions candidates will also be required to obtain, within 90 days from the day of appointment, a valid certificate of fitness for Fuel Oil Transfer, Standpipe, Automatic Sprinkler and/or Air Compressor issued by the New York City Fire Department. Certain other positions require a valid Certificate of Equivalent Instruction and/or a Restricted Asbestos Investigator Certificate issued by the New York City Department of Environmental Protection and/or a valid Certificate of Qualification for Refrigeration Machine Operator (Unlimited Capacity) issued by the New York City Fire Department and/or a Certificate for Hazardous Materials and/or a CFC Certificate issued by EPA for Handling Refrigerants.</t>
  </si>
  <si>
    <t>ASSOCIATE OUTREACH SPECIALIST</t>
  </si>
  <si>
    <t>Housing Emergency Ref Op</t>
  </si>
  <si>
    <t>The Department of Homeless Services DHS) is comprised of 2,000 employees and with an annual operating budget of over $1 billion. DHS is one of the largest organizations of its kind committed to preventing and addressing homelessness in New York City. Collaborating with other public agencies and not-for-profit partners, DHS works to prevent homelessness before it occurs, reduce street homelessness, and assist New Yorkers to transition from shelter into appropriate permanent housing.   The DHS Serious Incidents/HRDS Unit outreaches to the community to ensure clients are properly informed of placement options as well as ensures appropriate monitoring and oversight of incidents at DHS shelters. Staff will liaise with Hospitals and Community based organizations to ensure clients are receiving appropriate continuity of care services.  The Department of Homeless Services (DHS) seeks to hire two (2) Community Coordinators, who will:  Ã¢Â€Â¢	Offer guidance and instruction to Providers and Community Based Organizations on client engagement to achieve best client placement.  Ã¢Â€Â¢	Supplying Hospitals and Providers (ACT Teams, AOT Teams, Mobile Crisis Teams, etc.) information to ensure homeless clients are connected to continuous of care services.  Ã¢Â€Â¢	Connection for Hospital and Providers needing to submit an institutional referral.  Ã¢Â€Â¢	Cultivate relationships across diverse communities and providers to streamline appropriate care/services from shelter to isolation/quarantine, while ensuring guidelines are followed to maintain minimal community exposure.   Ã¢Â€Â¢	Outreach to Providers to ensure appropriate guidance and follow-up is completed for incidents.  Ã¢Â€Â¢	Liaison for Shelter and Outreach Providers, DHS and SRO staff, for incident reporting and guidance to ensure incidents are classified correctly.   Ã¢Â€Â¢	Establish regular communication activities for both internal and external stakeholders.  Ã¢Â€Â¢	Work in shifts to ensure 24-7 coverage. This position will require mandated occasional holdover.  Ã¢Â€Â¢	Perform special field observations, data collections and community assessment assignments on an as-needed basis.  Work Location: 33 Beaver St, New York, NY    Hours/Schedule:   Friday to Tuesday 12am -8am  Sunday to Thursday 12am -8am  Tuesday to Saturday 12am -8am  Monday to Friday 9am -5pm  Friday to Tuesday 8am -4pm  Sunday to Thursday 4pm to 12am  Tuesday to Saturday 4pm -12am  Friday to Tuesday 4pm - 12am</t>
  </si>
  <si>
    <t>Ã¢Â€Â¢	Good communication skills.  Ã¢Â€Â¢	Advanced Microsoft Suite skills.</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</si>
  <si>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</si>
  <si>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PLEASE NOTE PROPOSED SALARY RANGE FOR THIS POSITION $59,116- $67,983   CLICK Ã¢Â€ÂœAPPLY NOWÃ¢Â€Â BUTTON</t>
  </si>
  <si>
    <t>1.	Supervise and train staff.  2.	Conduct field inspections to ensure work is performed adequately.  3.	Oversee CCC scheduled appointments to ensure: court cases, violations, routine work tickets, fire jobs, and move outs are addressed in a timely manner.  4.	Order material, tools and equipment; analyze data; prepare reports.  5.	Monitor staff; perform quality control inspections of shops and work sites.  6.	Review blueprints; attend pre-bid and pre-design meetings for contract work.  7.	Inspect contractor work; review CCC schedules; ensure appointments are kept.  8.	Estimate job requirements from plans and specifications and perform field surveys.  9.	Dispatch Carpenters to daily assignments and emergencies.  10.	Conduct interviews for new hires.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Additional Information: 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</si>
  <si>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For NYCHA employees, this position is open as a promotional opportunity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t>
  </si>
  <si>
    <t>Assistant to the Commissioner</t>
  </si>
  <si>
    <t>SPECIAL ASSISTANT TO COMMISSIO</t>
  </si>
  <si>
    <t>OFFICE OF THE COMMISSIONER</t>
  </si>
  <si>
    <t>With an overarching mission to eliminate ageism and ensure the dignity and quality of life of approximately 1.775 million older New Yorkers, the NYC Department for the Aging is deeply committed to helping older adults age in their homes and creating a community-care approach that reflects a model age-inclusive city.  NYC Aging seeks a dynamic, motivated, and detail-oriented individual to serve as Assistant to the Commissioner. The selected candidate will serve as a trusted, confidential assistant who provides support to the Commissioner with her day-to-day activities. The selected candidate will plan, implement and coordinate initiatives, set and drive progress towards goals and milestones. The Assistant to the Commissioner will also function as an integral agency team member who participates in agency and citywide initiatives, collaborate with executive agency staff and senior leaders. The selected candidate will report directly to the Commissioner and work closely with NYC AgingÃ¢Â€Â™s Diversity, Equity &amp; Inclusion Officer, who serves in the Office of the Commissioner. Duties will include but not be limited to the following:   Ã¢Â€Â¢ Coordinate and schedule appointments and meetings.  Ã¢Â€Â¢ Assist with making travel arrangements; and manage the commissioner's calendar.  Ã¢Â€Â¢ Participate in stakeholder meetings as needed.  Ã¢Â€Â¢ Track and/or respond to constituent and stakeholder issues.  Ã¢Â€Â¢ Manage planning processes and critical projects involving various stakeholder groups.  Ã¢Â€Â¢ Prepare executive materials such as briefs, proposals, reports, agendas and presentations.  Ã¢Â€Â¢ Support compilation, review and approval of deliverables and edit administrative documents.  Ã¢Â€Â¢ Gather and prepare data for presentation by the Commissioner at hearings before City, State and Federal oversight agencies and legislative bodies.  Ã¢Â€Â¢ Assist the Commissioner in the planning and implementation of new policies, procedures and programs designed to deal with unusual circumstances.  Ã¢Â€Â¢ Coordinate the efforts of the various operational units involved in special projects; act as the liaison between the Commissioner and bureau, division or office heads in this regard.  Ã¢Â€Â¢ Lead special and confidential projects as required by the Commissioner or Agency Executive Cabinet.  Ã¢Â€Â¢ Undertake special projects at the request of the Commissioner.  Ã¢Â€Â¢ Establish and maintain cooperative relationships with agency personnel.  Ã¢Â€Â¢ May participate in agency-wide task forces as needed.</t>
  </si>
  <si>
    <t>Ã¢Â€Â¢ Possesses excellent organizational skills. Ã¢Â€Â¢ Strong verbal and written communication skills. Ã¢Â€Â¢ A high level of proficiency in office and project management, and daily operations.   Ã¢Â€Â¢ Display traits of a resourceful, meticulous, dependable individual.  Ã¢Â€Â¢ Proven Self-starter.</t>
  </si>
  <si>
    <t>Please be sure to submit a resume &amp; cover letter when applying.  All current City Employees may apply by going to Employee Self Service (ESS) http://cityshare.nycnet/ess  Click on Recruiting Activities/Careers and Search for Job ID #640281 All other applicants, please go to www.nyc.gov/careers/search and search for Job ID #640281 Please do not email, mail or fax your resume to NYC Aging directly.</t>
  </si>
  <si>
    <t>Deputy Bureau Chief: Community Justice Bureau</t>
  </si>
  <si>
    <t>Legal Affairs Policy, Research &amp; Analysis Public Safety, Inspections, &amp; Enforcement Social Services</t>
  </si>
  <si>
    <t>JOB SUMMARY:  The Bronx County District AttorneyÃ¢Â€Â™s Office has an opening for an experienced attorney to serve as Deputy Bureau Chief of the OfficeÃ¢Â€Â™s Community Justice Bureau (CJB). The Community Justice BureauÃ¢Â€Â™s mission is to divert justice-involved individuals who may benefit from intervention in appropriate cases. The Deputy Bureau Chief will report to the Bureau Chief and aid in overseeing prosecutions, training, and management of the Bureau. The ideal candidate is a person with a passion for assisting individuals by providing them with a meaningful opportunity to improve their lives while ensuring public safety.     JOB RESPONSIBILITIES:  Under the direction of the Bureau Chief help supervise the Community Justice Bureau (CJB)  Manage, direct, train and supervise Assistant District AttorneyÃ¢Â€Â™s (ADAÃ¢Â€Â™s) including supervisory staff, in the conferencing, investigation and prosecution of cases  Ensure all felony cases throughout the Office are properly vetted for alternatives to incarceration programming, including substance abuse and mental health treatment alternatives.  Guide ADAs throughout the Office on alternative disposition options for misdemeanor cases  Conference cases for possible intervention alternatives, authorize dispositions and supervise monitoring and compliance.  Meet with judges and members of the defense bar who are looking for alternative sentencing options.  Collaborate with and engage stakeholders on issues relating to the Bureau.  Keep abreast of new research, initiatives, and best practices.  Participate in meetings and conferences between the District AttorneyÃ¢Â€Â™s Office and other law enforcement agencies.  Represent the Office on interagency and external committee and organization meetings.  Serve as Project Director on federal, state and local grants.  Attend grantee meetings, which may include monthly conference calls or meetings and attendance at annual meetings.  Must understand and respond clearly and effectively (oral/written) to complex legal issues.  Perform all other related duties and projects as designated.</t>
  </si>
  <si>
    <t>A Juris Doctorate degree and a minimum of 7 years in prosecution.  US Citizenship and New York State Residency are required.   Knowledge of substance abuse and mental illness issues  Knowledge of alternatives to incarceration programs and policies  Extensive knowledge of, and experience with, New YorkÃ¢Â€Â™s Penal Law and Criminal Procedure Law  Three yearsÃ¢Â€Â™ experience working with individuals with substance abuse, mental illness, and other social services including serving as a prosecutor, defense attorney, etc.  Excellent computer skills with knowledge of Microsoft Word, Outlook and Excel  Excellent presentation and organizational skills  Strong business planning and forecasting skills.  Excellent people skills and demeanor.  Ability to exercise good judgment and strong ethics.  Ability to analytically solve issues or problems from inception through conclusion.</t>
  </si>
  <si>
    <t>Note: Due to the necessary service needs of this position, the selected candidates will be required to work nights, weekends and holidays.</t>
  </si>
  <si>
    <t>Public Health Inspector,  Bureau of Food Safety and Community Sanitation (BFSCS)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</si>
  <si>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inspection reports using handheld computers. Preparing and serving court summonses when specific violations of applicable City, State laws and regulations are found.  Enforcing anti-corruption control policies.  Testifying at Office of Trials and Hearings, and other courts when required.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</si>
  <si>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634223.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</si>
  <si>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AUDITOR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</si>
  <si>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CFBÃ¢Â€Â™s Auditing &amp; Accounting Unit is comprised of a talented team of auditing professionals with diverse backgrounds who are committed to ensuring that candidates running for City office comply with the Campaign Finance Act and Board Rules. The important work performed by each member of this team has a direct impact on maintaining the integrity of New York CityÃ¢Â€Â™s matching funds program, which stands as a benchmark for effective campaign finance systems around the country. In addition to safeguarding one of the strongest publicly funded campaign finance systems, the Audit Unit ensures that the CFBÃ¢Â€Â™s robust disclosure and oversight requirements, which are key to having an informed electorate, are met by all candidates, regardless of their participation in the matching funds program.     The Auditing &amp; Accounting Unit seeks Auditors to join our team. Responsibilities include, but are not limited to:  Ã¢Â€Â¢	Analyze financial records and disclosure statements for desk and field financial, compliance and investigative audits of political campaigns. Overtime will be required to complete work as needed. Ã¢Â€Â¢	Perform audits in accordance with Generally Accepted Government Auditing Standards (GAGAS) and following internally developed specialized programs. Ã¢Â€Â¢	Manage assigned audit caseload in team structure in adherence with internal and external deadlines, coordinating with other CFB units as necessary. Ã¢Â€Â¢	Provide assistance in planning activities of the audit team during the post-election period and coordinating the teamÃ¢Â€Â™s activities with other CFB units. Ã¢Â€Â¢	Prepare written reports and correspondence that are clear, concise, accurate and timely. Ã¢Â€Â¢	Communicate with campaigns in a professional manner and assist in providing guidance to campaigns on various audit and compliance issues. Ã¢Â€Â¢	Represent the Auditing and Accounting Unit as required on special projects.   Essential Skills Ã¢Â€Â¢	Being a team player capable of meeting tight deadlines. Ã¢Â€Â¢	Strong analytical, problem solving, and communication skills (both verbal and written). Ã¢Â€Â¢	A strong work ethic and meticulous attention to detail. Ã¢Â€Â¢	Background or interest in politics and government.  Preferred Skills Ã¢Â€Â¢	A baccalaureate degree from an accredited college and three years of experience in one or a combination of the following: financial administration, accounting, compliance or investigative auditing, fraud reviews, working with a large public or private concern in budget administration, economics, finance, fiscal or economic research, fiscal management, personnel or public administration, program evaluation; or a related area; OR a satisfactory combination of education and experience in the areas described above.  Ã¢Â€Â¢	Previous experience in performing audits in accordance with Generally Accepted (Government) Auditing Standards strongly preferred. Ã¢Â€Â¢	A masterÃ¢Â€Â™s degree is not required but will be a plus. Ã¢Â€Â¢	Ability to work overtime when required.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</si>
  <si>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Assistant Environmental Engineer to serve as an EHS Program Liaison for the Environmental Health &amp; Safety (EHS) directorate, located at our headquarters in Queens, NY. Under direction of the EHS Program Manager, the selected candidate will be responsible for providing administrative and technical support to BEDC EHS and BEDC project management staff, as related to Agency/Bureau EHS policies, programs, and procedures. They will be responsible for preparing, updating, and maintaining Bureau EHS documents and records. In addition, the candidate will be responsible for updating and maintaining the BureauÃ¢Â€Â™s various EHS databases and file systems as they relate to the EHS DirectorateÃ¢Â€Â™s goals and objectives.  They will work with EHS staff members and project management personnel to ensure projects are compliant with all Agency and Bureau policies and procedures related to EHS requirements. The selected candidate will maintain all related EHS records and provide reports to management as required.  PREFERRED SKILLS   Ã¢Â€Â¢	Knowledge and experience in OSHA, NYSDOL, NYSDEC, USEPA, NYCDOB, FDNY and related EHS rules, laws and regulations Ã¢Â€Â¢	Experience working in or with ISO-type EHS Management Systems Ã¢Â€Â¢	Experience in technical report development and presentation Ã¢Â€Â¢	Knowledge of Microsoft Office Suite products (Word, Excel, PowerPoint, etc.) Ã¢Â€Â¢	Demonstrates skills in written and verbal communications Ã¢Â€Â¢	Valid New York State driver license required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</si>
  <si>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Public Health Nurse III / Communicable Disease Liaison, Bureau of School Health</t>
  </si>
  <si>
    <t>*** OPEN TO APPLICANTS WHO ARE PERMANENT IN THE CIVIL SERVICE TITLE OF PUBLIC HEALTH NURSE ***  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Program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Under the direct Supervision of the Director; Deputy Assistant Director of Nursing Services; and under the clinical direction of the Medical Director; specifically concerning issues related to communicable, immunization and environmental matters, the Communicable Disease Nurse Liaison will be responsible for the following duties: Serving as the Office of School Health (OSH) Nurse Liaison on all matters related to communicable and vaccine preventable disease outbreaks/environmental investigations and interventions in the school setting  Participating/contributing to the development and implementation of Office of School Health Continuous Quality Improvement Program which analyzes data from incidents and occurrences,  Participating/contributing to the development and implementation of Office of School Health Continuous Quality Improvement Program which analyzes data from incidents and occurrences,  Working in conjunction with BNDs, Nursing Supervisors, SMDs, Nurses, and in Consultation with other DOHMH's bureaus to provide clear instruction for OSH staff and DOE personnel in the necessary protocols/policy/procedure related to the specific concern,  Transmitting electronically at the end of each workday a complied Sign Out Report to BNDs, SMDs, Nursing Supervisors, and Key Central Office personnel,  Participating/contributing to the development and implementation of OSH Continuous Quality Improvement Program, which analyzes data from incidents and occurrences,  Participating in the reviewing of occurrences to provide analysis and development of needed action plans,  Collaborating with the Staff Development and Central Office Nursing Units to develop appropriate training programs to help determine areas needing improvement,  Serving as the OSH Nurse Liaison for compliance regarding Suspected Child Abuse and EMS Reporting,  Assuming short and long-term projects as required and directed by the Director of Nursing Participates in team development; assisting the Director of Nursing as needed,  Preparing oral and written reports as required.</t>
  </si>
  <si>
    <t>Expertise in Planning and Program Development. Knowledge of DOHMH and DOE personnel policies and procedures. Excellent interpersonal, communication and presentation skills. Qualification: candidate must be permanent  1)A License and current registration to practice as a Register Nurse 2)At least one year supervisor experience 3)Experience with program development and conducting presentations.</t>
  </si>
  <si>
    <t>**Must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</si>
  <si>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570670.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</si>
  <si>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INFRA/CONSTR. MGMT2/EXECUTIVE</t>
  </si>
  <si>
    <t>Only candidates who are permanent in the Administrative Construction Project Manager title or those who filed for the November 2022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NYC Department of Design and Construction, Division of Infrastructure, is seeking a Deputy Director. The selected candidate will be responsible for an annual capital program comprised of multiple construction projects; managing professional and technical construction staff responsible for overseeing capital-funded sewer, water main and roadway projects; reviewing construction plans; coordinating with sponsor agencies, private utility firms and stakeholders to resolve any operational field problems involving construction; ensuring contract compliance and payment of contractors; scheduling and performing final inspections and participating in various agency taskforces related to new initiatives in change orders, project record keeping, and quality assurance.</t>
  </si>
  <si>
    <t>30-30 Thomson Avenue, Long Island City, NY</t>
  </si>
  <si>
    <t>Housing Exterminator level 3</t>
  </si>
  <si>
    <t>HOUSING EXTERMINATOR-AL II &amp; I</t>
  </si>
  <si>
    <t>9051A</t>
  </si>
  <si>
    <t>Pest Management-Dir</t>
  </si>
  <si>
    <t>Pest Management</t>
  </si>
  <si>
    <t>Under direction, supervises the work of lower-level Housing Exterminators engaged in the prevention, control and elimination of insects, vermin and other pests. In addition, performs tasks such as the following:   1.	Supervise the North Manhattan extermination team directly overseeing 15 exterminators mostly in apartments, but with some assignments on grounds and public spaces.  2.	Examine and analyze reports and make field checks. 3.	Assist in the conduct of investigations, preparation of studies on new procedures and methods in the field of pest control/extermination and prepare recommendations for improvements. 4.	Assist in the formulation of policies and procedures. 5.	Assist in establishing operational goals and prepare progress reports. 6.	Assist coordinating and scheduling of work assignments. 7.	Assist in planning personnel, space, equipment and supply needs. 8.	Assist in training newly assigned personnel.  NOTE: Due to the existence of a civil service list, candidates must have permanent civil service status in the title of Housing Exterminator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NYCHA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</si>
  <si>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A valid certificate as a Certified Commercial Pesticide Applicator for Industrial, Institutional, Structural and Rodent Control (7A) issued by the New York State Department of Environmental Conservation. This certificate must be maintained for the duration of employment.  License Requirement For appointment to certain positions, at the time of appointment eligible must possess a Motor Vehicle Driver License valid in the State of New York. This license must be maintained for the duration of employment.  2. To be eligible for placement in Assignment Level II individuals must have, in addition to meeting the minimum requirements, two years of full-time satisfactory practical experience in the preparation and use of insecticides, rodenticides, baits, traps, and related chemicals/equipment for the extermination of insects, vermin and other pests.  3. To be eligible for placement in Assignment Level III individuals must have, in addition to meeting the minimum requirements, two years of full-time satisfactory practical experience in the preparation and use of insecticides, rodenticides, baits, traps, and related chemicals/equipment for the extermination of insects, vermin and other pests and one year of full-time satisfactory experience in a supervisory capacity, for a total of three years of experience.</t>
  </si>
  <si>
    <t>Port Superintendent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</si>
  <si>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supervision from Senior Port Captain, the selected candidate will be tasked with managing all aspects of vessel and crew scheduling. Including but not limited to liaison with treatment plants to monitor vessel activity and communicate schedule postings and revisions as necessary, and assume managerial responsibility for skimming vessel operations including vessel and crew assignments. Candidate will also support additional responsibilities as assigned or directed by the Senior Port Captain and/or Marine Section Chief of Operations.</t>
  </si>
  <si>
    <t>Candidate must posses minimum USCG Master of Self Propelled Vessels of Less than 100 GRT License (Inland, Near Coastal OR Oceans) or Third Mate Unlimited Tonnage Upon Oceans. Minimum 8 years of experience with vessel operations and administering vessel and crew schedules required. Degree from accredited Maritime College preferred but not required.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</si>
  <si>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an Associate Project Manager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</si>
  <si>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Ã¢Â€Â¢	Candidates must be able to demonstrate critical thinking skills and effective independent data analysis  Ã¢Â€Â¢	Excellent oral and written communication skills, ability to meet deadlines, and an ability to be flexible in assignment of work responsibilities  Ã¢Â€Â¢	Understanding of water and heavy civil infrastructure design practices and standards  Ã¢Â€Â¢	Understanding of project management principals, specifically the procedures used by DEP  Ã¢Â€Â¢	This position requires operation of a motor vehicle to perform site visits, equipment testing, inspections, and to attend meetings with project stakeholders  Ã¢Â€Â¢	Knowledge of Microsoft Office Suite products (Word, Excel, etc.)</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</si>
  <si>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 is seeking to hire an Assistant General Counsel for Litigation and Special Education to advise agency staff on all legal aspects of litigation defense and special education hearings.  The Assistant General Counsel for Litigation and Special Education shall be a member of the Office of General Counsel (OGC) and report to the General Counsel and Deputy General Counsel. Exceptional writing, research, and analytical skills, and good interpersonal and communication skills are required.  The OGC seeks a dynamic and thoughtful attorney to serve as Assistant General Counsel. This person will have extensive responsibility for all legal matters affecting the agency. His or her primary responsibilities will be to:   (1) defend the agency in all aspects of litigation; and  (2) oversee legal matters related to the Special Education Hearings Division.   Duties include, but are not limited to: Ã¢Â€Â¢	Reviewing and preparing legal documents Ã¢Â€Â¢	Drafting and reviewing pleadings Ã¢Â€Â¢	Gathering the record for court proceedings Ã¢Â€Â¢	Providing legal advice and draft memoranda Ã¢Â€Â¢	Identifying and researching new or evolving legal issues Ã¢Â€Â¢	Responding to subpoenas Ã¢Â€Â¢	Advising and guiding agency staff on special education processes Ã¢Â€Â¢	Assisting in the drafting of rules to facilitate the transition and OATH governance of special education hearings. Ã¢Â€Â¢	Overseeing compliance with federal and state laws and regulations under the federal Individuals with Disabilities Education Act and Section 504 of the Rehabilitation Act Ã¢Â€Â¢	Ensuring that the language of requisite notices and documentation satisfy full due process rights for students with disabilities Ã¢Â€Â¢	Assisting in the training and education of Special Education Impartial Hearing Officers Ã¢Â€Â¢	Assisting in the development of courtroom procedures to conduct hearings by remote means and in person and to evaluate evidence Ã¢Â€Â¢	Interfacing with the New York City Department of Education, and the Law Department. Ã¢Â€Â¢	Conducting legal research and issue memoranda regarding state and federal education laws, the IDEA, and special education programs  Ã¢Â€Â¢	Handling special assignments and projects including but not limited to oral and/or written presentations Ã¢Â€Â¢	Liaising and collaborating with the NYC Law Department and other City agencies on litigation and legal matters  The ideal candidate works well in a team comprised of attorneys and non-attorneys, enjoys working in a fast-paced environment, and is able to multitask.   Work Location: 100 Church Street/66 John Street, NY, NY</t>
  </si>
  <si>
    <t>Preferred Skills:  Ã¢Â€Â¢	Familiarity with administrative proceedings (preferably with OATH, but not required), judicial proceedings, court processes, and/or state or municipal government. Ã¢Â€Â¢	Experience working within a government agency and/or in an in-house capacity at an institution. Ã¢Â€Â¢	Demonstrated experience in legal research, writing, and litigation. Ã¢Â€Â¢	Demonstrated ability to understand the provisions of federal and state civil laws and legal interpretations by federal and state courts. Ã¢Â€Â¢	Demonstrated ability to communicate with the public, government agencies, and agency staff on legal matters. Ã¢Â€Â¢	Excellent oral and written communication skills. Ã¢Â€Â¢	History of volunteerism, such as service in the AmeriCorps or Peace Corps, is viewed favorably.</t>
  </si>
  <si>
    <t>To Apply: For City employees, please go to Employee Self Service (ESS), click on Recruiting Activities &gt; Careers, and search for the Job ID listed. For all other applicants, please go to www.nyc.gov/jobs/search and search for the Job ID listed.  SUBMISSION OF A RESUME IS NOT A GUARANTEE THAT YOU WILL RECEIVE AN INTERVIEW. APPOINTMENTS ARE SUBJECT TO OVERSIGHT APPROVAL.</t>
  </si>
  <si>
    <t>Data Scientist</t>
  </si>
  <si>
    <t>*IN ORDER TO BE CONSIDERED FOR THIS POSITION CANDIDATE MUST EITHER BE SERVING PERMANENTLY IN THE ECONOMIST TITLE, REACHABLE ON THE CIVIL SERVICE LIST,    OR ELIGIBLE UNDER THE 55A PROGRAM.*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Bicycle Unit is responsible for the nationÃ¢Â€Â™s largest network of on-street bicycle facilities (1000+ lane-miles), enhancing street safety, and increasing bike ridership in NYC. The teamÃ¢Â€Â™s primary focus is on innovative redesign of City streets to expand and improve the bike network.   The NYC DOT is seeking to hire a highly motivated, creative, and critical thinker who is passionate about all forms of communications and views it as an integral part in increasing cycling and micromobility in New York City. Under the direction of senior staff, the selected candidate will perform tasks including overseeing existing and new data collection and analysis programs; expand automated data collection program; plan, design, maintain, and support the Bike UnitÃ¢Â€Â™s internal databases related to bicycle and micromobility counts; use programming languages to examine complex and nuanced questions and developing statistical models; carry out related tasks related to compliance with Open Data Law (LL12). Assist with the management of grants related to the development of pedestrian and bicycle/micromobility model. Conduct research projects with internal stakeholders and external partners; develop and apply post-street improvement project evaluation processes; develop framework to evaluate non-Capital SIPs for existing and new material performance, and maintenance. Use data to identify travel patterns, conduct safety analysis, and analyze future infrastructure investment. Develop research reports, and public facing results; communicate technical and economic issues to technical and non-technical audiences; and perform related duties.  The ideal candidates should be detail oriented, accurate and a capable team player, plus have a positive attitude and possess excellent communication skills. Under the guidance and direction of senior staff, the candidates will be expected to work collaboratively and inclusively, seeking to cultivate continued professional development and effectively communicate with all stakeholders. The candidates will be responsible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both a valid New York State Motor Vehicle DriverÃ¢Â€Â™s License and a strong interest in cycling on NYC streets. Demonstrated experience producing clear and effective data visualizations is highly desirable, as is experience explaining complex, nuanced analyses to nontechnical and unacquainted audiences. Ability to relate complex trends in the data to larger policy issues is very important, as is being able to work with the operations and planning team to tailor data analysis and products to their needs. Familiarity with pyspark is desirable, as is experience with Power BI and/or JavaScript, including leaflet, or the folium package in Python. Preference will be given to candidates who have demonstrated experience or interest in transportation planning, logistics, bike share, micro mobility, cycling, and working with or in the public sector.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35 hrs. / 9 to 5  55 Water St Ny Ny</t>
  </si>
  <si>
    <t>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both a valid New York State Motor Vehicle DriverÃ¢Â€Â™s License and a strong interest in cycling on NYC streets. Demonstrated experience producing clear and effective data visualizations is highly desirable, as is experience explaining complex, nuanced analyses to nontechnical and unacquainted audiences. Ability to relate complex trends in the data to larger policy issues is very important, as is being able to work with the operations and planning team to tailor data analysis and products to their needs. Familiarity with pyspark is desirable, as is experience with Power BI and/or JavaScript, including leaflet, or the folium package in Python. Preference will be given to candidates who have demonstrated experience or interest in transportation planning, logistics, bike share, micro mobility, cycling, and working with or in the public sector.</t>
  </si>
  <si>
    <t>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</si>
  <si>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Please go to www.nyc.gov/careers/search and search for the Job ID number #  605529. Current employees please log on into Employee Self Service at https://hrb.nycaps.nycaps.nycnet  and search for JOB ID # 605529 .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</si>
  <si>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 9 to 5</t>
  </si>
  <si>
    <t>Wagner Houses</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</si>
  <si>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</si>
  <si>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Database Administrator for the Division of HPD Tech</t>
  </si>
  <si>
    <t>About the Agency:  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Housing Preservation &amp; Development Technology (HPD Tech) is the IT division within HPD. HPD Tech is committed to transform HPD through technology by promoting productivity and eliminating manual processing, shrinking costs, and increasing the pace of work. HPD Tech works to improve effectiveness of business processes using core applications for flawless execution.  The Office of HPDTech is composed of 7 units: CIO (Chief Information Office), CTO (Chief Technology Office), CPO (Chief Product Office), Budget, Enterprise Architecture, Planning &amp; Compliance, and Information Security.  Your Impact:  HPD is seeking a SQL Database Administrator.  This position will manage the day-to-day operation activities and operating functions with the high degree of administrative responsibilities. This position is a full performance level Database Administration position managing several databases within Housing Preservation and DevelopmentÃ¢Â€Â™s operating systems environment. This position will serve as Database Administrator for the development and production of SQL Databases and be responsible for new software installs, organization, installation and support of enterprise relational database management systems, multiple applications, and multiple environments including hardware, network, and interface implications. Duties include database creation, maintenance, tuning, advanced backup, and recovery.    Your Role:  The selected candidate will be required to perform, and in some cases, oversee tasks related to database and data transformation activities.  Candidate will be responsible for support of the HPD Section 8 Business Unit utilizing Microsoft SQL server environment integrated to an Enterprise Oracle database. The supporting systems application is called Elite created by Emphasys Computer Solutions.   Duties include, but are not limited to; modeling, developing, designing, implementing, enhancing, maintaining, and analyzing databases for multiple software systems and legacy applications. Ensure that data model and database design conform to the overall data modeling standards, guidelines, best practices and approved modeling techniques and approaches. Assist in maintaining an enterprise-level data dictionary by documenting all entities, their relationships, and all data attributes for the agency. Work jointly with the team in developing the data objects and data models to support data services under a service-oriented architecture approach.     Required Experience:   Ã¢Â€Â¢	Database Management: 5 years Ã¢Â€Â¢	Configuration Management: 5 years Ã¢Â€Â¢	Troubleshooting: 5 years Ã¢Â€Â¢	SQL Server: 5 years Ã¢Â€Â¢	Documentation: 4 years Ã¢Â€Â¢	Project Leader: 2 years Ã¢Â€Â¢	Experience with coordinating multiple ongoing projects with a high level of technical complexity Ã¢Â€Â¢	Prior work experience with database design, implementation, and administration; using MS SQL Server 2005 (or higher) in production environment. Ã¢Â€Â¢	Technical expertise in writing optimal T-SQL queries, stored procedures, user defined functions/views. Ã¢Â€Â¢	In-depth knowledge and hands-on developing, deploying, and maintaining complex Server Integration Services (SSIS) packages. Ã¢Â€Â¢	Prior experience with file processing/data imports into databases with a keen eye to accuracy Ã¢Â€Â¢	Through understanding of database maintenance practices, including index management, backup strategies and disk space requirements.   Your Responsibilities:  Ã¢Â€Â¢	Designs logical and physical databases or reviews description of changes to database to understand how changes to be made affect physical database.   Ã¢Â€Â¢	Communicates with managerial, administrative, and technical staff to determine information needs data flows and systems definitions.   Ã¢Â€Â¢	Manages the distribution and retention of data on various storage devices.    Ã¢Â€Â¢	Provides day to day advice to users on data structures and terminology and develops policies and procedures related to the support and maintenance of database applications.   Ã¢Â€Â¢	Provides input for strategic planning.  Ã¢Â€Â¢	Performs database administration duties, including installation, patching, backup and recovery management, space management, schema management, startup, and shutdown Ã¢Â€Â¢	May supervise a unit in the temporary absence of the supervisor and may perform the duties of that position. Ã¢Â€Â¢	Routinely serves as in-house expert in specified disciplines.  Preferred Skills:   Ã¢Â€Â¢	Microsoft Certified Solutions Associate (MCSA) Ã¢Â€Â¢	More than 7 years of working experience administering complex SQLServer and/or Oracle environment. Ã¢Â€Â¢	Minimum of 8 years of progressive industry experience in the field of database design and data architecture. Ã¢Â€Â¢	Ability to work with senior project manager, application designers, developers, business analysts and users to define the information needs of the organization. Ã¢Â€Â¢	Extensive working experience in third normal form (3NF) database normalization modeling. Ã¢Â€Â¢	Excellent communication skills. Ã¢Â€Â¢	Possess proficiency in a database SQL language. Ã¢Â€Â¢	Experience in debugging and optimizing SQL queries. Ã¢Â€Â¢	Proficiency in PL/SQL. Ã¢Â€Â¢	Knowledge and experience with SQL reporting tools and utilities is a plus. Ã¢Â€Â¢	Good understanding of ETL concepts and proficient in transformation tools in Server Integration Services (SSIS). Ã¢Â€Â¢	Considerable working knowledge with Erwin Data Modeler. Ã¢Â€Â¢	Ability to communicate ideas in both technical and non-technical forms. Ã¢Â€Â¢	Highly self-motivated and directed, with keen attention to detail. Ã¢Â€Â¢	Experience working in a team-oriented, collaborative environment. Ã¢Â€Â¢	Knowledge of applicable data privacy practices and laws. Ã¢Â€Â¢	Efficient problem solving and decision-making abilities - we often work on problems that have multiple layers of complexity and are looking for someone who likes a challenge. Ã¢Â€Â¢	Strong knowledge of SQL Server (Ideally 2017+). Ã¢Â€Â¢	Tuning queries to improve performance.  ________________________________________    NOTE: Only those candidates under consideration will be contacted. This position is open to applicants who filed for an exam or those who are already permanent in the Computer Specialist (Software) title.   Please indicate in your cover letter whether you have filed for an exam or are already permanent in the Computer Specialist (Software) title. Applicants who filed for an exam will be required to produce a copy of their Order Confirmation Receipt at time of interview for verification.  This position may be eligible for remote work up to 2 days per week, pursuant to the Remote Work Pilot Program agreed to between the City and various unions.  NYC residency is not required.</t>
  </si>
  <si>
    <t>INFRA/CONST MGT/EXEC/CONS SPT</t>
  </si>
  <si>
    <t>Hours: Full Time- 35 Hours Work Location: 30-30 Thomson Avenue, LIC, NY 11101   Only candidates who are permanent in the Civil Engineer title, reachable on the Open-Competitive List (Exam #9045 or #0156), or those who have filed for the DDC Promotional Exam #4522, or the Open-Competitive Exam #4030 in March 2024 may apply. Please include a copy of your Notice of Results card, Receipt of Filing or indicate if you are already permanent in the title. If you do not meet the previously mentioned civil service criteria, you will not be considered for an interview.  The Department of Design and Construction's Division of Infrastructure is in search of an Engineer-In-Charge. Reporting to the Deputy Director, the ideal candidate will exercise independent judgment and oversee the creation and submission of As-Built drawings for Infrastructure Construction Projects. The Engineer-In-Charge will collaborate closely with both consultants and team members to provide guidance, establish policies and guidelines, set project timelines, solve issues, and ensure adherence to the latest standards. Additionally, the candidate will review As-Built drawings produced by internal staff and consultants, ensuring that the work is comprehensive, precise, and submitted promptly to Client Agencies.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</si>
  <si>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Applicants should possess robust supervisory skills and outstanding communication abilities, both verbal and written; proficiency in AutoCAD and Microsoft Office; an understanding of the city's infrastructure system operations, design, and construction; and familiarity with modern engineering practices and standards is advantageous.</t>
  </si>
  <si>
    <t>JOB SUMMARY:  The Bronx District AttorneyÃ¢Â€Â™s Office is seeking a well-qualified staff whose diverse backgrounds reflect an ability to serve the over 1.4 million members of the Bronx County community and pursue a safer Bronx through fair justice. The Crime Victims Assistance Bureau (CVAB) housed within the Special Victims Division of the Office is seeking a Bureau Chief. The Chief of CVAB in the Bronx County District AttorneyÃ¢Â€Â™s Office leads, manages and administrates the OfficeÃ¢Â€Â™s in-house victim services program, which provides direct, concrete, and therapeutic services to crime victims throughout Bronx County, and makes referrals when appropriate. The Bureau, led by the Chief and the Deputy Chiefs, is regularly involved in planning year-round community events and outreach related to crime victimsÃ¢Â€Â™ awareness and prevention. This is a high-level position in the Office which requires interaction with the District Attorney, the Executive Staff, the Community Engagement Unit, managers throughout the Office, as well as interagency contact and collaboration.     JOB RESPONSIBILITIES:  Specific duties will include, but are not limited to the following:  Administrative:  Provides supervision, training and oversight for a multi-site Bureau with 40+ staff, consisting of managers, advocates, therapists, and specialized components and programs. Advocates in house and externally on the issues and complexities faced by crime victims. Interviews candidates for CVAB vacancies. Prepares and provides performance Evaluations. Maintains communication and liaisons with ADA's, Bureau Chiefs, Executives, and Professional Staff throughout the Office. Oversees a quality assurance and quality indicator review that tracks and monitors services provided; Utilizes results to develop and implement ways to enhance and improve services.    Develops, Manages &amp; Maintains grant funding for all CVAU programs:  Identifies gaps in services and is innovative in attempting to fill these gaps. Researches and explores possible funding opportunities, including OVS and OVC Grants, and NYC Council/OMB funding; Assists in the application process. Provides oversight and prepares monthly, quarterly and annual reports to existing funders. Prepares statistical data and narratives for the OfficeÃ¢Â€Â™s Annual Report, City Council presentations, and Budget requests.    Collaborates with Other Agencies:  Maintains ongoing contact, communication, and collaboration with federal, state and local entities such as the NYS Office of Victim Services, Department of JusticeÃ¢Â€Â™s Office of Victims of Crime, Safe Horizon, Bronx Family Justice Center and other victim service providers. Has membership in and actively participates in the Downstate Coalition for Victim Service Providers, NYS Coalition Against Sexual Assault, the NYC Alliance on Sexual Assault, the US Marshalls' Witness Protection Alliance Group, and other Crime Victim related Agencies. Represents the District Attorney at a variety of meetings and events in the community.    Educates and Trains inside and outside the Office:  As requested by the District Attorney, Communications Director, and Community Engagement Director, presents on topics related to crime victim-related issues. Prepares and presents educational/informational training/workshops for ADAs, service providers, community groups, NYC and NY State agencies. Presents at local, state and national Conferences.    Develops &amp; Spearheads Special Projects and Initiatives:  In collaboration with BXDAÃ¢Â€Â™s Community Engagement Unit, facilitates and oversees the planning and execution of specialized events and programs for National Crime Victims' Rights Week, Domestic Violence Awareness Month, Sexual Assault Awareness Month, World Elder Abuse Awareness Day, Coping with the HolidayÃ¢Â€Â™s After Victimization, BXDAÃ¢Â€Â™s annual Tree of Angels, and other Awareness Month Events throughout the year. Oversees a primary prevention program for at-risk 8th-grade students to mitigate the possibility of becoming a victim or offender. Oversees and maintains other existing CVAB programs and develops new ones.    QUALIFICATIONS:  An Advanced Degree related to Criminal Justice and/or Licensed Social Work credentials from an accredited college is required. A minimum of 10 years of supervisory experience is required. A minimum of 5 years providing direct services to crime victims is required. Must have a knowledge of the diversity and complexity of Bronx County. Must possess a valid NY State DriverÃ¢Â€Â™s License Must be able to travel. Must be able to work flexible hours. Excellent written, oral, and communication skills. Knowledge of the criminal justice system and experience serving crime victims. 15+ years' experience working in or with law enforcement preferred. Familiarity with employee-targeted programs such as the Employee Assistance Program preferred. Experience with the development of training/curriculum that advances the training and development of a victim-centered team.   Knowledge and practice of clinical and case management. Strong victim engagement skills, including assessment, intervention, referral, and advocacy. Engage in direct client contact and be willing to perform the same job functions as CVAB staff. Experience advocating for an underserved and vulnerable population. Ability to work in a fast-paced environment and work a flexible schedule. Ability to effectively engage in inter/intra agency collaboration and navigate a variety of systems. Ability to work independently, assess priorities, take initiative, handle multiple tasks and meet deadlines. Ability to effectively maintain a healthy work environment for staff that encourages professionalism, respect, equality, diversity and professional development. Possess and continue to develop leadership skills to unite a diverse staff with varying levels of experience.</t>
  </si>
  <si>
    <t>Supervisor of Onboarding</t>
  </si>
  <si>
    <t>Administration &amp; Human Resources Communications &amp; Intergovernmental Affairs</t>
  </si>
  <si>
    <t>MUST BE AN ADMINISTRATIVE MANAGER TO APPLY LV 2 (EITHER PERMANENT OR REACHABLE ON THE CIVIL SERVICE LIST)     JOB SUMMARY:   The Bronx District AttorneyÃ¢Â€Â™s Office is seeking well-qualified staff members with diverse backgrounds that reflect the ability to serve the over 1.4 million members of the Bronx County community and pursue a safer Bronx through fair justice. Under the general direction of the Chief and Deputy Chief of Human Resources, the Supervisor of Onboarding with latitude for independent initiative and action, will supervise the day-to-day activities of a team performing screening of candidates, who have at this stage have received a conditional offer, work experience and background verifications.     JOB RESPONSIBILITIES:    Manage activities and operations performed in Onboarding, candidate qualifications and background check processes, to ensure adherence to governing citywide and agency-wide rules and regulations, to fulfill its responsibility and role in the final stage of the recruitment and onboarding processes  Approve personnel transactions entered by staff into NYCAPS after auditing/signing off on every personnel action to ensure the accuracy and completion of these entries  Approve personnel actions completed by staff prior to data entering into NYCAPS.   Track and audits the completion of all, including background investigations, educational background, and employment work experience.   Ensure that all scheduled candidates have been processed and seen. Manage the coordination, scheduling and processing of actions including new hires, promotions, record updates demotions and other actions;  Troubleshoot with NYCAPS on any actions (C.S. Title change, promotions, pay information, etc.) that do not get accepted into PMS and NYCAPS; liaise with DCAS to remedy the issue immediately to prevent delays in hiring and promoting staff, paycheck issues, transfers, retirement, etc.;  Track and monitor work visas and certifies 1-9 activity for all stuff with expiring work authorizations by checking with the State Clearance Registration (SCR) system.   Ensures that a system generated letter has been send to those employees with expiring/expired work visas;  Ensure that the record in the HR System is created timely and accurately.  Oversee the preparation of Managerial and Non-Managerial Notices of Employee Personnel actions confirming that documents are accurate, prepared in a timely manner, and routed to appropriate parties;  Conference candidates with Ã¢Â€ÂœnegativeÃ¢Â€Â CPD/DCAS Fingerprints results to determine if candidate knowingly and falsely filled out paperwork; review the issue and determine if the omitted information has a bearing on the duties of the job they are/will be performing;  Advise and make recommendations and decisions regarding candidates who are under administrative review (i.e. individuals with pending criminal cases, court dispositions); screen employeeÃ¢Â€Â™s traveling personnel folder (TPF) to determine if they are eligible for employment with the Office; consults with the Chief and Deputy Chief of HR  Collaborate with the Chief and Deputy Chief on developing operational processes and guidelines  Respond to any issues and concerns that may compromise the agencyÃ¢Â€Â™s compliance with The Fair Chance Act and employment law; communicate potential issues to Executive Director and senior management before serious hiring errors occur  Perform administrative duties as required.    QUALIFICATION:  A baccalaureate degree AND two (2) years of prior work experience in an area related to the duties described above PREFFERED OR High School diploma/GED AND six (6) years of prior work experience related to the duties described above  Ability to maintain highest level of confidentiality on all HR matters  Strong collaborative and planning skills  Strong analytical skills  Proficient in Microsoft Office particularly Word, Excel, and Outlook  Exceptional written and verbal communication skills; including the ability to effectively and professionally communicate with all levels of staff  Ability to work independently and in a fast-paced environment</t>
  </si>
  <si>
    <t>For City employees, to complete your application and be considered for this position, please log into NYCAPS Employee Self-Service (ESS), click on Careers, and search for Job ID 618573.   For all other applicants, please visit www.nyc.gov/jobs/search and search for Job ID 618573.   Upon your completion of the City application through SmartRecruiters, we will review your application and contact you if you are selected for an interview. If you have any questions or concerns, don't hesitate to contact Recruitment at 718-590-2258 or via email at bxdarecruit@bronxda.nyc.gov.</t>
  </si>
  <si>
    <t>On your cover letter, indicate that you have a permanent procurement analyst title -or- Reachable on the procurement analyst list. Otherwise you will not be considered for an interview.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nine (9) organizational groups: Competitive Sealed Bids, Technology Development &amp; Innovation, Contract Administration, Contract Compliance and Opportunities, Purchasing Management, Payments and Accounting, Contracts Review and Negotiations, Procurement Administration, and Large Contract Payments unit.  The Payments and Accounting unit is responsible for processing capital and general expense payments generated by the agency.  Payments for micro purchases for goods and services &gt;$100,000.00.  PAO generates nearly 20,000 payments per fiscal year, with a monetary value of over 3 billion dollars. PAOÃ¢Â€Â™s goal is to provide a timely and efficient service while adhering to the Prompt Payment Rules and Regulations as well as the NYC Comptroller's Directives which have been set forth by the City of New York.  The Payments Specialist will be responsible for analyzing, archiving and retrieval of payment vouchers and payment related documentation  Job Tasks/Duties:  - Analyze payment documents to review calculations of items being invoiced, process payments using funds allocated for specific goods or services,     ensure that sufficient funding is available to process payments in a timely manner  - Ensure payment information is entered into the Small Procurement Automated Contract Tracking (sPACT) System Database in a timely manner. Ensure information is maintained and free     of errors and/or missing information; errors are brought to the attention of the supervisor.  - Create analytical reports and work with vendors to rectify any discrepancies.  - Ensure payment vouchers are prepared, corrected and accepted in a timely manner.  - Maintain the voucher files and assist with archiving requests.</t>
  </si>
  <si>
    <t>REGIONAL/ADMINISTRATIVE OFFICE LIAISON</t>
  </si>
  <si>
    <t>APPLICANTS MUST BE PERMANENT IN THE JOB OPPORTUNITY SPECIALIST CIVIL SERVICE TITLE FOR AT LEAST ONE YEAR OR CURRENTLY PERMANENT IN THE AJOS TITLE.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New York City Human Resources Administration (HRA) provides temporary help to individuals and families with social service and economic needs to assist them in reaching self-sufficiency via essential and diverse programs/services, such as: temporary cash assistance, supplemental nutrition assistance (also known as SNAP), childcare, eviction prevention services, adult protective services, job training, employment plans/support, domestic violence assistance, child support enforcement, etc.  The employees of the Family Independence Administration (FIA) help provide unique individual services to eligible New Yorkers aimed toward the achievement of long-term self-sufficiency.  The Family Independence Administration (FIA) is recruiting for two (2) Associate Job Opportunity Specialist III's, to function as Regional/Administrative Office Liaisons.  Under general supervision of the Deputy Commissioner or Assistant Deputy Commissioner or Regional Manager, with wide latitude for the exercise of independent judgment and initiative, represent and assist the Deputy Commissioner or Assistant Deputy Commissioner or Regional Manager in the day-to-day administration of FIA Job Center and Food Stamp operations.  The Regional/Administrative Office Liaisons will:  Ã¢Â€Â¢ Represent the Deputy Commissioner or Assistant Deputy Commissioner or Regional Manager  at FIA Center Operations meetings sharing the outcomes verbally and in written form; assist in the  daily functions and operations of several Job Centers and Food Stamp sites, monitoring the conduct  and follow-up of application interviews to ensure that financially eligible individuals receive public  assistance in a timely manner as mandated by legal regulatory requirements.   Ã¢Â€Â¢ Respond to inquiries from Legal Services, Council Members and Advocates, obtaining information  and providing information on Welfare Reforms initiatives.   Ã¢Â€Â¢ Review and control written complaints from various sources including the Commissioner, Deputy  Commissioner, and the Correspondence Complaint Unit; edit responses to complaints received from  various Job Centers.   Ã¢Â€Â¢ Monitor Fair Hearing compliance activities; prepare weekly updates of fair hearing compliance; follow  up on outstanding cases; scan Welfare Management System (WMS) inquiries and Fair Hearing  Information System (FHIS) for completion of Fair Hearing decisions; identify errors and advice the Job  Centers of corrective action.   Ã¢Â€Â¢ Make frequent and regular visits to the Job Centers and Food Stamp sites to conduct studies in every  area of activity to determine whether the activities are conducts efficiently and effectively and in  accordance with established policy and procedure; conduct audits designed to measure target areas;  inform the Regional Manager and participates in the development of corrective action plans and  follow-up studies to ensure that the problem has been corrected.   Ã¢Â€Â¢ Provide technical support to the Center Managers in order to help improve performance and  productivity in the Centers, with emphasis on Quality Control and Error Reduction; ensure that  mandated re-determinations of financial eligibility are completed within the appropriate timeframes.   Ã¢Â€Â¢ Participate in the training of staff in the proper interpretation and application of agency policies and  procedures; maintain necessary controls and records to assure that public assistance determinations  are consistent with applicable laws, regulations and policies.    Work Location:  4 World Trade Center, New York, NY  # 67 CLINTON HILL CENTER   Hours/Schedule:  M-F, 9-5</t>
  </si>
  <si>
    <t>Manager of Design &amp; Construction</t>
  </si>
  <si>
    <t>Under the direction of the Director of Design &amp; Planning, the Manager of Design &amp; Construction is responsible for the coordination, oversight, and evaluation of design and construction activities within the BQE, Design-Build and Emergency Contracts Unit.  Specific duties and responsibilities: Ã¢Â€Â¢	Serves as the primary communication link between Design/Planning and In-Field Construction activities; Ã¢Â€Â¢	Monitors and evaluates the performance of private consultants and contractors; Ã¢Â€Â¢	Assists the Director of Design &amp; Planning in the evaluation of complex design reports, calculations, design plans, construction concepts and construction schedules; Ã¢Â€Â¢	Conducts in-person inspection of field conditions and checks on the construction progress of projects as the need arises; Ã¢Â€Â¢	Assists in the development of Technical Specifications for Design-Build projects within the BQE, Design-Build, and Emergency Contracts Unit; Ã¢Â€Â¢	Serves as the primary liaison and oversight for complex tasks, especially those involving the monitoring and inspection of structural components; Ã¢Â€Â¢	Documents progress and technical conclusions, through the preparation of written reports, memorandums, tabulated registers, and presentations; Ã¢Â€Â¢	Assures that all work undertaken is in accordance with Agency, City, State, and Federal guidelines and requirements; Ã¢Â€Â¢	Represents the Division in dealing with other City, State, and Federal agencies, utilities, contractors, consulting engineers, the general public and all other public or private bodies on those           matters of the greatest scope of significance, specific to the BQE, Design-Build &amp; Emergency Contracts Unit; Ã¢Â€Â¢	Performs additional significant administrative and engineering functions as determined by the Director of Design &amp; Planning and the Executive Director of BQE, Design-Build and Emergency           Contracts.</t>
  </si>
  <si>
    <t>Ã¢Â€Â¢	Skill in communicating verbally and dealing effectively with  contractors, consultants, utilities, and individuals representing these agencies or organizations; Ã¢Â€Â¢	Ability to write clear and effective reports, letters, memos, and correspondence; Ã¢Â€Â¢	Familiarity and experience working in the Design-Build environment; Ã¢Â€Â¢	Skill in analyzing and evaluating complex and highly technical data, reports, and recommendations; Ã¢Â€Â¢	Ability to work under pressure and meet restrictive deadlines; Ã¢Â€Â¢	Ability to supervise a staff of engineers  in the planning, organizing, coordination, and control of Design-Build projects and Emergency Contracts; Ã¢Â€Â¢	Ability to improvise and develop innovative solutions for unusual conditions arising in the field for Design-Build projects, Emergency contracts, and other specialty projects.</t>
  </si>
  <si>
    <t>Additional Information: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No duplicate applications please.</t>
  </si>
  <si>
    <t>Resumes may be submitted electronically using the following method.  For City employees only, go to Employee Self Service (ESS), Careers, and Search for Job ID# 57110 For other applicants, go to www.nyc.gov/careers and search for Job ID# 57110  Appointments are subject to OMB approval.  Only candidates selected for an interview will be contacted.  No telephone inquiries please.</t>
  </si>
  <si>
    <t>SUPERVISOR II SOCIAL WORK</t>
  </si>
  <si>
    <t>Family PTRS - Brooklyn</t>
  </si>
  <si>
    <t>Family Partnerships</t>
  </si>
  <si>
    <t>The Department of Resident Services, Partnerships and Initiatives engages NYCHA residents in critical programs, services, and initiatives in the areas of economic opportunity, youth, senior and social services; supports NYCHAÃ¢Â€Â™s extensive network of Resident Associations; and connects residents to opportunities such as financial empowerment, business development, career advancement, and educational programs.  Family Partnerships Department (FPD), one of RSPIÃ¢Â€Â™s six units, is comprised of social service delivery professionals, including social workers, case management associates, and licensed supervisory staff. Organized in a four-borough-based model led by an administrator, each borough team balances both clinical cases (generally handled by Family Social Service Coordinators) as well as Supportive Outreach Services (Ã¢Â€ÂœSOSÃ¢Â€Â cases generally handled by Social Service Case Associates) to deliver optimal community-coordinated care for NYCHAÃ¢Â€Â™s most vulnerable residents. FPD staff will also focus on (re)building relationships with the Tenant Association (TA) Leadership and the Property Management staff at each of the developments in their respective boroughs and serve as liaisons when needed.  RSPI seeks an experienced Social Services Supervisor II to support its Family Partnerships team. Reporting to the Borough Administrator, responsibilities of the Supervisor II (SW) include but are not limited to the following:   1.     Assess and evaluate residents not able to independently access certain social services.  Identify the appropriate external resources for residents, facilitate referrals, and track related outcomes. 2.     Provide technical assistance and support to property management for tenancy actions that require social service intervention, including Guardian Ad Litem and mental competency evaluations. 3.     Liaise with property management and other relevant NYCHA departments to ensure provider follow-up on social service referrals requiring crisis intervention.  Ensure the appropriate City and         provider agencies are leveraged and obtain any necessary reporting.  4.    Collaborate with the Clinical and Senior Services social work team; assess service gaps in order to identify local youth, senior, and social services providers by establishing and sustaining formal partnerships through an application and evaluation process, with relevant social service providers.  5.     Ensure staff complies with set standards for implementing quality programming that all regulations and procedures are followed, and staff is conducting quarterly self-check list.  Conduct one-on-one supervision and group supervision of Family Partnerships staff. 6.     Establish local referral and recruitment infrastructure utilizing NYCHAÃ¢Â€Â™s web-based and other referral tools.  Perform regular resident outreach to connect resident to relevant social services. 7.     Provide strategic support to Social Services Coordinators to identify appropriate providers based on resident social service need.  Participate in partner evaluation and training on relevant NYCHA procedure as appropriate. 8.     Supervise and train Community Associates in performing screening, referral follow-up, record keeping and data management work in support capacity. 9.     Represent NYCHA at internal, external, community, and citywide meetings or events as requested.  Log customer complaints, document, and follow up as appropriate.  10.   Oversee special projects a needed.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</si>
  <si>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A Master's Degree in Social Work from an accredited school of social work and two years of full-time satisfactory experience practicing social work utilizing one, or a combination of, casework, group work and community organization methodologies, at least one year of which must have been in a supervisory capacity.  2. Certification/License Requirements: A valid Certified Social Worker (CSW) certificate or Licensed Master of Social Work license (LMSW) issued by the New York State Department of Education must be obtained within one year of the date of appointment. Employees who fail to obtain their CSW or LMSW within one year after appointment will automatically have their probationary period extended for no more than six months. Failure to obtain the CSW or LMSW by the end of 18 months of service will result in dismissal.  3. Special Note: Section 424-a of the New York Social Services Law requires an authorized agency to inquire whether a candidate for employment with child-care responsibilities has been the subject of a child abuse and maltreatment report. The agency has the discretion to assign a candidate who has been the subject of a child abuse and maltreatment report to a position with no child-care responsibilities.</t>
  </si>
  <si>
    <t>1.     Valid Certified Social Worker (CSW) certificate or Licensed Master of Social Work (LMSW) license issued by the New York State Department of Education. 2.     Experience leading successful teams. 3.     Experience coordinating complex projects to achieve stated objectives. 4.     Experience developing systems and applying best practices. 5.     Exceptional project management, organizational, analytical, quantitative and qualitative skills. 6.     Proven ability to work collaboratively with cross-functional teams. 7.     Experience working with NYCHA residents and/or public housing communities.</t>
  </si>
  <si>
    <t>Constituent Services &amp; Community Programs Communications &amp; Intergovernmental Affairs Legal Affairs Social Services</t>
  </si>
  <si>
    <t>APPLICANTS MUST BE PERMANENT IN THE PARALEGAL AIDE CIVIL SERVICE TITLE OR BE PERMANENT IN A COMPARABLE TITLE ELIGIBLE FOR 6.1.9 TITLE CHANGE.   The Investigation, Revenue, and Enforcement Administration (IREA) is responsible for supporting the integrity of social services programs administered by the New York City Human Resources Administration (HRA).   Within IREA, the Estates Recovery Unit within the Office of Revenue is responsible for revenue collection through the assertion of liens for Medicaid and the review of guardianships for incapacitated persons seeking Medicaid and the review of Supplemental Needs Trusts.    The Estates Recoveries Unit  is recruiting for (1) one Parelegal Aide II to function as a Paralegal Aid, who will:   Ã¢Â€Â¢	Prepare legal documents from templates for filing with the court and serving upon all interested parties, (including Plaintiff attorneys, Estate executors, Administrators, Fiduciaries, and Beneficiaries); e.g., Proof of claim, Notice of Lien.  Ã¢Â€Â¢	 Manage, maintain, and organize all papers and documents in a neat and chronological manner, including scanning and uploading documents to HRAÃ¢Â€Â™s One Viewer.  Ã¢Â€Â¢	Obtain Welfare Management System (WMS), Claim Detail Report (CDR) and Division of Accounts Receivable and Billing (DARB) printouts to verify Medicaid claim and any payments already credited to account, LEXIS NEXIS, ASSETS, as well as Research ACRIS Database for Property Liens).   Ã¢Â€Â¢	Draft correspondence, demand letters, request for case status, request for documentation, acknowledgement of payments.  Ã¢Â€Â¢	Respond to inquiries from outside counsel, Corporation counsel, the Public Administrators offices, and / or program staff via letter, email, telephone.  Ã¢Â€Â¢	Update case activity notes in Office of Legal Affairs (OLA)Ã¢Â€Â™s web portal case management system.   Ã¢Â€Â¢	Prepare service process slips for filing legal document with the court.  Ã¢Â€Â¢	Prepare monthly case activity reports.  Work Schedule:  Monday to Friday: 9AM - 5PM  Work Location: 375 Pearl Street</t>
  </si>
  <si>
    <t>Ã¢Â€Â¢	Working knowledge of DSS/ IREA systems, such as WMS, EDW, and HRA One Viewer.   Ã¢Â€Â¢	Excellent verbal, written, interpretive, and interpersonal communication skills</t>
  </si>
  <si>
    <t>CLICK THE 'APPLY NOW' BUTTON.</t>
  </si>
  <si>
    <t>Monday to Friday: 9AM - 5PM</t>
  </si>
  <si>
    <t>BOB-Contract Coordinator</t>
  </si>
  <si>
    <t>Civil Service Title- Procurement Analyst  IN ORDER TO BE CONSIDERED FOR THIS POSITION CANDIDATE MUST BE SERVING PERMANENTLY IN THE TITLE OF PROCUREMENT ANALYST, OR REACHABLE ON THE OPEN -COMPETITIVE LIST, OR ELIGIBLE UNDER THE 55A PROGRAM. PLEASE INDICATE ON YOUR RESUME.   The New York City Department of Transportation Division of Bridges seeks to hire a seasoned contracts/procurement professionals to manage the Divisions: Construction, Design Build, Engineering Service Agreements (ESA) as well as Information Technology (ITT) procurements. The unit's duties require extensive and rigorous work with all internal divisions of the Department of Transportation especially, the Agency Chief Contracting Office (ACCO), Financial Management Units.  The individual will also be responsible but not limited to the below:  Utilize various procurement methods, such as competitive sealed bids, competitive sealed proposals / request for proposals, sole source, and negotiated acquisition procurement methods.  Perform detailed administrative review, processing, coordination, and scheduling of Professional Engineering Service Contracts and procurement documentation for compliance with all Agency, ACCO, and Mayoral policies and procedures.  Draft contracts and supporting documents and obtain oversight approvals; respond to all related inquiries. Generate and perform tasks through PASSPort for oversight reviews and approvals. Collaborate with project managers, engineers, and other stakeholders to identify their requirements and provide procurement support Schedule and attend Consultant Selection Committee charging and Technical Evaluations. Perform other related duties.   Preferred Skills Exacting knowledge of the City's procurement and contracting regulations and statutes, most specifically the Procurement Policy Board rules, as well as Design Build Procurement, expected; Demonstrated progressively responsible experience in coordinating and implementing complex contracts and procurement activities in a multifaceted governmental setting; Hands-on experience with the City's procurement and budgeting systems/applications including FMS and Passport among others, is ideal; Exposure to database/document management systems and business process reengineering is a plus; Excellent oral and written communications capabilities are required (including proficiency in Microsoft Office Suite applications), as well as very good interpersonal and organizational skills; Ability to work independently and collaboratively.   Work Location 55 Water St NY,NY  Hours 35  Resumes may be submitted electronically using the following method:  For City employees only, go to Employee Self Service (ESS), Careers, and Search for Job ID# 638945.  For other applicants, go to www.nyc.gov/careers and search for Job ID# 638945  Appointments are subject to OMB approval.  Only candidates selected for an interview will be contacted.  No telephone inquiries please.</t>
  </si>
  <si>
    <t>Exacting knowledge of the City's procurement and contracting regulations and statutes, most specifically the Procurement Policy Board rules, as well as Design Build Procurement, expected; Demonstrated progressively responsible experience in coordinating and implementing complex contracts and procurement activities in a multifaceted governmental setting; Hands-on experience with the City's procurement and budgeting systems/applications including FMS and Passport among others, is ideal; Exposure to database/document management systems and business process reengineering is a plus; Excellent oral and written communications capabilities are required (including proficiency in Microsoft Office Suite applications), as well as very good interpersonal and organizational skills; Ability to work independently and collaboratively.</t>
  </si>
  <si>
    <t>Resumes may be submitted electronically using the following method:  For City employees only, go to Employee Self Service (ESS), Careers, and Search for Job ID# 638945.  For other applicants, go to www.nyc.gov/careers and search for Job ID# 638945  Appointments are subject to OMB approval.  Only candidates selected for an interview will be contacted.  No telephone inquiries please.  IN ORDER TO BE CONSIDERED FOR THIS POSITION CANDIDATE MUST BE SERVING PERMANENTLY IN THE TITLE OF PROCUREMENT ANALYST, OR REACHABLE ON THE OPEN -COMPETITIVE  LIST, OR ELIGIBLE UNDER THE 55A PROGRAM. PLEASE INDICATE ON YOUR RESUME.</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</si>
  <si>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NYC Department of Design and Construction, Infrastructure Division seeks to hire a Design Engineer. Under the supervision of an Engineer Ã¢Â€Â“ in - Charge, the selected candidate will prepare contract documents, specifications, and final estimates; engage in engineering investigations; and prepare contract plans and working drawings.  The Design Engineer will also participate in field surveys of existing conditions; prepare reports; engage in engineering reviews and studies; and prepare designs with minimal supervision.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</si>
  <si>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The Bureau of Engineering Design &amp; Construction (BEDC) seeks to hire an Administrative Construction Project Manager M4 for the Wastewater Capital Program Directorate, located at our headquarters in Queens, NY. Under executive direction, reporting directly to the Executive Director of the Wastewater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mandated and/or are the highest priority to support the reliability of the wastewater treatment system and comply with stringent permit limits.  The selected candidate will be responsible for the collaboration with the operating bureaus staff and leadership of WWCP staff, consultants and contractors to manage the planning, design, construction management, and construction required to support the following projects:  Ã¢Â€Â¢	CI-119 Coney Island WRRF Main Sewage Pump Replacement Ã¢Â€Â¢	JA-179 Jamaica WRRF Emergency Generator Ã¢Â€Â¢	HP-238 Hunts Point WRRF Anaerobic Digesters Ã¢Â€Â¢	HP-239A Hunts Point WRRF Phase 1 Solids Thickening Improvement Ã¢Â€Â¢	PR-132 Port Richmond WRRF Electrical Distribution Ã¢Â€Â¢	PR-135 Port Richmond WRRF Electrical Distribution Ã¢Â€Â¢	RO-2 Rockaway WRRF Main Sewage Pump Replacement Ã¢Â€Â¢	R-151 Rockaway WRRF Reconstruction of Dock and Fenders Ã¢Â€Â¢	R-156 Rockaway WRRF Power Distribution Improvements  Ã¢Â€Â¢	WI-284 Wards Island WRRF Reconstruction of Primary Tanks Ã¢Â€Â¢	WI-292- Wards Island WRRF Reconstruction of Power Distribution  The selected candidate will be responsible for the overall performance of a portfolio of capital projects within the Wastewater Capital Program. S/he will direct the activities of Accountable Managers responsible for individual project delivery of capital projects for major water pollution abatement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(BWT, BWSO, BWS), various City Agencies (OMB, MOCS, Law, Parks, Comptroller), elected officials, regulatory agencies, and the general public. The selected candidate will also review and implement BEDC Environmental Health and Safety standards and Standard Operating Procedures.  ******** Only applicants who are permanent Civil Service Administrative Construction Project Managers are eligible to apply to this JVN. If you do not have permanent civil service status as an Administrative Construction Project Manager, please do not apply to this position as you will not be considered for an interview.****</t>
  </si>
  <si>
    <t>**** Only applicants who are permanent Civil Service Administrative Construction Project Managers are eligible to apply to this JVN. If you do not have permanent civil service status as an Administrative Construction Project Manager, please do not apply to this position as you will not be considered for an interview.****</t>
  </si>
  <si>
    <t>ONLY PERMANENT EMPLOYEES IN THE TITLE AND THOSE THAT ARE REACHABLE ON THE PUBLIC HEALTH SANITARIAN CIVIL SERVICE LIST/ EXAM NO.1171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mission of the Bureau of Environmental Disease and Injury Prevention is to prevent environmental disease and injury in homes, communities, and the workplace, and to protect health by promoting healthy environments and health equity.Ã‚Â  The Bureau is comprised of five Programs: Healthy Homes, Office of Environmental Investigations, Environmental Exposure Assessment and Education, Poison Control Center, and Injury and Violence Prevention.  Duties will include but not be limited to: Ã¢Â€Â¢ Conducting initial and follow-up environmental inspections of complaints and cases in all five boroughs of NYC Ã¢Â€Â¢ Interviewing families to gather information on potential lead exposures and other home health hazards Ã¢Â€Â¢ Providing families with educational materials on lead poisoning and other healthy homes issues Ã¢Â€Â¢ Enforcing the appropriate laws, codes, rules, and regulations; taking immediate and appropriate when an imminent health or safety hazard is identified Ã¢Â€Â¢ Documenting and communicating outcomes of inspections and other field related activities Ã¢Â€Â¢ Completing appropriate forms and generate all required reports Ã¢Â€Â¢ Using technology to assess environmental hazards Ã¢Â€Â¢ Participating in and complete all required classroom and field training, including successful completion of all required exams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</si>
  <si>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This position draws on technical and scientific skills, as well as effective communication skills.  Candidates should have excellent verbal, written, interpersonal, and organizational skills.  Preference will be given to the candidates with at least 1 year of field experience with inspections.</t>
  </si>
  <si>
    <t>Astoria</t>
  </si>
  <si>
    <t>Director, Office for Data Aggregation, Translation, Analytics (ODATA), Community Awareness, Action, Response, and Engagement (BCAARE)</t>
  </si>
  <si>
    <t>BCAARE</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</si>
  <si>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New York City Health Department is as varied as the city it serves. Our 6,000-plus team members bring an extraordinary array of languages, cultures and experiences to bear on the work of public health. Our diversity fuels creativity because all perspectives are heard and valued.   Program Description:  The Bureau of Community Awareness, Action, Response, and Engagement (BCAARE)   The Bureau of Awareness, Action, Response and Engagement (BCAARE) engages and supports community action to learn from community membersÃ¢Â€Â™ experiences and expectations to develop and disseminate behavioral health linkages and supports for wellness, and for preparing for, and responding to local and widespread events and emergencies. The bureau invites and includes peer perspectives to integrate equitable access to behavioral health across sectors and settings. BCAARE is organized into five offices including Behavioral Health Emergency Preparedness and Response, Community Engagement and Training, Consumer Affairs, Data Aggregation, Translation and Analytics, and Neighborhood Response Unit. Key programs, initiatives, and collaborations include Connections to Care: Building Resilience for Youth, Community Covid Conversations (3C), NYC Project Hope, Resilience and Emotional Support Team (REST), and the MayorÃ¢Â€Â™s Subway Safety Plan.    Office of Data Aggregation, Translation, and Analytics (ODATA) ODATA supports all bureau programs, initiatives, and operations by serving as the lead for literary research, indicator development, and data capture, analysis, and reporting. ODATA uses multiple data streams and research methods to understand, evaluate, and inform decision-making for bureau project and program design, implementation, and evaluation.  The ODATA Director will ensure the bureauÃ¢Â€Â™s work is rooted in scientific evidence and lead a team promoting the health of NYC communities and populations by disseminating research and integrating data to monitor and evaluate evidence-based public health policies/programs.     The Director of ODATA, reporting to the Assistant Commissioner of BCAARE will be responsible to:     -	Manage work expectations and areas of responsibility for ODATA staff as well as timelines and workflow; providing support to ODATA staff as needed -	Provide direct regular supervision to ODATA staff -	Supervise all BCAARE public health surveillance, monitoring, and evaluation processes -	Support data needs of BCAARE offices and the bureau by providing input, reviewing process of surveys, and managing the data collection, data reporting, data quality checks and program evaluation. -	Communicate and liaise regularly with the Assistant Commissioner and bureau leadership, and represent BCAARE as appropriate at Division- and Agency-wide meetings.  This includes participating in ongoing discussions across Bureaus and Divisions to share insight and ideas on content related to the behavioral and physical health of New York City communities and populations and relevant methodologic approaches. -	Collaborate with internal and external partners to identify, integrate, and analyze available health information and health outcomes data for underserved populations in New York City -	Prepare written documents, including grant proposals, manuscripts, memos, reports, and presentations  -	Provide data for presentations/conferences and talking points for Agency/BCAARE leadership -	Review research instruments and publications and provide input on research matters -	Lead input and review processes of DOHMH surveys and data policies  -	Characterize the behavioral and physical health of New Yorkers, particularly those living in communities disproportionately bearing health disparities, including those who receive BCAARE services -	Participate in special studies and activities as assigned and other duties as deemed necessary by the Assistant Commissioner of BCAARE, or their designee. -	Other duties or tasks may be assigned on an as-needed basis</t>
  </si>
  <si>
    <t xml:space="preserve">-	Two years strong supervisory experience, such as leading and advising staff involved in various projects -	Demonstrated expertise in epidemiological data analysis and health services research, as well as quantitative and qualitative research design and </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</si>
  <si>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</si>
  <si>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568109.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</si>
  <si>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Community Liaison</t>
  </si>
  <si>
    <t>Community Partnership Unit</t>
  </si>
  <si>
    <t>RICHMOND COUNTY DISTRICT ATTORNEY The men and women of the Richmond County District AttorneyÃ¢Â€Â™s (RCDA) office work each day in partnership with Law Enforcement and the people of Staten Island to pursue justice for victims of crime, to prevent crime in all its forms, and to promote the safety and well-being of all citizens of our Borough.  THE BUREAU Community Partnership Unit strengthens relationships between law enforcement and the communities across Staten Island by developing, communicating, and promoting initiatives that protect public safety and prevent crime.  THE ROLE The Richmond County District AttorneyÃ¢Â€Â™s Office has an opening for a Community Liaison within the Community Partnership Unit (CPU). Under the direct supervision of the Director of the Community Partnership Unit, the primary responsibilities of the position include, but are not limited to:  Ã¢Â€Â¢	Develops and delivers presentations and initiatives that address and raise awareness on issues including the drug epidemic, gun violence, domestic violence, identity theft and scams, animal abuse, mental health and homelessness, and other pressing public safety issues. Ã¢Â€Â¢	Collaborates on a regular basis with the NYPD, government agencies, elected officials and other stakeholders for the purpose of building effective communication, enhancing relationships and promoting a positive public image. Ã¢Â€Â¢	Regularly attends and represents the agency at community meetings and other events as it relates to the scope of Community Partnership Unit and RCDA initiatives (this includes meetings on nights and weekends). Ã¢Â€Â¢	Synthesizes information and feedback from the community and brings it to the office to inform policy and program development and implementation. Ã¢Â€Â¢	Utilizes internet, technology, social media, and publications to research issues affecting the borough of Staten Island Ã¢Â€Â¢	Analyzes data and complex information to prepare clear, concise, and accurate reports, correspondence, records, and other written materials. Ã¢Â€Â¢	Other duties as assigned  PREFERRED SKILLS Ã¢Â€Â¢	A baccalaureate degree from an accredited college and two years of experience in community organizing or community relations on Staten Island. Ã¢Â€Â¢	Excellent organizational, writing and communication skills. Ã¢Â€Â¢	Experience in intergovernmental project management with the ability to develop and foster responsive relationships between local community officials and law enforcement agencies. Ã¢Â€Â¢	Flexible schedule to attend evening and weekend events. Ã¢Â€Â¢	Exceptional time management skills with attention to detail and ability to prioritize. Ã¢Â€Â¢	Proficiency in Microsoft Office Suite (Word, Excel, and PowerPoint). Ã¢Â€Â¢	Experience utilizing social media platforms including Twitter, Facebook, and Instagram Ã¢Â€Â¢	Strong work ethic, self-starter, attention to detail, and ability to complete tasks in a timely fashion with limited supervision. Ã¢Â€Â¢	Bilingual speaking abilities preferred, but not required.  TO APPLY: ALL APPLICATIONS MUST BE SUBMITTED THROUGH THE NYC JOBS WEBSITE  City Employees Ã¢Â€Â“ Click here and log in to ESS. Non-City Employees Ã¢Â€Â“ Go to https://a127-jobs.nyc.gov/ Ã¢Â€Â¢	Search for job ID number: 638390 Ã¢Â€Â¢	Click on the job business title: Community Liaison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</si>
  <si>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Ã¢Â€Â¢	A baccalaureate degree from an accredited college and two years of experience in community organizing or community relations on Staten Island. Ã¢Â€Â¢	Excellent organizational, writing and communication skills. Ã¢Â€Â¢	Experience in intergovernmental project management with the ability to develop and foster responsive relationships between local community officials and law enforcement agencies. Ã¢Â€Â¢	Flexible schedule to attend evening and weekend events. Ã¢Â€Â¢	Exceptional time management skills with attention to detail and ability to prioritize. Ã¢Â€Â¢	Proficiency in Microsoft Office Suite (Word, Excel, and PowerPoint). Ã¢Â€Â¢	Experience utilizing social media platforms including Twitter, Facebook, and Instagram Ã¢Â€Â¢	Strong work ethic, self-starter, attention to detail, and ability to complete tasks in a timely fashion with limited supervision. Ã¢Â€Â¢	Bilingual speaking abilities preferred, but not required.</t>
  </si>
  <si>
    <t>TO APPLY: ALL APPLICATIONS MUST BE SUBMITTED THROUGH THE NYC JOBS WEBSITE  City Employees Ã¢Â€Â“ Click here and log in to ESS. Non-City Employees Ã¢Â€Â“ Go to https://a127-jobs.nyc.gov/ Ã¢Â€Â¢	Search for job ID number: 638390 Ã¢Â€Â¢	Click on the job business title: Community Liaison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</si>
  <si>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Assistant Architect, Bureau of Facilities Planning and Administrative Services</t>
  </si>
  <si>
    <t>ONLY PERMANENT EMPLOYEES IN THE TITLE AND THOSE THAT ARE REACHABLE ON THE ASSISTANT ARCHITECT CIVIL SERVICE LIST/ EXAM NO.0121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New York City Department of Health and Mental Hygiene (DOHMH), a recognized leader and innovator in public health and mental hygiene services seeks a professional and dynamic Assistant Architect to serve within the Bureau of Facilities Planning &amp; Administrative Service's Office of Facilities Planning and Space Management (FPSM). The Facilities Assistant Architect will work closely with the rest of the team in the Office of Facilities Planning &amp; Space Management on space management and utilization initiatives, manage project design &amp; documentation for the creation of both new &amp; renovated spaces along with review of opportunities to optimize existing space. A strong background in architecture and/or interior design and experience with space planning is preferable.   DUTIES WILL INCLUDE BUT NOT BE LIMITED TO:   Responsibilities will include coordinating and conducting space surveys   In collaboration with the rest of the team, will analyze results to identify spaces with potential to accommodate additional staff through redesign, consolidation, space reallocation, or relinquishment.   Participates in the development of designs, including floor plans and elevations, contract and working drawings, including contract specifications and other technical specifications.   Participates in and may supervise the design, inspection, construction, demolition and/or alteration of premises to ensure compliance with contracts, drawings, specifications, codes, resolutions, statutes, rules or regulations and in connection with the issuance of certificates of occupancy or other requisite or pertinent permits.   Reviews or examines plans for such purposes.   Plans, designs, and reviews the work of consultants and /or subordinates; prepares progress reports, and may represent an agency, department head or top-level architectural officer or employee in relations with City agencies and departments, contractors and their representatives, damage claimants and their representatives, consultants, and the general public.   Draft scopes of work and space studies to propose projects directed to realizing office space maximum utilization   May review and recommend for approval payments and requisitions submitted by Contractors, which include but not limited to all contractor's bills, invoices, Work Orders, supporting documents etc.   Investigates appeals of contractors on rejection of equipment, materials or workmanship; May participate in the writing of specifications and in the preparation of cost estimates and estimates of quantities.   Ability to work independently and to work on multiple projects at the same time. Strong organizational skills and attention to detail.  May operate a motor vehicle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</si>
  <si>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638548.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</si>
  <si>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Intern, Bureau of Equitable Health Systems</t>
  </si>
  <si>
    <t>Administration &amp; Human Resources Constituent Services &amp; Community Programs Health</t>
  </si>
  <si>
    <t>College Aide - Freshman- Sophomore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Equitable Health Systems (BEHS) is the healthcare systems bureau of DOHMH situated within CHECW and supporting the strategic plan and vision of the Chief Medical Officer.  Our mission is to apply policy, evidence, and practical expertise to improve equity in health care delivery at the individual, organizational, financing, and systems levels.  We aim to operationalize the Board of Health's resolution of Racism as a Public Health Crisis by addressing structural racism and intersectional inequities embedded within the healthcare delivery system.  The mortality experienced due to COVID-19 made visible the inequities that many New Yorkers experience in accessing the healthcare system; as well as the marginalization of essential health workers.    As we move forward towards an equitable COVID-19 recovery, we need to develop innovative solutions to improve the performance, equity, and efficiency of the healthcare delivery system. BEHS includes the Office of Health Insurance Services (OHIS), which provides community-facing programs and on-the ground programmatic work that maximizes health insurance coverage opportunities and increases access to healthcare and social support services such as assistance with SNAP applications to address food insecurities for all New Yorkers.  OHIS has a few high priority community initiatives to roll out and has partnered with the Mayor's Office of Immigrant Affairs (MOAI), New York City Human Resources Administration (HRA), New York City Department for the Aging (DFTA) and Community Based Organizations to assist the uninsured; aged (65 years or older); certified blind; and certified disabled populations residing in the five boroughs through health insurance related education, outreach, and enrollment assistance.    To ensure full compliance of these partnerships, the Bureau of Equity Health Systems seeks to hire a bilingual College Aide to work from our Morrisania Health Center Site.   DUTIES WILL INCLUDE BUT NOT BE LIMITED TO:  Acts as a receptionist for the Office of Health Insurance Services program and interact with walk-ins and clients referred from community and faith-based organizations; the Mayor's Office of Immigrant Affairs, Human Resource Administration, GetCoveredNYC Public Engagement Unit, Consumer Contact Center, Lead Capture Form, DOHMH Article 28 clinics, Early Intervention Program, Neighborhood Health Corps., Navigation Center, and other programs.   Perform a range of clerical and administrative tasks to support the daily operations of the Health Center site.   Data enter outcomes in Salesforce, UEMR, and HICASTS systems.   Assist clients in applying for Supplemental Nutritional Assistance Program (SNAP) through the ACCESSnyc.gov portal.   Participate in continuous job-based learning and keep current on tools, technology and information needed to meet job performance and challenges.   Collaborate with the Site Supervisor on special projects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</si>
  <si>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in customer service; Excellent computer skills; Bilingual(Spanish) a plus.</t>
  </si>
  <si>
    <t>Apply online with a cover letter to https://a127-jobs.nyc.gov/.  In the Job ID search bar, enter: job ID number #   633974.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</si>
  <si>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Outbreak Data Analyst,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</si>
  <si>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Environmental Sciences Section seeks to hire an Outbreak Data Analyst. This position will play an integral role in supporting testing that responds to public health threats, including but not limited to COVID-19, vaccine preventable diseases, HIV, Legionella as well as respiratory, foodborne, and waterborne disease outbreaks. This position will coordinate projects and initiatives between testing units at PHL. This is an excellent opportunity to join our multidisciplinary team.   DUTIES WILL INCLUDE BUT NOT BE LIMITED TO:   Ã¢Â€Â¢	Perform queries and generate reports using electronic databases and laboratory systems to generate data to support COVID-19 and other public health laboratory testing.   Ã¢Â€Â¢	Evaluate laboratory data through data cleaning, assembling datasets, and analysis of laboratory test results to inform purchasing of testing supplies and equipment.  Ã¢Â€Â¢	Conduct data analyses using Excel/Access/SAS/SPSS.  Ã¢Â€Â¢	Oversee and perform budgeting activities.    Ã¢Â€Â¢	Participate in ongoing research investigations, grants, special projects at the NYC PHL related to COVID-19 and other diseases.  Ã¢Â€Â¢	Assist in operations projects including but not limited equipment and supply inventory, resource requests, and specimen management.   Ã¢Â€Â¢	Assist with grant writing and coordination.  Ã¢Â€Â¢	Serve as a liaison between PHL leadership, testing supervisors and other DOHMH bureaus.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</si>
  <si>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Excellent writing and communication skills.  Experience in a laboratory testing environment.   Data analysis skills.  Management or supervisory experience.</t>
  </si>
  <si>
    <t>Apply online with a cover letter to https://a127-jobs.nyc.gov/.  In the Job ID search bar, enter: job ID number # 636386.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</si>
  <si>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currently serving as a permanent or probable permanent Computer Associate (Software) III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IT Support Specialist will work under the supervision of the Division Chief of IT Support and be responsible for providing desktop and mobile device support for the bureau's clients and executive administration. The ideal candidate will have 3-5 years' experience in providing technical support for large organizations, strong knowledge of basic computer functionality and Office365/OneDrive/MS Teams, as well as strong communication and customer service skills.  The IT Support Specialist will be required to work with Windows 10, Windows 11, and Windows servers, as well as perform software installation and support, hardware and software troubleshooting, and technology training for clients. Other duties include but are not limited to:  Ã¢Â€Â¢	Assisting with complex troubleshooting and repair activities Ã¢Â€Â¢	Ordering and maintaining inventory of spare parts and equipment Ã¢Â€Â¢	Reviewing and monitoring ticket queues for reporting to clients and operations management Ã¢Â€Â¢	Imaging PCs with the correct software for departments Ã¢Â€Â¢	Active Directory administration Ã¢Â€Â¢	Adhering to client corporate policies, procedures and required training Ã¢Â€Â¢	Managing day-to-day activities associated with assigned tickets Ã¢Â€Â¢	Maintaining an asset database and inventory of IT equipment Ã¢Â€Â¢	Issue escalation and resolution Ã¢Â€Â¢	Internal organizational communication and updates Ã¢Â€Â¢	Interaction with relevant project managers on new IT projects Ã¢Â€Â¢	Participating in and prioritizing activities to minimize impact on business Ã¢Â€Â¢	Managing special projects as assigned.</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</si>
  <si>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</si>
  <si>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Hours: Full-Time Position Ã¢Â€Â“ 35 Hours  Work Location: 30-30 Thomson Avenue, LIC,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Department of Design &amp; Construction, Safety &amp; Site Division, seeks a Project Manager. Under the general direction of the Chief, the selected candidate will be responsible for managing the work product of consultants and contractors for technical accuracy, completeness, timeliness, and cost-effectiveness, The Project Manager will review capital project design documents, Phase I environmental site assessments, Phase II environmental subsurface investigation reports, Environmental Assessment/Impact Statements, wetland permit applications, dewatering permit applications, spill closure investigations. Health and Safety Plans (HASP), Field Sampling Plan (FSP), Material Handling Plans (MHP), and Remedial Action Plans (RAP); review design and construction drawings and historical data. Additionally, the Project Manager will conduct field visits, manage environmental projects of various levels of complexity, respond to environmental or hazardous material incidents and develop remedial action plans to mitigate hazards and ensure compliance with Federal, NYS and NYC regulations. The selected candidate will review regulatory filings for accuracy and completeness and ensure compliance with applicable federal, state, and local regulations as well as DDC guidelines.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</si>
  <si>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and / or be able to maintain the following valid certificates: OSHA 40-hour Hazwoper &amp; OSHA 30-hour Construction Safety. Through knowledge of federal, state, and local environmental regulations, specifically: NYCDEP, NYC DOB, NYCDEC, NYSDOL, EPS, RCRA, and OSHA; good communication and computer skills (Microsoft Word, Excel, Access) are preferred. Periodic medical examinations will be administered as applicable. Candidates must be comfortable driving in all 5-boroughs of NYC.</t>
  </si>
  <si>
    <t>Clinic Manager,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</si>
  <si>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sexual health clinics in the Bureau of Public Health Clinics provide direct clinical services to people seeking sexual health care as well as providing services to known sex partners; monitors disease trends; provides education and training to providers and community groups, conducts research and develops policies to improve sexual health and wellness.  BPHC operates 8 sexual health clinics (SHC) throughout New York City and the Line Area Manager is key in ensuring that services are provided in an uninterrupted manner.    The BPHC is seeking to hire a Clinic Manager.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   UTIES WILL INCLUDE BUT NOT BE LIMITED TO:   Organize health fairs and community based sexual health services in conjunction with CBOs/NGO's.   Collaborate with local community boards to improve relationships between DOHMH and local residents.   Develop in-clinic services aimed at addressing health care concerns of the local community.   Collaborating with Community-based organizations to identify and solve sexual health related problems.   Responsible for clinic administration including supervision and evaluation of staff, assuring adequate staffing online areas, assessing personnel needs, participating in hiring, training and counseling staff on disciplinary matters as necessary, etc.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</si>
  <si>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638559.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</si>
  <si>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Open to candidates who are permanent in the civil service title of Associate Laboratory Microbiologist or for those qualified individuals who will file for THE NEW YORK CITY EXAM # 4016 and Promotional Exam # 4513 within the filing period From 12/7/203 - 12/27/23 - extended until 1/9/2024.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to hire a qualified candidate to serve as an Associate Laboratory Microbiologist III.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   DUTIES WILL INCLUDE BUT NOT BE LIMITED TO:   Direct and coordinate the daily laboratory and administrative operations, train staff, provide supervisory responsibilities during routine testing and outbreak events.   Plan, schedule, organize and direct laboratory activities to provide optimal delivery of testing services according to PHL standards of quality, productivity and performance.   Analyze testing data and verifies and releases test results and reports.   Assist Unit Chief and/or Directors in development and implementation of technical and non-technical procedures as well as updates and maintains active policies and procedures.   Initiate and direct the study of new materials or methods designed to improve diagnostic procedures.   Manage and/or oversee of purchase of inventory, storage and supplies usage for routine testing and outbreak events.   Participate in the cross-training program within PHL to assist with routine and surge events.   Collaboratively work with PHL leadership and Quality Management on continuous quality improvement initiatives.   Ensure all regulatory and safety standards are followed and serve as a resource for regulatory and accreditation compliance.   Oversee in collaboration with the Associate Director annual laboratory budgets.   Serve as a technical laboratory lead to troubleshoot method and instrumentation problems.   Perform other duties as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</si>
  <si>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Experience in a clinical or environmental diagnostic testing laboratory  Possess or be eligible for a New York State clinical Laboratory Technologist License as described in Article 165 of the New York State Education Law effective September 7, 2008.</t>
  </si>
  <si>
    <t>Apply online with a cover letter to https://a127-jobs.nyc.gov/.  In the Job ID search bar, enter: job ID number # 619348.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</si>
  <si>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Executive Director of Equity Strategic Planning &amp; Programming, CHECW Deputy Commissioner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</si>
  <si>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Center for Health Equity &amp; Community Wellness (CHECW) seeks to eliminate racial and other inequities resulting in premature mortality.  Within an unwavering grounding in history and structural analysis, CHECW works to increase visibility of the harm perpetuated by centuries of racist, socially unjust policy while pushing towards redress for the most impacted NYC communities.  CHECW addresses inequity across community and healthcare systems in partnership with community, faith-based, and health care organizations.  CHECW's work focuses on social determinants of health, including environmental and commercial determinants, and addresses both upstream and downstream factors to improve health and well-being of New Yorkers.  CHECW is comprised of the Bureau of Bronx Neighborhood Health, the Bureau of Brooklyn Neighborhood Health, the Bureau of Harlem Neighborhood Health, the Bureau of Chronic Disease Prevention, the Bureau of Health Equity Capacity Building, the Bureau of Equitable Health Systems and the Bureau of Finance, Administration and Services.  Reporting directly to the Executive Deputy Commissioner/Chief Medical Officer, the Deputy Commissioner will provide leadership and strategic direction for a division that includes more than 500 employees and an operating budget of over $85M annually and over $70M in grant funds.   The Executive Director for Equity Strategic Planning and Programming serves as a key strategic advisor to the Chief Equity Officer (CEO)/Deputy Commissioner CHECW.  As part of the senior leadership team of CHECW, the Executive Director works across the agency to increase the performance, impact, and equity-oriented culture across the Race to Justice management team, and support agency-wide equity policy planning and implementation. Race to Justice, the agency's internal transformation reform initiative, works across the agency leadership and equity champions across staff levels to promote justice and build capacity within the agency among staff of how racism operates within our institutions and structures; developing and implementing strategies to advance racial equity and social justice across programs, policies, and practices; and collaborate with NYC's communities to counter racist and oppressive systems within the Health Department and across the city.  The Race to Justice management team works in close partnership and manages a community of division equity liaisons and equity champions.  The team is centered on transforming DOHMH into an anti-racist organization that has the systems, policies, practices, and capacity to achieve measurable reductions in health inequities.  Race to Justice Management Team is guided and works to advance the internal equity goals addressing pay equity, centering equity in program, policy, and practice, and building equity infrastructure by way of adding staff lines.   DUTIES WILL INCLUDE BUT NOT BE LIMITED TO:   Oversee the development, implementation, and evaluation of Race to Justice and related equity-oriented projects across CHECW, the Health Department and that involve partnerships with other city agencies.   Serve as an informed, insightful, and confidential sounding board to test ideas, debate issues, and provide critical feedback with the Chief Equity Officer/Deputy Commissioner and other team members.   Ensure a high level of functioning and strong team culture for the Office of Chief Equity Officer/Deputy Commissioner, including leading the planning and facilitation of team meetings and retreats, fostering collaboration among the Race to Justice team; managing direct report meetings; and other office activities.   Manage the Race to Justice team to ensure the effective execution of day-to-day priorities, operations, and decisions.   Guide the implementation of agency-wide policy, and communication strategy related to Race to Justice and other equity initiatives.   Provide direct support to the Race to Justice strategic planning process, ensuring it aligns with all related planning processes (annual planning, staffing, budget).   Lead the effort to develop key performance indicators to regularly monitor and communicate progress against strategic goals.   Work collaboratively across the Health Department-and across city partners to improve alignment and increase cross-functional collaboration.   Foster internal and external relationships to ensure alignment and successful execution of projects, strategies, and initiatives.   Troubleshoot, participate in crisis management, ensure clear communication across the agency, and manage expectations of agency leadership and external partners working collaboratively on projects.   Prioritize, coordinate, and develop agendas and ensure effective follow-ups for internal and external meetings, including meetings with agency leadership, City Hall, Agency leadership; and with external partners including the State Department of Health and Health + Hospitals.   Act as an adviser to the Chief Equity Officer and leadership team and represent the CEO in agency meetings, and external meetings with community partners and other key stakeholders.  Convene and direct inter-divisional groups to address problems and pursue initiatives across the Agency.   Develop policies, protocols, and standards on programmatic and administrative matters to improve efficiency and strengthen agency capacity.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</si>
  <si>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A minimum of 3-5 years of relevant experience, preferably developing and leading internal reform in large organizations; Extensive knowledge of and experience in health equity programs; Strong verbal and written communication skills with experience in facilitation and presentation; Ability to build strong relationships and work with diverse groups of individuals at all levels of the agency; Prior experience leading multi-faceted, complex initiative; Strong intersectional racial justice lens; Background in trauma-informed systems approach (some familiarity, at a minimum; training and experience in implementing, a plus); Demonstrated experience as a mentor;  Prior government experience, a plus.</t>
  </si>
  <si>
    <t>Apply online with a cover letter to https://a127-jobs.nyc.gov/.  In the Job ID search bar, enter: job ID number # 631179.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</si>
  <si>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for one (1) Computer Specialist (Software) III, to function as a Project Specialist, who, under general supervision from the Division Director, with broad scope for the exercise of independent initiative and judgment, the Project Specialist is responsible for the maintenance of the current Contract Managements Systems (CMS) and the Office of Purchasing Unified Systems (OPUS). The Project Specialist will manage the design, development, and maintenance of new Integrated Contract Management System (ICMS) on networked and distributed client server and WEB based computer application systems that interface with the I-IRA Intranet which utilizes a combination of mainframe computer, minicomputer and microcomputer-based databases and connectivity.  The Project Specialist will:  Ã¢Â€Â¢ Develop, maintain, enhance databases, and information systems, by defining physical, organization of    databases, data sets, and reorganizing databases at appropriate intervals, monitoring performance,    implementing backup, recovery, restart procedures, utilizing latest releases of database software to    optimize performance, minimize storage requirements, and support applications system areas.  Ã¢Â€Â¢ Prepare computer systems designs, surveys feasibility studies of complex database systems, user    functional requirements by meeting with users, asking questions, determining requirements, propose    evaluating alternatives, to prepare written reports, specifications, summaries of findings and studies.    Code modifications to highly complex computer programs, information systems and databases, by    following flow charts and specifications.   Ã¢Â€Â¢ Test highly complex programs, information systems and databases, by specifying, preparing test data,     test files, conducting unit, integration, and volume system testing, to measure input, processing, and     output functions of the computer program, and system.  Ã¢Â€Â¢ Analyze new systems and enhance, expand, improve existing systems, by studying specifications,    determining feasibility for various projects, apprehends business requirements, creates technical    documentation, designs, and implements complex solutions from initiation to completion, including    development, testing and pushing project through all development cycles and obtaining signoffs on    project deliverables, using Microsoft .NET technologies, Angular, JQuery, Web API, Web Services,    XML, Oracle database tools, Microsoft Visual Studio ,Microsoft Office.  Code modification to highly    complex computer programs, information systems, databases, by following flow charts, specifications,    to produce required solution.   Ã¢Â€Â¢ Code modifications to highly complex computer programs/information systems/databases, by following    flow charts/specifications, to produce required machine instructions.  Ã¢Â€Â¢ Provide technical data processing assistance in systems development, by researching, analyzing    problems, recommending solutions, to assist management, analysts in meeting agency goals within    regulations.    Hours/Shift: Normal Business Hours</t>
  </si>
  <si>
    <t>Ã¢Â€Â¢ Experience in Oracle and Microsoft SQL Server relational database systems.  Ã¢Â€Â¢ Microsoft .NET Technologies. (C#, ASP.NET, WCF, Entity Framework 5.0 or greater.  Ã¢Â€Â¢ Angular, JQuery, Web API, Web Services, XML,   Ã¢Â€Â¢ Microsoft Visual Studio, Microsoft SQL Management Studio, Microsoft Reporting Services.   Ã¢Â€Â¢ Familiarity with Octopus Deploy, Bitbucket, Jenkins, GitLab, DevOps, Hangfire is a plus.  Ã¢Â€Â¢ Exceptional analytical and problem-solving skills.   Ã¢Â€Â¢ Experience in architecting and designing complex and high performance/scalable web applications.   Ã¢Â€Â¢ Overall professional application development experience.</t>
  </si>
  <si>
    <t>APPLICANTS MUST BE PERMANENT IN THE COMPUTER SPECIALIST (SOFTWARE) CIVIL  SERVICE TITLE.  CLICK APPLY NOW BUTTON</t>
  </si>
  <si>
    <t>Green Infrastructure Coordinator</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</si>
  <si>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Landscape Architect or if you are on the open-competitive list (exam #3033). There may be current civil service list restrictions impacting the agencyÃ¢Â€Â™s ability to hire.  Join our team to help NYC mitigate the effects of climate change. The NYC Department of Design and Construction, Division of Infrastructure seeks a Green Infrastructure Coordinator to coordinate project activities in support of the Green Infrastructure/Stormwater Management Capital Portfolio.  Responsibilities will include, but are not limited to, preparing Request for Proposals (RFP) and consultant selection; reviewing and processing consultantsÃ¢Â€Â™ invoices; coordinating in-house design services; reviewing contract plans, shop drawings, and estimates; developing details and specifications; and participating in construction pre-award evaluations. The selected candidate will assist with identifying risks and design issues; serve as key contact for assigned projects throughout the design, and construction phase; ensure that projects meet DDCÃ¢Â€Â™s Commitment Plan; and apprise their team and supervisors of issues.  The Green Infrastructure Coordinator will liaise and prepare project correspondence and reports as required; provide technical expertise and support services to Client Agencies (DOT, DEP, etc.) and their projects; and ensure that projects promote sustainable and resilient design.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</si>
  <si>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computer, organizational, verbal, and written skills. The ability to manage multiple projects and being detail-oriented is required. Experience with stormwater management projects as well as background with sustainable and resilient design and rating systems, including having the Envision Sustainability Professional (ENV SP) credential, are preferred.</t>
  </si>
  <si>
    <t>SENIOR PROJECT MANAGER</t>
  </si>
  <si>
    <t>Customized Assistance Services (CAS) helps Human Resources Administration (HRA) clients with health and/or mental health conditions reach their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Customized Assistance Services' Office of Business Strategies &amp; Solutions (CAS/OBSS) is responsible for working with CAS, OSHA and HARU program staff to develop program needs requirements to ITS for the design and re-engineering of program operational processes and the development of automated systems that support these programs. CAS currently has six major custom-built automated systems that are clinical record and case tracking systems to support its program areas. These systems are used by over 3,000 agency/sites and 14,000 users throughout the city.   Under the general supervision of the Director of the Office of Business Strategies and Solutions (OBSS), with broad scope for the exercise of independent initiative and judgment, the Senior Project Manage will be responsible for the design and re-engineering of operational processes and the development of automated systems for Customized Assistance Services (CAS).  CAS currently has a total of five custom built automated systems that are medical record and case assessment, attendance and tracking systems to support its program areas.  These systems utilize advanced technology, employ design support functionality and interface with numerous City, State and vendor systems.  The Senior Project Manager will lead multiple teams performing complex system design, integration, testing, training and implementation activities.  He/she will collaborate with DSS centralized Information Technology Systems (ITS) and its System Integration vendors.  The Customized Assistance Service is recruiting for one (1) Computer Specialist SW III to function as a Senior Project Manager in the Office of Business Strategies and Solutions, who will:  Ã¢Â€Â¢   Manage multiple teams of business and system analysts, consisting of in-house IT staff and consultants, to develop and enhance CAS's automated systems that support its program areas. Lead project status meetings and develops project plans.   Ã¢Â€Â¢  Attend meetings with other State and City Agencies, community-based providers, vendors, and HRA program areas to design complex integrated systems with components that address the program requirements of all stakeholders.   Ã¢Â€Â¢  Oversee the collection of business requirements, including leading joint application development sessions with programmatic managers and staff and other internal and external agency staff that impact the business processes.  Direct the preparation of business requirement documents.   Ã¢Â€Â¢  Design new and enhanced automated systems, providing in-house technical expertise to ensure state-of-art technology and application design principles are utilized.  This includes developing system prototypes to ascertain and confirm user requirements.  Prepare functional and technical specifications that include process and data flow diagrams that detail the requirements for forms, workflow and reports and interfaces with other systems internal and external to CAS.   Ã¢Â€Â¢  Follow through team task assignments to meet with deliverables timeline and quality standards.   Ã¢Â€Â¢  Work with business owners to set timeline and meet project deadlines.   Ã¢Â€Â¢  Be responsible for ensuring any issues that arise from testing or implementation are escalated and resolved appropriately.</t>
  </si>
  <si>
    <t>Ã¢Â€Â¢  8 + years solid business Analysis experience as major contributor to complex computer system development projects in gathering, reviewing, analyzing and writing end-users requirements.  Ã¢Â€Â¢  5 + Years of working with SQL Server Database and writing SQL Queries.  Ã¢Â€Â¢  3+ Years of managing complete life cycle of IT software development.  Ã¢Â€Â¢  3+ Years of using Confluence and JIRA to monitor project health.  Ã¢Â€Â¢  Knowledge in Social Service industry.  Ã¢Â€Â¢  Excellent verbal and written communication.</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</si>
  <si>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</si>
  <si>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   This position is open to qualified persons with a disability who are eligible for the 55-a Program.  Please indicate in your cover letter that you would like to be considered for the position under the 55-a Program.  CLICK APPLY NOW BUTTON</t>
  </si>
  <si>
    <t>Monday to Friday 9:00 am Ã¢Â€Â“ 05:00 pm</t>
  </si>
  <si>
    <t>Cyber Security Analyst - 640837</t>
  </si>
  <si>
    <t>Tech &amp; Strategic Solutions</t>
  </si>
  <si>
    <t>THIS POSITION MAY BE ELIGIBLE FOR REMOTE WORK FOR UP TO 2 DAYS PER WEEK, PURSUANT TO THE REMOTE WORK PILOT PROGRAM.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In 2016, following DCWPÃ¢Â€Â™s successful implementation of the CityÃ¢Â€Â™s Paid Sick Leave Law, DCWPÃ¢Â€Â™s mandate expanded yet again to add the Office of Labor Policy &amp; Standards (OLPS), which is NYCÃ¢Â€Â™s central resource for workers and a dedicated voice for workers in City government. OLPS is the largest municipal labor standards office in the country and is charged with conducting original data collection and research, policy development, education and outreach on key workplace issues, and advocating for and enforcing a new generation workplace protections. DCWP now stands at the nexus of consumers, businesses, and working families in New York City and is pioneering how city government can protect and enhance the lives of all of players in the marketplace, including consumers, business and workers, and how that work ultimately fosters stronger, more sustainable, and thriving communities. Through its Office of Financial Empowerment, DCWP assists low-income and immigrant New Yorkers to build assets and make the most of their financial resources by providing free financial counseling at Financial Empowerment Centers across the City, access to mainstream banking, and encouraging Earned Income Tax Credit utilization. DCWP is seeking to hire a Cyber Security Analyst Level II to join its IT Services Division. Under the direction of the Executive Director Infrastructure, the Cyber Security Analyst Level II will assist with implementing cybersecurity polices, standards, directives, and guidelines that draws heavily from citywide cyber policies implemented by the City of New York for all agencies. The Cyber Security Analyst defends against cybersecurity incidents and identifies, analyzes, communicates and contains incidents as they occur. This cybersecurity role requires excellent communication skills, creativity, strong technical background, and familiarity with tradition and emerging security technologies and practices. The activities of this role will be split between day-to-day operations and working on new and existing cybersecurity related projects.  Major Responsibilities:  Ã¢Â€Â¢  Under supervision, with latitude for independent initiative and decision making, assist DoTSS in liaising with the NYC Office of Technology and Innovation (OTI) by ensuring any security threats are mitigated by DCWP in a timely manner. Ã¢Â€Â¢  With an effort to remain proactive and stay ahead of the issues, respond to alerts and events that could threaten the AgencyÃ¢Â€Â™s information technology security posture. Ã¢Â€Â¢  Characterize and analyze network traffic and server/cloud performance metrics to identify anomalous activity and potential threats. Ã¢Â€Â¢  Complete appropriate patching on various systems, including workstations, servers and network equipment such as switches, voice gateways and routers. Ã¢Â€Â¢  Analyze identified malicious activity to determine means, method, and details of exploitations against agency systems and applications. Ã¢Â€Â¢  Evaluate commercial software in conjunction with OTI for safe use by NYC DCWP. Ã¢Â€Â¢  Guide ITOPS in reimage/restore devices and equipment to previous known good states after an incident. Ã¢Â€Â¢  Validate, analyze, investigate and mitigate reported trouble tickets or incidents from OTI. Ã¢Â€Â¢  Follow up to ensure DCWP staff are taking and following Cyber Security Training. Ã¢Â€Â¢  Ensure new software (COTS, on-prem, cloud-based CRM) are being developed following citywide security standards and protocols passes through SDLC and security accreditation (from OTI). Ã¢Â€Â¢  Follow up on incident reports and app scan reports to ensure that proper mitigation is taking place in timely manner. Ã¢Â€Â¢  Conduct network monitoring and intrusion detection analysis using various computer network defense tools, such as intrusion detection/prevention systems, firewalls and host-based security systems; review and adjust ACL as needed based on source/destination/port by requirement. Ã¢Â€Â¢  Conduct log-based and endpoint-based threat detection to detect and protect against threats coming from multiple sources Ã¢Â€Â¢  Correlate activity across assets (endpoint, network, apps) and environments (on-premises, cloud) to identify patterns of anomalous or suspicious activity. Ã¢Â€Â¢  Support the creation of business continuity/disaster recovery plans, including conducting disaster recovery tests, publishing test results and making changes necessary to address deficiencies. Ã¢Â€Â¢  Research emerging threats and vulnerabilities to aid in the identification of incidents. Ã¢Â€Â¢  Provide users with incident response support, including mitigating actions to contain activity and facilitating forensic analysis when necessary. Ã¢Â€Â¢  Perform security standards testing against computers or IT equipment before implementation to ensure security standards are met. Ã¢Â€Â¢  Coordinate with OTI and ITOPS on providing IT inventory, performing DCWP security audits and coordinate comptroller and Criminal Justice Information Security (CJIS) directive audits.</t>
  </si>
  <si>
    <t>1.	Experience in IT audit, enterprise risk management, penetration tester, red team/incident responder or as a junior security operations analyst.  2.	Experience with regulatory compliance and information security management frameworks (such as International Organization for Standardization [IS0] 27000-1 or 27000-2, COBIT, National Institute of Standards and Technology [NIST] 800-53 or 800-171).  3.	Strong decision-making capabilities, with a proven ability to weigh the relative costs and benefits of potential actions and identify the most appropriate one.  4.	An ability to effectively influence others to modify their opinions, plans or behaviors.  5.	An understanding of organizational mission, values, goals and consistent application of this knowledge.  6.	Strong problem-solving and troubleshooting skills.  7.	Certified Information Systems Security Professional (CISSP), Certified Information Systems Auditor (CISA), Certified Information Security Manager (CISM).  8.	Understanding of privilege access management for severs (preferred knowledge of Delinea/Centrify)  9.	Familiarity with CISA Binding Operational Directives.  10.	Familiarity with Trellix/McAfee/CrowdStrike/Rapid7, and Azure.</t>
  </si>
  <si>
    <t>Civil Engineer 2</t>
  </si>
  <si>
    <t>In the Division of Bridge Maintenance, Inspection, and Operations, performs responsible civil/structural engineering work in the Flag Engineering Section. Conducts field visits of deficient structural conditions, performs structural analysis, prepares design plans, scope of work, makes interpretative detail sketches, and designs repair details. Responsible for maintaining record of outstanding flags up to date, ensuring repairs are done in a timely manner according to the urgency of the flag condition and routinely communicates with the pertinent DOT units and Contractors for following up with status of repairs and flags. Serves as duty officer for off-hours emergency response; occasionally performs special engineering projects as required by manager. Prepares means and methods and provides engineering expertise to other NYCDOT units, contractors, etc., to collaborate and ensure that work complies with City, State, and Federal Standards, and Specifications. Additional duties include resolving field issues that may arise within the Division of Bridges.   Position required working at heights  and driving a van.  Performs other related duties.</t>
  </si>
  <si>
    <t>Candidate must possess computer skills including AutoCAD, Microsoft Office and excellent interpersonal, communications, and team leading skills. Also, a Motor Vehicle DriverÃ¢Â€Â™s license valid in the State of New York.</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</si>
  <si>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*No duplicate applications please.</t>
  </si>
  <si>
    <t>Resumes may be submitted electronically using the following method.  For City employees only, go to Employee Self Service (ESS), Careers, and Search for Job ID# 588347 For other applicants, go to www.nyc.gov/careers and search for Job ID# 588347 Appointments are subject to OMB approval.  Only candidates selected for an interview will be contacted.  No telephone inquiries please.  *No duplicate applications please.</t>
  </si>
  <si>
    <t>Project Specialist</t>
  </si>
  <si>
    <t>YOU MUST BE PERMANENT IN THE COMPUTER SPECIALIST (SOFTWARE) CIVL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is recruiting for one (1) Computer Specialist (SW) III, to function as a Project Specialist, who will:  Ã¢Â€Â¢	Direct and coordinate the efforts of developers in the refinement of existing and development of new program specific needs for various applications such as Business Link, WISE, and ATP.  Ã¢Â€Â¢	Collaborate with appropriate groups and divisions to assess, recommend, and build new technology. Coordinate efforts on technical design considering capacity, performance, and high availability for systems, programs, and applications. Provide support for and participate in the maintenance of DSS systems, applications, and programs.  Ã¢Â€Â¢	Develop, maintain, and enhance databases/ information systems, by defining physical structures/organization of data bases, data sets, and reorganizing data base at appropriate intervals, monitoring performance, implementing backup, recovery, and restart procedures.  Ã¢Â€Â¢	Formulate technical documentation for all systems changes and enhancements, by defining/revising specifications, programs, operating procedures; to notify users of increased capacity/altered functions.  Ã¢Â€Â¢	Manage and provide technical expertise and support to the end-users and update trouble tickets in the Service Now system.  Ã¢Â€Â¢	Train program development staff, by demonstrating proper work methods; initiating appropriate formal training, to increase employee knowledge, skills, and abilities.  Ã¢Â€Â¢	Provide technical data processing assistance in systems development, by researching, analyzing problems, recommending solutions, to assist management, analysts in meeting agency goals within regulations.  Ã¢Â€Â¢	Assist in the development of new complex, high volume agency-wide applications with a broad scope for the exercise of independent initiative and judgment.   Ã¢Â€Â¢	Supervise multiple projects and oversee developers including instructing, directing and quality assurance; Develop, configure, test, performance monitor and security management for new applications and change requests to existing applications.   Ã¢Â€Â¢	Provide high level support for production applications when there is a need for advanced troubleshooting.    Work Location: 15 Metrotech, Brooklyn, NY 11201  Hours/Schedule: Normal Business Hours</t>
  </si>
  <si>
    <t>Ã¢Â€Â¢	Effective communication and leadership skills.  Ã¢Â€Â¢	Exceptional analytical and problem-solving skills.  Ã¢Â€Â¢	Experience in architecting and designing complex and high performance/scalable web applications.  Ã¢Â€Â¢	Seven (7) years minimum overall professional application development experience.  Ã¢Â€Â¢	Microsoft .NET Technologies. (C#, ASP.NET, WCF, Entity Framework 5.0 or greater). Ã¢Â€Â¢	Angular, JQuery, Web API, Web Services, XML. Ã¢Â€Â¢	Experience in Oracle and Microsoft SQL Server relational database systems. Ã¢Â€Â¢	Microsoft Visual Studio, Microsoft SQL Management Studio, Microsoft Reporting Services.</t>
  </si>
  <si>
    <t>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New York City (NYC) has the largest and most diverse HIV epidemic in the United States. To effectively reduce HIV transmission and HIV-related morbidity and mortality, accurate surveillance data is required to guide public health decision-making. Additionally, surveillance case counts determine the allocation of millions of dollars of resources for HIV prevention as well as treatment and support services for HIV-infected persons.   The HIV Surveillance Unit in the HIV Epidemiology Program (HEP) is responsible for the surveillance of HIV and AIDS in New York City and for generating the accurate case counts and complete descriptive data on diagnoses, clinical status, laboratory test results, and mortality that are needed to monitor epidemic trajectory and guide public health decision-making. Surveillance objectives include: 1) To describe HIV transmission occurring in NYC; 2) To count and describe new HIV diagnoses and new AIDS diagnoses, including timing of initial diagnosis relative to infection and progression to AIDS; 3) To count and describe people living with HIV/AIDS in NYC, including how and where they became infected, health status, care status, and vital status. HEP is seeking a Public Health Advisor- Level II (PHA II) to assist with internal data quality assurance projects, to serve as a jurisdictional liaison to contact HIV surveillance programs in other jurisdictions for data cleaning and quality projects such as record search, RIDR (Routine Inter-Jurisdictional Deduplication) and any additional CDC designed projects. Additionally, this person would serve as a point of contact for HIV surveillance programs from other jurisdictions. This position would report directly to the Team Lead for Data Quality Assurance.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record searches to collect missing data in response to both internal and external requests (i.e., from other jurisdictions) and update Registry appropriately.  Assist with resolution of duplicate and/or merged cases.  Conduct other data quality assurance activities as requested.  Utilize several established tracking systems, maintain documentation that tracks provider inquiries, record searches, and duplicate/merge activities.  Attend surveillance staff meetings and all other mandatory meetings.  Perform administrative duties to support the operation of the Surveillance Unit as assigned by supervisor or leadership. Administrative duties may include staffing phone desk.  If necessary, serve in emergency roles related to COVID-19 or other public health emergencies, which may include case investigations, epidemiological scientific research data collection, and community engagement activities.</t>
  </si>
  <si>
    <t>Excellent phone and customer service skills  Excellent written and oral communication skills  Ability to follow protocols and standard operating procedures. Ability to understand and follow strict patient confidentiality regulations. Proficiency with computers and using several data systems, including data entry. Working knowledge of HIV and disease surveillance.  Ideally, experience working with clinicians and other medical providers.</t>
  </si>
  <si>
    <t>Energy Portfolio Manager</t>
  </si>
  <si>
    <t>***PLEASE NOTE:  ONLY APPLICANTS  PERMANENT IN THE TITLE ADMINISTRATIVE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DEP Office of Energy and Resource Recovery Programs (DEP Energy Office) is housed within the CommissionerÃ¢Â€Â™s Office and is committed to implementing energy management best practices across DEPÃ¢Â€Â™s portfolio of buildings and operating facilities to help the City meet its ambitious greenhouse gas emissions and energy reduction goals. The DEP Energy Office works to track overall energy usage and identify energy-saving opportunities in buildings; implement energy-efficient operations and maintenance practices; deliver energy efficiency retrofit projects; and provide energy and resource recovery performance tracking, program assessment, scientific research, emergency planning, and internal auditing services. This position will be the Energy Portfolio Manager and will work under the direction of the Director of the DEP Energy Office.  The selected candidate will act as the Energy Portfolio Manager for the DEP Office of Energy and Resource Recovery Programs, overseeing the OfficeÃ¢Â€Â™s Project Implementation group, including supervising the two Energy Project Managers. The Energy Portfolio Manager will work with the Energy Project Managers and staff at the individual bureaus to ensure that all energy projects are delivered on time, on budget, and in accordance with scope. In addition, the Energy Portfolio Manager will work with the Energy Director to shape the agencyÃ¢Â€Â™s strategy for doing energy project work, especially standalone energy work. Further, the Energy Portfolio Manager will collaborate with the Energy Director and Project Planning component of the team to develop projects. The position will also ensure that DEP has access to appropriate project implementation mechanisms.  Responsibilities will include but are not limited to: Ã¢Â€Â¢	Overseeing the Project Implementation component of DEPÃ¢Â€Â™s Energy Team: Supervises the energy project development and delivery work being done by the Energy Project Managers. Leverages experience to mentor and grow the energy skillsets of the Energy Project Managers.  Ã¢Â€Â¢	Guiding energy project development across DEP: Attends and contributes to expense and capital project planning meetings for all bureaus to identify and pursue energy project opportunities. Helps bureaus define opportunities for work to be progressed through capital and expense grant funding programs. Helps the Energy Project Managers prepare business cases for energy projects and advocates for their advancement via the capital improvement plan and expense programs. Helps advocate for large-scale clean energy projects across DEPÃ¢Â€Â™s campus-style facilities. Helps identify opportunities to test cutting-edge energy efficient equipment. Ã¢Â€Â¢	Performing overall energy project management: Works with the Energy Project Managers and bureau staff to ensure that all energy projects are delivered on time, on budget, and in accordance with scope. Maintains accountability for successful energy project delivery. Oversees design and construction management consultants. Ã¢Â€Â¢	Shaping the agencyÃ¢Â€Â™s ongoing strategy for doing energy work: Provides technical inputs to DEPÃ¢Â€Â™s energy and carbon neutrality planning efforts. Identifies energy conservation measures that can be implemented at scale. Works with the Energy Director and Project Planning staff within the DEP Energy Team to develop projects. Identifies and advances scopes of work for standalone energy projects.  Ã¢Â€Â¢	Helping ensure DEP has access to appropriate project implementation mechanisms: Helps DEP develop and use new contracting mechanisms for energy work. Works closely with DEPÃ¢Â€Â™s Agency Chief Contracting Officer (Ã¢Â€ÂœACCOÃ¢Â€Â) to leverage emerging procurement resources for energy work, including Pre-Qualified Lists (Ã¢Â€ÂœPQLÃ¢Â€Â), power purchase agreements, public-private partnerships, and concession agreements. In addition, helps create an Energy Task Order Contract to advance larger-scale (or more process-related) projects that fall outside of the scope of existing PQLs.  Ã¢Â€Â¢	Performing necessary project tracking and reporting: Performs overall project delivery tracking and reporting. Provides a senior-level review of project status reports and intervenes at an executive level when projects are not meeting their anticipated scope, schedule, or budget. Ã¢Â€Â¢	Participate in ad hoc projects as they arise. Ã¢Â€Â¢	Provide overall support for the DEP Energy OfficeÃ¢Â€Â™s mission.</t>
  </si>
  <si>
    <t>Ã¢Â€Â¢	A bachelorÃ¢Â€Â™s degree in engineering, applied science, or approved equal. Ã¢Â€Â¢	A masterÃ¢Â€Â™s degree in engineering, applied science, or approved equal. Ã¢Â€Â¢	15 years of experience in project management in the water/wastewater sector. Ã¢Â€Â¢	Strong understanding of energy management, water and wastewater systems, and treatment process engineering. Ã¢Â€Â¢	Experience with both traditional and alternative contract delivery and procurement methods, such as power purchase agreements, concession agreements, and public-private partnerships. Ã¢Â€Â¢	Experience with the design and construction of energy efficiency retrofit projects in existing buildings, especially diverse buildings varying in age, size, and use.  Ã¢Â€Â¢	Strong technical project management skills, including project planning, scope development, design and construction management, and project close-out. Ã¢Â€Â¢	Ability to direct the work of technical consultants and effectively communicate with technical staff. Ã¢Â€Â¢	Ability to effectively communicate with non-technical stakeholders, including the public, about projects.  Ã¢Â€Â¢	Certified Energy Manager (CEM); Certified Energy Auditor (CEA); Certified Building Commissioning Professional (CBCP) or Existing Building Commissioning Professional (EBCP); Building Operator Certification Ã¢Â€Â“ Level 1; and/or LEED AP credentials. Ã¢Â€Â¢	Professional Engineer license. Ã¢Â€Â¢	Strong written and verbal communication skills Ã¢Â€Â¢	Commitment to customer service and demonstrated ability to effectively manage simultaneous projects.</t>
  </si>
  <si>
    <t>BOB- Site Safety Officer</t>
  </si>
  <si>
    <t>Civil Service Title- Administrative Engineer   *IN ORDER TO BE CONSIDERED FOR THIS POSITION CANDIDATE MUST BE SERVING PERMANENTLY IN THE TITLE OF ADMINISTRATIVE ENGINEER, OR BE REACHABLE ON THE    DCAS CS LIST, OR ELIGIBLE UNDER THE 55A PROGRAM. Please indicate on your resume.   The division of Bridges is seeking to hire a seasoned site safety officer with demonstrated experience and knowledge of OSHA, PESH, MUTCD and related Federal, State and City codes, who will have oversight of the DivisionÃ¢Â€Â™s health and safety (H&amp;S) issues on our capital projects and in-house work force. The successful candidate will have a wide latitude for independent initiative and judgment while having direct oversight of the divisionÃ¢Â€Â™s programmatic audits, work site visits, and internal H&amp;S analyses and reports; represent the division at safety conferences. The candidate will be responsible to develop and/or review safety procedures for BridgesÃ¢Â€Â™ capital projects and in-house units; act as a technical resource person, performing research, establishing standards, and making recommendations on health and safety matters. The candidate will meet with the Executive Staff to ensure that all BridgesÃ¢Â€Â™ staff and contractors are following Agency policies and guidelines, division procedures and guidance, and all applicable H&amp;S related Federal, State, and local regulations, laws, and codes. The selected candidate will report directly to the Chief of Staff.  Additional duties and responsibilities include but are not limited to:   Preview projects and project sites before work begins to determine safety related risks. Visit active project sites to assess ongoing work conditions to ensure compliance. Work with project management teams and field workers to develop and implement solutions to safety related issues on project sites. Continuous inspection of project sites. Conducting investigations on accidents. Verifying that all safety reports are submitted to appropriate parties. Responding to workersÃ¢Â€Â™ safety concerns. Arranges OSHA and PESH-mandated evaluations of the site. Assisting with the preparation and review of a construction health and safety plans. Attending project planning meetings and collaborating with project teams. Continuous monitoring of all safety related documents, reports and issues to keep them updated.  Skills- Knowledge of OSHA and PESH guidelines40-Hour construction certification familiarity with heavy civil construction project sites Familiarity managing and evaluating workforces Strong report writing skills and ability to summarize findings from worksite analysis.    Work Location- 55 Water St, NY, NY  Hours - 35</t>
  </si>
  <si>
    <t>Knowledge of OSHA and PESH guidelines 40-Hour construction certification familiarity with heavy civil construction project sites Familiarity managing and evaluating workforces Strong report writing skills and ability to summarize findings from worksite analysis.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</si>
  <si>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SERVING PERMANENTLY IN THE TITLE OF ADMINISTRATIVE ENGINEER, OR BE REACHABLE ON THE DCAS CS LIST. Please indicate on your resume.</t>
  </si>
  <si>
    <t>Resumes may be submitted electronically using the following method:  For City employees only, go to Employee Self Service (ESS), Careers, and Search for Job ID# 632977 .  For other applicants, go to JobsNYC and search for Job ID# 632977  Appointments are subject to OMB approval.  Only candidates selected for an interview will be contacted.  No telephone inquiries please.</t>
  </si>
  <si>
    <t>Public Health Educator, Bureau of Environmental Disease and Injury Prevention</t>
  </si>
  <si>
    <t>PUBLIC HEALTH EDUCATOR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</si>
  <si>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BE LIMITED TO:  Develop and conduct presentations virtually and in-person to community groups  Represent Program at meetings with partner agencies and organizations  Conduct outreach to develop partnerships with other agencies and organizations  Coordinate outreach events with internal and external agency partners  Respond to telephone and correspondence requests for information from the public, including providing coverage for the lead information hotline  Maintain records/datasets to document activities using internal databases  Develop informational and educational materials and health education programs for use by unit staff, partner agencies and organizations, and the general public Supervise unit staff as assigned. Review work and evaluate performance of assigned staff  Orient new employees to the program rules, policies, and procedures. Prepare reports Work on special project.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</si>
  <si>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baccalaureate degree from an accredited college  or university and two years of full-time satisfactory experience in: (a) developing public health education programs, including identifying target populations, conducting needs assessments, designing educational materials, planning educational presentations or workshops, and evaluating health education programs; (b) presenting public health education programs; and/or (c) counseling in areas such as communicable diseases, substance abuse, assault, sexual abuse, and/or family planning; or    2. A masterÃ¢Â€Â™s degree from an accredited college or university in one of the following areas: public health education, education, public/community health administration, public administration or business administration and one year of full-time satisfactory experience as described in 1 above.    For Assignment Level II  In addition to meeting the Qualification Requirements above, to be assigned to Assignment Level II, candidates must have two additional years of full-time  satisfactory experience, for a total of four years of experience for candidates with a baccalaureate degree, and two years for candidates with a master's degree.    For Assignment Level III  In addition to meeting the Qualification Requirements above, to be assigned to Assignment Level III, candidates must have three additional years of full-time satisfactory experience as described above, for a total of five years of experience for  candidates with a baccalaureate degree, and three years for candidates with a master's degree; at least one year of which, in either case, must have been in a  supervisory or administrative capacity.</t>
  </si>
  <si>
    <t>Apply online with a cover letter to https://a127-jobs.nyc.gov/.  In the Job ID search bar, enter: job ID number #  614523.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</si>
  <si>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APPLICANTS MUST BE PERMANENT IN THE ASSOCIATE BENEFITS OPPORTUNITY SPECIALIST CIVIL SERVICE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Specialist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one (1)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Work Location:  275 BERGEN ST. BROOKLYN, NY  Hours/Schedule:  8:30 Ã¢Â€Â“ 5pm with Flex Schedules</t>
  </si>
  <si>
    <t>Infrastructure Engineer</t>
  </si>
  <si>
    <t>The Office of Solid Waste Management is seeking an Environmental Engineer. Under direction, the Environmental Engineer may perform highly difficult and technically complex engineering work.   The Environmental Engineer may also, under supervision:  Ã¢Â€Â¢	Supervise subordinate employees on projects associated with preparing complex portions of hands-on design and/or construction management projects for Solid Waste Management infrastructure in areas such as Department Compost facilities, Transfer Stations, and Marine Transfer Stations. Ã¢Â€Â¢	Approve the design, inspection, construction, demolition, and/or alteration of premises, installations, or apparatus to ensure compliance with contracts, drawings, specifications, codes, resolutions, statutes, rules, and regulations.  Ã¢Â€Â¢	Prepare interpretative detail sketches or layouts of intricate or fundamental portions or aspects of design plans of such projects as proposed or adopted.  Ã¢Â€Â¢	Prepare contract specifications, and other technical specifications for capital equipment such as compost processing infrastructure, industrial waste compactors, and shuttle cart systems. Ã¢Â€Â¢	Participate in engineering investigations of claims related to construction and contractor performance, supervise the inspection and/or testing in a laboratory, manufacturer's plant, or job site. Ã¢Â€Â¢	Participate in engineering investigations of equipment and materials to be incorporated in public works, plants, or structures. Ã¢Â€Â¢	Supervise the operation and maintenance of public works and the preparation of recommendations for alterations or repairs. The work includes liaison functions with the activities of other city and state agencies.</t>
  </si>
  <si>
    <t>Ã¢Â€Â¢	Excellent verbal and written communication skills. Ã¢Â€Â¢	Valid in the State of New York motor vehicle license that is to be maintained should maintain the license and registration during employment. Ã¢Â€Â¢	Interest and Knowledge of environmental and solid waste management facility design and construction.  Ã¢Â€Â¢	Knowledge of Auto CAD, Microsoft Word, Excel, and PowerPoint.  ONLY CANDIDATES WHO HAVE AN ENVIORMENTAL ENGINEER TITLE OR SIMILAR CIVIL SERVICE TITLE WILL BE CONSIDERED FOR AN INTERVIEW.</t>
  </si>
  <si>
    <t>APPLICANTS MUST BE PERMANENT IN THE FRAUD INVESTIGATOR CIVIL SERVICE TITLE  As one of the MayorÃ¢Â€Â™s critical initiatives to ensure a government-issued photo identification card that also provides access to City services, IDNYC benefits every city resident, including the most vulnerable communitiesÃ¢Â€Â”the homeless, youth, the elderly, undocumented immigrants, the formerly incarcerated and others who may have difficulty obtaining other government-issued ID, and used for identification and security purposes.    IDNYC is recruiting for one (1) Fraud Investigator II to function as Senior Program Integrity Specialist who will:  Ã¢Â€Â¢ Conduct thorough, more complex and detailed investigations of documents that are submitted by IDNYC applicants at enrollment sites, which have been identified by IDNYC enrollment staff as requiring review.  Ã¢Â€Â¢ Access numerous database resources, such as LexisNexis, USPS Address Verification, NYC Government maps and other databases, as necessary, to conduct research and obtain vital information relevant to the investigation and/or review.  Ã¢Â€Â¢ Verify information of record; invalidate fraudulent documents; may write case notes in cases.   Ã¢Â€Â¢ Resolve suspicions of fraud in selected applications; may be required to work on Photo Duplicate Identification (PDI) cases using proprietary databases.  Ã¢Â€Â¢ Apply provisions of laws, rules and regulations related to the investigation and/or review.  Ã¢Â€Â¢ Attend and participate in one-on-one conference/discussion sessions with supervisor to discuss work plans, course of action, status and final recommendations on all assigned investigative cases.   Ã¢Â€Â¢ Review and stay current on the most up-to-date policies and rules for the IDNYC program as communicated through trainings, written policy updates, and directives from IDNYC leadership.  Ã¢Â€Â¢ Perform other related duties as assigned, consistent with in-title work.  Ã¢Â€Â¢ Selected candidates must be willing to work flexible schedules which includes evenings and weekends.   Ã¢Â€Â¢ Travel within all 5 boroughs of NYC is required.    Work Location: 	 Staten Island Department of Finance  350 St. Marks Place, Staten Island, NY 10301  				  Hours/Schedule: 		 M-F 8:30am - 4:30pm</t>
  </si>
  <si>
    <t>In addition, the Human Resources Administration/Department of Social Services offers competitive salaries and the following benefits: Generous Pension Plans (The New York Employees' Retirement System);  401(k) and 457 RothÃ¢Â€Â™s Retirement Savings Programs; U.S. Savings Bonds Flexible Spending Program; Health Benefits, Dental, Vision Coverage, Prescription Drug Program; Training and Professional Development; Opportunity for Scholarship; College Savings Program; Paid Holidays and Generous Annual Leave;</t>
  </si>
  <si>
    <t>College Aide (Design)</t>
  </si>
  <si>
    <t>Hours: Part-Time Work Location: 30-30 Thomson Avenue, LIC, NY 11101  As a College Aide, applicants can work up to 17 hours during the school year and then full time during the summer. Please note applicants must be a student enrolled in an accredited college or graduate school to be eligible.   The NYC Department of Design and Construction's Division of Infrastructure is seeking a College Aide. The successful applicant will report directly to an Engineer-in-Charge, create drawings from basic data and sketches, assist engineers in collecting and selecting data, and manage map archives. Additionally, the College Aide will engage in regular surveys and oversee the coordination of AutoCAD drawings with utilities and consulting firms.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</si>
  <si>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civil engineering major. Additionally, applicants should have outstanding organizational, written, and verbal communication skills. Proficiency in Microsoft Office and familiarity with AutoCAD will be considered an advantage.</t>
  </si>
  <si>
    <t>MUST BE PERMANET IN THE CIVIL SERVICE CLERICAL ASSOCIATE TITLE OR IF YOU ARE HIRED PROVISIONALLY AS A CLERICAL ASSOCIATE, YOU MUST TAKE AND PASS THE CLERICAL ASSOCIATE CIVIL SERVICE EXAM WHEN IT BECOMES AVAILABLE FOR CONTINED EMPLOYMENT.  The OCSS Borough Offices are the point of entry into the child support system for custodial parents who are Cash Assistance applicants and recipients. Custodial parents are automatically referred for child support services as a requirement for full benefits for their household. When the noncustodial parentÃ¢Â€Â™s whereabouts are or become known, cases will be referred to the family court to initiate the legal child support proceedings, for pursuing orders of support and/or the establishment of paternity. Custodial parents and their families rely on the agency to provide guidance in collecting monies due to them and to use all means at the disposal of the agency to collect such monies.  Under supervision of the Clerical Associate III, the Clerical Associate II, functions as the Borough Office Clerical Assistant responsible for performing administrative/clerical work.  The OCSS Borough Office is recruiting for one Clerical Associate III to function as a Unit Clerk who will:  Ã¢Â€Â¢	Perform intake process functions which include greeting clients upon arrival to the BO, and /or Virtual Phone clients as needed, determining the purpose of clientÃ¢Â€Â™s visit; accessing the Welfare Management System (WMS) and/or eMedNY to verify the cash/medical assistance status of the child(ren); Accessing NYCWAY to assess the clientÃ¢Â€Â™s needs for translation services and/or reasonable accommodations.   Ã¢Â€Â¢	Records clientÃ¢Â€Â™s arrival in the electronic ticketing system and/or manual assignment system. Provides forms and instructions to the client; Prepares and/or creates and prepares electronic case folders for interview. Issues client appointment receipt. Ensures all brochures and pamphlets are updated and available to clients.   Ã¢Â€Â¢	Perform other routine clerical functions such as filing, answering telephones, responding to general questions and photocopying and special project assignments as applicable.  Ã¢Â€Â¢	Utilizes CS Track, email and or regular mail for mailouts for requested documents from clients and other units etc. And processes CS Track, email and mail requests received from clients and other units, as needed.    Ã¢Â€Â¢	Search available databases for noncustodial parent photos and annotates pertinent information on the photos to assist with summons service.  Ã¢Â€Â¢	Add/remove files from cabinets as needed; scans, indexes, and upload documents into the HRA One Viewer and verifies that they have been processed properly; prepare files for records retention or destruction, and complete required forms/reports.  LOCATION: 4 World Trade Center   HOURS: 9:00AM - 5:00PM  THE CORRECT SALARY RANGE:  39,763 - $$45,728</t>
  </si>
  <si>
    <t>Ã¢Â€Â¢	Good, courteous communication skills.  Ã¢Â€Â¢	Ability to multi-task and work in a fast-paced environment.</t>
  </si>
  <si>
    <t>Hours: 9-5</t>
  </si>
  <si>
    <t>Supervisor of the Wards Island Priority Pollutants Laboratory</t>
  </si>
  <si>
    <t>WARDS ISLAND PROCESS CTRL LAB</t>
  </si>
  <si>
    <t>IMPORTANT NOTE: Candidates selected to fill an Associate Chemist position from this posting will be appointed on a provisional basis. As a provisional employee, you will be required to take and pass the next Associate Chemist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Chemist.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Laboratory Supervisor will be located within the Wards Island Priority Pollutants Laboratory (WIPPL) which is part of the Division of Laboratory Operations (DLO), currently comprised of two Process Control laboratories, two Priority Pollutants laboratories and one Microbiology laboratory with a total staff of approximately 70. The WIPPL includes 10 staff and is currently responsible for the analysis of wastewater and solid waste for metals (including low level mercury), cyanide, hexavalent chromium, oil and grease and phenol. The Laboratory Supervisor will also be the Technical Director of WIPPL.  The Laboratory Supervisor will report directly to the Section Chief of Laboratory Operations. Under general direction, with some discretion for independent action, the Laboratory Supervisor will be responsible for the technical and administrative work of a group of analysts performing chemical analyses in the laboratory and/or in the field.   Duties include but are not limited to:   Ã¢Â€Â¢	Supervising the performance of analysis of wastewater and solid waste for parameters including metals (including low level mercury), cyanide, oil and grease and phenol;  Ã¢Â€Â¢	Performing required duties and activities related to maintenance of New York State Department of Health (NYSDOH) Environmental Laboratory Approval Program (ELAP) accreditation; Ã¢Â€Â¢	Adhering to Uniform Code of Discipline and DEP Employee Handbook; Ã¢Â€Â¢	Complying with the EH&amp;S procedures that relate to work assignments and work environment; Ã¢Â€Â¢	Ensuring that all activities in the laboratory meet Bureau goals and BWT policies; Ã¢Â€Â¢	Managing the labÃ¢Â€Â™s personnel, including time keeping, performance evaluations, training and career development: Ã¢Â€Â¢	Reviewing reports of analyses for technical adequacy, correlation of test data and proper interpretation;  Ã¢Â€Â¢	Actively participating in the implementation and optimal use of WIMS and LIMS.</t>
  </si>
  <si>
    <t>Preferred Skills  Ã¢Â€Â¢	Experience working in regulated laboratories.  Ã¢Â€Â¢	Extensive and in-depth knowledge of laboratory safety requirements and protocols. Ã¢Â€Â¢	Experience with LIMS/WIMS. Ã¢Â€Â¢	Proactive and positive approach. Ã¢Â€Â¢	Familiarity with Microsoft Office suite software including Excel, Word, Adobe and Access, and Power Point. Ã¢Â€Â¢	Experience in running and maintaining instrumentation for metals analyses such as ICP-OES, ICP-MS and mercury analyzers. Ã¢Â€Â¢	Ability to think logically, focus on objectives, and prioritize multiple goals. Ã¢Â€Â¢	Ability to resolve conflicting requirements and goals. Ã¢Â€Â¢	Ability to supervise with excellent interpersonal skills. Ã¢Â€Â¢	Ability to operate and repair laboratory instrumentation. Ã¢Â€Â¢	Communication skills; written and oral. Ã¢Â€Â¢	Time management. Ã¢Â€Â¢	Committed to honesty, integrity, and best practices.</t>
  </si>
  <si>
    <t>ELIGIBILITY AND SUPPORT SERVICES COORDINATOR</t>
  </si>
  <si>
    <t>890 Garrison Avenue</t>
  </si>
  <si>
    <t>The HIV/AI DS Services Administration (HASA) is the primary mechanism within the Human Resources Administration (HRA) which expedites access to essential benefits such as medical, social, financial, and vocational programs to more than 32,000 individuals living with HIV, as  well as 8,000+ affected families.  HASA provides intensive case management, rental assistance, emergency and permanent supportive housing, and assistance with applying for public benefits and services including Medicaid, food stamps, and cash assistance. HASA also provides vocational services that prepare  clients for employment.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Job Description:  Under the direct supervision of the Senior Center Director the Eligibility &amp; Support Services Coordinator /PAA (III) will play a critical role in promoting the continued wellbeing of clients living with HIV and their family members by providing administrative and technical support for all matters related to program eligibility and benefits, hence freeing up time for the Center Directors team to devote themselves exclusively to client services.  HIV/AIDS Services Administration (HASA) is recruiting for two (2) Principal Administrative Associates III to function as Eligibility and Support Services Coordinators, who will:  Ã¢Â€Â¢	Supervise the Senior Eligibility Supervisors (PAAIIs), the Office Manager and Clerical staff to ensure their satisfactory performance at all levels, including D&amp;C, Control, Reception, stock rooms, mailroom, work units, and related areas.  Ã¢Â€Â¢	Ensure adequate coverage is always available for all units.  Ã¢Â€Â¢	Monitor timeliness and accuracy of financial benefits and services provided to clients by reviewing center statistical reports of error/benefit issuance/Fair Hearing compliance, and employee performance, including WMS, POS, Page Center Reports (WINROs).  Ã¢Â€Â¢	 Develop and administer necessary corrective actions/goal-specific training/supervision for performance improvement.   Ã¢Â€Â¢	Ensure that discrepancies are resolved, case records, rosters and error reports are documented with correct information in the event of an audit or administrative review.   Ã¢Â€Â¢	Provide/ensure proper interpretation, training and application of departmental mandatory eligibility application policies and procedures and assure that eligibility determinations are consistent with applicable laws and policies.  Ã¢Â€Â¢	Monitor Application and Recertification   reports for timeliness.   Ã¢Â€Â¢	Monitor the Application reports for issuance of immediate needs for programs to  ensure compliance with Quarterly Performance Reports. Assist in training new staff.   Ã¢Â€Â¢	Handle employee-related concerns and support, including grievances, dispute resolution, training enrollment, labor relations inquiries, personnel and time and leave liaison duties, by collaborating with relevant units/departments including but not limited to HRBP, Employee Assistance Unit (EAP), Office of Conflict Resolution, Leave of Absence Unit, Second level Approvals Unit, and HRS Customer Services among others.  Ã¢Â€Â¢	Serve as community liaison/point person for the center; collaborate with clients/advocates and the community at large to resolve concerns, share resources, participate in off-site events when necessary, and mediate for problem resolutions.  Ã¢Â€Â¢	 Assist the Regional Manager as needed.  Work Location:    1790 Grand Concourse, Bronx, NY  890 Garrison Avenue, Bronx, NY  Hours/Schedule: 9am-5pm</t>
  </si>
  <si>
    <t>Pharmacy Technician, Bureau of Public Health Clinics</t>
  </si>
  <si>
    <t>NYS Registered Pharmacist Technician with the New York State Department of Education/Office of Professions or Registration with PTCB (Pharmacy Technician Certification Board) or Pharmacy Technician (CPhT) with the National Healthcare AssociationÃ¢Â€Â    OPEN TO PERMANENT IN THE TITLE OF QUALITY ASSURANCE SPECIALISTAND QUALIFIED CANDIDATES WO FILED FOR THE EXAM. # 4124.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Clinics-Sexually Transmitted Infections has the mission of improving the sexual health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Clinics-Sexually Transmitted Infections operates 8 Sexual Health clinics throughout New York City (NYC).    DUTIES WILL INCLUDE BUT NOT BE LIMITED TO:   Train and supervise pharmacy technician staff.   Evaluate documentation accuracy and performance efficiency of other pharmacy technicians.   Prepare specialize dispensing and inventory reports as assigned.   Coordinate nonformulary and specialty medication procurement.   Assist with prior authorization approvals and medication billing.   As assigned investigate medication discrepancies and develop corrective actions.</t>
  </si>
  <si>
    <t>NYS Registered Pharmacist Technician with the New York State Department of Education/Office of Professions or Registration with PTCB (Pharmacy Technician Certification Board) or Pharmacy Technician (CPhT) with the National Healthcare AssociationÃ¢Â€Â</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</si>
  <si>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</si>
  <si>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620777.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</si>
  <si>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ADMINISTRATIVE LANDSCAPE ARCHI</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</si>
  <si>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We are seeking a motivated candidate to serve as the Chief of Bluebelt Planning and Design in our Division of Engineering. The Bluebelt project is an award-winning program that originated in Staten Island and has been expanded to all of the boroughs. You will be an integral part of the Division supervising a technical unit of approximately 10-15 staff with the possibility of growth. This candidate will report directly to the Director of Capital Program Management within the Bureau of Water and Sewer Operations (BWSO). The position will be tasked with initiating and directing the preparation of plans and policies for the planning, design and construction of storm water management best management practices.    Essential Job Functions include: Ã¢Â€Â¢  Responsible for defining strategic initiatives as well as allocating staff, consultants, contractors, and other resources in executing planning, feasibility studies, design contracts, construction work and procurement for the Bluebell program. Ã¢Â€Â¢  Manage consultant contracts and ensure tasks are on time and coordinated with the capital program.  Ã¢Â€Â¢  Lead and conduct feasibility studies/research on storm-water runoff on water quality and hydraulics within Bluebelt locations. Ã¢Â€Â¢  Interface with DEP personnel and other governmental agencies to coordinate Bluebelt drainage planning with the agency's drainage plan and capital program. Ensure all designs for capital projects conform to the drainage plan.  Ã¢Â€Â¢  Coordinate with governmental agencies to obtain permits and resolve issues surrounding the use of Wetlands, streams, parks, etc. for storm water management as part of the Bluebelt program. Ã¢Â€Â¢ Oversee and coordinate with other bureaus and agencies in the preparation of SEQRA/CEQRA procees, ULURP, for any new Bluebelt projects. Ã¢Â€Â¢  Manage and maintain all of the federal, state and regional permits necessary for the construction and operation of the Bluebelts.  Ã¢Â€Â¢  Coordinate with the Law Department and Department of City Planning on land acquisition for the Bluebelt program. Ã¢Â€Â¢  Manage scope, schedule, revisions, and metrics for project assignments and establish project prioritization. Ã¢Â€Â¢ Coordination of resiliency objectives.</t>
  </si>
  <si>
    <t>Qualification Requirements  A valid New York State Registration as a Landscape architect is required. In addition, candidates must have six (6) years of full-time paid experience in landscape architectural work, at least two (2) years of which shall have been as an administrative landscape architect.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</si>
  <si>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also open to qualified persons with a disability who are eligible for the 55-a Program. Please indicate at the top of your resume and cover letter that you would like to be considered for the position through the 55-a Program.</t>
  </si>
  <si>
    <t>To apply, click the Apply Now button.</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</si>
  <si>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Impact:  Move and Portability Specialists in the Division of Tenant and Owner Resources are expected to perform case processing and case management functions to provide necessary and important services to assist HPD clients. Move and Portability Specialists provide customer service via telephone using DTORÃ¢Â€Â™s call center system, online via email accounts, and in person by facilitating appointments with the public as well as various stakeholders. Move and Portability Specialists are also expected to participate in tenant activity programs and conduct projects to coordinate functions, in an effort to improve tenant-management relations and to encourage participation related to Section 8 dealings. Move and Port Specialists will perform duties and responsibilities to ensure participant cases are accurately screened and reviewed for completeness and in compliance with Federal HUD Rules and Regulations.  Your Role:  Ã‚Â· Manage a caseload of assisted or applicant households requesting to move  Ã‚Â· Initial voucher application screening  Ã‚Â· Determination and verification of eligibility  Ã‚Â· Client briefings and voucher issuance {internal and external meetings}  Ã‚Â· Assist with reviewing the units email account and virtual mail room in order to route documents and respond to inquiries  Ã‚Â· May perform community outreach to assist Section 8 participation  Ã‚Â· May perform administrative work in relation to records, files, invoices and reports including data entry and logging  Ã‚Â· Prepare and send appropriate correspondence, HAP contracts, Port packages, track responses, and follow up  Ã‚Â· Document case notes using in house database and electronic records  Ã‚Â· Answer large number of phone calls using a phone operator system  Ã‚Â· Rent calculations  Ã‚Â· Review of yearly recertificationÃ¢Â€Â™s of household composition and income/asset information  Ã‚Â· Attend mandatory trainings  Preferred skills  Ã‚Â· Excellent Communication Skills (both orally and in writing)  Ã‚Â· Call center/ Customer Service experience a plus  Ã‚Â· Great active listening skills  Ã‚Â· Comfortable working in a fast-paced environment  Ã‚Â· Strong time management and organizational skills  Ã‚Â· Excellent troubleshooting skills  Ã‚Â· Computer Proficiency  Ã‚Â· Bilingual a Plus  Ã‚Â· Section 8 or other Rental Subsidy experience a Plus</t>
  </si>
  <si>
    <t>Appraiser</t>
  </si>
  <si>
    <t>APPRAISER (REAL ESTATE)</t>
  </si>
  <si>
    <t>OPS CREDIT &amp; UNDERWRITING</t>
  </si>
  <si>
    <t>About the Agency:  The New York City Department of Housing Preservation and Development (HPD) is the nationÃ¢Â€Â™s largest municipal housing preservation and development agency. Its mission is to promote quality housing and diverse, thriving neighborhoods for New Yorkers through loan and development programs for new affordable housing, preservation of the affordability of the existing housing stock, enforcement of housing quality standards, and educational programs for tenants and building owners. ---  About the Team:  HPDÃ¢Â€Â™s Office of Policy and Strategy (OPS) leverages its expertise to guide and support HPD and its many Offices in their efforts to deepen their impact, optimize their efficiency, and become more data-driven, compliance-attentive, climate-adaptive, and mission-focused.  The Acquisition &amp; Land Valuation Unit is situated in HPDÃ¢Â€Â™s Division of Credit &amp; Valuation within OPS. The Acquisition &amp; Land Valuation Unit, along with the Credit &amp; Special Underwriting Unit, provide support to HPDÃ¢Â€Â™s Office of Development staff as they structure and negotiate affordable housing real estate transactions. This work directly supports HPDÃ¢Â€Â™s mission to provide secure and safe affordable housing in New York City, with a specific focus on the Housing Our Neighbors Blueprint priority to create and preserve affordable housing.  About your Role:  The appraiser independently prepares narrative appraisal reports that help the Agency develop and preserve housing under the Agency's various programs. This role reports to the Director of the Acquisition and Land Valuation unit.  Your Responsibilities:  1. Independently appraise commercial property  2. Conduct market research, which includes data verification and analysis  3. Prepare market studies and briefs as requested by the Director  4. Perform documented inspection of property across the City as requested by the Director  Qualifications:  1. NYS Certified General Real Estate Appraiser License, is required  2. NYS driver's license  3. 4+ year college degree focused on real estate valuation, development, technical report writing, or related coursework, is preferred  4. 3+ years of narrative appraisal report writing experience, is required  5. Comprehensive knowledge of New York CityÃ¢Â€Â™s real estate market, particularly of its multifamily sector, is preferred  6. Strong communication and interpersonal skills; ability to convey analysis and findings to colleagues   Notes:  Only those candidates under consideration will be contacted.  This position is eligible for remote work up to two days per week, pursuant to the Remote Work Pilot Program agreed to between the City and DC37.  As a current or prospective employee of the City of New York, you may be eligible for federal loan forgiveness programs and state repayment assistance programs. Please review the notice to see if you may be eligible for programs and how to apply at nyc.gov/student loans.  55-a Program: This position is also open to qualified persons with a disability who are eligible for the 55-a Program. Please indicate at the top of your resume and cover letter that you would like to be considered for the position through the 55-a Program.  Work Location: 100 Gold Street, Manhattan</t>
  </si>
  <si>
    <t>1. A baccalaureate degree from an accredited college and two years of satisfactory full-time experience in the appraisal of real property in which the writing of narrative reports is required; or    2. An associate degree or 60 semester credits from an accredited college and four years of satisfactory full-time experience in the appraisal of real property, of which two years must be in appraisal of real property in which the writing of narrative reports is required; or    3. A four-year high school diploma or its educational equivalent approved by a state's department education or recognized accrediting organization and six years of satisfactory full-time experience in the appraisal of real property, of which two years must be in appraisal of real property in which the writing of narrative reports is required; or    4. Education and/or experience equivalent to 1, 2 or 3 above. However,   all candidates must have a four-year high school diploma or its educational equivalent as described in 3 above and at least two years of the experience described in 1 above.    License Requirement  A Motor Vehicle Driver License valid in the State of New York. This license must be maintained for the duration of employment.    To be eligible for placement in Assignment Level II individuals must have, in addition to meeting the minimum requirements, at least one additional year of full-time experience in the appraisal of real property.    To be eligible for placement in Assignment Level III individuals must have, in addition to meeting the minimum requirements, at least two years of full-time experience in Assignment Level I and/or Assignment Level II, or at least two additional years of fulltime experience in the appraisal of real property, one year of which must have been supervising staff performing the appraisal of real property.</t>
  </si>
  <si>
    <t>Senior Counsel for Commercial Regulatory &amp; Legislative Affairs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</si>
  <si>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 experts.  The DOC is seeking a qualified candidate to fill an executive vacancy for Executive Agency Counsel, M-III.  Under the executive direction of the Deputy Commissioner, Legal Matters, with wide latitude for independent judgment, action and decision making, the Executive Agency Counsel serves as a key legal and policy advisor on all legal, policy, operational and administrative issues impacting the Department and assists in the management, supervision and administration of the Legal Division, which consists of attorneys, administrative support personnel and uniformed members of service. The position also includes providing counsel, making recommendations, and formulating policy on many complex and sensitive legal issues and procedures as they affect the Department.  The Executive Agency Counsel serves as a legal advisor to the Executive Staff and the Department on the broad range of issues affecting the Department, and serves as a liaison to other Federal, State, and local government agencies, including the New York City Law Department, state and federal prosecutors, and the courts.  The Executive Agency Counsel will assist with the management and oversight of the Legal Division and may be called upon to represent the Department in various types of legal proceedings.  Tasks will include but are not limited to the following: Ã¢Â€Â¢	May represent the General Counsel at meetings with other public and private agencies, contractors and    legislative bodies. Ã¢Â€Â¢	Directly supervise attorneys and administrative support personnel of the units which fall under the office    of the General Counsel.  Coordinate the activities of these units; set goals, objectives and priorities for    each unit. Ã¢Â€Â¢	Participate in formulating agency-wide policy as well as the policies and procedures governing the    Office of the General Counsel and the Department.  Review new and established procedure to ensure    compliance with existing laws, regulations and guidelines set by the Federal, State and City authorities. Ã¢Â€Â¢	Work directly with the most senior personnel in the Department to prepare contracts and advise the    Department on complex procurement and business affairs.  Supervise the drafting of standard contract    forms, stipulations, affidavits, memorandum of understandings, as well as the drafting of special    contracts.  May participate in contract negotiations. Ã¢Â€Â¢	Advise on and/or oversee regulatory and legislative developments affecting the Department and, in    conjunction with Executive Staff, prepare a legislative and regulatory agenda for the Department,    including all materials necessary to support or oppose the passage of new initiatives affecting    correctional matters in the State legislature, City Council, NYC Board of Correction and NY State    Commission on Correction.  Advise the General Counsel concerning proposed legislative changes,    including developing legal arguments supporting proposals sponsored by the agency. Ã¢Â€Â¢	Establish a system of managerial controls to monitor performance.  Make summary reports to    executive management.  Is responsible for the analysis and resolution of legal queries and issues,    including, but not limited to, the amendment and implementation of Department Policies and    counseling various personnel in the agency with regard to the preparation and drafting of internal    directives and policy statements necessary to effectively govern Departmental affairs.  The candidateÃ¢Â€Â™s specific responsibilities regarding contracts and procurement will include assisting in drafting and reviewing procurement documents, including Requests for Proposals (RFP) and the resulting contracts Competitive Sealed Bid (CSB) specifications, Sole Source, Negotiated Acquisition and Intergovernmental agreements and ensuring that the agencyÃ¢Â€Â™s procurements are in compliance with rules and regulations.  The candidate will also be responsible for advising DOC staff on contract administration issues, including change orders, contract language interpretations, performance ratings, dispute resolution and contract assignments, and drafting and reviewing memoranda of understanding and miscellaneous agreements as necessary to memorialize interagency initiatives, data sharing and property access, liability releases, etc.  In addition, the candidate will be responsible for researching matters of criminal law in foreign jurisdictions to determine applicability of recent City law restricting the power of the Department to enforce detainers issued by the United States Agency for Immigration and Customs Enforcement, and coordinating and liaising with internal DOC program and legal staff, the MayorÃ¢Â€Â™s Office of Contract Services (MOCS), NYC Law Department, and other agencies or oversights as necessary.</t>
  </si>
  <si>
    <t>Ã¢Â€Â¢	Demonstrate the ability to manage a team of employees in a legal setting;  Ã¢Â€Â¢	Excellent writing, communication, inter-personal, analytical, research, problem-solving, multi-tasking    and organizational skills;  Ã¢Â€Â¢	Ability to maintain and handle confidential documents and information;  Ã¢Â€Â¢	Ability to interact with other city agencies, including Department of Investigations, New York Police    Department, and District AttorneyÃ¢Â€Â™s offices;  Ã¢Â€Â¢	Ability to work strategically and collaboratively with inter-departmental units;  Ã¢Â€Â¢	Ability to communicate highly complex information clearly and succinctly, both orally and in writing;    Ability to work under intense pressure and meet restrictive deadlines.</t>
  </si>
  <si>
    <t>For City employees: Go to Employee Self-Service (ESS) - www.nyc.gov/ess and search for Job ID# 636725 For all other applicants: Go to www.nyc.gov/careers/search and search for Job ID# 636725 Submission of a resume is not a guarantee that you will receive an interview. Only those candidates under consideration will be contacted.</t>
  </si>
  <si>
    <t>INFRA/DESIGN/SECT.2/STREETSCPS</t>
  </si>
  <si>
    <t>Hours: Full Time- 35 Hours Work Location: 30-30 Thomson Avenue, LIC, NY 11101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Construction's Infrastructure Division is seeking a Director for Section 2B. The successful candidate will oversee, manage, and evaluate the work of 2-3 teams, each consisting of 12-20 Engineers and Technicians, ensuring construction issues that require design changes are resolved promptly with minimal cost increases and project delays. The Director's responsibilities include developing standard construction terminology, as well as maintaining and updating specifications for roadways, sewers, water mains, and drawings. The candidate will represent the Design Unit in meetings with Utility companies, City, State, and Federal agencies, provide technical support for preliminary design scopes, prepare design standards and specifications, ensure quality reviews are accurate and timely, represent the unit in coordination meetings, manage and train staff in Design and Construction functions, and understand FHWA, FTA, NYSDOT regulations, and Federal and City standards and procedures.  Furthermore, the Director will monitor priority projects, adjust priorities to align with agency goals, and assist in developing or modifying specifications as necessary; stay informed of the latest design standards and requirements, and offer guidance to Design staff and consultants.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</si>
  <si>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a minimum of four years of robust supervisory, administrative, and management experience, outstanding verbal and written communication abilities, computer literacy, and proficiency in Microsoft Office suite. They should have design experience in infrastructure projects such as sewers, water mains, and roadways; be familiar with construction specifications and standards (NYCDEP, NYCDOT, NYSDOT); have knowledge of ASTM, AWWA, and AASHTO standards; understand the NYC street infrastructure system; and be up-to-date with modern engineering practices and standards.</t>
  </si>
  <si>
    <t>Civil Service Title- Assistant Civil Engineer  Under general supervision, with great latitude for the exercise of independent judgment or action, in the ERB/MB - PM section of the Bureau of Bridge Maintenance, Inspection, and Operations, performs civil engineering work of moderate difficulty and responsibility and may supervise subordinate employees.  The Assistant Civil Engineer will focus on performing inspections and overseeing preventive maintenance work being done by contractors on the East River&amp; Movable Bridges; conduct field surveys and maintenance operations; prepare design plans, sketches, working drawing, maps, and technical specifications; engage in the conduct of investigations and studies pertaining to bridge inspections; ensure that safety standards and governmental standards are maintained.  This ACE should drive a motor vehicle or take public transportation to various work sites.  Skills- Ability to perform inspections in all weather conditions which will include nights and weekends.  A strong background in AutoCAD and MS office suite are required. Ability to drive city owned vehicle. Preference will be given to those with a Motor Vehicle DriverÃ¢Â€Â™s License valid in the State of New York which may be required for certain assignments. If required, this license must be maintained for duration of appointment.  Work Location- 55 Water St, NY, NY</t>
  </si>
  <si>
    <t>Ability to perform inspections in all weather conditions which will include nights and weekends.  A strong background in AutoCAD and MS office suite are required. Ability to drive city owned vehicle. Preference will be given to those with a Motor Vehicle DriverÃ¢Â€Â™s License valid in the State of New York which may be required for certain assignments. If required, this license must be maintained for duration of appointment.</t>
  </si>
  <si>
    <t>Resumes may be submitted electronically using the following method:  For City employees only, go to Employee Self Service (ESS), Careers, and Search for Job ID# 635238.  For other applicants, go to www.nyc.gov/careers and search for Job ID# 635238 Appointments are subject to OMB approval.  Only candidates selected for an interview will be contacted.  No telephone inquiries please.</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</si>
  <si>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7,000-plus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guidance of the Public Health Nurse, the Public Health Assistant will perform the following duties; assisting the Physician in performing physical examination,   Collect and transmit medical information from assigned school,   Create, update school medical records and issuing forms for mandate physical examination,   Maintain records and files,   Participate in agency 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</si>
  <si>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 634646.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</si>
  <si>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Adult Protective Services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maltreatment, or financial exploitation; are in need of protection from actual or threatened harm, neglect or hazardous coordination; and have no one available who is willing and able to assist them responsibly.  The Adult Protective Services Financial Management Services (FMS) acts on behalf of the HRA Commissioner in the review and filing of Representative Payee applications for clients who have been found to be in need of Adult Protective Services.  FMS is authorized to receive SSI, SSA, and other governmental and private pensions that recognize the Representative Payee status.  FMS pays monthly budgeted expenses for these clients.  The unit current manages monthly benefits and expenses for more than 2700 clients.   Adult Protective Services (APS) is recruiting to hire one (1) Clerical Associate-3 to function as a Clerical Associate, who will:  Ã¢Â€Â¢   Maintain a system of invoices for payment of client expenses by entering, retrieving, updating, transferring, deleting materials from the FMS automated system, following standard procedures, timetables, to insure usability and timeliness of the system.  Ã¢Â€Â¢   Process periodic payment requests for clients by reviewing, posting entering data into the FMS automated system, preparing supplemental forms, following unit operational procedures, in order to initiate appropriate service and prepare for further processing by appropriate FMS staff.  Ã¢Â€Â¢   Deliver, pick up bank deposits, other funds by transporting property as directed, presenting authorization, signing receipts, and other forms in order to insure secure transfer of property from location to location.  Ã¢Â€Â¢   Send out bills, forms, and other correspondence by packing, addressing appropriate materials for delivery by mail, messenger, and other sources in order to ensure receipt by intended parties.     Ã¢Â€Â¢  Sort, scan, and index documents into the correct computerized folders.</t>
  </si>
  <si>
    <t>APPLICANTS MUST BE PERMANENT IN THE CLERICAL ASSOCIATE CIVIL SERVICE TITLE   CLICK Ã¢Â€ÂœAPPLYÃ¢Â€Â NOW BUTTON  Updated salary information  $39,763 (new hire) to $45,728 (min. incumbent).</t>
  </si>
  <si>
    <t>Hearing Representative</t>
  </si>
  <si>
    <t>S8 Appeals</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</si>
  <si>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HPDÃ¢Â€Â™s Division of Tenant &amp; Owner Resources (DTOR) is responsible for the administration of rental subsidy programs which provide funding to eligible low-income families for rental assistance toward decent, safe, and affordable housing in a neighborhood of their choice. These programs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rent subsidy programs are administered by the Division of Tenant &amp; Owner Resources (DTOR). HPDÃ¢Â€Â™s rental subsidies, Community Coordinators, are part of the Appeals Unit which conducts federally mandated informal hearings and reviews, which are the mechanisms through which Section 8 and other HPD administrated rental subsidy program participants/applicants may appeal Program decisions.   Community Coordinators, in the capacity of serving as Hearing Representatives, prepare documents and exhibits to be presented at informal hearings and informal reviews concerning terminations and denials of assistance, requests for reasonable accommodations, and other petitions arising from the various rent subsidy programs administered by HPD.  As a hearing representative, you will be part of a talented team of other hearing representatives, attorneys and administrative support staff who provide critical legal services to the Agency as it executes the MayorÃ¢Â€Â™s ambitious and comprehensive housing framework.      Your Impact:  As the hearing representative for the Appeals Unit, you will review casefiles and documents and assist in ensuring that Agency determinations comply with Federal, State and City regulations and contribute to emerging HPD policies.  Your Role:  Under the Deputy Director and DirectorÃ¢Â€Â™s supervision, the selected candidateÃ¢Â€Â™s responsibilities will include representing HPD at informal hearings/ reviews held at HPDÃ¢Â€Â™s Appeals unit.    Your Responsibilities:  Ã¢Â€Â¢	Handling appeals from receipt to completion, including working with appellants and the various agency units, appellants and representatives  to request and review all relevant documents. Taking timely steps to pre-resolve appeals or assign appeals independently as needed.  Ã¢Â€Â¢	Reviewing casefiles and determining potential procedural and mailing issues, proper standing and timeliness of cases. Alerting supervisors of lateness for untimely cases or requesting supporting documentation, making income and other calculations as needed.  Ã¢Â€Â¢	Independently reviewing case files for relevant evidence pertaining to HPD's actions and creating a timeline of events to clearly demonstrate the facts and events leading to HPD's decision ensuring the decision complies with rules, policies and HPDÃ¢Â€Â™s Administrative Plan. Ã¢Â€Â¢	Ensuring timely preparation of cases for hearing/review and presenting exhibits and arguing in support of the agency's decision or action at the informal hearings /reviews and explaining those steps and documents in a clear fashion at informal hearings/reviews. Ã¢Â€Â¢	Working with Unit staff to ensure cases are calendared, scheduled and entered correctly in the Appeal Tracking Database.   Working with staff to ensure correct and timely mailing of correspondence and decisions. Ã¢Â€Â¢	Responding to inquiries from participants/applicants and their representatives, agency staff and the general public via phone and written correspondence. Reviewing, entering and/or updating information related to the appellantsÃ¢Â€Â™ cases in the Appeals Tracking Database and other programs and databases such as Elite, Outlook and Expertly.  Ã¢Â€Â¢	Presenting cases to the Appeals Unit as needed for internal discussions and to DTR and other Units for review and discussion. Ã¢Â€Â¢	Sending pre-resolve or reinstatement e-mails to senior staff within the Division of Tenant Resources for cases or other Units that may be able to be resolved without a hearing or review  Ã¢Â€Â¢	Responding to inquiries that are received via mail, fax, or e-mail from staff within Division of Tenant Resources as well as external parties such as attorneys, POA, case workers, etc.  Ã¢Â€Â¢	Serving as a liaison between the Program, the Appeals Unit and other relevant internal or external parties on hearing logistics and relevant issues.  Ã¢Â€Â¢	Independently managing own caseload and assignment of cases to other team members as needed. Assisting with training and mock hearings/second seating of current and incoming Appeals staff if needed or due to staff shortages. Ã¢Â€Â¢	Working on special projects, as needed for initiatives that result from Agency or Division priorities and strategic plans.    Preferred skills:   Ã¢Â€Â¢	Prior administrative hearing or housing or administrative experience a plus familiarity with the Microsoft Office Suite including Microsoft Teams, and document tracking databases.  Ã¢Â€Â¢	Strong communication skills both oral and written, excellent analytical and interpersonal skills as well. Ã¢Â€Â¢	Demonstrated ability to meet deadlines and manage multiple projects in a timely manner  Ã¢Â€Â¢	Preference will be given to candidates with experience working for or with government agencies and government programs related to affordable housing development and Section 8 and/or administrative hearings. Prior adjudication of administrative hearings a plus.   Ã¢Â€Â¢	Applicants should have a demonstrated interest in public service and housing law.  Ã¢Â€Â¢	Knowledge of computer entry/ability to learn and use computer database, including Microsoft Office Suite Outlook, Word, Excel and teams, Access, and various online filing systems. Ã¢Â€Â¢	Ability to work under pressure and to respond to inquiries from the public and colleagues rapidly. Ã¢Â€Â¢	Self-Initiative and detail oriented and investigative skills are a plus Ã¢Â€Â¢	Ability and expertise as demonstrated by recent relevant administrative experience, including knowledge of administrative proceedings and Section 8 policies.  Ã¢Â€Â¢	Excellent writing, communication and management skills.   Ã¢Â€Â¢	Preference will be given to candidates with experience working for or with government agencies and government programs related to affordable housing development and/or administrative hearings. Prior adjudication of administrative hearings a plus.   Ã¢Â€Â¢	Applicants should have a demonstrated interest in public service and housing law.</t>
  </si>
  <si>
    <t>This position is open only to City of New York employees serving in the permanent civil service title of an Investigator. Candidates who have taken Investigator exam #2083 and have passed,  please put your final list number on the top of your resume.   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mission of the Candidate Investigation Division (CID) is to conduct background investigations of candidates for employment with the FDNY in order to ensure that those candidates meet the minimum job requirements of the Civil Service position in question.  CID is comprised of managers, investigators, and administrative staff.  All personnel assigned to CID are civilian.  The CID Investigators review information and documentation provided by candidates to (1) ensure that required information and documentation is complete, and (2) conduct further inquiry with outside sources such as employers, schools, certification and licensing authorities, and the New York State Division of Criminal Justice Services (DCJS), as required, for the screening of candidates.  The CID administrative staff provide customer service support and provide administrative assistance in processing the pre-employment background investigations of candidates. They perform fingerprinting for DCJS, data entry, filing and assist with post-hire processing and credential verification.      The Fire Department, City of New York (FDNY), seeks five Investigators to work in the Candidate Investigation Division. Reporting directly to the Deputy Director of Investigation, the successful candidates will: conduct pre-employment background investigations for the Firefighters, EMS, Youth Force Program and civilian titles according to applicable policies, procedures, regulation and Federal, State and local laws. The Investigators will gather and verify information received from candidates including but not limited to education, work experience, military experience and criminal history. The investigators will obtain information from various sources using databases/information systems, enter data into various databases and maintain case files. The position also entails preparing case summaries for review while performing related work and additional duties as assigned by supervision.</t>
  </si>
  <si>
    <t>Ã¢Â€Â¢Excellent oral, written and communication skills.  Ã¢Â€Â¢Ability to work under pressure and within stringent time constraints.  Ã¢Â€Â¢Ability to handle multiple projects.  Ã¢Â€Â¢Adaptable, highly organized, and ability to maintain confidentiality.   Ã¢Â€Â¢Experience in working with diverse cultures and as a team member.</t>
  </si>
  <si>
    <t>ADMINISTRATIVE LITIGATION ASSISTANT</t>
  </si>
  <si>
    <t>APPLICANTS MUST BE PERMANENT IN THE PRINCIPAL ADMINISTRATIVE ASSOCIATE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Under the direction of the General Counsel, the Office of Legal Affairs (OLA) provides legal counsel, litigation, contract and employment law services to DSS, HRA, and DHSÃ¢Â€Â™s administrative and program areas to ensure the delivery of social services consistent with the federal, state and local laws and regulations.   The Office of Legal Affairs is recruiting for two (2) Principal Administrative Associates Level II, to function as Administrative Litigation Assistants within the Homeless Litigation and Program Counseling Unit (HLCPU).   Under the general supervision of the Agency Attorney III with some latitude for independent initiative and judgment, the Administrative Litigation Assistant performs complex, confidential and responsible administrative work of a sensitive nature and involving subject matter prone to litigation and administrative challenges for the Homeless Litigation and Program Counseling Unit (HLPCU).     The Administrative Litigation Assistants responsibilities shall include, but not be limited to the following:  Ã¢Â€Â¢ Assist the Unit with daily administrative needs in the enforcement of client responsibility for the DHS shelter system and related litigation.  Coordinate, maintain and respond to all administrative assignments and requests; liaise with other agency units, City and State and advocate stakeholders as appropriate on administrative matters concerning Fair Hearings and NYS court proceedings.                       Ã¢Â€Â¢ Support the investigative and litigation functions of the unit and works closely with Unit attorneys to collect, review, and analyze data for inclusion into responsive pleading and reports.  Read and search for client case records.  Compile case history, factual data and documents for attorney review.  Identify and mark exhibits and prepares cover sheets for client responsibility enforcement actions and related litigation.  Submit litigation response and evidence electronically or by mail.     Ã¢Â€Â¢ Responsible for monitoring adherence to litigation deadlines, hearing and court appearances, reporting criteria and post decision compliance.  Respond to daily inquiries regarding administrative enforcement matters, outstanding requests for data from internal/external stakeholders related to client responsibility and other litigation.					  Ã¢Â€Â¢ Track outcomes and results of judicial and administrative litigation.  Prepare and distribute periodic reports.  Gather responsive data and materials in preparation for internal client responsibility case reviews.   Ã¢Â€Â¢ Conduct some research and consults with program staff as needed to obtain responsive data and materials.  									   Ã¢Â€Â¢ Prepare drafts confidential correspondence, memoranda, drafts, final letters and reports for the Deputy.                                                                                                                 Work Location:  4 World Trade Center, 150 Greenwich Street, New York, NY 10007  Hours/Schedule:  9am Ã¢Â€Â“ 5pm with flex</t>
  </si>
  <si>
    <t>Ã¢Â€Â¢ Exceptional interpersonal skills.   Ã¢Â€Â¢ Ability to work independently and within a fast-paced environment, as well as thrive in a collaborative team environment.  Ã¢Â€Â¢ Willingness to perform the full range of tasks required in a dynamic and rapidly responsive organization.   Ã¢Â€Â¢ Highly organized and detail-oriented.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</si>
  <si>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three Assistant Civil Engineers for IHDÃ¢Â€Â™s Structural Section, located at our headquarters in Queens, NY. Under supervision of the Lead Design Engineer, the selected candidates will assist in the implementation of capital projects through the design phase by preparing engineering documents for water tunnels, wastewater treatment systems, and other large, complex facilities which are of the highest priority for the agency. Specific work areas in which the selected engineers will be engaged include, but are not limited to, preparing of plans, specifications and related calculations; conducting field visits; design services during construction (DSDC) including reviewing shop drawings, material approvals and requests for information; preparing change orders; conducting research; preparing proposals and reports; witness shop testing and commissioning of structural systems; development of project schedules; communicating and coordinating with other engineers and stakeholders; and documenting issues/resolutions in issues logs. The selected candidates may also review and/or oversee staff review of designs prepared by outsourced engineering firms for the same types of facilities. This position will also require traveling to job sites to perform site investigations and attend site meetings during design and construction phases of projects, as needed.</t>
  </si>
  <si>
    <t>1.	One (1) year of full-time, satisfactory experience in civil engineering work with emphasis on structural work.  2.	A degree in structural engineering degree from an accredited college. MasterÃ¢Â€Â™s degree in structural engineering preferred.  3.	Knowledge of structural engineering and the design of reinforced concrete and steel structures.  4.	Proficient use of AutoCAD and Revit.  5.	Experience designing using Finite Element Analysis (FEA) programs such as, but not limited to, STAAD Pro (Bentley), RAM Elements (Bentley), or SAFE (CSI).  6.	Experience in the planning, layout and details of contract drawings; specifications; shop drawing review; and field inspections and investigations.  7.	Experience in shaft and tunnel structural design and/or building /facility design.  8.	Experience in the application of code requirements and preparation of technical reports and submitting formal design calculations.  9.	Strong verbal and written communication skills.  10.	Experience in use of Microsoft Office Applications such as Word, Excel, and PowerPoint.  11.	Preference will be given to candidates who have passed the Fundamentals of Engineering (FE) exam.  12.	This position may require operation of a motor vehicle to perform site visits, equipment testing, inspections, and to attend meetings with project stakeholders. Possession of a valid NYS DriverÃ¢Â€Â™s License may be required for this job assignment.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</si>
  <si>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t>
  </si>
  <si>
    <t>Business Intelligence Manager</t>
  </si>
  <si>
    <t>Organization  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integrates and aligns the AuthorityÃ¢Â€Â™s existing development, modernization, and asset management work being carried out by the Capital Projects, and Comprehensive Modernization departments. This includes a $4.5 billion capital program Ã¢Â€Â“ one of the largest in NY State Ã¢Â€Â“ as well as a historic real estate transaction portfolio. The A&amp;CM Division delivers comprehensive repairs to NYCHA buildings and apartment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Position Description  The A&amp;CM DivisionÃ¢Â€Â™s Strategic Services Department seeks a Business Intelligence Manager to help lead its Business Intelligence (BI) unit. The BI unit has two primary areas of responsibility: providing analytical support across the division and leading execution of routine and ad hoc A&amp;CM reports. The unit works closely with NYCHAÃ¢Â€Â™s Chief Asset &amp; Capital Management Officer (CACMO) to assess strategic reporting and data transparency needs for non-A&amp;CM stakeholders and ensure fidelity of A&amp;CM reports.  The BI Manager holds a leadership position within the Business Intelligence Department, with substantive contributions to Authority-wide research and policy. Reporting to the Head of BI and with very wide latitude for independent judgment, decision-making and initiative, the BI Manager oversees the planning of new initiatives with an eye to enabling robust program evaluation as well as oversees outcome reporting and program evaluation of all Business Intelligence initiatives. The position routinely champions new ideas and strategic initiatives; produces written studies and strategic plans for public release; and represents the department internally and externally as needed, including regularly participating in conferences, meetings, and seminars.  The BI Manager should have exceptional proficiency with data. This proficiency should include a strong technical quantitative foundation, with at least a baseline understanding of various data manipulation tools (e.g., Excel, R, Python, SQL). In addition, the Manager should be well equipped to identify data needs across the division, taking a consultative approach to helping A&amp;CM unit leads establish and improve upon appropriate metrics to stay abreast of their unitsÃ¢Â€Â™ work. The Manager should be able to effectively explain complex data concepts to non-quantitative audiences, help to foster a culture of data-driven decision making across the division.  Some key day-to-day responsibilities include:  Ã¢Â€Â¢	Day-to-day management of currently three (3) Business Intelligence Analysts responsible for data analytics, dashboards, and reporting. Provide oversight and serve as the primary point of contact on BI data visualization / KPI support for other A&amp;CM units. Ã¢Â€Â¢	Lead a rigorous pursuit of outcomes measurement and performance reporting. Ã¢Â€Â¢	Lead robust program design and project planning of research and projects to make best practice the common practice throughout NYCHA. Ã¢Â€Â¢	Manage a close collaboration with the other NYCHA departments to ensure the highest quality of data analytics best practices. Ã¢Â€Â¢	Work with e-Builder team to align inputs with internal and external reporting needs. Ã¢Â€Â¢	Liaise with internal stakeholders to identify opportunities to provide analysis to support decision making. Ã¢Â€Â¢	Plan and carry out activities to develop effective coordination between the research efforts of the agency and other research projects. Ã¢Â€Â¢	Provide leadership and general direction to agency personnel in planning, conducting and coordinating specific research projects. Ã¢Â€Â¢	Lead, design and develop self-serve BI and visualization dashboards, providing easy access to data and insights by leveraging various BI tools. Ã¢Â€Â¢	Guide staff in researching and aligning data analysis and reporting with A&amp;CM business needs.  Key Competencies Ã¢Â€Â¢	Subject Matter Expert: Expertise in applied data science, including some technical acumen and an ability to explain and present complex data to non-quantitative audiences and knowledge of effective development of data tools (e.g., dashboards).  Ã¢Â€Â¢	Strong Leader &amp; Capacity Builder: A proven leader with experience in public sector reporting, data governance, data analysis, and/or project management. Ability to work in high-performance teams through cultivating innovation, ownership, accountability, and collaboration.  Ã¢Â€Â¢	Effective Analyst &amp; Change Agent: A strategic thinker and structured problem-solver, able to drive change and innovation while effectively juggling diverse responsibilities and multiple, competing priorities. Ã¢Â€Â¢	Exemplary Communicator: Ability to communicate complex data concepts to a variety of stakeholders, including non-quantitative audiences. Communication skills should include strong data visualization acumen, including both technical skills (e.g., Dashboarding, Excel, PowerPoint) and understanding of data visualization best practices. Strong political acumen and practiced in facilitating multi-stakeholder meetings designed to achieve consensus on objectives. Experience collaborating with a diversity of cultures and sensitive to the challenges of low-income populations.  Additional Information  1.	Candidates with permanent civil service status in the titles of Administrative Staff Analyst M-1, Computer Systems Manager M-1, and Computer Specialist (Software) L-3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</si>
  <si>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Ã¢Â€Â¢	Experience developing, implementing, and maintaining complex MS Power BI dashboards, visualizations, and analytics. Ã¢Â€Â¢	Must possess a highly proficient understanding of relational databases and complex database structures, including hands on experience writing SQL queries. Ã¢Â€Â¢	Strong problem solving and troubleshooting skills which must incorporate data acquisition, transformation, and delivering information effectively utilizing modern BI tools. Ã¢Â€Â¢	Hands on experience and proficiency with MS PowerBI, Relational Databases, SQL, python. Ã¢Â€Â¢	Experience with Predictive analytics, Machine Learning and AI not required but beneficial. Ã¢Â€Â¢	Substantial academic and/or professional engagement with one or more climate mitigation or climate adaptation topics, programs, or policies as evidenced by sustained engagement over several years and/or prime mover in a policy-setting context. Ã¢Â€Â¢	Professional-level writing, as evidenced by published reports, articles, chapters or books. Ã¢Â€Â¢	High level of comfort and proficiency in public speaking, as evidenced by past participation in conferences, workshops, classroom teaching in a college or university setting. Ã¢Â€Â¢	Strong organizational, program management and interpersonal skills. Ã¢Â€Â¢	Background in multiple sustainability topics and issues. Ã¢Â€Â¢	Demonstrated experience in program evaluation. Ã¢Â€Â¢	Experience or education in qualitative and quantitative research methods. Ã¢Â€Â¢	Demonstrated interest in entrepreneurship, organizational capacity building, and strategies for building institutional knowledge and creating learning organizations. Ã¢Â€Â¢	Familiarity with New York City strategic plans. Ã¢Â€Â¢	Experience with community organizing, workforce development, community-based non-profits, affordable housing operation or development.</t>
  </si>
  <si>
    <t>1.	Candidates with permanent civil service status in the titles of Administrative Staff Analyst M-1, Computer Systems Manager M-1, and Computer Specialist (Software) L-3 will also be considered. 2.	NYCHA employees applying for promotional, title or level change opportunities must have served a period of one year at current location and in current title and level (if applicable). 3.	NYCHA residents are encouraged to apply.</t>
  </si>
  <si>
    <t>Liaison (Part-Time), Bureau of School Health</t>
  </si>
  <si>
    <t>Apply online with a cover letter to https://a127-jobs.nyc.gov/.  In the Job ID search bar, enter: job ID number #   636675.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</si>
  <si>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Workforce Support</t>
  </si>
  <si>
    <t>The New York City Department of Youth and Community Development (DYCD) invests in a network of community-based organizations and programs to alleviate the effects of poverty and to provide opportunities for New Yorkers and communities to flourish.  The EO WIOA unit at DYCD is seeking a College Aide. Under the direction of the Director of WIOA Equal Opportunity, with latitude for independent initiative and judgment, the College AideÃ¢Â€Â™s responsibilities include, but are not limited to, the following:  Ã¢Â€Â¢ Tracking, compiling, and summarizing Required Documentation submission/ACCES-VR data/Discrimination Complaint Logs/data for EO-WIOA review.  Ã¢Â€Â¢ Using web-based platforms to create and deliver monthly interactive meetings/required documentation submission/ACCES-VR calendars/data.  Ã¢Â€Â¢ Creating and administering web-based surveys to service providers regarding Required Documentation Submission Process, ADA, and ACCES-VR  Ã¢Â€Â¢ Transposing training data into EO-WIOA database  Ã¢Â€Â¢ Ad hoc duties as assigned.</t>
  </si>
  <si>
    <t>Ã¢Â€Â¢ Familiarity with Microsoft Access &amp; Microsoft Excel, with a focus on creating summary charts.  Ã¢Â€Â¢ Familiarity with Teams, HTML, or other web-based platforms used to create interactive content.  Ã¢Â€Â¢ Ability to manage multiple competing priorities and complete tasks on deadlines.  Ã¢Â€Â¢ Ability to work cooperatively with the service providers, outside relevant entities, and people with disabilities.  Ã¢Â€Â¢ Knowledge of the Workforce Innovation and Opportunity Act and its equal opportunity provisions.  Ã¢Â€Â¢ Strong writing and oral presentation skills.  Ã¢Â€Â¢ A can-do attitude!</t>
  </si>
  <si>
    <t>To apply for this and all NYC job opportunities, please visit the NYC Careers website: https://cityjobs.nyc.gov/ The job opening number for this position is JO #631598  *If you do not have access to a personal computer, please visit your local library*  ALL APPLICATIONS MUST BE SUBMITTED VIA THE ONLINE PORTALS MENTIONED ABOVE. SUBMISSION OF AN APPLICATION DOES NOT GUARANTEE AN INTERVIEW. ONLY CANDIDATES UNDER CONSIDERATION WILL BE CONTACTED.</t>
  </si>
  <si>
    <t>17 hours per week (While classes are in session) Up to 35 hours (While classes are not in session)  Maximum tenure for all Assignment Levels in the title of College Aide is 6 years. No student shall be employed more than half-time in any week in which classes in which the student is enrolled are in session. Students may be employed full-time during their vacation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</si>
  <si>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 Project Manager Intern to be an Assistant Project Manager for the WWCP directorate located at the Lefrak Office in Queens, NY. Under supervision, the selected candidate will work with the Accountable Manager (AM) on the achievement of project goals and milestones, ensuring that all prepared program schedules, reports, and work products conform to the program scope of work.  The selected candidate will support the AM in the preparation, negotiation, and processing of appropriate modifications to consultant contract scope, cost, and schedule for successful project completion.  S/he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 will also be responsible for developing seamless communication/coordination with agency bureaus, other city agencies, and key stakeholders. S/he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Review and maintain scope, schedule and cost development and management  4)	Contract administration/procurement  5)	Communication with project stakeholders  6)	Conducting field investigations and develop solutions to issues 7)	Adhere to Environmental Health and Safety (EH&amp;S) regulations   The candidate must be able to demonstrate critical thinking skills and effective independent data analysis. The position requires excellent oral and written communication skills, ability to meet deadlines, and an ability to be flexible in assignment of work responsibilities.   The candidate may be required to work extended days from time to time. The selected candidate will also be required to perform field work which may require standing and walking on uneven surfaces, steep slopes, stairs, in all weather conditions.   PREFERRED SKILLS   Ã¢Â€Â¢	Ability to read and understand engineering reports, specifications and drawings  Ã¢Â€Â¢	Excellent communication and writing skills  Ã¢Â€Â¢	Robust knowledge of wastewater treatment systems and equipment  Ã¢Â€Â¢	Knowledge and understanding of codes, standards and design guidelines applicable to wastewater treatment facilities   Ã¢Â€Â¢	This position may require operation of a motor vehicle to perform site visits, equipment testing, inspections, and to attend meetings with project stakeholders. Possession of a valid NYS driverÃ¢Â€Â™s license may be required for this job assignment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</si>
  <si>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If you do not meet the previously mentioned civil service criteria, you are required to file for DDC Promotional Exam #4522 and/or Open-Competitive Exam #4030 within the filing period of March 6, 2024 to March 26, 2024. For more information and to apply for the Civil Engineer Exam, visit https://a856-exams.nyc.gov/OASysWeb/home .  The NYC Department of Design and Construction, Division of Infrastructure, seeks an Engineer-In-Charge. Reporting directly to the Deputy Director, the selected candidate will be responsible for Design's capital roadway, sewer, and water main projects and will supervise a staff of engineers and technicians, who will design sewers, water mains, and roadways. The Engineer-In-Charge will oversee the installation of all ancillary work; coordinate various stages of project development with interagency and private utility companies; review and produce final contract plans, estimates, and specifications. Additional duties; engaging in the review of consultant design drawings, studies, reports, and the management of consultant design contracts, generating updated comprehensive project reports, and contracted projects; coordinating utility services when needed; preparing and reviewing CPM design schedules; assisting the Director and Deputy Director in the preparation of consultant task orders, and specific contract requirements; and participate in technical consultant selection review committee.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</si>
  <si>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404 Pine St., Brooklyn</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</si>
  <si>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one (1) Associate Benefits Opportunity Specialist level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</si>
  <si>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</si>
  <si>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CLICK APPLY NOW BUTTON</t>
  </si>
  <si>
    <t>8:30 Ã¢Â€Â“ 5pm with Flex Schedules</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</si>
  <si>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for one (1) Computer Specialist (Software) II, to function as a Senior Developer, who will:   Ã¢Â€Â¢ Under the direction of the Senior Technical (Developer) Lead, design, develop, implement, and    maintain complex applications supporting the Homecare program area.   Ã¢Â€Â¢ Develop and enhance web-based applications using object-oriented languages such as ASP.NET,     C#.Net, for designing and programming front-end applications, and SQL databases as a back- end.   Ã¢Â€Â¢ Communicate with users and other stakeholders to specify objectives for the proper planning and    development of new systems.   Ã¢Â€Â¢ Participate in ongoing maintenance and support for multiple systems for the Homecare program    intake, case management and billing operations.   Ã¢Â€Â¢ Provide technical consultation and expertise by presenting detailed technical recommendations.   Ã¢Â€Â¢ Support the rewrite of older applications into web-based applications to comply with new technology    requirements and ITS/ Business Solutions development standards.</t>
  </si>
  <si>
    <t>Ã¢Â€Â¢ Familiar with ASP.NET, AngularJS, JQuery, Web API, Web Services, XML, XSL, XSLT &amp; SOAP,    JSON, C#, REACT.   Ã¢Â€Â¢ Functional knowledge of HTML5, JavaScript and object-oriented coding methodologies.   Ã¢Â€Â¢ Hands-on web-based application development experience using MVC; experience with relational    SQL Server database design and implementation.   Ã¢Â€Â¢ Solid knowledge of Microsoft .Net Core and SQL Server SSIS Package.   Ã¢Â€Â¢ Demonstrated understanding of different software development life-cycle methodologies.   Ã¢Â€Â¢ Knowledge of Microsoft Reporting Services.   Ã¢Â€Â¢ Excellent verbal and written communication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</si>
  <si>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</si>
  <si>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SPECIALIST (SOFTWARE) CIVIL  SERVICE TITLE OR BE PERMANENT IN A COMPARABLE TITLE ELIGIBLE FOR 6.1.9 TITLE CHANGE.  CLICK APPLY NOW BUTTON</t>
  </si>
  <si>
    <t>Project Manager (Geotechnical)</t>
  </si>
  <si>
    <t>Hours: Full-Time Position Ã¢Â€Â“ 35 Hours  Work Location: 30-30 Thomson Avenue, LIC, NY 11101  Only candidates who are permanent in the Construction Project Manager title or those who are reachable on the Open-Competitive List (Exam #0169) may apply. Please indicate a copy of your Notice of Result card or indicate if you are already permanent in the title. If you do not meet the previously mentioned civil service criteria, you will not be considered for an interview.   The NYC Department of Design and Construction, Safety &amp; Site Support Division, seeks a Geotechnical Project Manager. Under the general direction of the Chief, the selected candidate will be responsible for managing the work product of drilling contractors and geotechnical consultants for technical accuracy, completeness, timeliness, and cost-effectiveness. The selected candidate will be responsible for planning, budgeting, and coordinating field investigations while conducting frequent project site inspections to ensure compliance with the project scope of work, industry practices, and personal and site safety requirements. The Geotechnical Project ManagerÃ¢Â€Â™s duties will include classification of soil and bedrock types; and review of geotechnical reports, analytical results, surveys, field logs, Records of Borings laboratory test data, pre-construction/vibration monitoring reports, and borehole geophysical logs to assure compliance with the federal, state, and local regulations, and the NYC Building Code and applicable ASTM standards. The selected candidate will also be responsible for the review of fee proposals, creation of work orders, and review of invoices to ensure work is performed under the specific contract requirements.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</si>
  <si>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including testing initiatives; prevention, care, and treatment programming; epidemiology and surveillance; training and technical assistance; community engagement; social marketing; policy advocacy; and racial equity and social justice initiatives. BHHS works to end viral hepatitis, HIV, and STIs in New York City using an approach that is strengths-based, community-driven, and intersectional, accounting for how factors such as race, ethnicity, gender, sex, and socioeconomic status, among others, come together to impact public health.  This position involves conducting confidential disease investigation and disease intervention activities for persons diagnosed with, exposed to, or at risk of acquiring certain sexually transmitted infections (STI) and HIV. Provide education and training to providers and community groups; monitor disease trends; assist with research and evaluation to improve sexual health and wellness.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confidential, timely, and accurate disease investigations: Conduct field investigations and gather and follow-up relevant medical (symptoms, treatment, etc.), demographic, and behavioral information from: diagnosing provider, historical health department records, Regional Health Information Organizations (RHIO), etc.   Determine case status based on national case definitions established by the Council of State and Territorial Epidemiologists (CSTE).   Ensure adequate treatment.   Document case investigation activities in surveillance and cases management system (MAVEN).   Educate providers about reporting requirements, up-to-date treatment, and screening recommendations.   Conduct confidential, timely, and accurate disease intervention: ÃƒÂ¢Ã¢Â‚Â¬Ã‚Â¢ Provide patient education sessions, including risk reduction strategies   Partner elicitation (contact tracing) o Conduct disease investigation with elicited partners o Referral for testing and preventative treatment   Collect behavioral information   Conduct expanded interviews for special projects and evaluations   Perform phlebotomy, HIV Rapid Screening Tests and STI rapid screening in a clinical and/or field setting   Referral for additional services (hepatitis screening, prenatal care, expedited partner therapy, social work, etc.)   Provide HIV test result in clinical/ field setting.   Linkage to care services (HIV pre-exposure prophylaxis (PrEP), etc.)   Document all disease investigation activities in surveillance and cases management system (MAVEN)   Participate in the Incident Command System to support emergency response needs as requested; attend all emergency response and ICS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</si>
  <si>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638172.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</si>
  <si>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CONTRACT SPECIALIST II</t>
  </si>
  <si>
    <t>APPLICANTS MUST BE PERMANENT IN THE CONTRACT SPECIALIST CIVIL SERVICE TITLE, BE PERMANENT IN A COMPARABLE TITLE ELIGIBLE FOR 6.1.9 TITLE CHANGE. OR BE IMMEDIATELY REACHABLE ON EXAM NO. 4038.  The Homelessness Prevention Administration (HPA) was established in 2014 and has since played an essential role in the CityÃ¢Â€Â™s overall eviction and homelessness prevention efforts to combat housing instability to help New Yorkers stay housed.  HPA Office of Prevention and Housing Assistance (PHA) is primarily responsible for administration of the CityFHEPS rental subsidy program, the contracted in-community Homebase eviction prevention program and for new developments and an expanding continuum of homelessness prevention programing and contracts. PHA is currently comprised of the following units -The Rental Assistance Programs (RAP), the HOME Tenant-Based Rental Assistance Program (HOME TBRA), and the Office of Prevention and Community Support (PCS) and its expanding unit for Contracts (Homebase, Phase I,2,3-Cluster/Master Lease, City Council Discretionary Awards and Special Housing Assistance Resource (SHARE).   Under supervision with some latitude for independent initiative and decision making, performs professional work of routine difficulty managing contract for PHA-CAP.    The PHA-CAP is recruiting for two (2) Contract Specialist IIs to function as Contract Specialist IIs, who will:  Ã¢Â€Â¢ Conduct program review of post award contract activities, including initial review and approval of contract start-up, budgets modifications, and close-out, contract monthly invoicing and auditing related activities via the various procurement, contract and financial systems monitoring. Level-I Review and Approval of start-up and close-out, and modification budgets. Level-I review approval of financial contract and procurement actions.  Ã¢Â€Â¢ Act as the liaison between PHA-CAP and contracted partners to ensure they are knowledgeable and have clear understanding in meeting contract deliverables related timely invoicing. Offer guidance and technical assistance by answering questions clarifying billing for allowable cost requirements and submitting for payment in the PASSport contract system.   Ã¢Â€Â¢ Act as liaison between PHA-CAP and AgencyÃ¢Â€Â™s Budget and Finance departments related to routine fiscal actions, including availability of timely required encumbered funds and final approvals of payment to contractors in the PASSport systems.  Ã¢Â€Â¢ Conduct ongoing review and assessment of contractorsÃ¢Â€Â™ contractual requirements and monitor performance via site visits and reporting documents. Share performance reports with supervisor via quality assurance and quality improvement check in conferences.  Ã¢Â€Â¢ Assist with technical assistance and quality assurance activities for PHA-CAP portfolio. Inform development of tools and protocols to provide support. Share recommendations for policies and procedures specific to PHA-CAP as well as in conjunction with other Agency divisions to ensure appropriate structures are in place to support contractual requirements and overarching agency and system goals.   Hours: 9:00 am Ã¢Â€Â“ 5:00 pm  Work Location: 4 WTC, NY, NY, 10007</t>
  </si>
  <si>
    <t>Ã¢Â€Â¢ Advanced proficiency and knowledge of various systems such as Automated Procurement Tracking (APT),    HHS Accelerator, PASSPort, Financial Management System (FMS), Microsoft Excel, Word, Outlook and    PowerPoint, MS SQL, Oracle etc.  Ã¢Â€Â¢ Experience working with internal and external partners including contracted providers.    Ã¢Â€Â¢ Strong communication skills and staff training.</t>
  </si>
  <si>
    <t>1601 Ave. S, Brooklyn</t>
  </si>
  <si>
    <t>*** OPEN TO APPLICANTS WHO ARE PERMANENT IN THE CIVIL SERVICE TITLE OF PUBLIC HEALTH NURSE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 Under the supervision of the BND, and in collaboration with the Supervising Nurse/PHN III, the PHN Level II will be responsible for the following duties; nursing preceptor for newly hired Nurses, Public Health Advisers and Public Health Assistants.  * Supervise Public Health Advisers.  * Assist staff in the application of nursing and administrative procedures, provide individual guidance and support, observe and review activities.  * Utilize automated Student Health Record (ASHR) to generate reports, compile statistics, analyze workflow, assess staff ASHR competency and provide support and guidance as required.  * Train resource for nurses, other School Health Staff and school-based Department of Education staff.  * Conduct meetings, in-service training programs and complete designated special projects.</t>
  </si>
  <si>
    <t>Expertise in Planning and Program Development.  Analytical skills.  Knowledge of DOHMH and DOE personnel policies and procedures.  Excellent interpersonal, communication and presentation skills.  Computer skills in Microsoft Excel.</t>
  </si>
  <si>
    <t>**Must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</si>
  <si>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592999.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</si>
  <si>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Social Work Director, Assigned Counsel Plan</t>
  </si>
  <si>
    <t>ABOUT THE OFFICE: Pursuant to Article 18-B of the County Law, the Assigned Counsel Plan (ACP), in consultation with the Presiding Justices of the 1st and 2nd Appellate Divisions, has been providing quality legal services to indigent persons since 1966. All services provided by the Assigned Counsel Plan are funded by the New York State Office of Indigent Legal Services and the City of New York through the Office of Criminal Justice. ACP provides compensation to private attorneys representing indigent clients charged with criminal offenses. Attorneys are assigned matters by the Administrator's office when a conflict exists prohibiting the institutional providers from providing representation.  ABOUT THE ROLE: The Social Work Director will provide support to 18-B attorneys advocating for clients facing misdemeanor and felony charges in the Criminal and Supreme Courts of New York City. The Social Work Director will support best practices and will be responsible for ensuring oversight, support, and professional development for social workers and psychological forensic experts. The Social Work Director responsibilities include, but are not limited to: Ã‚Â· Oversee the development and work product of social workers and forensic experts. Ã‚Â· Work closely with 18-B attorneys to guide them in their efforts to communicate with clients and identify appropriate resources for clients. Ã‚Â· Direct attorneys to effectively utilize forensic and mitigation experts. Ã‚Â· Help attorneys and social workers identify state and non-profit programs, social workers, and other experts who can assist in client representation. Ã‚Â· Assist in the recruitment of experts. Ã‚Â· Coordinate with the Supervising Attorneys for Training to develop trainings for panel attorneys and social workers. Ã‚Â· Collaborate with other ACP Supervising Attorneys to identify and respond to practice gaps and/or deficiencies. Ã‚Â· Respond to client, community, and staff concerns. Ã‚Â· Other duties as assigned.  TO APPLY, PLEASE SUBMIT YOUR RESUME, COVER LETTER, AND REFERENCES.</t>
  </si>
  <si>
    <t>Ã‚Â· Master of Social Work Ã‚Â· Experience with indigent clients charged with crimes. Ã‚Â· Experience navigating federal and state benefits, including but not limited to healthcare, housing, and ACT teams. Ã‚Â· Ability to work comfortably with people at different levels within and outside ACP.</t>
  </si>
  <si>
    <t>To apply, please submit your resume, cover letter, and references.</t>
  </si>
  <si>
    <t>Assistant Division Chief - 1st Party No Fault Claims</t>
  </si>
  <si>
    <t>ADMINISTRATIVE CLAIM EXAMINER</t>
  </si>
  <si>
    <t>1004E</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</si>
  <si>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Authorized by the New York City Charter, the Comptroller, through the Bureau of Law and Adjustment (BLA), negotiates and approves all monetary settlement of claims and lawsuits involving the City of New York. BLA investigates and, when in the best interest of the city, settles pre-litigation claims for and against the City of New York. In resolving claims before litigation is commenced, BLA protects the fiscal interest of the City while ensuring that pre-litigation claims are resolved in a fair and just manner, and in accordance with applicable laws. BLA furthers this goal in its review, evaluation, and authorization of requests to settle litigated cases involving the City and through diligent administration of disputes arising out of City contracts. BLA manages City risk by holding agencies accountable, rooting out fraud, and identifying trends, as well as, coordinating with the Law Department and other City agencies on issues that impact the public fiscal and public safety.  The position will assist the Division Chief of No-Fault Unit in the managing of staff on the adjusting of 1st Party No-Fault claims. This role will report directly to the Division Chief of No-Fault Unit.  The duties and responsibilities of the position include, but are not limited to:  1) Assists the Division Chief in managing and directing all functions of the Division, including overseeing the day-to-day operations and in the Division Chief's absence, performing the Division Chief's duties;   2) Manages and supervises the Division staff, to ensure work is performed in accordance with the highest professional standards and in compliance with BLA procedures;  3)Works closely with the Division Chief and unit leadership, assists the Division Chief in their decision-making processes that affect the Division;                                                                                                                                                                  4) Provides direction to and monitors the productivity of the Division's employees to ensure efficient and effective resolution of Division objectives;                                                                                             5) Assist in the management of the division's participation in AAA American Arbitration Association dispute resolution;  6) Assist in the management and approval of the payment process in Mitchell Decision Point of First Party No Fault benefits as per the Rules and Regulations Governing No Fault including the Worker's Compensation Fee Schedule;    7) Reviews DFS inquires and assigns claims to staff to ensure they are appropriately prioritized.                                                           8) Liaise with the NYC Law Department to ensure that proper defenses are asserted on No Fault Claims that enter litigation and that proper and timely payments are made on all No Fault litigation settlements and judgments.  9) Prepares employee performance evaluations and reports and documents instances of employee misconduct/misbehavior or performance issues, as necessary;  10) Recommends, designs and implements new procedures for the effective and efficient resolution of Division processes;  11) Acts as the point of contact for the Division's claims, processes, and policies; and,                                                          12) Performs related assignments as may be required, including organizing and managing special projects when needed.</t>
  </si>
  <si>
    <t>1. A baccalaureate degree from an accredited college and four years of full-time experience investigating and settling liability claims, 18 months of which must have been in an administrative, managerial or executive capacity or supervising a staff performing the investigation and settlement of liability claims or related work;  2. Education and/or experience equivalent to 1 above. However, all candidates must have the 18 months of experience in an administrative, managerial, executive or supervisory capacity as described in 1 above.</t>
  </si>
  <si>
    <t>1) Significant knowledge of 1st Party No-Fault claims process, including the investigation, adjustment and disposition of claims, and the Comptroller's Office's role in the adjusting and settlement of claims; 2) Strong analytical and negotiation skills; 3) The ability to manage and inspire a diverse group of staff; 4) Exceptional organizational, writing, and verbal communication skills; and, 5) The ability to perform effectively in a fast-paced environment while managing multiple priorities.</t>
  </si>
  <si>
    <t>7870 State Rd 42 Grahamsville,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</si>
  <si>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is seeking 2 candidates for its 24-month NYS Registered Apprenticeship program, Wastewater Systems Operation Specialist.  The selected candidates will work directly with Watershed Maintainers through a 24-month period of on-the-job training (4000 hours) and related classroom training (288 hours). Apprentices will learn to perform duties related to the operation, maintenance, and inspection of equipment, water treatment facilities, watershed areas, reservoirs, and aqueducts systems of the City of New York. Training and competency development will focus on: maintaining facilities and operating both field and water treatment specific equipment, maintaining and repairing facilities, lands, roads, bridges, dams and other structures using hand or power tools, machine tools and industrial power equipment including snow plows, graders, backhoes and loaders, making necessary road repairs, mows lawns, road edges and dams, and operates necessary equipment in connection therewith, assisting in collecting water samples and performing water quality related analysis as directed, assisting in the preparation of daily plant operations and activity reports, recording readings of equipment such as meters and gauges using data recording equipment such as but not limited to, Human Machine Interface (HMI) and Computerized Maintenance Management Systems (CMMS), performing basic calculations, take water samples, maintain control room and equipment logs, complete inspection and work ticket records, and maintain overall drinking water quality per regulatory and DEP requirements, operating motor vehicles, snow removal equipment and other powered equipment, cleaning and maintaining facility grounds, structures, and equipment, preforming tasks that require physical labor, i.e. entering confined spaces, lifting, climbing ladders, and complying with all environmental health and safety laws, agency policies, rules and regulations. Starting Salary will be $18.00 an hour, increase to $21.05 at the commencement of the second year.  After completion of the program, title will matriculate to a Watershed Maintainer, at the incumbent salary rate. Generous benefit package including medical after 90 days, dental and vision insurance, pension, and paid sick and vacation leave.   Medical Requirement  Candidates will be required to wear a respirator while performing the essential functions of this job. Employees must be physically able to wear a respirator. OSHA regulations have established medical guidelines for wearing a respirator. Once selected, apprenticeship candidates will be required to submit to medical examinations to demonstrate that they met applicable OSHA Standards and to monitor their medical status. Once hired, employees must continue to satisfy OSHA regulations for the duration of their employment.  License Requirement   DriverÃ¢Â€Â™s license valid in the State of New York    (This is a brief description of what you might do in this position and does not include all the duties of this position.)   Preferred Skills:  Ã¢Â€Â¢ Trades or related work experience, military, vocational/trade school or general work experience a plus   Ã¢Â€Â¢ Participation in a pre-apprenticeship training program  Ã¢Â€Â¢ Ability to communicate, effective interpersonal skills.   Ã¢Â€Â¢ Willingness to accept the obligation of apprenticeship, including completion of related instruction and on the job training requirements   Ã¢Â€Â¢ Ability to reason and comprehend.  Ã¢Â€Â¢ Interest and motivation.    Hours/Shift:  40 Hours per week / may be required to work shifts including nights, Saturdays, Sundays, and holidays.    	 Work Location:   Positions may be filled in Downsville, Schoharie, Grahamsville, Ashokan, Valhalla, and Highlands, and Carmel.</t>
  </si>
  <si>
    <t>Apply</t>
  </si>
  <si>
    <t>Team Leader,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</si>
  <si>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School Health (OSH) offers vision services to NYC public and non-public school students.  The primary public health purpose of the OSH Vision program is to identify students at risk for amblyopia and students with myopia, astigmatism, and hyperopia.  One component of the vision program is to provide vision screening to Pre-K, kindergarten and first grade students in public and non-public schools in order to identify students with visual impairments that may potentially impact all aspects of their development.   DUTIES WILL INCLUDE BUT NOT BE LIMITED TO:   1. Provide oversight of screening team, including supervision of additional staff members assigned to teams including temp workers, PreK and optometry staff.  2. Compile statistical data on services being delivered by assigned team, ensuring accuracy and completeness.  3. Assure staff assigned to teams implement services according to proper quality assurance techniques.  4. Assist in the development of updated protocol and procedures to accommodate evolving staffing models based on team staffing needs.   5. Ensure staff assigned to teams understand and follow updated protocols and procedures.   6. Travel throughout five boroughs.</t>
  </si>
  <si>
    <t>Apply online with a cover letter to https://a127-jobs.nyc.gov/.  In the Job ID search bar, enter: job ID number # 592155.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</si>
  <si>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Victim Advocate</t>
  </si>
  <si>
    <t>Victim Services Unit</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</si>
  <si>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VICTIM SERVICE UNIT For those who have been victimized by crime, the criminal justice system can at times feel harsh and unwelcoming. Our Victim Services Unit helps victims through their case by connecting them to resources, providing a safe space and most of all being there when they need it most.  THE ROLE Under the direction of the Victim Advocate Supervisor, the Victim Advocate will perform the following functions: Ã¢Â€Â¢	Provide information to victims regarding the criminal justice process; Ã¢Â€Â¢	Manage a personal caseload of crime victims needing assistance; Ã¢Â€Â¢	Provide victim services and advocacy that includes, but is not limited to: establishing and maintaining contact with crime victims; providing appropriate referrals for counseling, mental health, alcohol/substance abuse treatment, shelter, education, and civil legal assistance; Ã¢Â€Â¢	Assist victims in submitting OVS applications for crime victim assistance; Ã¢Â€Â¢	Attend hearings and other court proceedings with victim; Ã¢Â€Â¢	Assist victims in writing Victim Impact Statements for presentation in court at sentencing; Ã¢Â€Â¢	Serve as a liaison between the NYPD and the Office; Ã¢Â€Â¢	Other responsibilities as assigned.  PREFERRED SKILLS Ã¢Â€Â¢	MasterÃ¢Â€Â™s or bachelorÃ¢Â€Â™s degree in social work, psychology, victim advocacy, or a closely related field; supplemented by 3-5 years of experience in social work, counseling, or related field; or any equivalent combination of education, training, and experience which provides the requisite knowledge, skills and abilities for this job.  Ã¢Â€Â¢	Thorough knowledge of: Crime victim advocacy, criminal justice system procedures and methods; post-traumatic crisis intervention; recordkeeping techniques. Ã¢Â€Â¢	Experience in program evaluation, conducting needs assessments, developing, and enhancing community collaborations. Ã¢Â€Â¢	Ability to handle and resolve emergency situations, assist victims in trauma either in person or over the phone while maintaining composure. Ã¢Â€Â¢	Strong analytical, interpersonal, problem-solving, oral, and written communications skills. Ã¢Â€Â¢	Ability to foster good working relationship within the community and with external community-based agencies.   TO APPLY:  ALL APPLICATIONS MUST BE SUBMITTED THROUGH THE NYC JOBS WEBSITE City Employees Ã¢Â€Â“ Click here and log in to ESS. Non-City Employees Ã¢Â€Â“ Go to https://a127-jobs.nyc.gov/ 	 Ã¢Â€Â¢	Search for job ID number: 638300 Ã¢Â€Â¢	Click on the job business title: Victim Advocate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</si>
  <si>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Ã¢Â€Â¢	MasterÃ¢Â€Â™s or bachelorÃ¢Â€Â™s degree in social work, psychology, victim advocacy, or a closely related field; supplemented by 3-5 years of experience in social work, counseling, or related field; or any equivalent combination of education, training, and experience which provides the requisite knowledge, skills and abilities for this job.  Ã¢Â€Â¢	Thorough knowledge of: Crime victim advocacy, criminal justice system procedures and methods; post-traumatic crisis intervention; recordkeeping techniques. Ã¢Â€Â¢	Experience in program evaluation, conducting needs assessments, developing, and enhancing community collaborations. Ã¢Â€Â¢	Ability to handle and resolve emergency situations, assist victims in trauma either in person or over the phone while maintaining composure. Ã¢Â€Â¢	Strong analytical, interpersonal, problem-solving, oral, and written communications skills. Ã¢Â€Â¢	Ability to foster good working relationship within the community and with external community-based agencies.</t>
  </si>
  <si>
    <t>TO APPLY:  ALL APPLICATIONS MUST BE SUBMITTED THROUGH THE NYC JOBS WEBSITE City Employees Ã¢Â€Â“ Click here and log in to ESS. Non-City Employees Ã¢Â€Â“ Go to https://a127-jobs.nyc.gov/ 	 Ã¢Â€Â¢	Search for job ID number: 638300 Ã¢Â€Â¢	Click on the job business title: Victim Advocate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</si>
  <si>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About the Agency:  The New York City Department of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growth.________________________________________  Your Team:   The Division of Building and Land Development Services (BLDS) leads the agencyÃ¢Â€Â™s effort in providing architectural, engineering, environmental planning, and construction support services to the various divisions within HPDÃ¢Â€Â™s Office of Development. The Office of Development utilizes a public-private partnership model and provides loans, grants and/or incentives to assist in the finance of housing development projects that will benefit low- and moderate-income New Yorkers.   The Division of Building and Land Development Services is the largest division within the Office of Development with over 120 staff composed of seven Unit which include; the Bureau of New Construction Design Review Services, the Bureau of Preservation Design Review Services, the Bureau of Engineering, the Bureau of Construction Services, Environmental Planning Unit, the Policy Unit, and the Program Management Unit.     Your Impact:  As Design Reviewer, you will work with various HPD Assisted new construction projects that are in the design phase. You will also play a key role in identifying properties that meet standards and adhere to rules and regulations of the Fair Housing Act, Section 504 of the Rehabilitation Act of 1973, and the American with Disabilities Act.   Your Role:  The ideal candidate should have a background in Architecture, or related field, and possess a thorough understanding and strong knowledge base of New York City building and construction codes, as well as Federal, State, and City housing codes and regulations, along with experience in methods and standards for new construction and preservation of multi-family housing.  Your Responsibilities:  Ã¢Â€Â¢	Review and evaluate consultantsÃ¢Â€Â™ work for new construction projects for compliance with applicable codes, rules, and regulations, including the New York City Building and Construction Codes, Zoning Resolution, Multiple Dwelling Law, HPD Design Guidelines, and handicap accessibility design standards;  Ã¢Â€Â¢	Prepare, develop and/or review drawings, maps, plans, scopes of work, and specifications, using various methods and technologies, for the construction or substantial rehabilitation of housing projects;  Ã¢Â€Â¢	Conduct building inspections to verify compliance with applicable accessibility regulations and design standards;   Ã¢Â€Â¢	Assist in providing design consultations and guidance to external development teams during the schematic design phase for projects that may have complex site and/or design issues;   Ã¢Â€Â¢	Participate in and may supervise the design, inspection, and construction of premises to assure compliance with contracts, drawings, specifications, codes, resolutions, statutes, rules or regulations and in connection with the issuance of certificates of occupancy or other requisite permits;   Ã¢Â€Â¢	Engage in research, investigations, studies or examinations related to the architectural functions and activities of the Agency.    Ã¢Â€Â¢	Participate in and may supervise the design, inspection, and construction of premises to assure compliance with contracts, drawings, specifications, codes, resolutions, statutes, rules or regulations and in connection with the issuance of certificates of occupancy or other requisite permits;   Preferred Skills  1.	Thorough knowledge in all areas of architecture, design, and construction, including City, State, and Federal regulations and procedures, and methods and standards for new construction of multi-family housing. 2.	Excellent trade base knowledge and familiarity with New York City government and housing issues.  3.	Ability to work in a fast-paced environment, negotiate with diverse technical specialists, apply independent judgment in technical matters, take initiative, and work effectively with others.   4.	Excellent writing, interpersonal, organizational, communication, leadership, and negotiation skills.   5.	Demonstrated ability to meet deadlines, coordinate multiple projects, and deal with complex construction issues. 6.	Proficient in the operation of AutoCAD,  Architectural Desktop, Bluebeam Revu, Excel, Word, and Powerpoint.  7.	Candidate may be subject to a background investigation conducted by the New York City Department of Investigation.  Qualification Requirements  1.	A Bachelor or a Master of Architecture degree that is the first professional degree in architecture from an accredited college; or  2.	A Bachelor of Science degree in architecture that is the first four years of a five-year first professional degree program in architecture from an accredited college and one year of full-time satisfactory experience in architectural work; or  3.	A valid New York State Registration as an Architect.   The following are examples of four-year degrees that are NOT acceptable to meet the education requirement: Bachelor of Science in Architectural Technology; Bachelor of Professional Studies in Architecture; Bachelor of Science in Fine Arts issued by the Architectural Department of a college; Bachelor of Science in Art and Design issued by the Architectural Department of a college.   Note:  A Motor Vehicle Driver License valid in the State of New York may be required for certain assignments. If required, this license must be maintained for the duration of the assignment.  ________________________________________    NYC residency is/not required The Department of Housing Preservation and Development offers competitive salaries and the following benefits: Generous Pension Plans (The New York Employees' Retirement System); 401(k) and ROTH Retirement Savings Programs; U.S. Savings Bonds Flexible Spending Program; Health Benefits, Dental, Vision Coverage, Prescription Drug Program; Training and Professional Development; Opportunity for Scholarship; College Savings Program; Paid Holidays and Generous Annual Leave</t>
  </si>
  <si>
    <t>Administrative Assistant - SEHD</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</si>
  <si>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OATH is seeking to hire three (3) Administrative Assistants for the newly established Special Education Hearings Division. The Administrative Assistants will be assigned to assist Special Education Hearing Officers adjudicating legal proceedings pursuant to the federal Individuals with Disabilities Education Act (IDEA). They will report to the Director of Administration.  The Administrative Assistants will work independently in a fast-paced environment, use sound judgement based on knowledge of OATHÃ¢Â€Â™s policies and procedures, and provide courteous and professional service.  Responsibilities will include, but are not limited to: Ã¢Â€Â¢	Perform data entry, scanning, and filing electronic legal documents into databases. Ã¢Â€Â¢	Accurately maintain case records for impartial hearings in electronic folders and databases. Ã¢Â€Â¢	Coordinate communication between parents, the Department of Education and the Special Education Hearings Division, by phone, email, and in formal written correspondence. Ã¢Â€Â¢	Accurately prepare and distribute highly confidential materials and legal documents in set office formats to parties to impartial hearings. Ã¢Â€Â¢	Schedule and manage conference and hearing dates for Special Education Hearing Officers and parties in electronic calendars and databases by entering data and generating invitations. Ã¢Â€Â¢	Perform clerical tasks assigned by Special Educating Hearing Officers, Administrative Assistant Supervisors, Director of Administration, and others. Ã¢Â€Â¢	Provide support for all other related support functions and tasks assigned.  Special Note: Only candidates currently serving in a NYC agency as a permanent Principal Administrative Associate or who are currently reachable on the NYC civil service list should apply.</t>
  </si>
  <si>
    <t>Preferred Skills 1.	Familiarity with the operations and structure of court or administrative tribunal systems. 2.	Experience working in an office setting and dealing with members of the public.  3.	Excellent oral and written communication skills. 4.	History of volunteerism, such as service in the AmeriCorps or Peace Corps, is viewed favorably.</t>
  </si>
  <si>
    <t>To Apply: For City employees, please go to Employee Self Service (ESS), click on Recruiting Activities &gt; Careers, and search for the Job ID listed. For all other applicants, please go to www.nyc.gov/jobs/search and search for the Job ID listed.  SUBMISSION OF A RESUME IS NOT A GUARANTEE THAT YOU WILL RECEIVE AN INTERVIEW. APPOINTMENTS ARE SUBJECT TO OVERSIGHT APPROVAL  No telephone calls, faxes or personal inquiries please.  Only those candidates under consideration will be contacted. For more information about OATH, visit us at:  www.nyc.gov/oath</t>
  </si>
  <si>
    <t>Special Officer/Peace Officer</t>
  </si>
  <si>
    <t>The Office of the Bronx District Attorney is seeking a well-qualified staff whose diverse backgrounds reflect an ability to relate to the over 1.3 million members of the Bronx County community. Candidates should exhibit a strong interest in criminal law and public service. Under supervision, the Special Officer will provide physical security, safety, and maintenance of order in accordance with agency procedures.  Uses computers and operates electronic security and safety monitoring systems and other equipment and devices.      JOB RESPONSIBILITIES:  Screens employees and visitors.   Operates, and monitors security equipment; Reports equipment needing maintenance or repair.   Gives routine information to visitors and clients and directs them to the proper individuals and offices.  Patrols designated areas of assigned locations to maintain order, preserve the peace, and safeguard life and property against fire, vandalism, theft, etc.   Make clock rounds as required.  Reports observed security and safety hazards and conditions, including, but not limited to, fire safety.  When appropriate, arrests and issues summonses to law violators on premises.  Transports, escorts and/or arranges for transport of persons in custody to police precinct and has arrest recorded on police plotter. Prepares and transmits all necessary documents relating to arrest.  Testifies in court and other tribunals  Responds to and reports emergency and security incidents and unusual occurrences and submits written reports.  Assists in implementing the Emergency Action Plan.  As required, provides assistance to the sick, injured, mentally and physically disabled, and calls for emergency assistance, ambulance and/or medical attention when necessary.  If properly certified and authorized by the agency, may administer first-aid.  Completes and forwards requisite paperwork.  Records daily actions in memo book.  Maintains records/daily logs of persons entering or leaving buildings.    All other duties as assigned    QUALIFICATIONS:  A high school diploma or its educational equivalent approved by a stateÃ¢Â€Â™s department of education or a recognized accrediting organization; and Individuals serving in this title are designated as Peace Officers by the New York State Criminal Procedure Law.  All candidates must be qualified to serve as Peace Officers.  Incumbents must satisfy the training requirements established by the State of New York for Peace Officers and obtain certification.  Once obtained, this certification must be maintained for the duration of employment.  A valid New York State driverÃ¢Â€Â™s license with a minimum of two (2) years of driving experience preferred  CPR Certification preferred  Excellent interpersonal, oral, and written communication skills  Proficient in Microsoft Office particularly Word, Excel, and Outlook  Abilities to resolve conflicts and multitask  Ability to attend, complete and maintain State and agency training requirements</t>
  </si>
  <si>
    <t>**Candidates who are permanently serving in the title of Special Officer or are reachable on the Civil Service list will be considered. **</t>
  </si>
  <si>
    <t>For City employees, to complete your application and be considered for this position, please log into NYCAPS Employee Self-Service (ESS), click on Careers, and search for Job ID 637671.  For all other applicants, please visit https://cityjobs.nyc.gov/ and search for Job ID 637671.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</si>
  <si>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Solutions, Data Analytics, and management of the Enterprise Program Management Information System (ePMIS). The PMO uses people, processes, and tools to mitigate issues that may impact a project.  BEDC seeks to hire a City Research Scientist 2 to serve as a Permit Coordinator for the Permitting section within the PMO. This position is located at our headquarters in Queens, NY. Under supervision, with some latitude for the exercise of independent initiative and judgment, the selected candidate will perform water quality/ecology research and analyses; evaluations of scientific/technical and programmatic observations and data; accuracy reviews of technical information; data and statistical analyses using computer software and/or mathematical models to support the review and development of environmental assessment statement (EAS) and environmental permit documentation related to regulatory programs such as State Pollutant Discharge Elimination System (SPDES), Public Water Supply Improvement, and Protection of Waters programs; Federal Rivers/Harbor and Clean Water Acts; the NYC Watershed Rules and Regulations; and City Environmental Quality Review (CEQR) procedures.   The Permit CoordinatorÃ¢Â€Â™s daily activities will include the performance, assignment, and oversight of literature reviews, quantitative and statistical analyses, data entry/database management and development, and review of design and construction documents and plans, scientific/engineering technical reports, permit applications, regulatory guidance documents, and source regulations to support environmental permit compliance planning, as well as EAS and permit document review and development. Additional activities include review of water quality standards in relation to water quality data to make projections, performs cost-benefit analyses of approaches to meeting water quality standards, maintaining records, report writing and answering general correspondence, preparing and conducting presentations, and attending and coordinating meetings with Bureau project teams as well as local, state and federal environmental regulatory agencies and others relevant to advancing the Permitting SectionÃ¢Â€Â™s objectives.  The result of these activities will be presented to the Permitting SectionÃ¢Â€Â™s Manager to obtain optimum efficiency in the utilization of resources for permit identification, acquisition, and compliance as well as environmental reviews.</t>
  </si>
  <si>
    <t>***IMPORTANT NOTE: Only those currently serving as a permanent or probable permanent Administrative Manager; or DEP Agency employee on the promotional list for exam 1552 may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Employee Services and Bureau Administration Directorship is responsible for coordinating Human Resources and Employee Services in a Bureau of about 1800 employees. This includes Personnel Services, Payroll &amp; Timekeeping, Employee Benefits, Administrative Support, Facilities Management and Workforce Development and Training.  The Chief of Time and Leave Administration is a key managerial role within the Employee Services Directorship. The position works closely with the AgencyÃ¢Â€Â™s central Payroll Office and Employee Benefits Unit.  Under the general direction of the Director of Employee Services, with a wide latitude for independent initiative, judgment and decision making, the selected candidate will manage difficult and responsible professional organizational work in the following:  Ã¢Â€Â¢	Payroll Management: o	Supervise and ensure accurate and timely processing of payroll for employees. o	Verify and reconcile timekeeping information and ensure compliance with applicable Agency &amp; City policies and relevant labor laws. o	Develop and implement payroll policies and procedures to ensure efficiency, accuracy, and compliance. o	Communicate payroll policies to employees and address all questions or concerns.   Ã¢Â€Â¢	Leave Management: o	Manage employee leave requests such as FMLA, PFL, Covid-19 and other types of leave for qualifying employees. o	Coordinate with HR to ensure accurate administration of employee benefits through payroll.   Ã¢Â€Â¢	Separations: o	Manage and oversee the end-to-end employee separation process, which includes voluntary resignations, retirements, terminations, and any other form of employee departure. o	Coordinate and conduct exit interviews to gather feedback from departing employees.   Ã¢Â€Â¢	WorkerÃ¢Â€Â™s Compensation: o	Facilitate the claims process and assist employees who have suffered work related injury or illness. o	Maintain accurate and confidential records of worker's compensation claims and related documentation.   In addition, as a Section Chief, the selected candidate will be responsible for directly supervising staff, which includes setting clear expectations and goals for the team; provide vision, inspiration and motivation; provide effective communication to ensure transparency; provide constructive feedback on performance; identify opportunities for skill development and career growth; build a positive team culture; provide conflict resolution when necessary; manage employee performance; foster employee well-being and provide ethical leadership.   Qualifications: Advanced working knowledge of CityTime and NYCAPS. A proficient understanding of DCASÃ¢Â€Â™ Personnel Rules and Regulations, including Time and Leave, employee leave benefits such as FMLA and PFL, and the WorkerÃ¢Â€Â™s Compensation process. Excellent organizational and multitasking abilities. Strong communication and interpersonal skills</t>
  </si>
  <si>
    <t>Fiscal Analyst for the Asset Resolution and Portfolio Analysis Unit</t>
  </si>
  <si>
    <t>Asset &amp; Property Mgmt Exec</t>
  </si>
  <si>
    <t>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The Office of Asset and Property Management (APM) leads the agencyÃ¢Â€Â™s effort to protect the CityÃ¢Â€Â™s affordable housing investment and ensure that these properties remain affordable and both financially and physically viable over the long-term.  APM actively monitors the performance and regulatory compliance of City-sponsored projects and City-supervised Mitchell-Lama projects and manages the City-owned inventory of properties.   APM includes the Divisions of Asset Management, Housing Supervision, Co-op Readiness &amp; Technical Services, APM Strategic Initiatives.  The Fiscal Analyst will be a member of the Asset Resolution and Portfolio Analysis unit that is responsible for providing key support services to APM, it provides skilled financial services, including critical mortgage- and accounting-related tasks that generate revenue for the City and protect the value of the CityÃ¢Â€Â™s existing assets.      Your Impact: As a Fiscal Analyst in the Asset Resolution and Portfolio Analysis unit within APM, you will help the compliance of the agency in the finance set forth in City Resolutions and Regulatory Agreements with housing properties, especially the tax benefits defined as Gross Rent Tax or a Shelter Rent Tax, in addition to interpreting and implementing complex City Resolutions on property taxes for the buildings in your portfolio.  Your Role: Your role will include but are not limited to review audited financial statements, tax bills and other financial analysis. In addition to calculating taxes, preparing periodic reports and annual budget to the Department of Finance on property taxes of your portfolio. You will offer consulting services to HPDÃ¢Â€Â™s Development Department on effective structuring of various tax benefits. You will also occasionally provide accounting training to various units in the APM department.  This position reports to the Director of the Asset Resolution and Portfolio Analysis unit.  Your Responsibilities:  The selected candidate will better ensure the accuracy of property taxes owed to the City by proactively researching and confirming revenue streams and compliance of properties receiving partial tax exemptions.  1.	Collect appropriate documentation to value tax exemptions. 2.	Review property records available via NYC Department of Finance (DOF), Department of Buildings (DOB) and Department of Environmental Protection (DEP). 3.	Respond to inquiries about tax calculations from DOF, taxpayers and their representatives, in a timely manner 4.	Work collaboratively with units across the agency to ensure exemptions are implemented as intended 5.	Maintain meticulous records that track correspondence with stakeholders, as well as the methodology and outcome of financial analysis  The candidate will  1.	Draft reports detailing observations gleamed from the auditing of processes and or financial records: 2.	Verify the accuracy of digitized financial statements: and 3.	Prepare financial analysis as needed  To support the service providing aims of the Asset Resolution and Portfolio Analysis unit, the selected candidate will  1.	Provide accounting and auditing expertise to staffers and programs under the direction of the Director 2.	Conduct formal and informal trainings to staffers within APM 3.	Prepare reports, presentations, and written correspondence regarding the unitÃ¢Â€Â™s accounting-related services; and 4.	Work on special projects and analysis as needed  Preferred Skills:   Candidates must have strong quantitative analysis and  logical thinking skills.  Candidates must be detail-oriented and self-motivated. Preferred candidates should also demonstrate:  Ã¢Â€Â¢	Ability to perform financial analysis using financial and accounting principles Ã¢Â€Â¢	High level of technical proficiency with Excel and other MS Office programs Ã¢Â€Â¢	Ability to communicate clearly and effectively, both verbally and in writing Ã¢Â€Â¢	Familiarity with real estate concepts related to property transactions, taxes, and finance.</t>
  </si>
  <si>
    <t>Network Systems Administrator, Office of Chief Information Officer</t>
  </si>
  <si>
    <t>DIT Administration</t>
  </si>
  <si>
    <t>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nation's leading local health department seeks a Network Systems Administrator to join its award-winning, innovative technology team in revolutionizing public health IT. The New York City Department of Health and Mental Hygiene (DOHMH) uses the latest technologies and enterprise-wide application solutions in its groundbreaking work to promote and protect New Yorkers' health and improve DOHMH's business operations. The Bureau of Network Technology and Telecommunication Services (NTTS) aims to provide DOHMH programs and staff, our external partners and providers, and all citizens relying on our systems and services with a highly reliable and available network infrastructure and services for both voice and data.  Resilient and centralized data center services for applications and hosting databases, a customer service-oriented and secure computing environment, and delivery of information technology products and resources that have been designed, engineered and implemented to support and facilitate the agency in all of our initiatives.   DUTIES WILL INCLUDE BUT NOT BE LIMITED TO: Installing, configuring, and supporting network equipment including routers, switches, and VOIP.  Managing vendor contractors involved in the renewal of DOH firewalls.  Configuring routing and switching to maximize network efficiency and security.  Configure Palo Alto and Cisco firewalls with access and NAT rules.  Maximizing network performance through ongoing monitoring and troubleshooting.  Arranging scheduled upgrades  Investigating faults in the network  Identify, troubleshoot, and mitigate vulnerability findings found by security  Updating network and Firewall equipment to the latest firmware releases  Liaise with ATT, Verizon, Cisco, Palo Alto, and other telecom vendors  Reporting network status to key stakeholders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</si>
  <si>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Excellent problem-solving skills Strong understanding of network infrastructure and network hardware. Ability to think through problems and visualize solutions. Ability to implement, administer, and troubleshoot network infrastructure devices, including wireless access points, firewall, routers, switches, controllers. Knowledge of application transport and network infrastructure protocols. Good analytical and problem-solving skills. Dependable and flexible when necessary. Certification a plus Able to travel to remote DOH sites. Network security experience a plus Vendor engagement experience.</t>
  </si>
  <si>
    <t>Apply online with a cover letter to https://a127-jobs.nyc.gov/.  In the Job ID search bar, enter: job ID number #  639116.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</si>
  <si>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Under the supervision and direction of a Plumbing supervisor, Plumbers abate emergencies of routine and scheduled plumbing repairs. Responsibilities shall include, but not be limited to the following:  1.	Prepare for PHAS and correct PHAS deficiencies.  2.	Perform work relating to the installation, alteration, maintenance and repair of piping of gas, potable water, plumbing, heating and drainage systems. Install, maintain and repair piping for water, gas, storm, waste, soil and vent systems. Set, maintain and repair plumbing equipment and accessories. Respond to scheduled CCC appointments.  3.	Respond to emergency repairs in apartments and public spaces.  Note:  Employees with one year of permanent service in the title of Plumber's Helper are eligible to apply.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</si>
  <si>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Law / Executive</t>
  </si>
  <si>
    <t>Hours: Part-Time Ã¢Â€Â“ Varies  Work Location:  30-30 Thomson Ave, LIC, Queens 11101  As a College Aide, you can work up to 17 hours per week during the school year and then full-time during the winter/ summer breaks. Please note you must be a student enrolled in an accredited college or graduate school to be eligible.  The Department of Design and Construction, Law Division, seeks a College Aide. General Administrative Support responsibilities include the following:  -	Assisting with the organization of all paper and computer records. -	Maintaining Microsoft Word and Excel spreadsheets/updates  -	Research assignments  -	Shredding, scanning, redacting, and photocopying. -	Handle reproduction service requests -	Archiving agency records -	Acknowledge FOIL requests. -	Research FOIL requests when necessary -	Updating the FOIL database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</si>
  <si>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must have excellent organization skills of both paper and electronic files; strong communication skills, writing skills and attention to detail; hands on experience with Microsoft Word, Excel and Adobe Acrobat Pro; and the ability to produce extensive charts with detailed information.  Candidates must be able to work 2-3 days per week.  Preference will be given to candidates with strong computer skills or undergraduate degrees that involve computer application coursework. Prefer college freshman and sophomores. References and a basic writing sample may be required at the time of interview.</t>
  </si>
  <si>
    <t>PATH COORDINATOR</t>
  </si>
  <si>
    <t>YOU MUST BE PERMANENT IN THE SUPERVISOR SOCIAL WORKER (SW) CIVIL SERVICE TITLE  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provides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The NoVA (No Violence Again) Program addresses the needs of domestic violence victims seeking emergency housing from the Department of Homeless Services (DHS) and provides assessment, crisis counseling and referrals to domestic violence shelters, information about entitlements, advocacy and group counseling and a wide range of other services includes legal intervention. The NoVA program consists of the Assessment Units located at the DHS PATH Family Intake Center and the DHS Adult Family Intake Center (AFIC) and the NoVA Outstation Project located in selected DHS shelters. Clients are referred to NoVA when presenting with issues of domestic violence that could be contributing to the need for homeless services.  The Emergency Intervention Services is recruiting for one (1) Supervisor II SW to function as a PATH Coordinator in the Project NoVA Unit, who will:  Ã¢Â€Â¢ Supervise staff who are responsible for assessing DHS PATH referrals for domestic violence services, including placement assistance to emergency shelters and transitional housing facilities, providing crisis information and referrals to non-residential services.  Ã¢Â€Â¢ Review the work of subordinates; make recommendations and decision on complex cases.  Ã¢Â€Â¢ Interface and establish relationships with DHS staff and domestic violence service providers to ensure appropriate and expeditious delivery of services.  Ã¢Â€Â¢ Monitor internal administrative controls for tracking both the actions taken, and the forms submitted on each referral.  Ã¢Â€Â¢ Collaborate with the Project NoVA Director on the planning and development of procedures and control system to ensure the appropriate servicing and required recording on a high volume of referrals.  Ã¢Â€Â¢ Prepare periodic reports on operations for evaluative purposes and recommends policies and procedures for program improvement.  Ã¢Â€Â¢ Collaborate with the Project NoVA Director on the planning and provision of staff training. Identify service gaps/staff training needs.   Work Location: 151 East 151st Street, Bronx, NY 10451    Hours/Schedule: Sundays (9am Ã¢Â€Â“ 5pm), Monday thru Thursday (12pm Ã¢Â€Â“ 8pm)</t>
  </si>
  <si>
    <t>Sundays (9am Ã¢Â€Â“ 5pm), Monday thru Thursday (12pm Ã¢Â€Â“ 8pm)</t>
  </si>
  <si>
    <t>Freight Program Lead</t>
  </si>
  <si>
    <t>To be considered for this position, the candidate must be serving permanently in the title of City Planner or be reachable on the open competitive civil service list or be eligible under the 55a program. New York CityÃ¢Â€Â™s economic strength, vibrancy, and livability as a world-class city relies on the complex logistics and supply chains that support residents and businesses. Freight activity is an integral part of the lives of all New YorkersÃ¢Â€Â” providing the goods needed to support over 8.5 million residents, over 4 million jobs, and 62 million tourists each year. Today close to 90% of the CityÃ¢Â€Â™s goods are moved into and around the city by truckÃ¢Â€Â”the result of the shift from rail and water networks to highways in the second half of the twentieth century. Now, our dependency on trucks to meet an increasing demand for goods exacerbates traffic congestion, pollutes our air, stresses our aging infrastructure, and harms the quality of life in our residential neighborhoods. Join our growing team reinventing freight transportation solutions, solving the CityÃ¢Â€Â™s most critical challenges around goods movement.  The Division of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Freight Mobility (FM) Unit within the TPM division is seeking two (2) ambitious, highly organized, and motivated candidates with a strong technical background and excellent communications skills to serve as Program Leads for the Freight Efficiency and Sustainability programs. The FM unit is responsible for developing transformative infrastructure projects, programs, and policies to improve the safety, efficiency, and sustainability of goods movement in NYC.   Working in a collaborative environment as part of an interdisciplinary team, and under general supervision, with latitude for the exercise of independent judgment and initiative, successful candidates will: (1) plan, design, and lead the expansion and evaluation of freight programs and initiatives including monitoring, gathering, synthesizes, and communicating information; (2) manage and mentor supporting staff and consultant teams, work with internal and external stakeholders, and engage and foster relationships with business partners (including business improvement districts) community members, and elected officials; (3) coordinate activities between multiple projects with detailed attention to program strategy, project delegation, and program implementation; (4) work on other cross-functional mobility initiatives across the department; (5) promote a culture of data-informed transportation planning, necessary to target, communicate, and evaluate projects and policies.   The successful candidates will report to the FM Deputy Directors overseeing freight efficiency or sustainability programs, respectively. The Efficient Deliveries Program Lead will lead the expansion of Off-Hour Deliveries (OHD), Neighborhood Loading Zone (NLZ), and Microhubs pilot programs. The Sustainable Deliveries Program Lead will lead the expansion of the Commercial Cargo Bike, Blue Highways, Truck Electrification, and Green Loading Zone (GLZ) programs. Both candidates will support the implementation of initiatives identified in the agencyÃ¢Â€Â™s citywide freight strategy and vision, Delivering New York: A Smart Truck Management Plan for NYC and Delivering Green, that are sensitive to, and compatible with, various neighborhoods.</t>
  </si>
  <si>
    <t>Knowledge of and experience in transportation policy, transportation planning, transportation operations and management or transportation technology; the ability to think and act strategically; experience analyzing, interpreting, and communicating transportation performance issues; budget management, strong data analysis, report writing, and experience using MS Office Suite, ArcGIS, Adobe Suite. A valid DriverÃ¢Â€Â™s License is a plus.</t>
  </si>
  <si>
    <t>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</si>
  <si>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For City Employees, go to Employee Self Service (ESS), Recruiting Activities, Careers and Search Job ID #: 577109 For all other applicants, go to www.nyc.gov/careers and search Job ID #: 577109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</si>
  <si>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Director of Expert and Ancillary Services, Assigned Counsel Plan</t>
  </si>
  <si>
    <t>About the Office: Pursuant to Article 18-B of the County Law, the Assigned Counsel Plan (ACP), in consultation with the Presiding Justices of the 1st and 2nd Appellate Divisions, has been providing quality legal services to indigent persons since 1966. All services provided by the Assigned Counsel Plan are funded by the New York State Office of Indigent Legal Services and the City of New York through the Office of Criminal Justice. ACP provides compensation to private attorneys representing indigent clients charged with criminal offenses. Attorneys are assigned matters by the Administrator's office when a conflict exists prohibiting the institutional providers from providing representation  About the Role: Under the supervision of the Administrators of the Assigned Counsel Plan (ACP) for the First and Second Judicial Departments, the job responsibilities of the Director of Expert and Ancillary Services include, but are not limited to: Ã¢Â€Â¢	The creation and maintenance of the expert roster which includes reviewing new applications for completeness and checking to make sure that experts, interpreters and investigators have the necessary licensing, education and credentials for the category in which they seek to be qualified. Ã¢Â€Â¢	Accessing public records and criminal histories of applicants as part of the background review process.  Ã¢Â€Â¢	Verifying the credentials of attorneys of panel attorneys for the criminal defense and Family Court Panels, attorneys representing indigent clients in Article 81 cases and court reporters. Ã¢Â€Â¢	Maintaining and creating expert profiles in the online expert database, which includes updating and keeping comprehensive files on experts, including copies of licenses and disciplinary records. Ã¢Â€Â¢	Providing information on experts to panel attorneys so that they can engage experts with the necessary credentials to assist in the representation of clients in criminal cases. Ã¢Â€Â¢	Working with Department of Finance staff at ACP to create and maintain vendor information in the NYC ControllerÃ¢Â€Â™s Financial Management System (FMS)    Ã¢Â€Â¢	Reviewing expert orders signed by judges for accuracy and completeness, entering the orders into the Case Management and Vouchering System. Ã¢Â€Â¢	Drafting reports on background review findings based on information gathered during the application process. Ã¢Â€Â¢	Meeting with Administrators to review findings and conducting follow-up investigatory work if necessary Ã¢Â€Â¢	Working with internal and external stakeholders on the development of a Case Management and voucher processing system to track usage of experts by panel attorneys and to pay expert vouchers. Ã¢Â€Â¢	Training experts on using the Case Management and vouchering system. Ã¢Â€Â¢	Working with Supervisory Attorneys and ACP staff to assess the need for additional experts for the roster and assisting in outreach efforts, Ã¢Â€Â¢	Developing and implementing a periodic recertification process for experts who are already on the expert roster. Ã¢Â€Â¢	Supervising and directing the work of the Background Review Associate. Ã¢Â€Â¢	Working with Department of Finance staff at ACP to create and maintain vendor information in the NYC ControllerÃ¢Â€Â™s Financial Management System (FMS)  PLEASE SUBMIT YOUR RESUME, COVER LETTER, AND REFERENCES.</t>
  </si>
  <si>
    <t>Ã¢Â€Â¢	BachelorÃ¢Â€Â™s Degree in Criminal Justice or related field.. Ã¢Â€Â¢	Thorough knowledge of the principles and practices associated with professional background checks Ã¢Â€Â¢	Proficiency in Word, Excel, Lexis-Nexis, Access or other database software and Internet research. Ã¢Â€Â¢	Excellent organizational, time-management and multi-tasking skills, including the ability to take initiative, prioritize duties, work independently and within a team environment, pay close attention to detail, meet deadlines, work well under pressure and maintain an enthusiastic work ethic Ã¢Â€Â¢	Strong organizational, analytical, writing and proofreading skills</t>
  </si>
  <si>
    <t>Please submit your resume, cover letter, and references.</t>
  </si>
  <si>
    <t>Executive Director of Payroll &amp; Time Management</t>
  </si>
  <si>
    <t>HRSD/EXECUTIVE</t>
  </si>
  <si>
    <t>Work Location: 30-30 Thomson Avenue, LIC, NY 11101 Hours: Full-time Ã¢Â€Â“ 35 Hours   Only candidates who are permanent in the Administrative Staff Analyst or those who are reachable on the DDC promotional list (exam #9536), or open-competitive list (exam #9058) may apply. Please include a copy of your Notice of Results card or indicate if you are already permanent in the title. If you do not meet the previously mentioned civil service criteria, you will not be considered for an interview.  New York City employees serving permanently in a comparable civil service title are invited to apply.  The Department of Design and Construction Division of Human Resources and Staff Development, seeks an Executive Director of Payroll and Time Management. Reporting to the Executive Deputy Commissioner, the selected candidate will be responsible for overseeing the units that manage the payroll operations for all DDC employees as well as the time management process. The Executive Director will directly supervise the Director of Payroll and the Director of Time Management.   The Payroll Unit, consisting of three employees, is responsible for the payroll operations for all DDC employees, including but not limited to processing pay calculations and deductions, paid overtime, quarterly differentials, collective bargaining payments, motor vehicle fringe benefits and managerial lump sum calculations.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</si>
  <si>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Executive Director of Time Management will be proficient in CHRMS, PMS, CityTime, HRIS and familiarity with NYCAPS. The selected candidate will prepare reports utilizing CHRMS, CityTime, various OPA reports and Excel and will assist the Executive Deputy Commissioner with special projects, as needed.</t>
  </si>
  <si>
    <t>Assistant District Attorney -  Special Investigations Bureau</t>
  </si>
  <si>
    <t>The Bronx District AttorneyÃ¢Â€Â™s Office seeks a well-qualified staff whose diverse backgrounds contribute to serve the 1.4 million members of the Bronx County community and pursue a safer Bronx through fair justice. The Special Investigations Bureau (SIB), located within the Investigations Division, conducts long-term investigations into violent gangs, narcotics trafficking, fatal overdoses, non-fatal shootings, and enterprise corruption using various forms of electronic surveillance including court-authorized eavesdropping. SIB is seeking an Assistant District Attorney who will be responsible for conducting long-term investigations as the primary attorney responsible for reviewing all evidence collected and liaising with our law enforcement partners and managers to make informed decisions that will progress the investigation.  JOB RESPONSIBILITIES:  Listen and review content intercepted pursuant to lawful eavesdropping.  Draft wiretap, provision of electronic communications data, pen register, cell site/gps, and search warrant applications.  Compare, analyze, and compile patterns observed from timing and content of intercepted communications, location data, and other electronic evidence and incorporate said electronic evidence with evidence obtained from traditional investigative techniques.  Analyze content of Cellebrite extractions and other data obtained from the execution of search warrants on electronic devices and cloud servers.  Perform a full range of intelligence, analytical, and investigative tasks.  Structure the collected evidence into an organized, cogent grand jury presentation.  Prosecute the cases that arise from such long-term investigations, including meeting discovery obligations, drafting motions and responses, engage in plea negotiations, conduct hearings, and trials.  Oversee work performed by analysts, law enforcement partners, and wire monitors and effectively communicate best practice, areas of improvement, and investigative goals and results to other team members.  Other duties as needed.</t>
  </si>
  <si>
    <t>Juris Doctorate degree and admission to New York State Bar in Good Standing, required  US Citizenship and New York State residency are required as of the first day of employment  3+ years of experience performing long-term criminal investigations with significant drafting requirements.  Experience with wiretaps, electronic data, pen registers, and gps data including the use of the Sytech Adacs program/platform preferred.  Ability to take direction from supervisors while contributing to group discussions that devise investigative strategy; and  Ability to work independently to institute and realize the success of said investigative strategy.  Ability to meet strict deadlines, in high-pressure situations, while producing high-quality work product.  Superior organizational, time management, writing, and communication skills  Quick learner regarding new technology tools and software.  Experience using Cellebrite, Photoshop; ArcGIS; i2 Analyst Notebook; Palantir; etc. a plus.  Proficiency in multiple languages, especially Spanish, preferred.  Ability to adhere to strict requirements regarding legal records management, data protection, and privacy/confidentiality.  Knowledge of NYS courts and the criminal justice system.</t>
  </si>
  <si>
    <t>Surveyor (Mechanical)</t>
  </si>
  <si>
    <t>Hours: Full-Time Ã¢Â€Â“ 35 Hours  Work Location:  30-30 Thomson Ave, LIC, Queens 11101  Only candidates who are permanent in the Mechanical Engineer title or those who are reachable on the Open-Competitive List (Exam #0170 or #2000) or filed for Open-Competitive Exam #4068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Public Buildings, seeks a Surveyor (Mechanical). The Surveyor (Mechanical) will conduct condition assessments in City-owned buildings for the Asset Information Management System (AIMS) program of the MayorÃ¢Â€Â™s Office of Management and Budget (OMB). The selected candidate will inspect and assess the physical condition of the exterior and interior building components, such as exterior facades, parapet walls, roof, windows, interior floors, stairs, walls, and ceilings. The Surveyor will record existing conditions, and assess the repair and replacement needs and remaining component life expectancy. The candidate will work as part of a three-person survey team consisting of an Architect, Electrical Engineer, and Mechanical Engineer.  The candidate will visit an average of 2 to 3 buildings daily, up to four days per week, followed by time reserved for report preparation in the office. Additional duties include preparing facility assessment reports suitable for sponsor budget planning purposes.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</si>
  <si>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DEPUTY COMMISSIONER, COMPLIANCE AND SUPPORT</t>
  </si>
  <si>
    <t>APPLICANTS MUST BE PERMANENT IN THE ADMINISTATIVE STAFF ANALYST CIVIL SERVICE TITLE.  The DSS Accountability Office (DSS AO) is responsible for protecting the integrity of social services programs administered by the New York City Department of Social Services (DSS). Within DSS AO, the Office of Compliance &amp; Support is comprised of the Compliance &amp; Contract Monitoring Office (CCMO), Office of Accountability Strategies (OAS), Office of Revenue and the Special Investigations Division (SID).   The Deputy Commissioner works with DSS-HRA-DHS senior management to identify potential compliance and integrity risk areas and recommends appropriate action plans to address identified risks and establish a sustainable culture of ethics and accountability to core principles within the agencies. The Deputy Commissioner is responsible for establishing standards and implementing policies/procedures to ensure the compliance programs throughout DSS-HRA-DHS are effective and efficient in identifying, preventing, detecting, and correcting noncompliance with applicable laws and regulations. Additionally, serves as a regulatory and policy advisor to the Chief Accountability Officer on the broad range of issues related to employee and provider compliance, lawsuit settlement conditions, and contractual standards.  We are recruiting for one (1) Administrative Staff Analyst M5 to function as Deputy Commissioner of Compliance &amp; Support who will:   Ã¢Â€Â¢	Oversee the strategic management and administration of the Compliance &amp; Contract Monitoring Office (CCMO), Office of Accountability Strategies (OAS), Office of Revenue and the Special Investigations Division (SID). Provide guidance and direction to subordinate Assistant Deputy Commissioners responsible for these areas.  Ã¢Â€Â¢	Engage with DSS-HRA-DHS programs such as ACCO, ITS, Finance, OLA, DHS, and others to guide on critical program or vendor integrity concerns and contractual standards.  Ã¢Â€Â¢	Plan, develop, and implement policies and procedures to ensure program operations, employees, contracted staff, and shelter providers adhere to agency- and program-level compliance programs, contract requirements and appropriate monitoring thereof.  Ã¢Â€Â¢	Work closely with internal and external partners (DOI, OTDA, MOCS) to plan and implement large scale shifts in the way DSS-HRA-DHS implements programs, monitors providers, including new operations, enhanced reviews, and additional monitoring opportunities through new contracts and collaborations.  Ã¢Â€Â¢	Provide guidance and direction to senior DSS-HRA-DHS staff and Vendor Management Committee regarding the interpretation and implementation of policies and procedures related to vendor compliance and oversight.     Ã¢Â€Â¢	Partner with DOI, OLA, COIB, and/or DCAS to develop and maintain appropriate investigative processes and controls related to employee discipline.  Ã¢Â€Â¢	Collaborate with the OLA, OPPT, and programs to ensure OAS produces an accurate and thorough group of cases for review as required by regulation, statute, directive, or other mandate. Reviews data sharing agreements to confirm alignment with the same.  Ã¢Â€Â¢	May represent the Chief Accountability Officer before city, state and federal agencies, internal and external stakeholders, and other agency partners when appropriate.  Ã¢Â€Â¢	Attend conferences and seminars regarding city, state, and federal regulations concerning homeless services providers and social services programs as well as other professional gatherings to stay abreast of emerging issues, new trends and innovations in government, vendor, and employee compliance programs.  Schedule: Monday - Friday, 9-5</t>
  </si>
  <si>
    <t>Ã¢Â€Â¢	High level experience in management and operations, preferably within a government context.  Ã¢Â€Â¢	Experience with large scale contracted provider management.  Ã¢Â€Â¢	Experience managing large staff.  Ã¢Â€Â¢	3-5 years of experience in the field of program integrity/government accountability.  Ã¢Â€Â¢	Complete discretion when handling sensitive or confidential information.  Ã¢Â€Â¢	Excellent public speaking, written, presentation, interpretive and interpersonal skills.  Ã¢Â€Â¢	Ability to work under pressure, draft quick responses, meets immediate and often unforeseen deadlines.  Ã¢Â€Â¢	Proven experience in community relations and intergovernmental relationships.  Ã¢Â€Â¢	Knowledge of DSS-HRA-DHS and related social service policies at city, state and federal levels of government.</t>
  </si>
  <si>
    <t>Monday - Friday, 9-5</t>
  </si>
  <si>
    <t>SITE INFORMATION CLERK</t>
  </si>
  <si>
    <t>APPLICANTS MUST BE PERMANENT IN THE CLERICAL ASSOCIATE CIVIL SERVICE TITLE.  The Supportive Programs and Initiatives, oversees the unit responsible for the disbursement of Common Benefit Identification Cards (CBIC) to all HRA clients who have available benefits (CA, SNAP, and MA). Common Benefit Identification Cards are the primary vehicle for clients to access Cash Assistance and Supplemental Nutrition Assistance Program (SNAP) benefits which are issued to clients on the CBIC and can be used with participating merchants like a debit card. The CBIC is also used as identification for Medicaid services.  EBO, located at 227 Schermerhorn Street in Brooklyn, serves as the centralized location for HRA clients citywide who need permanent cards, card replacements, changes, or restrictions to their Personal Identification Number (PIN), and immediate questions answered about how to access benefits with their CBIC.   Under supervisor or the Unit Supervisor the Over-The-Counter (OTC) Site Information Clerk performs moderately difficult and responsible clerical work by providing authorization for Benefit Access Center / Supplemental Nutrition Assistance Program (SNAP) and Medicaid site clients to receive a replacement CBIC and provide information pertaining to the use of the CBIC in the Electronic Benefit Transfer (EBT) System to 1.100 new and active participants in each site daily. The site operates Monday through Friday from 8:30AM to 5:00PM each day.   Supportive Program and Initiatives, Common Benefit Issuance Card unit, is recruiting for one (1) Clerical Associate III, to function as Site Information Clerk, who will:  Ã¢Â€Â¢ Receive requests from clients for a replacement CBIC; Personal Identification Number (PIN) and/or   Temporary Medicaid Card.  Ã¢Â€Â¢ Collect and enter information into Welfare Management (WMS) and HRA Viewer to authorize a CBIC    replacement temporary Medicaid card upon request and vault cards when the New York State   (NYS) CBIC contractor is unable to produce permanent CBIC's.  Ã¢Â€Â¢ Use FIA systems (WMS, HRA Viewer) to verify client identity and demographic information.  Ã¢Â€Â¢ Prepare required authorization forms by recording data obtained from participant and verified by using    HRA systems on authorization forms, obtaining appropriate signatures, authorizing the issuance of    replacement cards, permanent or vault cards.  Ã¢Â€Â¢ Provide information pertaining to the use of the CBIC in the Electronic Benefit Transfer (EBT) System.  Ã¢Â€Â¢ Assist clients at their request, with selecting, changing, or restricting their EBT PIN.  Ã¢Â€Â¢ Greet participants and makes inquiries to ensure services needed by the participant can be provided by    the OTC; directs client to area in site that can provide needed service; and refers to alternate service    areas as appropriate.  Ã¢Â€Â¢ Keep records of the number of clients serviced and the type of service provided.  Hours/Shift:   8:30AM Ã¢Â€Â“ 5:30PM</t>
  </si>
  <si>
    <t>The Human Resources Administration/Department of Social Services offers competitive salaries and the following benefits: Generous Pension Plans (The New York Employees' Retirement System); 401(k) and 457 Roth's Retirement Savings Programs; U.S. Savings Bonds Flexible Spending Program; Health Benefits, Dental, Vision Coverage, Prescription Drug Program; Training and Professional Development; Opportunity for Scholarship; College Savings Program; Paid Holidays and Generous Annual Leave;</t>
  </si>
  <si>
    <t>Field Operations Monitor</t>
  </si>
  <si>
    <t>Child &amp; Adult Care Food Prog.</t>
  </si>
  <si>
    <t>This is a PART-TIME position (25 Hours per Week) Hourly Salary: (New Hire rate $18.00) (Incumbent rate $19.57) (Maximum rate $22.08)   The New York City Department of Youth and Community Development (DYCD) invests in a network  of community based organizations and programs to alleviate the effects of poverty and to provide  opportunities for New Yorkers and communities to flourish.   The role of the Community Assistant Ã¢Â€Â“ Field Monitor is to ensure that healthy meals and snacks are  being provided within the CACFP guidelines to the participants of the DYCD sponsored community  center programs.  Monitor after school and teen evening programs to ensure that the CACFP, DOH, and the US Department  of Agriculture procedural guidelines are being carried out.   Ã¢Â€Â¢ Collect CACFP attendance sheets and meal service records, review and ensure that the final    calculations of the weekly records are accurate.   Ã¢Â€Â¢ Evaluate and document meal service area conditions, distribution of meals and on-site staff    performance.   Ã¢Â€Â¢ Monitor locations and make necessary meal changes to avoid excessive meal overages and    ensure that enough meals are ordered for each participant to receive an offer for meal service.   Ã¢Â€Â¢ Assess the needs of the community centers and provide assistance when necessary.   Ã¢Â€Â¢ Review and submit meal service records in accordance with CACFP and DOH regulations and    deadlines.   Ã¢Â€Â¢ Maintain a record of the CACFP files and data.   Ã¢Â€Â¢ Communicate between Central Office Staff and the On-Site Staff any problems, issues or concerns.   Ã¢Â€Â¢ Ensure that the On-Site Staff is updated on all CACFP guidelines that pertain directly to the food    service procedures.   Ã¢Â€Â¢ Provide assistance with the CACFP provided trainings and workshops.   Ã¢Â€Â¢ Enter necessary data into the online meal entry system (UNIX)   Ã¢Â€Â¢ Attend and assist at special events that require representation of the Cornerstone Food Service    Program.   Ã¢Â€Â¢ Troubleshoot problems, issues and concerns of the CACFP throughout the community centers.    Offer technical aid and support to Youth Services Facilities and Licensing Team regarding facility    matters and the DYCD Service Now ticket system. Including communication to external agencies,    providers, and staff members from.</t>
  </si>
  <si>
    <t>Knowledge of:  Ã¢Â€Â¢ Safe food handling practices, and sanitation.  Ã¢Â€Â¢ Good customer service skills.  Ã¢Â€Â¢ Computer skills must be proficient in Microsoft Office Word/Excel/Outlook 2010  Ã¢Â€Â¢ Excellent verbal and written communication skills  Ã¢Â€Â¢ Mathematical abilities and interpersonal skills required.  Ã¢Â€Â¢ Ability to work both independently and as part of a team.  Ã¢Â€Â¢ Ability to travel extensively and independently using the NYC Transit System Special Certification/License Requirements (if applicable)  NYC Department of Health Qualifying Certificate in Food Protection # 07-15486</t>
  </si>
  <si>
    <t>Search for the Job ID # 633056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</si>
  <si>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Hours: 25 Hours Per Week  Shift: 5 Hours a Day</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</si>
  <si>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throughout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Administrative Staff Analyst (NM) to serve as a Training Specialist for the Environmental Health &amp; Safety (EHS) directorate at our headquarters in Queens, NY. Under direction of the EHS Program Manager, the selected candidate will be responsible for providing training and technical support relating to environmental health and safety to BEDC project management staff, as required by applicable laws, regulations, and Agency/Bureau policies, programs, and requirements. S/he will be responsible for preparing, updating, and maintaining training courses and content based on the BureauÃ¢Â€Â™s EHS programs and training objectives and goals. S/he will travel to project sites, field offices, and other DEP facilities, as necessary, to provide training to all Bureau project management staff and to project staff.  S/he will continually update key training documents and program elements as laws and regulations are revised by Federal, State, and Local agencies. S/he will work with EHS staff members and project management personnel to ensure projects are compliant with all Agency and Bureau policies and procedures related to training. S/he will maintain all related training records and provide reports to senior leadership as required.  **** Only those applicants with permanent Civil Service status as an Administrative Staff Analyst are eligible to apply to this JVN. If you do not have permanent civil service status as an Administrative Staff Analyst please do not apply to this position as you will not be considered for an interview. ****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Ã¢Â€Â¢	A valid New York State DriverÃ¢Â€Â™s License   Additional Information:  **** Only those applicants with permanent Civil Service status as an Administrative Staff Analyst are eligible to apply to this JVN. If you do not have permanent civil service status as an Administrative Staff Analyst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</si>
  <si>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BOB-Electrician</t>
  </si>
  <si>
    <t>Civil Service Title- Electrician  This is a list call request with a posting component. * IN ORDER TO BE CONSIDERED FOR THIS POSITION CANDIDATE MUST BE SERVING PERMANENTLY IN THE TITLE OF ELECTRICIAN OR REACHABLE ON THE DCAS EXAM  #2074   Works as an electrician in the installation, repair, replacement, and maintenance of electrical systems and components of the cityÃ¢Â€Â™s elevated infrastructure as well as its associated machinery and lighting systems; keeps job and other records; responds to emergency situations, respond to environmental compliance emergencies; assists in the development, implementation and evaluation of contingency plans for various operational needs; prepare job orders and tool and material requisitions; maintains tunnel records and prepares reports; consult with and advise Supervisor of problems or issues that impact daily operational activities; ensures appropriate and adequate response to operational emergencies and other unforeseen circumstances; performs related duties.  May be assigned to a day, evening, or night shift.    Preferred Skills- Possession of a Class B Commercial Driver License valid in the state of New York. There may be certain requirement to obtain this license. Employees must maintain the Class B Commercial Driver License during their employment.  Location-  40-29 27TH St, LIC  Hours- 35</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</si>
  <si>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This is a list call request with a posting component. * IN ORDER TO BE CONSIDERED FOR THIS POSITION CANDIDATE MUST BE SERVING PERMANENTLY IN THE TITLE OF ELECTRICIAN OR REACHABLE ON THE DCAS EXAM  #2074</t>
  </si>
  <si>
    <t>Resumes may be submitted electronically using the following method:  For City employees only, go to Employee Self Service (ESS), Careers, and Search for Job ID# 629461.  For other applicants, go to JobsNYC and search for Job ID# 629461  Appointments are subject to OMB approval.  Only candidates selected for an interview will be contacted.  No telephone inquiries please.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</si>
  <si>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an Assistant Civil Engineer within the Engineering &amp; Construction Division within in the Source Water Operations Directorate, located in Grahamsville, New York.   The Source Water Operations Division is responsible for maintaining and operating water supply reservoirs, dams, facilities, aqueducts, shafts, hydroelectric plants, highways, bridges, waste water treatment facilities and watershed lands of the Delaware, Catskill and Croton water systems upstream of the Kensico and New Croton reservoirs in order to ensure a continuous delivery of an adequate, reliable supply of high quality drinking water to approximately 9.5 million people in NYC and upstate communities.  Under supervision, of the Deputy Division Chief Engineering, the Assistant Civil Engineer will serve as Project Engineer and will perform civil engineering work, may supervise subordinate employees, perform related work in planning, coordinating, and developing design and construction of capital works, and upgrades on Water Operations assets to support the division in the execution of its mission.  This position will also provide the implementation and maintenance support for the Computer Management Maintenance System (CMMS). Specific duties include:  Ã¢Â€Â¢ Performing moderately difficult, responsible work in planning, coordinating, and the design and construction of capital works, repairs, and upgrades on Water Operations assets.  Providing support to Wastewater Operations and Engineering and Construction Divisions as assigned.   Ã¢Â€Â¢ Completing and/or coordinating research, design, drawings, and specifications.  Preparing in house designs, and construction bid documents for small projects.  Designing may include use of AutoCAD.  Ã¢Â€Â¢ Participating in inspection operations by observing, checking, and certifying the installation of materials and equipment, attests to equipment performance and tests of materials.  Ã¢Â€Â¢ Providing support for the Division, implementation, and maintenance of this system to support a robust preventative maintenance plan.   License Requirement  At the time of appointment, candidates must possess a Motor Vehicle Driver License valid in the State of New York. Employees must maintain this license for the duration of employment.  (This is a brief description of what you might do in this position and does not include all the duties of this position.)   Some of the physical activities performed by Assistant Civil Engineers and environmental conditions experienced are: walking to and from inspection sites and during inspections; climbing and descending ladders or stairs to get to areas to be inspected; standing for an extended period of time; bending and stooping during inspections; working in confined areas; distinguishing colors; wearing hard hat and high voltage safety gloves for various inspections; communicating orally; carrying clipboard and inspection forms; climbing around and over various objects; walking in areas that may be damp, dark, dusty, smoky or acrid; working outdoors in all kinds of weather.   Special Working Conditions: Assistant Civil Engineers may be required to work shifts including nights, Saturdays, Sundays, and holidays.</t>
  </si>
  <si>
    <t>Ã¢Â€Â¢ Proficiency in Microsoft Office Suite including Word, Excel, Outlook, Power-Point, Adobe Acrobat, and other relevant software  Ã¢Â€Â¢ Knowledge of AutoCAD software  Ã¢Â€Â¢ Knowledge of data base programs and/or computerized maintenance management software is a preferred skill  Ã¢Â€Â¢ Learning to use internal budget and procurement software and other programs will be required  Ã¢Â€Â¢ Ability to navigate Citytime timekeeping program  Ã¢Â€Â¢ Ability to navigate a Computer Maintenance Management System on a desktop computer and on a Tablet  Ã¢Â€Â¢ Ability to work well with other employees on a one-on-one basis   Ã¢Â€Â¢ Stays abreast of latest technology in relation to the current CMMS software program in use   Ã¢Â€Â¢ Exhibits good communication skills  Ã¢Â€Â¢ Exhibits good time management skills  Ã¢Â€Â¢ Exhibits strong writing skills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</si>
  <si>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Grahamsville is a hamlet in the Town of Neversink, Sullivan County New York approximately 107 miles northwest of New York City.</t>
  </si>
  <si>
    <t>35 Hours per week/May be required to work shifts including nights, Saturdays, Sundays and Holidays</t>
  </si>
  <si>
    <t>7870 State Road 42  Grahamsville, NY 12740</t>
  </si>
  <si>
    <t>Only those applicants with permanent civil service status and/or have passed the exam as a Procurement Analyst are eligible to apply to this job posting, otherwise you will not be considered for an interview. On your cover letter, please state that you are a permanent Procurement Analyst.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nine (9) organizational groups: Competitive Sealed Bids, Technology Development &amp; Innovation, Contract Administration, Contract Compliance and Opportunities, Purchasing Management, Payments and Accounting, Contracts Review and Negotiations, Procurement Administration, and Large Contract Payments unit.  The DEPÃ¢Â€Â™s Design-Build Program currently includes a two-step process to procure design-build services. Step one is the issuance of a Request for Qualifications, where all interested design-build teams are invited to respond. The highest rated teams are shortlisted and subsequently issued a Request for Proposals. Award is based on Ã¢Â€Âœbest value,Ã¢Â€Â where a combination of technical and price factors is considered. This position will report to the Director of Alternative Project Delivery.    The selected candidate will be expected to assist in the following tasks: develop and manage procurement schedules, manage RFQ, RFP and other solicitations, manage communications with vendors and bureau staff, schedule and facilitate meetings with bureau staff and/or vendors (e.g., evaluation committee meetings, Collaborative Dialogue Meetings), assist in contract negotiations and conformance, draft memoranda, develop meeting agendas, and maintain an organized document control system.</t>
  </si>
  <si>
    <t>Public Health Adviser, Bureau of School Health</t>
  </si>
  <si>
    <t>335 Central Ave., Brooklyn</t>
  </si>
  <si>
    <t>OPEN TO PERMANENT PUBLIC HEALTH ADVISERS.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supervision of the Public Health Nurse Level III and in collaboration with PHN Level II; the Public Health Adviser level I, will be responsible for the following duties:   Collecting and transmitting medical records from assigned schools to the Central Health office   Creating and updating school health records   Establishing and maintaining a working relationship with school personnel   Transcribing medical information as received, assisting self-directed students with their own medication   Documenting observations on the Medication Logs and students' medical records   Ensuring that student's equipment is functioning and properly used, maintaining adequate storage of student's medication   Performing simple first aid   Participating in agency-wide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</si>
  <si>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635857.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</si>
  <si>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This vacancy is only open to 1) current permanent city employees serving in the Construction Project Manager civil service title or 2) on leave from the title or 3) permanent city employees in or on leave from a comparable title or 4) candidates who are reachable on the Construction Project Manager civil service list, Exam No. 0169. [Please indicate your list# on your cover letter and resume.] or 5) candidates who took and passed the Construction Project Manager civil service exam, Exam No. 3042 [Please indicate if you took and passed this exam on your cover letter and resume.].  NYC Parks is a design award-winning city agency that builds and cares for public spaces for New Yorkers to connect, play and enjoy. These public spaces, encompassing over 5,000 properties, include boardwalks, historic houses, playgrounds and pools and Works Progress Administration (WPA)-era recreation centers. Resident Engineers are essential to the modernization of Parks' beloved public spaces and structures. NYC Parks depends on its Resident Engineers to manage a wide range of interesting construction projects at these sites. Resident Engineers are the bridge between contractors, architects, engineers, landscape architects and the city, viewing all parties as essential partners to the successful completion of a construction project. The work of Resident Engineers is highly visible and directly benefits millions of New Yorkers and communities.  Major Responsibilities Ã¢Â€Â¢ Under supervision, manage construction work involving multiple partners (e.g., construction workers, architects, landscape architects, engineers, contractors) on capital projects with varying degrees of complexity. Collaborate with peers to cover sites during schedule conflicts. Ã¢Â€Â¢ Oversee the approval process of various construction projects, including making recommendations where necessary. Review change orders to determine if they are valid and then review change order costs to determine if they are fair and reasonable. Ã¢Â€Â¢ Consult with Landscape Architects, Architects or Engineers of Record regarding change orders, shop drawing approvals and other architectural and engineering related issues.  Ã¢Â€Â¢ Provide oversight of contractors to ensure adherence to plans and specifications. Maintain correspondence with contractors, review and approve contractorsÃ¢Â€Â™ payment requisitions and clarify other construction issues.  Ã¢Â€Â¢ Review and research contractorsÃ¢Â€Â™ dispute claims and advise Borough Director on solutions. Resolve field condition issues. Collaborate on monitoring various contract administrative requirements (e.g., Minority and Women-owned Business Enterprise goals, Project Labor Agreements and Damages for Delay programs).  Ã¢Â€Â¢ Produce detailed daily and weekly construction project reports, maintain accurate records of items installed and deliveries to the site, keep calculation books with accurate calculations, quantities and areas of installation, prepare cost projections and organize and lead meetings. Review and process time extensions when necessary.  **Appointees to this position will receive a $2,122 Assignment Differential in addition to their base salary.  Work Location: Olmsted Center, Queens  How to Apply: Go to cityjobs.nyc.gov and search for Job ID# 636184. All applicants must apply via cityjobs.nyc.gov. The City is no longer using ESS to accept applications.  *Current City Employees please include your ERN and Job ID# 636184 on your cover letter and resume.  NOTE: References will be required upon request.  nyc.gov/parks MOVEMENT IN THE FACE OF CIVIL SERVICE LISTS IS PROHIBITED UNDER CIVIL SERVICE LAW.</t>
  </si>
  <si>
    <t>1.	Bachelor of Science degree in Civil Engineering or Structural Engineering.  2.	Excellent communication and organizational skills.  3.	Knowledge of Microsoft Word, Excel and PowerPoint, Photoshop and 3D rendering.</t>
  </si>
  <si>
    <t>This position is exempt from NYC residency requirements.</t>
  </si>
  <si>
    <t>Senior Auditor</t>
  </si>
  <si>
    <t>EAO/CM-MANHATTAN-UPSTATE</t>
  </si>
  <si>
    <t>Hours: Full-time Ã¢Â€Â“ 35 Hours  Work Location: 30-30 Thomson Avenue, LIC,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Department of Design and Construction, Engineering Audit Office seeks a Senior Auditor.  With latitude to exercise independent judgement and action, The selected candidate will be responsible for auditing partial, substantial, final, and retainage payment requisitions for construction, equipment, and related consultant services contracts, in accordance with Comptroller Directive No. 2, 6 and 7. The selected candidate will perform field visits to physically verify quantity and quality of work performed and to ensure that payment requisitions represent an appropriate value of the work performed. Assist and provide consultation to auditors when required, on key audit principles and issues on projects. The Senior Auditor will write comprehensive audit reports to justify approval, adjustment, or rejection of payment requisitions. The selected candidate will also be responsible to review change orders greater than 25K and 50K for validity and cost reasonableness, respectively; verifying cost estimates, original contract agreements, and the applicable City regulations and recommend approval or rejection of change orders with appropriate reasons stating conditions for recommendation. The candidate will become familiar with various contracts being audited as well as all applicable comptroller's Directives (e.g., No. 6 &amp; 7), OMB CS-29D, PPB rules Secs. 2.06, 6.02, and 6.07, in addition to performing all payment audits in a time frame consistent with prompt payment objectives, Section 6.07 of the PPB rules, ODC Directive No. 67, and as mandated by DDC standard processing time for contractor payments. The Senior Auditor will, assist other Auditors by providing assistance and guidance on key auditing principles and other issues.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</si>
  <si>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knowledge of various types of Capital Construction, Consultant contracts, applicable Rules &amp; Regulations, and ComptrollerÃ¢Â€Â™s Directives (#2, 6, and 7) of the City of New York. Candidates should also possess excellent verbal, written, and computer skills. and be proficient in Microsoft Office.</t>
  </si>
  <si>
    <t>COMPUTER SERVICE TECHNICIAN (C</t>
  </si>
  <si>
    <t>IT Svcs Mgt-Desktop &amp; Device</t>
  </si>
  <si>
    <t>IT Service Management</t>
  </si>
  <si>
    <t>NYCHAÃ¢Â€Â™s Desktop &amp; Devices Team is seeking an IT Support Specialist who will work under the Desktop Support Manager and be responsible for providing desktop, laptop, and end user device support for NYCHA users.  The ideal candidate will have 3-5 yearsÃ¢Â€Â™ experience in providing technical support for large organizations, strong knowledge of computer functionality and customer service skills.  The IT Support Specialist will be required to work with Windows and MAC Operating Systems, as well as perform software installations and support, hardware and software troubleshooting, imaging and installations of desktops, laptops and other associated devices and peripherals.    Other duties include but are not limited to:   Ã¢Â€Â¢	Troubleshoot, repair, and maintain computers, laptops, mobile devices, printers, kiosk, associated peripheral and other end user devices both on site and remotely. Ã¢Â€Â¢	Install and configure software applications and device drivers.  Ã¢Â€Â¢	Troubleshoot Smartboard equipment in conference rooms. Ã¢Â€Â¢	Ability to assist and work in cross-functional devices teams such as mobile, printers, kiosk units.   Ã¢Â€Â¢	Perform moves, adds, and changes. Ã¢Â€Â¢	Issue escalation and resolution.  Ã¢Â€Â¢	Manage day to day activities associated with assigned tickets. Ã¢Â€Â¢	Imaging PCÃ¢Â€Â™s and laptops. Ã¢Â€Â¢	Assist with complex troubleshooting activities. Ã¢Â€Â¢	Coordinate with vendors to resolve technical issues.  Additional Information 1.	INTERAGENCY TRANSFERS INTO NYCHA OF THOSE PERMANENT IN TITLE ARE NOT PERMITTED IN THE FACE OF AN ACTIVE AND VIABLE NYCHA PROMOTION LIST OR          PREFERRED IS FOR THE SAME TITLE. 2.     Due to the existence of a civil service list, candidates must have permanent civil service status in the title of Computer Service Technician to be considered.  3.	NYCHA employees applying for promotional, title or level change opportunities must have served a period of one year at current location and in current title and level (if applicable).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Please read this posting carefully to make certain you meet the qualification requirements before applying to this position.</t>
  </si>
  <si>
    <t>1. A four-year high school diploma or its educational equivalent approved by a stateÃ¢Â€Â™s Department of Education or recognized accrediting organization and one year of satisfactory, full-time experience in computer maintenance and repair; or  2. A four-year high school diploma or its educational equivalent approved by a stateÃ¢Â€Â™s Department of Education or recognized accrediting organization and graduation from a certified technical training program in computer maintenance and repair; or  3. A satisfactory combination of education, training and/or experience equivalent to Ã¢Â€Âœ1Ã¢Â€Â or Ã¢Â€Âœ2Ã¢Â€Â above. Experience of the type described in Ã¢Â€Âœ1Ã¢Â€Â above may be substituted for high school on the basis of one year of experience for each year of high school. However, all candidates must have either one year of the type of experience described in Ã¢Â€Âœ1Ã¢Â€Â above, or graduation from a certified technical training program as described in Ã¢Â€Âœ2Ã¢Â€Â above.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t>
  </si>
  <si>
    <t>Ã¢Â€Â¢	Strong Verbal and communication skills, effectively communicate with end users and technical specialists. Ã¢Â€Â¢	Ability to work in a fast-paced environment and prioritize assignments. Ã¢Â€Â¢	Ability to take initiative, solve problems and work independently or within a team.  Ã¢Â€Â¢	Knowledge of Service Now ticketing system Ã¢Â€Â¢	Proven experience as a Desktop Support Technician Ã¢Â€Â¢	Knowledge of end user devices and peripherals such as smartphones, printers, and scanners Ã¢Â€Â¢	Customer oriented attitude. Ã¢Â€Â¢	Excellent problem-solving skills. Ã¢Â€Â¢	Knowledge of Windows and MAC Operating systems  Ã¢Â€Â¢	Prioritize tasks, respond promptly to requests, and efficiently resolve issues.</t>
  </si>
  <si>
    <t>1.	INTERAGENCY TRANSFERS INTO NYCHA OF THOSE PERMANENT IN TITLE ARE NOT PERMITTED IN THE FACE OF AN ACTIVE AND VIABLE NYCHA PROMOTION LIST OR          PREFERRED IS FOR THE SAME TITLE. 2.     Due to the existence of a civil service list, candidates must have permanent civil service status in the title of Computer Service Technician to be considered.  3.	NYCHA employees applying for promotional, title or level change opportunities must have served a period of one year at current location and in current title and level (if applicable).</t>
  </si>
  <si>
    <t>Evidence And Property Control Specialist, Level I</t>
  </si>
  <si>
    <t>EVIDENCE AND PROPERTY CONTROL</t>
  </si>
  <si>
    <t>*THIS POSITION IS OPEN TO CURRENT NYPD EMPLOYEES IN THE TITLE OF EVIDENCE AND PROPERTY CONTROL SPECIALIST ONLY.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newly established 116 Precinct seeks a qualified Evidence and Property Control Specialist to assist with operations.   Under supervision, the Evidence and Property Control Specialist, Level I  receives, dispenses and is accountable for narcotics, firearms, cash, ballistics evidence, vehicles, or any other property held in Police Department field commands; moves, transports and delivers property and vehicles to and within various Police facilities, courts, and District Attorneys offices, as well as Office of Chief Medical Examiner facilities, or other related locations for vouchering, processing, inspection, testing and storage.  Work Location: 244-04 North Conduit Ave.  Jamaica, NY   Additional Information: This lateral opportunity is open to current Evidence and Property Control Specialist, Level I only or members of the service who passed the Evidence and Property Control Specialist civil service examination. Those who filed for the exam will need to pass a qualifying medical and psychological examination in addition to meeting the education and experience requirements in order to be appointed.  Selections will also be based on a review of applicants' time and leave records, disciplinary record, performance evaluations, etc. If selected, a Commanding Officer's recommendation is needed prior to the transfer. As a reminder, NYPD employees cannot be assigned to their home precinct.</t>
  </si>
  <si>
    <t>A four-year high school diploma or its educational equivalent; and  a. Two years of full-time, satisfactory experience in the areas of security, law enforcement and/or active military duty; or  b. Successful completion of 60 college semester credits at an accredited college or university with at least a 2.0 cumulative index grade point average.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  Special Patrolman Requirement: At the time of appointment, you must meet the following qualifications for Special Patrolman status (a status given by the New York City Police Department pursuant to Title 38, Chapter 13 of the Rules of the City of New York).  To be eligible for placement in Assignment Level II, candidates must have, in addition to the minimum qualification requirements, at least one year of experience in Assignment Level I or in a supervisory capacity.</t>
  </si>
  <si>
    <t>Please click Apply</t>
  </si>
  <si>
    <t>Design-Build Project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</si>
  <si>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Project Manager to manage the delivery of large projects for water and wastewater treatment facilities in the Design-Build Capital Program. The selected candidate will manage the design criteria consultant (AE1) and coordinate with key stakeholders to ensure the effective and efficient communication during design-build project delivery. The selected candidate will provide input, design criteria review, and technical recommendations to streamline agency reviews of procurement deliverables and design and construction submittals from the design-build contractor teams. The selected candidate will assure that projects remain on schedule, costs are controlled, information is shared, conflicts and issues are resolved timely or escalated as appropriate. The selected candidate will act as an accountable manager, reporting regularly to senior management on project progress.   DEPÃ¢Â€Â™s Design-Build Program will initiate the first projects in late 2023. As the program continues to develop and grow, the selected candidate is expected to contribute to the continuous improvement of the program, documenting lessons learned, best practices and procedures.   The selected candidate will report to the Design-Build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  ****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t>
  </si>
  <si>
    <t>1.	Five (5) to ten (10) years of full-time, satisfactory experience in design and/or construction of water and/or wastewater capital projects 2.	Experience in design-build collaborative project delivery 3.	Experience coordinating interdisciplinary design work and working as a liaison with multiple stakeholders 4.	Strong communication and coordination skills 5.	Experience in use of Microsoft Office Applications such as Word, Excel, and PowerPoint 6.	Familiarity with Codes and Standards 7.	Strong written communication skills to prepare technical reports, presentations, etc. 8.	Strong analytical ability 9.	A valid New York State DriverÃ¢Â€Â™s License</t>
  </si>
  <si>
    <t>**** Only those applicants with permanent civil service status as an Administrative Project Manager are eligible to apply to this JVN. If you do not have permanent civil service status as an Administrative Project Manager,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t>
  </si>
  <si>
    <t>To Apply click Apply Now</t>
  </si>
  <si>
    <t>Press Secretary, MOME</t>
  </si>
  <si>
    <t>ADMINISTRATIVE PUBLIC INFORMAT</t>
  </si>
  <si>
    <t>The mission of City of New York (City) MayorÃ¢Â€Â™s Office of Media and Entertainment (MOME) is to support and strengthen New York City's creative economy and make it accessible to all. The agency comprises four divisions: the Film Office, which coordinates film and television production in public places; NYC Media, which operates the City of New YorkÃ¢Â€Â™s television and radio network (Network); workforce and educational initiatives in film, television, theater, music, publishing, advertising, and digital content; and the Press Credentials Office, (PCO). Information about the agency is available on our website: www.nyc.gov/mome.  The MayorÃ¢Â€Â™s Office of Media and Entertainment is seeking a Press Secretary who will report to the Associate Commissioner of Strategic Communications and work closely within a four-person communications team. The Press Secretary will support a variety of initiatives on behalf of the MayorÃ¢Â€Â™s Office, the agency and industry partners.  Responsibilities will include:  Ã¢Â€Â¢	Manage the day-to-day media relations for the agency and its divisions.  Ã¢Â€Â¢	Field incoming press inquiries and pitch story ideas related to MOMEÃ¢Â€Â™s portfolio and marketing efforts.  Ã¢Â€Â¢	Respond to relevant news cycles, offering MOME representatives to speak to the press.  Ã¢Â€Â¢	Write press releases to promote MOME services and initiatives.  Ã¢Â€Â¢	Work with City Hall comms/press teams and speechwriters for mayoral press conferences, press releases, events, etc.  Ã¢Â€Â¢	Maintain and build press contacts as well as a database of press coverage for the agency.  Ã¢Â€Â¢	Strategize on PR and marketing efforts.  Ã¢Â€Â¢	Help produce press events for MOME; and support partner press events via media outreach, quotes and speaking engagements. Ã¢Â€Â¢	Write and edit stories for the MOME monthly newsletter.  Ã¢Â€Â¢	Help prepare and send weekly/daily press updates to City HallÃ¢Â€Â™s Communications office.  Ã¢Â€Â¢	Draft briefing documents, talking points, remarks/speeches on behalf of MOME as needed.  Maintain and promote relevant stats about the industries in the MOME portfolio.  Meet with          leadership/department heads/managers/teams regarding newsworthy initiatives.  Ã¢Â€Â¢	Help manage social media networks when necessary.  Ã¢Â€Â¢	Attend industry events to stay abreast of current trends and for networking purposes. Help suggest the events with which MOME should support/participate. Help prepare and distribute daily          news briefs to MOME staff when needed.  Ã¢Â€Â¢	Handle special projects and initiatives as assigned.  HOURS/SHIFT Day - Due to the necessary managerial duties of this position in a 24/7 operation, candidate may be required to be on call and work various shifts such as weekends and/or nights/evenings.  WORK LOCATION: Manhattan, NY  TO APPLY Only permanent employees in the title and those that are reachable on the civil service list are eligible to apply.  * Interested applicants with other civil service titles who meet the preferred requirements should also submit a resume for consideration  Please go to www.cityjobs.nyc.gov and search for Job ID # 638790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  OTI participates in E-Verify</t>
  </si>
  <si>
    <t>1. A Baccalaureate degree from an accredited college with 24 credits in English, journalism or public relations, plus five (5) years of full-time paid experience in public relations, journalism or advertising, including two (2) years in an administrative, supervisory or consultative capacity; or  2. A combination of education and/or experience which is equivalent to 1 above. Graduate study in English, journalism, or public relations may be substituted for up to one year of required experience. However, all candidates must have at least two (2) years of administrative, supervisory, or consultative experience in public relations, journalism or advertising.</t>
  </si>
  <si>
    <t>The preferred candidate should possess the following:  Ã¢Â€Â¢	A minimum of 7 years of related communications experience  Ã¢Â€Â¢	Demonstrated experience as a self-starter and ability to work independently.  Ã¢Â€Â¢	Ability to positively contribute and work with a team.  Ã¢Â€Â¢	Experience in public service and/or media and entertainment.</t>
  </si>
  <si>
    <t>Only permanent employees in the title and those that are reachable on the civil service list are eligible to apply.  * Interested applicants with other civil service titles who meet the preferred requirements should also submit a resume for consideration  Please go to www.cityjobs.nyc.gov and search for Job ID # 638790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</si>
  <si>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Information Tech-EVP</t>
  </si>
  <si>
    <t>Office of CIO</t>
  </si>
  <si>
    <t>The NYCHA Information and Technology Department (NYCHA IT) is seeking a highly motivated individual to join the IT Administration team. Under the direction of the Senior Manager of IT Administration, the Budget Analyst will be responsible for supporting the financial activities and budget management for New York City Housing Authority Information Technology (NYCHA IT) Department. NYCHA IT's mission is to enable NYCHA to provide quality housing by delivering meaningful, innovative, high-performing, cost-effective technology solutions. IT Administration is responsible for the management and development of departmental annual and five- year operating and capital budgets in addition to implementing practices for effective sourcing strategies and maximize value from existing and future supplier and vendor relationships.  Responsibilities include, but are not limited to the following:  Ã¢Â€Â¢	Collaborate with various departments to develop annual budgets and financial forecasts. Ã¢Â€Â¢	Monitor budgetary performance by comparing actual results to budgeted projections and provide regular variance analysis reports. Ã¢Â€Â¢	Identify areas of concern or improvement in budgetary processes and provide recommendations for optimization. Ã¢Â€Â¢	Assist in the preparation of financial reports, presentations, and analyses for management and stakeholders. Ã¢Â€Â¢	Conduct cost-benefit analyses to assess the financial impact of proposed projects or initiatives. Ã¢Â€Â¢	Assist in the development and implementation of budgeting policies and procedures. Ã¢Â€Â¢	Stay updated on industry trends, regulations, and best practices related to budgeting and financial management. Ã¢Â€Â¢	Develop and maintain financial models to support budgeting and forecasting processes. Ã¢Â€Â¢	Assist in the preparation of budget presentations for senior management and board meetings. Ã¢Â€Â¢	Coordinate with department heads to gather budget input and ensure alignment with organizational goals. Ã¢Â€Â¢	Monitor spending trends and identify opportunities for cost savings or reallocation of resources. Ã¢Â€Â¢	Conduct financial risk assessments and recommend strategies to mitigate potential risks. Ã¢Â€Â¢	Collaborate with procurement and supply chain teams to optimize purchasing decisions and vendor contracts. Ã¢Â€Â¢	Assist in the preparation of grant proposals and funding requests by providing accurate budgetary information. Ã¢Â€Â¢	Participate in cross-functional teams to support strategic planning initiatives and special projects. Ã¢Â€Â¢	Provide training and support to departmental budget managers on budgeting processes and financial reporting tools. Ã¢Â€Â¢	Perform ad-hoc financial analysis and reporting as requested by management.  NOTE: Due to the existence of a civil service list, candidates must have permanent civil service status in the title of Associate Staff Analyst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Additional Information  1.	INTERAGENCY TRANSFERS INTO NYCHA OF THOSE PERMANENT IN TITLE ARE NOT PERMITTED IN THE FACE OF AN ACTIVE AND VIABLE NYCHA PROMOTION LIST OR PREFERRED IS FOR THE SAME TITLE. 2.	Candidates with permanent civil service status in the title of Accountant will also be considered.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qualification requirements before applying to this position.</t>
  </si>
  <si>
    <t>Ã¢Â€Â¢	Proven experience as a Budget Analyst or similar role. Ã¢Â€Â¢	Proficiency in financial modeling and analysis tools (e.g., Excel, financial planning software). Ã¢Â€Â¢	Strong understanding of accounting principles and financial concepts. Ã¢Â€Â¢	Excellent analytical and problem-solving skills with keen attention to detail. Ã¢Â€Â¢	Ability to communicate complex financial information effectively to non-financial stakeholders. Ã¢Â€Â¢	Experience with budgeting software is a plus.</t>
  </si>
  <si>
    <t>1.	INTERAGENCY TRANSFERS INTO NYCHA OF THOSE PERMANENT IN TITLE ARE NOT PERMITTED IN THE FACE OF AN ACTIVE AND VIABLE NYCHA PROMOTION LIST OR PREFERRED IS FOR THE SAME TITLE. 2.	Candidates with permanent civil service status in the title of Accountant will also be considered. 3.	NYCHA employees applying for promotional, title or level change opportunities must have served a period of one year at current location and in current title and level (if applicable). 4.	NYCHA residents are encouraged to apply.</t>
  </si>
  <si>
    <t>Deputy Chief of Data Analytics</t>
  </si>
  <si>
    <t>Technology, Data &amp; Innovation Legal Affairs Policy, Research &amp; Analysis</t>
  </si>
  <si>
    <t>The Bronx District Attorney's Office in New York City serves a multicultural, international community of 1.4 million residents. Led by District Attorney Darcel D. Clark, the Bronx District Attorney's Office is one of the country's leading prosecutorial offices. The Office's mission of Pursuing Justice With Integrity captures its commitment to pursue a safer Bronx through fair justice. BXDA's Strategic Planning and Analytics Unit serves as the internal management consulting arm of the Office. The unit uses cutting-edge data science and research analytics to support the Office's application of evidence-based decision-making. This unit is responsible for measuring performance, conducting strategic analysis, evaluating the effects of policies and initiatives, and promoting transparency.  The unit also manages the Office's grants, which provide critical funding to support prosecutorial practices and victims of crime in the Bronx.     The Deputy Chief of Data Analytics  will be responsible for supervising a wide range of data engineering, analysis, and research efforts to advance policy planning and strategic initiatives. A leader that possesses significant technical skills and expertise in transforming complex criminal justice data into analysis-ready data sets designed to meet the needs of strategic analysis,  reporting, and measurement of prosecutorial performance indicators. Duties include leading the development of customized analytics tools that leverage data to support real-time prosecutorial decision-making; training and supervising the work of data analysts;  ongoing development of a standardized data management and analysis system, oversight of quantitative data analysis projects and standardized reporting using R and data visualization tools to communicate insights to internal and external audiences.     JOB RESPONSIBILITIES:   Identify key areas for and lead in-depth data analysis to inform effective prosecutorial policies, practice, and decision-making;  Lead the development of a system of agency-wide and bureau-specific standardized reporting and data analytics;  Develop tools and methods to analyze large, siloed criminal justice data files, support reproducible and automated dashboards, reports, and analyses.  Supervise a team of data analysts on quantitative data analysis projects, including checking, cleaning, and verifying data from large, complex criminal justice databases;  Supervise and train data analysts on programming languages (e.g., R, SQL) and dashboarding applications (e.g., R-Shiny, Power BI);  Identifying areas of concern and developing strategies to correct deficiencies or problems;  Conducting program evaluations, including identifying measurement outcomes, collecting relevant data, and performing statistical analysis to assess impacts and trends.  Lead the design and development of dashboards, data visualizations and presentations to convey technical information to non-technical audiences.  Lead the assessment and evaluation of prosecutorial outcomes against office policies and metrics using a range of criminal justice administrative data sources.  Technical writing, proofreading, editing, copy writing, grant writing, and other equivalent written communication required.  Oversee policy research efforts and stay apprised of national best practices research on emerging trends in criminal justice.    QUALIFICATIONS:  MasterÃ¢Â€Â™s degree required, preferably in criminal justice, social sciences, public policy, statistics, or a related field.  A minimum of ten (10) years related experience in data analysis or quantitative research, preferably in a non-profit or public sector setting focused on criminal justice policy.  Advanced knowledge of data analysis software such as R, SPSS, SAS, Stata, etc.  Strong quantitative analysis skills and familiarity with research and evaluation methods and statistical analysis  Strong knowledge of Criminal Justice data including arrests, court, and department of corrections data.  Strong project management and supervisory skills in a team-oriented environment  Strong ability to clearly synthesize, adjust and present data tailored for a variety of target audiences.  Excellent written and verbal interpersonal, organizational, and communication skills  Ability to multi-task and meet deadlines.</t>
  </si>
  <si>
    <t>For City employees, to complete your application and be considered for this position, please log into NYCAPS Employee Self-Service (ESS), click on Recruiting Activities &gt; Careers, and search for 616352.   For all other applicants, please visit www.nyc.gov/jobs/search and search for 616352.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</si>
  <si>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Unit Head  Energy Efficiency and Modernization</t>
  </si>
  <si>
    <t>Admin Agen. And Elec Offic</t>
  </si>
  <si>
    <t>TASK FORCE: 		CITYWIDE GOVERNMENT OPERATIONS  UNIT: 			Energy Efficiency and Modernization  JOB TITLE: 		One (1) Unit Head   CONTROL CODE: 	AA-24-02   SUMMARY:   The MayorÃ¢Â€Â™s Office of Management and Budget (OMB) is the City government's chief financial agency. OMB's staff of analysts and experts assembles and oversees the MayorÃ¢Â€Â™s budget, which funds the services and activities of approximately 90 City agencies and entities.  This unit is focused on the review of capital and expense projects intended to reduce municipal greenhouse gas emissions as mandated by Local Law 97, which was part of the April 2019 Climate Mobilization Act or the CityÃ¢Â€Â™s Green New Deal. The unit works with agencies citywide to appropriately expedite these projects to assure we reach our emission reduction goals.  JOB DESCRIPTION:  The selected candidate will oversee the Energy Efficiency and Modernization Unit, a team of three analysts.  The duties of this position encompass supervising junior staff and directing the unit in performing the following activities:  Ã¢Â€Â¢	Evaluating energy efficiency reduction projects and programs funded by the capital and expense budgets  Ã¢Â€Â¢	Monitoring and reviewing agency energy personnel across agencies Ã¢Â€Â¢	Reviewing and evaluating on-going agency fiscal requests and personnel requests and formulating appropriate recommendations in order to ensure a sufficient allocation of resources for agencies to meet mandated responsibilities and programmatic requirements Ã¢Â€Â¢	Monitoring and reviewing agency expense budgets, including conducting expenditure analyses,  determining validity, feasibility and cost-effectiveness of projects in the budget and preparing analytical reports and briefings  Ã¢Â€Â¢	Monitoring and reviewing agency capital budgets and preparing and updating capital plans Ã¢Â€Â¢	Reviewing and developing recommendations for fiscal and operational efficiencies Ã¢Â€Â¢	Acquiring and maintaining detailed knowledge of agency programs and operations  Ã¢Â€Â¢	Overseeing special projects relating to agency programs and operations Ã¢Â€Â¢	Analyzing legislative proposals and estimating their fiscal impact on operational policies Ã¢Â€Â¢	Providing written and verbal responses to requests for information from OMB supervisory staff, agencies, the Mayor's Office, and City and State auditors</t>
  </si>
  <si>
    <t>QUALIFICATIONS:  We are seeking an individual with strong analytic and quantitative skills, who has demonstrated experience problem solving. A premium is placed on critical thinking. The ideal candidate will be able to meet tight deadlines, both in and out of financial plan preparation. The candidate should also possess the ability to effectively manage multiple, often-competing priorities, as well as a three person staff, to ensure properly skilled individuals are assigned to and satisfy specific needs. The candidate should have excellent written and verbal communication skills and possess strong</t>
  </si>
  <si>
    <t>REQUIREMENTS:  Unit Head ($117,935): Bachelor's degree and a minimum of four years of experience in budgetary planning/management, financial analysis, public policy analysis or a related field; or an awarded Master's degree in Public Finance, Public Administration, Policy Analysis, Business, Economics or a related field and two years of experience.</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</si>
  <si>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is seeking a qualified candidate to fill an executive vacancy for Executive Agency Counsel, M-IV, designated Deputy General Counsel, Legal Matters. Under the executive direction of the Deputy Commissioner for Legal Matters, with wide latitude for independent judgment, action and decision making, the Deputy General Counsel serves as a key legal and policy advisor on all legal, policy, operational and administrative issues impacting the Department and formulating policy on many complex and sensitive legal issues and procedures as they affect the Department. The Deputy General Counsel serves as a legal advisor to the Executive Staff and the Department on the broad range of issues affecting the Department, and serves as a liaison to other Federal, State, and local government agencies, including the New York City Law Department, state and federal prosecutors, and the courts.  The Deputy General Counsel will assist with the management and oversight of the Legal Division and may be called upon to represent the Department in various types of legal proceedings.  The Deputy General Counsel will also manage their own caseload of legal matters.    Tasks will include but are not limited to the following: Ã¢Â€Â¢	Serves as the Deputy Commissioner of Legal Matters/General Counsel in that officialÃ¢Â€Â™s    temporary absence.  May represent the General Counsel at meetings with other public and    private agencies, contractors and legislative bodies. Ã¢Â€Â¢	Directly supervises attorneys and administrative support personnel of the units which fall    under the office of the General Counsel. Coordinates the activities of these units; sets goals,    objectives and priorities for each unit. Ã¢Â€Â¢	Participates in formulating agency-wide policy as well as the policies and procedures governing    the Office of the General Counsel and the Department. Reviews new and established procedure to    ensure compliance with existing laws, regulations and guidelines set by the Federal, State and City    authorities, and advises the Department on questions of law. Ã¢Â€Â¢	Supervises the drafting of standard contract forms, stipulations, affidavits, memorandum of    understandings, as well as the drafting of special contracts. May participate in contract negotiations. Ã¢Â€Â¢	Advises the General Counsel concerning proposed legislative changes, including developing    legal arguments supporting proposals sponsored by the agency. Ã¢Â€Â¢	Establishes a system of managerial controls to monitor performance. Makes summary reports    to executive management. Ã¢Â€Â¢	Is responsible for the analysis and resolution of legal queries and issues, including, but not limited    to, the amendment and implementation of Department Policies.</t>
  </si>
  <si>
    <t>Ã¢Â€Â¢ A minimum of five (5) years of legal experience, with all or some of that time    preferably in a government agency or the legal department / in-house counsel unit    of a private entity. Ã¢Â€Â¢ Demonstrates the ability to manage a team of employees in a legal setting. Ã¢Â€Â¢ Excellent writing, communication, inter-personal, analytical, research,    problem-solving, multi-tasking and organizational skills. Ã¢Â€Â¢ Ability to maintain and handle confidential documents and information. Ã¢Â€Â¢ Ability to interact with other city agencies, including Department of Investigations,    New York Police Department, and District AttorneyÃ¢Â€Â™s offices. Ã¢Â€Â¢ Ability to work strategically and collaboratively with inter-departmental units. Ã¢Â€Â¢ Ability to communicate highly complex information clearly and succinctly,   both orally and in writing. Ã¢Â€Â¢ Ability to work under intense pressure and meet restrictive deadlines.   Ã¢Â€Â¢ An understanding of corrections work, or law enforcement work generally.</t>
  </si>
  <si>
    <t>For City employees: Go to Employee Self-Service (ESS) -  www.nyc.gov/ess and search for Job ID# 526177 For all other applicants: Go to https://a127-jobs.nyc.gov and search for Job ID#  526177 Submission of a resume is not a guarantee that you will receive an interview Only candidates under consideration will be contacted.</t>
  </si>
  <si>
    <t>Court Part Support Specialist</t>
  </si>
  <si>
    <t>CASE MANAGEMENT SERVICES</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</si>
  <si>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 Court Part Support Specialist in its Case Management Services (CMS) Unit.  The OfficeÃ¢Â€Â™s Case Management Services Unit (CMS) provides essential support to the OfficeÃ¢Â€Â™s legal practice, ensuring the collection, entry, and auditing of complete, timely, and high-quality data from court proceedings and other sources.  CMS data is relied upon by assigned prosecutors preparing their cases, prosecutors appearing in court, and supervisors throughout the Office and supports the OfficeÃ¢Â€Â™s reporting, analysis, and transparency initiatives, and its staff are a critical part of the OfficeÃ¢Â€Â™s mission to keeping Brooklyn safe while building community trust by ensuring fundamental fairness in the criminal justice system.   In this position, the Court Part Support Specialist is responsible for in-court support (especially in the arraignment parts) and clerical support to KCDAÃ¢Â€Â™s Case Management Services Unit.  Responsibilities include but are not limited to:  Ã¢Â€Â¢	Provide comprehensive in-court support in Criminal Court Arraignment Parts to ensure optimal court operations.  Ã¢Â€Â¢	Utilizing existing or acquired knowledge of the Office and court practice, and New York State criminal law and procedure, follow on-the-record proceedings, capturing all relevant information and entering it according to the OfficeÃ¢Â€Â™s standardized case data structure into the appropriate Office data systems, and anticipate or identify unusual situations or issues to proactively resolve them (such as by preparing appropriate forms, locating appropriate information, or contacting appropriate Office staff) Ã¢Â€Â¢	Ensure that files (in paper or digital format) for all cases ready for arraignment are available to arraignment Assistant District Attorney (ADA).  Ã¢Â€Â¢	Review files ensuring the presence, accuracy, and completeness of notices, forms, and other items (including Orders of Protection), and generate, complete, or correct as necessary before case is called. Ã¢Â€Â¢	Review criminal histories, identify pending and related cases, and conduct research to note all relevant information for the arraignment ADA. Ã¢Â€Â¢	Identify and understand additions or changes to Court procedures, integrate them into existing Office workflows, and communicate with supervisors to ensure uniform implementation and integration. Ã¢Â€Â¢	Provide clerical support to Case Management Services Unit as needed such as but not limited to data entry, reviewing previously entered data for completeness and accuracy, using knowledge of practice and procedure as well as all available sources of information (this includes Office and Court Records) to identify and resolve inaccurate, inconsistent, or incomplete entries. Ã¢Â€Â¢	Enter data from prior appearances as needed, relying on knowledge of practice and procedure to ensure all proceedings are accurately entered according to standardized Office data model, obtaining additional information from Office and court staff as needed Ã¢Â€Â¢	Provide coverage of other Court Part Support Specialists as needed.  Preferred Skills Ã¢Â€Â¢	Ability to perform under pressure and prioritize tasks among competing needs. Ã¢Â€Â¢	Must be detail-oriented, self-motivated, highly organized and must possess a very high concern for data accuracy. Ã¢Â€Â¢	Must be able to work part as a team.  Ã¢Â€Â¢	Possess strong communication skills with an ability to interact with all levels of staff. Ã¢Â€Â¢	Ability to work nights, weekends, and holidays.  Additional  Information  Candidates must meet the additional requirements:  Ã¢Â€Â¢	Previous clerical experience required Ã¢Â€Â¢	Associate Degree and 4 years of experience in areas related to the duties described above or Ã¢Â€Â¢	Highschool Degree or Equivalent and 5 years of experience in areas related to the duties described above. Ã¢Â€Â¢	BachelorÃ¢Â€Â™s Degree and 3 years of experience in areas related to the duties described above is preferred.</t>
  </si>
  <si>
    <t>We appreciate the interest and thank all applicants who apply, but only those candidates under consideration will be contacted.    For Non-City/External Candidates: Visit the External Applicant NYC Careers site and type Ã¢Â€ÂœDA - BrooklynÃ¢Â€Â on the search line. Then locate the Job ID number. For Current City Employees: Visit Employee Self Service (ESS) to view and click on Recruiting Activities, Careers, and search by Job ID number.</t>
  </si>
  <si>
    <t>Ã¢Â€Â¢	We have only Night shifts available.</t>
  </si>
  <si>
    <t>BOB- Engineer In Charge</t>
  </si>
  <si>
    <t>Civil Service Title- Civil Engineer    The New York City Department of Transportation, Division of Bridges, seeks to hire a Civil Engineer Level III to serve as the Engineer-in-Charge (EIC) of Bridges Contracts &amp; Compliance Unit. Reporting directly to the Senior Director of Finance in the Division of Bridges. The selected candidate will, with wide latitude for the exercise of independent judgment, be a point of contact when necessary to troubleshoot contract and project issues including but not limited to change orders, invoicing, and contract amendments. Gather resources, references, and subject matter experts in contract related issues, serve as liaison between Bridges and internal agency project oversight.    The additional duties and responsibilities of the EIC include, but are not limited to, the following: Develop and maintain boilerplates, templates, and other standard contract resource materials. Audit internal policies and procedures related to the administration of contracts, present findings, and recommendations for improvement, and develop new ones as required. Develop improvements to project-related workflows, and other division-wide processes. Coordinate with the Project Delivery and Data Analytics (PDDA) team for project tracking and performance dashboards. Identify gaps in project controls and make recommendations to mitigate risk and add value. Identify trends in projects across the Division related to contract administration and develop proposals to address identified issues. Act as a resource to the project teams by assisting in preparation of support documents related to change orders, invoices, and contract amendments. Provide support and serve as point-of-contact for internal and external audits. Perform other related assignments and special projects as may be required.  Preferred Skills- Experience in bridge projects or comparable heavy industry projects. Project Management Certification and/or training or equivalent. Understanding and/or knowledge of critical path method schedule (CPM). Understanding of NYC Procurement Policy Board (PPB) Rules. Understanding of NYC ComptrollerÃ¢Â€Â™s office Directives 1, 7, 10. Advanced Proficiency in Microsoft Office Ã¢Â€Â“ Excel, Access, PowerPoint and Projects. Attention to details to manage and review contracts and agreements. Familiarity with City systems such as FMS and Passport, etc. Driver's license valid in the state of New York. This license must be maintained throughout employment in DOT for this position.  Location- 55 Water St NY, NY</t>
  </si>
  <si>
    <t>Experience in bridge projects or comparable heavy industry projects. Project Management Certification and/or training or equivalent. Understanding and/or knowledge of critical path method schedule (CPM). Understanding of NYC Procurement Policy Board (PPB) Rules. Understanding of NYC ComptrollerÃ¢Â€Â™s office Directives 1, 7, 10. Advanced Proficiency in Microsoft Office Ã¢Â€Â“ Excel, Access, PowerPoint and Projects. Attention to details to manage and review contracts and agreements. Familiarity with City systems such as FMS and Passport, etc. Driver's license valid in the state of New York. This license must be maintained throughout employment in DOT for this position.</t>
  </si>
  <si>
    <t>Resumes may be submitted electronically using the following method:  For City employees only, go to Employee Self Service (ESS), Careers, and Search for Job ID# 639403.  For other applicants, go to www.nyc.gov/careers and search for Job ID# 639403  Appointments are subject to OMB approval.  Only candidates selected for an interview will be contacted.  No telephone inquiries please.</t>
  </si>
  <si>
    <t>MANAGER OF STRATEGIC INITIATIVES</t>
  </si>
  <si>
    <t>APPLICANTS MUST BE PERMANENT IN THE ASSOCIATE STAFF ANALYST CIVIL SERVICE TITLE, BE PERMANENT IN A COMPARABLE TITLE ELIGIBLE FOR 6.1.9 TITLE CHANGE. OR BE IMMEDIATELY REACHABLE ON EXAM NO. 9061.  DSS Community Outreach is dedicated to expanding access to information and resources about HRA and DHS programs in the community by bringing services directly into the community and by partnering with and serving as a resource to community-based provider organizations serving HRA and DHS clients and applicants. Strategic Initiatives focuses on building capacity in DSS-HRA-DHS to support community-based organizations and other partnerships to improve access for all New Yorkers, with an emphasis on serving individuals who face unique barriers to accessing government services. The Director of Strategic Initiatives is pivotal to the development and expansion of the DSS CBO Resource Center and interagency initiatives.  The Office of Community Outreach is seeking one (1) Associate Staff Analyst to function as the Manager of Strategic Initiatives.  Under the supervision of the Executive Director of Community Engagement, with wide latitude for the exercise of independent judgment and initiative, the Manager of Strategic Initiatives will:  Ã¢Â€Â¢ Direct and facilitate special projects and initiatives in the Office of Community Outreach to  improve collaboration between government and community partners, with a focus on identifying  solutions to complex challenges and coordinating internal and external stakeholders (including City   and State government agencies) to develop and coordinate the execution of these initiatives.  Liaise with other DSS and HRA program areas and offices to coordinate and facilitate  interdepartmental projects and initiatives.   Ã¢Â€Â¢ Advise senior staff by providing feedback, addressing urgent concerns, and identifying solutions  to issues as they arise. Work closely with OCO leadership to plan and implement key projects  and initiatives.   Ã¢Â€Â¢ Monitor the progress of various strategic initiatives, identifying milestones and setting internal  timelines to move projects forward. Checks in with other stakeholders to ensure progress toward  goals; call meetings to coordinate, problem solve, and assign next steps.  Ã¢Â€Â¢ Facilitate communication and collaboration between various stakeholders through email and  project check-ins to set expectations and share updates and progress toward shared goals.  Set meeting agenda, facilitates sharing of updates, solicits feedback, and assigns next steps.   Ã¢Â€Â¢ Work independently with colleagues in Legal Affairs, Policy and Procedures, Program  Monitoring, Evaluation, Program Operations, and other areas to draft proposals, business  operations plans, waiver requests, evaluation plans, and other draft materials for review by senior  and executive agency staff.  Ã¢Â€Â¢ Lead the implementation of new strategic initiatives and oversees the transition of project  management, relationships, and tracking to appropriate program leaders, providing expertise,  training, and recommendations to facilitate success.  Ã¢Â€Â¢ Produce periodic and final reports on strategic initiatives, identifying key indicators of success,  setbacks, and best practices. Proposes and implements improvements to improve future workflows.  Ã¢Â€Â¢ Research federal and state policy, internal procedures, best practices in other jurisdictions, and  various tools and technologies to address complex challenge, including through informational  interviews and meetings with appropriate representatives.  This position requires the ability to travel within the five boroughs.   Work Location: 2944 Ã¢Â€Â“ 4 World Trade Center, New York, NY  Hours/Schedule: M-F, 9-5</t>
  </si>
  <si>
    <t>Ã¢Â€Â¢ Excellent written and verbal communication skills are required.  Ã¢Â€Â¢ Ability to meet tight deadlines, respond to urgent requests, and prioritize competing    responsibilities.  Ã¢Â€Â¢ Knowledge and experience with project management.  Ã¢Â€Â¢ Excellent research skills, and ability to interpret and apply federal rules and regulations.   Ã¢Â€Â¢ Knowledge of and experience working with community-based organizations.  Ã¢Â€Â¢ Knowledge of public benefits and services in NYC.  Ã¢Â€Â¢ Intermediate or Advanced Excel experience is preferred.</t>
  </si>
  <si>
    <t>Director, Strategic Initiatives and Chief Workforce Development Officer</t>
  </si>
  <si>
    <t>SENIOR POLICY ADVISOR (DDC)</t>
  </si>
  <si>
    <t>ODIR/BDU</t>
  </si>
  <si>
    <t>Hours: Full-Time Ã¢Â€Â“ 35 Hours / Week Work Location: 30-30 Thomson Ave, LIC, Queens 11101  The Department of Design and Construction seeks to hire a Chief Workforce Development Officer to work within the Human Resources &amp; Staff Development Unit reporting to the Assistant Commissioner. The selected candidate will be responsible for developing program strategy and policy to design and develop an agile workforce that is responsive to the changing needs of the Construction Industry. The Chief Workforce Officer will anticipate potential shifts in the industry and the workforce to develop and drive strategies that are advantageous for the agency. The candidate will coordinate with the MayorÃ¢Â€Â™s Office of Talent and Workforce Development, creating and managing program budgets, and developing and updating the unitÃ¢Â€Â™s Standard Operating Procedures (SOPs). The Chief Workforce Officer will research workforce development program initiatives and best practices and analyze data to drive decisions. The Chief Workforce Development Officer will serve as the main point of contact and subject matter expert for the Workforce Development and Community Hiring Program and other unit initiatives for internal and external stakeholders.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</si>
  <si>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 baccalaureate degree from an accredited college or university and four years of full-time professional experience in policy analysis and/or development in the assigned areas, at least one year of which must have been in an administrative, managerial, consultative, or executive capacity or supervising personnel performing activities related to the duties of the position; or  Do you have education and/or experience equivalent to 1 above, including one year of administrative, managerial, consultative, executive, or supervisory experience as described in 1 above?</t>
  </si>
  <si>
    <t>Candidates should have extensive knowledge of New York City Local Law 1 and Rules of the Procurement Policy Board. Candidate should be familiar with Section 3 and Local Hiring. Candidate should possess strong analytic and computer skills, including proficiency using Microsoft Word, Excel and Access queries and reports. The candidate should have excellent verbal and written communication skills; a strong client service ethic; keen interpersonal skills; and the ability to collaborate with internal and external stakeholders at various organizational levels.</t>
  </si>
  <si>
    <t>INFRA/PGRM MGMT/STATENISLAND</t>
  </si>
  <si>
    <t>Hours: Full-Time Ã¢Â€Â“ 35 Hours Work Location: 30-30 Thomson Avenue, NY, 11101  Only candidates who are permanent in the Administrative Project Manager title or those who are reachable on the current Promotional list (Exam #8529), or Open-Competitive list (Exam #8042)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a Director for Program Management Ã¢Â€Â“ Staten Island. Under the direction of the Executive Director, the selected candidate will responsible for supervising a staff of Senior Project Administrators, Junior Project Administrators, and Project Managers; managing approximately 50-60 sewer, watermain, and roadway capital funded construction projects that are valued in excess of $150 million; reviewing and tracking projects from pre-design through final construction phase; and resolving operational field problems to decrease inconvenience to impacted areas.  Additionally, the Director will serve as liaison between DDC, DOT, DEP, and other sponsor and regulatory agencies as it relates to project scopes, conflicts, troubleshooting, and resolving project related issues that may arise.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</si>
  <si>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at least four years of managerial, administrative, or supervisory experience; with knowledge of the operations, design, and construction of the City's infrastructure system; must have the ability to manage and complete multiple multi-trade projects on schedule; with strong computer, organizational, verbal, and written communication skills, and knowledge of current and up-to-date engineering methods and standards.  Experience with Primavera P6 scheduling is a plus</t>
  </si>
  <si>
    <t>195 Montague St Brooklyn 11201</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</si>
  <si>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Registrar for its licensing activities.   DUTIES WILL INCLUDE BUT NOT BE LIMITED TO:  Assist child care providers by performing liaison functions between City and State agencies, community groups, parents and the general public.   Assist licensed providers in interpreting and complying with applicable State and City Child Care Regulations.   Instruct the public on how to make a complaint about a child care program that appears unsafe, unhealthy or operating illegally.   Coordinate outreach and provide technical assistance to child care providers to assist with attaining or renewing a license to provide services.   Perform related case management and licensing working in the review of required documentation from child care providers.   Conduct presentations and workshops to community-based organizations, government agencies and the general public to promote the importance of selecting licensed Child Care options.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</si>
  <si>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640916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</si>
  <si>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BILLING UNIT LIASION</t>
  </si>
  <si>
    <t>Emergency and Intervention Services (EIS) provides a variety of comprehensive emergency social services to vulnerable populations. These services address immediate and long term needs of individuals and families and are administered through a matrix of programs. The Office of Domestic Violence (ODV) oversees the largest network of domestic violence services in the country. Domestic Violence Shelter programs provide temporary emergency housing and supportive services designed to stabilize families in a safe environment via a network of emergency DV Shelters and Tier II/transitional shelter facilities. ODV Shelter Occupancy is responsible for the tracking of length of stay and movement of clients in the DV shelter system including safety transfers, requests and approval of extensions and payment for shelter stay and the tracking and referral of clients from the emergency DV shelters to Tier II shelters.   Under the direction of the Domestic Violence Shelter Occupancy and Billing Supervisor with latitude for independent initiative and judgement, assist with the management of staff performing support functions regarding shelter occupancy and provides first level approval for the billing and submission of payment for all shelters receiving HRAS funding.  The Office of Domestic Violence (ODV) is recruiting for one (1) Principal Administrative Associate II, to function as a Billing Unit Liaison, who will:  Ã¢Â€Â¢	Coordinate, supervise, train and evaluate staff which includes clerical associates, PAAs and temps. Provides guidance to staff with transfer and DPE issues to ensure programs compliance.  Ã¢Â€Â¢	Arrange with the HRA/Accounts Payable and Receivable Division for expedited and advance invoice payments when necessary. Keep track of monthly payment to shelters to ensure timeliness of payments. Approve monthly invoices to HRA/Accounts Payable and Receivable for final processing and payment.  Ã¢Â€Â¢	Check all invoices submitted for payment to ensure correctness of services being billed.  Reviews billing for out of county DV shelters providing services to NYC DV residents to ensure correctness.  Ã¢Â€Â¢	Act as liaison between domestic violence shelters and outside agencies on issues regarding billing and provide training. Resolves and responds to billing inquires.  Ã¢Â€Â¢	Use web-based systems, Welfare Management System (WMS) and Shelter Occupancy and Referral Tracking System (SORTS) to check and compare financial data in order to determine reimbursements for shelters.</t>
  </si>
  <si>
    <t>Ã¢Â€Â¢	Knowledge in Domestic Violence Services and program requirement Ã¢Â€Â¢	Experience in billing and reimbursement</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</si>
  <si>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</si>
  <si>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09:00 AM to 05:00 PM</t>
  </si>
  <si>
    <t>Public Health Inspector, Bureau of Food Safety and Community Sanitation (BFSCS)</t>
  </si>
  <si>
    <t>Flat Rate:    $49,961.00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inspection reports using handheld computers. Preparing and serving court summonses when specific violations of applicable City, State laws and regulations are found.  Enforcing anti-corruption control policies.  Testifying at Office of Trials and Hearings, and other courts when required. ÃƒÂ¢Ã¢Â‚Â¬Ã‚Â¢ Traveling throughout the five boroughs using mass transit.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</si>
  <si>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601467.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</si>
  <si>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 Construction Project Manager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</si>
  <si>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Safety Accident Investigator</t>
  </si>
  <si>
    <t>Hours: Full-Time - 35 Hours  Work Location:30-30 Thomson Avenue, NY,11101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Department of Design &amp; Construction, Safety &amp; Site Support Division, seeks a Safety Accident Investigator. The selected candidate will respond to construction field accidents and emergencies; perform on-site accident investigations and root cause analysis; assist the construction project team with development of an action plan to prevent or reduce the chance of reoccurrence; prepare comprehensive accident investigation reports, accident notifications and other related documentation; review safety documents to ensure compliance with DDC safety procedures and federal, state, and local safety laws and regulations. In addition, the selected candidate will develop and analyze data to identify critical safety issues surrounding frequency and trends at DDC  capital construction projects; attend various construction meetings to represent the Office of Construction Safety; distribute safety advisories and lessons learned; field audit construction projects on a random basis and create field inspection reports for distribution to Infrastructure &amp; Public Buildings Divisions; document acceptable work practices and identify areas for improvement. The candidate will perform comprehensive review of project-specific site safety plans and construction safety related submittals by contractors and project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</si>
  <si>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organizational, verbal, and written skills. Candidates with Construction-related experience and practical working knowledge of safety requirements (OSHA, DOB, DEP) is preferred. The following certifications are a plus: OSHA 10 or 30-hour Construction Safety Certificate. Candidates must have a motor vehicle driver license valid in the State of New York and be comfortable driving in all 5-boroughs of NYC.</t>
  </si>
  <si>
    <t>Section Chief of Budget Planning &amp; Management</t>
  </si>
  <si>
    <t>*** Only those currently serving as a permanent or probable permanent, i.e. probationary, Administrative Staff Analyst will be considered. ***  Job Introduction: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Within BWT, the Budget Planning and Management Section is responsible for managing the Bureau's Capital Budget and the Other Than Personnel Services (OTPS) expense budget. The Bureau's ten-year capital budget is currently $8.4B and the annual expense budget for the Bureau is almost $300M. The Section Chief will supervise the activities of the Budget Planning and Management Section staff.  Job Tasks/Duties: 1. Supervises Section staff in carrying out the duties of the Section and seeks to develop staff competencies and expertise. 2. Oversee the management of the 4- and 10-year Capital Improvement Plan, including liaising across the Bureau to establish funding needs and schedule targets as well as managing change and tracking of fiscal year targets and the CP process for contract procurements. 3. Oversee the OTPS budget, including management of the budget across over 100 discreet budget codes (budget modifications and encumbrances) and annual exercises, including: the Spending Plan, the Accrual Exercise and the Requests for New Funding. 4. Liaise with staff across the Bureau to obtain budget projections, to assess funding needs and to resolve issues (e.g. payments and change orders). 5. Liaise with central DEP oversight functions, including the offices that oversee the capital program and the expense budget as well as the Agency Chief Contracting Office. 6. Supports DEP in coordination with and responding to inquiries from 0MB. 7. Leads the development of monthly reports on Budget Status, Issues and ad hoc budgetary reports and dashboards. 8. Oversees Section utilization of City and Agency budget management systems, including FMS, PASSPort, and PACT. 9. Leads development of Standard Operating Procedures and training materials for Section activities.</t>
  </si>
  <si>
    <t>Homicide Bureau: Deputy Bureau Chief</t>
  </si>
  <si>
    <t>The Bronx County District AttorneyÃ¢Â€Â™s Office seeks well-qualified staff whose diverse backgrounds contribute to serve the 1.4 million members of the Bronx County community and to pursue a safer Bronx through fair justice.  We are looking for an accomplished attorney with over ten (10) years of experience, exceptional management skills, and a strong background in criminal law to join our team as the Deputy Bureau Chief of the Homicide Bureau. The Homicide Bureau is comprised of highly skilled prosecutors and is tasked with prosecuting the majority of homicides in the Bronx, one of the busiest jurisdictions in the nation. Despite representing only 16% of New York City's population, the Bronx accounted for 31% of homicides in 2021.     As part of the Homicide Bureau, the Deputy Bureau Chief will play a pivotal role in responding to crime scenes, precincts, and other locations around the clock to support law enforcement agencies in their investigations. They will oversee the drafting of complaints to support arrests, provide guidance on charging decisions, and collaborate closely with attorneys and police throughout the investigation process. Additionally, the Deputy Bureau Chief will serve as a key liaison to the District Attorney on all cases handled by the Bureau.     JOB RESPONSIBILITIES:  Collaborate regularly with the Bureau Chief to ensure the smooth functioning of the Bureau and efficient resolution of legal and administrative issues  Work with NYPD, State, and Federal law enforcement agencies at all levels  Education and training of attorneys/support staff on all facets of homicide cases  Conduct case conferences and reviews regularly  Interact with members of the community and victimsÃ¢Â€Â™ families  Respond to calls and/or scenes on a 24-hour basis  Authorize plea offers and give legal advice  Handle a caseload efficiently and effectively  Perform all other related duties and projects as designated  Assist in creating and maintaining Homicide Bureau statistics  Oversee preparation and presentation of cases to the grand jury  Oversee long term and complex investigations</t>
  </si>
  <si>
    <t>A Juris Doctorate degree and member in good standing of N.Y. State bar;  Minimum of 10 years trial experience;  Minimum of ten felony jury trials, including five homicide trials as first chair;  U.S. citizenship and New York State residency are required as of the first day of employment;  Ability to work nights, holidays, and weekends as needed  Firm knowledge of and experience with New YorkÃ¢Â€Â™s Penal Law and Criminal Procedures Law.  Extensive trial and investigative experience.  Exemplary ability to exercise good judgment and strong ethics.  Demonstrated ability to maintain confidentiality of information. Excellent people and supervisor skills and demeanor Strong interpersonal, organizational, planning, and communications skills that build and sustain effective working relationships at all levels of the Office;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</si>
  <si>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629380.  For all other applicants, please visit https://cityjobs.nyc.gov/ and search for Job ID 629380.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</si>
  <si>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560 West 133 Street, New York,</t>
  </si>
  <si>
    <t>Ã¢Â€Â¢ The ability to speak and read in more than one language. Ã¢Â€Â¢ Must have and maintain a valid NYS driverÃ¢Â€Â™s license. Ã¢Â€Â¢ Candidates must be proficient in most Microsoft applications.</t>
  </si>
  <si>
    <t>Hours: Full-Time Ã¢Â€Â“ 35 Hours / Week  Work Location:  30-30 Thomson Ave, LIC, Queens 11101  Only candidates who are permanent in the Administrative Project Manager title or those who are reachable on the current Promotional list (Exam #8529), or Open-Competitive list (Exam #8042) may apply. Please include a copy of your Notice of Result card or indicate if you are already permanent in the title. If you do not meet the previously mentioned civil service criteria, you will not be considered for an interview.   The NYC Department of Design and Construction, Public Buildings Division, seeks a Deputy Director.  The selected candidate will be responsible for supervising a team of project directors and project managers, overseeing the design and construction of capital projects, resolving project issues, and ensuring that each project meets critical target dates and is within budget. Other key responsibilities include assuring the implementation of, and adherence to Public BuildingsÃ¢Â€Â™ policies and procedures, interfacing with the sponsor agency, assisting with any approvals and permitting needed, and preparing consultant and contractor performance evaluations. In addition, the Deputy Director will assist the Assistant Commissioner and Program Director in developing the UnitÃ¢Â€Â™s Commitment Plan and meeting the KPI.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</si>
  <si>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knowledge of design principles and demonstrate the ability to implement design into construction; broad knowledge of management policies, practices, and techniques used to control or administer complex technical operations; ability to effectively communicate both verbally and in writing; and have at least 6 years of experience in managerial, administrative, or supervisory capacity.</t>
  </si>
  <si>
    <t>Hours: Full-Time Position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NYC Department of Design and Construction seeks a Senior Strategic Planning Coordinator to work within the Office of the Commissioner, reporting to the Chief Strategy Officer as a member of the Strategic Initiatives team. The role of the Senior Strategic Planning Coordinator will be to support the agencyÃ¢Â€Â™s capital reform efforts, process improvements, and critical projects and programs, including representing the team in meetings and supervising junior team members. Specific tasks will include preparing and overseeing reports, briefings, publications, and other communications for internal and external audiences; attending meetings and tracking follow-ups; tracking and resolving critical project and program issues; and engaging in cross-divisional and interagency strategic initiatives.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</si>
  <si>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CLERICAL SUPERVISOR</t>
  </si>
  <si>
    <t>YOU MUST BE PERMANENT IN THE PRINCIPAL ADMINISTRATIVE ASSOCIATE CIVIL SERVICE TITLE OR PERMANENT IN A COMPARABLE TITLE ELIGIBLE FOR 6.1.9 TITLE CHANGE OR REACHABLE ON EXAM# 1507  Customized Assistance Services (CAS) helps Human Resources Administration (HRA) clients with health and/or mental health problems reach the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CAS provides clinical expertise, recommendations, and direction to HRA in the fields of health, mental health, substance abuse and vocational rehabilitation. CAS staff provides psychiatric evaluation and crisis intervention services, housing eligibility services and assistance in obtaining federal disability benefits. CAS manages contracts that serve individuals and families with medical, mental health, and/or substance abuse disorders. CAS programs provide clinically focused case management and utilize sophisticated clinical tracking and reporting systems.   The Disability Services Program assists clients in obtaining federal disability benefits through the Social Security Disability Insurance program (SSI/SSDI). Under direction with wide latitude for independent initiative and judgment, the PAA I is responsible for the supervision of Clerical staff. The Clerical Supervisor participates in the agency meetings and conferences. The Clerical Supervisor reviews SSI packages before they are sent to the Social Security Administration (SSA).   HRAÃ¢Â€Â™s Customized Assistance Services/Disability Service Program is recruiting for one (1) Principal Administrative Associate I to function as a Clerical Supervisor who will:  Ã¢Â€Â¢	Supervise Clerical workers who assign cases to Caseworkers as the clients reports for SSI appointment interview.  Ensure that the clerical staff answer incoming phone calls in a timely manner and reschedule clientsÃ¢Â€Â™ appointments as necessary.  The Clerical Supervisor will review and ensure that the clerks data entry/scanning and indexing of clientsÃ¢Â€Â™ medical and other documents are accurate. Maintain a record/log that indicates the number of clients who were interviewed by caseworkers each day to ensure equity in the assignment of cases. Review and assign incoming mail to the clerical staff for scanning and indexing. Distribute scanned and indexed documents to the unit Supervisors for appropriate follow up. Review and mail all SSI packages to the appropriate SSA regional offices.  Ã¢Â€Â¢	Prepare work schedules and assignments to subordinates for efficient completion of work and ensures adequate staff coverage during hours of operation.    Ã¢Â€Â¢	Review and monitor work completed by staff for accuracy, quality and productivity and successful outcomes.   Ã¢Â€Â¢	Evaluate job performance of subordinates by observation, record keeping and use of relevant tasks and standards commensurate with the job functions.    Work Location: 109 E 16 ST, NEW YORK  35-45 IRVING PL  Hours/Schedule: 9:00am-17:00pm (Flexible)</t>
  </si>
  <si>
    <t>Under the supervision and direction of an Exterminator Supervisor, selected candidate will abate emergencies and adhere to the scheduled extermination needs for residents and public spaces. The duties will include but are not limited to the following:   1.	Prepare for PHAS and corrects PHAS deficiencies.  2.	Treat move-outs, public spaces, grounds, community centers, management and other NYCHA offices. 3.	Perform yearly catch basin treatment for West Nile Virus.  4.	Provide special treatment to combat fleas, ticks, maggots, and bed bugs.  5.	Respond to HPD violations, Board of Health citations and court orders.  6.	Respond to CCC scheduled appointments for extermination.   Note:  Assignments will be made throughout the five boroughs.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</si>
  <si>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LICENSE REQUIREMENT(S):   A license for structural, 7F license for food processing and a Category 8 for larvacide.   1.	For NYCHA employees, this position is open as a promotional opportunity and on a direct transfer (lateral) basis.  2.	For NYCHA employees, preference will be given to employees who have served a period of one year in their current title and level (if applicable).  3.	NYCHA residents are encouraged to apply.</t>
  </si>
  <si>
    <t>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provides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The Office of Domestic Violence (ODV) is the primary mechanism through which the City of New York provides emergency shelter and social services to victims of domestic violence and sexual assault. ODV oversees the largest network of domestic violence services in the country. These NYS mandated shelter and community-based programs provide prevention and intervention services, crisis counseling, advocacy and legal services to help families and individuals impacted by domestic violence. The programs administered by ODV include the Domestic Violence Shelter program, the Domestic Violence Hotline, the No Violence Again (NoVA) program, the Domestic Violence Liaison Unit (DVLU) and Anti-Domestic Violence Eligibility Needs Team (ADVENT), Non-Residential Domestic Violence Services,  Alternative to Shelter (ATS) and Domestic Violence Aftercare Program (DVAP), Domestic Violence Intervention Education and Prevention (DVIEP) program, and Teen Relationship Abuse Prevention Program (RAPP).  The Office of Domestic Violence (ODV) is recruiting for nine (9) Social Worker for the Office of Domestic/Liaison Division, which provides domestic violence counseling and intervention at Job Centers, who will:  Ã¢Â€Â¢  Conduct an assessment/screening to determine if the client is a victim of domestic violence and the level of services that s/he may require.  Ã¢Â€Â¢  Inform a referred client about domestic violence and the options for protection, services, and other supports.  Ã¢Â€Â¢  Inform a referred client about the rights and responsibilities with respect to waivers of public assistance program requirements.  Ã¢Â€Â¢  Facilitate emergency safety planning for clients in a crisis situation, as necessary.  Ã¢Â€Â¢  Provide on-site direct counseling services to clients. Formulate an evaluation and treatment plan for clients.  Ã¢Â€Â¢  Make appropriate referrals to social/other services, as needed. Follow up to ensure receipt of services and to collaborate on plans for treatment.  Ã¢Â€Â¢  Provide advocacy services, as required.  Ã¢Â€Â¢  Maintain case records for each client on caseload with required information.  Ã¢Â€Â¢  Maintain other statistical and written records as required.  Ã¢Â€Â¢  Provide coverage at other locations.  Salary Range: $64,188  Work Location: Ctr. #23 ADVENT/ 2322 Third Ave, 5th floor, NYC 10027 Ã¢Â€Â“ 1 positions  Ctr. #46 Crotona/ 1910 Monterey Avenue, 2nd floor, Bronx 10457 Ã¢Â€Â“ 1 position  Ctr. #67 Clinton Hill/ 495 Clermont Avenue, 4th floor, Brooklyn, 11238 Ã¢Â€Â“ 1 position  Ctr. #39 Union Square/ 109 E 16th Street, 2nd floor, NYC 10003 Ã¢Â€Â“ 2 positions  Ctr. #40 Bank Note/ 847 Barretto Street, 2nd fl. Bronx, NY 10474 Ã¢Â€Â“ 1 position  Ctr. #45 Concourse/ 1365 Jerome Avenue, 2nd fl., Bronx, NY 10452 Ã¢Â€Â“ 1 position  Hours/Schedule: Monday-Friday/Saturday/Sunday 9 AM-5 PM; 12-8pm</t>
  </si>
  <si>
    <t>BOB-Administrative Engineer N/M</t>
  </si>
  <si>
    <t>Civil Service Title- Administrative Engineer (NM)  *** IN ORDER TO BE CONSIDERED FOR THIS POSITION CANDIDATE MUST BE SERVING PERMANENTLY IN THE TITLE OF ADMININSTRATIVE ENGINEER, OR REACHABLE ON THE        CIVIL SERVICE LIST FOR ADMININSTRATIVE ENGINEER, OR ELIGIBLE UNDER THE 55A PROGRAM.***. Please indicate on your resume.  The Project Manager/Engineer-In- Charge will be assigned to the Movable Bridge group and oversee multiple, simultaneous bridge design and construction projects. This oversight will include, but not be limited to, ensuring project schedules and budgets are maintained and proactively taking corrective actions to ensure they are maintained; actively monitoring the progress of the projects and identifying potential issues in advance; ensuring invoices and change orders are processed and paid expeditiously in compliance with Division procedures; provide financial and progress reporting as requested by the Division. The successful candidate will:   Serve as the DivisionÃ¢Â€Â™s engineering and administrative lead on assigned projects and will be responsible for proactively identifying and leading the response to technical risks and issues on assigned projects.  Be responsible for proactively identifying and resolving financial, funding and schedule issues for assigned projects.  Supervise, direct and lead a team of 2 to 6 engineers, assistant engineers and/or intern engineers in engineering and administrative matters. Assist the Director in the planning and scheduling of current and future projects. Make presentations and represent the Division at meetings with senior NYCDOT management; other NYCDOT groups; other City, State and Federal Agencies; elected officials; community boards; and other project stakeholders and community organizations. Ensure community issues and concerns and NYCDOT policy initiatives are properly addressed in assigned projects. Review consultant and contractor invoices and ensure adjustments and/or deductions are made as needed. Coordinate with utilities, railroads and adjacent projects that have the potential to impact assigned projects. Provide timely, accurate and complete information on the status of projects and construction activities to the Director and Division management. Support, mentor and facilitate the growth and development of junior staff. Perform assignments and other duties as directed.   Preferred Skills-  Ability to communicate complex concepts and high-level technical and financial information excellently in verbal and written form. Knowledge of and direct experience with current relevant engineering design and construction practices and techniques in the field of bridge rehabilitation and construction. Knowledge of and direct experience with current relevant engineering design and construction practices and techniques in the field of movable bridge and/or tunnel rehabilitation and construction. Ability to monitor and effectively guide the activities of multiple consultants and subconsultants consultants in the preparation of contract documents on multiple projects simultaneously. Knowledge of and direct experience with City, State, and Federal environmental review processes. Knowledge of and direct experience with New York CityÃ¢Â€Â™s Uniform Land Use Procedure (ULURP). Experience managing consultant and/or construction contracts. Excellent inter-personal skills with an ability to work in a collaborative group setting. Ability to think independently. Proven ability to be a leader. Five years of full-time experience in supervising employees performing construction project management work.  At least two years of which as a Project Manager for a bridge project with construction phase value of $20M or more. Thorough knowledge of engineering principles.  Ability to adapt to changing conditions and requirements.   Skilled in expediting activities through multi-agency procedures.   Resumes may be submitted electronically using the following method:  For City employees only, go to Employee Self Service (ESS), Careers, and Search for Job ID# 634190.  For other applicants, go to www.nyc.gov/careers and search for Job ID# 634190 Appointments are subject to OMB approval.  Only candidates selected for an interview will be contacted.  No telephone inquiries please.</t>
  </si>
  <si>
    <t>Ability to communicate complex concepts and high-level technical and financial information excellently in verbal and written form. Knowledge of and direct experience with current relevant engineering design and construction practices and techniques in the field of bridge rehabilitation and construction. Knowledge of and direct experience with current relevant engineering design and construction practices and techniques in the field of movable bridge and/or tunnel rehabilitation and construction. Ability to monitor and effectively guide the activities of multiple consultants and subconsultants consultants in the preparation of contract documents on multiple projects simultaneously. Knowledge of and direct experience with City, State, and Federal environmental review processes. Knowledge of and direct experience with New York CityÃ¢Â€Â™s Uniform Land Use Procedure (ULURP). Experience managing consultant and/or construction contracts. Excellent inter-personal skills with an ability to work in a collaborative group setting. Ability to think independently. Proven ability to be a leader. Five years of full-time experience in supervising employees performing construction project management work.  At least two years of which as a Project Manager for a bridge project with construction phase value of $20M or more. Thorough knowledge of engineering principles.  Ability to adapt to changing conditions and requirements.   Skilled in expediting activities through multi-agency procedures.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</si>
  <si>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ADMININSTRATIVE ENGINEER, OR REACHABLE ON THE CIVIL       SERVICE LIST FOR ADMININSTRATIVE ENGINEER, OR ELIGIBLE UNDER THE 55A PROGRAM.*** Please indicate on your resume.</t>
  </si>
  <si>
    <t>Resumes may be submitted electronically using the following method:  For City employees only, go to Employee Self Service (ESS), Careers, and Search for Job ID# 634190.  For other applicants, go to www.nyc.gov/careers and search for Job ID# 634190 Appointments are subject to OMB approval.  Only candidates selected for an interview will be contacted.  No telephone inquiries please.</t>
  </si>
  <si>
    <t>Clerical Associate Level 3</t>
  </si>
  <si>
    <t>Serves as principal assistant to the Director Of Bridge Preventive Maintenance; assists in expense procurements for Bridge Preventive Maintenance; assists in the compilation and tracking of information to prioritize resources; assists in managing the inventory reports, prepares snow activity reports, weekly update reports, weekly schedules, daily schedules, and OCMC permits; ensures accuracy of accident, incident, workers compensation, absence control, and other personnel and property related forms for Bridge Preventive Maintenance; performs other related duties at the request of the Director.</t>
  </si>
  <si>
    <t>Knowledge of Microsoft Excel and Microsoft Word.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</si>
  <si>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CLERICAL ASSOCATE, OR REACHABLE ON THE CIVIL      SERVICE LIST, OR ELIGIBLE UNDER THE 55A PROGRAM.*   Please indicate on your resume/cover letter.*   This position may be eligible for remote work up to 2 days per week, pursuant to the Remote Work Pilot Program agreed to between the City and DC37.</t>
  </si>
  <si>
    <t>Resumes may be submitted electronically using the following method.  For City employees only, go to Employee Self Service (ESS), Careers, and Search for Job ID# 593329 For other applicants, go to www.nyc.gov/careers and search for Job ID# 593329  Appointments are subject to OMB approval.  Only candidates selected for an interview will be contacted.  No telephone inquiries please.  *  IN ORDER TO BE CONSIDERED FOR THIS POSITION CANDIDATE MUST BE SERVING PERMANENTLY IN THE TITLE OF CLERICAL ASSOCATE, OR REACHABLE ON THE CIVIL SERVICE      LIST, OR ELIGIBLE UNDER THE 55A PROGRAM .*       Please indicate on your resume/cover letter.</t>
  </si>
  <si>
    <t>0700-1500</t>
  </si>
  <si>
    <t>4200 Vernon Blvd Long Island City NY</t>
  </si>
  <si>
    <t>Printshop/Warehouse Supervisor</t>
  </si>
  <si>
    <t>General Services</t>
  </si>
  <si>
    <t>About the Agency:  The New York City Department of Housing Preservation and Development (HPD) is the nationÃ¢Â€Â™s largest municipal housing preservation and development agency. Its mission is to promote quality housing and diverse, thriving neighborhoods for New Yorkers through loan and development programs for new affordable housing, preservation of the affordability of the existing housing stock, enforcement of housing quality standards, and educational programs for tenants and building owners. HPD is tasked with fulfilling Mayor de BlasioÃ¢Â€Â™s Housing New York Plan which was recently expanded and accelerated through Housing New York 2.0 to complete the initial goal of 200,000 homes two years ahead of schedule by 2022, and achieve an additional 100,000 homes over the following four years, for a total of 300,000 homes by 2026.  Your Team:  The Office of Finance and Administration is charged with the planning and management of the agency's resources and advises the Commissioner and senior team on how to improve efficiency and allocate funding to carry out HPD's mission.  The Office of Finance and Administration is composed of five divisions:  Ã¢Â€Â¢	Division of Budget Ã¢Â€Â¢	Division of Capital Planning Ã¢Â€Â¢	Division of Fiscal Affairs Ã¢Â€Â¢	Division of Human Resources Ã¢Â€Â¢	Division of General Services  Division of General Services is responsible for oversight of HPDÃ¢Â€Â™s physical plant, including 100 Gold Street and eight site offices across the City. The division works closely with the Department of Citywide Administrative Services (DCAS) to maintain facility operations; provide agency support services including postal and mailroom services, delivery and distribution of mail and packages; print and photocopying of material for public distribution; purchase, distribution, and maintenance of office supplies, equipment, and furniture through the warehouse; and coordination of file storage and archiving services.  Your Role:  Your role will be to manage the printshop responsibilities and the printshop employees. As the Printshop Supervisor, you will coordinate with the procurement unit within the Division of General Services as well as fulfilling orders through the HPDInfo system.  Your Responsibilities:  Ã¢Â€Â¢	Facilitate high volume production processes used to fulfill jobs for document duplication, printing, finishing, binding, lamination and other printing needs Ã¢Â€Â¢	Perform quality assurance checks on production materials, in process as well as completed, to ensure accuracy and avoid errors and waste Ã¢Â€Â¢	Manage inventory control operations of critical commodities and supplies to effectively support agency operations Ã¢Â€Â¢	Participate in ongoing continuous process improvement programs; identify ways to increase efficiency and effectiveness Ã¢Â€Â¢	Collaborate with 3rd party logistics providers, and various distributors to ensure supplies and services are provided  Preferred Skills Ã¢Â€Â¢	Professional-level MS Excel, Word, and Outlook skills, as well as the ability to quickly learn additional technology and computer programs Ã¢Â€Â¢	Strong work ethic and attention to detail  Ã¢Â€Â¢	Strong organizational skills, with excellent ability to organize and drive projects to timely completion  Ã¢Â€Â¢	Experience with calibrating printer setting for optimal results</t>
  </si>
  <si>
    <t>Program Coordinator, Bureau of Harlem Neighborhood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</si>
  <si>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Center for Health Equity &amp; Community Wellness (CHECW) uses a racial and social justice approach to eliminate health inequities for those who are most marginalized in New York City and to reduce overall premature mortality from the leading causes of preventable death with the vision that every New Yorker will live in a thriving neighborhood with equitable access to resources that help support healthy individuals and communities. This Division unifies and strengthens the Department's lines of work directed at eliminating racial inequities for preventable health conditions, which are rooted in historical and contemporary injustices and discrimination, including racism. CHECW's aim is to eliminate racial inequities resulting in premature mortality, with a focus on chronic disease, by addressing the social and environmental factors that impact health. The goal of this approach is to increase placed-based investments in priority neighborhoods with community programming and services based on epidemiology; influence and leverage the health system to promote whole-person care; and intensify the agency's approach to tackle big salt and sugar, big tobacco, the built environment, and other determinants of health.   The Bureau of Harlem Neighborhood Health is seeking to hire a Program Coordinator with emphasis on Harlem Health Advocacy Partners (HHAP). The Program Coordinator will report to the Director and support with overseeing, planning, and coordinating HHAP with its contracted partners. The Program Coordinator will also support the broader bureau and division priorities as related to Community Health Worker (CHW) programming.      DUTIES WILL INCLUDE BUT NOT BE LIMITED TO:  Support broader bureau and divisional CHW goals, including training, certification, workforce development and opportunity to undertake reimbursable activities.    Provide technical assistance to HHAP partners. Includes connecting them to community engagement opportunities within the bureau and identifying local entities to establish relationships for outreach and/or bidirectional referrals.    Work with the Bureau of Harlem Neighborhood Health's Community Engagement team and others to assist in developing and promoting key partnerships/working relationships.    Serve as a representative to government and non-government partners, including maintaining strong working relationships with internal and external stakeholders and connecting partners as appropriate.    Work collaboratively with members of various CHECW bureaus to identify strategies to mitigate challenges experienced through technical assistance and provision of direct support.    Respond to inquiries about HHAP from community organizations, individuals and others as needed.   Support Director in HHAP oversite including scheduling meetings, taking minutes, maintaining routine workflows adhering to project timelines.  Support with HHAP community engagement data entries into agency's Public Health Partners Connect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</si>
  <si>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Ã¢Â€Â¢	Highly collaborative team player able to build effective relationships across organizations.  Ã¢Â€Â¢	Ability to work both as a team member and independently; flexible, managerial skills comfortable juggling multiple projects and tasks.  Ã¢Â€Â¢	Creative problem-solver who enjoys working in a fast-paced environment, highly motivated and able to coordinate multiple projects/tasks in and outside community settings.  Ã¢Â€Â¢	Experience working with community-based organizations.  Ã¢Â€Â¢	Ability to work closely with all levels of staff inside and outside the Agency.  Ã¢Â€Â¢	Excellent computer skills, with proficiency in Microsoft Office Suite software  Ã¢Â€Â¢	Excellent verbal, written and presentation skills.Ã‚Â¿</t>
  </si>
  <si>
    <t>Apply online with a cover letter to https://a127-jobs.nyc.gov/.  In the Job ID search bar, enter: job ID number #   637385.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</si>
  <si>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Business Analyst - 640267</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</si>
  <si>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 Business Analyst to augment the existing Project Management Office (PMO) team. Under the Director of the Project Management Office (PMO), the Business Analyst will be responsible for providing end-to-end project management for large/medium projects. Additionally, he/she will be responsible for providing business analysis on small projects and on various operational/production support tasks as assigned. The Business Analyst will function as a backup Project Manager or Subject Matter Expert (SME) on Projects. He/She must have proven experience in the Software Development Lifecycle (SDLC), project management skills, understanding knowledge of various project implementation methodologies (waterfall and scrum), including the ability to implement the most effective approach based on project needs.   The successful candidate should possess the following: 1.	End-to-end business analysis skills, strong documentation, business process mapping experience. 2.	Requirements gathering/documentation experience (use cases, functional specification/business requirements), documentation development, and data modeling.  3.	Possess the ability to work in an iterative, agile environment with milestone deliverables in a structured development framework while delivering on time and within budget. 4.	Ability to identify/resolve/prioritize mission critical production issues. Provide technical documentation. 5.	Possess and/or obtain technical knowledge of the CRM application(s), including system architecture, database schema, application specific web services (APIÃ¢Â€Â™s) and integration points with external systems. 6.	Excellent written/oral communication skills, professionalism, commitment to quality, ability to prioritize, and desire to augment teams comprised of executive management, vendors/suppliers, and partner agencies. 7.	Experience with Project Portfolio Management tools, SharePoint, Project, Visio; formal project management training.  Develop and maintain technical documentation such as design documents, specifications, software documents and training guides.</t>
  </si>
  <si>
    <t>1. Minimum five (5) years of business analyst experience for large, complex technical and/or web/CRM project implementation.  2. Strong working knowledge of SDLC, Agile/Iterative project implementation methodologies, user/system/functional requirements development and user acceptance testing required. 3. Ability to successfully manage projects from any phase of project lifecycle through deployment into production. 4. Manage existing or responsible for assembling project teams based on project scope, solution delivery requirements, or as assigned by senior leadership of the Project Management Office. 5. Ability to manage communications including meetings, agendas, meeting minutes, and action items. 6. User experience (UX) design knowledge, cloud computing knowledge, conflict resolution/negotiation skills, exposure to  7. Scrum methodologies. 8. Exceptional problem solving, analytical, and organizational skills with a detail-oriented approach. 9. Good interpersonal and relationship building skills with demonstrated track record of superior customer service. 10. Excellent written/oral communications and management skills. 11. Strong working knowledge of Microsoft Dynamics (CRM), Azure-managed cloud services, .NET technology. 12. Ability to produce results with minimal or no supervision.</t>
  </si>
  <si>
    <t>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</si>
  <si>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Communications And Press</t>
  </si>
  <si>
    <t>The Department of TransportationÃ¢Â€Â™s Creative Services seeks a graphic artist intern with expertise in designing print and digital materials used in outreach for the NYC Public. The preferred candidate will be excellent at communicating visual ideas and multitasking graphic design projects in a fast-paced New York City government agency. Professional and positive attitude, ability to take direction and feedback from various sources needed. Responsible for completion of a wide variety of graphic design projects utilizing Mac OSX, Adobe Creative Suite (InDesign, Photoshop, Illustrator and Acrobat) and Microsoft Office. Projects may include brochures, postcards, flyers, signage, posters, apparel and digital banners for social media. Ability to create stunning designs that pop, creative use of typography as well as a very clean and sophisticated design style.</t>
  </si>
  <si>
    <t>Knowledge of the typography, color process, printing techniques, fiery, large format printers. Working knowledge of Mac OSX and Adobe Creative Suite (InDesign, Photoshop, Illustrator and Acrobat).</t>
  </si>
  <si>
    <t>All resumes are to be submitted electronically. Current City Employees: Please log into Employee Self Service (ESS) at https://hrb.nycaps.nycnet, follow the Careers link and search for Job ID number  All other applicants: Please go to www.nyc.gov/careers/search and search for Job ID Number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</si>
  <si>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55 Water Street, Room 914, New York, NY</t>
  </si>
  <si>
    <t>GROUP PROCESSING WORKER</t>
  </si>
  <si>
    <t>APPLICANTS MUST BE PERMANENT IN THE ELIGIBILITY SPECIALIST CIVIL SERVICE TITLE OR IN A COMPARABLE CIVIL SERVICE TITLE ELIGIBLE FOR 6.1.9.   The Division of Financial Review and Processing (DFRP) is responsible for the initiation of adverse actions on cash assistance cases after receiving data from State Wage Reporting, Department of Corrections, Unemployment Insurance and Child Support Greater than Cash Assistance Grant computer matches.   The DFRP also sanctions individuals who fail to cooperate with child support requirements. They act on behalf of the Bureau of Fraud Investigation, Liens and Recovery, Claims and Collections and the Assistance Reimbursement Unit. Their staff review cases, calculates cash assistance and food stamp grants and enter recoupments, close cases and/or individual lines, and reduce budgets.  The DFRP is recruiting for (4) four Eligibility Specialist III to function as a Group Processing Worker, who will:   Ã¢Â€Â¢	Confirm accuracy of data match and referral information for cash assistance cases by cross referencing the Welfare Management System (WMS), New York City Work Accountability and You (NYCWAY), and other Division systems. Using databases, access information gathered from in-person appointments made by IREAÃ¢Â€Â™s Investigative areas, the Family Independence Administration (FIA) and other governmental agencies.     Ã¢Â€Â¢	Assess the continuous eligibility for active cash assistance cases by computing the financial assistance needs of the household. Determine if there are any overpayments to ensure the budgetÃ¢Â€Â™s accuracy.   Ã¢Â€Â¢	Initiate actions to reduce cash assistance, recoup any cash overpayment(s) and/or close any cases.    Ã¢Â€Â¢	Obtain collateral information / documentation as needed.   Ã¢Â€Â¢	Prepare electronic and paper eligibility forms after all data matches and referrals. Review work, confirm its accuracy and submit for supervisory authorization.  Ã¢Â€Â¢	Draft follow-up referrals to IREAÃ¢Â€Â™s investigative divisions(s) and/or HRAÃ¢Â€Â™s Job Centers for appropriate action.   Ã¢Â€Â¢	Complete daily activity reports annotating assignments that have been processed.   Ã¢Â€Â¢	Perform additional tasks as needed.    Work Location: 375 Pearl Street  Hours/Schedule: 9-5 M-F</t>
  </si>
  <si>
    <t>Ã¢Â€Â¢	Ability to review and critically assess case actions and use evaluation techniques to implement corrective actions timely. Ã¢Â€Â¢	Working knowledge of HRA/IREA systems including WMS, HRA Viewer, POS, TALX and NYCWAY Ã¢Â€Â¢	Knowledge of Microsoft Word, Excel and PowerPoint Ã¢Â€Â¢	Excellent oral and written communication skills</t>
  </si>
  <si>
    <t>9-5 M-F</t>
  </si>
  <si>
    <t>About the Agency:   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Housing Preservation &amp; Development Technology (HPD Tech) is the IT division within HPD. HPD Tech is committed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Your Impact:  As the Business Analyst (BA) for the Division of HPD Tech, you will be a key development team member representing the business owners and stakeholders. The primary responsibility will be to translate business needs for the development of technology solutions.     Your Role:  Your role will be to support work on multiple of technology projects related to LeadFreeNYC; the MayorÃ¢Â€Â™s city-wide initiative to eliminate lead paint hazards in residential buildings in the City of New York. The administration's new roadmap to a LeadFreeNYC includes enhancing the enforcement of existing laws and regulations, developing new prevention and mitigation programs across City agencies including HPD.  Your Responsibilities:  Ã¢Â€Â¢	Develop an in-depth knowledge of business operations, document business processes and work with stakeholders to design new processes to achieve strategic goals. Understand on a broad level how operations between different business units interact and flow together.  Ã¢Â€Â¢	Lead technology team discussions concerning business requirements. Ã¢Â€Â¢	Develop an in-depth understanding of enterprise data objects and attributes.  Work with business stakeholders to define functional data needs for the creation of data marts.    Ã¢Â€Â¢	Represent business as a subject matter expert in technical discussions. Must be able to convey requirements to developers, UI/UX, quality assurance testers and information modelers through process flows, user stories, and use cases.    Ã¢Â€Â¢	Gather feature requests, develop, and maintain well planned backlog in JIRA. Ã¢Â€Â¢	Coordinate the work to be allocated to sprints and schedule releases. Ã¢Â€Â¢	Lead the appropriate teams to refine, prioritize and manage the backlog to best achieve the goals and vision. Ã¢Â€Â¢	Define and resolve dependencies, issues, and risks along with identification of impacted areas through team collaboration. Ã¢Â€Â¢	Act as the liaison between the business units, technology teams and support teams. Ã¢Â€Â¢	This position will include all the incumbentÃ¢Â€Â™s duties.    Preferred skills:   Ã¢Â€Â¢	2+ years of experience of analysis, requirements gathering, and/or operations analysis/process design. Ã¢Â€Â¢	Excellent communication skills, particularly being able to discuss business needs to both technical and non-technical staff. Ã¢Â€Â¢	Excellent people skills and the ability to provide leadership in a collaborative, team-driven approach. Ã¢Â€Â¢	Independent thinking and decision-making skills. Ã¢Â€Â¢	Capable of managing multiple tasks in a fast paced, high-volume environment and the ability to adapt plans to unexpected changes. Ã¢Â€Â¢	Competence in SQL or other data query language. Ã¢Â€Â¢	Familiarity with Agile and Waterfall software development life cycle approaches. Ã¢Â€Â¢	Familiarity with UML process diagramming, including experience with Microsoft Visio. Ã¢Â€Â¢	Have an aptitude for solving problems and bringing clarity to abstract, often contradictory needs. Ã¢Â€Â¢	CBAP or any relevant certification in business analysis. Ã¢Â€Â¢	Competence with Jira to document requirements and manage product backlog. Ã¢Â€Â¢	Advanced degree in a relevant field (e.g., Business Administration, Public Administration, Public Policy, Computer Science, Information Systems, Urban Planning, Law, etc.)  NOTE: Only those candidates under consideration will be contacted. This position is open to applicants who filed for an exam or those who are already permanent in the Computer Specialist (Software) title.   Please indicate in your cover letter whether you have filed for an exam or are already permanent in the Computer Specialist (Software) title. Applicants who filed for an exam will be required to produce a copy of their Order Confirmation Receipt at time of interview for verification.  This position may be eligible for remote work up to 2 days per week, pursuant to the Remote Work Pilot Program agreed to between the City and various unions.</t>
  </si>
  <si>
    <t>Senior Director of Architecture &amp; Engineering Services</t>
  </si>
  <si>
    <t>DIRECTOR OF DESIGN</t>
  </si>
  <si>
    <t>Office of the Vice-President</t>
  </si>
  <si>
    <t>VP-Architecture/Engineer Svcs</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</si>
  <si>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Ã¢Â€Â“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work culture of the Division is strongly customer service oriented, collaborative and delivery focused.   The Architecture &amp; Engineering Services Vertical (AES) of A&amp;CM provides design services and oversight of AE firms for the division and across NYCHA while setting overall design requirements and standards for properties input to technical scoping for vendor contracting across NYCHA.   AES is seeking a proven and dynamic leader to introduce innovation and guide the day-to-day activities of its professional design staff.  Reporting to the Vice President for AES, the AES Senior Director with extremely wide latitude for independent judgment, action and decision making, will be responsible for but not limited to the following:   1.	Lead and direct a team of professional architects, engineers, designers, expeditors and analysts.  2.	Oversee supervisory staff and provide direction on key decisions, including design standards, non-conforming work, major design changes and other design issues.  3.	Introduce innovation to administer a strategic alignment of the Department to better manage emergency, urgent and planned projects.  4.	Provide enhanced design and code services for A&amp;CM and Agency stakeholders.  5.	Oversee the revision and implementation of the Design Guidelines for Rehabilitation of NYCHA Residential Buildings Agency-wide and with external partners and stakeholders.  6.	Ensure design excellence throughout all work, updating Design Standard Notices, Design Guidelines and Specifications and supporting a peer review program.  7.	Develop and track Key Performance Indicators (KPIÃ¢Â€Â™ s) and measure for desired outcomes.  8.	Develop metrics for determining the distribution of work to in-house staff and through the use of Architectural, Engineering and Landscape Architectural consultants.  9.	Manage in-house and consultant design projects focusing on quality, budget, schedule, and code compliance and establishing priorities.  10.	Direct the use of Architectural, Engineering and Landscape Architectural Consultant Contracts and ensure adequate capacity for NYCHAÃ¢Â€Â™s portfolio of projects.  11.	Ensure regular and consistent communication with internal and external stakeholders to ensure that the nature, scope, schedule and potential issues of each project are well defined and understood.  12.	Provide guidance to staff on stakeholder engagement during planning and design phases.  13.	Prepare presentations to executives, businesses, government elected officials, residents and community groups, as requested.  14.	Represent NYCHA at interagency and stakeholder meetings.  15.	Work with Capital Program Teams in developing processes for adherence to NYCHAÃ¢Â€Â™s design standards.  16.	Facilitate the incorporation of post completion findings and lessons learned following design errors and omissions into standard processes.  17.	Coordinate with Directors, Deputy Directors and Studio Leaders on support issues including planning, budget, design and construction standards, policies and procedures, Human Resource issues and IT support.  Additional Information  1.	Candidates may be given a skills assessment as part of the interview process. 2.	Candidates with permanent civil service status in the titles of Administrative Project Manager, Administrative Engineer, and Admin Construction Project Manager will also be considered. 3.	Employees serving in the title of or who meet the qualification requirements for Administrative Architect will also be considered. 4.	NYCHA employees applying for promotional, title or level change opportunities must have served a period of one year at current location and in current title and level (if applicable).  5.	NYCHA residents are encouraged to apply.  Please read this posting carefully to make certain you meet the minimum qualification requirements before applying to this position.</t>
  </si>
  <si>
    <t>A valid New York State professional engineerÃ¢Â€Â™s license or a valid New York State registration as an architect is required. In addition, candidates must have:  1.	A baccalaureate degree in engineering or architecture form an accredited college or university and five (5) years of satisfactory, full-time, paid practical experience in an executive and/or top-level administrative capacity in organizations with a large-scale construction program; or 2.	A satisfactory equivalent.</t>
  </si>
  <si>
    <t>1.	Excellent leadership skills.  2.	Experience demonstrating the ability to clearly and precisely communicate ideas and expectations both verbally and in writing.  3.	Experience demonstrating the ability to inspire, mentor and direct staff in a positive and professional manner.  4.	Experience demonstrating the knowledge of architectural and engineering principles as well as construction practices.  5.	Experience demonstrating the use of sound knowledge of bidding requirements, document constructability, NYC Building Codes and DOB Regulations and Procedures.</t>
  </si>
  <si>
    <t>1.	Candidates may be given a skills assessment as part of the interview process. 2.	Candidates with permanent civil service status in the titles of Administrative Project Manager, Administrative Engineer, and Admin Construction Project Manager will also be considered. 3.	Employees serving in the title of or who meet the qualification requirements for Administrative Architect will also be considered. 4.	NYCHA employees applying for promotional, title or level change opportunities must have served a period of one year at current location and in current title and level (if applicable).  5.	NYCHA residents are encouraged to apply.</t>
  </si>
  <si>
    <t>Assistant Director of Programmatic Fiscal Affairs, Bureau of Controller</t>
  </si>
  <si>
    <t>Fiscal Management</t>
  </si>
  <si>
    <t>ONLY DOHMH EMPLOYEES IN THE TITLE OF ADMINISTRATIVE STAFF ANALYST AND THOSE PERMANENT IN THE CIVIL SERVICE TITLES OF:   Administrative Contract Specialist, Administrative Procurement Analyst and Health Services Manager.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the Controller within the Division of Finance is seeking to hire an Admin Staff Analyst NM to perform duties as an Assistant Director of Programmatic Affairs.    DUTIES WILL INCLUDE BUT NOT BE LIMITED TO:  Under the direction of the Director of Programmatic Fiscal Affairs, directly supervise payment analysts that are responsible for all payments and accounting activities for the Division of Mental Hygiene   Ensure compliance with all applicable standards and directives from the City oversight entities including the New York City Comptroller, the Policy and Procurement Board (PPB) and Financial Information Systems Agency (FISA) as well as state, federal and non-governmental entities where necessary   Assist with training unit subordinates in new procedures, fiscal systems and or job skills, as needed. Orients new unit employees to office rules, policies, and procedures.   Meet with staff routinely to enhance their work performance and resolve work related problems.   Prepare reports on expenses, and outstanding obligations, including ensuring timely, accurate and comprehensive information required for claiming to various forms of state, federal and non-governmental reimbursement.   Assist the Director with ensuring that the year-end rollovers and accruals are set up properly in FMS, and that accrual chargebacks and decreases are done timely.   Collect, classifies, evaluate, and analyze reports and other supporting documents submitted by programs   Develop and maintain contract spreadsheets for comparative review of the budget, claim and funding for payment   Prepare fiscal summary reports and analyses. Make recommendation for payment efficiency.   Responsible for the management of the unit in the absence of the supervisor.   Participate with special projects assigned by the Director or senior leadership of the division.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</si>
  <si>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We seek candidates with: 5+ yrs experience in financial management including progressive supervisory and managerial responsibility; strong background in accounting is essential; public sector financial management experience (in particular City government experience).  Familiarity with FMS and PASSPort system preferred.  Excellent leadership, organization and communication skills.  Familiarity with accounting practices and DOHMH payment and accrual systems and an understanding of the City's financial management systems and tools  High degree of proficiency in Excel (power user), Word, and PowerPoint. must be detail-oriented, accurate, and possess good interpretive skills.   Demonstrate initiative and good verbal skills.   Must be responsive; possess effective people skills; and have the ability to work with employees at all levels. ________________________________________</t>
  </si>
  <si>
    <t>Apply online with a cover letter to https://a127-jobs.nyc.gov/.  In the Job ID search bar, enter: job ID number #  635785.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</si>
  <si>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Neighborhood Contract Manager</t>
  </si>
  <si>
    <t>Office of the Chief Op Officer</t>
  </si>
  <si>
    <t>The Neighborhood Contract Manager (NCM) will be responsible for cost estimates, scoping physical work and performing physical inspections of work performed. This role reports directly to the Neighborhood Administrator and will work closely with Supers and other Property Management staff to oversee contractors and contracted work at the development level. The NCM will also coordinate with central procurement to ensure contracted work is performed ethically and at a reasonable cost.   Oversight of Contracts   Ã¢Â€Â¢	Review requisition packages from developments, using a cost estimation tool to ensure quotes are reasonable  Ã¢Â€Â¢	Assess scopes of work to determine the optimal procurement pathway  Ã¢Â€Â¢	Review contractors' submissions of subcontractors for approval and ensuring agency review  Ã¢Â€Â¢	Authorize the issuance of work to vendors  Ã¢Â€Â¢	Review contractor payments  Ã¢Â€Â¢	Manage vendor communication regarding non-performance   Oversight of Contracted Work:   Ã¢Â€Â¢	In-person QA of construction work necessary for rehabilitating, renovating and maintaining public buildings, structures, infrastructures, facilities and grounds  Ã¢Â€Â¢	Ensuring Supers are maintaining contract document folders   Ã¢Â€Â¢	Ensuring development staff are taking before and after photos of all vendor work    Support for Property Management Throughout the Contracting Process:   Ã¢Â€Â¢	Providing technical support to developments with scoping, cost estimating, and vendor negotiation  Ã¢Â€Â¢	Ensuring development staff are documenting vendor performance  Ã¢Â€Â¢	Documentation review and submission to ensure cost effectiveness and quality work performance   Job Description Ã¢Â€Â¢	Recording lessons learned and implementing process improvements   Ã¢Â€Â¢	Collaborating with other NCMs to update a cost estimating tool to ensure proposed scopes of work and pricing are appropriate   This role will involve physical activities such as:   Ã¢Â€Â¢	Walk to and from inspection sites and during inspections  Ã¢Â€Â¢	Climb and descend ladders or stairs to get to areas to be inspected   Ã¢Â€Â¢	Stand for extended periods of time; working in confined areas; wearing hard hats and other protective clothing in construction areas; bending and stooping during inspections; climbing over          and around various objects; working in areas that may be hot, cold, damp, dark, dusty, smoky or acrid; working outdoors, including in natural areas, in all kinds of weather  Ã¢Â€Â¢	Potentially coming into contact with rodents and/or insects; may be required to wear DEET.  Additional Information 1. Candidates with permanent civil service status in the titles of Procurement Analyst L3 or Associate Contract Specialist or Estimator (General Construction) L1 will also be considered. 2. NYCHA employees applying for promotional, title or level change opportunities must have served a period of one year at current location and in current title and level (if applicable). 3.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Please read this posting carefully to make certain you meet the minimum qualification requirements before applying to this position.</t>
  </si>
  <si>
    <t>1. Candidates with permanent civil service status in the titles of Procurement Analyst L3 or Associate Contract Specialist or Estimator (General Construction) L1 will also be considered. 2. NYCHA employees applying for promotional, title or level change opportunities must have served a period of one year at current location and in current title and level (if applicable). 3. NYCHA residents are encouraged to apply.</t>
  </si>
  <si>
    <t>All resumes are to be submitted electronically.  Current City Employees: Please log into Employee Self Service (ESS) at https://hrb.nycaps.nycnet, follow the Careers link and search for Job ID# 632869.  All other applicants: Please go to www.nyc.gov/careers/search and search for Job ID# 632869.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</si>
  <si>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Assistant Chemical Engineer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</si>
  <si>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supervision, the selected candidate will perform chemical engineering work of moderate difficulty and responsibility in the office and field and will receive training in engineering work.  Job Tasks/Duties:  The chosen candidate will be involved in a variety of dynamic activities relating to wastewater treatment processes, permitting and compliance. Day to day activities include data analysis of water quality parameters, plant performance, critical equipment function, field sampling, and more.   Under general supervision, the selected candidate will: Ã¢Â€Â¢	Ensure the provisions of the wastewater treatment plantsÃ¢Â€Â™ discharge permits are adhered to and the daily, weekly, and monthly treatment reports are properly compiled and distributed in a timely manner; Ã¢Â€Â¢	Respond to information requests as they pertain to the treatment process and generating special reports related to plant performance; Ã¢Â€Â¢	Provide consultation on treatment plant problems, interpretation of laboratory data, operating techniques and the execution of field lab procedures; Ã¢Â€Â¢	Engage in research, investigation, or studies related to the chemical engineering functions of the department; Ã¢Â€Â¢	Operate a motor vehicle in the performance of assigned duties when required.</t>
  </si>
  <si>
    <t>1.	Written and oral communication skills. 2.	Excellent interpersonal and team skills. 3.	Organized with ability to handle multiple priorities. 4.	Proficiency with Microsoft Excel.  5.	Chemical Engineering Knowledge. 6.	Proficiency with Microsoft Word and PowerPoint.</t>
  </si>
  <si>
    <t>Community Associate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</si>
  <si>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selected candidate with general supervision will be working in the Division of Management Services, Employee Engagement Unit, will be responsible to distribute and encourage participation with surveys, but not limited to, will collect and review data and will make suggestions for improvements. The selected candidate will prepare reports and maintain appropriate records.  Will coordinate meetings and engagement activities.  Will attend college career events and build relationships to funnel some of the BureauÃ¢Â€Â™s various programs.</t>
  </si>
  <si>
    <t>Case Manager</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</si>
  <si>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  Your Team: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Role:  All Case Managers in the Division of Tenant and Owner Resources are expected to perform case management functions to provide necessary and important services to assist and expedite Section 8 vouchers to HPD clients. These services may consist of meeting with groups in-house, attending workshops or attending community events. Case managers are also expected to participate in tenant activity programs and projects to coordinate functions that aim to improve tenant-management relations, as well as encourage participation related to Section 8 dealings. Additionally, Case managers will ensure participant cases are accurately screened and reviewed for completeness and in compliance with Federal HUD Rules and Regulations.  Key Responsibilities:  Ã‚Â· Manage a caseload of assisted or applicant households  Ã‚Â· Initial voucher application screening  Ã‚Â· Determination and verification of eligibility  Ã‚Â· Client briefings (internal and external meetings)  Ã‚Â· May perform community outreach to assist Section 8 participation  Ã‚Â· Prepare and send appropriate correspondence, track responses  Ã‚Â· Document case files and electronic records, file preparation  Ã‚Â· Rent calculations  Ã‚Â· Review of yearly recertificationÃ¢Â€Â™s of household composition and income/asset information  Ã‚Â· Demonstrate ability to manage multiple cases while prioritizing cases for processing  Ã‚Â· Attend mandatory trainings  Preferred skills  Ã‚Â· Excellent Communication Skills (both orally and in writing)  Ã‚Â· Strong Customer Service Focus  Ã‚Â· Computer Proficiency  Ã‚Â· Bilingual a Plus  Ã‚Â· Section 8 or other Rental Subsidy experience a Plus  ---   NOTE: Only those candidates under consideration will be contacted.</t>
  </si>
  <si>
    <t>FLOOR SUPERVISOR</t>
  </si>
  <si>
    <t>APPLICANTS MUST BE PERMANENT IN THE PRINCIPAL  ADMINISTRATIVE ASSOCIATE CIVIL SERVICE TITLE  Under the general direction of the Director of the HRA Infoline/Medicaid Helpline, with wide latitude for independent initiative and judgment, the Floor Supervisor for HRA Infoline/Medicaid Helpline performs specialized functions to assist the Admin Manager and Director. Responds to complaints and crisis telephone calls, compiles and analyzes call center performance data, serves as InfolineÃ¢Â€Â™s/Medicaid Helpline liaison to various offices, assists in curriculum development, and supervises Section Supervisors, who oversee multiple units of staff responding to telephone inquiries from the general public.  The Office of Constituent Services (OCS) is recruiting for two (2) Principal Administrative Associate IIIÃ¢Â€Â™s to function as a Floor Supervisors who will:  Ã¢Â€Â¢ Supervise Section Supervisors, who oversee multiple units of staff responding to telephone inquiries from the public seeking information on all HRA programs and services. Provide coaching to Section Supervisors and guidance on difficult matters. Realign staffing of units as necessary.  Ã¢Â€Â¢ Compile, review, and analyze data and prepare summary reports on Infoline/Medicaid Helpline call center performance, including call waiting time, call abandonment, requests for call-backs, and calling trends. Assist in special projects as needed.  Ã¢Â€Â¢ Respond to complaints and crisis telephone calls by conducting research and making collateral contacts as necessary to address and resolve complaints or emergency situations and provide a timely response. Maintain and utilize broad knowledge of agency regulations and policies to provide explanations to complainants about the administration of HRA benefits and services.   Ã¢Â€Â¢ Represent Infoline/Medicaid Helpline at internal and external meetings, conferences, and seminars.   Ã¢Â€Â¢ Serve as the Infoline/Medicaid Helpline coordinator/liaison for supplemental staffing including interns. Conduct employment interviews, oversee supplemental staff time recording and reporting, and submit requests for replacements as needed.   Ã¢Â€Â¢ Serve as Infoline/Medicaid HelplineÃ¢Â€Â™s primary interviewer at civil service pools, conducting thorough interviews with prospective candidates and making selection decisions within civil service guidelines.  Ã¢Â€Â¢ Serve as liaison with the Policy Procedures and Training Department to develop and plan training curriculum for all new hires and incumbent staff.   Ã¢Â€Â¢ Prepare memoranda on behalf of the Infoline/Medicaid Helpline Admin Managers and Director to relay information to staff, including office procedures and protocol.   Ã¢Â€Â¢ Take minutes at meetings. Prepare, complete, and submit disciplinary packages to the Office of Staff Resources Employee Discipline Unit.   Ã¢Â€Â¢ Complete quarterly and annual performance evaluations for subordinate staff, and review evaluations of indirect reports.   Ã¢Â€Â¢ Serve as the Infoline/Medicaid Helpline liaison to the MIS Office of Data Security regarding staff membersÃ¢Â€Â™ passwords and access to HRA databases.   Ã¢Â€Â¢ Compose and record the voice recordings for Infoline/Medicaid HelplineÃ¢Â€Â™s Interactive Voice Response System (IVRS). Make new recordings as needed to reflect updated information   Work Location:  92-31 Union Hall Street, Queens, NY    Hours/Schedule:  10AM-6PM with no flex time</t>
  </si>
  <si>
    <t>Ã¢Â€Â¢ Knowledge of New York City government social service benefit programs such as cash assistance, food stamps, and public health insurance.   Ã¢Â€Â¢ Ability to work with staff with diverse skill sets.  Ã¢Â€Â¢ Dynamic leadership skills and ability to lead a team.   Ã¢Â€Â¢ Excellent communication skills, both verbal and written.   Ã¢Â€Â¢ Proficient in Microsoft suite of programs: Word, Excel, PowerPoint.   Ã¢Â€Â¢ Knowledge of the Intranet Quorum (IQ) system.  Ã¢Â€Â¢ Ability to work independently and collaboratively in a fast-paced, demanding, and complex work environment, with the ability to carry out complex assignments and adapt to changing situations and priorities.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</si>
  <si>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</si>
  <si>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Senior Coordinator (Sustainability)</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</si>
  <si>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Landscape Architect or if you are on the open-competitive list (exam #3033). There may be current civil service list restrictions impacting the agencyÃ¢Â€Â™s ability to hire.  The NYC Department of Design and Construction, Division of Infrastructure, seeks to hire a Senior Coordinator (Sustainability) to support the agencyÃ¢Â€Â™s response and support of PlaNYC. The selected candidate will oversee a team responsible for reviewing project Initiations, design plans and specifications to ensure that Capital Program projects are in line with sustainable goals that address equity, natural resources, quality of life, decarbonization, emissions reduction, climate change adaptation, waste reduction, water conservation, leadership, policies, and resiliency. The Senior Coordinator (Sustainability) will improve the future of New York City Right of Way by substantially contributing to climate resiliency and sustainability planning; assist in monitoring and updating applicable databases and project review documents, while advancing agency and citywide sustainability goals, which will include a mix of research, data analysis, conducting workshops and presentations, and coordinating with internal and external entities.   In addition, the candidate will work with the Division of Infrastructure in identifying risks and design issues for various infrastructure projects; assist with developing policies and procedures to support project excellence; and align the Division and its capital projects with PlaNYC 2023.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</si>
  <si>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skills, and proficiency in Microsoft Office. Should have strong knowledge of Engineering and Construction principles, Green Infrastructure, Stormwater Management, Roadway, Streetscape, Sewer, and Water Main. Ability to manage multiple projects and deadlines and maximize the output of the small team.  The ENV SP credential and knowledge in conducting life cycle and benefit cost analysis are preferable.</t>
  </si>
  <si>
    <t>Senior Port Engineer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</si>
  <si>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administrative direction, with extremely wide latitude for the exercise of independent judgement,  initiative and action, the selected candidate will perform duties of a Senior Port Engineer. These duties  include providing senior management with guidance for the maintenance and operation of a fleet of  marine vessels as supported by procedures relating to engine department personnel, compliance with  United States Coast Guard (USCG) regulation, American Bureau of Shipping ( ABS) surveys, crew  scheduling, dock facilities and other related operations; assist the Section Chief in the planning and  coordination of a major capital vessel replacement and maintenance program, valued at $100 million; and  supervising the shipyard repairs of vessels over 1,600 gross tons.</t>
  </si>
  <si>
    <t>Strong Communication and supervisory skills, a thorough proficiency with USCG regulations, and have  previous experience with large marine vessels (i.e., diesel engines over 3000 hp). The prospective  candidate should possess a USCG Merchant Marine Chief Engineer's License (unlimited)</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</si>
  <si>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</si>
  <si>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Trial Preparation Assistant  LV 2- Discovery Compliance Bureau</t>
  </si>
  <si>
    <t>The Bronx District AttorneyÃ¢Â€Â™s Office is seeking a well-qualified staff whose diverse backgrounds reflect an ability to serve the over 1.4 million members of the Bronx County community and pursue a safer Bronx through fair justice. The Discovery Compliance Bureau is seeking a Trial preparation Assistant who will perform time-sensitive case preparation functions.   JOB RESPONSIBILITIES:  Communicate with and acquire discovery, personnel and disciplinary documents from other agencies such as NYPD, DOC, CCRB, DOI, and other NYS agencies  Compile, analyze, redact, and prepare sensitive disciplinary documents for discovery  Draft legal documents such as Subpoenas, Protective Orders and Motions in Limine  Perform legal and factual research  Travel outside the office to other locations and agencies  Perform a variety of administrative, secretarial and clerical duties   Understand and respond clearly and effectively (oral/written) to complex legal issues  Work cooperatively with a large and diverse staff  Participate in training for office personnel and outside agencies  Perform all other Bureau related duties as needed   QUALIFICATIONS  A baccalaureate degree preferred or a high school diploma with four (4) years of work experience in a law firm, governmental agency, civic or community organization  Candidate should possess analytical and problem-solving skills, a sense of responsibility, and an ability to work well independently and in a team environment.  Excellent written and verbal interpersonal, organizational, and communication skills  Ability to multi-task and meet deadlines  Exceptional organizational skills and strong attention to detail  Excellent interpersonal, oral, and written communication skills  Proficient in Microsoft Office particularly Word, Excel, and Outlook  Discretion and integrity to work on highly confidential investigations  Ability to work in a fast-paced environment  Familiarity with general court services and functions</t>
  </si>
  <si>
    <t>For City employees, to complete your application and be considered for this position, please log into NYCAPS Employee Self-Service (ESS), click on Recruiting Activities &gt; Careers, and search for 611805.   For all other applicants, please visit www.nyc.gov/jobs/search and search for 611805.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</si>
  <si>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ASSISTANT DEPUTY COMMISSIONER, HRA TECHNOLOGIES</t>
  </si>
  <si>
    <t>APPLICANTS MUST BE PERMANENT IN THE COMPUTER SYSTEMS MANAGER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(ITS)/HRA Technologies is recruiting for one (1) Computer Systems Manager M-IV, to function as an Assistant Deputy Commissioner, HRA Technologies, who will:  Ã¢Â€Â¢ Build relationships with HRA program areasÃ¢Â€Â™ senior leadership, to ensure strategic alignment and    support of business priorities, define and develop overall business objectives and prioritize major    initiatives and information system projects that will fulfill these objectives.    Ã¢Â€Â¢ Oversee the activities of the directors reporting into the Office of HRA Technologies with regards    to the design, development, and delivery of HRA software solutions, planning and implementing agile    work plans, preparation of status reports, and providing status of assigned projects at user review    meetings.    Ã¢Â€Â¢ Plan, oversee, and coordinate the upgrade and modification of existing information systems    to take advantage of newer technologies.    Ã¢Â€Â¢ Manage the PortfolioÃ¢Â€Â™s staff, consultant, and project budgets and ensure individual operations are    within budget.   Work Location: 15 Metrotech Brooklyn, NY  Hours/Shift: Managerial Hours</t>
  </si>
  <si>
    <t>Ã¢Â€Â¢ Extensive experience in leading and managing multiple application development teams engaged in    software development.    Ã¢Â€Â¢ Excellent administrative, management, strategic and operational planning skills. Deep knowledge    of the application development and deployment life cycle.    Ã¢Â€Â¢ Good organizational and detailed follow through skills to monitor and report on the status of    development and to resolve issues.    Ã¢Â€Â¢ Superior oral and communications skills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</si>
  <si>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</si>
  <si>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COMPUTER SYSTEMS MANAGER TITLE.  CLICK Ã¢Â€ÂœAPPLY NOWÃ¢Â€Â BUTTON</t>
  </si>
  <si>
    <t>Managerial Hours</t>
  </si>
  <si>
    <t>Environmental &amp; Safety Coordinator</t>
  </si>
  <si>
    <t>NYC DOT Division of Facilities Management seeks to hire an experienced Environmental Engineer to serve as the Environmental and Safety Coordinator. Candidate will perform various administrative environmental, and safety related duties. Ensure that the Division is in compliance with all OSHA, PESH, DOTOSH, OECA, and DEP policies. The Environmental Engineer may be responsible but not limited to the following duties: Ã¢Â€Â¢	Develop and maintain safety records, including incident reports, safety training records, and safety program evaluations Ã¢Â€Â¢	Investigate safety incidents and accidents and develop and implement corrective measures to prevent future occurrences Ã¢Â€Â¢	Collaborate with other departments and project managers to ensure consistent safety standards are followed across all projects Ã¢Â€Â¢	Review and organize tank compliance reports Ã¢Â€Â¢	Help maintain/update tank inventory spreadsheet Ã¢Â€Â¢	Assist with the scheduling of required environmental and safety services Ã¢Â€Â¢	Assist with review and submission of invoices Ã¢Â€Â¢	Assist with review of environmental plans including SPCC and SWPPP Ã¢Â€Â¢	Conduct site visits to ensure facilities are in compliance with Hazardous Waste Management and Universal/Electronic waste management procedures and coordinate the proper disposals. Ã¢Â€Â¢	Coordinate annual hearing tests.  Ã¢Â€Â¢	Oversee the Safety Boot Program for the division: distribute boots, maintain tracking spreadsheet and prepare receiving reports associated with boot distribution. Ã¢Â€Â¢	Oversee the Agency's pest control operation and manage the associated contract. Ã¢Â€Â¢	Coordinate site visits with the pest management technicians and exterminators.</t>
  </si>
  <si>
    <t>Ã¢Â€Â¢	Knowledge of environmental and safety policy and procedures Ã¢Â€Â¢	Knowledge of MS Outlook, Word and Excel Ã¢Â€Â¢	Strong Writing and communication skills Ã¢Â€Â¢	Detail Oriented Ã¢Â€Â¢	Ability to maintain confidentiality</t>
  </si>
  <si>
    <t>Ã¢Â€ÂœThis position may be eligible for remote work up to 2 days per week, pursuant to the Remote Work Pilot Program agreed to between the City and DC37Ã¢Â€Â</t>
  </si>
  <si>
    <t>All resumes are to be submitted electronically. Current City Employees: Please log into Employee Self Service (ESS) at https://hrb.nycaps.nycnet, follow the Careers link and search for Job ID# 590396.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</si>
  <si>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Data Science Manager</t>
  </si>
  <si>
    <t>Hours: Full-Time Position Ã¢Â€Â“ 35 Hours  Work Location: 30-30 Thomson Avenue, LIC, NY 11101  The NYC Department of Design and Construction utilizes advanced data analytics to drive efficiency. Several emerging technologies are being used to help transform how the Agency plans and delivers capital projects.  DDCÃ¢Â€Â™s analytics efforts are undertaken in support of capital project delivery by identifying drivers of project performance and uncover correlations between project data. The Project Controls Division seeks a Data Science Manager to join our team.    With significant latitude for independent judgement, the candidate will manage a portfolio of data analytics projects and a team of specialists. Responsibilities include strategic planning for advanced data analytics; setting clear business goals for the data analytics efforts; providing guidance to team members in analyzing and interpreting large, complex datasets; providing guidance on use of statistical and AI techniques; leading development and monitoring performance of advanced analytical models and machine learning models; providing guidance on most suitable analytical and machine learning tools; evaluating findings on trends and patterns; collecting requirements and communicating insights to stakeholders   Analysis includes include review of relevant historical data, including, but not limited to, schedules, cost, building information models, issues, and risk registers, of delay logs.  Deliverables include visualizations such as chart and graphs or interactive tools to communicate insights.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</si>
  <si>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Strong analytical, collaborative problem solving and communication skills; Experience in managing projects and complex assignments is preferred; Ability to engage with stakeholders to understand business needs is critical; Degree in Data Science, Mathematics, Statistics or equivalent preferred; Knowledge of machine learning algorithm and programming languages such as Python and SQL; Knowledge of Power BI, Azure services and data management tools.</t>
  </si>
  <si>
    <t>College Aide/Assistant to the Deputy Comptroller for Administration</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</si>
  <si>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Administration is committed to delivering strategic support services to strengthen and empower Office of the New York City Comptroller employees as they work toward ensuring the City's fiscal health. We provide service and support in a manner that promotes communication, transparency, and collaboration. These services include Human Resources, Procurement, Payment, Facilities Management, and Budget Management.  The prospective candidate must be capable of exercising independent judgment and maintaining confidentiality related to matters requiring handling of sensitive information. This position requires exceptional administrative skills and is ideal for a self-starter who can work both independently and in collaboration with others.  This is a part-time role for current college students only.  The selected candidate may work up to 17 1/2 hours per week.  Responsibilities of this position include, but are not limited to:  - Supports the daily operations of the Office of the Deputy Comptroller for Administration.  - Acts as front desk receptionist and greets visitors in a professional and poised manner; screens and directs visitors to the appropriate personnel or location within the office and notifies the appropriate parties of their arrival.  - Performs daily administrative/secretarial tasks, including managing calendars, scheduling meetings, prioritizing appointments, answering/screening phone calls, responding to inquiries and directing calls to appropriate personnel.  - Tracks and responds to correspondence, drafts and/or edits internal and external memos, and bureau-wide announcements; prepares reports, and compiles spreadsheets.  - Manages and requisitions office supplies; receives, sorts and distributes mail and correspondence.  - Provides additional administrative support to the HR team and performs other related duties as may be required.  - Assists with consistently evaluating unit operations and processes to clearly and concisely communicate opportunities for efficiencies.  - Performs other related work as directed.</t>
  </si>
  <si>
    <t>Ã¢Â€Â¢ Exceptional communication, interpersonal, and organizational skills.  Ã¢Â€Â¢ Excellent administrative and computer skills (Microsoft Suite Products).  Ã¢Â€Â¢ Effective typing, writing and verbal skills, outstanding attention to detail, and the ability to prioritize and perform multiple tasks.</t>
  </si>
  <si>
    <t>Director of Document Processing &amp; Language Services</t>
  </si>
  <si>
    <t>Communications &amp; Intergovernmental Affairs Technology, Data &amp; Innovation Legal Affairs</t>
  </si>
  <si>
    <t>Under direction of the Division Chief or the Deputy Division Chief, with wide latitude for the exercise of independent judgment, The Director serves as the Document and Data Processing Systems Director in the Law Department.  This unit provides services to all legal staff in all boroughs. Essentially, the Director manages the unit which is responsible for producing a very large integrated document assembly and processing function. There are about a dozen specialized software used within the unit; the Director ensures that these software are up to date and investigates and evaluates other technologies to determine what additional benefits would be available to the unit; recommends pilot proof of concept programs for evaluation and adoption, if found successful. The Director interacts and manages several outside vendors and reconciles invoices. The Director communicates and interacts with staff at all levels, ensures that the unit completes their assigned work on time and produces respective reports. Analyzes performance of the unit and recommends methods and technologies for improving productivity. Ensures that the staff is cross trained in many different types of work and staff development.   The job requires highly focused communication, leadership, management and technology skills, with creativity to review and take advantage of developing technologies. Ã¢Â€Â¢	Plans and makes recommendations to agency management for the purchase and installation of computer software consistent with the mission of providing document, assembly, processing and office automation technology to the Law Department.   Ã¢Â€Â¢	Communicates with staff and agencyÃ¢Â€Â™s managers to plan the implementation of programs and policies covering document management and assembly related software.  Makes recommendations regarding administrative policy to executive management. Ã¢Â€Â¢	Ensures that the Document &amp; Data Processing Center meets standards of productivity, quality, time service and cost effectiveness for document management and processing and data processing services.  Plans and coordinates an effective, efficient workflow by use of a computerized productivity measurement and workflow management system which provides automated controls for monitoring production deadlines in a fast-paced work environment.   Ã¢Â€Â¢	Trains, supervises and evaluates staff for the agencyÃ¢Â€Â™s large Document Assembly &amp; Data Processing Center which is required to work for extended hours and to arrange for as-needed typing assistance dictated by court deadlines.  Ã¢Â€Â¢	Directs the implementation of desktop application software including customization to enhance efficiency and standardization of appearance to meet Agency specifications.  Ensures that all standards are compliant with court rules in City, State and Federal courts.  Directs the desktop appearance of Agency application software for creation of legal documents utilizing agency standard templates and prototypes. Ã¢Â€Â¢	Researches, recommends and develops software to ensure standardized production of all litigation documents across a variety of practices in City, State and Federal courts.  Plans projects and programs to improve the agencyÃ¢Â€Â™s capabilities in the areas of document management and assembly and related office automation applications, including voice technologies, graphics technologies, document assembly technologies, video technologies and AI.    Some of the tasks (not limited to) are: Ã¢Â€Â¢	Document Management and Assembly function includes creating, editing and compliance by the legal format required:  o	Table of Authorities o	Table of Content o	Record on Appeal o	Book Markings and Paginations o	Forms o	Personalized Notepads o	E-briefs  o	Data Entry, which may consist of charts, spreadsheets, tables o	Division Chief Awards o	MS Forms Ã¢Â€Â¢	Audio Transcription Ã¢Â€Â¢	Video Editing and transcription Ã¢Â€Â¢	Language services (translations, transcriptions, interpreters) Ã¢Â€Â¢	Steno Services Ã¢Â€Â¢	Graphics Services Ã¢Â€Â¢	Manage Software Ã¢Â€Â¢	Manage Vendors Ã¢Â€Â¢	Others o	Manage WebOps o	Manage Consistent MS Word Ribbon throughout the Agency with Law Specific buttons o	Manage MS Rules for the shared email boxes used in the Operations Division   ADDITIONAL INFORMATION:   You must be permanent in the Civil Service title of Administrative Staff Analyst  HOURS/SHIFT:    This is a full-time position consisting of 35 hours per week.  WORK LOCATION:   100 Church St., N.Y.   TO APPLY:   Click on the Apply Now button.</t>
  </si>
  <si>
    <t>This is a full-time position consisting of 35 hours per week.</t>
  </si>
  <si>
    <t>Associate Deputy Commissioner</t>
  </si>
  <si>
    <t>DEPUTY COMMISSIONER (DOT)</t>
  </si>
  <si>
    <t>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Division of Sidewalk &amp; Inspection Management (SIM) is responsible for maintaining the city's 12,760 miles of sidewalks and approximately 162,000 pedestrian ramps. SIM is tasked with sustaining a comprehensive inspection, pedestrian ramp and sidewalk program that ensures accessibility of pedestrian ramps, streets, and sidewalks.   Under the direction of the Deputy Commissioner, the selected candidate will serve as the Associate Deputy Commissioner of Sidewalk Management and Concrete Programs. The selected candidate will have the responsibility of providing executive direction for the inspection, repair and installation of sidewalks and curbs; managing the in-house construction crews as they install, maintain and upgrade pedestrian corners, sidewalks, curbs, pedestrian islands, step streets and other concrete structures; and instruct project engineers who work closely with the Department of Buildings to review waiver requests that impact the right of way.  With a headcount in excess of 500 employees that include clericals, analysts, engineers, laborers, operators and trade skills, the selected candidate will provide executive direction and control for the following programs:  Sidewalk Inspection Program Ã¢Â€Â“ oversee the maintenance, repairs and installation of sidewalks and curbs. The Inspectors in this unit assess sidewalks and notify property owners of needed repairs. In the event timely repairs are not made by the property owner, the City uses private contractors to make the repairs and bills the property owner for the costs.  The unit also provides engineering oversight to DDC contractors installing pedestrian ramps citywide.  On average, DOTÃ¢Â€Â™s Prior Notice Sidewalk Repair Contracts construct over 1 million square feet of sidewalk and over 100,000 linear feet of curb each year.   Citywide Concrete Program Ã¢Â€Â“ oversee the In-House Concrete Crews who repair and upgrade pedestrian corners, install sidewalks, curbs, pedestrian islands, and maintain other concrete structures, including the CityÃ¢Â€Â™s step streets. The Associate Deputy Commissioner will be responsible for directing in house crews as necessary to meet the pedestrian ramp upgrade targets stipulated in the settlement with the EPVA.   Builder Pavement Waiver Program:  In cases where new or existing developments are to be built, expanded, or improved due to unusual or extraordinary circumstances, upon written request of the builder, the Department of Transportation may agree to, if it is part of the right of way. The staff is comprised mostly of Project Engineers who work very closely with the Department of Buildings to review all waiver requests and inspect each work location to determine the feasibility and the impact of the proposed plan on the community prior to construction.   With safety the priority of the work that is being performed, ensure that appropriate policies are being followed; staff receives annual and specialized training; work with the DOT Office of Safety and Health team to ensure environmental and safety compliance; and stay abreast of construction standards to guarantee the staff are always up to date on best practices.   Additionally, the Associate Deputy Commissioner will be required to direct the development of policies and procedures to ensure there is a swift and coordinated response as needed from other Units or Divisions; schedule night and weekend work as needed; integrate the projects under their purview with Agency initiatives; recruit and retain a diverse workforce; represent the agency at meetings with City Hall, community groups, and other external stakeholders as necessary; and perform other high level and managerial duties at the request of the Deputy Commissioner of the Division.</t>
  </si>
  <si>
    <t>1. BachelorÃ¢Â€Â™s degree from an accredited college and 4 years of satisfactory experience of a nature to qualify for the duties and responsibilities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</si>
  <si>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Preference will be given to candidates with experience managing construction crews, preparing budgets, performing operational analysis and knowledgeable of the city personnel process.</t>
  </si>
  <si>
    <t>The City of New York is an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ethnicity, national origin, age, religion, disability, sexual orientation, veteran status, gender identity, or pregnancy.</t>
  </si>
  <si>
    <t>Mon - Fri 9am - 5pm</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</si>
  <si>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</si>
  <si>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 supervision, the selected candidate will perform duties on DEP-operated vessels such as: assist in the maintenance and operations of marine propulsion and auxiliary equipment; clean and paint machinery spaces; maintain lube oil stores; assist on dock-handling mooring lines; operate sludge valves as directed; and perform other related tasks.</t>
  </si>
  <si>
    <t>DIRECTOR OF THE DIVISION OF REVENUE CONTROL AND ANALYSIS</t>
  </si>
  <si>
    <t>YOU MUST BE PERMANENT IN THE ADMINISTRATIVE STAFF ANALYST CIVIL SERVICE TITLE, PERMANENT IN A COMPARABLE TITLE ELIGIBLE FOR 6.1.9 TITLE CHANGE.  The Office of Fiscal Operations is DSS/HRA/DHSÃ¢Â€Â™s primary payments and accounting office, and the core responsibilities are carried out through the operations of the Bureau of Accounts Payable, Revenue and Reimbursement, and Disbursement &amp; Grant Accounting.  Under the general direction of the Assistant Deputy Commissioner, the Director of the Division of Revenue Control and Analysis (DRCA), with wide latitude for independent judgment, initiative, and decision-making, is responsible for managing and coordinating the work of accounting, analytical and clerical staff and participates in the preparation of budgetary and fiscal reports and other related accounting reports of a complex nature.  The Office of Fiscal Operations is recruiting for (1) Administrative Staff Analyst, Level NM-II to function as the Director of the Division of Revenue Control and Analysis (DRCA) reporting to the Assistant Deputy Commissioner of the Revenue and Reimbursement Office (RRO). The duties and responsibilities as a Director of the Division of Revenue Control &amp; Analysis (DRCA) will be as follows:  Ã‚Â¿	Administer the receipt, accounting, processing, and distribution of annual cash receipts from various sources. Manage the recording, accuracy, and allocation of claims for reimbursement and direct the preparation of annual-year-ends accruals in compliance with City, State, and Federal guidelines.                    Ã‚Â¿	Manage the daily operations of the division, ensuring the accurate and timely allocation of City, State, and Federal revenues.  Monitor the status of reimbursements and disallowances to ensure the maximization of reductions from funding sources.  Monitor the accounting and recording of approximately $5 billion in revenue budgets for DSS/HRA/DHS.  Ã‚Â¿	Direct the management of the activities of DRCA through evaluation of the collection, deposit, and control of cash receipts and disbursements; analyses of complex and comprehensive automated data and reports; and oversight of the refund and recovery process.  Ã‚Â¿	Oversee staff who perform program research and analysis relevant to budgetary requirements and controls, as well as staff that manages the analysis and performance of comprehensive accounting for annual cash receipts from various citywide sources.  Ã‚Â¿	Administer information, updates, and training on the latest applicable City, State, and Federal regulations at meetings through intra-office communications.                                                          Ã‚Â¿	Manage high level liaison activities on an intra-city basis, with State and Federal entities, as well as, with private and other government auditors to accurately represent intricate fiscal policies and procedures for DSS/HRA/DHS.                                                      Ã‚Â¿	Develop, coordinate, and direct staff training in the latest technologies and interpretations of current complex procedures, policies and mandated rules and regulations to ensure that staff is preparing to carry out essential functions effectively and efficiently.      Work Location: 4 WTC/150 Greenwich Street, New York, NY 10007  Hours/Schedule: 9 AM - 5 PM</t>
  </si>
  <si>
    <t>Ã‚Â¿	An understanding of the complex relationship among the City, State and Federal Governments, needed to recognize the fiscal impact that new or proposed legislation, regulations or procedures will have on the increasing or decreasing of revenues for the agency and the city.  Ã‚Â¿	Knowledge and functionality of the cityÃ¢Â€Â™s Financial Management System (FMS) is a must and advanced knowledge of relevant computer applications and data systems, such as Microsoft Office. Ã‚Â¿	Hands-on financial, budgetary experience and knowledge of all DSS/HRA/DHS program area operations. Ã‚Â¿	Detailed oriented, strong analytical and quantitative skills in fiscal and budgetary operations, organization analysis and management planning.  Ã‚Â¿	Knowledge of the CityÃ¢Â€Â™s financial policy, to ensure implementation as outlined in ComptrollerÃ¢Â€Â™s Directive.  Ã‚Â¿	Ability to direct and diverse staff in a manner that maximizes productivity. - Strong written, and verbal communication skills.</t>
  </si>
  <si>
    <t>9 AM - 5 PM</t>
  </si>
  <si>
    <t>Chief of Law Division / Executive Agency Counsel</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</si>
  <si>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Authorized by the New York City Charter, the Comptroller, through the Bureau of Law and Adjustment (BLA), negotiates and approves all monetary settlement of claims and lawsuits involving the City of New York. BLA investigates and, when in the best interest of the city, settles pre-litigation claims for and against the City of New York. In resolving claims before litigation is commenced, BLA protects the fiscal interest of the City while ensuring that pre-litigation claims are resolved in a fair and just manner, and in accordance with applicable laws. BLA furthers this goal in its review, evaluation, and authorization of requests to settle litigated cases involving the City and through diligent administration of disputes arising out of City contracts. BLA manages City risk by holding agencies accountable, rooting out fraud, and identifying trends, as well as, coordinating with the Law Department and other City agencies on issues that impact the public fiscal and public safety.  Reporting directly to the Deputy Director of Settlements &amp; Adjudications, with wide latitude for the exercise of legal knowledge, judgment, and experience, the responsibilities of the Chief of the Law Division include:  Ã¢Â€Â¢ Serves as the head of the division and manages its functions to ensure compliance with procedures, statutes, and laws; Ã¢Â€Â¢ Supervises the work of agency attorneys, claim examiners, and support staff; Ã¢Â€Â¢ Participates in the management of the Comptroller's Office's function in the CityÃ¢Â€Â™s contract dispute resolution process; Ã¢Â€Â¢ Advises and recommends on questions of law, fact and policy relative to non-tort claims; Ã¢Â€Â¢ Evaluates, negotiates, and approves/denies settlements of the most significant and complex cases involving the City of New York; and, Ã¢Â€Â¢ Performs related assignments and special projects as required.  QUALIFICATIONS/SKILLS REQUIREMENTS: Admission to the New York State Bar and four (4) or more years of progressively responsible relevant legal experience subsequent to admission to any bar, eighteen (18) months of which must be in the supervision of other attorneys, investigators, or paralegal teams in an administrative, litigation management, or other managerial or executive capacity, or performing highly complex and significant legal work.  Incumbents must remain members of the New York State Bar in good standing for the duration of this employment.</t>
  </si>
  <si>
    <t>Ã¢Â€Â¢ Familiarity with City Contracts and the PPB Rules; Ã¢Â€Â¢ Strong negotiation and analytical skills; Ã¢Â€Â¢ Exceptional organizational, writing, and verbal communication skills and the ability to perform effectively in a fast-paced environment while managing multiple priorities; Ã¢Â€Â¢ Demonstrated ability managing and inspiring a diverse group of professionals and support staff; Ã¢Â€Â¢ Understanding the ComptrollerÃ¢Â€Â™s OfficeÃ¢Â€Â™s role in the settlement of claims and lawsuits; and, Ã¢Â€Â¢ Proficiency in Microsoft Office Suite of applications.</t>
  </si>
  <si>
    <t>Assistant District Attorney Fall 2025</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</si>
  <si>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and currently seeking candidates for the position of entry level Assistant District Attorney commencing on September 2, 2025. Assistant District Attorneys are given considerable responsibility early in their careers.  Once proficient, Assistant District Attorneys handle serious and complex cases. Assistant District Attorneys are required to abide by a commitment of three years of initial service to the Office of the District Attorney. Assistant District Attorneys are routinely required to perform evening, night, weekend and holiday assignments and to respond, on a 24 - hour basis, to crime scenes, police precincts and booking facilities.</t>
  </si>
  <si>
    <t>Deputy Director for Strategic Initiatives</t>
  </si>
  <si>
    <t>Neighborhood Strategies</t>
  </si>
  <si>
    <t>The New York City Department of Youth and Community Development (DYCD) invests in a network of community-based organizations and programs to alleviate the effects of poverty and to provide opportunities for New Yorkers and communities to flourish. The DYCD Office of Neighborhood Safety (ONS) puts communities at the center of public safety through crisis management, placemaking, and transformative programs in neighborhoods where gun violence is most prevalent.   The Office of Neighborhood Safety (ONS) puts communities at the center of creating and sustaining public safety. ONS manages a holistic array of initiatives aimed at improving quality of life and promoting peace in communities most affected by divestment and violence. We achieve this through equity in place-making and place-keeping of vital neighborhood spaces, a number of crisis-response initiatives that focus on gun violence prevention and community-based emergency response, and programming for youth, families, and adults that promote healthy and connected communities. ONS programs are essential to supporting safety in communities.   ONS executes its mandate through a diverse array of projects that span government agencies at the city, state and federal levels and may include non-profits, foundations, community groups and others. ONS programming is delivered through credible community-based providers that serve their neighborhoods with integrity, care, and high-quality programming. The Deputy Director for Strategic Initiatives serves as lead project manager for new initiatives aimed at better integrating and coordinating enhancements to the CityÃ¢Â€Â™s gun violence crisis response system. This staff person will liaise with the Gun Violence Prevention Task Force to support the implementation of programs and coordinated responses where the Office of Neighborhood Safety is identified as lead agency. The Deputy Director for Strategic Initiatives will report to the ONS Senior Associate Director and will support the development and implementation of long-term neighborhood-based crime-reduction strategies. The ideal candidate will have multiple years of experience with community engagement, violence prevention, and effective coordination across agencies and various stakeholders across sectors. The ideal candidate will have strong managerial, operational and analytic capacity.   The responsibilities of the Deputy Director for Strategic Initiatives include but are not limited to: - Serving as primary point of contact for interagency violence prevention projects, including the Gun Violence Prevention Task Force. - Managing a portfolio of violence prevention initiatives, including neighborhood space activation projects based on a Crime Prevention Through Environmental Design (CPTED) model. - Representing ONS at meetings with community-based, governmental, and business entities, among others. - Supporting the development and implementation of Neighborhood Safety Councils in high priority neighborhoods. - Cultivating and maintaining excellent relationships with stakeholder groups, other government agencies, community non-profits, advocates, family members, survivors, and justice-impacted individuals; - Building relationships connecting key partners to the ONS work; including by building strong working relationships with relevant non-profits and community organizations that can serve as partners in transforming the lives of individuals and communities supported by ONS services. - Generating various project-related documents including status reports, presentations, meeting agendas and summary notes. - Facilitating regular team and stakeholder meetings effectively. - Preparing and deliver informative, well-organized presentations. - Resolving and/or escalate issues in a timely fashion. - Understanding how and when to communicate difficult/sensitive information appropriately</t>
  </si>
  <si>
    <t>- BachelorÃ¢Â€Â™s Degree required, MasterÃ¢Â€Â™s Degree Preferred (social service, public administration, or related human service field) - Academic and/or professional experience in program planning, monitoring, and project management, data management an</t>
  </si>
  <si>
    <t>Search for the Job ID # 630860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</si>
  <si>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The Division of Transportation Planning &amp; Management (TPM) is responsible for the safe, efficient, and environmentally responsible movement of people and goods on the City's streets, supporting the larger goals of economic and social vitality for people living, working, and doing business in New York City. The Division s responsibilities include planning, street design, technical analysis, signs, transit development, freight mobility and markings, ensuring the safety of motor vehicle occupants, pedestrians, and cyclists. The Office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DOT is seeking an experienced and motivated Senior Project Coordinator for its Public Realm Unit in the Office of Livable Streets (OLS) within the TPM Division. As Senior Project Coordinator the candidate, with latitude for independent judgment, will be responsible for developing and implementing pedestrian-centered interim and capital projects. The position will lead project development from initial research and analysis, through public engagement and recommendations, to creating and delivering public presentations, managing project priorities and schedules, coordinating with local partners, and overseeing project implementation. Drawing on their extensive knowledge of NYC DOT units, public realm best practices, and systems, the candidate will apply their experience from previous projects. The candidate will conduct thorough information gathering and analysis, including traffic and crash data, field conditions, parking regulations, and community characteristics, while also creating CAD drawings to illustrate existing and proposed traffic conditions. Additionally, they will recommend findings based on the latest understanding of traffic calming techniques and streetscape design considerations, and coordinate with other DOT units, city agencies, and community entities. This position requires strong design, photography, and graphic skills to effectively convey project proposals. Moreover, the candidate should understand the latest planning theories, public realm maintenance, and operational demands in dense urban environments, along with the ability to work independently or as part of a team, and a strong problem-solving mindset. Supervision of interns and support staff may also be necessary. In this role the candidate will be expected to participate in group work collaboratively and inclusively, seeking to cultivate continued professional development, and to effectively communicate through verbal and written forms with all stakeholders. The ideal candidate should be detail oriented, accurate and a capable team player, plus have a positive attitude. Responsibility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Preference will be give to candidate who has experience with AutoCAD, ArcGIS, Microsoft Word, Power Point, Excel, and graphics software, including the Adobe Suite. Knowledge of traffic calming, urban design issues and traffic engineering. Excellent writing, editing, and oral presentation skills are strongly preferred.  Additional Information ***TO BE CONSIDERED FOR THIS POSITION CANDIDATES MUST BE SERVING PERMANENTLY IN THE TITLE OF CITY PLANNER, OR REACHABLE ON THE CITY PLANNER CIVIL        SERVICE LIST, OR ELIGIBLE UNDER THE 55A PROGRAM. ***   This position may be eligible for remote work up to 2 days per week, pursuant to the Remote Work Pilot Program agreed to between the City and DC37.  Salary:  $80,091 / $92,105 - $116,999 *Note: Less than 2 yrs. City Service - New Hire Rate: $80,091, 2 or more yrs. City service - Minimum Incumbent Rate: $92,105.*  To Apply All resumes are to be submitted electronically using one of the following methods: Please go to www.nyc.gov/careers/search and search for the Job ID number #629673 Current employees please log on into Employee Self Service at https://hrb.nycaps.nycaps.nycnet  and search for JOB ID # 629673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Work Location:  55 Water Street, 6th Fl New York, NY   10014  Hours/Shift:  35hrs / 9:00am Ã¢Â€Â“ 5:00pm</t>
  </si>
  <si>
    <t>***TO BE CONSIDERED FOR THIS POSITION CANDIDATES MUST BE SERVING PERMANENTLY IN THE TITLE OF CITY PLANNER, REACHABLE ON DOTÃ¢Â€Â™S CITY PLANNER CIVIL SERVICE LIST OR ELIGIBLE UNDER THE 55A PROGRAM.***  This position may be eligible for remote work up to 2 days per week, pursuant to the Remote Work Pilot Program agreed to between the City and DC37. *Note: Less than 2 yrs. City Service - New Hire Rate: $80,091, 2 or more yrs. City service - Minimum Incumbent Rate: $92,105.*</t>
  </si>
  <si>
    <t>All resumes are to be submitted electronically using one of the following methods: Please go to www.nyc.gov/careers/search and search for the Job ID number #629673 Current employees please log on into Employee Self Service at https://hrb.nycaps.nycaps.nycnet  and search for JOB ID #629673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</si>
  <si>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Hours/Shift:  35hrs / 9:00am Ã¢Â€Â“ 5:00pm</t>
  </si>
  <si>
    <t>APPLICANTS MUST BE PERMANENT IN THE COMPUTER SPECALIST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(ITS)/Special Services Systems is recruiting for a Computer Specialist (Software) IV, to function as a Project Director, who will:  Ã¢Â€Â¢ Lead Team &amp; Coordinate Design &amp; Analytics teams involved with gathering business &amp; functional    requirements by providing direction/facilitating good working relationships/conveying information/   promoting cooperation, to enhance achievement of mutual/ independent work objectives.  Ã¢Â€Â¢ Strategize &amp; plan for the assignment of resources, propose solution blueprint, estimate Level of    Effort, co-ordinates &amp; reviews day to day activities of development units.  Ã¢Â€Â¢ Lead teams responsible for requirement gathering, analyzing procedures, rules and State and Local    regulations to ensure proposed system business rules adhere to such regulations by serving as a    Subject Matter Expert (SME) on Business solution Applications portfolio from start to end, to ensure    a smooth, speedy, and effective bug free delivery to its end users.  Ã¢Â€Â¢ Prepare technical/administrative recommendations for executive management to inform and    influence decision making and practices in the formulation of decisions having impact on other    areas of ITS regarding the upstream and downstream impacts of systems modifications and    enhancements, to ensure the integrity and efficiency of all DSS solutions and to help ensure    the efficient use of Agency assets and resources.   Hours/Shift:  Normal Business Hours</t>
  </si>
  <si>
    <t>Ã¢Â€Â¢  Thorough understanding of DSS systems to assure a maximum degree of data integrity and     cross-platform development.  Ã¢Â€Â¢  Excellent communication skills and demonstrate leadership in managing a large team of     professionals.  Ã¢Â€Â¢  Experience in Business &amp; Functional analytics related to large and complex Client Server &amp; Web     applications.  Ã¢Â€Â¢  Hands on experience in ASP.Net, C# .Net, .Net Core, COM Objects &amp; Angular Technologies.  Ã¢Â€Â¢  Practical experience in SQL Server Database Development using advance scripting techniques    and how to leverage them to deliver mission critical systems in an agile setting.  Ã¢Â€Â¢  Ability to manage a variety Analysis tasks specific to application design, development, testing and     roll-out.  Ã¢Â€Â¢  Drive improvement initiatives by monitoring issues reported by production users to troubleshoot     functional issues, analyzed patterns in order to diagnose cause and develop solutions, and/or     improvements by refining local/window validations techniques and adding business rules to our     robust Business Rule Engine to reduce user errors by writing SQL, AZURE Board, Visio, Microsoft     Solutions &amp; Business rules Engine tools.</t>
  </si>
  <si>
    <t>PUB BLDGS/CPD/Sanitation</t>
  </si>
  <si>
    <t>Hours: Full Time- 35 Hours Work Location: 30-30 Thomson Avenue, LIC,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seeks a Senior Project Manager. The selected candidate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</si>
  <si>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Hours: Full-Time Ã¢Â€Â“ 35 Hours Work Location: 777 3rd Avenue, Manhattan, NY 10017  Only candidates who are permanent in the Administrative Construction Project Manager title, or those who are reachable on the Promotional list #3523 or the Open-Competitive list #3039 may apply. Please include a copy of your Notice of Results card or indicate if you are already permanent in the title. If you do not meet the previously mentioned civil service criteria, you will not be considered for an interview.   The Department of Design and Construction, Borough Based Jails Program (BBJ) seeks a Project Executive to assist with the construction of Borough-Based Jails facilities. The selected candidate will be responsible for the administration of the Borough Based Jail Program to affect the construction facilities throughout the City. The Project Executive will manage Borough Based Jail Program aggressive construction schedule; ensure project milestones are met; execute strategies to drive a high-profile project through the required regulatory agencies. Additional duties include: monitoring project budget, working with a team of Design BuilderÃ¢Â€Â™s architects, engineers, and construction managers, overseeing the allocation of resources, and ensuring timely delivery of completed facilities. The selected candidate will work with other Borough Based Jails (BBJ) Program Executives to ensure adherence to contract documents and collaborate to ensure that projects remain on schedule and budget. Other key responsibilities include: working with the DDCÃ¢Â€Â™s senior management, and supervisors to implement tiered methodology; and understanding and supervising the construction with clear accountability for the construction teams and their staff. The Project Executive will update the BBJ team on all project-related issues and liaise with various agency interagency task forces. Significant interaction with Senior Management is required.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</si>
  <si>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 with at least ten years of experience in management, project management, administration, and/or supervisory work. Candidate must have excellent verbal and written skills; and knowledge of the CityÃ¢Â€Â™s infrastructure and public buildings systems.</t>
  </si>
  <si>
    <t>Investigator Supervisor, Assigned Counsel Plan</t>
  </si>
  <si>
    <t>ABOUT THE OFFICE:   Pursuant to Article 18-B of the County Law, the Assigned Counsel Plan (ACP), in consultation with the Presiding Justices of the 1st and 2nd Appellate Divisions, has been providing quality legal services to indigent persons since 1966. All services provided by the Assigned Counsel Plan are funded by the New York State Office of Indigent Legal Services and the City of New York through the Office of Criminal Justice. ACP provides compensation to private attorneys representing indigent clients charged with criminal offenses. Attorneys are assigned matters by the Administrator's office when a conflict exists prohibiting the institutional providers from providing representation  ABOUT THE ROLE:   ACP seeks an experienced criminal investigator to supervise the expert panel of investigators in Manhattan, the Bronx, Brooklyn, Queens, and Staten Island. The Investigator Supervisor will work with the panelÃ¢Â€Â™s private investigators as well as panel attorneys to ensure that best investigatory practices are used, and clients receive the best possible representation by executing the following tasks: Ã¢Â€Â¢ Oversee panel investigators who work closely with panel attorneys in preparing clientsÃ¢Â€Â™ cases. Ã¢Â€Â¢ Assist attorneys in reviewing discovery and planning defense strategy. Ã¢Â€Â¢ Collaborate with attorneys to ensure that investigators are performing comprehensive investigations. Ã¢Â€Â¢ Review entries in the ACP case management system to ensure that attorneys retain investigators. Ã¢Â€Â¢ Work collaboratively with attorneys, non-attorney advocates, and various experts to determine case strategy. Ã¢Â€Â¢ Provide training and professional development to investigators. Ã¢Â€Â¢ Respond quickly and communicate clearly with panel attorneys and investigators. Ã¢Â€Â¢ Other duties as assigned.  PLEASE SUBMIT YOUR RESUME, COVER LETTER, AND REFERENCES.</t>
  </si>
  <si>
    <t>Ã¢Â€Â¢ Substantial experience in conducting a wide variety of investigations. Ã¢Â€Â¢ Ability to interpret call detail records and to generate cell tower maps. Ã¢Â€Â¢ Experience working in an interdisciplinary setting and ability to provide supervision from an interdisciplinary perspective. Ã¢Â€Â¢ Excellent interpersonal, analytical, writing, and communication skills. Ã¢Â€Â¢ Strong organizational skills. Ã¢Â€Â¢ Knowledge of various forensic areas, including but not limited to: cell site location, ballistics, toolmarks, fingerprints, tire marks, and other pattern interpretation disciplines. Ã¢Â€Â¢ Knowledge of surveillance technology such as license plate readers, ShotSpotter, and facial recognition software. Ã¢Â€Â¢ Training or experience in the use of digital forensic tools such as Cellebrite, Forensic Toolkit, and Encase. Ã¢Â€Â¢ Strong analytical and project management skills. Ã¢Â€Â¢ Ability to prioritize tasks. Ã¢Â€Â¢ Flexibility and adaptability to manage multiple projects simultaneously. Ã¢Â€Â¢ Knowledge of New York State criminal law and criminal procedure. Ã¢Â€Â¢ Prior law enforcement experience. Ã¢Â€Â¢ Proficiency in a second language. Ã¢Â€Â¢ Familiarity with various relevant computer software, including mobile forensic tools (such as Cellebrite or Axiom), Encase, and Forensic Toolkit. Ã¢Â€Â¢ Working knowledge of forensic artifacts and terms such as disk partition, free space, unallocated space, slack space, swap file, offset, and metadata.  PLEASE CONNECT PREFERED SKILLS TO THIS JOB POSTING IN YOUR COVER LETTER.</t>
  </si>
  <si>
    <t>PLEASE SUBMIT YOUR RESUME, COVER LETTER, AND REFERENCES.</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</si>
  <si>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guidance of the Public Health Nurse, the Public Health Assistant will perform the following duties; assisting the Physician in performing physical examination,   Collect and transmit medical information from assigned school,   Create, update school medical records and issuing forms for mandate physical examination,   Maintain records and files,   Participate in agency 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</si>
  <si>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 634414.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</si>
  <si>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Hours: Full-Time Ã¢Â€Â“ 35 Hours  Work Location: 30-30 Thomson Avenue, LIC, NY 11101  The NYC Department of Design and ConstructionÃ¢Â€Â™s Division of Project Controls seeks a Senior Estimator. Under the general supervision of the Unit Director, the Senior Estimator will perform independent cost estimating work involving   quantity take-offs from architectural drawings, maps, plans, and detail sketches using various methods and technologies. Estimating work includes general construction scope and other trade disciplines, such as mechanical, electrical, and plumbing, as required. In preparing cost estimates, the selected candidate is expected to following unitÃ¢Â€Â™s cost estimating procedures. Support is required during all phases of the project including front end planning. Candidate is also required to support related tasks such as development, and review of schedules, as well as support of risk management effort and bid analysis.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</si>
  <si>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Experience in construction planning and supervision; ability to read and interpret construction documents; experience in cost estimating and bid variance analysis; knowledge of construction schedules.  Candidate must have excellent organizational, interpersonal, written, and verbal communications skills; experience in facilitating meetings; ability to work collaboratively with a team; excellent client orientation and communications skills, excellent problem-solving, and analytical skills.  Candidate must have proficiency in Microsoft Office including Excel.</t>
  </si>
  <si>
    <t>Facilities Central Clerk (P/T) - Administration</t>
  </si>
  <si>
    <t>The Facilities Central Clerk is responsible to the Facilities Central Supervisor for the coordination and smooth functioning of the day to day routine activities of the Facilities Central section of the Administration Division. Consequently the duties will include, but are not limited to the following:  Ã¢Â€Â¢	Preparing and monitoring daily work orders. This includes assigning and closing out completed work orders in E-Forms. Ã¢Â€Â¢	Processing invoices, answering phones and making service calls to vendors as needed.  Ã¢Â€Â¢	Prepare work order reports, vendor service reports and conference room usage reports as needed.  Ã¢Â€Â¢	Review and handle resignation E-Forms, Staff Action requests and mobile device related issues. Ã¢Â€Â¢	Populate OTI approved spreadsheets and templates for VoIP related projects. Ã¢Â€Â¢	Maintain accurate and up to date records of our VoIP and mobile device inventory. Ã¢Â€Â¢	Setting up new mobile device users in OTI hosted Workspace ONE System. Ã¢Â€Â¢	Activate and issue new or upgraded mobile devices to users. Replace broken or lost mobile devices. Ã¢Â€Â¢	Resetting VM pins and processing new users, transfers and resignations using OTI hosted CUCDM System.  Ã¢Â€Â¢	Liaison with OTI to rectify any VoIP or mobile device issues. Ã¢Â€Â¢	Assist with maintaining the agency fleet and schedule agency vehicles for service and preventive maintenance as per schedule. Ã¢Â€Â¢	Update vehicle status and report incidents and accidents via DCAS Fleet Focus M5 System. Ã¢Â€Â¢	Coordinate all water deliveries to our outer borough locations with the City's approved water delivery vendor. Keep accurate records of all inventory, deliveries, and pickups per location. Ã¢Â€Â¢	Assist with setting up Audio Visual equipment and software used during conferences.   Ã¢Â€Â¢	Assist with ordering and distributing certificates for new hires and promotions.</t>
  </si>
  <si>
    <t>Ã¢Â€Â¢ Proficiency in Microsoft Office Suite  Ã¢Â€Â¢ Strong written and verbal communication skills Ã¢Â€Â¢ Ability to multi-task  Ã¢Â€Â¢ Comfortable with fast-paced environment</t>
  </si>
  <si>
    <t>25 Hours Per Week</t>
  </si>
  <si>
    <t>BIM DESIGNER</t>
  </si>
  <si>
    <t>COMPUTER SPECIALIST (OPERATION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</si>
  <si>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The BIM/CAD section is responsible for creating/designing new structures as well as renovation for existing structures using the latest BIM/CAD technology. The BIM/CAD section is responsible for developing and maintaining engineering concept designs using BIM and CAD software for new and existing structures. IHDÃ¢Â€Â™s BIM/CAD section uses the current BIM/CAD technology to streamline engineering design processes and is responsible for coordinating with the various disciplines to ensure accuracy of the models that will be used for design, bid process, and construction.  BEDC seeks to hire a Computer Specialist (Operations), Building Information Modeling (BIM) Designer for IHDÃ¢Â€Â™s BIM/CAD Section, located in Valhalla, NY. The BIM Designer will work in a multi-disciplined engineering BIM/CAD design section that serves the needs of municipal agencies within DEP that provides engineering drawings, specification and other documents related to the design of new or existing facilities. Under the supervision of the Lead Design Engineer and the Section Manager, the selected candidate will assist in the delivery of capital projects through the design phase by preparing engineering models and documents for large projects for water and wastewater pumping stations and treatment facilities, which are of the highest priority for the agency. Work shall include preparing said engineering drawings for water supply facilities, water tunnels, wastewater pumping stations, treatment systems and other miscellaneous facilities through the use of Revit, AutoCAD, Civil3D, and other BIM/CAD related software. Other responsibilities include field investigations and utilizing 3D laser scanning for capturing existing conditions. The BIM DesignerÃ¢Â€Â™s responsibilities may also include performing similar functions to review and oversee staff designs and models prepared by outsourced engineering firms for similar facilities.  Under direction, with great latitude for independent judgment and decision-making, the selected candidateÃ¢Â€Â™s duties and responsibilities include preparing engineering or architectural designs for review by the professional engineers or architects and may oversee staff engaged in correlative activities. Furthermore, the selected candidate will prepare 2D and/or 3D building information models with related software from data, with or without sketches, reviews and interprets drawings and specifications, performs field inspections, and makes calculations. These tasks may require the application of geometric, trigonometric, and algebraic principles, formulas, and techniques, prepares reports, memos, and correspondence, maintains office records of drawings, plans, maps, surveys and inspection data, extracts data from various sources, e.g., manuals, standard reference guides, field notes, reports, etc. The BIM Designer will be expected to be independently capable of applying well-defined methods and principles to resolve issues that may arise.  The BIM Designer will also be responsible for reading and interpreting complex models and drawings, comparing with BIM/CAD standards, and makes corrections, as required. Under the direction of the section manager, the selected candidate will perform or assist with BIM/CAD templates setup, project technology planning, assist with the generation of BIM/CAD standards and implementation plans, and other technology related plans, protocols or workflows. The BIM DesignerÃ¢Â€Â™s additional tasks include working to maintain BIM quality and fidelity, adherence to BIM plans, and adhering to modeling and information standards. Additional responsibilities will include implementation of effective information protocols and workflows between internal project teams and external consultants. Likewise, the selected candidate will coordinate with firm wide design technology section to develop, document, and communicate best practices for BIM standards, templates, and content. The BIM Designer must be familiar with advanced architecture, engineering, and construction industry practices and familiar with MEP 3D coordination processes. The selected BIM Designer will perform clash detection, develop 4D/ 5D models, construction sequencing analysis, and will work with 3D laser scanners, virtual/ augmented reality devices, and other related technologies in conjunction with related software packages.</t>
  </si>
  <si>
    <t>(1) A four-year high school diploma or its educational equivalent plus a certificate from an accredited technical school (approximately 675 hours) with a specialization in computer operations, and three years of satisfactory, full-time large-scale mainframe computer operations or three years of satisfactory data communication network experience in a mainframe environment, one year of which must have been in a project leader capacity or as a major contributor on a complex project; or  (2) A baccalaureate degree from an accredited college and four years of satisfactory, full-time experience as described in Ã¢Â€Âœ1Ã¢Â€Â above, including one year of which must have been in a project leader capacity or as a major contributor on a complex project; or (3) A four-year high school diploma or its educational equivalent and five years of satisfactory, fulltime experience as described in Ã¢Â€Âœ1Ã¢Â€Â above, including one year of which must have been in a project leader capacity or as a major contributor on a complex project; or (4) A satisfactory combination of education and/or experience which is equivalent to Ã¢Â€Âœ1,Ã¢Â€Â Ã¢Â€Âœ2,Ã¢Â€Â or Ã¢Â€Âœ3Ã¢Â€Â above. However, all candidates must have at least a four-year high school diploma or its educational equivalent and three years of satisfactory, full-time large-scale mainframe computer operations or three years of satisfactory data communication network experience in a mainframe environment, one year of which must have been in a project leader capacity or as a major contributor on a complex project.</t>
  </si>
  <si>
    <t>Ã¢Â€Â¢	Be proactive, possess excellent communication skills, and maintain a professional attitude   Ã¢Â€Â¢	Proficient in Autodesk Revit (Architecture, Structure and MEP) and AutoCAD software  Ã¢Â€Â¢	Knowledge of Autodesk Civil3D, Navisworks, Infraworks, Recap, and BIM360 are pluses  Ã¢Â€Â¢	Proficient in reviewing and interpreting engineering drawings, models, and specifications    Ã¢Â€Â¢	Ability to work quickly, efficiently and be willing to learn  Ã¢Â€Â¢	Reliability and ability to take direction well and work with limited supervision   Ã¢Â€Â¢	Excellent written and verbal communication skills  Ã¢Â€Â¢	A Motor Vehicle DriverÃ¢Â€Â™s License valid in the state of New York may be required for some assignments</t>
  </si>
  <si>
    <t>CATCH School Nurse, Bureau of School Health</t>
  </si>
  <si>
    <t>PUBLIC HEALTH NURSE (SCHOOL HE</t>
  </si>
  <si>
    <t>SH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</si>
  <si>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In addition to CATCH services, the Public Health Nurses:   --Perform as a member of a health team in the New York City schools, both public and nonpublic.   --Perform case findings, referrals and follow-up in conjunction with audiovisual screening team, doctors and other health providers in the schools and community.   - Provide health education to students and staff in schools and advise families on proper health practices.   -Responsible for maintaining school records and prepare monthly reports to be used by nursing supervisors.   -Responsible for establishing contacts and build collaborate working relationships with the school administrators and community.   To ensure that these schools/communities continue to receive high quality sexual and reproductive health services as well as other clinical services, the Office of School Health currently has several open Public Health Nurse (PHN) positions.   PHNs are the core of the CATCH program by providing daily contact with students and developing the trust and care necessary for best practice adolescent health care. Filling these positions is in keeping with the goals and values of the NYC DOHMH to promote sexual and reproductive health and justice.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</si>
  <si>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1. A BachelorÃ¢Â€Â™s of Science degree in Nursing from a regionally-accredited college or university or one recognized by the New York State Education Department as following acceptable educational practices; and  2. A license and current registration to practice as a Registered Professional Nurse in New York State. This license must be maintained for the duration of employment.    SPECIAL NOTE A  For appointment to School Health, individuals must be able to perform Cardio-Pulmonary Resuscitation (CPR).    SPECIAL NOTE B  For assignment to Assignment Levels II and III, in addition to meeting the Qualification Requirements described above, individuals must meet the supervisory level qualification  requirements set forth in Section 11.42 of the New York State Sanitary Code.</t>
  </si>
  <si>
    <t>For appointment to School Health, individuals must be able to perform Cardio-Pulmonary Resuscitation (CPR).  NOTE: This position may be eligible for remote work up to two days per week, pursuant to the Remote Work Pilot Program agreed to between the City and DC37.</t>
  </si>
  <si>
    <t>Apply online with a cover letter to https://a127-jobs.nyc.gov/.  In the Job ID search bar, enter: job ID number # 623592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</si>
  <si>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City Research Scientist II</t>
  </si>
  <si>
    <t>JOB DESCRIPTION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9 million New York City residents and more than 1 million people in Upstate New York, and we collect and treat an average of 1.3 billion gallons of wastewater per day.  This position is under the jurisdiction of the Bureau of Water and Sewer Operations, which oversees the operation, maintenance, and protection of New York CityÃ¢Â€Â™s drinking water distribution, wastewater and stormwater collection systems, as well as the preservation of adjacent waterways and natural drainage (wetlands). Additionally, the Bureau is responsible for the development of the DepartmentÃ¢Â€Â™s Capital Water and Sewer Infrastructure Program. We are currently seeking qualified, motivated candidates to join the Bluebelt section within our Capital Program Management group. DEPÃ¢Â€Â™s Bluebelt Program is an innovative approach to stormwater management.  Bluebelts are a series of ecologically rich stormwater best management practices that work with traditional gray infrastructure. They incorporate natural and engineering water features such as streams, ponds, and wetlands to convey, store, filter and attenuate stormwater to prevent and alleviate flooding.  Co-benefits of Bluebelts  include open spaces with native vegetation that reduce runoff, pollution and provide wildlife habitat.  DEP has developed a successful Bluebelt Program in Staten Island and is currently expanding this program citywide. In this role, the selected candidate will supervise and lead our ecological resources team in the Bluebelt program. They will actively participate in researching and developing Bluebelt stormwater management projects. This opportunity offers candidates the chance to utilize their expertise in environmental science to address complex challenges in urban water management and drainage infrastructure. By contributing to the development of the citywide sewer collection model and the implementation of sustainable stormwater management practices, the selected candidate will play a vital role in enhancing the health and resilience of New York City's water resources and surrounding ecosystems. The Bureau of Water &amp; Sewer Operations (BWSO) is currently in search of a City Research Scientist to join its team, focusing on environmental science within the Bluebelt group.  JOB FUNCTIONS INCLUDE The City Research Scientist position entails a range of responsibilities crucial to the enhancement and development of the citywide Bluebelt expansion effort: Ã¢Â€Â¢	Supervise and manage ecological unit within Bluebelt Program Ã¢Â€Â¢	Develop and conduct comprehensive research and analysis to strengthen the citywide Bluebelt expansion initiative. This includes collecting and interpreting data on environmental factors like precipitation patterns, land use changes, and water quality indicators. Active participation in the Bluebelt group's water quality monitoring program is also essential. Ã¢Â€Â¢	Utilizing advanced statistical and modeling techniques to assess the impact of various environmental stressors on the city's sewer systems and drainage infrastructure. Ã¢Â€Â¢	Collaborating closely with interdisciplinary teams to integrate environmental science principles into the design and execution of Bluebelt best management strategies. This involves evaluating retention methods to mitigate runoff and improve water quality. Ã¢Â€Â¢	Planning and executing field studies to monitor environmental conditions and evaluate the efficacy of stormwater management practices. Tasks may include collecting water samples, conducting biodiversity surveys, and measuring pollutant levels in urban waterways. Ã¢Â€Â¢	Analyzing and interpreting research findings to inform policy decisions and recommend evidence-based solutions for managing stormwater runoff and safeguarding water resources. In addition to these core responsibilities, essential job functions for the City Research Scientist include: Ã¢Â€Â¢	Participating in Bluebelt feasibility studies alongside staff and consultants to develop stormwater management projects. Ã¢Â€Â¢	Conducting quantitative research to support the expansion of the Bluebelt program into the Bronx, Queens, and Brooklyn. Ã¢Â€Â¢	Reviewing design submittals of Bluebelts from consultants, DEP staff, and other governmental agencies. Ã¢Â€Â¢	Oversee the preparing and tracking various permit applications to regulatory agencies such as the, United States Army Corps of Engineers (ACOE) and New York State Department of Environmental Conservation (NYSDEC). Ã¢Â€Â¢	Reviewing forested wetland mitigation and vegetative management plans in accordance with NYSDEC and ACOE guidelines, ensuring the incorporation of integrated control techniques for invasive vegetation removal on Bluebelt properties. Ã¢Â€Â¢	Tracking the acquisition of land and associated assets, and preparing maps and cost estimates using GIS software to support acquisitions based on research findings. Ã¢Â€Â¢	Preparing quarterly reports on contract status, permit approvals, and property acquisitions.</t>
  </si>
  <si>
    <t>Confidential Investigator</t>
  </si>
  <si>
    <t>Personnel Division</t>
  </si>
  <si>
    <t>The New York City Department of Investigation (Ã¢Â€ÂœDOIÃ¢Â€Â)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Squad 1 is seeking Confidential Investigators who will conduct highly confidential and sensitive investigations regarding allegations of fraud, bribery, sexual abuse, assault, and other corrupt activities involving, primarily, New York City Department of Correction and Department of Probation officials, employees and persons or entities doing business with these agencies. The selected candidate will conduct interviews, analyze a variety of financial records and other documents, prepare reports, and work with other investigative units and prosecutorial agencies.</t>
  </si>
  <si>
    <t>Ã¢Â€Â¢	Prior experience, knowledge of and/or demonstrated interest in law enforcement, criminal justice and/or social services issues.  Ã¢Â€Â¢	Experience collecting, analyzing, and evaluating evidence.  Ã¢Â€Â¢	Knowledge of the Penal Law Statutes and basic understanding of criminal procedure law.  Ã¢Â€Â¢	Excellent communication skills and an ability to present evidence in court. Ã¢Â€Â¢	Outstanding writing skills and an ability to convey facts and opinion clearly and concisely.</t>
  </si>
  <si>
    <t>For City employees: Go to Employee Self-Service (ESS) - www.nyc.gov/ess and search for Job ID# 543029 For all other applicants: Go to https://a127-jobs.nyc.gov and search for Job ID# 543029 Submission of a resume is not a guarantee that you will receive an interview. Only those candidates under consideration will be contacted.</t>
  </si>
  <si>
    <t>APPLICANTS MUST BE PERMANENT IN THE ASSOCIATE BENEFITS OPPORTUNITY SPECIALIST CIVIL SERVICE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Specialist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one (1)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   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Hours/Shift:  8:30am Ã¢Â€Â“ 5:00pm with Flex Schedules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</si>
  <si>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 time satisfactory experience working as a Benefits Opportunity Specialist; or 3. A baccalaureate degree from an accredited college; plus eighteen months of full 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</si>
  <si>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OFFICE OF LABOR RELATIONS</t>
  </si>
  <si>
    <t>Step III Grievance Coordinator</t>
  </si>
  <si>
    <t>Legal</t>
  </si>
  <si>
    <t>The Office of Labor Relations (OLR) represents the Mayor in the conduct of all labor relations between the City of New York and labor unions representing NYC employees. In addition, OLR administers procedures resulting from the negotiation of collective bargaining agreements, including the step grievance process. OLRÃ¢Â€Â™s Step III Grievance Division seeks a Coordinator to manage a high-volume caseload and grievance calendar/docket. Reporting to the Chief Review Officer, the Step III Grievance Coordinator will perform case management responsibilities related to Step III grievance filings.  Duties and responsibilities will include:  -	Intakes, reviews, updates, and maintains grievance files and file logs; monitors the movement of cases     and coordinates the flow of grievance documents. - Communicates with union representatives, agency representatives, and City employees regarding     grievance case status.  -	Utilizing case management software, Microsoft Excel, virtual meeting software, and other computerized      calendaring systems, dockets grievances and maintains the Step III conference calendar.  - Coordinates availability of parties and review officers to appear at Step III conferences. -	Prepares statistical and narrative reports related to Step III grievances. -	May supervise subordinate staff and assist in the development of office procedures.</t>
  </si>
  <si>
    <t>-	Excellent written and impeccable oral communication skills. -	Proficiency utilizing Microsoft Office applications, including Excel, virtual meeting software, and legal    case management programs. -	Self-motivated, with ability to multitask in a deadlin</t>
  </si>
  <si>
    <t>Appointments to this position are subject to a minimum probationary period of (6) six months.</t>
  </si>
  <si>
    <t>TO APPLY PLEASE SUBMIT YOUR COVER LETTER AND RESUME ELECTRONICALLY USING ONE OF THE FOLLOWING METHODS:   Ã¢Â€Â¢ CITY EMPLOYEES: Apply through Employee Self Service (ESS) at www.nyc.gov/ess   Ã¢Â€Â¢ ALL OTHER APPLICANTS:  Go to www.nyc.gov/careers   SEARCH FOR JOB ID#:   SUBMISSION OF A RESUME IS NOT A GUARANTEE THAT YOU WILL RECEIVE AN INTERVIEW.   The Office of Labor Relations is an Equal Opportunity Employer.  OLR is committed to recuring and retaining a diverse workforce.</t>
  </si>
  <si>
    <t>Hours: Full-Time Ã¢Â€Â“ 35 Hours / Week  Work Location:  30-30 Thomson Ave, LIC, Queens 11101  The Office of Community Outreach &amp; Notification (OCON) is responsible for coordinating outreach to 59 community boards, local elected officials, civic groups, merchant organizations and the public. OCON provides communities with notification of the CityÃ¢Â€Â™s Street infrastructure and public building construction program. OCON is a participant in pre-construction meetings, providing input developed through fieldwork and makes recommendations to identify and lessen adverse community impacts. Working closely with the Director of OCON, the selected candidate will be conducting site assessment of future projects in advance of construction phase; attending and participating in DDC meetings and project-specific community meetings; Monitor consultant outreach tasks. Additional duties may also include developing and presenting infrastructure projects to groups or at public assemblies. The NYC Department of Design and Construction, Communications &amp; Policy Division seeks a Coordinator to serve as a critical member of the Office of Community Outreach and Notification (OCON) and Intergovernmental Affairs (IGA) teams. Reporting to the Director of OCON. The program coordinatorÃ¢Â€Â™s responsibilities include, but are not limited to:  Ã¢Â€Â¢	Agency and stakeholder network building and coordination: regularly connect with agency partners, non-profit partners, and community stakeholders to problem solve, evaluate progress, develop, and implement solutions, hold collective accountability, and evaluate effectiveness. Ã¢Â€Â¢	 Provide outreach oversight, administration, and guidance to ensure policy and procedures result in high quality services. Ã¢Â€Â¢	Assist in the coordination and review of data requests for internal and external stakeholders and oversights. Ã¢Â€Â¢	Perform field office and construction site visits in all five boroughs to ensure performance standards.  Ã¢Â€Â¢	Prepare reports and carry out special assignments, tasks, and projects as assigned. Ã¢Â€Â¢	Track critical projects and perform onboarding of consultants; address external tasks related to community liaisons and community outreach as needed. Ã¢Â€Â¢	Provide ongoing training and technical assistance to consultants as needed.  Ã¢Â€Â¢	Represent OCON by attending Community Board and progress meetings (occasional evenings may be required). Ã¢Â€Â¢	Prepares written and verbal reports; maintain records and performs other administrative details i.e.  review CCL advisories, reports, and presentations, etc.   Ã¢Â€Â¢	Other projects and tasks as needed to support the OCON unit and its programs.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</si>
  <si>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TELECOMMUNICATION COORDINATOR</t>
  </si>
  <si>
    <t>MEDICAL ASSISTANT PROGRAM MAP</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</si>
  <si>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Administrative Services Division is recruiting for one (1) Principal Administrative Associate, Level III to function as a Telecommunication  Coordinator who will:   Ã¢Â€Â¢	Identify and evaluate the telecommunication needs of the agency through research and review of new technology and recommend service changes based on cost analyses and necessity; program and maintain the telephone and voice mail systems, and coordinate the installation, maintenance, repairs and performance of the telephone network to ensure efficient service; direct the installation and maintenance of bell, tone and clock systems.  Ã¢Â€Â¢	Serve as a point of contact and prepare Request and Communication Service Authorizations forms for additions, moves, changes, and plans for ordering telephone systems to be submitted to Management Information System (MIS)   Ã¢Â€Â¢	Oversee the investigation and resolution of user complaints; coordinate the immediate dispatch and repair of telecommunications equipment; enter problems and requests for service resolution in the automated tracking system; maintain trouble logs of telephones, liaison with MIS for immediate resolution of telecommunication problems, and follow up to ensure appropriate corrective actions are taken.  Ã¢Â€Â¢	Coordinate the installation of Limited English Speaking Ability (LESA) lines at all Medicaid locations for consumers with little or non-English speaking ability in order to have equal access to all services and benefits provided by the Medical Assistance Program (MAP).  Ã¢Â€Â¢	Participate in agency-wide telecommunication projects; serve as point of contact for installation, moves, additions, and changes of telecommunication services; plan and coordinate contingencies and course of actions in case of telecommunication system breakdown.  Ã¢Â€Â¢	Provide continuing briefing on the features and use of the telephone and voice mail systems including the care and use of telephone equipment, update staff on the new Federal, State and Agency regulations and procedures regarding telecommunication.  Ã¢Â€Â¢	Develop work plans and schedules for telecommunication projects; provide accurate and timely status of outstanding and completed work orders to the Administrative Services Director.  Ã¢Â€Â¢	Prepare and submit comprehensive periodic reports to the Director Administrative Services concerning telecommunication plans, activities and performance levels.  Perform other related functions as assigned.</t>
  </si>
  <si>
    <t>Ã¢Â€Â¢	Proficiency in MS Office i.e. Excel, Word  Ã¢Â€Â¢	Ability to learn a multitude of different Agency software applications Ã¢Â€Â¢	Team Player/Self Starter</t>
  </si>
  <si>
    <t>Click Apply Now Button  APPLICANTS MUST BE PERMANENT IN THE  PRINCIPAL ADMINISTRATIVE ASSOCIATE CIVIL SERVICE TITLE.</t>
  </si>
  <si>
    <t>9 AM Ã¢Â€Â“ 5 PM (FLEX)</t>
  </si>
  <si>
    <t>470 Vanderbilt Avenue, 3rd floor, Brooklyn, NY 11238</t>
  </si>
  <si>
    <t>Hours: Full- Time- 35 Hours Work Location: 30-30 Thomson Avenue, LIC, NY 11101   Only candidates who are permanent in the City Planner title or those who are reachable on the Open-Competitive List (Exam #1112)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is seeking a Coordinator (Sustainability) for the Sustainable Infrastructure team.  The selected candidate will assist in identifying risks and design issues for various infrastructure projects; assist with the teamÃ¢Â€Â™s portfolio of capital projects, with an emphasis on storm water management and sustainable design; be the key contact for assigned projects throughout the scoping, design, and construction procurement phase; utilize the agencyÃ¢Â€Â™s technical resources to ensure that their projects meet DDCÃ¢Â€Â™s Commitment Plan objectives; apprise their supervisors of scheduling, construction and design issues; liaise between contractor and DDC; maintain comprehensive project history files; coordinate project schedules; maintain and update the agencyÃ¢Â€Â™s database regarding Infrastructure projects reviewed by Front End Planning; and assist with projects affecting Infrastructure design and master planning for sustainable design and help develop policies to support design excellence.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</si>
  <si>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be able to manage and complete multiple multi-trade projects on schedule; possess strong computer, organizational, verbal, and written communication skills, and be detail orientated.  Experience with storm water management and/or sustainable design and rating systems, including having the ENV SP credential is preferred.</t>
  </si>
  <si>
    <t>APPLICANTS MUST BE PERMANENT IN THE CLERICAL ASSOCIATE CIVIL SERVICE TITLE, BE PERMANENT IN A COMPARABLE TITLE ELIGIBLE FOR 6.1.9 TITLE CHANGE.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direction of the Front Door Reception (FDR) Supervisor, with latitude to exercise independent judgment and initiative, the Front Door Receptionist is responsible for efficiently routing to the appropriate service area all individuals visiting a Family Independence Administration Model Center, including those applying for Public Assistance, Medicaid, and Food Stamps benefits, as well as those who are currently in receipt of assistance and have scheduled appointments.   FIAÃ¢Â€Â™s Model Office is recruiting for one (1) Clerical IIIÃ¢Â€Â™s to function as Front Door Reception who will:  Ã¢Â€Â¢ Receive and direct customers to the appropriate unit within the Model Office by providing visitors  with information where possible; asks the reason for the visit and documents the arrival and arrival  time of the customer; accesses the appointment log and reviews the scheduled appointments using  the filter options in the Front Door Electronic Reception System (FRED) to determine if individual has  an appointment.   Ã¢Â€Â¢ Perform a case search in the Front Door Electronic Reception System (FRED); issues numbered and  color-coded tickets according to the visitor policy utilizing the Front Door Electronic Reception System  (FRED), issues childrenÃ¢Â€Â™s corner passes to parents/guardians accompanied by appropriately aged  children; directs individuals to the appropriate floor for case management or food stamp reception area.   Ã¢Â€Â¢ Review appointment letters, court papers or other documents presented; batches received materials,  by applying codes from appropriate coding sheet by category, in order to prepare materials filing other  processing needs; explains the types of services available in the Model Office at all times; determines  whether customers have an emergency in order to provide quick service and complaint resolution  expeditiously; assigns appropriate pass/ticket to enter designated area, enlightens the customers the  location and color associated with each service area.   Ã¢Â€Â¢ Hand out appropriate Public Assistance, Medicaid and Food Stamps Application Kits to individuals  applying for benefits; reviews and responds to applicantÃ¢Â€Â™s questions; assists participants in accessing  information regarding the status of their cases or seeking walk-in assistance with employment,  domestic violence, or other issues.   Work Location: Jamaica, 88-11 165 ST, Queens, NY  Hours/Schedule: 9:00-5:00</t>
  </si>
  <si>
    <t>Deputy Director, Investigations</t>
  </si>
  <si>
    <t>CONFIDENTIAL AGENCY INVESTIGAT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</si>
  <si>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New York City Department of Correction seeks to recruit a Deputy Director for the Investigation Division. Under the direction of the Deputy Commissioner and Associate Commissioner of the Investigation Division, and with latitude to exercise independent judgement and decision making, the successful candidate for this management level position will be responsible for directing criminal and/or non-criminal, unique, highly confidential and sensitive investigations.  The Investigation Division (ID) is responsible for investigating all Use of Force incidents that occur within DOC. Typical responsibilities of this position include:  Ã¢Â€Â¢ Directing, coordinating and monitoring the activities of a professional staff inclusive    of supervisors, as well as a staff of investigators, engaged in the performance of    confidential and complex investigations involving the interviewing of subjects    and witnesses, examination and analysis of evidence and the preparation of unbiased   investigative reports; Ã¢Â€Â¢ Ensuring that the quality of investigations, timeliness of reports and levels of efficiency    meet the standards determined by policy and law; Ã¢Â€Â¢ Collecting internal data and drafting reports relating to the IDÃ¢Â€Â™s compliance with    the Federal Monitors; Ã¢Â€Â¢ Acting as the Investigation DivisionÃ¢Â€Â™s liaison with the Department of Investigation,    the New York City Police Department, and/or district attorneysÃ¢Â€Â™ offices with respect    to these investigations; Ã¢Â€Â¢ Assisting in the formulation of division policies; developing and conducting corruption   prevention and control programs, security surveys, training programs for agency staff   and other city employees, and security plans for agency operations and facilities; Ã¢Â€Â¢ Preparing, reviewing, evaluating, and acting on all reports, studies and recommendations   submitted for administrative action; making recommendations and decisions regarding   investigations; Ã¢Â€Â¢ Working in close coordination with federal, state and city investigation and law    enforcement agencies; testifying at hearings and court proceedings.</t>
  </si>
  <si>
    <t>1. A baccalaureate or associate degree from an accredited college, and four years of      satisfactory full-time experience in the field of investigations, auditing, law enforcement,    criminal justice, or in a major operational area of the agency in which the appointment     is to be made, 18 months of which must have been in an administrative, managerial    or executive capacity or supervising a staff performing investigations or related work; or 2. Education and/or experience equivalent to Ã¢Â€Â˜1Ã¢Â€Â™ above. However, all candidates must      have the 18 months of experience in an administrative, managerial, executive or      supervisory capacity as described in Ã¢Â€Â˜1Ã¢Â€Â™ above.</t>
  </si>
  <si>
    <t>Ã¢Â€Â¢ At least fifteen (15) or more years extensive administrative, managerial, executive or    supervisory experience in law enforcement (i.e. police, corrections, probation, parole, etc.); Ã¢Â€Â¢ Experience investigating excessive use of force, corruption, and illegal activities investigations    is preferred; Ã¢Â€Â¢ Experience working with prosecutors in developing and presenting cases; and testifying    at hearings and court proceedings is a plus; Ã¢Â€Â¢ Experience conducting and supervising sex crimes investigations. Ã¢Â€Â¢ Significant knowledge of the NYPD investigative procedures and processes, NYPD special    victimsÃ¢Â€Â™ squads, and the New York City criminal justice system; knowledge of the laws,    regulations, consent decrees, minimum standards and other legal mandates which do    affect the field of correction, investigations and the criminal justice system; knowledge    of DOC rules, regulations, directives and protocols is a plus;  Ã¢Â€Â¢ Ability to be objective and thorough in conducting investigations of law enforcement    personnel, inmates, confidential witnesses and informants;  Ã¢Â€Â¢ Experience conducting investigations using a variety of data sources (i.e. eJusticeNY,    CLEAR, IIS, IFCOM, Webcrims, Rapsheets, various watchdog registries, social media platforms, etc.) Ã¢Â€Â¢ Possess excellent communications skills, strong analytical, research, problem solving,   presentation and writing skills; Ã¢Â€Â¢ MS Office (Word, Excel, Outlook) proficiency;  Ã¢Â€Â¢ Successful candidates must clear a background investigation and possess a valid    NYS driverÃ¢Â€Â™s license. Firearms qualified is a plus.</t>
  </si>
  <si>
    <t>For City employees: Go to Employee Self-Service (ESS) -  www.nyc.gov/ess and search for Job ID# 534953 For all other applicants: Go to https://a127-jobs.nyc.gov and search for Job ID# 534953 Submission of a resume is not a guarantee that you will receive an interview. Only those candidates under consideration will be contacted.</t>
  </si>
  <si>
    <t>Director of Fleet</t>
  </si>
  <si>
    <t>SUPERVISOR OF MECHANICS(MECHAN</t>
  </si>
  <si>
    <t>48-67 34Th St., Queens</t>
  </si>
  <si>
    <t>Fleet Maintenance Division</t>
  </si>
  <si>
    <t>City of New York employees please include your employee reference number on your cover letter and resume.  This work location is CITYWIDE.  This position is open only to FDNY employees serving in the permanent civil service title of Supervisor of Mechanics (ME).  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Fire Department, City of New York (FDNY), seeks a full-time Supervisor of Mechanics (ME) Level 2 in the Bureau of Fleet Services. Reporting directly to the Executive Director of Fleet Services, the successful candidate will:  Manage Operations at Fleet Maintenance Repair Facilities, minimizing out-of-service time of vehicles, enhance productivity, and ensure the highest standards of quality are maintained  Supervising and mentoring lower-level Supervisors to ensure they are effective and compliant in their roles, while fostering a collaborative and positive work environment Develop, recommend, and implement comprehensive policies and procedures that govern the Fleet Operations.  Manage day-to-day operations by effectively translating managerial directives into actionable and efficient work practices Generate detailed daily reports to maintain clear communication and prevent disruptions Provide support and training to team members Stay updated on and implementing new technological processes and industry best practices Initiates procurement of necessary parts and equipment Ensures strict adherence to administrative policies and procedural compliance among all employees.</t>
  </si>
  <si>
    <t>Qualification Requirements    1. Seven years of full-time satisfactory experience as an Auto Machinist, Auto  Mechanic, Auto Mechanic (Diesel), Electrician (Automobile) or Machinist, two  years of which must have been at a supervisory level; or    2. At least five years of experience as described in 1 above, plus sufficient training of a relevant nature acquired in an approved trade, technical or vocational high school, or relevant education in an accredited college, to make up the equivalent of the remaining required experience. Six months of acceptable experience will be credited for each year of approved trade or vocational high school. One year of acceptable experience will be credited for each 30 semester credits in college. However, all candidates must have the two years of supervisory experience described in 1 above.    License Requirements    Possession of a Motor Vehicle Driver License valid in the State of New York. This license must be maintained for the duration of employment. For appointment to certain positions a Class B Commercial Driver License valid in the State of New York with no restrictions may be required. The Class B Commercial Driver License with no restrictions must be maintained for the duration of employment.</t>
  </si>
  <si>
    <t>All applicants please visit cityjobs.nyc.gov. Search for open Jobs, and type in the Job ID # listed above.</t>
  </si>
  <si>
    <t>Administrative Manager</t>
  </si>
  <si>
    <t>The Agency YouÃ¢Â€Â™ll Join:  The NYC Mayor's Office administers all city services, public property, most public agencies, and enforces all city, state, and federal laws within New York City. New York CityÃ¢Â€Â™s Mayor, Eric Adams is head of the executive branch of New York City's government.  Mayor Adams has served the people of New York City as an NYPD officer, State Senator, and Brooklyn Borough President. The AdamsÃ¢Â€Â™ Administration is leading the fight to make New York CityÃ¢Â€Â™s economy stronger, reduce inequality, improve public safety, and build a stronger, healthier city that delivers for all New Yorkers.  As an agency, we value fairness, helpfulness, transparency, leadership and build our teams around these values. For current job opportunities visit our careers page.    The Team YouÃ¢Â€Â™ll Work With:  The NYC MayorÃ¢Â€Â™s Office of Equity (MOE) was established in 2022 and serves as New York City governmentÃ¢Â€Â™s centralized equity office. Focusing on developing critical, equity-driven strategies across our diverse communities, MOE includes the Commission on Gender Equity (CGE), the Young MenÃ¢Â€Â™s Initiative (YMI), and the NYC Unity Project (UP) as well as multi-agency bodies like the Pay Equity Cabinet (PEC) and the Taskforce on Racial Inclusion &amp; Equity (TRIE).  New York City voters passed three ballot measures in November 2022 to embed racial justice in the heart of City government. The MayorÃ¢Â€Â™s Office of Equity is hiring several new staff to develop and lead the successful implementation of these ballot measures and help realize a vision of racial equity in New York City.  MOEÃ¢Â€Â™s staff develop innovative programs, policies, initiatives, and campaigns designed to measurably reduce disparities and promote Diversity, Equity, Inclusion &amp; Accessibility (DEI&amp;A). As a critical part of the CityÃ¢Â€Â™s efforts to build a stronger and healthier city, MOE works across City agencies and external partners to effect meaningful change. Every MOE staffer plays an integral role in our unrelenting commitment to equity.   The Problems YouÃ¢Â€Â™ll Solve: Reporting to the Chief Administrative Officer, you will manage day-to-day operational procedures and processes for the office with a focus on the employee life cycle (attracting talent, recruitment, orientation, development, and retention), payroll &amp; timekeeping, fostering a diverse, inclusive, equitable, and accessible environment, and serving as a resource to team members. The MayorÃ¢Â€Â™s Office of Equity is undertaking significant transformation and growth, so you will play an important role in shaping and establishing new administrative processes and practices.   Responsibilities: Ã¢Â€Â¢	Review and coordinate all personnel actions including new hires or appointments, promotions, transfers, office and payroll title changes, data changes, documented leave requests. Ã¢Â€Â¢	Coordinate and manage recruitment and onboarding activities including posting job openings, collaborating with supervisors on recruitment efforts, coordinating employee onboarding process from end-to-end, and leading orientation.  Ã¢Â€Â¢	Review and approve employee onboarding paperwork, liaising with the MayorÃ¢Â€Â™s Office Human Resources (HR), MayorÃ¢Â€Â™s Office of Appointments, and Department of Investigation, when appropriate. Ã¢Â€Â¢	Handle all aspects of payroll administration (e.g. accurate and timely processing, direct deposits, employee requested payroll deductions, troubleshoot discrepancies, prepare verifications, and other related inquiries) and coordinate with Chief Administrative Officer for review and authorization.  Ã¢Â€Â¢	Serve as MOE timekeeper, working with supervisors to ensure punctual and accurate entry of time (including leave) and processing of timesheets in City system (NYC CityTime) in accordance with citywide regulations and agency policies; identify and report any abuse of time usage, unapproved leave, or the need for Leave without Pay (LWOP); prepare reports, as needed. Ã¢Â€Â¢	Liaise with key agency partners including, MayorÃ¢Â€Â™s Office Administrative Services, Office of Technology &amp; Innovation (OTI), Department of Citywide Administrative Services (DCAS), Financial Services Information Agency &amp; Office of Payroll Administration (FISA-OPA), to support employee relations, payroll and timekeeping, W-2s, benefits enrollment, and other interconnected processes on an ongoing basis. Ã¢Â€Â¢	Work closely with the MOE unit heads, the Commissioner, and City Hall to advance personnel actions and obtain requisite approvals. Ã¢Â€Â¢	Maintain an accurate and secure accounting of employee records with the highest degree of confidentiality. Ã¢Â€Â¢	Work closely with MayorÃ¢Â€Â™s Office Administrative Services to ensure all personnel related policies and procedures (e.g. HR, timekeeping and leave regulations, payroll policies) are communicated and/or adapted for the MayorÃ¢Â€Â™s Office of Equity, where appropriate.  Ã¢Â€Â¢	Serve as Financial Disclosure Coordinator managing the annual disclosure filing period for MOE. Ã¢Â€Â¢	Manage exit process for all staff including timekeeping and payroll, coordination of asset return, and exit surveys and interviews. Ã¢Â€Â¢	Collaborate with MOE Chiefs and Unit heads to facilitate employee learning and development, engagement, and other opportunities. Ã¢Â€Â¢	Prepare personnel reports. Ã¢Â€Â¢	Perform other duties and assignments, as assigned   About You: Ã¢Â€Â¢	Five to seven (5-7) years of full-time professional experience, including at least three (3) years of HR and payroll &amp; timekeeping experience. Experience doing so within New York City or New York State government preferred. Ã¢Â€Â¢	Relevant degree such as public administration, business administration and/or related certification(s) preferred.  Ã¢Â€Â¢	Demonstrated ability to handle sensitive material and information with discretion and exercise the highest degree of confidentially and professionalism in all personnel matters (references required) Ã¢Â€Â¢	Customer-service oriented, stellar judgement, and strong ability to craft effective employee-centered communications. Ã¢Â€Â¢	Entrepreneurial approach with the ability to work with considerable independent latitude. Ã¢Â€Â¢	Problem solver with strong organizational skills and attention to detail. Ã¢Â€Â¢	Excellent data entry skills with strong proficiency in Microsoft Word, Excel, and PowerPoint. Ã¢Â€Â¢	Excellent understanding of citywide time and leave regulations (e.g. Paid Parental Leave, Family Medical Leave Act, Sick Leave), payroll policies, and HR policies including best practices. Ã¢Â€Â¢	Fluency with City administrative systems including, but not limited to, NYC Automated Personnel System (NYCAPS), e-Hire, citywide Payroll Management System (PMS), and CityTime. Ã¢Â€Â¢	Experience utilizing LexusNexus. Ã¢Â€Â¢	Knowledge of NYC Civil Service a plus. Ã¢Â€Â¢	Demonstrated commitment to diversity, inclusion, equity, and accessibility.  Ã¢Â€Â¢	Prior lived and/or work experience in communities facing historical oppression will contribute to your ability to help the office meet its racial justice mission. Ã¢Â€Â¢	Demonstrated commitment, competency and familiarity with issues affecting Black, Indigenous, Latinx, Asian, Middle Eastern, and/or Pacific Islander communities in New York City, or other marginalized groups. Ã¢Â€Â¢	Excellent interpersonal skills, a strong ability to work well with others in a diverse team environment, and an enthusiastic work ethic.   Salary: The City of New York Office of the MayorÃ¢Â€Â™s compensation package includes a market competitive salary and exceptional benefits. Our cash compensation range for this role is $75,000-$85,000. Final offers may vary from the amount listed based on candidate experience and expertise, and other factors.    Equal Opportunity  Diversity Equity &amp; Inclusion Statement: The Office of the Mayor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Adams Administration values diversity Ã¢Â€Â” in backgrounds and in experiences that are reflective of the city it serves.  Applicants of all backgrounds are strongly encouraged and welcome to apply. If you are a qualified individual with a disability or a veteran with a disability, you may request a reasonable accommodation if you are unable or limited in your ability to access job openings or apply for a job on this site as a result of your disability. You can request reasonable accommodations by EEO at EEO@cityhall.nyc.gov.   Residency Requirement: New York City residency is required within 90 days of appointment.   To Apply: Click the I'm interested button to submit your application and please include your cover letter under the Message to Hiring Manager field.</t>
  </si>
  <si>
    <t>About You: Ã¢Â€Â¢	Five to seven (5-7) years of full-time professional experience, including at least three (3) years of HR and payroll &amp; timekeeping experience. Experience doing so within New York City or New York State government preferred. Ã¢Â€Â¢	Relevant degree such as public administration, business administration and/or related certification(s) preferred.  Ã¢Â€Â¢	Demonstrated ability to handle sensitive material and information with discretion and exercise the highest degree of confidentially and professionalism in all personnel matters (references required) Ã¢Â€Â¢	Customer-service oriented, stellar judgement, and strong ability to craft effective employee-centered communications. Ã¢Â€Â¢	Entrepreneurial approach with the ability to work with considerable independent latitude. Ã¢Â€Â¢	Problem solver with strong organizational skills and attention to detail. Ã¢Â€Â¢	Excellent data entry skills with strong proficiency in Microsoft Word, Excel, and PowerPoint. Ã¢Â€Â¢	Excellent understanding of citywide time and leave regulations (e.g. Paid Parental Leave, Family Medical Leave Act, Sick Leave), payroll policies, and HR policies including best practices. Ã¢Â€Â¢	Fluency with City administrative systems including, but not limited to, NYC Automated Personnel System (NYCAPS), e-Hire, citywide Payroll Management System (PMS), and CityTime. Ã¢Â€Â¢	Experience utilizing LexusNexus. Ã¢Â€Â¢	Knowledge of NYC Civil Service a plus. Ã¢Â€Â¢	Demonstrated commitment to diversity, inclusion, equity, and accessibility.  Ã¢Â€Â¢	Prior lived and/or work experience in communities facing historical oppression will contribute to your ability to help the office meet its racial justice mission. Ã¢Â€Â¢	Demonstrated commitment, competency and familiarity with issues affecting Black, Indigenous, Latinx, Asian, Middle Eastern, and/or Pacific Islander communities in New York City, or other marginalized groups. Ã¢Â€Â¢	Excellent interpersonal skills, a strong ability to work well with others in a diverse team environment, and an enthusiastic work ethic.</t>
  </si>
  <si>
    <t>Salary: The City of New York Office of the MayorÃ¢Â€Â™s compensation package includes a market competitive salary and exceptional benefits. Our cash compensation range for this role is $75,000-$85,000. Final offers may vary from the amount listed based on candidate experience and expertise, and other factors.    Equal Opportunity  Diversity Equity &amp; Inclusion Statement: The Office of the Mayor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Adams Administration values diversity Ã¢Â€Â” in backgrounds and in experiences that are reflective of the city it serves.  Applicants of all backgrounds are strongly encouraged and welcome to apply. If you are a qualified individual with a disability or a veteran with a disability, you may request a reasonable accommodation if you are unable or limited in your ability to access job openings or apply for a job on this site as a result of your disability. You can request reasonable accommodations by EEO at EEO@cityhall.nyc.gov.</t>
  </si>
  <si>
    <t>Click the I'm interested button to submit your application and please include your cover letter under the Message to Hiring Manager field.</t>
  </si>
  <si>
    <t>The Bronx District AttorneyÃ¢Â€Â™s Office is seeking a well-qualified staff whose diverse backgrounds reflect an ability to serve the 1.4 million members of the Bronx County community and to pursue a safer Bronx through fair justice. The Information and Technology Bureau is seeking an experienced IT Engineering Manager. The IT Engineering Manager is crucial for overseeing the successful execution of upcoming projects and ensuring the efficiency of the IT infrastructure. The IT Engineering Manager will lead efforts to modernize server and storage infrastructure, upgrade firewalls, implement device management solutions, deploy VDI solutions, and ensure disaster recovery and system redundancy. The IT Engineering Manager role is essential for continuous improvement to address security and high availability needs. The ideal candidate will have strong IT engineering expertise, leadership skills, and a proactive approach to innovation. This position offers an opportunity to drive technological advancements and enhance organizational capabilities.  JOB RESPONSIBILITIES: Specific duties will include, but are not limited to, the following: Ã¢Â€Â¢	Infrastructure Architecture and Integration:        o	Define and architect server infrastructure, ensuring compatibility and scalability.        o	The role under the direction of the deputy chief technology officer, will define, develop, and execute an infrastructure build workstreams that is aligned with agency goals and needs.          o	Plan and oversee seamless integration of new technologies within the existing IT landscape. Ã¢Â€Â¢	Project Management and Coordination:        o	Oversee project timelines for various initiatives, coordinating dependencies, resources and ensuring timely completion.        o	Facilitate stakeholder communication, keeping all parties informed about project progress. Ã¢Â€Â¢	Firewall Upgrade Strategy:        o	Develop the architecture and strategy for the Palo Alto Firewall upgrade.        o	Coordinate with relevant teams to ensure a smooth transition and enhanced security. Ã¢Â€Â¢	Mobile Device Management (MDM) Solutions:       o	Develop and implement centralized management solutions for laptops and phones using MDM solutions.       o	Ensure efficient resource coordination and communication throughout the implementation process. Ã¢Â€Â¢	Virtual Desktop Infrastructure Solution Planning:       o	Design and plan the implementation of the VDI solution as an Architect.       o	Ensure compatibility and scalability of the VDI solution within the existing infrastructure. Ã¢Â€Â¢	Disaster Recovery and System Redundancy:       o	Design and implement a comprehensive disaster recovery and system redundancy plan.       o	Ensure the plan meets business continuity requirements and is regularly tested. Ã¢Â€Â¢	Data Center HVAC/Pre-Action Fire Suppression/UPS Systems Upgrades:       o	Plan and execute upgrades to HVAC systems for improved temperature control.       o	Oversee project timelines, resource coordination, and stakeholder communication for HVAC projects.  QUALIFICATIONS: Ã¢Â€Â¢	BachelorÃ¢Â€Â™s degree in computer engineering, Electrical Engineering, Computer Science, or related fields; relevant certifications (e.g., x86 Platforms, Microsoft, Cisco, Nutanix, Azure) are advantageous.  Ã¢Â€Â¢	Proven experience in system engineering roles for at least 8 years, with a focus on server, storage, and/or network infrastructure.  Ã¢Â€Â¢	Proven experience in managerial capacity roles in IT Infrastructure fields for at least 5 years.  Ã¢Â€Â¢	Familiarity with enterprise servers, storage area network or appliances, network switches/protocols, backup solutions, disaster recovery approaches and security best practices.  Ã¢Â€Â¢	Experience in managing and optimizing Nutanix Hyper Converged Infrastructure environments is a plus.  Ã¢Â€Â¢	Proficiency in deploying and managing Azure or AWS instances and cloud-based resources.  Ã¢Â€Â¢	Strong understanding of virtualization technologies, including VDI solutions like IGEL.  Ã¢Â€Â¢	Knowledge of data center modernization concepts and technologies.  Ã¢Â€Â¢	Excellent troubleshooting skills and the ability to diagnose and resolve technical issues efficiently.  Ã¢Â€Â¢	Strong communication skills to interact effectively with technical and non-technical stakeholders.  Ã¢Â€Â¢	Detail-oriented mindset and the ability to manage multiple tasks and priorities.   Ã¢Â€Â¢	Ability to manage multiple projects and tasks efficiently.</t>
  </si>
  <si>
    <t>For City employees, to complete your application and be considered for this position, please log into NYCAPS Employee Self-Service (ESS), click on Careers, and search for Job ID 634874.  For all other applicants, please visit https://cityjobs.nyc.gov/ and search for Job ID 634874.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</si>
  <si>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POLICY ADVISOR, SITING, EMERGENCY OPS, AND CAPACITY</t>
  </si>
  <si>
    <t>The Office of Asylum Seeker Operations (OASO) is leading New York CityÃ¢Â€Â™s response to, and service provision for, the influx of asylum seekers. New York CityÃ¢Â€Â™s response is unique throughout the nation and includes complex services for asylum seekers, including but not limited to legal supports, advocacy, shelter, education, workforce training, clothing and food donations, and collaboration with faith-based and community-based organizations.   The Office of Asylum Seeker Operations (OASO) coordinates between agencies, makes sure that agencies have the resources they need, and manages the CityÃ¢Â€Â™s advocacy to the state and federal governments. The Office also leads strategic planning for the CityÃ¢Â€Â™s response, including long-term planning and policy drafting.  The Office of Asylum Seeker Operations (OASO) is recruiting for one (1) Community Coordinator, to function as the Policy Advisor, Siting, Emergency Ops, and Capacity, who will:  Ã¢Â€Â¢ Report to the Deputy Director of Siting and Capacity Planning, the Policy Advisor, Siting,    Emergency Ops, and Capacity for the emergency siting and sheltering operations portfolio.   Ã¢Â€Â¢ Lead projects, attends meetings, develops scopes of work, requests for proposals and other    solicitation documents.  Ã¢Â€Â¢ Analyze business needs by creating and managing a strategic pipeline to meet departmental    goals.  Ã¢Â€Â¢ Develop and implement effective/strategic business solutions through research and analysis of    data and business processes.  Ã¢Â€Â¢ Manage the strategic relationships with business units, functional areas and suppliers to support    overall business needs.  Ã¢Â€Â¢ Ensure adherence to protocols, procedures, and project plans are followed and completed timely.  Ã¢Â€Â¢ Develop and manage best practices within the category/industry.  Ã¢Â€Â¢ Create supplier KPIÃ¢Â€Â™s (Key Performance Indicators) that monitors supplier performance.  Ã¢Â€Â¢ Establish and maintain supplier relationships that creates long term partnerships.  Ã¢Â€Â¢ Strategically negotiate contracts to reduce overall cost that is in the best interest of patients and    organization.  Ã¢Â€Â¢ Create and manage the In-direct strategic calendar that includes expiration of contracts, savings    opportunities and renewals.  Ã¢Â€Â¢ Support short and long term operational/strategic business activities - by developing, enhancing    and maintaining project information and models.  Ã¢Â€Â¢ Provide best in class customer service to both internal and external stakeholders.  Ã¢Â€Â¢ Partner closely with all levels of organizational members.  Ã¢Â€Â¢ Perform other duties as required.   Work Location:  22 Reade St, Ny    Hours/Schedule:  M-F, 9-5</t>
  </si>
  <si>
    <t>Ã¢Â€Â¢ Experience in information processing, program management, systems development or related activity    in a large governmental agency, hospital or health care facility, or hospital-related business firm.  Ã¢Â€Â¢ Knowledge of emergency operations, building code, and/or housing policy.  Ã¢Â€Â¢ Experience in City government or with an organization which engages with City government.  Ã¢Â€Â¢ Ability to work independently and manage multiple projects simultaneously.   Ã¢Â€Â¢ Demonstrated ability to lead large teams.  Ã¢Â€Â¢ Strong sense of ownership and able to work independently.  Ã¢Â€Â¢ Strong analytical, organizational, oral, and written communication skills.  Ã¢Â€Â¢ Ability to communicate effectively with colleagues and partners in a cross-cultural, multi-disciplinary    environment; excellent interpersonal, diplomatic and networking skills, ability to manage a variety of    internal and external relationships, to multi-task and prioritize tasks.</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</si>
  <si>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Bureau of Water and Sewer Operation's Connections and Permitting Unit is seeking to hire six Civil Engineering Interns. Under direct supervision, with little latitude for independent judgment, the selected candidates will perform engineering work of moderate difficulty and responsibility, but will not be limited to the following:  Ã¢Â€Â¢	Develop detailed knowledge of all application and permit procedures related to water/sewer connections &amp; installations such as reviewing Applications/Plans for Backflow Prevention (BFP) Assemblies, reviewing SD1&amp;2 Forms/Plans for sewer connections. Ã¢Â€Â¢	Conduct objective and thorough field inspections throughout the five boroughs to ensure methods of construction, and materials and workmanship used by the licensed plumbers or contractors fully conform to the current standards and specifications. Ã¢Â€Â¢	Maintain detailed and accurate records of inspections and reports, reports accurately on the events that transpire, secure, and evaluate all facts and arrive at a sound conclusion. Ã¢Â€Â¢	Participates meeting professionally with the Design Engineer, Professional Engineer, Licensed Plumbers, or Contractors, as well as with the unit.  Ã¢Â€Â¢	Engages in studies, investigation or examinations related to the engineering functions or activities of the department, including the connection &amp; permitting.</t>
  </si>
  <si>
    <t>Ã¢Â€Â¢	Excellent communication skills, ability to maintain professional demeanor when interacting with Professional Engineer, licensed plumbers, and other City Agency. Represent DEP during talks to Engineer, Plumber, tenants, community members and/or elected officials. Ã¢Â€Â¢	Aptitude in reviewing and interpreting engineering drawings, plans, and specifications.</t>
  </si>
  <si>
    <t>Absence Control Supervisor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</si>
  <si>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seeks to recruit an Absence Control Supervisor to assist with all of the aspects  of the Absence Control at the Health Management Division. Under supervision,  the selected candidate will be responsible for the following;  Ã¢Â€Â¢ Administration/Personnel Supervisor Ã¢Â€Â¢ Weekly Scheduling review. Ã¢Â€Â¢ Track and monitor all MMR TDY staff assigned to various areas in the department. Ã¢Â€Â¢ Monthly Reporting of Firearms assigned, confiscated, and retrieved at HMD. Ã¢Â€Â¢ Process and transferring of Firearms confiscation to Firearms Tactic Unit. Ã¢Â€Â¢ Process disciplinary charges for members that do not show for their assigned HMD appointment. Ã¢Â€Â¢ Revocation of Firearm Privileges due to: Psychologically/Medically Unfit status. Ã¢Â€Â¢ Retrieval and confiscation of memberÃ¢Â€Â™s firearms who are medically and psychologically unfit from    their residence. Ã¢Â€Â¢ Confiscating and Change of Identification card. Ã¢Â€Â¢ Confiscation of Personal Protection Firearms due to Psychology/Medically unfit. Ã¢Â€Â¢ Suspensions Ã¢Â€Â¢ Serving of OATH and Trials &amp; Litigation charges paperwork. Ã¢Â€Â¢ Assisting Investigators in retrieving documentations from members of service out sick   for logging out to various medical and physical therapy appointments. Ã¢Â€Â¢ Assist with off-hours toxicology, breathalyzer, and drug testing. Ã¢Â€Â¢ Sick Desk Supervisor/Tour Commander.</t>
  </si>
  <si>
    <t>Ã¢Â€Â¢ Excellent Oral and Communication Skills Ã¢Â€Â¢ Excellent Research and Analytical Skills Ã¢Â€Â¢ Proficient in Microsoft Office Suite Ã¢Â€Â¢ Possess a Valid Drivers License Ã¢Â€Â¢ Associate Degree form Accredited College or University Ã¢Â€Â¢ Firearm Qualified</t>
  </si>
  <si>
    <t>For City employees: Go to Employee Self-Service (ESS) -  www.nyc.gov/ess and search for Job ID# 638409 For all other applicants: Go to https://a127-jobs.nyc.gov and search for Job ID# 638409 Submission of a resume is not a guarantee that you will receive an interview. Only those candidates under consideration will be contacted.</t>
  </si>
  <si>
    <t>Civil Service Title- Administrative Engineer N/M  IN ORDER TO BE CONSIDERED FOR THIS POSITION CANDIDATE MUST BE SERVICING PERMANENT IN THE TITLE OF ADMINISTRATIVE ENGINEER, OR REACHABLE ON THE ADMINISTRATIVE ENGINEER OC Exam 1122, OR ELIGIBLE UNDER THE 55A PROGRAM.   TO BE APPOINTED TO AN ADMINISTRATIVE ENGINEER POSITION IN THE DIVISION OF BRIDGES, CANDIDATE MUST POSSESS ONE YEAR OF EXPERIENCE SUPERVISING ENGINEERS IN BRIDGE DESIGN, BRIDGE CONSTRUCTION, BRIDGE MAINTENANCE OR BRIDGE INSPECTION.  NEW YORK STATE CURRENT REGISTRATION AS A PROFESSIONAL ENGINEER MUST BE PRESENTED AT THE TIME OF APPOINTMENT AND MUST BE MAINTAINED FOR THE DURATION OF EMPLOYMENT.   The Project Manager/Engineer-In- Charge will be assigned to one of the groups; East River Bridges, Movable Bridges, Roadway Bridges, Component Rehab or Specialty Engineering and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all payments to consultants and contractors; oversee reconstruction of active bridge projects and monitors the contractorÃ¢Â€Â™s performance; and perform related duties as requested by the Director of the unit.  Preferred Skills-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Work Location - 55 Water street NY, NY</t>
  </si>
  <si>
    <t>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TO BE APPOINTED TO AN ADMINISTRATIVE ENGINEER POSITION IN THE DIVISION OF BRIDGES, CANDIDATES MUST POSSESS ONE YEAR OF EXPERIENCE SUPERVISING ENGINEERS IN BRIDGE DESIGN, BRIDGE CONSTRUCTION, BRIDGE MAINTENANCE OR BRIDGE INSPECTION.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</si>
  <si>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PERMANENT IN THE TITLE OF ADMINISTRATIVE ENGINEER OR REACHABLE ON THE ADMINISTRATIVE ENGINEER OC Exam 1122, OR ELIGIBLE UNDER THE 55A PROGRAM.  TO BE APPOINTED TO AN ADMINISTRATIVE ENGINEER POSITION IN THE DIVISION OF BRIDGES, CANDIDATES MUST POSSESS ONE YEAR OF EXPERIENCE SUPERVISING ENGINEERS IN BRIDGE DESIGN, BRIDGE CONSTRUCTION, BRIDGE MAINTENANCE OR BRIDGE INSPECTION.  NEW YORK STATE CURRENT REGISTRATION AS A PROFESSIONAL ENGINEER MUST BE PRESENTED AT THE TIME OF APPOINTMENT AND MUST BE MAINTAINED FOR THE DURATION OF EMPLOYMENT.</t>
  </si>
  <si>
    <t>Resumes may be submitted electronically using the following method:  For City employees only, go to Employee Self Service (ESS), Careers, and Search for Job ID# 627332.  All other applicants, go to JobsNYC and search for job id 627332. Appointments are subject to OMB approval.  Only candidates selected for an interview will be contacted.   No telephone inquiries please.</t>
  </si>
  <si>
    <t>***IMPORTANT NOTE: Only those currently serving as a permanent or probable permanent Administrative Staff Analyst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Employee services and Bureau Administration Directorship is responsible for coordinating Human Resources and Employee Services in a Bureau of about 1800 employees. This includes Personnel Services, Payroll &amp; Timekeeping, Employee Benefits, Administrative Support, Facilities Management and Workforce Development and Training.  The Chief of Personnel Services is a key managerial role responsible for overseeing and managing all aspects of the BureauÃ¢Â€Â™s Personnel Functions. This position plays a critical role in developing and implementing strategies that support the BureauÃ¢Â€Â™s mission, vision and values by fostering a productive work environment.  Under the general direction of the Director of Employee Services, with a wide latitude for independent initiative, judgment and decision making, the selected candidate will manage difficult and responsible professional organizational work in Human Resources. Duties and responsibilities will include the following:  Ã¢Â€Â¢	Personnel Management: o	Oversee the recruitment, selection and onboarding process, which includes utilizing programs such NYCAPS and SmartRecruiters; streamline the recruitment process and recommend strategies and tactics to improve talent acquisition; and monitor separations to ensure the process to fill vacancies is started in a timely manner. o	Manage the BureauÃ¢Â€Â™s headcount, vacancy and backfill reports, which includes utilizing programs such as CRM and PowerBI. o	Manage the BureauÃ¢Â€Â™s transfer program for prevailing wage titles. o	Work with Agency internal partners and central HR to ensure compliance with DCAS policies and procedures. o	Liaison with labor unions as it applies to Civil Service lists and the Bureau Transfer program to ensure compliance with contractual agreements.  Ã¢Â€Â¢	Performance Management o	Manage and track probationary correspondence and quarterly evaluations for probable permanent employees. o	Manage and coordinate the annual evaluations, which includes utilizing NYCAPS and ePerformance  Ã¢Â€Â¢	HR Metrics and Reporting o	Work with the Director of Employee Services and other HR partners to reconcile data and to develop metrics for reporting. o	Provide regular updates and detailed information to hiring managers and senior staff.   In addition, as a Section Chief, the selected candidate will be responsible for directly supervising staff, which includes setting clear expectations and goals for the team; provide vision, inspiration and motivation; provide effective communication to ensure transparency; provide constructive feedback on performance; identify opportunities for skill development and career growth; build a positive team culture; provide conflict resolution when necessary; manage employee performance; foster employee well-being and provide ethical leadership.</t>
  </si>
  <si>
    <t>Associate Commissioner, Enterprise Applications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</si>
  <si>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New York City Department of Correction is seeking a candidate to serve as the Associate Commissioner of Enterprise Applications. The ideal candidate will be responsible for DOCÃ¢Â€Â™s enterprise applications from a strategic and business perspective. To be successful, the candidate must have proven experience in leading and driving digital transformation for a large organization. The candidate will contribute to DOCÃ¢Â€Â™s technology strategy, develop, maintain, and support cloud-based and desktop applications, migrate legacy applications onto new platforms and have a forward-looking view on innovative ways to leverage technology to enable, enhance and transform business capabilities and services.  Duties for this position include:  Ã¢Â€Â¢Identify, drive, and develop transformative, innovative technology initiatives to support DOCÃ¢Â€Â™s    strategic plan. Ã¢Â€Â¢Design, develop, test and support applications to meet business requirements. Ã¢Â€Â¢Manage vendor-based and legacy applications and drive the migration of legacy applications to    modernized solutions that conform to enterprise standards. Ã¢Â€Â¢ Provide overall project design and estimates that meet both business and technology strategy    needs, during project scoping phases. Ã¢Â€Â¢ Collaborate with Agency and IT leadership across various disciplines to provide guidance, direction,    and recommendations to address a wide range of business and technology needs with emphasis    on optimized, timely and successful delivery of solutions. Ã¢Â€Â¢ Leverage deep understanding of IT, emerging technologies, and technical capabilities to guide    the team to build, deploy, test and manage IT services. Ã¢Â€Â¢ Partner with business leaders to understand data needs and provide highly accurate, reliable,    and high-performance data warehouse solutions to facilitate business intelligence and advanced    analytics to drive critical business operations. Ã¢Â€Â¢ Define the vision for an enterprise-wide user interface and ensure consistency of design across   the entire application portfolio. Ã¢Â€Â¢ Manage the deployment, administration, maintenance, and support of middleware applications    on diverse platforms with varying interfaces. Ã¢Â€Â¢ Communicate a compelling vision and need for change that generates excitement, enthusiasm,    and commitment to the process. Ã¢Â€Â¢ Facilitate architecture governance and technical review oversight across the portfolio ensuring    compliance with technical standards, policies and procedures. Ã¢Â€Â¢ Champion good software engineering habits and apply pragmatic software design patterns to    solve software engineering challenges. Ã¢Â€Â¢ Mentor senior engineers and technical leads to make sound technical decisions, and help build    effective software engineering practices. Ã¢Â€Â¢ Drive a culture of technical excellence, continuous improvement, and lifelong learning.</t>
  </si>
  <si>
    <t>1.	A MasterÃ¢Â€Â™s Degree from an accredited college in Public Administration, Personnel Administration, Business Administration, Human Services, Criminal Justice, Political Science, Psychology or an equivalent/related field, plus four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bachelorÃ¢Â€Â™s degree from an accredited college and six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3.	 A four-year high school diploma or its educational equivalent and ten years of satisfactory, full-time progressively responsible experience as described in 1 above, 18 months of which must have been in an administrative, managerial, executive or supervisory capacity.</t>
  </si>
  <si>
    <t>Ã¢Â€Â¢ Experience leading the development of mission-critical SaaS and cloud-based applications. Ã¢Â€Â¢ Strong experience solving complex business problems and building integrations across large   platforms. Ã¢Â€Â¢ Consistent track record of building consensus around technological solutions that align with    business vision and technical strategy. Ã¢Â€Â¢ Ability to apply a strategic mentality to help produce scalable and maintainable technology solutions. Ã¢Â€Â¢ Comprehensive knowledge of internet, mobile and application architecture as well as current   and emerging technologies. Ã¢Â€Â¢ Strong knowledge of applicable security and privacy practices and regulations. Ã¢Â€Â¢ Excellent leadership, communication, presentation, documentation, and influencing skills.</t>
  </si>
  <si>
    <t>For City employees: Go to Employee Self-Service (ESS) -  www.nyc.gov/ess and search for Job ID# 642050 For all other applicants: Go to https://a127-jobs.nyc.gov and search for Job ID# 642050 Submission of a resume is not a guarantee that you will receive an interview. Only those candidates under consideration will be contacted.</t>
  </si>
  <si>
    <t>Paralegal</t>
  </si>
  <si>
    <t>The New York County District AttorneyÃ¢Â€Â™s Office (DANY) has multiple openings for paralegals throughout its Trial and Investigation Divisions. Paralegals provide a full range of support to the Assistant District Attorneys (ADAs) in the prosecution of crime in Manhattan.     Responsibilities include but are not limited to:  Ã¢Â€Â¢	Assist ADAs in all aspects of investigations and trials. Ã¢Â€Â¢	Communicate effectively with all staff, both orally and in writing. Ã¢Â€Â¢	Compile and analyze case documents for hearings and trials. Ã¢Â€Â¢	Coordinate case schedules with courts, law enforcement officials, witnesses, and defense attorneys. Ã¢Â€Â¢	Draft correspondence and legal documents. Ã¢Â€Â¢	Assist ADAs in the redaction and preparation of documents for e-discovery. Ã¢Â€Â¢	Assist ADAs with proofreading, cite checking, and locating files and documents. Ã¢Â€Â¢	Prepare court calendars. Ã¢Â€Â¢	Testify before the Grand Jury, at trial and other judicial proceedings. Ã¢Â€Â¢	Perform related administrative and clerical tasks as assigned.   In addition to the Minimum Qualification Requirements, all candidates must possess the following:  Ã¢Â€Â¢	Level 1 Ã¢Â€Â“ bachelorÃ¢Â€Â™s degree from an accredited college. Ã¢Â€Â¢	Level 2 Ã¢Â€Â“ bachelorÃ¢Â€Â™s degree from an accredited college and one (1) year of experience either as a paralegal in the criminal justice field or equivalent. Ã¢Â€Â¢	Level 3 Ã¢Â€Â“ bachelorÃ¢Â€Â™s degree from an accredited college and two (2) years of experience either as a paralegal in the criminal justice field or equivalent.   Preferred Requirements/Skills:   Ã¢Â€Â¢	Excellent organizational and creative problem-solving skills are essential. Ã¢Â€Â¢	Detail-oriented with the ability to follow directions and apply proper policies, procedures, and guidelines. Ã¢Â€Â¢	Proficient in Microsoft Office (Word, Excel, PowerPoint, and Access). Ã¢Â€Â¢	Ability to learn, update, and edit existing proprietary applications, and quickly learn and use various computer systems. Ã¢Â€Â¢	Ability to work independently with frequent interruptions, manage deadlines, and adapt to changes in workflow. Ã¢Â€Â¢	Strong attention to detail and high concern for data accuracy. Ã¢Â€Â¢	Ability to interact and communicate (orally and in writing) with all levels of staff, court representatives, law enforcement representatives and witnesses. Ã¢Â€Â¢	Fluency in a foreign language (particularly Spanish, Mandarin, Cantonese or Fukienese) is helpful though not necessary.   How to Apply:  Ã¢Â€Â¢	Apply with a Cover Letter, Resume, Writing Sample and Transcript.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</si>
  <si>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Ã¢Â€Â¢ Monday - Friday from 9 am - 5 pm.</t>
  </si>
  <si>
    <t>Constituent Services &amp; Community Programs Finance, Accounting, &amp; Procurement Policy, Research &amp; Analysis</t>
  </si>
  <si>
    <t>WATER BOARD</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</si>
  <si>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Water Board sets water and sewer rates and provides treasury services to the CityÃ¢Â€Â™s water and sewer system.  As a Community Associate, the selected candidate will serve as the BoardÃ¢Â€Â™s Policy Analyst and will play a key role in assisting the BoardÃ¢Â€Â™s Treasurer and Deputy Treasurer with preparing briefing materials, public presentations, and other materials to advise and make policy recommendations to the BoardÃ¢Â€Â™s voting membership, comprised of seven Mayoral appointees.  The Policy AnalystÃ¢Â€Â™s principal responsibilities will include: -	Analyzing numerical information related to water consumption, revenues, expenses, and other agency data. -	Prepare presentations and summaries of analyses, both as written memoranda and PowerPoint presentations. -	Prepare communication materials for the Water BoardÃ¢Â€Â™s public meetings and rate hearings using online and print media outlets. -	Prepare briefing materials, agendas, and other documents for review by the BoardÃ¢Â€Â™s voting membership and officers. -	Assist in the preparation of speaking notes and background packets for due diligence calls during system bond sales, and to support DEP testimony before the City Council. -	Respond to informational inquiries and correspondence directed to the BoardÃ¢Â€Â™s offices. -	Analyze information related to the CityÃ¢Â€Â™s housing market, including property expense benchmarks. -	Facilitate inter-departmental coordination with other DEP bureaus, as well as the other City agencies the Board partners with, as required for program management support and data sharing. -	Assist with ad hoc projects as requested.</t>
  </si>
  <si>
    <t>Experience using Excel to analyze data and draw conclusions; experience creating PowerPoint presentations involving numerical and financial data, including the use of charts and data tables.    Experience managing projects and coordinating activities involving multiple City and State agencies.</t>
  </si>
  <si>
    <t>Physician / City Medical Specialist IV, Bureau of Public Health Clinics</t>
  </si>
  <si>
    <t>34-33 Junction Blvd Queens</t>
  </si>
  <si>
    <t>City Medical Specialist assignment level IV THIS IS A PART-TIME (35 Hours/Week)        Please note the maximum salary is $88.13 per/hour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The Bureau of PHC seeks to hire a part-time Physician to serve as City Medical Specialist, Level 4    DUTIES WILL INCLUDE BUT NOT BE LIMITED TO:   Perform direct patient care 5 days per week.   Manage day-to-day clinical care of patients within her chest center.   Supervise other physicians in the clinic and completes performance evaluations in a timely manner.   Ensure that all TB disease or suspected TB patients (Class III &amp; V) patients in the center have been reported and that every effort is made to ensure follow up &amp; complete appropriate treatment.   Ensure that Directly Observed therapy (DOT) is given to as many patients as possible. Reviews the records of patients on clinic and community-based DOT. Recommends appropriate cases for intermittent DOT.   Perform QA on medical records of other physicians to ensure that prompt, effective treatment is given to priority patients (TB disease, suspected TB disease, contacts, immunosuppressed or HIV patients). All contacts, HIV-infected persons on treatment for latent TB infection should be monitored intensively by the PIC   Meet weekly with PHAs and other clinic staff to conduct case management Ã¢Â€Âœrounds on all Class III patients in the Center, ensuring that appropriate treatment is being given, that contact is made within 24 hours of a missed clinic visit, that an appropriate contact investigation and monitoring is occurring, that the patient has been brought back to treatment if needed, etc.   Follow-up with case manager and appropriate staff on these issues   Review drug resistant/drug intolerant TB patients, including MDR and rifampin resistant monthly at a minimum and when needed.   Ensure that case management is documented in the TB registry system   Communicate and interact with non-DOH medical providers and health care workers as needed to reinforce guidelines for high standard TB treatment.   Perform 2 month and end of treatment reviews of all confirmed cases in the chest center.   Regularly review medical records of other clinicians working at the clinic. Any problems need to be documented and appropriate action taken.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</si>
  <si>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631079.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</si>
  <si>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Criminalist III (Forensic Biology)</t>
  </si>
  <si>
    <t>OCME-DNA</t>
  </si>
  <si>
    <t>OFFICE OF CHIEF MEDICAL EXAMINER   Civil Service Title:  Criminalist						  Level:  III  Title Code No:  21849			  Salary: $94,543  Office Title:  Criminalist, III	 	    				  Work Location: 421 East 26th Street  Division/Work Unit:  Forensic Biology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core values of the OCME are to put the mission of the agency first, to be truly dedicated and to have integrity in every aspect of our professional life. The most eligible candidate will possess the technical skills listed and the potential to exemplify this agencyÃ¢Â€Â™s core values of Ã¢Â€ÂœIntegrity, Dedication and putting the Agency FirstÃ¢Â€Â.   Under the general direction of the Assistant Directors of the Forensic Biology department and specifically under the supervision of a Criminalist, Level IV, incumbent is responsible for conducting the scientific analyses performed on physical evidence brought to the Forensic Biology department.  Duties will include but are not limited to:  Ã¢Â€Â¢	Locates, recognizes, and describes accurately physical evidence, physiological material, and colorimetric tests during the examination of swabs, sexual assault kits, and evidence items submitted to the Department of Forensic Biology in connection with investigation of criminal cases. Ã¢Â€Â¢	Engages in administrative, technical reviews of casework. Ã¢Â€Â¢	Ensures integrity of evidence and chain-of-custody forms Ã¢Â€Â¢	Maintains records of all examinations and analytical tests conducted. Ã¢Â€Â¢	Compiles data and additional paperwork to create a case file. Ã¢Â€Â¢	Interprets DNA test results. Ã¢Â€Â¢	Prepares and signs reports which reflect the results of the scientific analyses. Ã¢Â€Â¢	Prepares, distributes, and/or files scientific results and/or documents to appropriate laboratory staff and/or locations. Ã¢Â€Â¢	Develop and searches LDIS and submits DNA profiles for database entry. Ã¢Â€Â¢	Performs technical and administrative review on written reports and case file records of administratively closed, negative serology, and negative DNA cases. Ã¢Â€Â¢	Testifies concerning the results of scientific investigations before grand juries, civil jurisdiction, and criminal jurisdictions. Ã¢Â€Â¢	Participates in competency testing and proficiency testing programs. Ã¢Â€Â¢	Participates in quality assurance and quality control programs as described in the manuals of the Department of Forensic Biology Ã¢Â€Â¢	Participates in all required training programs as determined by QA/QC, training, and supervisory staff. Ã¢Â€Â¢	Stays abreast of emerging technological advances in areas of expertise. Ã¢Â€Â¢	Performs special assignments/projects as directed.</t>
  </si>
  <si>
    <t>TO APPLY, PLEASE SUBMIT RESUME AND COVER LETTER TO: https://nyc.gov/ess. JOB ID #596393.  Please note that only candidates selected for interview will be contacted for this position.    **FINAL APPOINTMENTS ARE SUBJECT TO OFFICE OF MANAGEMENT &amp; BUDGET APPROVAL**</t>
  </si>
  <si>
    <t>Under supervision, prepare and apply plastering materials to interior and exterior surfaces; perform related work. Examples of typical tasks include:   1.	Prepare and apply all plastering materials which include; Fireproofing, Soundproofing, and all types of Cement Stucco, E.I.F.S. Stucco, etc.  2.	Using a hawk and trowel, apply plastering materials to walls, ceilings, piers and columns.  3.	Plaster partition walls and patch plaster walls with limited areas of damage.  4.	Tape sheet rock and repair damaged sheet rock walls.  5.	Set up and work on scaffolds.  6.	Perform work in accordance with plans and specifications.  7.	Maintain records.  8.	Supervise assigned personnel.   Note: Travel to Developments within assigned neighborhood is a requirement, with the frequency determined by the Neighborhood Administrator  Neighborhood #1  LaGuardia, Rutgers, Smith and Vladeck   Neighborhood #2  Baruch, Gompers and Wald   Neighborhood #3  Chelsea Elliott, Fulton, LES II and RIIS   Neighborhood #4  Amsterdam, Douglass, Straus and Wise Towers   Neighborhood #5 East River, Jefferson, Wagner and Wilson/White   Neighborhood #6  Carver, Clinton, Isaacs, Lehman Village and Washington/Lexington   Neighborhood #7  Jackie Robinson, Johnson, Lincoln, Fred Samuel and Taft   Neighborhood #8  Grant, King Towers, Manhattanville and St Nicholas   Neighborhood #9  Drew Hamilton, Dyckman, Harlem River, Polo Ground and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Please read this posting carefully to make certain you meet the qualification requirements before applying to this position.</t>
  </si>
  <si>
    <t>Desktop Supervisor</t>
  </si>
  <si>
    <t>ONLY PERMANENT EMPLOYEES IN THE TITLE AND THOSE THAT ARE REACHABLE ON THE COMPUTER SPECIALIST (SOFTWARE) CIVIL SERVICE LIST/ EXAM NO.1139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Bureau of Network Technology and Telecommunication Services (NTTS) aims to provide DOHMH programs and staff, our external partners and providers, and all citizens relying on our systems and services with a highly reliable and available network infrastructure and services for both voice and data. Resilient and centralized data center services for applications and hosting databases, a customer service-oriented and secure computing environment, and delivery of information technology products and resources that have been designed, engineered and implemented to support and facilitate the agency in all of our initiatives.  Duties will include but not be limited to: Ã¢Â€Â¢ Providing leadership and guidance to the IT support team, ensuring timely resolution of desktop support requests and technical issues. Ã¢Â€Â¢ Monitoring and prioritizing incoming support tickets, assign tasks to team members, and ensure efficient and effective problem resolution. Ã¢Â€Â¢ Developing and maintaining a knowledge base of technical solutions, troubleshooting guides, and user support documentation. Ã¢Â€Â¢ Coordinating with vendors and service providers to manage hardware and software procurement, maintenance, and licensing. Ã¢Â€Â¢ Staying updated on emerging technologies and industry trends related to asset management and desktop support, recommending improvements and innovative solutions. Ã¢Â€Â¢ Providing training and support to end-users on hardware and software usage, promoting a culture of self-service and empowering users to resolve basic technical issues. Ã¢Â€Â¢ Conducting performance evaluations, training, and professional development plans for the desktop support team. Ã¢Â€Â¢ Collaborating with the team to continuously improve the software installation process, streamline deployment workflows, and enhance the overall user experience. Ã¢Â€Â¢ Conducting thorough testing and validation of software installations to ensure compatibility, stability, and proper functionality across different environments and systems.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</si>
  <si>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Ã¢Â€Â¢ Excellent Customer Service experience Ã¢Â€Â¢ Excellent understanding of Help Desk environment including operations, processes, etc. Ã¢Â€Â¢ Minimum of 3 years of IT experience Ã¢Â€Â¢ Strong knowledge in Windows, Windows Server, and Microsoft Office Ã¢Â€Â¢ Strong knowledge of PC hardware set-up and configuration</t>
  </si>
  <si>
    <t>SENIOR PRINCIPAL PROGRAMMER ANALYST</t>
  </si>
  <si>
    <t>APPLICANTS MUST BE PERMANENT IN THE COMPUTER ASSOCIATE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for one (1) Computer Associate (Software) III, to function as a Senior Principal Programmer Analyst, who will:  Ã¢Â€Â¢ Gather detailed requirements of program user specifications and system enhancements relevant    to the evolving state regulations so the development team can create the correct system changes    among various existing legacy systems reflecting these new system requirements.  Ã¢Â€Â¢ Engage in all phases of project design, development, and specification writing. Assume responsibility    for performing system analyses on software programs, applications, and web services and provides    highly complex technical assistance related to case management system.  Ã¢Â€Â¢ Perform analysis, create/modify specifications using ADOÃ¢Â€Â™s through Azure DevOps and Microsoft tools,    during the different phases of the project to help minimize business impact.   Ã¢Â€Â¢ Develop, analyze and design system enhancements for HRA users ensuring that they are relevant to    agency needs. Determine the feasibility of their need requests, identify gaps at early stages and    support implement best solution.   Ã¢Â€Â¢ Maintain strong relationship between New York City and New York State programming staff    coordinating and facilitating data processing activities relative to user requirements. Interface over    plan proposals with development staff and in planning meetings and negotiations over the scope.    Covey the information back to Operations and Management to facilitate their understanding so    that new directives and changes may be implemented effectively.    Hours/Shift:  Normal Business Hours</t>
  </si>
  <si>
    <t>Ã¢Â€Â¢ Experience in Agile, Azure DeOps and other Microsoft tools towards building and/or    enhancement of software and/or applications.  Ã¢Â€Â¢ Proficiency in all phases of project design, development, and specification writing.   Ã¢Â€Â¢ Strong interpersonal, oral, and written communication skills, strong documentation skills,    and the ability to handle multiple tasks under tight deadlines.  Ã¢Â€Â¢ Experience/knowledge in SQL/Oracle queries and analysis of complex data.</t>
  </si>
  <si>
    <t>APPLICANTS MUST BE PERMANENT IN THE COMPUTER ASSOCIATE (SOFTWARE) CIVIL SERVICE TITLE.  CLICK APPLY NOW BUTTON</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</si>
  <si>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Assistant Architect title or if you are on the Open-Competitive List for Exam #0121.  The NYC Department of Design and ConstructionÃ¢Â€Â™s Division of Project Controls seeks a Senior Estimator. Under the general supervision of the Unit Director, the Senior Estimator will perform independent cost estimating work involving quantity take-offs from architectural drawings, maps, plans, and detail sketches using various methods and technologies. Estimating work includes general construction scope and other trade disciplines, such as mechanical, electrical, and plumbing, as required. In preparing cost estimates, the selected candidate is expected to following unitÃ¢Â€Â™s cost estimating procedures. Support is required during all phases of the project including front end planning. Candidate is also required to support related tasks such as development, and review of schedules, as well as support of risk management effort and bid analysis.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</si>
  <si>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Experience in construction planning and supervision ability to read and interpret construction documents experience in cost estimating and bid variance analysis knowledge of construction schedules. Candidate must have excellent organizational, interpersonal, written, and verbal communications skills experience in facilitating meetingÃ¢Â€Â™s ability to work collaboratively with a team excellent client orientation and communications skills, excellent problem-solving, and analytical skills. Candidate must have proficiency in Microsoft Office including Excel.</t>
  </si>
  <si>
    <t>PROGRAM ADMINISTRATOR</t>
  </si>
  <si>
    <t>DHS Executive Office</t>
  </si>
  <si>
    <t>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  The Department of Homeless Services (DHS) is comprised of 2,000 employees and with an annual operating budget of over one billion and it is one of the largest Organizations of its kind, committed to preventing and addressing homelessness in New York City.  In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used as overnight residences for over 38,000 adults and children. DHSÃ¢Â€Â™s portfolio covers approximately 4M square feet.  The Division of Shelter Operations oversees the day-to-day operations of the agencyÃ¢Â€Â™s Single Adult, Adulty Families and Families with Children shelter systems, both directly run and contracted providers. The work done in this Division centers on the re-housing of all shelter populations and the implementation of programming/shelter initiatives. The Division is responsible for ensuring that all directly run and Contracted Provider Sites operate within established budgets, ensure the health and safety of the individuals, and complies with all legal mandates, including federal, state, local laws, and regulations. This Division is responsible for making sure that services to the CityÃ¢Â€Â™s most vulnerable population are delivered 24 hours a day, seven days a week, 365 days a year and throughout the five boroughs.  The Department of Homeless Services (DHS) is recruiting for one (1) Administrative Director of Social Services M-III to function as a Program Administrator who will:   Ã¢Â€Â¢	Be responsible for the administration of directly operated and/or contracted facilities and will ensure the provision of services in a safe and well-maintained environment.   Ã¢Â€Â¢	Ensure compliance with applicable mandates, agency standards and regulatory requirements governing the right to shelter and shelter conditions.   Ã¢Â€Â¢	Respond to critical incidents and other significant events affecting clientsÃ¢Â€Â™ health and/or safety.  Ã¢Â€Â¢	Conduct routine site visits.   Ã¢Â€Â¢	Oversee program activities and the provision of social services to ensure optimal service delivery.   Ã¢Â€Â¢	Review and conduct various analyses to measure programsÃ¢Â€Â™ performance and placements as it relates to goals, targets, and outcomes.   Ã¢Â€Â¢	Identify needs and make recommendations for improvement.   Ã¢Â€Â¢	Provide directions to enhance communication between the agency and providers.  Ã¢Â€Â¢	Confer with staff as needed regarding programmatic and personnel issues.   Ã¢Â€Â¢	Oversee the shelter contracting process to ensure compliance with applicable terms and conditions and follow agency policies and procedures.  Ã¢Â€Â¢	 Evaluate Requests for Proposals (RFPs), participate in contract negotiations, prepare contract related reports and participate in the planning of policies, procedures, and programs.   Ã¢Â€Â¢	Liaise and interface with local Community Boards to promote and maintain cooperative relationships in the community.   Ã¢Â€Â¢	 Required to work on special initiatives, as needed.  Ã¢Â€Â¢	Based on 24/7 coverage.   Work Location: 33 Beaver Street, New York, NY 10004. Hours/Schedule: Mon-Friday 8:00 am Ã¢Â€Â“ 4pm Based on 24/7 coverage.</t>
  </si>
  <si>
    <t>Ã¢Â€Â¢	Exceptional oral and written communication skills to effectively convey the agency vision to staff, providers, and the public and a demonstrated ability to achieve desired outcomes.  Ã¢Â€Â¢	Working knowledge of New York City and State regulations that govern DHS.  Ã¢Â€Â¢	Experience working with homeless individuals and/or families.  Ã¢Â€Â¢	Familiarity with DHS policies and procedures.  Ã¢Â€Â¢	Extensive experience in social services, health, or other Human Services Operations and Administration.</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</si>
  <si>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</si>
  <si>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Hours/Schedule: Mon-Friday 8:00 am Ã¢Â€Â“ 4pm Based on 24/7 coverage.</t>
  </si>
  <si>
    <t>Senior Analyst, CHECW Payroll &amp; Timekeeping</t>
  </si>
  <si>
    <t>CHECW - ADMIN</t>
  </si>
  <si>
    <t>OPEN TO PERMANENT PRINCIPAL ADMINISTRATIVE ASSOCIATES AND THOSE WHO ARE REACHABLE ON THE CIVIL SERVICE LIST.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Center for Health Equity &amp; Community Wellness (CHECW) aims to eliminate racial inequities resulting in premature mortality, with a focus on chronic disease, by addressing the social and environmental factors that impact health.  CHECW works to increase placed-based investments in priority neighborhoods with community programming and services based on epidemiology; influence and leverage the health system to promote whole-person care; intensify the agency's approach to tackling big salt, sugar, and tobacco; and finding innovative ways to improve the built environment and address other social determinants of health.  CHECW is comprised of the Bureau of Bronx Neighborhood Health, the Bureau of Chronic Disease Prevention, the Bureau of Health Equity Capacity Building, the Bureau of Equitable Systems and the Bureau of Finance, Administration, and Services.  The Division's Deputy Commissioner also serves as the Agency's Chief Medical Offer.  We seek a Senior Analyst, CHECW Payroll and Timekeeping to join the Bureau of Finance, Administration, and Services.  The Senior Analyst will work independently to handle all aspects of complex Payroll, Timekeeping and other related functions for the division.  Duties will include but not be limited to:  Creating and processing Overtime Salary Cap Waivers, by ensuring all request are submitted clearly, completely answered, and monitoring all request through the approval process.   Creating and processing request to obtain Overtime cash and/or comp codes, updating balances when necessary, and monitoring all request through the approval process.   Reviewing weekly timesheets processed in City Time for accuracy and ensuring compliance with Citywide Time and Leave rules and regulations.   Managing time and leave submissions, which includes receiving and reviewing absence documentation to ensure agency time and leave protocol.   Responding to time and leave inquiries to staff in a courteous and timely manner; Collaborating directly with bureau leadership to submit/adjust time records in accordance with rules, regulations, and policy.   Trouble shooting time and leave issues and submitting service tickets for escalation to agency Payroll for resolutions.    Processing manual leave adjustments and online event entries in City Time.   Researching and tracking longevity differentials, service increments, recurring increments payments award dates, Part-Time staff holiday pay compliance and makes agency Payroll aware of effective dates.   Reviewing payroll reports to ensure that transactions completed by Payroll have been accurately entered.   Completing Payroll Summary and Reconciliation for the biweekly payrolls.   Generating reports in City Time to analyze data, track trends.   Providing supervision to staff providing Payroll and/or Timekeeping assistance; Ensuring and monitoring staff who conduct training, City Time orientation for new hires, and new manager/supervisors; Monitoring and ensuring the maintenance of employee electronic and paper files.   Providing supervision to staff assisting with maintaining and updating City Time approval trees/workflows.   Monitoring and tracking division Training Compliance; Run reports in Compliance Administration and Tracking (CAaT) system; drafting and sharing.  Performing general administrative duties and special projects, as requested by division leadership.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</si>
  <si>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Ã¢Â€Â¢ 3-5 years of extensive experience and familiarity of the Overtime Tracking System (OTS) Ã¢Â€Â¢ 3-5 years of extensive experience and familiarity Citytime Ã¢Â€Â¢ Proficiency in various NYC specific payroll systems including CHRMS, NYCAPS, and PMS Ã¢Â€Â¢ 3-5 years of extensive experience of the Compliance Administration and Tracking System (CAaT) Ã¢Â€Â¢ Proficiency in Microsoft Word and Excel Ã¢Â€Â¢ Extensive knowledge and ability to interpret the Department of Citywide Administrative Services (DCAS) and Agency Time and Leave and rules and regulations.</t>
  </si>
  <si>
    <t>Apply online with a cover letter to https://a127-jobs.nyc.gov/.  In the Job ID search bar, enter: job ID number # 637467.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</si>
  <si>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K-12 Educator</t>
  </si>
  <si>
    <t>Constituent Services &amp; Community Programs Public Safety, Inspections, &amp; Enforcement</t>
  </si>
  <si>
    <t>The NYC Department of Transportation, Office of Safety Education (SEO) is seeking a Grade K-12 Educator to conduct Vision Zero traffic safety educational outreach throughout the five boroughs to help eliminate traffic fatalities and injuries. Responsibilities will include: providing highly engaging, interactive presentations, workshops and other outreach to students in Grades K-12 and other at-risk populations, including New Yorkers with physical, cognitive and language challenges, in schools, older adult centers, community centers and other locations; and conducting critical response outreach in locations where traffic fatalities or serious injuries have occurred. In addition to teaching, the K-12 Educator will also participate in on-street outreach in target communities with high numbers of traffic fatalities and injuries, and STOP-DWI stadium and tabling events, and will host and participate in health fairs and other seasonal special events to serve the public as a traffic safety expert, including trainings for other health and safety professionals and bike safety events to fit and distribute helmets (some overtime will be required). The K-12 Educator may train and supervise other traffic safety instructors, interns, and community volunteers working with our office. The K-12 Educator will work independently to contact schools and other sites and schedule programs, maintaining a full calendar of outreach events, and develop and maintain working relationships with school district staff, principals, teachers, healthcare and community program providers, Community Boards, faith-based and other community leaders, and neighborhood organizations to help spread traffic safety information to local residents and businesses. The K-12 Educator will be expected to become certified as a Child Passenger Safety Technicians to conduct car safety seat inspections for child caregivers and may operate car seat fitting stations.</t>
  </si>
  <si>
    <t>Experience teaching students in Grades K - 12 is preferred; Bi-lingual a plus.  A valid NYS driverÃ¢Â€Â™s license is preferred.</t>
  </si>
  <si>
    <t>This position may be eligible for remote work up to 2 days per week, pursuant to the Remote Work Pilot Program agreed to between the City and DC37.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</si>
  <si>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All resumes are to be submitted electronically. Current City Employees: Please log into Employee Self Service (ESS) at https://hrb.nycaps.nycnet, follow the Careers link and search for Job ID number 618003. All other applicants: Please go to www.nyc.gov/careers/search and search for Job ID Number 618003.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</si>
  <si>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59 Maiden Lane, 34th Floor, New York, NY 10038</t>
  </si>
  <si>
    <t>INFRA/DSGN/SECT.3/CONSULT.DSGN</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</si>
  <si>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Engineering Intern title or if you are on the Open-Competitive List for Exam #9036 or #2009. If you do not meet the previously mentioned civil service criteria, you are required to file for Open-Competitive Exam #5047, which will be available for filing on the NYC Department of Citywide Administrative Services webpage on August 7, 2024.   The NYC Department of Design and Construction seeks a Junior Engineer. Under the direction of the Engineer-In-Charge, the selected candidate will receive hands-on training and assist in moderate to difficult engineering work, research studies, engineering investigations, and examinations relating to engineering functions; and perform civil engineering work of moderate difficulty.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</si>
  <si>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Senior Policy Analyst</t>
  </si>
  <si>
    <t>BUSINESS RESEARCH &amp; DATA ANALY</t>
  </si>
  <si>
    <t>Prop Tax Research/Analytics</t>
  </si>
  <si>
    <t>NYC Department of Finance (DOF) is responsible for administering the tax revenue laws of the city fairly, efficiently, and transparently to instill public confidence and encourage compliance while providing exceptional customer service.  The Tax Policy &amp; Data Analytics Division reviews, analyzes, and evaluates existing and proposed policies and legislation that affect the Department of Finance and New York City in general. This includes analyzing the revenue and distributional impacts of proposed changes to the tax system, monitoring and reporting on tax and parking revenues, working with local and state public agencies and private sector interests to promote improved tax administration, and advising the commissioner, Executive Office, and the New York City Office of Management and Budget on revenue and budgetary issues. The Tax Policy and Data Analytics Division is also responsible for all modeling and data mining for DOFÃ¢Â€Â™s Audit Division. Tax Policy also prepares briefing and position papers on tax policy and issues a variety of public reports and newsletters on tax-related issues.  Tax Policy and Data Analytics, Property Tax Analysis Unit, seeks an individual with strong quantitative economic and fiscal research skills with experience with data visualization to conduct end-to-end dashboard creation for not only this unit, but for the entire division.  Duties will include, but are not limited to:  Ã¢Â€Â¢	Manage data extraction, manipulation, transformation, and aggregation for a variety of projects pertaining to the real property tax system of New York City. Ã¢Â€Â¢	Lead the creation of interactive and visually compelling Power BI reports and dashboards to meet business requirements for the unit and the Division. Ã¢Â€Â¢	Develop and implement a comprehensive Power BI strategy aligned with the organization's goals and business needs. Ã¢Â€Â¢	Design and develop data models to support efficient data retrieval and analysis in Power BI. Ã¢Â€Â¢	Implement data integration processes to bring data from various sources into Power BI datasets. Ã¢Â€Â¢	Assist with a variety of fiscal impact analysis of property tax related legislation, including but-not-limited-to, circuit breakers, interest reduction programs and rebates. Ã¢Â€Â¢	Presenting research findings to Senior Director and Assistant Commissioner on a regular basis. Ã¢Â€Â¢	Mine large and complex datasets.</t>
  </si>
  <si>
    <t>Level I  1. A masterÃ¢Â€Â™s degree from an accredited college or university in social science, economics, statistics, computer science, data analysis, geography, sciences, technology, engineering, mathematics (STEM), or a closely related field, with at least 12 credits or five courses in economics, public policy, econometrics, statistics, mathematics, engineering, geography or computer science.    2. A baccalaureate degree from an accredited college or university as described in Ã¢Â€Âœ1Ã¢Â€Â above and two years of full-time, professional experience performing statistical analysis and programming work in any of the areas described in Ã¢Â€Âœ1Ã¢Â€Â above.   Level II  1. A masterÃ¢Â€Â™s degree from an accredited college or university in social science, economics, statistics, computer science, data analysis, geography, sciences, technology, engineering, mathematics (STEM), or a closely related field, with at least 12 credits or five courses in economics, public policy, econometrics, statistics, mathematics, engineering, geography or computer science.    2. A baccalaureate degree from an accredited college or university as described in Ã¢Â€Âœ1Ã¢Â€Â above and two years of full-time, professional experience performing statistical analysis and programming work in any of the areas described in Ã¢Â€Âœ1Ã¢Â€Â above.   Special Note:   To be eligible for placement in Assignment Level II, individuals must have, in addition to meeting the minimum requirements, at least one year full-time work experience in a related field, or a masterÃ¢Â€Â™s degree from an accredited college or university, in the areas described in Ã¢Â€Âœ1Ã¢Â€Â above, with at least 12 credits or three advanced courses in economics, public policy, econometrics, statistics, mathematics, engineering, geography, or computer science.  Level III  1. A masterÃ¢Â€Â™s degree from an accredited college or university in social science, economics, statistics, computer science, data analysis, geography, sciences, technology, engineering, mathematics (STEM), or a closely related field, with at least 12 credits or five courses in economics, public policy, econometrics, statistics, mathematics, engineering, geography or computer science.    2. A baccalaureate degree from an accredited college or university as described in Ã¢Â€Âœ1Ã¢Â€Â above and two years of full-time, professional experience performing statistical analysis and programming work in any of the areas described in Ã¢Â€Âœ1Ã¢Â€Â above.   Special Note:    To be eligible for placement in Assignment Level III, individuals must have, in addition to meeting the minimum requirements of Level II, at least three years full-time work experience in a related field, or a Doctorate degree from an accredited college or university, in the areas described above, with at least 12 credits or three advanced courses in economics, public policy, econometrics, statistics, mathematics, engineering, geography or computer science.</t>
  </si>
  <si>
    <t>Ã¢Â€Â¢	A track record of strong quantitative research skills and intuition around analytics, including experience with descriptive statistics, predictive/inferential statistics, fiscal forecasting, etc. Ã¢Â€Â¢	Experience with developing and optimizing complex SQL queries to manipulate data for analytics. Ã¢Â€Â¢	Experience with deploying data analytics and data science solutions in R, SAS, or Python. Ã¢Â€Â¢	Extensive experience working with data visualization tools, such as Microsoft Power BI. Ã¢Â€Â¢	Experience in end-to-end dashboard creation: gathering requirements; creating a data pipeline that merges data sources, manipulates, and cleans data; producing a dashboard that effectively communicates the data; iteratively integrating feedback from dashboard stakeholders; and generating a finalized report that meets the requirements specifications. Ã¢Â€Â¢	Experience in data quality control and reconciliation of large datasets, both within and across tables and application systems. Ability to detect and document data inconsistencies, investigate potential causes, and evaluate fixes.   Ã¢Â€Â¢	Experience presenting research findings to a variety of audiences including other analysts as well as non-technical audiences. Ã¢Â€Â¢	Experience with Python packages related to data analytics (for example, matplotlib, numpy, scikit-learn) desired but not essential. Ã¢Â€Â¢	Knowledge of containerization and version control (Docker, Github) and ETL approaches desired but not essential.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</si>
  <si>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t>
  </si>
  <si>
    <t>59 Maiden Lane, New York, NY (Current location but could be subject to change)</t>
  </si>
  <si>
    <t>Trial Division-Trial Preparation Assistant LV II</t>
  </si>
  <si>
    <t>The Bronx District AttorneyÃ¢Â€Â™s Office is seeking a well-qualified staff whose diverse backgrounds reflect an ability to serve the 1.4 million members of the Bronx County community and pursue a safer Bronx through fair justice. The Bronx County District AttorneyÃ¢Â€Â™s Office currently has openings for Trial Preparation Assistants in the Homicide Bureau and Trial Division to aid in all aspects of case preparation from intake to final disposition.  JOB RESPONSIBILITIES:  Compile, analyze, redact, and reproduce case documents for discovery compliance and case preparation  Preparation and filing of documents  Timely retrieval of documents and records  Assist in preparing hearing/trial exhibits &amp; discovery for trial  Timely conversions of instruments to information  Retrieve all necessary documents and records from law enforcement agencies, hospitals and other entitles  Produce effective communication with different agencies  Locate and retrieve property maintained by NYC Police Dept.  Perform legal research  Engage in witness contact and communication  Secure corroborating affidavits  Prepare orders for Court, including Motion Responses, Legal Memorandums, Search Warrants, Subpoenas, and Orders to Produce.  Work directly with Assistant District Attorneys (ADAs) on specialty cases  Accompany ADAs in court observing, capturing updates and assisting in Trials  All other relevant duties as assigned  EDUCATION AND EXPERIENCE/QUALIFICATIONS:  A baccalaureate degree preferred or a high school diploma with four (4) years of work experience in a law firm, governmental agency, civic or community organization  A valid New York State driverÃ¢Â€Â™s license with a minimum of one (1) years of driving experience is required and must be maintained for the duration of employment  Exceptional organizational skills and strong attention to detail  Excellent interpersonal, oral, and written communication skills  Proficient in Microsoft Office particularly Word, Excel, and Outlook  Discretion and integrity to work on highly confidential investigations.  Ability to work in a fast-paced environment  Familiarity with general court services and functions</t>
  </si>
  <si>
    <t>For City employees, to complete your application and be considered for this position, please log into NYCAPS Employee Self-Service (ESS), click on Recruiting Activities &gt; Careers, and search for Job ID 611623.   For all other applicants, please visit www.nyc.gov/jobs/search and search for Job ID 611623.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</si>
  <si>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Domestic Violence Victim's Advocate</t>
  </si>
  <si>
    <t>The Bronx District AttorneyÃ¢Â€Â™s Office is seeking a well-qualified staff whose diverse backgrounds reflect an ability to serve the 1.4 million members of the Bronx County community and to pursue a safer Bronx through fair justice. The Crime Victims Assistance Bureau (CVAB), within the Special Victims Division, provides supportive services to victims of crime in the Bronx.    The Domestic Violence Program is dedicated to aiding survivors of Intimate Partner Violence, aiming to mitigate the lasting impact of abuse, and offering support and linkages to essential services. The Domestic Violence Advocate will proactively engage with survivors, conduct assessments, and devise tailored plans that address individual needs. Situated within the Bronx District AttorneyÃ¢Â€Â™s Office, this program ensures survivors receive assistance in navigating the criminal justice system. Notably, services are provided irrespective of arrest, encompassing crisis intervention and ongoing support. The Domestic Violence Victim Advocate is a part of the Crime Victims Assistance Bureau (CVAB) within the Special Victims Division, reporting directly to Adrianna Barona, immediate supervisor, under the overarching authority of the Chief of CVAB.   JOB RESPONSIBILITIES:  Provide crisis and emotional support to victims/witnesses involved in Domestic Violence cases, specifically Intimate Partner Violence.  Connect victims, witnesses, and their families to concrete and therapeutic services.  Explain the Criminal Justice process to clients and provide continued support throughout the process.  Assist with Orders of Protection and Registration for notification of Inmate's release.  Assist clients with the completion and filing of victim compensation claims with the State Office of Victim Services.  Connect victims and witnesses to concrete resources.  Prepare letters and forms to assist with other entitlements.  Advocate with public and private agencies.  Escort clients to court and confer with Assistant District Attorneys.  Perform any other assigned duties requested by the direct supervisor or other CVAB managing staff.  Engage in community outreach to connect with residents and organizations.  Develop and Deliver presentations to raise awareness about domestic violence.  Collaborate with community partners to organize workshops and events.  Other tasks as requested by the Chief, Deputy Chiefs, and the supervisory staff of CVAB.    QUALIFICATIONS:  A Baccalaureate degree in the criminal justice field or social work and (2) years of related experience.  Past advocacy experience particularly in the domestic violence population, and familiarity with the neighborhoods and population of Bronx County. The candidate should have the ability to thrive in a fast-paced, non-structured environment, demonstrating excellent interpersonal, oral, and written communication skills.  Skilled in organizing workshops, creating, and delivering training sessions for community partners and programs, with a proven history of delivering impactful presentations.  Willingness to learn, and a proven or developing commitment to working with victims of domestic violence in a sensitive and non-judgmental way. Spanish speaking preferred.  Strong organizational and communication skills.  Ability to multitask and prioritize tasks in a fast-paced environment  Excellent analytical, logical thinking, and problem-solving skills.  Excellent verbal and written communication skills  Knowledge of Microsoft Office and Data Analytic tools.  Familiarity with legal terminology and court procedures preferred.  An understanding of the criminal justice system used in New York State and New York City is preferred.  Ability to exercise good judgment and strong ethics.  Exhibit an ability to maintain the confidentiality of information.</t>
  </si>
  <si>
    <t>Note: Due to the essential service demands of this role, selected candidates may be requested to do overtime and operate on a flexible schedule with notice.</t>
  </si>
  <si>
    <t>Parks Gardener Training Supervisor</t>
  </si>
  <si>
    <t>Arsenal 830 Fifth Ave, New Yor</t>
  </si>
  <si>
    <t>Deputy Comm of Operations</t>
  </si>
  <si>
    <t>*ONLY OPEN TO CERTAIN FULL-TIME ANNUALLY PAID PARKS EMPLOYEES*  * This vacancy is only open to 1) current permanent Parks employees serving in the Park Supervisor civil service title or 2) on leave from the title or 3) Parks employees who are reachable on the Park Supervisor civil service list, Exam No. 2555. [Please indicate your list# on your cover letter and resume.]  NYC Parks Workforce Development is looking for experienced and interested staff to supervise and instruct trainees in the Parks Gardener Training Program. Trainers will conduct classroom and hands-on instruction in all aspects of gardening, horticulture and botany. Ensure safety and quality of work is in line with Agency initiatives. Develop and manage training curriculum, monitor staff, work orders, vehicles, and equipment, as well as evaluate trainees, proctor exams and more.  Major Responsibilities Ã¢Â€Â¢	Under general direction of the Deputy Chief of Workforce Development, develop, coordinate, and organize daily work assignments for trainees on various topics related to horticulture training and the duties of Gardeners.  Ã¢Â€Â¢	Ensure that working conditions at assigned locations are safe and that all work is performed in a safe and efficient manner.   Ã¢Â€Â¢	Perform and demonstrate all Gardener duties, and ability to operate all tools, vehicles and machinery.  Ã¢Â€Â¢	Report on class progress, performance, and any disciplinary issues, accidents, and incidents that may occur. Take the appropriate action and maintain records.  Ã¢Â€Â¢	Administer evaluations, provide regular feedback to trainees, and update program management on individual staff progress.  Ã¢Â€Â¢	Prepare all relevant class materials, PowerPoint presentations, handouts, evaluations and other documents for instruction. Prepare tools needed to carry out daily lessons. Maintain tools, machinery, vehicles and equipment in proper working condition.   Ã¢Â€Â¢	Enforce Parks rules and regulations within park areas and terms and conditions of licenses and permits issued by the agency. Ã¢Â€Â¢	Coordinate site preparation, staff and equipment transportation, seating, clean up and site restoration. Ã¢Â€Â¢	Use a computer to perform record keeping and other required tasks such as presentations, lesson plans and schedules. Ã¢Â€Â¢	Perform the duties of a Park and Recreation Manager in that person's absence.  How to Apply:  Go to cityjobs.nyc.gov and search for Job ID# 643856.   All applicants must apply via cityjobs.nyc.gov. The City is no longer using ESS to accept applications.  *Current Employees please include your ERN and Job ID# 643856 on your cover letter and resume.  NOTE: All resumes must be received no later than the last day of the posting period. Reference will be required upon request.   nyc.gov/parks  MOVEMENT IN THE FACE OF CIVIL SERVICE LISTS IS PROHIBITED UNDER CIVIL SERVICE LAW.</t>
  </si>
  <si>
    <t>1.	Permanent Park Supervisors Level 2, Park Supervisors Level 1. 2.	Gardener experience and ability to perform and demonstrate all Gardener duties.  3.	Strong organizational and leadership skills, and ability to motivate trainees. 4.	Experience training or demonstrated ability to train a group of participants. 5.	Demonstrated ability to carry out various administrative duties requiring computer skills and knowledge of software such as Word, Excel, and PowerPoint. 6.	Excellent communication skills.  7.	Good attendance record.</t>
  </si>
  <si>
    <t>725 West 135th Street</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</si>
  <si>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</si>
  <si>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North River Plant located at 725 West 135TH St., New York, NY 10031 AND Red Hook Plant located at 63 Flushing Ave. Unit 101 at Brooklyn Navy Yard Brooklyn, NY 11205-1069</t>
  </si>
  <si>
    <t>DEVELOPER</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</si>
  <si>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 Business Solutions / HRA Technologies is recruiting for one (1) Computer Specialist (Software) II, to function as a Developer, who under the direction of the Senior Technical (Developer) Lead will:  Ã¢Â€Â¢ Design, develop, implement, and maintain complex applications supporting the Homecare program    area.  Ã¢Â€Â¢ Develop and enhance web-based applications using object-oriented languages such as ASP.NET,    C#.Net, for designing and programming front-end applications, and SQL databases as a back- end.   Ã¢Â€Â¢ Communicate with users and other stakeholders to specify objectives for the proper planning and    development of new systems.  Ã¢Â€Â¢ Participate in ongoing maintenance and support for multiple systems for the Homecare program intake,    case management and billing operations.  Ã¢Â€Â¢ Provide technical consultation and expertise by presenting detailed technical recommendations.  Ã¢Â€Â¢ Support the rewrite of older applications into web-based applications to comply with new technology    requirements and ITS/ Business Solutions development standards.   Hours/Shift: Normal Business Hours</t>
  </si>
  <si>
    <t>Ã¢Â€Â¢ Familiarity with ASP.NET, AngularJS, jQuery, Web API, Web Services, XML, XSL, XSLT &amp; SOAP,    JSON, C#, REACT.  Ã¢Â€Â¢ Functional knowledge of HTML5, JavaScript and object-oriented coding methodologies.  Ã¢Â€Â¢ Hands-on web-based application development experience using MVC.  Ã¢Â€Â¢ Solid knowledge of Microsoft .Net Core and SQL Server SSIS Package.  Ã¢Â€Â¢ Demonstrated understanding of different software development life-cycle methodologies.  Ã¢Â€Â¢ Hands-on experience with relational SQL Server database design and implementation.  Ã¢Â€Â¢ Knowledge of Microsoft Reporting Services.  Ã¢Â€Â¢ Excellent verbal and written communication skills.</t>
  </si>
  <si>
    <t>Messenger Clerk</t>
  </si>
  <si>
    <t>Records</t>
  </si>
  <si>
    <t>The New York County District Attorney's Office (DANY) has an immediate opening for a Messenger Clerk in its Mail/Messenger Unit. In this position, the Messenger Clerk is responsible for providing routine mail/messenger tasks for the unit and office.   Responsibilities include but are not limited to:  Ã¢Â€Â¢	Receives, sorts, and delivers incoming mail. Ã¢Â€Â¢	Prepares overnight deliveries, affixes postage to outgoing mail, and maintains records on postage. Ã¢Â€Â¢	Assists with packaging of parcels. Ã¢Â€Â¢	Performs regular mail runs. Ã¢Â€Â¢	Coordinates messenger services/deliveries with others in unit. Ã¢Â€Â¢	Perform other duties as needed including coverage for other business service functions as needed. Ã¢Â€Â¢	Performs related clerical duties as needed.   Preferred Requirements/Skills:  Ã¢Â€Â¢	High school diploma or GED. Ã¢Â€Â¢	Minimum of two (2) years of experience. Ã¢Â€Â¢	Valid NYS Driver License.  Ã¢Â€Â¢	Excellent interpersonal, organizational, and communication skills. Ã¢Â€Â¢	Proficient in Microsoft Office applications. Ã¢Â€Â¢	Familiar with industry standard mailroom and messaging equipment. Ã¢Â€Â¢	Ability to work with frequent interruptions and adapt to changes in workflow. Ã¢Â€Â¢	Ability to follow directions and apply proper policies, procedures and guidelines. Ã¢Â€Â¢	Dependable team player who works collaboratively and cooperatively with staff in a team-oriented environment. Ã¢Â€Â¢	Must be able to perform under pressure in a fast-paced environment; detail oriented and self-motivated and able to multi-task. Ã¢Â€Â¢	Ability to interact with all levels of staff and vendors. Ã¢Â€Â¢	Ability to multi-task in a fast-paced environment, prioritize among competing needs and respond quickly to requests for information.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</si>
  <si>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Ã¢Â€Â¢	Monday Ã¢Â€Â“ Friday, from 9 am to 5 pm.</t>
  </si>
  <si>
    <t>ONLY PERMANENT EMPLOYEES IN THE TITLE AND THOSE THAT ARE REACHABLE ON THE CUSTODIAN CIVIL SERVICE LIST/ EXAM NO.2072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Division of Administration Bureau of Operations/District Operations has an opening for a Custodian I to perform and manage the day-to-day operational activities at their District Health Centers. The selected candidate will direct all aspects of custodial and maintenance of the facility; attend to emergencies as well as spearhead the facility in the absence of the Facility Manager. Citywide position- Location assignment subject to change based on the need of the agency.  Citywide position- Location assignment subject to change based on the need of the agency.  Duties will include but not be limited to: Ã¢Â€Â¢	Sweep, damp mops, and wet mops office floors, toilets, corridors, lobbies and other assigned areas. Ã¢Â€Â¢	Serve as a Fire Safety Director, attending to FDNY citation for building violations. Ã¢Â€Â¢	Ordering janitorial supplies Ã¢Â€Â¢	Empties waste baskets and disposes of refuse.  Vacuums rugs and carpets. Replaces bulbs and fuses. Ã¢Â€Â¢	Perform shoulder high and high dusting of walls.  Polishes furniture and metal work Ã¢Â€Â¢	Maintain lawns and shrubs, operating a low-pressure heating system. Ã¢Â€Â¢	Enforce safety requirements and protecting the building and grounds from vandalism. Ã¢Â€Â¢	Inspect interior and exterior of assigned building daily, including boilers, elevators and related equipment. Ã¢Â€Â¢	Replaces broken window and door glass Ã¢Â€Â¢	Makes minor repairs to masonry, woodwork flooring, walls, electrical, plumbing and heating systems. Ã¢Â€Â¢	Assure proper heat, maintenance of pneumatic controls, ejector pits and other electrical or plumbing problems. Ã¢Â€Â¢	Attend to building emergencies as they arise.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</si>
  <si>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OUTREACH SPECIALIST</t>
  </si>
  <si>
    <t>Salary Range: $41,887- $48,170   The Housing Emergency Referral Operations Division (HERO) is the sole 24/7 DHS organizational unit that identifies and secures shelter for families and single adults who apply for emergency housing assistance.  HERO is composed of seven sections:  Placement, Vacancy Control for Families with Children and Single Adults, Data &amp; Systems, Strategic Initiatives and Transfers, Care Day Certification and Portfolio Management and the Serious Incident Unit.  The selected candidates will report directly to the HERO shift supervisors.  They will be performing community functions and be responsible for matching families at Intake sites for conditional and overnight placements to available shelter units using a combination of CARES automated reports and email/verbal communications with shelter liaisons and Intake staff in line with HERO placement protocol.  They also will be responsible for updating CARES and for processing exits, updating family compositions, reconcile facilities units in CARES, update unit status, various transfer, and vacancy control tasks to ensure the accuracy of lodging and vacancies.  Review the vacancy control sheets and reports for available vacancies.  The Department of Homeless Services (DHS) is recruiting for five (5) Community Associates to function as an Associate Outreach Specialist who will:   Ã¢Â€Â¢	Liaison with two or more agencies by obtaining and conveying information and providing feedback to facilitate cooperation; coordinate activities; maintain current records.  Ã¢Â€Â¢	Assess each familyÃ¢Â€Â™s needs to match them appropriately to shelter vacancies within the DHS portfolio.    Ã¢Â€Â¢	Coordinate referrals, arrivals, and transportation for conditional families and/or eligible families for temporary housing throughout the five boroughs.   Ã¢Â€Â¢	Prepare standardized summary reports, vacancy forms, records, enter codes and information obtained from Intake Centers and facilities to ensure that records are complete and accurate.  Ã¢Â€Â¢	Analyze and solve problems that arise from placements, transfers, and room vacancies.  Ã¢Â€Â¢	Complete Placement Verification Sheets (PVC) accurately and according to protocol . Ã¢Â€Â¢	Work in shifts to ensure 24-7 coverage. This position will require mandated occasional holdover.  Ã¢Â€Â¢	Ensure that all families who are processed through the Intake Centers each day are given a placement.  Work Location: 33 Beaver Street  Hours/Schedule:   1. 8AM - 4PM Ã¢Â€Â“ SUNDAY Ã¢Â€Â“ THURSDAY (RDOs: FRIDAY &amp; SATURDAY).  2. 4PM - 12AM - SUNDAY Ã¢Â€Â“ THURSDAY (RDOs: FRIDAY &amp; SATURDAY).  3. 8AM - 4PM - TUESDAY Ã¢Â€Â“ SATURDAY (RDOs: SUNDAY &amp; MONDAY).  4. 4PM - 12AM - TUESDAY Ã¢Â€Â“ SATURDAY (RDOs: SUNDAY &amp; MONDAY.  5. 9PM - 5AM Ã¢Â€Â“ TUESDAY Ã¢Â€Â“ SATURDAY (RDOs: SUNDAY &amp; MONDAY).  6. 9AM - 5PM Ã¢Â€Â“ MONDAY - FRIDAY (RDOs: SATURDAY &amp; SUNDAY).  7. 4PM - 12AM- FRIDAY-THURSDAY (RDOs: WEDNESDAY &amp; THURSDAY)</t>
  </si>
  <si>
    <t>CLICK Ã¢Â€ÂœAPPLY NOWÃ¢Â€Â BUTTON  PLEASE NOTE PROPOSED SALARY RANGE FOR THIS POSITION $41,887- $48,170.</t>
  </si>
  <si>
    <t>Office Manager</t>
  </si>
  <si>
    <t>DOTÃ¢Â€Â™s Division of Legal Affairs seeks to fill an Office Manager position in the Litigation Services and Records Management unit. The selected candidate will be responsible for various administrative tasks including but not limited to: Monitoring timesheets and reviewing/processing associate documentation. Monitoring the unitsÃ¢Â€Â™ needs for office supplies and preparing timely requests for supplies. Liaising with IT &amp; Telecom in regards to equipment assignment and resolution of open helpdesk tickets. Scheduling meetings via Zoom, Microsoft Teams, WebEx, Outlook, etc. Assisting in the review and preparation of invoices. Handling various clerical and administrative functions including the preparation of reports, charts, and customized forms, and special projects as needed.</t>
  </si>
  <si>
    <t>Attention to detail and good organizational skills preferred. Familiarity with Microsoft Word and Excel strongly desired. Excellent verbal and communication skills preferred.</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</si>
  <si>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 MUST BE SERVING PERMANENTLY IN THE TITLE OF RESEARCH ASSISTANT, OR REACHABLE ON THE RESEARCH ASSISTANT CIVIL SERVICE LIST, OR ELIGIBLE UNDER THE 55A PROGRAM.</t>
  </si>
  <si>
    <t>All resumes are to be submitted electronically.  Current City Employees: Please log into Employee Self Service (ESS) at https://hrb.nycaps.nycnet, follow the Careers link and search for Job ID# 557359.  All other applicants: Please go to www.nyc.gov/careers/search and search for Job ID# 557359.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</si>
  <si>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Intelligence Analyst</t>
  </si>
  <si>
    <t>CRIME ANALYST</t>
  </si>
  <si>
    <t>1.  A Baccalaureate degree from an accredited college in Criminal Justice, Criminology, Sociology, Statistics, Mathematics, Computer Science, Operations Research or a closely related field; and one year of satisfactory full-time experience in the analysis and/or research of data related to crime, criminals, criminal intelligence, and/or other social sciences in a police, judicial, or other criminal justice setting; or   2.  A Baccalaureate degree from an accredited college in Criminal Justice, Criminology, Sociology, Statistics, Mathematics, Computer Science, Operations Research or a closely related field; and a MasterÃ¢Â€Â™s degree from an accredited college in Criminal Justice, Criminology, Sociology, Statistics, Mathematics, Computer Science, Operations Research or a closely related field.  SPECIAL NOTE:  To be eligible for placement in Assignment Level II, individuals must have, after meeting the minimum requirements, three additional years of full time qualifying experience as described in (1) above; or two years of full time qualifying experience as a Crime Analyst Assignment Level I.   SPECIAL NOTE:  To be eligible for placement in Assignment Level III, individuals must have, after meeting the minimum requirements, five additional years of full time qualifying experience as described in (1) above, or two years of full time qualifying experience as a Crime Analyst Assignment Level II.</t>
  </si>
  <si>
    <t>For City employees, to complete your application and be considered for this position, please log into NYCAPS Employee Self-Service (ESS), click on Careers, and search for Job ID 638593.  For all other applicants, please visit https://cityjobs.nyc.gov/ and search for Job ID 638593.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</si>
  <si>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Capital Projects Property  Liaison</t>
  </si>
  <si>
    <t>Strategic Partnerships</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</si>
  <si>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Office of Strategic Partnerships in NYCHA's A&amp;CM division seeks a Capital Projects Property Liaison to serve as critical intermediary with NYCHA residents, particularly resident leadership, on capital projects. Reporting to a Capital Projects Borough Liaison, each Capital Projects Property Liaison will be tasked with building, maintaining, and strengthening relationships with key stakeholders across an assigned portfolio of NYCHA properties. Capital Projects Property Liaison will engage with key internal and external stakeholders (e.g., Tenant Associations, Resident Leaders, Resident Coordinators), with an eye towards enhancing transparency, facilitating iterative feedback between residents and A&amp;CM, and fostering resident buy-in to ongoing projects.  Core Capital Projects Property Liaison responsibilities will include the following:  Ã¢Â€Â¢	Establish and enhance a working relationship as the primary point of contact for NYCHA resident leaderships on capital projects at assigned developments. Ã¢Â€Â¢	Hold regular check-ins with Resident Leaders and other key tenant representatives to survey capital priorities, and inform them of planned and ongoing construction projects, and receive resident feedback. Ã¢Â€Â¢	Require regular visits to construction sites and developments across multiple boroughs. Ã¢Â€Â¢	Facilitate public meetings between NYCHA residents and relevant NYCHA staff (e.g., project managers, designers) at key project milestones to inform on planned work and allow for resident  feedback. Ã¢Â€Â¢	Stay abreast of ongoing work within their portfolio of properties, allowing for the Capital Projects Property Liaison to provide residents with a holistic view of projects within their development.  Ensure timely follow-up to residents. Ã¢Â€Â¢	Communicate critical project information (e.g., change in scope, change in timelines) to residents, facilitating through available communications channels (e.g., leading meetings, Resident Leader, Tenant Association, email distribution lists, public postings). Ã¢Â€Â¢	Work with graphic design staff to develop visual resources detailing project plans and ongoing project work. Ã¢Â€Â¢	Coordinate with NYCHA Resident Engagement department and/or Property Management staff to support distribution of flyers, robo-calls, phone banking, tabling, and other engagement activities on construction-related field activities and events (e.g., critical lifts, utility service interruptions, apartment surveys, etc.)  Ã¢Â€Â¢	Maintain accurate records of stakeholder touchpoints and signoffs per department policies (e.g., in e-Builder, and/or SharePoint).  Key Competencies  Ã¢Â€Â¢	Stakeholder Engagement: Expertise and experience in community engagement, with a proven history of managing at times challenging relationships with key stakeholders. History of building community buy-in is highly desirable. Ã¢Â€Â¢	Technical Translator: Ability to grasp technical concepts (e.g., construction, engineering, building science) and communicate them (verbally and written) to non-technical audiences. Ã¢Â€Â¢	Skilled Communicator: Expert in both oral and written communication, with an ability to facilitate group discussion, guide development of print resources, and lead digital (e.g., email)  communications.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</si>
  <si>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Experience working with diverse communities, especially in public housing. 2.	Ability to maintain composure under pressure. 3.	Proficiency in Spanish, Russian, Mandarin or Cantonese Chinese. 4.	Background and/or familiarity with NYC construction is preferred. 5.	Ability to distill significant amounts of information and identify most important points. 6.	Ability to prioritize and successfully carry out multiple assignments, meeting critical deadlines and timeframes and must be well-organized. 7.	Ability to work independently to successfully handle new or difficult situations and environments. 8.	Excellent interpersonal and communication skills including public speaking.</t>
  </si>
  <si>
    <t>Senior Inspector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</si>
  <si>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The BEC seeks to hire two Associate Level I Air Pollution Inspectors within the Air Enforcement unit, located in either the Lefrak Building in Queens, NY or the Livingston St. building in Brooklyn, NY. Under general supervision, with some latitude for independent action and decision, the selected candidate will conduct, plan and direct the operation of Citywide inspections of air and noise pollution sources to secure. compliance with laws, rules and regulations with the goal to effectively reduce or eliminate conditions. contributing to air &amp; noise pollution.   The OATH Senior selected candidate will represent and train other air and noise representatives. at OATH hearings. In addition, the candidate shall understand the air and noise codes as well as regulations in order to effectively represent the Department at hearings.  The Borough (Brooklyn) Senior shall assign work, including complaints; conduct on-the-job training of newly assigned inspectors.  The selected candidate will assist in the monitoring and managing complaints in our current computer-based complaint management. Programs. Additionally, the selected candidate shall be responsible for the scheduling of appointments and monitor IPS or other future. Web based applications.   Both Associate Air Pollution Inspectors may act as a liaison with the city and other governmental agencies, and may act in the temporary absence of their supervisor.    The Associate Air Pollution Inspector may act as a liaison with the city and other governmental agencies and may act in the temporary absence of their supervisor.</t>
  </si>
  <si>
    <t>BUSINESS ANALYST (PMS/PPMS)</t>
  </si>
  <si>
    <t>Ops/HR Payroll Sys Mgmt</t>
  </si>
  <si>
    <t>The Financial Information Services Agency and the Office of Payroll Administration (FISA-OPA) has two vacancies for the position of Business Analyst to support the Citywide Payroll (PMS), and Pension Payroll (PPMS) applications for the Business Support group. The analysts will be accountable for activities related to requirements gathering, analysis, monitoring, and implementation of projects related to PMS, PPMS and CHRMS (Citywide Human Resources Management) Systems.   Under general direction, the primary responsibilities of the positions are to: Work in a techno-functional capacity with a strong understanding of business processes and relational databases. Collaborate with the release team to provide analysis, design, development and testing guidance. Analyze and document business requirements, review functional specifications, and business owners for approval, as well as review functional specifications with technical staff during transition to technical design.   Under the general direction of the manager, primary responsibilities include, but are not limited to:  Ã¢Â€Â¢ Conduct requirements gathering sessions with representatives from applicable pension agencies, NYC uniformed and civilian agencies, oversight Agencies, the Department of Education, the NYC Housing Authority, the Office of Payroll Administration, Bureau of Payroll Operations and any other applicable users  Ã¢Â€Â¢ Prepare design documents, specifications, flowcharts, business and functional requirements  Ã¢Â€Â¢ Interview and interpret user input to determine scope, timeline and priority request  Ã¢Â€Â¢ Investigate and propose recommendations for resolution of business and software issues  Ã¢Â€Â¢ Conduct or assist others in applications testing, planning, coordination and execution activities  Ã¢Â€Â¢ Plan, manage and provide regular status updates for new work and projects that may involve other agency activities to meet delivery deadlines  Ã¢Â€Â¢ Provide direct expertise to city agencies related to business processing and functionality, such as pay cycle, payroll deductions, agency/user payroll setup and management, reporting, etc.  Ã¢Â€Â¢ Prepare timelines, resource plans, initiatives and accomplishments  Ã¢Â€Â¢ Perform data analysis and interpret results  Ã¢Â€Â¢ Respond to agencies or third party correspondence and inquiries  Preferred Skills Ã¢Â€Â¢ Technical as well as business knowledge and experience with the PMS, PPMS, CHRMS, and NYCAPS systems; their interfaces, and associated transaction processing Ã¢Â€Â¢ Minimum 5 years of experience creating business/functional requirements and system design documents that provide logical and creative solutions to complex problems.  Hands-on activities must include: Decomposing business requirements into detail designs that may cover items such as: functional and framework features, configurations, business rules, and interface file layouts. Ã¢Â€Â¢ Minimum 3 years of experience in a project manager or lead analyst position with responsibilities for planning and organizing work, develop short and long-range plans to meet business objectives, and bring subject matter expertise to business interactions and improvement recommendations.  Ã¢Â€Â¢ Minimum 3 years of experience with timekeeping and payroll methodologies.  Ã¢Â€Â¢ Demonstrated experience for meeting deadlines by mitigating risks, managing multiple projects simultaneously, recommending process improvements and making decisions. Ã¢Â€Â¢ Ability to translate functional and technical requirements into common business terms.   Ã¢Â€Â¢ Proven experience in designing or configuring systems to meet business processes and relational databases and table structure. Ã¢Â€Â¢ Ability to work independently, as well as work in a multi-team environment.  Ã¢Â€Â¢ Knowledge of payroll, timekeeping and personnel systems and practices  Ã¢Â€Â¢ Knowledge of processes for VSF, COLA, SADB, 1099 and 1042  Ã¢Â€Â¢ Proven management and problem solving skills and related experience is required  Ã¢Â€Â¢ Ability to plan, manage time according to schedules, and provide management status updates.    Ã¢Â€Â¢ Application Development experience is a plus  Ã¢Â€Â¢ Strong understanding of standard SDLC methodologies  Ã¢Â€Â¢ Experience using MS Office 2010 and later. Ã¢Â€Â¢ Proficiency in Microsoft tools including advanced knowledge in Excel, Access, Visio and Project  Ã¢Â€Â¢ Proficiency in SQL  Ã¢Â€Â¢ Familiar with New York City agency operations Ã¢Â€Â¢ Knowledge of IBM Rational Clear Case and Clear Quest Ã¢Â€Â¢ Excellent communication (oral and written), interpersonal, and organizational skills   To Apply  Applicants may visit the Jobs NYC website: www.nyc.gov/jobs and apply to Job ID: 629470.  While all complete applications will be given consideration, only candidates selected for an interview will be contacted.  	 Hours/Shift  35 hours Weekly/Day   Work Location  5 Manhattan West   Additional Information P-347 / P-554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</si>
  <si>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P-347 / P-554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</si>
  <si>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Applicants may visit the Jobs NYC website: www.nyc.gov/jobs  and apply to Job ID: 629470.  While all complete applications will be given consideration, only candidates selected for an interview will be contacted.</t>
  </si>
  <si>
    <t>Hydrant Flow Test Technician</t>
  </si>
  <si>
    <t>DISTRIBUTION ENGINEERING</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</si>
  <si>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Bureau of Water &amp; Sewer Operations (BWSO), Division of Operations Analysis &amp; Regulatory Compliance, Hydrant Flow Test Unit is seeking to hire an Engineering Technician II. The selected candidate for this position will perform various tasks under direct supervision that include, but are not limited to:  - Assisting in the performance of Hydrant Flow Tests, which include measuring static pressure, residual pressure, and pitot pressure. - Performing mathematical calculations and assisting in estimating theoretical pressures and flows. - Ensuring that all test measuring equipment is calibrated and functioning correctly before conducting any test. -Applies the well-defined methods and principles outlined in the National Fire Protection Administration 291 manual to resolve technical issues encountered in the field. - Recording all relevant test information such as date, location, time, flow rate, and pressure readings in computer-based inspection software. - Evaluating pedestrian and vehicle traffic control needs and taking precautions to protect both the personnel operating the hydrant and the general public.  - Reading and interpreting complex water distribution maps, drawings, and test request specifications.  Hydrant Flow Tests are performed outdoors in all kinds of weather. The physical activities include opening and closing hydrants, taking and recording measurements on a computer tablet, carrying various tools and measuring equipment (approximately 15 lbs.), and driving a city vehicle. Hydrant Flow Tests are conducted during the day, and there may be instances where overtime work is necessary.  A Motor Vehicle Driver License valid in the State of New York is required for this position.</t>
  </si>
  <si>
    <t>Understanding of hydraulic principles and familiarity with NFPA 291 guidelines.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</si>
  <si>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DEPÃ¢Â€Â™s Bureau of Water &amp; Sewer Operations is seeking candidates for the position of Investigator in the Cross Connection Control ProgramÃ¢Â€Â™s Enforcement Unit.    DUTIES WILL INCLUDE BUT NOT BE LIMITED TO:  Ã¢Â€Â¢	Serving Notice of Violations (NOVs) throughout the five boroughs to NYC Property owners who have not complied with Chapter 20 Cross Connection Control Devices installations and Annual Test. Ã¢Â€Â¢	Assisting with related data entry or reporting work Ã¢Â€Â¢	Serving corporate NOVs to the Department of State monthly. Ã¢Â€Â¢	Representing the Agency at Office of Administrative Trials and Hearings for Annual Test Cases. Ã¢Â€Â¢	Prepare for upcoming hearings at OATH (check for priors, summons are in system, etc.)  ***ALL CANDIDATES MUST EITHER BE PERMANENT IN THE TITLE OF INVESTIGATOR, OR MUST HAVE FILED FOR THE CIVIL SERVICE EXAM# 2079 OR 2978 FOR THE TITLE OF INVESTIGATOR***</t>
  </si>
  <si>
    <t>1.	Ability to professionally interact with the Public, Coworkers, Attorneys, and Judges  2.	Must be able to work well in a team environment and with all levels of supervisory staff. 3.	Demonstrate the ability to communicate complex ideas clearly. 4.	Must have the ability to analyze significant amounts of information and make correct decisions based on that information. 5.	Strong organizational, time management and logistical skills 6.	Demonstrated ability to prioritize and successfully carry out multiple assignments and meet deadlines. 7.	Must be comfortable traveling across the five NYC Boroughs using DEP vehicles or public transportation multiple times during the month. 8.	Proficient in Microsoft Word, Excel, Access and Outlook</t>
  </si>
  <si>
    <t>Candidates should have the ability to manage construction managers; complete multiple multi-trade projects on schedule; possess strong computer, organizational, verbal, and written communication skills; and should be attentive to details.</t>
  </si>
  <si>
    <t>Law School Summer (2L) Intern</t>
  </si>
  <si>
    <t>STUDENT LEGAL ASSISTANT</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</si>
  <si>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The Bronx District AttorneyÃ¢Â€Â™s Office seeks law students for its summer internship program. The eight-week program will take place during the Summer of 2025, commencing on June 2, 2025. Interns work full-time, in-person, Mondays through Fridays, from 9 a.m. to 5 p.m. Interns are assigned to a specific bureau within the Office. They are directly supervised by an Assistant District Attorney.       Job Responsibilities: Through our student practice order, interns may have the opportunity to appear on the record at arraignments, calendar calls, hearings, and trials. Interns will observe and assist with witness interviews, hearings, and trials, listen to and transcribe 911 calls, and review police reports. They will participate in the decision-making process regarding offers and aid in plea negotiations. The interns will participate in a vigorous and engaging training program, including attendance at lectures given by members of the criminal justice community and participation in several simulated practicums throughout the program. Finally, every effort will be made to give each intern a writing assignment that can serve as a writing sample for job searches.</t>
  </si>
  <si>
    <t>Current Law Student: 2L's-JD class of 2026 Completion of a Criminal Law class Demonstrated interest in public service, criminal law, and litigation. Selected candidates will have to pass a background check prior to the start of the internship. Ability to maintain confidentiality of information Applicant must be able to commit to full eight-week program  Applications are currently open for 2Ls and above ONLY.</t>
  </si>
  <si>
    <t>CIR Provider Data Management Specialist, Bureau of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</si>
  <si>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Immunization (BOI) promotes the immunization of children and adults against numerous diseases such as hepatitis A, hepatitis B, measles, mumps, rubella, varicella, diphtheria, tetanus, pertussis, Haemophilus influenzae type B, polio, influenza, pneumococcal disease, the human papillomavirus (HPV), COVID-19 and monkey pox. BOI promotes immunization of children and adults through the tracking of individual immunization status and monitoring of immunization levels in the NYC population using the Citywide Immunization Registry (CIR). The CIR is a central record-keeping system established by the DOHMH and accessible to the public, licensed health care providers, parents, and agencies authorized by the DOHMH for the purpose of ensuring that NYC children and adults are protected from vaccine-preventable diseases.   The Bureau of Immunization (BOI) is seeking a highly motivated, experienced public health professional to serve as a Provider Data Management Specialist and assist with data analysis aiming to inform BOI's vaccination coverage improvement activities.    DUTIES WILL INCLUDE BUT NOT BE LIMITED TO:   Conduct outreach to increase provider participation in CIR.   Maintain and update the provider and facility databases in the CIR.   Review and approve new CIR facility registrations.   Respond to and track provider inquiries and requests.   Provide technical assistance to support enrolled providers.   Plan and coordinate efforts to update and maintain immunization provider, provider groups and public health partners, contact information necessary for outreach and communications.   Perform data quality tasks including patient merging, immunization deduplication and provider data clean-up.   Query, manipulate and analyze data for projects in collaboration with other DOHMH bureaus or external organizations.   Query and analyze data to identify reporting lags and work with internal teams to resolve reporting issues.   Create and maintain reports on provider activities including data reporting.   Ensure that providers are aware of jurisdiction IIS reporting requirements.   Respond promptly to inquiries from providers, other partners, and the public.   Lead or participate in projects designed to enhance provider online tools.   Function as a liaison with the DOHMH Legal Department to provide immunization records in response to requests from attorneys and subpoenas from courts.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</si>
  <si>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Experience using SQL.  Excellent oral and written communication and interpersonal skills  Proficiency in Microsoft Office applications  Experience with healthcare data and provider relations.  Commitment to the primary prevention of disease through vaccination.</t>
  </si>
  <si>
    <t>Apply online with a cover letter to https://a127-jobs.nyc.gov/.  In the Job ID search bar, enter: job ID number #  624924.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</si>
  <si>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Community Associate Project Manager</t>
  </si>
  <si>
    <t>The New York City Housing Authority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The Healthy Home Unit, reporting to the Vice President for Healthy Homes, oversees operationalizing environmental hazard compliance efforts. The Office of Mold Assessment and Remediation (OMAR) is responsible for overseeing performance management, performing quality assurance and providing technical assistance to support Public Housing Operations for mold remediation at NYCHA. OMAR also oversees 3rd party mold assessor, remediator and ventilation contracts.  Under the direct supervision of the Senior Project Manager, the position will be responsible for coordinating NYCHAÃ¢Â€Â™s response to mold and leaks in coordination with NYCHA Operations, NYCHA IT, elected officials, court-appointed-officials and residents.  The responsibilities of the position include, but are not limited to the following:  1.	Under the supervision of the Senior Project Manager, this position will perform liaison work related to the completion of mold and leak work order tickets, ventilation improvements in NYCHA communities, and related monitoring. 2.	Perform work to improve the quality and effectiveness of programs in order to meet the residents and AuthorityÃ¢Â€Â™s needs. 3.	Perform clerical support duties as assigned, including general recordkeeping; maintaining reports monitoring the progress of OMAR/operations initiatives impacting NYCHA communities; communicating status updates to stakeholders. 4.	Perform other related duties.  Additional Information  1.	NYCHA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</si>
  <si>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Extensive understanding of NYCHA. 2.	Demonstrated ability to communicate clearly and effectively. 3.	Knowledge of property management operations, processes and structure. 4.	Ability to work in a high-volume and high-pressure environment.</t>
  </si>
  <si>
    <t>SENIOR QA ANALYST</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</si>
  <si>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to fulfill itsÃ¢Â€Â™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Care Coverage- We offer a multitude of health care plans that are sure to meet the needs of you and your family.  Ã¢Â€Â¢ Dental and Vision Coverage- We offer a wide variety of excellent civil service title-based union dental and vision coverage for individuals and families.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The New York City of Department of Transportation (DOT) seeks an experienced Quality Assurance Analyst to join the IT &amp; Telecom, Quality Assurance (QA)/Quality Control team. The ideal candidate is expected to have a strong background as a QA Subject Matter Expert, knowledgeable of industry standards and best practices in designing QA environments, robust experience in manual, automated and performance testing. The candidate will work with the Quality Assurance Team to implement industry best practices, procedures and metrics to determine if software releases meet the required quality standards and has passed all quality control validation steps.  The candidate will work with the Application Development and Project Management teams to continuously improve software development and testing processes, using the latest technology tools and frameworks. The ideal candidate must have a strong background in Software Development Life Cycle (SDLC), and willingness to work closely with clients, business analysts and project team members in developing and executing software test plans, verifying that the software developed meets the requirements as defined by provided specifications, and identifying and documenting any defects that need to be corrected or enhancements in usability that need to be implemented prior to code being promoted to the production environment.</t>
  </si>
  <si>
    <t>Ã¢Â€Â¢	High proficiency in requirements analysis and development; writing test plans, test scenarios and test cases based on business, functional and design requirements, and user stories.  Ã¢Â€Â¢	Skilled in test script execution, defect reporting and tracking systems.  Ã¢Â€Â¢	Extensive experience in functional, regression, system integration (SIT), user acceptance (UAT), GUI, automated, security, and performance/stress testing; data-validation, Browser and Operating System (OS) compatibility testing.  Ã¢Â€Â¢	Direct hands-on experience with performance testing and tools (LoadRunner and JMeter ) and other tools. Ã¢Â€Â¢	Hands-on experience developing, executing, and managing automation scripts (QTP/RFT, Visual Studio, Selenium, Cucumber etc.) Ã¢Â€Â¢	Advanced knowledge of Software Development Life Cycle (SDLC) processes in a structured environment, including Waterfall, RUP, Agile/Scrum and DevOps development methodologies. Ã¢Â€Â¢	Experience with completing testing activities covering complex business workflow processes.  Ã¢Â€Â¢	Experience with testing applications on mobile devices and understanding testing specifics of the native or Ã¢Â€Âœmobile responsiveÃ¢Â€Â applications. Ã¢Â€Â¢	Software development experience using modern technologies. (.NET, Ruby on Rails,  Drupal, Angular, React, Java script, etc.) Ã¢Â€Â¢	Advanced knowledge of relational databases concepts and ability to design SQL query and use SQL queries for QA tasks. Ã¢Â€Â¢	Skilled in test automation framework implementation. Ã¢Â€Â¢	Excellent communication skills, proficient in establishing exceptional working relationships with peers and other team members to support the successful delivery of agency applications.  Ã¢Â€Â¢	Excellent computer skills, including but not limited to: knowledge of multiple software programs (i.e. MS Word, MS Excel, Quality Center, etc.), operating systems, basic networking skills, and basic hardware knowledge. Ã¢Â€Â¢	Interest and ability to learn new technologies and tools, and acquire new skills.</t>
  </si>
  <si>
    <t>All resumes are to be submitted electronically.  Current City Employees: Please log into Employee Self Service (ESS) at https://hrb.nycaps.nycnet, follow the Careers link and search for Job ID number 631121.  All other applicants: Please go to www.nyc.gov/careers/search and search for Job ID Number 631121.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</si>
  <si>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Budget College Aide - 640278</t>
  </si>
  <si>
    <t>Physician (Part-Time), Bureau of Tuberculosis Control</t>
  </si>
  <si>
    <t>TB Executive Office</t>
  </si>
  <si>
    <t>This is an hourly, part time paid Position:  Salary: 82.23 Hourly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Bureau of Tuberculosis Control (BTBC) is committed to preventing the spread of tuberculosis (TB) and eliminating it as a public health problem in NYC. The core goals of the bureau are to identify all individuals with suspected or confirmed TB disease and ensure their appropriate treatment, ideally on directly observed therapy (DOT), and to ensure that individuals at high risk for progression from latent TB infection to TB disease complete treatment and do not develop disease. To fulfill its mission and goals, BTBC performs several integrated activities and provides patient-centered services in collaboration with local health care providers, laboratories, community partners and others. With a focus on public health and the needs of individuals with TB and their families, these activities support effective TB prevention and control.   The Office of Medical Affairs supervises physicians who are responsible for providing clinical care to patients in the Bureau of Public Health TB Clinics. These patients have tuberculosis, are suspected to have TB or are latently infected with TB.   Physicians in this office have extensive experience in the medical management of all aspects of TB clinical care. They are an integral part of the BTBC's case management team which includes providing consultation to the public health advisers that follow TB patients until completion of treatment.   The physicians also perform essential public health functions including, but not limited to, medical consultation with non-health department providers, discharge approval of infectious TB patients from the hospital, and participate in contact investigation of infectious TB patients. We are seeking a responsible, reliable, and dynamic individual who can perform these roles. We are willing to train physicians who are interested in working at the health department in this role.   The ideal candidate will have the requisite medical training, eagerness to learn, and the ability to function independently. Organization, a strong attention to detail, a desire to work with the public, and being able to work both independently and as part of the team are essential to this position.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Performing histories and physicals, evaluate laboratory and microbiologic data and other radiological studies to determine if a patient needs treatment for tuberculosis disease or infection.   Supervising or formulating treatments and interventions, including complex regimens for patients with drug resistant and multidrug resistant TB.   Monitoring and ensuring patient compliance during treatment.   Participating in the implementation of patient care protocols in the care and treatment of latent TB infection or active TB disease in the BTBC chest centers.   Overseeing work of other City Medical Specialists, health care providers and BTBC staff in the evaluation and treatment of tuberculosis.   Becoming an integral member of the case management team, performing systematic reviews of patient case and contact investigation.   Participating in contact investigation and evaluating clients for disease or preventative therapy.   Acting as a consultant to community doctors and other health care providers in all aspects of tuberculosis.   Attending conferences, symposiums, seminars, and meetings as appropriate.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</si>
  <si>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622944.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</si>
  <si>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SENIOR DIRECTOR OF RESIDENT PARTICIPATION AND CIVIC ENGAGEMENT SERVICES</t>
  </si>
  <si>
    <t>CHIEF OF HOUSING COMMUNITY ACT</t>
  </si>
  <si>
    <t>SrDir-Res Part &amp; Civ Engage</t>
  </si>
  <si>
    <t>Res. Part &amp; Civic Engmt. Svcs</t>
  </si>
  <si>
    <t>The New York City Housing Authority (NYCHA), the largest public housing authority in North America, was created in 1935 to provide decent, affordable housing for low- and moderate-income New Yorkers. NYCHA is home to 1 in 17 New Yorkers, providing affordable housing to 528,105 authorized residents through public housing and Permanent Affordability Commitment Together (PACT) programs as well as Section 8 housing. This includes 177,569 apartments across 335 conventional public housing and PACT developments.   The Department of Resident Services, Partnerships, and Initiatives (RSPI) engages NYCHA residents in critical programs, services, and initiatives in the areas of economic opportunity, youth, senior and social services; supports NYCHAÃ¢Â€Â™s extensive network of Resident Associations; and connects residents to opportunities such as financial empowerment, business development, career advancement, and educational programs.  The Resident Participation and Civic Engagement (RPCE) department includes 75 staff working to foster resident participation through outreach, education and information sharing with a special focus on youth, seniors/older adults, and resident associations, in addition to the broader NYCHA community. Through resident engagement forums and targeted communication, the department ensures resident are duly integrated into necessary operational and policy making decisions for the Authority.    Under the leadership of the Vice President for Resident Services, the Senior Director will:  Ã¢Â€Â¢     Foster a collaborative team to ensure the effective management of the resident governance structure for the Authority. Ã¢Â€Â¢     Design new key performance metrics to measure the engagement of residents and set measures for success. Ã¢Â€Â¢     Develop tools to ensure that resident participation in Authority decision making is appropriate and timely.  NYCHA seeks a passionate, dynamic, and results-oriented leader to serve as the Senior Director with responsibilities including, but not limited to the following:  1.     Create a comprehensive plan to integrate the departmentÃ¢Â€Â™s work into the NYCHA Neighborhood model. 2.     Implement new programs, policies, and procedures to expand services to residents. 3.     Evaluate new opportunities for residents to voice concerns, share opinions and contribute positive ideas about their communities. 4.     Build and maintain high-quality, high-value relationships with the 230+ Resident Associations, their residents and board members with an emphasis on transparency, efficiency, timeliness, and         responsiveness and act as a liaison connecting resident groups and leaders with NYCHA. 5.     Work in coordination with Property Management across NYCHA developments to ensure all Resident Associations have a safe, clean, and efficient space to work. 6.     Oversee the distribution of Tenant Participatory Funds in adherence to HUD 964 regulations. 7.     Provide intensive high-quality support to the Citywide Council of Presidents (CCOP), District Council of Presidents (DCOP), the Resident Advisory Board (RAB) and all Resident Associations in accordance with the NYCHA/CCOP MOA. Operate as a primary point of contact for both groups, effectively communicating needs and feedback while fostering a collaborative environment to achieve common goals. 8.     Provide high level oversight of Resident Programs including Youth Leadership Councils (YLCs), Senior Champions, Resident Leadership Academy (RLA), and Resident Gardening Programs. 9.     Develop a campaign to foster increased resident participation in civic engagement through electoral, voting, and decision-making processes. 10.   Establish key metrics to measure and evaluate effectiveness of the departmentÃ¢Â€Â™s efforts, programs, and processes. 11.   Formalize the departmentÃ¢Â€Â™s processes and protocols into a Standard Procedure; provide staff with training and support on operationalizing the Standard Procedure; ensure broad NYCHA adoption.  Key Competencies:   1.     Strong Leader and Capacity Builder: Experience in organizational design and strategy, operational process engineering, and project management with the ability to lead a diverse and dynamic team. This includes the ability to cultivate entrepreneurship and ownership while enforcing accountability and maintaining high expectations of staff.  2.     Solutions-Driven Manager: a creative thinker, especially with experience in problem solving solutions both in the short and long term. 3.     Exemplary Communicator: ability to communicate clearly, both verbally and in writing, capable of translating complex and potentially confusing information for a variety of stakeholders.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</si>
  <si>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A baccalaureate degree issued upon completion of a course of study registered by the University of the State of New York and seven (7) years experience in an executive or administrative capacity in a large community agency having or supervising at least 25 professional employees; or   2. A master's degree or 30 graduate credits in group work, community organization, recreation, physical education and six (6) years experience of the type described in (1) above; or   3. A satisfactory equivalent combination of education and experience.</t>
  </si>
  <si>
    <t>1.     Demonstrated success as a Senior Director overseeing engagement for large-scale projects servicing low-income New Yorkers. 2.     Proven track record of building successful teams and re-structuring staffing and processes to improve operations and increase collaboration. 3.     Demonstrated leadership ability and interest in motivating and energizing staff. 4.     Experience working with NYCHA residents and/or a similar population. 5.     Cultural competence regarding the needs and experience of low-income residents. 6.     Experience coordinating complex projects to achieve stated objectives, developing systems, and applying best practices. 7.     Experience using data to define and achieve outcomes. 8.     Strategic thinker, problem solver, exceptional manager with keen attention to detail and thorough understanding of strategic development. 9.     Exceptional project management, organizational, analytical, quantitative, and qualitative skills. 10.   Superior communication skills, with the ability to summarize information and connect with a variety of audiences; clarity and persuasiveness in written and oral communications; and a high         comfort level with current electronic media. 11.   Proven ability to resolve interpersonal and team conflicts through mediation and collective problem-solving. 12.   Self-starter with the ability to manage multiple tasks and projects simultaneously. 13.   Knowledge of Smartsheet to customize and manage processes.</t>
  </si>
  <si>
    <t>Assistant Division Chief - 3rd Party No Fault Claims</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</si>
  <si>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Authorized by the New York City Charter, the Comptroller, through the Bureau of Law and Adjustment (BLA), negotiates and approves all monetary settlement of claims and lawsuits involving the City of New York. BLA investigates and, when in the best interest of the city, settles pre-litigation claims for and against the City of New York. In resolving claims before litigation is commenced, BLA protects the fiscal interest of the City while ensuring that pre-litigation claims are resolved in a fair and just manner, and in accordance with applicable laws. BLA furthers this goal in its review, evaluation, and authorization of requests to settle litigated cases involving the City and through diligent administration of disputes arising out of City contracts. BLA manages City risk by holding agencies accountable, rooting out fraud, and identifying trends, as well as, coordinating with the Law Department and other City agencies on issues that impact the public fiscal and public safety.  This position will assist the Division Chief of No-Fault Unit in the managing of staff on the adjusting of 3rd Party No-Fault claims. This role will report directly to the Division Chief of No-Fault Unit.  The duties and responsibilities of the position include, but are not limited to:  1) Assists the Division Chief in managing and directing all functions of the Division, including overseeing the day-to-day operations and in the Division Chief's absence, performing the Division Chief's duties;   2) Manages and supervises the Division staff, to ensure work is performed in accordance with the highest professional standards and in compliance with BLA procedures;  3)Works closely with the Division Chief and unit leadership, assists the Division Chief in their decision-making processes that affect the Division;  4) Provides direction to and monitors the productivity of the Division's employees to ensure efficient and effective resolution of Division objectives;                                                                                             5) Assist in the management of the division's participation in 3rd Party No-Fault Arbitration dispute resolution;  6) Assist in the management and approval of the payment process in Mitchell Decision Point of First Party No Fault benefits as per the Rules and Regulations Governing No Fault including the Worker's Compensation Fee Schedule;    7) Reviews DFS inquires and assigns claims to staff to ensure they are appropriately prioritized.                                                           8) Liaise with the NYC Law Department to ensure that proper defenses are asserted on No Fault Claims that enter litigation and that proper and timely payments are made on all No Fault litigation settlements and judgments.  9) Prepares employee performance evaluations and reports and documents instances of employee misconduct/misbehavior or performance issues, as necessary;  10) Recommends, designs and implements new procedures for the effective and efficient resolution of Division processes;  11) Acts as the point of contact for the Division's claims, processes, and policies; and,                                                          12) Performs related assignments as may be required, including organizing and managing special projects when needed.</t>
  </si>
  <si>
    <t>1) Significant knowledge of 3rd Party No-Fault claims process, including the investigation, adjustment and disposition of claims, and the Comptroller's Office's role in the adjusting and settlement of claims; 2) Strong analytical and negotiation skills. 3) The ability to manage and inspire a diverse group of staff; 4) Exceptional organizational, writing, and verbal communication skills; and, 5) The ability to perform effectively in a fast-paced environment while managing multiple priorities.</t>
  </si>
  <si>
    <t>Project Advocate, Sustainability</t>
  </si>
  <si>
    <t>Sust Outreach &amp; Assistance</t>
  </si>
  <si>
    <t>Join the fight against climate change and take advantage of a unique opportunity on the cutting edge of climate policy at the New York City Department of Buildings. DOB has an essential role in implementing and enforcing New York City's ground-breaking climate policies, including Local Law 97, which significantly reduces greenhouse gas emissions from the city's largest buildings. In a city where buildings contribute nearly three-quarters of our greenhouse gas emissions, a focus on efficiency, building energy usage, and decarbonization is critical. DOB is committed to becoming the nation's premier municipal building organization, enhancing the quality of life for all New Yorkers, and making our city a safer and healthier place to live. Become a member of DOB's Bureau of Sustainability team and make a real difference.   Under direction, the Sustainability Project Advocate will provide customer service for building owners, assist the public with understanding the processes for compliance with building sustainability laws, and seek to improve the efficiency of plan examination, inspections, and local law compliance.  The Sustainability Project Advocate acts as a single point of contact for the industry and building owners to provide required technical assistance and decision support at various stages of compliance processes within the Bureau of Sustainability management.  Their role is to engage the community in understanding requirements, facilitate progress, and assist in timely submissions.    Duties include but are not limited to: Ã¢Â€Â¢	Engaging the community in their understanding of sustainability local laws and energy code, and the DepartmentÃ¢Â€Â™s processes Ã¢Â€Â¢	Serving as the customer service liaison for building owners, service providers, and other stakeholders in an effort to provide information and increase compliance with the energy code and sustainability local laws Ã¢Â€Â¢	Liaising between the Department of Buildings, City agencies, community organizations, building owners, service providers, and other stakeholders with an interest in sustainable buildings Ã¢Â€Â¢	Conducting regular meetings with individual building owners to discuss compliance status Ã¢Â€Â¢	Performing quantitative and qualitative analysis to assess and make recommendations related to more efficient processes for plan examination, inspections, and compliance with sustainability local laws Ã¢Â€Â¢	Preparing correspondence, memos, briefing materials, reports, budgets, and strategic plans for internal and external use Ã¢Â€Â¢	Conducting research and assisting with the development of presentations, informational webinars, and in-person seminars for stakeholders, including members of the public, elected officials, industry professionals, and building owners Ã¢Â€Â¢	Attending public forums and other meetings to provide information related to sustainability local laws and the energy code Ã¢Â€Â¢	Assisting with the maintenance of web pages ensuring content is accurate, accessible, and up-to-date Ã¢Â€Â¢	Working with the DOB Communications Team on social media, newsletters, and other informational content Ã¢Â€Â¢	Coordinating event planning with support from relevant teams, ensuring all projects are consistent with the AgencyÃ¢Â€Â™s brand Ã¢Â€Â¢	Assisting with the design and production of advertising and public outreach campaigns Ã¢Â€Â¢	Assisting with other tasks and special projects, as needed  Minimum Qualification Requirements 1. A baccalaureate degree from an accredited college or university in architecture or architectural technology; biology; building science; chemistry; construction management; energy management; engineering, engineering technology; environmental science; facilities management; physics; or a related field; or 2. Completion of an apprentice program, a minimum of two (2) years in length, in a construction trade with an emphasis on energy efficiency for buildings and two (2) years of satisfactory, full-time experience in energy generation or conservation work such as planning, developing, implementing, inspecting, analyzing, testing, and verifying interventions to generate clean energy or reduce energy usage; or 3. Four (4) years of satisfactory, full-time experience in energy generation or conservation work such as planning, developing, implementing, inspecting, analyzing, testing, and verifying interventions to generate clean energy or reduce energy usage; or  4. Education and/or experience equivalent to Ã¢Â€Âœ1,Ã¢Â€Â Ã¢Â€Âœ2,Ã¢Â€Â or Ã¢Â€Âœ3Ã¢Â€Â above.  One (1) year of acceptable experience will be credited for every 30 semester credits of undergraduate education in any of the fields described in Ã¢Â€Âœ1Ã¢Â€Â above.  One (1) year of acceptable experience will be credited for a masterÃ¢Â€Â™s degree in any of the fields described in Ã¢Â€Âœ1Ã¢Â€Â above.    Special Note To be eligible for placement in Assignment Level II, candidates other than Professional Engineers or Registered Architects must have either: a) A Bachelor of Architecture degree that is the first professional degree in architecture from an accredited college; or b) A baccalaureate degree from an accredited college or university and a masterÃ¢Â€Â™s degree in building science, energy management, or engineering from an accredited college or university; or c) After meeting the minimum qualification requirements, a masterÃ¢Â€Â™s degree in any of the fields described in Ã¢Â€Âœ1Ã¢Â€Â above; or d) After meeting the minimum qualification requirements, one (1) additional year of experience as described in Ã¢Â€Âœ4Ã¢Â€Â above.  To be eligible for placement in Assignment Level III, candidates other than Professional Engineers or Registered Architects must have, after meeting the requirements for Assignment Level II,  one (1) additional year of experience as described in Ã¢Â€Âœ3Ã¢Â€Â above.   Note: Candidates who are permanent in comparable civil service titles may be considered under that title or for title change under rule 6.1.9 of the Personnel Rules and Regulations of the City of New York. If applicable, this will be reviewed with a selected candidate at time of conditional offer.</t>
  </si>
  <si>
    <t>ONLY PERMANENT EMPLOYEES IN THE TITLE AND THOSE THAT ARE REACHABLE ON THE ASSOCIATE LABORATORY MICROBIOLOGIST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Duties will include but not be limited to: Ã¢Â€Â¢	Assist lab supervisors with routine laboratory operations and administrative tasks. Ã¢Â€Â¢	Perform high and moderate complexity laboratory testing and procedures on clinical and environmental specimens submitted to the PHL. Ã¢Â€Â¢	Use manual and automated methods and specialized instrumentation within the BSL-2 laboratory and high containment laboratory (BSL-3). Ã¢Â€Â¢	Generate reports, keep records, and perform tasks related to laboratory testing. Ã¢Â€Â¢	Cross-train in various methods and techniques across PHL to assist with routine and surge events as needed. Ã¢Â€Â¢	Perform and/or provide oversight of administrative functions in the laboratory. Ã¢Â€Â¢	Use the Laboratory Information System to perform data entry, queries, and verify testing results. Ã¢Â€Â¢	Maintain laboratory supplies and equipment using the PHL inventory tracking system or alternative system when implemented. Ã¢Â€Â¢	Assist lab supervisors in maintaining a program of quality control, participating in a program of quality assurance, and taking corrective action when needed. Ã¢Â€Â¢	Maintain and monitor general and unit specific program of biosafety and infection control.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</si>
  <si>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Ã¢Â€Â¢ Experience in a clinical or environmental diagnostic testing laboratory Ã¢Â€Â¢ Possess or be eligible for a New York State clinical Laboratory Technologist License as described in Article 165 of the New York State Education Law effective September 7, 2008.</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</si>
  <si>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NYC Department of Design and Construction, Division of Safety and Site Support seeks a Quality Assurance Auditor. Under the direction of the Senior Quality Auditor of the Office of Quality Assurance, the selected candidate will perform duties related to quality, material testing and fabrication inspection services and will be responsible for ensuring that workmanship, materials, and products used in DDC capital construction projects conform to DDC specifications and contract requirements. The candidate will conduct quality audits to determine compliance with local, state and federals codes; identify quality deficiencies and verify implementation of corrective actions; inspect material testing laboratories and fabrication plants; review consultants reports, mix designs, vendor approvals and drawings; collect data; and prepare detailed reports.</t>
  </si>
  <si>
    <t>Practical knowledge of ASTM standards and minimum experience in construction inspection, material testing, quality management and/or material fabrication is preferred. A valid 30-hour OSHA Construction Safety certification is a plus.</t>
  </si>
  <si>
    <t>EIOT SUPERVISOR</t>
  </si>
  <si>
    <t>Outreach Rehous &amp; Land Mgt NM</t>
  </si>
  <si>
    <t>YOU MUST BE PERMANENT IN THE JOB OPPORTUNITY SPECIALIST TITLE FOR AT LEAST ONE YEAR. THIS IS A PROVISIONAL APPOINTMENT, WHEN A TEST BECOMES AVAILABLE IN THE ASSOCIATE JOB OPPORTUNITY SPECIALIST (AJOS) TITLE, YOU MUST TAKE AND PASS THE EXAM TO REMAIN IN THE AJOS TITLE.  Salary Range: $56,677-$65,179  Under general direction of the EFT Director with wide latitude for independent judgment, the EIOT Supervisor is responsible for ensuring that landlord records are accurate, that payment to landlords are timely, and that all the supervisory and analytical functions necessary to achieve these objectives are carried out.  This exciting new initiative is an early intervention referral process designed to provide referrals for emergency rental assistance services and/or legal services to families and individuals who are in Housing Court and/or who are at risk of eviction and homelessness.  The referrals would be designed to ensure that families and individuals, especially those who are identified as vulnerable populations who require legal services, would be able to obtain them and/or would be evaluated for an emergency rental assistance grant and other assistance, if needed.   The Homelessness Prevention Administration (HPA) is recruiting for one (1) Associate Benefits Opportunity Specialist level I to work in the Landlord Management Unit, who will:  Ã¢Â€Â¢	Supervise 10  Benefits Opportunity Specialist (BOS) staff who review and assess referrals for program eligibility.    Ã¢Â€Â¢	Refer clients to a legal services provider, when necessary and to eviction prevention services, including emergency housing grants, HomeBase services, and financial management.   Ã¢Â€Â¢	Assist in the development of anti-eviction/housing intervention plans for referred participants and handle emergencies/special problems and the execution of specific strategies designed to help participants remain in permanent housing and achieve self-sufficiency.   Ã¢Â€Â¢	Provide guidance, assistance, and day to day training to the BOS  Ã¢Â€Â¢	Prepare reports and maintain referral logs relating to the activity and statistics of the unit.  Ã¢Â€Â¢	Collect and compile information utilizing Excel Spreadsheets as a record keeping mechanism.  Ã¢Â€Â¢	Assist with day-to-day assignment of work products.  Ã¢Â€Â¢	Adhere to and ensure that BOS adhere to established deadlines.  Ã¢Â€Â¢	Retrieve work from various EIOT mailbox for distribution to staff.   Work Location: 109E.16th street 10th floor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</si>
  <si>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Electrical Engineer 3 to be an Accountable Manager (AM) for various projects involving City owned infrastructure. Under the direction of a Portfolio Manager, the AM will be the primary managers of BEDC design and construction contracts for the WSCP program listed above.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S/he will be the main point of contact and project manager for these consultant contracts throughout the project lifecycle process, including: preliminary design, design, construction procurement, construction, and closeout.     The AM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</si>
  <si>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Hours: Full-Time: 35 Hours  Work Location: 30-30 Thomson Avenue, LIC, NY 11101  All interested candidates are welcome to apply and will be considered for an interview based on the Minimum Qualification Requirements. Please indicate on your cover letter if you are permanent in the Administrative Architect title or if you are on the Open-Competitive List (Exam #0177). There may be current civil service list restrictions impacting the agency's ability to hire.  The Executive Director for Architecture will work with the Associate Commissioner for A&amp;E and A&amp;E leadership to provide technical support for projects within the Public Buildings portfolio and to support the professional development of staff within the division. The Executive Director will be responsible for supervising the design review process overall; supervising staff performing technical reviews, assisting the Front-End Planning unit with detailed project scoping, developing detailed Project Requirements for Design Build projects; and assessing the appropriateness, completeness, and overall quality of all design projects within the PB portfolio relative to DDCÃ¢Â€Â™s Design and Construction Excellence criteria. The Executive Director shall oversee and direct all projects in the In-House Design portfolio; shall participate in the periodic update of the Design Consultant Guide, the BIM Guide, and other related documents, policies, and protocols related to professional practice; and shall monitor all tasks and assignments jointly with the Engineering, Sustainable Design, and Bid Packaging unit leaders to ensure compliance with schedule and budget commitments for projects within A&amp;EÃ¢Â€Â™s workflow. The Executive Director will interface with sponsor agencies, consultants, contractors, and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</si>
  <si>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candidate must have a thorough understanding of current engineering design principles and practices, the NYC Building Codes, the NYC Energy Code in particular, as well as general building design, construction, project management, and project delivery methodologies. The candidate must have excellent management skills and the ability to communicate effectively both verbally and in writing.  The candidate must have prior experience in a managerial, administrative, or supervisory position.  New York State RA is required.  AutoCAD required, BIM preferred, LEED AP preferred.</t>
  </si>
  <si>
    <t>Hours: Full-Time Ã¢Â€Â“ 35 Hours  Work Location: 30-30 Thomson Avenue, LIC, NY 11101  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Department of Design and Construction seeks a Project Manager to be part of the team of experienced professionals responsible for the agencyÃ¢Â€Â™s Design-Build delivery. The Design-Build program is a priority initiative to adapt traditional design-bid-build delivery model for more streamlined, efficient delivery of high-quality excellent projects. The portfolio includes high-profile priority new buildings and infrastructure projects for a diverse array of Sponsor Agencies, across the five boroughs. The current Design-Build Unit project management team both manages projects directly and supports the Infrastructure Division and Buildings Division to provide centralized program resources and build a delivery framework that promotes collaboration.  Reporting to a Deputy Director/Director in the Design-Build Unit, the Project Manager will be responsible for project management, resource development, and problem solving to support project implementation. The Project Manager must have experience in Capital project delivery including project management, procurement, and contract administration. Experience in alternative delivery is preferred and interest in being trained in Design-Build delivery is required. The Project Manager will manage projects to ensure they meet commitments for budget, schedule, and quality.  Primary responsibilities for the Project Manager include:  Ã¢Â€Â¢	Perform day-to-day project management duties to manage the lifecycle of a project from procurement through post-award and close-out. Manage the Design-Builder and Owner Advisor to ensure contract compliance, optimization of budget, schedule, and quality, and manage successful application of program tools, processes, and procedures.   Ã¢Â€Â¢	Assist Deputy Director/Director with implementation of design-build policies and procedures, including partnership with Owner Advisor team of consultants and specialists to develop trainings and resources for all stages of project implementation.  Ã¢Â€Â¢	Develop programmatic tools such as standard operating procedures and related job aids, in coordination with other DDC divisions and/or the Owner Advisor team. Manage existing resources and develop new material under the direction of Directors and Deputy Directors.  Ã¢Â€Â¢	Perform tasks to support project development, procurement, selection, and award of highly qualified Design-Builders, including assistance with contract compilation. Produce Design-Build contract in coordination with other DDC divisions and/or the OwnerÃ¢Â€Â™s Advisor team, including both general project requirements and specific project requirements.  Ã¢Â€Â¢	Perform project administration duties, including reviewing Design-Builder submissions (including design packages, schedules, project management and risk management plans) and ensure that the proper internal processes are in place to support approval of the Design-Builder submission materials and meet critical milestones.   Ã¢Â€Â¢	Manage program workflows for Design-Builder submission materials, including payments, allowance requests, and change orders and provide advisory support necessary to meet critical milestones.  Ã¢Â€Â¢	Prepare project and program reporting and tracking, to update internal databases and support internal communications, stakeholder engagement, industry partnerships, and other strategic initiatives. Assist with reporting tasks such as Benchmark review and preparation or program schedules.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</si>
  <si>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organizational skills. Candidates should possess strong verbal and written communication skills and demonstrate ability to work in a team setting. Candidates should demonstrate an ability to balance multiple priorities and perform tasks across multiple simultaneous projects at various stages of development and implementation. Proficiency in MS Office is preferred, and familiarity with Bluebeam is preferred.</t>
  </si>
  <si>
    <t>Hours: Full-Time - 35 Hours  Work Location:30-30 Thomson Avenue, NY,11101  The NYC Department of Design and Construction, Division of Safety &amp; Site Support seeks a Project Manager in the Office of Environmental &amp; HazMat Services. The selected candidate will be responsible for all aspects of DDCÃ¢Â€Â™s environmental and hazmat construction programs with focus on implementation of the required specifications, plans, and standards on DDCÃ¢Â€Â™s construction capital construction projects. The Project Manager will conduct field inspections at construction project sites to determine conformance with approved plans and drawings; assist in the development of remedial actions to mitigate hazards; verify implementation of corrective actions; prepare comprehensive reports; collect and compare data to regulatory standards; review sampling protocols, and other applicable documents. Additional responsibilities will include: coordination and preparation of inspection schedules, development of specifications and procedures, participation in various project meetings, and database entry.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</si>
  <si>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excellent organizational and communication skills, the ability to multi-task, and proficiency in MS Office. Knowledge of environmental field inspections, federal, state, and local environmental regulations, and the following certifications are a plus: OSHA 40-hour Hazwoper; OSHA 10 or 30-hour Construction Safety Certificate. Candidates must possess a motor vehicle driver license valid in the State of New York which must be maintained for the duration of employment and be comfortable driving in all 5- boroughs of NYC.</t>
  </si>
  <si>
    <t>1218 Prospect Place Bklyn, N.Y</t>
  </si>
  <si>
    <t>Apply online with a cover letter to https://a127-jobs.nyc.gov/.  In the Job ID search bar, enter: job ID # 592346.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</si>
  <si>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Telecommunications Associate (Data) 2</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</si>
  <si>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Bureau of Environmental ComplianceÃ¢Â€Â™s (BEC) mission is the enforcement of environmental laws and regulations, which affect the health and safety of the public and environment. Specifically, the bureau enforces the CityÃ¢Â€Â™s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BEC is currently seeking a Computer and Internet of Things (IoT) Manager to support and oversee various needs of The the Bureau. The Computer and IoT Manager will supervise and manage the deployment of desktops, laptops, cellphones, software and software licenses for staff. Typical BEC software includes GIS, Adobe, Microsoft Suite Products, others. Additionally, BEC oversees several technical projects and applications that require close coordination with DEP Bureau of Information Technology (BIT), NYC OTI, BEC staff and consultants. Applications include Internet of Things projects including remote sensing technology and use of artificial intelligence, tracking systems for air, noise and asbestos regulatory enforcement. The Manager would be responsible for overseeing these technical projects.</t>
  </si>
  <si>
    <t>1. A baccalaureate degree from an accredited college including or supplemented by 24 semester credits in data telecommunications/ networking or in a pertinent scientific, technical, electronic or related area and one year of satisfactory full-time experience in the performance of analytical, planning, operational, technical, and/or administrative duties in a data telecommunications or closely-related electronics planning, electronics management, and/or electronics service environment; or    2. An associate degree from an accredited college including or supplemented by 12 semester credits in data telecommunications/ networking or in a pertinent scientific, technical, electronic or related area and two years of experience as described in 1 above; or    3. A four-year high school diploma or its educational equivalent and three years of experience as described in 1 above; or    4. A satisfactory combination of education and/or experience equivalent to 1, 2 or 3 above. A college education may be substituted for experience on the basis of six months of experience as described in 1 above for each 30 semester credits of undergraduate college education including or supplemented by 6 semester credits in data telecommunications/networking or in a pertinent scientific, technical, electronic or related area for a maximum of two years. However, all candidates must have at least a four-year high school diploma or its educational equivalent and at least one year of the experience as described in 1 above.    Special Note - Additional Requirements for Assignment Level IV    To be eligible for placement in Assignment Level IV individuals must have, after meeting the minimum requirements, at least two additional years of full-time experience as follows:  1) As a Telecommunications Associate (Data)-Assignment Levels I, II, and III working for the City of New York; or  2) Performing analytical, planning, operational, technical, and/or administrative duties in a data telecommunications, electronics planning, electronics management, and/or electronics service environment, one year of which must have been specialized work in a consultative or supervisory capacity.</t>
  </si>
  <si>
    <t>The candidate should possess the ability to analyze a business situation, to identify problems and recommend solutions, participate in business requirements sessions with end users and document requirements and design and implement solutions that satisfies specifications with security and maintainability.  The candidate should have experience working with and setting up databases, developing dashboards and supporting and performing data analysis on different platforms.  The candidate should be able to effectively manage and troubleshoot complex IT projects and will be responsible for the computer, cellular, and office equipment of all operating units in BEC.  The candidate should be comfortable managing a ticket tracking system for user requests and with improving such a system.  The candidate will need experience in Windows PC hardware support and the ability to diagnose and resolve technical hardware and software issues. Approved solution designs should be implemented according to established team procedures and best practices and ensure that the application meets end user expectations.   There will be opportunities for the candidate to work with the team on other lines of applications as well.   The candidate will act as liaison for the bureau with IT vendors, consultants, and stakeholders. The candidate will also need to be willing to work nights and weekends to address bureau needs including computer support and deployment/maintenance of remote sensing technologies used by the bureau. Possession of a drivers license is preferred.  The candidate should possess knowledge of the following systems and programs: Ã¢Â€Â¢	Windows Operating Systems (Windows 10, 11, Server) Ã¢Â€Â¢	Knowledge of Microsoft Office products such as Outlook, Teams, Word, Excel, Power BI Ã¢Â€Â¢	Knowledge on how to run scripts in Command Prompt or PowerShell Ã¢Â€Â¢	Knowledge and understanding of the following VMware, SQL, Intune, Amazon web services, Azure Ã¢Â€Â¢	Ability to navigate NYCIT infrastructure Ã¢Â€Â¢	Strong knowledge of modern relational databases and data structures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</si>
  <si>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New York Residency is not required for this position.</t>
  </si>
  <si>
    <t>59-17 Junction Blvd Corona NY 11373</t>
  </si>
  <si>
    <t>Lead Data Management Specialist</t>
  </si>
  <si>
    <t>Hours: Full-Time Ã¢Â€Â“ 35 Hours  Work Location: 30-30 Thomson Avenue, LIC, NY 11101  Only candidates who are permanent in the Administrative Staff Analyst or those who are reachable on the DDC promotional list (exam #9536), or open-competitive list (exam #9058)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Human Resources &amp; Staff Development, seeks a Lead Data Management Specialist to spearhead the planning and developing change management strategies for division-wide implementation. Reporting directly to the Assistant Commissioner of Human Resources, with considerable latitude for independent initiative and judgment, the selected candidate will further advance the DivisionÃ¢Â€Â™s mission, major programs, and new initiatives; perform high-level work in implementing a comprehensive array of major programs, strategic plans, initiatives and activities for divisional priorities. The selected candidate will be responsible for collaborating with ITS and serving as the technical program lead on the execution for the approved interface of systems, and providing mainframe and network connectivity solutions, within the scope of the AgencyÃ¢Â€Â™s Human Resources Information System (HRIS) development. The Lead Data Management Specialist will collaborate with unit heads, in-house staff and division stakeholders, and lead initiatives on behalf of the Assistant Commissioner including the development and implementation of policies, standard operating procedures, training and staff development programs, and associated materials to streamline work processes; ensure consistency of business practices; and promote organizational change across the division. Other key responsibilities include: identifying and following up on critical issues; assisting with the AgencyÃ¢Â€Â™s staffing plan; ensuring high-level analytic support and data requirements; overseeing the Data Management Team; coordination with the Division of Technology &amp; Innovation (T&amp;I) on the development of HR-related applications; managing content for digital platforms; monitoring HRSD Performance Indicators, coordinating and executing special assignments and providing recommendations to the Associate Commissioner as needed.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</si>
  <si>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must have excellent written and verbal skills, strong interpersonal and leadership skills, and solid attention to detail, along with a high level of organizational awareness. The candidate must possess strong conflict resolution and negotiation skills, the ability to handle multiple projects in a fast-paced environment, prioritize among competing needs and respond quickly to requests for information. The ability to understand business requirements and document them into a functional specification; to translate a given design and/or business strategy into a detailed execution plan, and lead others to gather all pertinent information critical to the success of the project. Proficiency in Microsoft Excel, PowerPoint, Visio, and Word is preferred.</t>
  </si>
  <si>
    <t>Hours: Full-Time Ã¢Â€Â“ 35 Hours Work Location: 30-30 Thomson Avenue, NY, 11101  Only candidates who are permanent in the Administrative Construction Project Manager title, or those who are reachable on the Promotional list #3523 or the Open-Competitive list #3039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is seeking Project Directors for Various Program Units. The selected candidates will be assigned a portfolio of complex capital projects throughout the five boroughs, including but not limited to design/bid/build, design/build, priority, and emergency projects. The Project Director will be accountable for the delivery of capital assets, reporting directly to the UnitÃ¢Â€Â™s Deputy Director and Program Director, and will manage all project phases including scoping, initiation, design, procurement, construction, and post-construction. They will coordinate and lead project and site meetings, liaise and collaborate with DDC support units and City Agencies including sponsors/providers and regulatory approvers, and manage the performance and deliverables of all vendors including design consultants, commissioning agents, special inspectors, construction managers, and contractors. The Project Director will utilize all Agency resources to ensure their projects meet DDCÃ¢Â€Â™s Commitment Plan and KPI objectives, maintain comprehensive project history files and project information tracking system, develop, and maintain project schedules, prepare thorough, accurate, and timely project correspondence and reports, develop and maintain complete project accounting records and timely audit and process all vendors payments. The selected candidates will also be expected to participate and champion the development of new Agency initiatives, process improvements, and mentorship opportunities.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</si>
  <si>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2551 Bainbridge Ave., Bronx</t>
  </si>
  <si>
    <t>APPLICANTS MUST BE PERMANENT IN THE ASSOCIATE BENEFITS OPPORTUNITY SPECIALIST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Specialist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one (1)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Hours/Shift:  8:30am Ã¢Â€Â“ 5pm with Flex Schedules</t>
  </si>
  <si>
    <t>Zoo Garage Crew Chief</t>
  </si>
  <si>
    <t>*ONLY OPEN TO CURRENT FULL-TIME ANNUALLY PAID PARKS EMPLOYEES*  Major Responsibilities Ã¢Â€Â¢	Under supervision, perform or supervise personnel in the maintenance and day-to-day operation of the Zoo Garage compound.  Ã¢Â€Â¢	Assist with the coordination of City vehicles assigned to the Zoo Garage and the proper placement of employee, vendor and guest vehicles that visit the area.  Ã¢Â€Â¢	Ensure vehicles are clean and ready to be utilized by agency staff.  Ã¢Â€Â¢	Operate vehicles and various other types of motorized equipment incidental to the performance of duties. Check vehicles to ensure they are in proper operating condition. Change tires and perform routine servicing.  Ã¢Â€Â¢	Train drivers in proper safe driving techniques and procedures. Ensure that drivers use their Geotab fobs.  Ã¢Â€Â¢	Ensure Zoo Garage compound and East Drive are clean and secure.  Ã¢Â€Â¢	Utilize M5 Fleet database including indicating when vehicles are put out of service.  Ã¢Â€Â¢	Administer agency road test for employees to permit them to become authorized drivers to operate agency vehicles.  Ã¢Â€Â¢	Schedule permit and road testing with New York State Department of Motor Vehicles and/or specialized training with appropriate Parks staff.  Ã¢Â€Â¢	Serve as a driver to the Commissioner when necessary.  Ã¢Â€Â¢	Provide high quality customer service to those entering the Zoo Garage.  Ã¢Â€Â¢	Respond to other issues at the Zoo Garage or the Arsenal as needed.  How to Apply: Go to cityjobs.nyc.gov and search for Job ID# 643863.   All applicants must apply via cityjobs.nyc.gov. The City is no longer using ESS to accept applications.  *Current Employees please include your ERN and Job ID# 643863 on your cover letter and resume.  Work Location: Arsenal, Manhattan  NOTE: All resumes must be received no later than the last day of the posting period.  References will be required upon request.   nyc.gov/parks  MOVEMENT IN THE FACE OF CIVIL SERVICE LISTS IS PROHIBITED UNDER CIVIL SERVICE LAW.</t>
  </si>
  <si>
    <t>1.	Strong organizational and leadership skills, and ability to motivate a crew. 2.	Excellent communication skills. 3.	Good attendance record. 4.	Demonstrate strong customer service skills.</t>
  </si>
  <si>
    <t>Residency in New York City, Nassau, Orange, Rockland, Suffolk, Putnam or Westchester counties required for employees with over two years of city service.  New York City residency required within 90 days of hire for all other candidates.</t>
  </si>
  <si>
    <t>Intake Coordinator, for the Division of Property Management &amp; Client Services</t>
  </si>
  <si>
    <t>EHRT - Central</t>
  </si>
  <si>
    <t>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growth..________________________________________  Your Team:  The Office of Asset and Property Management (APM) leads the agencyÃ¢Â€Â™s effort to protect the CityÃ¢Â€Â™s investment in affordable housing and ensure that properties remain stable and affordable over the long-term. APM actively monitors the performance and regulatory compliance of projects sponsored, supervised, and owned by the City, and connects people to affordable housing opportunities.  The Office of Asset and Property Management (APM) is composed of five divisions, which includes the Divisions of Asset Management, Property Management &amp; Client Services, Housing Supervision, Housing Opportunities &amp; Program Services, and Co-op Readiness &amp; Technical Services.   The Division of Property Management and Client Services (PMCS), a division within the Office of Asset and Property Management (APM), leads the agencyÃ¢Â€Â™s efforts for property management of city-owned residential and commercial properties and provision of temporary housing and rehousing assistance for tenants displaced from their homes because of fires and vacate orders.  Your Impact:  As the Intake Coordinator of the Division of Property Management &amp; Client Services, you will serve as the first point of contact for EHS by being the entry point for all displaced households requesting relocation services. Through your work as Intake Coordinator, you will be assisting households in registering for relocation services that will eventually lead to permanency.  Your Role:  Your role as Intake Coordinator will be to handle interviews and screens households who are applying for EHS services for eligibility.  The Coordinator verifies qualifying incidents and reviews identity and residency documentation, assists applicants in obtaining necessary documents for eligibility and registration, completes registration documents, certifies client receipt of program rules and client responsibilities, explains EHS services, and identifies shelter placement.  The Coordinator also explores alternatives to shelter to keep households in the communities and avoid shelter entry.  Your Responsibilities:  Ã¢Â€Â¢	Conduct eligibility determination for shelter applicants including the review and verification of appropriate documentation. Complete registration forms and initial housing applications.  Ã¢Â€Â¢	Assess and secure alternative housing options as applicable.  Ã¢Â€Â¢	Register eligible clients and secure shelter placement as appropriate.  Ã¢Â€Â¢	Conduct orientation for new clients to discuss program rules and client responsibilities.  Ã¢Â€Â¢	Research and/or obtain vacate orders from city agencies as needed. Ã¢Â€Â¢	Negotiate for extended stays at hotel facilities as needed. Ã¢Â€Â¢	Coordinate with other internal HPD divisions, other city agencies, and client advocates to ensure consistent and compliant service delivery. Ã¢Â€Â¢	Prepare and maintain client tracking and activity reports as directed by Supervisor.  Data input into various systems around vacates order and client tracking. Ã¢Â€Â¢	Perform other duties as assigned.</t>
  </si>
  <si>
    <t>Auditor</t>
  </si>
  <si>
    <t>Hours: Full-Time Ã¢Â€Â“ 35 Hours  Work Location: 30-30 Thomson Avenue, LIC,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Department of Design and ConstructionÃ¢Â€Â™s Engineering Audit Office seeks an Auditor. Reporting to the Deputy Director, the selected candidate will ensure capital projects comply with NYC Comptroller Directives, contract terms, and specifications. Key responsibilities include conducting audits of payment requisitions for contract work, including change orders, and performing a final review and examination of prices, reimbursable costs, technical trade labor rates; multipliers; overhead factors, and other related documents in order to certify the fairness and reasonableness of contract changes. The selected candidate will also perform field inspections to verify that work is of good quality and has progressed sufficiently to warrant payment requested.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</si>
  <si>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Investigations Division: Administrative Director</t>
  </si>
  <si>
    <t>Administration &amp; Human Resources Legal Affairs Public Safety, Inspections, &amp; Enforcement</t>
  </si>
  <si>
    <t>The Bronx County District AttorneyÃ¢Â€Â™s Office seeks a well-qualified staff whose diverse backgrounds contribute to serve the 1.4 million members of the Bronx County community and to pursue a safer Bronx through fair justice. The Bronx County District AttorneyÃ¢Â€Â™s Office seeks an Administrative Director for the Investigations Division. The Director, under the supervision of the Division Chief and Deputy Division Chief, is responsible for the management and oversight of the professional staff members within the Investigations Division. The Director also serves as a liaison between legal staff and members of the professional staff.     JOB RESPONSIBILITIES:  Meet monthly with the Division Chief and Deputy Division Chief to discuss any potential concerns involving professional staff members, and the workflow in each bureau to improve and optimize efficiency within the Division.  Meet weekly with legal managers to discuss the particular needs of each bureau and how the professional staff will assist in meeting those needs.  Meet at least once a week with the legal manager/bureau liaison to discuss the assignment of projects or tasks to the professional staff members.  Respond to administrative requests within the Division and Office-wide.  Create, maintain and update Ã¢Â€Âœreal-timeÃ¢Â€Â spreadsheets to track and monitor the status of assignments, workload, work progress, and deadlines of each professional staff member.  Ensure professional staff members are updating and logging their daily work assignments in the Ã¢Â€Âœreal-timeÃ¢Â€Â spreadsheets and daily log sheets with sufficient detail.  Oversee the timely completion of assignments, projects, and tasks by members of the professional staff.  Meet regularly with professional staff members.  Address work-related concerns and issues raised by management and members of the professional staff.  Work closely with Human Resources (HR) regarding progressive discipline of members of the professional staff, and follow-up on any HR matters.  Create, maintain and distribute tasks and standards for professional staff members.  Review and monitor members of the professional staff on Performance Improvement Plans (PIPs).  Identify professional staff members in need of additional training.  Create, track and maintain internal transfer memos of members of the professional staff.  Track, distribute, and monitor time and attendance issues, and memos including, but not limited to: lateness, doctor restrictions and City Time.  Review and approve times sheets of the professional staff members.  In consultation with the legal managers, review and approve requests for overtime and requests for shift adjustments/changes.  Notify legal managers on a daily basis of any staff members who will arrive late, leave early or will be out of the office due to sick or annual leave, etc.  Generate and maintain organizational chart for members of the professional staff including work and vacation schedules.  Create, track and maintain lists of new staffing requests and separated employees.  Update Ã¢Â€Âœauthorized to hireÃ¢Â€Â log.  Monitor, distribute and review annual and quarterly performance evaluations for professional staff.  Participate on interview panels at BXDA.  Oversee the File Clerk as well as organization, maintenance and removal of closed files and warrant files.  In consultation with the legal managers, oversee all civilian complaints (CCUs) and ensure that the complaints are logged in and addressed in a timely fashion.  Maintain sufficient supplies for legal and professional staff in the Division; and  All other duties as assigned.  QUALIFICATIONS:  A baccalaureate degree preferred and three (3) years of relevant administrative experience or an Associate Degree and five (5) years relevant administrative experience preferred.  Prior administrative support experience required.  Strong familiarity with New York City agencies, community stakeholders, and governmental functions.  Strong collaborative and planning skills.  Ability to work in a fast-paced environment.  Excellent customer service skills and the ability to organize information in a concise manner.  Well versed in Windows desktop environments including Windows 7 and Windows 10.  Must be able to maintain a high degree of confidentiality.   Excellent time management skills Strong desire and ability to multi-task in a fast-paced environment.  Ability to work independently and effectively under deadlines.</t>
  </si>
  <si>
    <t>For City employees, to complete your application and be considered for this position, please log into NYCAPS Employee Self-Service (ESS), click on Careers, and search for Job ID 634742.  For all other applicants, please visit https://cityjobs.nyc.gov/ and search for Job ID 634742.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</si>
  <si>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Senior Homicide Advocate Specialist</t>
  </si>
  <si>
    <t>The Bronx District AttorneyÃ¢Â€Â™s Office is seeking a well-qualified staff whose diverse backgrounds reflect an ability to serve the 1.4 million members of the Bronx County community and to pursue a safer Bronx through fair justice. The Crime Victims Assistance Bureau (CVAB) is seeking a Senior Homicide Advocate Specialist to provide homicide survivors with initial and ongoing crisis intervention, emotional support, and advocacy through interactions with law enforcement, the criminal justice system, the medical examinerÃ¢Â€Â™s office, and others as necessary. This position will report directly to the supervisor for the Homicide and Violence Response Specialist.     JOB RESPONSIBILITIES:  Provide oversight of the Homicide Advocate Specialists in the absence of the Supervisor.  Assist the supervisor with training and development of Homicide Advocates.  Collaborate with CVAB specialty teams in effort to create consistency among teams.  Act as a liaison between NYPD and the homicide victimsÃ¢Â€Â™ families, provide information on body identification compensation with the Office of Victim Services Compensation Board OVS, and follow up on case status.   Prepare letters and forms to assist with other entitlements.  Escort clients to court and confer with assistant district attorneys.  Manage case data and related preparation and submission of statistical data.  Regular follow-up and check-ins with these clients, with continual assessment of their needs.  Attend meetings, training, and organizing educational presentations to staff and community on topics related to understanding the needs of the Bronx community, who are victims of violent crimes, and providing information and resources.  Attending precinct roll call meetings to offer sensitivity training and act as a bridge between the community and law enforcement.   Developing a plan to offer sustainable remedies to enable clients to resume a level of normalcy in their lives to promote a healthier and safer lifestyle.  Providing information about the criminal justice system and court accompaniment.  Assess safety needs and work collaboratively with the Witness Security Program to provide short-term, safer housing options.  Provide clients with information regarding the Criminal Justice process.  Assist clients with completing and filing victim compensation claims with NYS OVS.  Prepare letters and forms to assist with other entitlements, such as housing.  Refer clients to city partners, including public and private agencies, to provide supportive and concrete services.  Connect clients to onsite therapy through CVAB when needed.  Confer and collaborate with the assigned ADAs on cases.  Fieldwork is required.  All other duties as assigned.    QUALIFICATIONS:  Baccalaureate degree required/ Bachelor of Social Work (BSW) preferred.  Bi-lingual (Spanish) preferred.  Past advocacy experience required.  Prior experience working with families after a homicide, preferred.  Knowledge of the neighborhoods and population of Bronx County preferred.  Ability to work in a fast-paced, non-structured environment.  Familiarity with general court services and functions preferred.  Experience with Microsoft Word, Excel, Outlook, and Adobe Acrobat.  Ability to work independently and effectively under deadlines.  Dependable team player who works collaboratively and cooperatively in a team-oriented environment.  Utilize excellent customer service skills to effectively communicate with all levels of the agency.  Exceptional organization, time management, and multitasking abilities</t>
  </si>
  <si>
    <t>For City employees, to complete your application and be considered for this position, please log into NYCAPS Employee Self-Service (ESS), click on Careers, and search for Job ID 638592.  For all other applicants, please visit https://cityjobs.nyc.gov/ and search for Job ID 638592.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</si>
  <si>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Chief Dockmaster</t>
  </si>
  <si>
    <t>CHIEF DOCKMASTER</t>
  </si>
  <si>
    <t>79Th St &amp; Riverside Dr.</t>
  </si>
  <si>
    <t>MN MARINA</t>
  </si>
  <si>
    <t>*ONLY OPEN TO CURRENT FULL-TIME ANNUALLY PAID PARKS EMPLOYEES*  NYC ParksÃ¢Â€Â™ Waterfronts and Marine Division operates and maintains marinas and boating facilities citywide. The division operates and maintains the AgencyÃ¢Â€Â™s vessel fleet and provides on-water response as needed. The division manages delivery of in-water capital construction projects. The division serves as the infrastructure liaison for the AgencyÃ¢Â€Â™s 165 linear miles of engineered and natural shoreline. The division manages the recently established office of marine debris disposal and vessel surrendering. The division coordinates Agency-wide with the business development, planning, capital, natural resources, operations, and special events divisions. The division participates in citywide task forces and implements policies concerning the cityÃ¢Â€Â™s waterways and its growing recreational usage.  NYC Parks offers innovation, leadership, the satisfaction of public service, and a place to grow and develop your career. Full-time employees are also eligible for a wide variety of City benefits and perks.  Major Responsibilities  Ã¢Â€Â¢ Under administrative supervision, perform supervising work in the operation of docks and piers at Agency-operated marinas. Ã¢Â€Â¢ Coordinate work with Chief and Deputy Chief of Citywide Marine Operations. Ã¢Â€Â¢ Supervise Supervising Dockmasters, Maintenance Workers and City Park Workers. Ã¢Â€Â¢ Establish staff working schedules to ensure continued secure coverage of Agency-operated marinas. Ã¢Â€Â¢ Enforce published dockage rates, Dockage Permit Terms of Agreement requirements, the rules and regulations set forth in Chapters 3 and 4 of Title 56 of the Rules of the City of New York (Ã¢Â€ÂœMarina RulesÃ¢Â€Â) and marina standard operating procedures. Ã¢Â€Â¢ Ensure all required agreements, vessel insurance and registrations are furnished by all permitted customers. Ã¢Â€Â¢ Oversee the collection of fees and ensure staff accurately records payments in a timely and orderly fashion. Strictly enforce the cityÃ¢Â€Â™s prohibition against the receipt of tips or any other form of gratuity.  Ã¢Â€Â¢ Respond to and advise upon any emergency, storm or boating safety situations involving Agency-operated marinas. Ã¢Â€Â¢ Assist in supervising marina-based special projects and contractor work, including dock and mooring field repairs and replacements. Ã¢Â€Â¢ Communicate clearly and effectively to the public, subordinates and superiors. Coordinate with city, state and federal enforcement agencies as appropriate. Ã¢Â€Â¢ Advise management of any unusual or unsafe conditions.  How to Apply: Go to cityjobs.nyc.gov and search for Job ID# 644599.  All applicants must apply via cityjobs.nyc.gov. The City is no longer using ESS to accept applications.  *Current Employees please include your ERN and Job ID# 644599 on your cover letter and resume.  Work Location: TBD  NOTE: All resumes must be received no later than the last day of the posting period. References will be required upon request.   www.nyc.gov/parks  MOVEMENT IN THE FACE OF CIVIL SERVICE LISTS IS PROHIBITED UNDER CIVIL SERVICE LAW.</t>
  </si>
  <si>
    <t>1. Six (6) years experience in a responsible position in the docking of vessels, care of docks as a port surveyor, dockmaster, harbor master or pier super -intendant, three (3) years of which shall have been in a supervisory or administrative capacity; or    2. A satisfactory equivalent.</t>
  </si>
  <si>
    <t>1.	Excellent supervisory, administrative and communication skills. 2.	Excellent interpersonal and customer service skills. 3.	Ability to respond to emergency situations involving risks to human life and safety. 4.	Strong personal accountability. 5.	Availability to work nights and weekends as needed. 6.	Valid New York State driver license.</t>
  </si>
  <si>
    <t>Senior Contracts Counsel for Bureau of Asset Management</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</si>
  <si>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Asset Management (BAM) is responsible for oversight of the investment portfolios of the five New York City pension systems. Through a culture of collaboration, individual development, and teamwork that leverages diverse talent and strives for continuous improvement, the goal of the Bureau of Asset Management is to achieve exceptional investment outcomes for all stakeholders; to deliver outstanding support to plan Trustees; and to serve as a responsible steward of the resources of plan beneficiaries and the City of New York.  Reporting to the Bureau of Asset ManagementÃ¢Â€Â™s Agency Chief Contracting Officer, conducts research and provides legal advice for the Bureau of Asset ManagementÃ¢Â€Â™s contracts/procurements and other investment related legal document reviews. Drafts templates for investment management services in order to establish a BAM contract library. Works with BAMÃ¢Â€Â™s Director of Contracts in negotiating contract terms with investment management service providers and provides BAMÃ¢Â€Â™s Agency Chief Contracting Officer with legal advice with regards to the procurement rules in which the investment management services contract follow.  Works with AgencyÃ¢Â€Â™s Office of General Counsel and the NYC Law department to modify Public Procurement Board rules and guidelines to align with the Bureau of Asset ManagementÃ¢Â€Â™s business. Plans and implements the procurement of Minority and Women-owned Business Enterprise Development program.   Ã¢Â€Â¢	Provides legal advice related to the Bureau of Asset Management contracts and other investment related legal documents Ã¢Â€Â¢	In coordination with the Director of Contracts, draft BAM contracts including new contracts, renewals, amendments and assignments Ã¢Â€Â¢	Negotiates with external service providers terms of the investment management services contract. Ã¢Â€Â¢	Creates and maintains a BAM contract template library for investment management services Ã¢Â€Â¢	Performs legal research, creates memorandums and provides legal advice for BAMÃ¢Â€Â™s procurements. Ã¢Â€Â¢	Works with Office of General Council when applicable and the NYC Law Department to resolve any contract issues. Ã¢Â€Â¢	Works with BAM ACCO and Chief Investment Officer in finalizing and signing off of contracts. Ã¢Â€Â¢	Provides support and legal advice to BAM in the contracting process for Minority and Women - Owned Business Enterprises(M/WBE) Ã¢Â€Â¢	Performs other related assignments and special projects as may be required   QUALIFICATION REQUIREMENTS: Admission to the New York State Bar and Five (5) or more years of full-time relevant legal experience drafting and negotiating documents related to government procurement/contracts, and/or drafting and negotiating documents related to complex investment management services.  The selected applicant must remain a member of the New York State Bar in good standing for the duration of this employment</t>
  </si>
  <si>
    <t>Ã¢Â€Â¢	Advanced knowledge of Chapter 13 of the City Charter and the rules of the Procurement Policy Board.  Ã¢Â€Â¢	Demonstrated progressively responsible experience in coordinating and implementing complex contract development and negotiating activities in a multifaceted governmental setting  Ã¢Â€Â¢	Experience drafting and negotiating documents related to complex investment management services Ã¢Â€Â¢	Excellent oral and written communications capabilities (including proficiency in Microsoft Office Suite applications).</t>
  </si>
  <si>
    <t>Serves as a Deputy Director in the Engineering Review Section of the Division of Bridges. Manages engineers in the Engineering review section. Reviews technically complex city-let bridge and retaining wall projects including design calculations and design drawings at various phases of design and construction to ensure compliance with City, State and Federal standards. Reviews and performs seismic analysis and seismic calculations for bridges and retaining walls. Performs complex analysis of bridge load rating calculations in accordance with load rating policies, procedures and Federal and State load rating directives. Performs structural analysis for city owned bridges to ensure their safety against heavy weight trucks and cranes. Performs field inspections of bridges and retaining walls to assess conditions.  Reviews construction projects for Bridges and retaining walls, including RFI (Request for information) by contractors, conduct field visits to construction sites and attend construction meetings with Resident Engineer, contractors, and consultants.  Supervises subordinates in technical and administrative matters. Performs other related duties.</t>
  </si>
  <si>
    <t>Ability to communicate effectively in verbal and written form. Knowledge of AASHTO LRFD Bridge Design Specifications, AASHTO Manual for Bridge Evaluation, NYSDOT Bridge Manual, and NYSDOT Bridge Inspection Manual is preferred. Knowledge of computer software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</si>
  <si>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CANDIDATES MUST BE SERVING PERMANENTLY IN THE TITLE OF ADMINISTRATIVE ENGINEER. PLEASE INDICATE ON YOUR RESUME/COVER LETTER.   * No duplicate applications please.</t>
  </si>
  <si>
    <t>Resumes may be submitted electronically using the following method:  For City employees only, go to Employee Self Service (ESS), Careers, and Search for Job ID# 604539  For other applicants, go to www.nyc.gov/careers and search for Job ID# 604539  Appointments are subject to OMB approval.  Only candidates selected for an interview will be contacted.  No telephone inquiries please. IN ORDER TO BE CONSIDERED FOR THIS POSITION CANDIDATES MUST BE SERVING PERMANENTLY IN THE TITLE OF ADMINISTRATIVE ENGINEER. PLEASE INDICATE ON YOUR RESUME/COVER LETTER.   * No duplicate applications please.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</si>
  <si>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Mechanical Engineer 1 to be an Accountable Manager (AM) for various projects involving City owned infrastructure. Under the direction of a Portfolio Manager, the AM will be the primary manager of BEDC design and construction contracts for the WSCP program.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The selected candidate will be the main point of contact and project manager for these consultant contracts throughout the project lifecycle process, including: preliminary design, design, construction procurement, construction, and closeout.   S/he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Engineering Design and Construction Management skills  Ã¢Â€Â¢	Knowledge of Microsoft Office Suite products (Word, Excel, etc.)  Ã¢Â€Â¢	This position may require operation of a motor vehicle to perform site visits, equipment testing, inspections, and to attend meetings with project stakeholders. Possession of a valid NYS driverÃ¢Â€Â™s license may be required for this job assignment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Delaware Aqueduct Shaft 6 Field Office, Wappinger,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</si>
  <si>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Accounting Coordinator</t>
  </si>
  <si>
    <t>Revenue Mgt.</t>
  </si>
  <si>
    <t>Candidates with other relevant permanent civil service titles are welcome to apply.  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Bureau of Revenue ManagementÃ¢Â€Â™s prime responsibilities are billing, collecting, and revenue reporting; managing billing and revenue associated with FDNYÃ¢Â€Â™s Fire Prevention fees and inspections, and billing/payments from medical insurers and patients related to FDNYÃ¢Â€Â™s ambulance transports. The Bureau also manages billing &amp; revenue related to various insurance companies for property damage claims, as well as for costs incurred by the agency for FDNYÃ¢Â€Â™s hazmat spill responses.   The successful candidate will be responsible, but not limited to: assist with the coordination of the daily revenue intake received by the agency's Lockbox banks and from in-person payments related to the Bureau of Fire Prevention for inspection/permit/certificate fees; review vendor invoices for services provided related to FDNYÃ¢Â€Â™s fire prevention inspections to ensure accuracy and adherence with established rates and guidelines; assist with the preparation of the BureauÃ¢Â€Â™s monthly revenue bank reconciliation reports to ensure accuracy prior to submission to senior managers for final distribution to the Office of Management and Budget, ComptrollerÃ¢Â€Â™s Office, the Department of Finance and other oversight agencies; interact with the Department of Finance, the ComptrollerÃ¢Â€Â™s Office and other oversight agencies to address questions and resolve issues related to fire inspections revenue; assist in the preparation of monthly project status reports and fiscal year-end closing reports, ensure compliance with all critical deadlines for rollover process; participating in operational financial auditing and accounting related projects, provide training and guidance to newly appointed staff members as needed; may assume supervisory responsibilities in the absence of the Unit's direct supervisor; ensure compliance with all applicable rules and regulations stipulated by FDNY and other oversight Local, State and Federal agencies; research and provide recommendations for improving operational efficiency; work on special projects as directed by the BureauÃ¢Â€Â™s senior management. The position will have access to financial data including bank account information. As such, the individual requires a high degree of discretion and attention to detail.  NOTE: This position may be eligible for remote work up to 2 days per weeks, pursuant to the Remote Work Pilot Program  agreed between the City and DC37.</t>
  </si>
  <si>
    <t>Knowledge of the NYC Government Financial Management System (FMS); Accounting, finance, and/or audit related experiences, good communication skills, good knowledge of Excel.</t>
  </si>
  <si>
    <t>*Appointments are subject to Office of Management and Budget (OMB) approval.</t>
  </si>
  <si>
    <t>Project Coordinator, Office of Chief Operating Officer</t>
  </si>
  <si>
    <t>Chief Operating Officer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</si>
  <si>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Chief Operating Officer/Executive Deputy Commissioner (COO) is responsible for ensuring that agency priorities are fully operationalized by effectively and efficiently managing resources.  The Office is charged with ensuring that administrative functions support all programmatic activities of the agency, both centrally and through divisional administrative units.  In addition, the Office is charged with helping the agency innovate in its programming and build community engagement in order to improve health and reduce disparities.   The Administration Office oversees all operational functions of the units reporting to the COO, including the Bureau of Audit Services, Office of Strategic Operations and Performance Management, and the Administrative Office.  Reporting directly to the Executive Director of Administration, the Project Coordinator will lead racial equity and social justice work and coordinate and manage the Personnel Action Requests (PARs) approval process for the COOs office.  They will collaborate with other equity leads to support the advancement of workforce equity initiatives across the agency.    DUTIES WILL INCLUDE BUT NOT BE LIMITED TO:   * Serve as a lead and subject matter expert on racial equity and social justice for the Office Division Action Team and the liaison to agency's Race to Justice initiatives, as requested.   * Develop, plan and strategize annual equity goals for the COO Office with indicators to track progress in partnership with COO office DAT volunteers.   * Support the Office leadership and goals to advance workforce equity with a focus on pay equity through data analysis.   * Provide support for internal work related to Personnel Actions at the Office of Management &amp; Budget.   * Develop monthly data reports &amp; metrics on submissions to OMB.  * Conduct routine quality assurance on Personnel Action Requests (PARs) data and conduct analyses as needed.    * Provide technical assistance and support to agency users of automated OMB Hiring Application.   * Research and review Personnel Action Requests (PARs) to ensure accuracy and consistency with OMB guidelines and policy.   * Research and review OMB submissions to ensure positions are equitable across the agency.   * Supervise staff on OMB PAR research and review processes, as needed.   * Organize and maintain COO admin SharePoint site.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</si>
  <si>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 Experience in project management and tracking systems.  * Ability to work independently and exercise a high degree of initiative to accomplish multiple tasks and solve problems.  * Knowledge of social justice, workforce equity and organizational change principles, or willingness to learn.  * Ability to demonstrate a professional, positive attitude and work ethic. * Advanced Microsoft Excel skills. * Comfort in navigating ambiguity.  * Excellent verbal and written communication skills.  * Demonstrated ability to exercise sound judgment in dealing with sensitive and confidential information.</t>
  </si>
  <si>
    <t>Apply online with a cover letter to https://a127-jobs.nyc.gov/.  In the Job ID search bar, enter: job ID number #  637491.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</si>
  <si>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*THESE POSITIONS ARE ONLY OPEN TO CANDIDATES WHO ARE PERMANENT IN THE CIVIL SERVICE TITLE OR THOSE THAT ARE REACHABLE ON THE LIST*  Under the supervision of a Child Protective Manager, with wide latitude for the use of judgment and independent decision making, the Quality Assurance (Ã¢Â€ÂœQAÃ¢Â€Â) Supervisor will work within a unit responsible for encompassing all areas of quality assurance within the Division of Child Protection's (DCP) 19 offices, 5 boroughs and 2 program areas.   In this role, the QA Supervisor will conduct on-going case reviews of open investigations, analyze child welfare case best practice across the division, and immediately provide coaching to front line staff, as necessary, to support safety. Tasks specific to this role include but are not limited to:   Ã¢Â€Â¢ Review and incorporate family history to support discussions around safety and risk planning with team. Assess validity of allegations; determines and implements an appropriate plan of action, which may include the removal of child(ren) from the home. Monitors progress of the safety/service plan.  Ã¢Â€Â¢ Ensure all pertinent parties (i.e. PD/FSU, OSI) to action meetings/clarification calls are notified and participate for continuity and consensus around the safety plan/service planning to address risk.  Ã¢Â€Â¢ Utilizes various in-house supports and databases to support/justify the programÃ¢Â€Â™s rationale for action(s) and/or decision(s) made with respect to the plan for a family. Enters and maintains computerized records including ASAP tool, email correspondence, case management tracking, and any other program related materials.  Ã¢Â€Â¢ Conduct case conferences with staff by reviewing pertinent case records and reports, clarifying and requesting information and data, in order to insure appropriate agency mandated services, referrals/ treatment plans are being provided.  Ã¢Â€Â¢ Monitor programmatic operations of borough/ program, by observing performance, meeting with staff, making field visits, reviewing performance reports, reviewing available records in order to insure compliance of staff/ program with stated objectives, policy, city, state and federal mandates.  Ã¢Â€Â¢ Develop and construct evaluation instruments and tools by analyzing program objectives, researching alternative evaluation formats, pre-testing designs where possible in order to measure the performance of DCP operations.  Ã¢Â€Â¢ Draft reports in narrative form, using standard forms or formats, by reviewing, summarizing and explaining data, in order to record, analyze work activities, review findings and recommendations made by oversight bodies.  Ã¢Â€Â¢ Participate in the drafting of policy and procedures manuals, memoranda and other instructional guides by using information gathered from governmental regulations, management policy decisions, background research, following agency format, in order to standardize work activity in compliance with laws, regulations and policies.  Ã¢Â€Â¢ Intervene in difficult or non-routine cases by reassessing the situation, making special referrals, conferring with other agencies, providing special direction and consultation, following up on results, in order to facilitate resolution of special.  Ã¢Â€Â¢ May make field visits for the purposes of investigation or consultation, including to review files, conference with staff, participate in meeting, provide one on one coaching and any other quality assurance measures requiring field work.  Ã¢Â€Â¢ Represent the unit/division in training sessions, meetings by asking relevant questions, taking notes, in order to learn new or revised agency procedures, regulations and other matters.  Ã¢Â€Â¢ Support other programs on special projects/requests, as assigned by the Deputy Director. These tasks may include attending hiring pools, supporting Policy &amp; Training initiatives, and or any needs identified by executive leadership. QA is a member of ACSÃ¢Â€Â™ Collaborative Quality Improvement Ã¢Â€ÂœCQIÃ¢Â€Â cross-divisional team and supports DCP in these meetings in developing and following up with the zoneÃ¢Â€Â™s performance improvement plan. As part of this supportive process, the Supervisor may be required to travel citywide to co-assist the Child Protective Manager in these meetings.</t>
  </si>
  <si>
    <t>Ã¢Â€Â¢ A baccalaureate degree from an accredited college or university including or supplemented by 30 semester credits in one or a combination of the following fields: social work, psychology, sociology, human services, criminal justice, education (including early childhood), nursing or cultural anthropology, at least 12 of which must have been in one of these disciplines, and 30 semester credits toward a Masters of Social Work or a graduate degree in a related field, and at least eighteen months of child welfare casework experience.  Ã¢Â€Â¢ Strong command of various child protection databases including Connections, ATS, HHS Connect, and LTS, and deep familiarity with ACS policy and protocol.  Ã¢Â€Â¢ No less than 5 years of professional experience working as a child protective specialist in a child protective unit, engaging in child protective case practice including investigating allegations of child abuse or neglect, assessing child safety and risk, documenting progress notes within mandated timeframes, and reviewing case history and court documents.  Ã¢Â€Â¢ Two years of professional experience working as a child protective specialist supervisor in a child protective unit, supervising and training child protective specialists in their work of case practice investigating allegations of child abuse or neglect.</t>
  </si>
  <si>
    <t>ASSISTANT DIRECTOR, FINANCIAL CAPABILITY AND RESIDENT BUSINESS DEVELOPMENT</t>
  </si>
  <si>
    <t>REES - Res Business Dev</t>
  </si>
  <si>
    <t>The New York City Housing Authority (NYCHA)Ã¢Â€Â™s Office of Resident Economic Empowerment &amp; Sustainability (REES), situated within NYCHAÃ¢Â€Â™s Department of Resident Services, Partnerships and Initiatives (RSPI), is charged with working to develop and implement programs, policies and collaborations to measurably support residents increased economic opportunities with a focus on asset building, employment, advancement, adult education and training, and business development.  NYCHA has implemented a Zone Model approach, which leverages NYCHAÃ¢Â€Â™s and partner resources to expand economic opportunity for public housing residents through place-based service coordination. Through this new approach, REES enables NYCHA to (1) Generate more economic opportunities for NYCHA residents and NYCHA neighborhoods, while strategically investing and leveraging NYCHAÃ¢Â€Â™s spend; (2) Provide a more comprehensive economic empowerment platform with additional capacities around financial literacy, asset building and business development; (3) Reduce the duplication of services Ã¢Â€Â“ better investing limited resources; (4) Enable NYCHA to be a better partner to community-based organizations, government agencies, philanthropies, community colleges, schools, employers and other key stakeholders; and (5) Drive more resources and investment into public housing neighborhoods.  REES is seeking a dynamic Assistant Director, Financial Capability and Resident Business Development who will spearhead NYCHAÃ¢Â€Â™s efforts to improve economic opportunities for residents by developing and implementing NYCHA programs, collaborations, policies and external partnerships to systematically improve financial literacy, asset building and business development outcomes for NYCHA residents.  The position reports to the REES Director.  Responsibilities shall include, but are not limited to the following:  1.	Manage partnerships with other government agencies, financial institutions, community-based partners and other organizations to maximize efficient use of resources and increase access to services for residents. Develop new partnerships as needed.  2.	Work with NYCHA leadership, colleagues and external partners to develop, refine and implement data driven strategies to assist NYCHA residents in increasing their assets and earnings over time. This includes developing ways to support NYCHA residents to establish or repair credit, increase assets, increase savings, reduce debt (including becoming timely rent payers), and/or establishing or growing their own business. 3.	Oversee the existing portfolio of REES resident business development initiatives including the Business Pathways series, market access and business growth opportunities for NYCHA entrepreneurs including the Governors Island and NYC Boss Up partnerships. Work to attract philanthropy that will support and grow resident business development initiatives.  4.	Oversee the existing portfolio of REES financial literacy and asset building initiatives including the financial literacy education, Rent as a Credit Building Tool pilot, free tax preparation, and homeownership education.  5.	Ensure that NYCHA policies are aligned with an effort to support residentsÃ¢Â€Â™ business development and growth. Lead campaign efforts to increase resident awareness of related NYCHA policies. Coordinate bi-annual webinars for business development partners on NYCHA policy and rent collection procedures. 6.	Provide technical support to organizations/collaborations to ensure that an understanding of the implications of NYCHA policy and procedure is incorporated into service delivery for residents seeking financial counseling, asset building and resident business development services. 7.	Oversee a unit of 2 full-time staff plus program consultants and interns.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</si>
  <si>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MasterÃ¢Â€Â™s Degree in business, public policy, public administration or equivalent work experience. 2.	Proven experience leading successful teams, coordinating complex projects to achieve stated objectives, developing systems and applying best practices.  3.	A minimum of four years combined professional experience in the areas of business development and financial capability of which at least two years should be experience in providing direct service to low-income communities. 4.	Skilled in working and developing public-private partnerships and inter-agency collaborations. 5.	Exceptional communication, leadership, project management, organizational, analytical, quantitative and qualitative skills. 6.	Entrepreneurial, self-starter. 7.	Commitment to improving the economic outcomes of NYCHA residents.</t>
  </si>
  <si>
    <t>***IMPORTANT NOTE: Candidates selected to fill an Associate Public Health Sanitarian position from this posting will be appointed on a provisional basis. As a provisional employee, you will be required to take and pass the next Associate Public Health Sanitarian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Public Health Sanitarian.***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(BWT) Environmental, Health and Safety (EHS) directorate ensure that employees are knowledgeable of EHS regulations that affect then so that they can work in a safe and environmentally compliant operation.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2.Performing required Environmental, Health and Safety inspections. 3. Performing frequent general inspections of the facility to identify EHS non-compliant issues. 4. Documenting and reporting deficiencies to EHS Section Chief, Facility Manager, Plant Chief (or designee) multiple times per week, or as directed. 5. 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 box talks and training to facility workers. 11. Assisting Facility Manager, Plant Chief or his designee with EHS issues regarding construction activities, as directed. 12.Identifying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</si>
  <si>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Director, Project Delivery</t>
  </si>
  <si>
    <t>***IMPORTANT NOTE: Only those currently serving as a permanent or probable permanent, i.e., probationary Administrative Project Manager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or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 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The BWT Director of Project Delivery (Director) will manage three divisions:  1. The Division of Engineering is responsible for managing the Bureau's three engineering sections (Mechanical, Electrical and Structural) in the design of capital construction projects for the replacement/ reconstruction of equipment and structures at the Bureau's facilities. The sections consist of various levels and disciplines designing 150-200 projects at any given time totaling over $100M per year. Design specifications and drawings are developed into contract documents for construction under Job Order Contracts (JOC) projects or coordinated thru the DEP solicitation/bid process for stand-alone contract registrations. Once JOC projects or standalone contracts are in place, they are transitioned to the Bureau's construction management division for construction execution. The Division of Engineering remains engaged in the projects as necessary during the construction phase, including providing Design Services During Construction (DSDC). The division coordinates with necessary entitles, both inside and outside OEP, to advance designs and contract documents in a timely manner, ensure all stakeholders are engaged and applicable rules. regulations policies and codes are met.  2. The Division of Program Management is responsible for the coordination of all BEDC-managed capital construction projects at BWT facilities and, managing capital construction upgrades by NYPA at BWT facilities. BEDC is DEP's Bureau of Engineering Design and Construction and NYPA is the New York State Power Authority. Both entities design and construct large capital upgrade projects for BWT. It is the responsibility of the division to review the designs, monitor construction and provide overall project coordination between BWT and the two entities lo ensure projects meet BWT expectations. Additionally, the division is responsible for developing design guidelines. new technology research and the implementation of new vendor pilot projects.  3. The Division of Collections Support Is responsible for managing all planning. analysis, design, and construction efforts related to the Bureau's collection facilities. Collections facilities include, but are not limited to, 96 wastewater and stormwater pumping stations, three (3) Combined Sewer Overflow (CSO) facilities, wastewater and stormwater forcemains between pump stations and/or sewer connections, sludge forcemains between Water Resource Recovery Facilities (WRRFs), 400 regulators, tide gates, tide gate chambers, 150 miles of interceptors, etc. The division coordinates with necessary entitles, both inside and outside DEP. to identify and plan programmatic capital upgrades and replacement of collection facilities structures and equipment; review project designs; monitor construction; engage in rezoning plans; inspect, clean, and reconstruct interceptors; maintain the Citywide Collection Facilities Integrated System (CCFISS).   The successful candidate will serve on the Bureau's Senior Leadership Team (SLT) and will be a self- motivated individual with advanced communication skills, a solid working knowledge of program management procedures. design, construction, and engineering practices to facilitate successful planning, design and construction of capital and infrastructure projects.  The Director reports directly to the BWT Assistant Commissioner of Engineering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(KPls). and adoption of Industry best practices.  As Directed by the BWT Assistant Commissioner of Engineering,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Strategic Thinking: Develop strategies to achieve Directorship and organizational goals; adapt strategies to changing conditions.  Prioritize and Execute Tasks: Demonstrate ability to prioritize and execute task to achieve project goals; workload prioritization and identifying resources to compete assignments become key strengths.</t>
  </si>
  <si>
    <t>In depth knowledge of design, construction, project management and capital project delivery.  Experience in leading and directing high-performance teams. High-level functional technical knowledge and skill in a large organization, public utility, or wastewater program. Knowledge of whole systems analysis, process reengineering. process improvement lean management philosophy, six sigma or other related continuous improvement processes. Strong organization and project management skills. Ability to manage multiple tasks and experience working and managing through complex systems across large number of stakeholders. Advanced knowledge of general management, project management. personnel management, and supervisory techniques and principles. Strong written and verbal communication skills and experience with diverse workforce. Strong understanding of computer programs and their use in optimizing systems. Experience with NYC budgeting and procurement.</t>
  </si>
  <si>
    <t>96-05 Horace Harding Expressway, 2nd Floor Corona, NY 11368</t>
  </si>
  <si>
    <t>OPEN TO PERMANENT PUBLIC HEALTH ADVISERS AND THOSE REACHABLE ON THE CIVIL SERVICE LIST.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supervision of the Public Health Nurse Level III and in collaboration with PHN Level II; the Public Health Adviser level I, will be responsible for the following duties: Collecting and transmitting medical records from assigned schools to the Central Health office,  Creating and updating school health records,  Establishing and maintaining a working relationship with school personnel,  Transcribing medical information as received; assisting self-directed students with their own medication,  Documenting observations on the Medication Logs and students medical records,  Ensuring that students equipment are functioning and properly used; maintaining adequate storage of students medication,  Performing simple first aid,  Participating in agency-wide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</si>
  <si>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633932.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</si>
  <si>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New York City Housing Authority (NYCHA) mission is to provide quality housing for New Yorkers that is sustainable, inclusive, and safe, while fostering opportunities for economic mobility. NYCHA is the nationÃ¢Â€Â™s largest public housing authority, with an operating budget of $3.3 billion and approximately 10,600 employees who manage and maintain 326 developments that house over 400,000 residents. NYCHA also operates the countryÃ¢Â€Â™s largest Section 8 program, which provides rental assistance to over 200,000 additional families.  NYCHAÃ¢Â€Â™s Asset &amp; Capital Management (A&amp;CM) Division integrates and aligns the AuthorityÃ¢Â€Â™s existing development, modernization, and asset management work being carried out by the Capital Programs, Recovery &amp; Resilience and Comprehensive Modernization departments. This includes a $4.5 billion capital program, one of the largest in NY State. The A&amp;CM Division delivers comprehensive repairs to NYCHA buildings and apartments through innovative financing models, strong partnership with residents and other stakeholders, strategic, data-driven portfolio planning, and cost-effective project delivery and management. The Division also positions NYCHAÃ¢Â€Â™s housing portfolio for the future by incorporating innovative building materials, construction methods, and technology, improving residentsÃ¢Â€Â™ quality of life while enhancing building performance and management systems.  The Capital Programs team of A&amp;CM oversees all NYCHA capital projects. Capital Programs is responsible for managing over 500 active construction projects at any given time across the Authority's properties throughout the city. These projects can range from $100,000 to up to $500 million. Regular capital investments are necessary to ensure that NYCHA developments remain in good and livable conditions. These projects include renovations and modernization of apartments, building interiors, systems, exteriors, site security, and grounds.  The A&amp;CM DivisionÃ¢Â€Â™s Capital Programs Department is seeking to hire a Field Inspector. Reporting to the Field Supervisor and working in coordination with project teams, the Field Inspector performs construction inspection work. The selected candidate will monitor contractors/vendors carrying out new construction, rehabilitation, repairs, alterations and/or structural maintenance work.  Responsibilities include, but are not limited to the following:  1.	Review and/or inspect contractors' work and contract administration for compliance with plans and contract specifications, prevailing wage requirements, site safety requirements, insurance          requirements and ensure contractorsÃ¢Â€Â™ acquisition of required permits and approvals. 2.	Review and recommend action with regard to general contractorÃ¢Â€Â™s proposed schedule to ensure appropriate sequencing of construction activities, expedite the work and minimize interference          with the buildingÃ¢Â€Â™s functioning. 3.	Evaluate performance of contractors in accordance with Capital Projects protocols and procedures; report discrepancies and/or unsatisfactory performance. 4.	When appropriate, issue field memoranda to contractors to enforce contract compliance issues; may order contractors to stop work due to site conditions or non-compliance with contracts;          make recommendations regarding necessity for liquidated damages and other contract enforcement mechanisms, including default. 5.	Conduct pre-construction, progress and exit meetings. 6.	Interact with resident leaders and property management staff on job-related issues, as needed. 7.	Review and approve contractor payment requisitions for Construction Field Supervisor action. 8.	Maintain accurate, complete and current project records and update project management system accordingly. 9.	Ensure formulation of punch lists and contractorsÃ¢Â€Â™ completion of punch list items. 10.	Review and recommend action on contractor requests for time extensions. 11.	Work with the project management team as well as the architect or engineer of record regarding change orders, interpretation of documents, shop drawing approvals, and other architectural          and engineering related issues. 12.	Maintain familiarity with applicable building codes and governmental regulations. 13.	Prepare daily, weekly and monthly reports on work progress, as appropriate.  NOTE: IF THIS APPOINTMENT IS MADE ON A PROVISIONAL BASIS PURSUANT TO Ã‚Â§65 OF THE NYS CIVIL SERVICE LAW, NO TENURE OR PERMANENCE ACCRUES TO AN INCUMBENT IN THIS POSITION BY VIRTUE OF SUCH APPOINTMENT.  Additional Information 1. Candidates with permanent civil service status in the titles of Construction Project Manager will also be considered. 2. Employees serving in the titles of or who meet the qualification requirements for Supervisor of Electrical Installations and Maintenance or Supervisor of Mechanical Installations and Maintenance      will also be considered. 3. Candidates may be given a skills assessment as part of the interview process. 4. NYCHA has no residency requirements.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</si>
  <si>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1. Employees serving in the titles of or who meet the qualification requirements for Supervisor of Electrical Installations and Maintenance, Supervisor of Mechanical Installations and Maintenance,      Associate Inspector (Housing) or Construction Project Manager will also be considered. 2. Candidates may be given a skills assessment as part of the interview process. 3. NYCHA employees applying for promotional, title or level change opportunities must have served a period of one year at current location and in current title and level (if applicable). 4. NYCHA residents are encouraged to apply.</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</si>
  <si>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DCAS Facilities Management actively manages and operates approximately 55 City-owned court and office buildings totaling 15 million square feet and provides all necessary building services to keep these buildings fully functional and operational, including maintenance, custodial services, repairs and upgrades of building systems and equipment, as well as interior and exterior design, construction and renovation. We are seeking to hire City Custodial Assistants to work within various buildings throughout the five boroughs.   The duties and responsibilities for a City Custodial Assistant include, but are not limited to:   Ã¢Â€Â¢ Under close supervision, performs work of ordinary difficulty in cleaning public buildings and their immediate grounds, performs related light labor duties;  Ã¢Â€Â¢ Sweeps, damp mops, and wet mops office floors, toilets, corridor, lobbies and other assigned floor areas;  Ã¢Â€Â¢ Cleans wash basins and other toilet room facilities;  Ã¢Â€Â¢ Washes walls by hand with a brush or by using an electric machine; Ã¢Â€Â¢ Scrubs stairs and stair landings;  Ã¢Â€Â¢ Empties waste baskets and disposes of refuse;  Ã¢Â€Â¢ Vacuums rugs and carpets;  Ã¢Â€Â¢ Dusts, removes and cleans venetian blinds;  Ã¢Â€Â¢ Performs shoulder high and high dusting of walls.</t>
  </si>
  <si>
    <t>Please go to www.nyc.gov/jobs or www.nyc.gov/ess for current NYC employees and search for Job ID# 631620:   NO PHONE CALLS, FAXES OR PERSONAL INQUIRIES PERMITTED. NOTE: ONLY THOSE CANDIDATES UNDER CONSIDERATION WILL BE CONTACTED.</t>
  </si>
  <si>
    <t>APPLICANTS MUST BE PERMANENT IN THE ASSOCIATE BENEFITS OPPORTUNITY SPECIALIST CIVIL SERVICE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three (3)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Hours/Schedule:  8:30 Ã¢Â€Â“ 5pm with Flex Schedules  (3) Work Locations:  CROTONA 1910 MONTEREY AVE., BRONX  HUNTSPOINT 890 GARRISON AVE., BRONX  CHILDCARE REVIEW TEAM (CCRT)  109 E. 16TH ST., NY NY</t>
  </si>
  <si>
    <t>201 Bay Street, Staten Is Ny</t>
  </si>
  <si>
    <t>YOU MUST BE PERMANENT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Family Independence Administration (FIA) is recruiting for one (1) Associate Benefit Opportunity Specialists II to function as Case Management Team Leader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Case Management Team Leader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Hours/Schedule:  8:30 Ã¢Â€Â“ 5pm with Flex Schedules    Work Locations:  201 Bay Street, Staten Island, NY</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</si>
  <si>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</si>
  <si>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Expense Payment Analyst</t>
  </si>
  <si>
    <t>Hours: Full-Time Ã¢Â€Â“ 35 Hours  Work Location:  30-30 Thomson Ave, LIC, Queens 11101  Only candidates who are permanent in the Accountant title, or those who are reachable on the Open-Competitive List (Exam #8050), or filed for DDCÃ¢Â€Â™s Promotional Exam #4500, or filed for the Open-Competitive Exam #4000 may apply. Please include a copy of your Notice of Results, Proof of Filing, or indicate if you are permanent in the title. If you do not meet the previously mentioned civil service criteria, you will not be considered for an interview.  The NYC Department of Design and Construction, Finance &amp; Procurement Division seeks an Expense Budget Analyst. The candidate will prepare Miscellaneous Payment Vouchers for reimbursement of personal expenses of DDC employees including on the job site travel as well as reimbursement for professional licenses and certification.  Candidate is expected to review payment requests against the ComptrollerÃ¢Â€Â™s Directive.  Prepare agency checks for DDCÃ¢Â€Â™s Annual Employee Recognition.  In addition, the candidate will reconcile monthly bank statements from the Imprest and Demand Accounts, prepare Comptroller documents for inclusion in year-end Comptroller Audits and work closely with the ComptrollerÃ¢Â€Â™s Office to reconcile payment discrepancies.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</si>
  <si>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have good Accounting skills, be familiar with FMS2/3 and be familiar with Excel including pivot tables and lookup functions.</t>
  </si>
  <si>
    <t>Deputy Commissioner, Custody Management, Classification &amp; Facility Operations</t>
  </si>
  <si>
    <t>The New York City Department of Correction (DOC) is an integral part of the CityÃ¢Â€Â™s evolving criminal justice system, participating in reform initiatives and strategies.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8,000 diverse professionals and knowledgeable experts.  DOC is currently seeking a dynamic and experienced candidate with proven leadership and project management skills to serve as the Deputy Commissioner of Classification &amp; Population Management.  Reporting directly to the Senior Deputy Commissioner, the successful candidate will lead a team primarily responsible for the placement of DOCÃ¢Â€Â™s population across its various facilities according to their correctional risk levels.  The individual will also help facilitate the populationÃ¢Â€Â™s successful community integration and ensure that housing, programming, and job assignments are in compliance with departmental policies, governing statutes, and court decisions.  The Deputy Commissioner will recommend improvements in classification procedures; provide technical assistance and resolve difficult classification decisions; train staff in classification procedures, operations and methodologies; update a classification manual; establish standards and procedures for the collection of data relating to the classification system; oversee the transfer of data and information from other agencies; assist in the integration of classification operations with other Department programs, including education, mental health services, health services, addiction services, counseling, religious services, work programs, recreation and community release programs; audit classification committee hearings and reviews; approve all transfers of incarcerated individuals between facilities; liaison with other criminal justice agencies, the families of incarcerated individuals and public officials; and perform related duties as required.</t>
  </si>
  <si>
    <t>1.	A MasterÃ¢Â€Â™s Degree from an accredited college in Public Administration, Personnel Administration,     Business Administration, Human Services, Criminal Justice, Political Science, Psychology or an     equivalent/related field, plus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baccalaureate degree from an accredited college with a major in Public Administration, Personnel     Administration, Business Administration, Finance, Human Services, Criminal Justice, Political Science,     Psychology or an equivalent/related field, plus seven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3.	A four-year high school diploma or its educational equivalent and eleven years of satisfactory,     full-time progressively responsible experience as described in 1 above, 18 months of which must     have been in an administrative, managerial, executive or supervisory capacity.</t>
  </si>
  <si>
    <t>Ã¢Â€Â¢	Extensive experience and knowledge in correctional classification methodologies and best practices     in security management; Ã¢Â€Â¢	Minimum of 10 years experience in a correctional, probation, parole or law enforcement is a plus. Ã¢Â€Â¢	Proven ability to manage competing priorities and execute during emergencies; Ã¢Â€Â¢	Experience with using and making data-driven decisions at the senior-level; Ã¢Â€Â¢	Ability to communicate highly complex information clearly and succinctly, both orally and in writing; Ã¢Â€Â¢	Strong analytical, interpersonal, problem-solving, decision-making and organizational skills;  Ã¢Â€Â¢	Ability to maintain a high level of confidentiality within the teams.</t>
  </si>
  <si>
    <t>For City employees: Go to Employee Self-Service (ESS) - www.nyc.gov/ess and search for Job ID# 627253 For all other applicants: Go to https://a127-jobs.nyc.gov and search for Job ID# 627253 Submission of a resume is not a guarantee that you will receive an interview.</t>
  </si>
  <si>
    <t>Collections Specialist</t>
  </si>
  <si>
    <t>***IMPORTANT NOTE: Only those currently serving as a permanent Electrical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The Collections Operations Division is responsible for the operation, maintenance and repair of 96 wastewater pumping stations, over 500 combined sewer regulators and tide gates, 160 miles of intercepting sewers, three sludge force mains, three CSO Retention Facilities, several mechanical screening facilities, two netting facilities, three aeration facilities and vactor operations located throughout the City.   The Collections Specialist (CS) will have a combined role of serving to manage the Collections SCADA functionality and perform a new role of program management, maintenance management and engineering services for Collections Facilities Operations.  Under direction, with great latitude for the exercise of independent judgment or action, the selected candidate responsibilities include:  The Collections Specialist will lead the bureauÃ¢Â€Â™s efforts in the following initiatives:  Ã¢Â€Â¢ Work closely with BWT engineering, SCADA maintenance contractors, DEPÃ¢Â€Â™s BIT (Business Information Technology) bureau, operations chiefs, and supervisors to plan maintenance of the Citywide Collections Facilities SCADA system. (CCFISS). Ã¢Â€Â¢ Perform continuous improvement activities to monitor and optimize maintenance of assets (including root cause analysis). Ã¢Â€Â¢ Perform complex work involving collections systems: asset loading, Computerized Maintenance Management System (CMMS) asset structuring, PM/PdM implementation, project management, program design, economic analysis, reliability centered maintenance practices, and review of design and contract documents. Ã¢Â€Â¢ Organize and manage information and data of existing assets. Participate in committees and workshops to implement a new CMMS system.  Manage collection, analysis, and reporting of various data streams. Provide information on physical condition, asset performance and reliability of assets. Identify condition monitoring frequency and operational systems data required to be captured to best provide predictive failure information within CMMS. Utilize condition monitoring and predictive maintenance methodologies. Ã¢Â€Â¢ Diagnose and analyze SCADA and maintenance data, including condition monitoring data to provide analytics to reduce lifecycle costs, optimize equipment life, reliability and to achieve equipment performance goals. The CS will manage historian data and develop new trends and reports utilizing SCADA historian data. Ã¢Â€Â¢ Assist with commissioning and acceptance of new assets at Collection facilities.  Ã¢Â€Â¢ Document new assets, locations, and vendor information and input into the new CMMS. Ã¢Â€Â¢ Prepare periodic updates and annual reports to the Operations Division Chief and other maintenance program stakeholders utilizing Key Performance Indicators. Ã¢Â€Â¢ Participate in project alternative analysis using Life-cycle costs evaluations for capital projects, including asset replacement decision justifications. Ensure that ongoing maintenance costs are properly captured within CMMS. Ã¢Â€Â¢ Participate with project design teams to promote Ã¢Â€ÂœReliability DesignÃ¢Â€Â concepts; and in coordination with Operation Chiefs, develop the initial recommended maintenance strategy for newly designed and acquired assets.  Ã¢Â€Â¢ Provide input to major equipment purchases - routine replacements and Capital Projects.    The CS will provide technical lead responsibilities for the development and implementation of a Reliability Centered Maintenance Program through use of integrated data systems for Collection Facilities Operations.   The CS position utilizes data and strategic planning to affect timing of equipment overhauls and replacements, technology enhancements, maintenance planning, and energy conservation, while ensuring reliable performance of Collections at the expected level of service.</t>
  </si>
  <si>
    <t>Knowledge of wastewater pumping station equipment and processes.  Proficient in technical writing and developing excel spreadsheets. Experience with management information systems, SCADA, CMMS programs and business analytics software.  Knowledge of DEPÃ¢Â€Â™s State of Good Repair program helpful. Knowledge of the construction and design of sewage pump stations helpful Knowledge of electronic and electrical systems like generators, electrical circuits, electromagnetic/electromechanical devices, motors, electronic circuits, etc. Knowledge of mechanical systems like compressors, engines, etc. Ability to read designs and specifications. Management proficiencies. Good communication abilities. Ability to resolve ongoing operational issues.  Only applicants currently serving as a permanent Environmental, Electrical, Chemical, Civil or Mechanical Engineer, or serving as a Permanent Associate Project Manager with an Environmental, Electrical, Chemical or Mechanical P.E. License in the State of New York, will be considered. Only applicants with a Motor Vehicle Driver License valid in the State of New York will be considered.  A valid New York State Professional Engineer License and four years of full-time experience in either environmental or fire protection engineering; mechanical engineering, civil engineering, electrical engineering, or chemical engineering. 	 A master's degree in environmental/fire protection engineering, mechanical engineering, civil engineering, electrical engineering, or chemical engineering from an accredited college will be accepted as equivalent to one year of the full-time experience in specified engineering discipline.   Current New York State registration as a Professional Engineer must be maintained for the duration of this employment.</t>
  </si>
  <si>
    <t>Wastewater Facilities</t>
  </si>
  <si>
    <t>The is no residency requirement for this position.</t>
  </si>
  <si>
    <t>RESIDENT RELOCATION SERVICES COMMUNITY COORDINATOR</t>
  </si>
  <si>
    <t>Resident Relocation Svcs</t>
  </si>
  <si>
    <t>The Department of Resident Services, Partnerships, and Initiatives (RSPI) engages NYCHA residents in critical programs, services, and initiatives in the areas of economic opportunity, youth, senior and social services; supports NYCHAÃ¢Â€Â™s extensive network of Resident Associations; and connects residents to opportunities such as financial empowerment, business development, career advancement, and educational programs.   Resident Relocation Services (RRS) assists residents impacted by work tied to the federal agreement and other large scale emergency circumstances with relocating temporarily. The department ensures residents have access to all resources necessary to transition to and from their apartment while work is performed.  Reporting to the Deputy Director of the Resident Relocation Services, the Community Coordinator will assess and ensure a smooth transition of residents to their temporary housing location, and subsequently connect them to [any] needed services they may require.  Responsibilities include, but are not limited to the following:  1.     As part of a centrally located team, assess services gaps in order to identify providers. 2.     Perform service coordination, connecting residents to relevant service providers. 3.     Provide technical assistance and support to property management for any tenancy actions that require intervention.  4.     Perform regular resident outreach to connect residents to relevant social services. Establish local referral and recruitment infrastructure utilizing NYCHAÃ¢Â€Â™s web-based and other referral tools.  5.     Collaborate with Strategic Manager and/or other team of Coordinators to ensure appropriate service delivery and feedback loops for referred residents. 6.     Collaborate with Strategic Manager to ensure appropriate provider training.  7.     Maintain partnerships with local CBOs, vendors etc. to support resident participation in program. 8.     Set defined annual performance targets and codify best practices in servicing residents.   9.     Represent NYCHA at external resident, community and citywide events. 10.   Perform other related duties incidental to the work listed above.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minimum qualification requirements before applying to this position.</t>
  </si>
  <si>
    <t>1.     Some experience handling high-risk cases. 2.     Proficient in all Microsoft applications. 3.     Knowledge of virtual programs e.g., Zoom, Microsoft Teams and others. 4.     Excellent verbal and written communication skills. 5.     Ability to work collaboratively with cross-functional teams. 6.     Experience in MS Office- Access, Excel, and Word. 7.     Bilingual preferred.</t>
  </si>
  <si>
    <t>1.	Preference will be given to employees who have served a period of one year in their current title and level (if applicable).  2.	NYCHA residents are encouraged to apply.</t>
  </si>
  <si>
    <t>INFRA/PGRM MGMT/VARIOUS</t>
  </si>
  <si>
    <t>Hours: Full-Time Ã¢Â€Â“ 35 Hours Work Location: 30-30 Thomson Avenue,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 Deputy Director. Reporting to the Executive Director, the selected candidate will supervise a team that assists the Executive Director with monitoring the agencyÃ¢Â€Â™s annual commitment plan and Key Performance indicators; tracking projects in construction phase to ensure schedule and budget compliance; staff status meeting preparations, and in turn, monitoring and following up on issues; responding to project related requests from the CommissionerÃ¢Â€Â™s Office, Legal department, Public Affairs and City Hall; preparing responses to external correspondence including City agencies, elected officials, and City Hall for the Deputy CommissionerÃ¢Â€Â™s signature; coordinating special assignments, as requested by the Deputy Commissioner; monitoring the status and progress of various high profile initiatives; and developing and implementing a project tracking/reporting database. In addition, the selected candidate will assist the DivisionÃ¢Â€Â™s Associate Commissioners with the management of DDCÃ¢Â€Â™s Ã¢Â€ÂœSpecial ProjectsÃ¢Â€Â, and Mayoral Initiative Projects; and must collaborate with specially assigned Assistant Commissioners and Executive Directors. Selected candidate will also serve as liaisons between various DDC groups, DOT, DEP, and other City agencies as well as regulatory agencies such as NYS Department of Environmental Conservation and US Army Corps of Engineers as it relates to environmental issues and wetlands permits for Capital Construction projects and as well as GSI projects mapping and project funding issues; troubleshoot and resolve environmental issues that arise; and coordinate and track Front End Planning and Property Acquisition Units reports.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</si>
  <si>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Experience in project delivery and executive and external reporting is required. Knowledge of the CityÃ¢Â€Â™s Infrastructure system, excellent interpersonal skills preferred and experience in management work described above, including at least eighteen months in a managerial or consultative capacity in an organization responsible for the management of environmental assessment and for the coordination of wetlands monitoring in accordance with CEQR, SECRA and NEPA is a plus.</t>
  </si>
  <si>
    <t>Clerical Support for the Division of Code Enforcement (CODE LEAD)</t>
  </si>
  <si>
    <t>LEAD INSP - COTA</t>
  </si>
  <si>
    <t>About the Agency:  The NYC Department Housing Preservation &amp;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works closely with other HPD divisions and outside community partners to identify buildings in distress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Repair Program, the Division of Neighborhood Preservation and the Division of Special Enforcement to ensure compliance with legal and regulatory obligations. The Office of Enforcement of Neighborhood Services is composed of eight divisions:  Preservation Services Exec Office (EXEC), Data Management &amp; Technology (DMT), Division of Neighborhood Preservation (DNP), Administration &amp; Internal Compliance (AIC), Housing Litigation Division (HLD), Division of Code Enforcement (DCE), Emergency Operations Division (EOD), Division of Special Enforcement (DSE.) Your Impact:  Under general supervision, the selected candidate will perform as the Clerical Support/Community Associate and will perform a variety of administrative functions in the office of the Division of Code Enforcement (CODE).   Your Role:  Your role will be a Clerical Support/Community Associate in the Division of Code Enforcement (CODE). You will be responsible for, but not limited to the following:   Your Responsibilities:  Ã¢Â€Â¢	Under general supervision, reviews and processes Local Law 1 2004 Lead Exemption Applications for Private and NYCHA dwellings; Ã¢Â€Â¢	Acquire a general understanding of the Local Law 1 of 2004 - Housing Maintenance Code, regarding Lead Exemptions and applicable sections of HUDÃ¢Â€Â™s 2012 Guidelines for the Evaluation and Control of Lead-based Paint Hazards in Housing;  Ã¢Â€Â¢	Acquire a thorough understanding of HUD approved Lead-based Paint Analyzers and their Performance Characteristic Sheets and all specific manufacturerÃ¢Â€Â™s recommendations for each instrument used in the process of lead inspection XRF testing; Ã¢Â€Â¢	Perform research; review and evaluate inspection reports for accuracy, completeness and adherence to HUD guidelines;   Ã¢Â€Â¢	Upon the completion of training, be able to timely evaluate and process Lead Exemptions applications in HPDInfo;  Ã¢Â€Â¢	Confer with the Lead Exemptions Supervisor in the resolution of any problems and discrepancies with applications; Ã¢Â€Â¢	Daily, provide the supervisor, all completed application packages to for quality control; Ã¢Â€Â¢	Perform other related office duties as assigned.</t>
  </si>
  <si>
    <t>Ã¢Â€Â¢	Excellent Communication Skills. Ã¢Â€Â¢	Strong Customer Service Focus. Ã¢Â€Â¢	Computer and Windows applications Proficiency. Ã¢Â€Â¢	Bilingual a Plus.</t>
  </si>
  <si>
    <t>Selected candidates maybe assigned to any of the five boroughs and may be required to work evenings and weekends.  In addition, the Department of Housing Preservation &amp; Development offers competitive salaries and the following benefits: Generous Pension Plans (The New York Employees' Retirement System);  401(k) and Roth 457(k) Retirement Savings Programs; U.S. Savings Bonds Flexible Spending Program; Health Benefits, Dental, Vision Coverage, Prescription Drug Program; Training and Professional Development; Opportunity for Scholarship; Ã¢Â€Â˜College Savings Program; Paid Holidays and Generous Annual Leave.   HPD's vision is to promote strength and diversity in our workforce and an inclusive and equitable work environment.   This position may be eligible for remote work up to 2 days per week, pursuant to the Remote Work Pilot Program agreed to between the City and DC37.</t>
  </si>
  <si>
    <t>Hours: Full-Time Ã¢Â€Â“ 35 Hours Work Location: 30-30 Thomson Avenue, NY, 11101  The NYC Department of Design and Construction (DDC) Finance &amp; Procurement Division seeks Contract Managers to work within the Agency Chief Contracting Office (ACCO). The selected candidates will assist in managing procurements for utilizing various methods including by not limited to, Competitive Sealed Bids, Request for Proposals, Micro Purchasing, Small Purchasing, MWBENCSP (Discretionary Procurements), Design Build, and Competitive Sealed Proposals. The Contract Manager will be responsible for ensuring the procurements are consistent with the Procurement Policy Board regulations. This includes completing all compliance activities and integrity determinations as it relates to potential vendors. The Contract Manager may utilize capital and/or expense funds, will prepare documents required for funding approvals. The responsibilities include: managing procurement timelines, reviewing contract documents, general document management, reviewing contract compliance documents, coordinating vendor meetings throughout the procurement process, handling vendor submissions, working with vendors to complete and submit any required documents in advance of executing a contract with DDC, performing vendor integrity backgrounds checks, organizing evaluation committees, interpreting rules, providing recommendations for internal policies and procedures. The Contract Manager will be responsible for regularly updating internal databases and procurement tracking systems, as well as procurement updates to the Directors and Deputy ACCOs. The candidate will use several computer systems including Financial Management System (FMS) and PASSPort to track and process procurement actions and register contracts with the ComptrollerÃ¢Â€Â™s Office.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</si>
  <si>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BOB-Clerical Associate III</t>
  </si>
  <si>
    <t>Civil Service Title- Clerical Associate  *** IN ORDER TO BE CONSIDERED FOR THIS POSITION CANDIDATE MUST BE SERVING PERMANENTLY IN THE TITLE OF CLERICAL ASSOCIATE, OR  MUST HAVE TAKEN AND BE       REACHABLE ON THE CIVIL SERVICE LIST, OR BE ELIGIBLE UNDER THE 55A PROGRAM.*** PLEASE INDICATE ON YOUR RESUME.  Serves as principal assistant to the Director of Bridge Preventive Maintenance; assists in expense procurements for Bridge Preventive Maintenance; assists in the compilation and tracking of information to prioritize resources; assists in managing the inventory reports, prepares snow activity reports, weekly update reports, weekly schedules, daily schedules, and OCMC permits; ensures accuracy of accident, incident, workers compensation, absence control, and other personnel and property related forms for Bridge Preventive Maintenance; performs other related duties at the request of the Director.  Preferred Skills Knowledge of Microsoft Excel and Microsoft Word.  Work Location 4200 VERNON BLVD, L.I.C., QUEENS, 11101  Hours 35</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</si>
  <si>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CLERICAL ASSOCIATE, OR HAVE TAKEN AND BE REACHABLE        ON THE CIVIL SERVICE LIST, OR BE ELIGIBLE UNDER THE 55A PROGRAM ***. PLEASE INDICATE ON YOUR RESUME.</t>
  </si>
  <si>
    <t>Resumes may be submitted electronically using the following method:  For City employees only, go to Employee Self Service (ESS), Careers, and Search for Job ID# 638950.  For other applicants, go to www.nyc.gov/careers and search for Job ID# 638950 . Appointments are subject to OMB approval.  Only candidates selected for an interview will be contacted.  No telephone inquiries please.</t>
  </si>
  <si>
    <t>Analyst  Health + Hospitals / Medicaid</t>
  </si>
  <si>
    <t>Health Task Force</t>
  </si>
  <si>
    <t>TASK FORCE: 		Health  UNIT: 			Health + Hospitals / Medicaid  JOB TITLE: 		One (1) Assistant Analyst / Analyst / Senior Analyst  CONTROL CODE: 	HTF-25-01 ________________________________________________________________________________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Health Task Force oversees the expense, revenue, and capital budgets of some of the countryÃ¢Â€Â™s foremost public health and healthcare agencies, including the Department of Health and Mental Hygiene, the Office of the Chief Medical Examiner, and the Health + Hospitals system. In addition, the Task Force handles all issues relating to Medicaid.  The Health + Hospitals/Medicaid Unit is responsible for fiscal oversight and policy coordination for the New York City Health + Hospitals system and the CityÃ¢Â€Â™s Medicaid program. The oversight role involves the ongoing review financial projections and tracking of City expenditures. The unit also monitors financial and programmatic metrics related to Health + HospitalsÃ¢Â€Â™ ongoing efforts to reduce costs and increase revenues to attain long-term structural balance, including analysis of the systemÃ¢Â€Â™s ongoing Transformation Plan. The unit also tracks governmental policy changes and regional/industry trends that impact the program operations of health systems and health insurance programs.  JOB DESCRIPTION:  The duties of this position encompass the following activities:  Ã¢Â€Â¢	Develop the Capital Financial Plan and Ten-Year Capital Strategy Plan for H+H and regularly report on program issues and operational developments related to these investments; Ã¢Â€Â¢	Review and monitor the capital budget, including the tracking of actual expenditures; preparing Certificates to Proceed and determining their validity; judge the feasibility and cost-effectiveness of projects in the budget; and keep supervisory staff informed of pending issues; Ã¢Â€Â¢	Serve as a liaison between capital personnel at the respective agencies and OMBÃ¢Â€Â™s central capital unit; Ã¢Â€Â¢	Monitor and evaluate City-H+H joint programs and other Mayoral priorities, particularly those tied to correctional health services provided by H+H on Rikers Island; Ã¢Â€Â¢	Evaluate H+HÃ¢Â€Â™s efforts to reduce costs and increase revenues in order to attain long-term structural balance; Ã¢Â€Â¢	Monitor and track H+HÃ¢Â€Â™s intra-city service agreements with other City agencies; Ã¢Â€Â¢	Coordinate and track payments made between the City and H+H; Ã¢Â€Â¢	Coordinate and prepare OMB technical budget exercises; Ã¢Â€Â¢	Represent OMB at meetings with officials from various City, State, and Federal agencies and outside organizations, as well as at monthly H+H board meetings.   QUALIFICATIONS:  Ã¢Â€Â¢	Excellent oral and written communication skills. Ã¢Â€Â¢	Strong analytical, process and project management skills. Ã¢Â€Â¢	Excellent interpersonal skills with proven ability to work collaboratively and effectively interact with all levels of the organization. Ã¢Â€Â¢	Strong intellectual curiosity and interest in public/health policy. Ã¢Â€Â¢	Very strong technical knowledge of Microsoft Excel. Ã¢Â€Â¢	Must be able to work evenings and weekends as needed.</t>
  </si>
  <si>
    <t>Director of Financial Management</t>
  </si>
  <si>
    <t>NYC DOT seeks to hire a Director of Financial Management to join the Facilities Management Unit and oversee the capital and expense budget, procurement functions, and fiscal operations. The selected candidate must have extensive experience within the finance, procurement, and contract payment field, as well as experience in a managerial role. The Director will oversee a team of Five (5) and must be an independent thinker with strong problem-solving abilities, have a high level of initiative, and have knowledge of the City of New YorkÃ¢Â€Â™s Financial Management System (FMS), Passport, Microsoft Excel, and other related software. With oversight from the Executive Director of Finance and Administration, the Director of Financial Management will be responsible for the following:  Ã¢Â€Â¢	High level oversight of the $82M expense budget and $550M Capital budget.  Ã¢Â€Â¢	Compile Expense and Capital budget New Need proposals as well as savings/cost reduction proposals (PEG) in preparation for financial plans and other budget exercises. Ã¢Â€Â¢	Ensure Certificate to Proceed (CP) packages for Facilities ManagementÃ¢Â€Â™s capital projects are processed in a timely manner and oversee commitment plan changes. Ã¢Â€Â¢	Oversee and track all aspects of the unitÃ¢Â€Â™s procurement process, from micro purchases to multi-million dollar formal contracts, and ensure contracts are registered with the NYC Comptroller in a timely manner. Ã¢Â€Â¢	Direct and manage the workflow and activities of procurement professionals responsible for the preparation and submission of contract packages, including competitive bids, task orders, and request for proposals. Ã¢Â€Â¢	Oversee, track, and prioritize procurement requests and ensure that actions are completed in a timely manner. Ã¢Â€Â¢	Oversee and track the fiscal payment process and ensure vendors are paid in a timely manner. Ã¢Â€Â¢	Engage with executive staff verbally and in writing regarding procurement, fiscal, and budget. Ã¢Â€Â¢	Provide monthly high-level reports regarding the status of the budget, outstanding payments, and procurements currently in the pipeline.  Ã¢Â€Â¢	Oversee all aspects of the unitÃ¢Â€Â™s budget, fiscal, and procurement operation for internal and external stakeholders. Ã¢Â€Â¢	Perform other duties as assigned.  *IN ORDER TO BE CONSIDERED FOR THIS POSITION CANDIDATES MUST BE SERVING PERMANENTLY IN THE TITLE OF ADMINISTRATIVE STAFF ANALYST OR CURRENTLY REACHABLE ON THE LIST FOR ADMINISTRATIVE STAFF ANALYST, EXAM # 9058*</t>
  </si>
  <si>
    <t>Ã¢Â€Â¢	Proven quantitative and analytic skills Ã¢Â€Â¢	Knowledge of the CityÃ¢Â€Â™s Financial Management System (FMS)  Ã¢Â€Â¢	Experience with Microsoft Office, particularly Microsoft Excel. Ã¢Â€Â¢	Strong organizational, writing, and communication skills Ã¢Â€Â¢	Knowledge of NYC budget, fiscal, and procurement practices preferred.</t>
  </si>
  <si>
    <t>*IN ORDER TO BE CONSIDERED FOR THIS POSITION CANDIDATE MUST BE SERVING PERMANENTLY IN THE TITLE OF ADMINISTRATIVE STAFF ANALYST, OR REACHABLE ON THE    LIST FOR ADMINISTRATIVE STAFF ANALYST EXAM # 9058, OR ELIGIBLE UNDER THE 55A PROGRAM*</t>
  </si>
  <si>
    <t>All resumes are to be submitted electronically. Current City Employees: Please log into Employee Self Service (ESS) at https://hrb.nycaps.nycnet, follow the Careers link and search for Job ID#597843. All other applicants: Please go towww.nyc.gov/careers/search and search for Job ID# 597843.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</si>
  <si>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BOB-Project Manager/Engineer-In-Charge</t>
  </si>
  <si>
    <t>Civil Service Title-  Administrative Engineer NM  ***IN ORDER TO BE CONSIDERED FOR THIS POSITION CANDIDATE MUST BE SERVING PERMANENTLY IN THE TITLE OF ADMINISTRATIVE ENGINEER, OR REACHABLE ON THE       ADMINISTRATIVE ENGINEER PROMOTIONAL LIST,  EXAM #1506, OR THE OPEN-COMPETITIVE LIST, EXAM#1122, OR ELIGIBLE UNDER THE 55A PROGRAM.***.   The Project Manager/Engineer-In- Charge will be assigned to one of the groups; East River Bridges, Movable Bridges, Roadway Bridges, Component Rehab or Specialty Engineering and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all payments to consultants and contractors; oversee reconstruction of active bridge projects and monitors the contractorÃ¢Â€Â™s performance; and perform related duties as requested by the Director of the unit.   IN ORDER TO BE APPOINTED TO ADMINISTRATIVE ENGINEER IN THE DIVISION OF BRIDGES, CANDIDATE MUST POSSESS ONE YEAR OF EXPERIENCE SUPERVISING ENGINEERS IN BRIDGE DESIGN, BRIDGE CONSTRUCTION, BRIDGE MAINTENANCE OR BRIDGE INSPECTION.  NEW YORK STATE CURRENT REGISTRATION AS A PROFESSIONAL ENGINEER MUST BE PRESENTED AT THE TIME OF APPOINTMENT AND MUST BE MAINTAINED FOR THE DURATION OF EMPLOYMENT.   Preferred Skills-  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At least two years of which must be served as a Project Manager and Team Leader for a large complex bridge project with construction phase value of $150M or more. Thorough knowledge engineering principles.  Ability to improvise and innovate as unusual conditions may arise.   Skill in expediting activities through multi-agency procedures.  Excellent and oral communication skills are required.   Location-  55 Water Street, Ny Ny  Hours- 35 Hours</t>
  </si>
  <si>
    <t>Resumes may be submitted electronically using the following method:  For City employees only, go to Employee Self Service (ESS), Careers, and Search for Job ID# 629071.  For other applicants, go to JobsNYC and search for Job ID# 629071  Appointments are subject to OMB approval.  Only candidates selected for an interview will be contacted.  No telephone inquiries please.</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</si>
  <si>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Engineer M3 to be the Deputy Portfolio Manager (DPM) overseeing the administration and operation of a significant subset of projects within Wastewater Capital Program directorate in Queens, NY. The Deputy Portfolio Manager will support the PM managing a portfolio of in-City and out-of-City Wastewater and CSO (Combined Sewer Overflow) Capital Program projects, including: design and construction of the Newtown Creek CSO Tunnel, Hutchinson River CSO Facility, Borden Avenue Pump Station Upgrade, Hannah Street Pump Station Upgrade, Throgs Neck Pump Station Upgrade, and multiple process and plant rehabilitation projects at each of the out-of-City WRRFs (Port-Jervis, Grande Gorge, Tannersville, Margaretville, Mahopac, and Pine Hill).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orders,  structural improvements and upgrades of main sewage pumping, power distribution, solids handling, and process systems at Wastewater Resource Recovery Facilities;   rehabilitation of docks and resiliency-related improvements.      The Deputy PM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engineer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also serve as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selected candidate will evaluate and recommend cost-effective alternatives to meet project goals balancing scope, cost, and schedule constraints and may be tasked to deep dive into challenged projects to prevent further slippage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****Only applicants who are permanent Civil Service Administrative Engineers are eligible to apply to this JVN. If you do not have permanent civil service status as an Administrative Engineer, please do not apply to this position as you will not be considered for an interview.****   PREFERRED SKILLS  Ã¢Â€Â¢	Minimum experience of 5 years as an Accountable Manager or equivalent overseeing capital project delivery on wastewater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wastewater treatment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Additional Information:  ****Only applicants who are permanent Civil Service Administrative Engineers are eligible to apply to this JVN. If you do not have permanent civil service status as an Administrative Engineer, please do not apply to this position as you will not be considered for an interview.****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</si>
  <si>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Project Manager Intern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</si>
  <si>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Environmental Project Manager</t>
  </si>
  <si>
    <t>Hours: Full-Time-35 Hours Work Location:30-30 Thomson Avenue, NY, 11101  The NYC Department of Design and Construction, Division of Safety &amp; Site Support, seeks an Environmental Project Manager. The selected candidate will be responsible for managing the work product of environmental consultants and drilling contractors for technical accuracy, completeness, timeliness, and cost-effectiveness. The Environmental Project Manager will review capital project design documents, Phase I environmental site assessments, Phase II environmental subsurface investigation reports, Environmental Assessment/Impact Statements, wetland permit applications, dewatering permit applications, spill closure investigations, Health and Safety Plan (HASP), Field Sampling Plan (FSP), Material Handling Plan (MHP), and Remedial Action Plans (RAP). The selected candidate will conduct field visits, manage environmental projects of various levels of complexity, respond to environmental or hazardous material incidents and develop remedial action plans to mitigate hazards and ensure compliance with Federal, NYS and NYC regulations. In addition, the Environmental Project Manager will review sampling protocols, interpret analytical results, compare data to regulatory standards, write technical reports and standard operating procedures, and conduct presentations on the regulatory requirements for environmental compliance.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</si>
  <si>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two years of experience in geotechnical/environmental field inspection experience in NYC. Holding any of the following is a plus: OSHA 40-hour Hazwoper; OSHA 10 or 30-hour Construction Safety Certificate, and thorough knowledge of federal, state, and local environmental regulations, including NYSDEC, NYCDEP, FHWA, CEQR, SEQR, RCRA, OSHA, and NYC DOB. Candidates should have excellent verbal, written, communication and computer skills.</t>
  </si>
  <si>
    <t>MANAGEMENT AUDITOR</t>
  </si>
  <si>
    <t>DOTÃ¢Â€Â™s Office of Cityscape &amp; Franchises (the Ã¢Â€ÂœOfficeÃ¢Â€Â) manages private use of the public right-of-way, including several revenue-generating programs: the Coordinated Street Furniture Franchise; Franchises, Concessions, and Consents; Bike Share and Shared Mobility, and Open Restaurants.  In a typical year, the Office generates close to $130 million in revenues.  This unit is seeking an accountant to perform the financial aspects of the Office.   One key responsibility of the appointed candidate is to assist the unitÃ¢Â€Â™s Finance Manager on analyzing and determining the financial position for Bike Share, Street Furniture, Franchises, Concessions, Revocable Consents, and the Division of Legal Affairs (the Ã¢Â€ÂœDivisionÃ¢Â€Â) as a whole.   The candidate will be expected to:  Ã¢Â€Â¢	Monitor JCDecauxÃ¢Â€Â™s financial payments to the City which are currently exceeding $60m per year. Ã¢Â€Â¢	Audit all agreements for compliance between companies doing business with the City.     Ã¢Â€Â¢	Able to read certified financial statements and express an opinion on the state of a companyÃ¢Â€Â™s profit and loss.  Ã¢Â€Â¢	Assist in the preparation of the PEG (Program to Eliminate the Gap) proposals for the Division during the CityÃ¢Â€Â™s annual budget process and submit those proposals to DOTÃ¢Â€Â™s budget          office four times a year. Ã¢Â€Â¢	Prepare quarterly STOA applications which consist of ridership and revenue miles for state reimbursement.  Ã¢Â€Â¢	Provide financial assistance and ad-hoc reports to the unitÃ¢Â€Â™s Finance Manager and or Assistant Commissioner (A/C) as needed. Ã¢Â€Â¢	Prepare the monthly bank reconciliations with the CityÃ¢Â€Â™s Comptroller Office.  Ã¢Â€Â¢	Have an understanding of the operations and calculations that are involved when and if there are public subsidies.</t>
  </si>
  <si>
    <t>1. A baccalaureate degree from an accredited college or university, accredited by regional, national, professional or specialized agencies recognized as accrediting bodies by the U.S. Secretary of Education and by the Council for Higher Education Accreditation (CHEA) including or supplemented by 24 semester credits in accounting, including one course each in: advanced accounting, auditing, and cost accounting; and one of the following:  (A) one year of full-time satisfactory experience in management auditing, financial auditing, and/or information technology (IT) auditing; or  (B) a valid Certified Public Accountant license issued by the New York State Education Department; or  (C) a valid Certified Internal Auditor certificate issued by the Institute of Internal Auditors (IIA); or  2. A satisfactory combination of education and/or experience equivalent to 1 above. Education and/or experience may be substituted as follows:  (A) two years of full-time satisfactory experience in financial or managerial accounting may be substituted for the one year of experience described in 1(A) above;  (B) undergraduate or graduate credits from an accredited college or university, accredited by regional, national, professional or specialized agencies recognized as accrediting bodies by the U.S. Secretary of Education and by the Council for Higher Education Accreditation (CHEA) in management, computer science, public administration, and/or business administration may be substituted for up to 9 semester credits in accounting, on a credit for credit basis.  However, all candidates must have a baccalaureate degree including or supplemented by 15 semester credits in accounting, including one course each in advanced accounting, auditing, and cost accounting, and one of the following: at least one year of the experience described in 1(A) above or its equivalent; or a Certified Public Accountant license; or a Certified Internal Auditor certificate, as described in 1(B) or 1(C) above.  To be eligible for placement in Assignment Level II individuals must have, in addition to meeting the minimum requirements, at least one year of experience as a Management Auditor - Assignment I or at least two years of experience in management auditing, financial auditing, and/or information technology (IT) auditing.</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</si>
  <si>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CANDIDATES MUST BE SERVING PERMANENTLY IN THE TITLE OF MANAGEMENT AUDITOR,  OR BE  REACHABLE ON THE MANAGEMENT AUDITOR CIVIL SERVICE LIST, OR BE ELIGIBLE UNDER THE 55A PROGRAM.</t>
  </si>
  <si>
    <t>All resumes are to be submitted electronically.  Current City Employees: Please log into Employee Self Service (ESS) at https://hrb.nycaps.nycnet, follow the Careers link and search for Job ID# 550634.  All other applicants: Please go to www.nyc.gov/careers/search and search for Job ID# 550634.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</si>
  <si>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Trainer, Provider Capacity Building &amp; Training - Per-Diem</t>
  </si>
  <si>
    <t>OFFICE OF HUMAN RESOURCES</t>
  </si>
  <si>
    <t>With an overarching mission to eliminate ageism and ensure the dignity and quality of life of approximately 1.8 million older New Yorkers, the NYC Department for the Aging is deeply committed to helping older adults age in their homes and creating a community-care approach that reflects a model age-inclusive city.   The Provider Capacity Building &amp; Training unit provides training to NYC Aging service providers and build capacity to ensure they perform effectively and efficiently. They support providers that offer a large majority of the agencyÃ¢Â€Â™s funded services throughout the five boroughs. The unit offers over 50 one-to-eight session courses each year to enhance professionalsÃ¢Â€Â™ knowledge and skills; and develop numerous individual special trainings that arise during the course of the year as needed.  NYC Aging seeks a dynamic and motivated individual with demonstrated knowledge and experience in the field of aging to serve as a Trainer in the Office of Change Management, Provider Capacity Building and Training. This training unit specializes in case management and care-giving for older adults; and provides training resources for caseworkers and other stakeholders who work directly with older adults in the NYC Aging network.    Under general direction, the selected candidate will report directly to the Assistant Commissioner, Change Management. The duties and responsibilities will include but not be limited to:    Ã¢Â€Â¢	Research content and assist in designing classroom training, including defining course objectives and content based on stakeholder learning needs.  Ã¢Â€Â¢	Support content development and delivery using a combination of classroom, virtual-led, and e-learning platforms.   Ã¢Â€Â¢	Participate in community engagement initiatives; and assist with project planning, needs assessments and surveys, and related activities.   Ã¢Â€Â¢	Screen applications for appropriateness; assess the learning needs of course participants and communicate with training applicants and other stakeholders as needed.  Ã¢Â€Â¢	Collaborate and coordinate in designing and developing instructional booklets, manuals, training handouts and visual aides, including but not limited to PowerPoint presentations.  Ã¢Â€Â¢	Conduct trainings and perform other training related duties and special projects as needed based on agency initiatives and as assigned by leadership.</t>
  </si>
  <si>
    <t>Ã¢Â€Â¢ License or degree in Social Work or Gerontology.  Ã¢Â€Â¢ Proficiency in MS PowerPoint; working knowledge of Articulate is a plus.   Ã¢Â€Â¢ Strong writing and presentation skills.  Ã¢Â€Â¢ At least 3 years of experience making presentations, preferably for groups of 30+.</t>
  </si>
  <si>
    <t>This Per Diem position is full-time (35 hours per week) and is paid an hourly rate. Per Diem employees who work 35 hours/week receive health and dental benefits. Leave accrual rates for annual leave and sick leave is based on hours worked. Paid holidays will commence after 18 months of full-time employment.Ã‚Â¿</t>
  </si>
  <si>
    <t>Please be sure to submit a resume &amp; cover letter when applying.  All current City Employees may apply by going to Employee Self Service (ESS) http://cityshare.nycnet/ess  Click on Recruiting Activities/Careers and Search for Job ID #636138 All other applicants, please go to www.nyc.gov/careers/search and search for Job ID #636138 Please do not email, mail or fax your resume to DFTA directly.</t>
  </si>
  <si>
    <t>Public Health Educator III, Bureau of Communications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</si>
  <si>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Plan for upcoming meetings by preparing agendas and necessary supporting materials; attend meetings with the Assistant Commissioner to provide a record of the discussion, decision made, next steps and follow-up items. Distribute follow-up items and delegate tasks to Unit staff or others, as needed.   Coordinate interaction with City Hall as needed.   Develop presentations, talking points, write letters, design and produce routine and special reports as well as other materials.   Disseminate information and serve as liaison between the Assistant Commissioner and the Office programs and others to assist with troubleshooting and provide advice on programmatic matters; includes coordinating with staff to ensure timely completion of follow-up items and compiling information for agency and City reports.   Monitor and track tasks, deliverables, and deadlines for the Assistant Commissioner. Take the lead in disseminating agency, division, and bureau-wide tasks, reports, and ensuring communications across all Units and tracking program/unit-level projects and initiatives.   Manage the flow of communications, ensuring appropriate sign-off, distribution and timely submissions are met.   Manage the Assistant Commissioner's calendar, including scheduling and logistics for internal and external meetings.   Coordinate and oversee travel arrangements, including reservations, itineraries, meetings, and any last-minute changes   Participate in agency meetings, inter-agency projects and initiatives, workgroups, committees, and task force, as assigned   Initiate special projects as requested by the Assistant Commissioner.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</si>
  <si>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Creative problem-solver, positive attitude, and proactive spirit (e.g., ability to anticipate communication needs).   Strong organizational and project management skills.   High level of professionalism and confidentiality, as well as the ability to interact with staff at all levels.   Collaborative, team player who has a proven ability to plan, organize, and prioritize tasks with minimal supervision.   Capable of Ã¢Â€Âœmanaging upÃ¢Â€Â to ensure deadlines are met.   Strong customer service skills.    Attention to detail and accuracy.   Effective verbal and written communications skills.   Expert proficiency with Microsoft Office (Word, Excel, PowerPoint, Outlook)  Experience using Airtable  Must be available to work after hours, weekends, and during emergencies, as needed.</t>
  </si>
  <si>
    <t>Apply online with a cover letter to https://a127-jobs.nyc.gov/.  In the Job ID search bar, enter: job ID number #  637196.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</si>
  <si>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Associate Water Use Inspector I</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</si>
  <si>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the direction of the Chief Inspector and/or Associate Water Use Inspector level II supervisor with latitude for independent decision making and judgment, the Bureau of Customer Services seeks an experienced Water Use Inspector Level II to advance to the position of Associate Water Use Inspector Level I. The selected candidates will plan, schedule and direct work of a group of assigned employees.   Train subordinates as required and provides supervision. Perform quality control reviews of work and reports completed by subordinates; responds appropriately to performance/quality gaps. Conduct field inspections for evidence of meter defects and tampering and issues appropriate violations. Perform minor meter repairs. Assist in the preparation of reports of violations and summons activity and prepares violation reports. Reviews meter reading records and reports for possible inaccuracies and high or low water consumption. Provide testimony for the Department before the Environmental Control Board. Directs moderate sized Borough-wide Water Use Inspection Programs. Is in responsible charge of all inspectorial aspects of a Borough office and field force. Drive a motor vehicle. Learn and enforce any EH&amp;S and EEO policies promulgated by the Agency and Bureau. May temporarily perform the duties of an  Associate Water Use Inspector Level II.  55a candidates are encouraged to apply  Note: Only those serving in the permanent civil service title of Water Use Inspector will be considered.  Physical/Environmental Factors: Climbing ladders, pits confined spaces, lift heavy items, standing for prolonged times, all weather conditions, kneeling, mandatory overtime, nights and weekends and may work Tuesday through Saturday schedules</t>
  </si>
  <si>
    <t>Appointments are subject to OMB approval For additional information about DEP visit us at www.dep.nyc.gov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</si>
  <si>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To apply click the Apply Button now</t>
  </si>
  <si>
    <t>Various Locations:  Manhattan Borough Office Brooklyn Borough Office Bronx Borough Office Staten Island Borough Office Queens Borough Office</t>
  </si>
  <si>
    <t>Chief of Mandated Reporting and Publications</t>
  </si>
  <si>
    <t>Join the dynamic team of Performance Tracking and Analytics Department where you will have the opportunity to work on exciting projects with different departments using a variety of tools and datasets.  NYCHA is the largest public housing authority in North America, providing affordable housing to roughly 1 in 16 New Yorkers.  Within NYCHA, Performance Management &amp; Analytics (PMA) provides best-in-class business analytic support to help Executive Staff and Departments successfully execute long-term strategic goals and achieve day-to-day operational effectiveness and efficiency.  In addition to serving as the primary reporting and analytics unit within NYCHA, our department also ensures compliance with reporting for HUD and New York City, and promotes a data driven culture that improves decision making at all levels of the Authority.  The Performance Tracking and Analytics Department (PTAD) with PMA provides support to departments throughout the agency through quantitative data analysis, qualitative research, reporting &amp; analytics, including policy impact forecasting, geospatial analytics, compliance reporting, and research collaborations.   The Chief of Mandated Reporting and Publications will report directly to the Senior Director.  Under direction but with latitude for the exercise of independent judgment and initiative, the responsibilities will include, but are not limited to the following:   Ã¢Â€Â¢	Oversee the work of two employees, including their contributions to the mandated publications as described below, as well as ad-hoc data requests. Ã¢Â€Â¢	Oversee the preparation of NYCHAÃ¢Â€Â™s Annual Plan, NYCHAÃ¢Â€Â™s section of New York CityÃ¢Â€Â™s Consolidated Plan. Ã¢Â€Â¢	Collect the data for the MayorÃ¢Â€Â™s Management Report through various dashboards, data base queries, and departmental reports and prepare the narrative for the submission to the city.  Ã¢Â€Â¢	Manage the preparation of NYCHAÃ¢Â€Â™s annual reports, including the Resident and Development Data Book publications and the NYCHA Fact Sheet. Ã¢Â€Â¢	Coordinate with NYCHA departments and other City agencies to ensure that materials are submitted accurately and in a timely manner. Ã¢Â€Â¢	Collaborate with various NYCHA departments, including Law and Compliance, to review accuracy and completeness of all documentation prior to final submissions. Ã¢Â€Â¢	Compile all required supporting documentation for Annual Plan certifications required by HUD, as well as for the Annual Plan document, and maintain thorough and accurate records of all materials.  Ã¢Â€Â¢	Coordinate the preparation of presentations, compile follow-ups and comments for the Resident Advisory Board meetings and NYCHA public hearings held in person and virtually. Ã¢Â€Â¢	Diligently communicate with NYCHA departments to obtain responses to all comments from residents and the public and draft final written responses in coordination with NYCHAÃ¢Â€Â™s Law Department and other relevant parties for inclusion in NYCHAÃ¢Â€Â™s Annual Plan document. Ã¢Â€Â¢	Develop comprehensive project plans and logistics documents to ensure the timely delivery of all Annual Plan, Significant Amendment, and other mandated reporting and related meetings. Ã¢Â€Â¢	Ensure that the process guides related to these processes are maintained and updated as needed.  Ã¢Â€Â¢	Oversee the creation and distribution of surveys of employees and residents to gauge interest in and collect feedback for various NYCHA initiatives and projects and perform data analysis on the results. Ã¢Â€Â¢	Assist with special projects as requested.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</si>
  <si>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Experience working collaboratively to execute projects in adherence to project work plans. 2.	Excellent verbal and written communication skills, including the ability to interface well with senior Authority management, residents, and external partners. 3.	Strong editing and writing skills and high degree of accuracy working with quantitative and qualitative data. 4.	Firm working knowledge of Microsoft Office: Word, Excel, Outlook, PowerPoint, etc.  Familiarity with Adobe Creative Suite and SurveyMonkey or other survey tool is a plus. 5.	Highly organized with the ability to work under stringent deadlines, independently manage multiple assignments under deadline pressures and handle sensitive information. 6.	Strong skills in time management and setting priorities. 7.	Demonstrated data analysis and reporting skills. 8.	Ability to work independently and in a team environment as dictated by the project.</t>
  </si>
  <si>
    <t>1.	NYCHA employees applying for promotional, title or level change opportunities must have served a period of one year at current location and in current title and level (if applicable).  2.	NYCHA residents are encouraged to apply.</t>
  </si>
  <si>
    <t>PUB BLDGS/CPD/Police</t>
  </si>
  <si>
    <t>Hours: Full Time- 35 Hours Work Location: 30-30 Thomson Avenue, LIC, NY 11101   All interested candidates are welcome to apply and will be considered for an interview based on the Minimum Qualification Requirements. Please indicate on your cover letter if you are permanent in the Assistant Architect title or if you are on the Open-Competitive List for Exam #0121.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</si>
  <si>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CARETAKER X (HA</t>
  </si>
  <si>
    <t>Waste Management</t>
  </si>
  <si>
    <t>The New York City Housing Authority (NYCHA) is the nationÃ¢Â€Â™s largest public housing authority, with an operating budget of $3.3 billion and approximately 10,600 employees who manage and maintain 325 developments that house over 400,000 residents. NYCHA also operates the countryÃ¢Â€Â™s largest Section 8 program, which provides rental assistance to over 200,000 additional families.  Reporting to the Director of Waste Management, the Caretaker X will perform work, prepare and operate various types of equipment.   The responsibilities include, but not limited to the following:   1.	Must follow a route sheet of assigned work area(s); load and unload waste materials and bulk items; monitor collected waste for hazardous or toxic materials; sweep and clean development          roads as well as city streets.  2.	Inspect, prepare and drive department vehicles and equipment.  3.	During winter months, attach and operate snowplows, remove snow and ice from development roads and city streets, and spread salt and sand.  4.	Use operational manuals and instructional materials.  5.	Prepare reports, records and forms; enter data; make log entries; and perform related work.  6.	Street cleaning.  7.	Waste collection.  8.	Recycling collection.  9.	Encumbrance removal, and waste disposal  10.	May be assigned to drive some vehicles that require CDL license.   Special Working Conditions: Caretaker XÃ¢Â€Â™s are required to work rotating shifts, rotating days off, nights, Saturdays, Sundays, holidays and mandatory overtime. Additionally, Caretaker XÃ¢Â€Â™s are required to perform these tasks in all types of weather. Some of the physical activities performed by Caretaker XÃ¢Â€Â™s and environmental conditions experienced are: walking and/or standing for long periods of time; operating various types of New York City Housing Authority equipment in all types of weather; pulling, dragging, lifting and carrying heavy and large objects, bags of garbage, cans, containers, bulk items and throwing or dumping them into a truck hopper or loading them onto a truck.   Additional Information 1.	For NYCHA employees, employees applying for transfer, promotional, title or level change opportunities must have served a period of one year at current location and in current title and level          (if applicable).  2.	Preference would be given to candidate with CDL license  3.	DriverÃ¢Â€Â™s License Requirements: Prior to appointment, selected candidate must disclose any pending license issues that may render his/her appointment to the title of Caretaker X. Serious          moving violations, driver license suspension, accident record or other indication of poor driving ability may disqualify appointment. This license must be maintained for the duration of your          employment. Candidate will also be required to provide two references from current Supervisor and a Manager attesting to superior driving ability.  4.	NYCHA residents are encouraged to apply.  Please read this posting carefully to make certain you meet the minimum qualification requirements before applying to this position.</t>
  </si>
  <si>
    <t>1.	For NYCHA employees, employees applying for transfer, promotional, title or level change opportunities must have served a period of one year at current location and in current title and level (if          applicable).  2.	Preference would be given to candidate with CDL license  3.	DriverÃ¢Â€Â™s License Requirements: Prior to appointment, selected candidate must disclose any pending license issues that may render his/her appointment to the title of Caretaker X. Serious          moving violations, driver license suspension, accident record or other indication of poor driving ability may disqualify appointment. This license must be maintained for the duration of your          employment. Candidate will also be required to provide two references from current Supervisor and a Manager attesting to superior driving ability.  4.	NYCHA residents are encouraged to apply.</t>
  </si>
  <si>
    <t>***You must be permanent in the Civil service title of Staff Analyst in order to apply for this position***  Ã¢Â€Â¢	Participates in developing efficiency initiatives and presenting supplemental budget requests or other financial plan changes, through acting as a liaison with various divisions/units (including interaction with ECS staff). Ã¢Â€Â¢	Assists with the preparation of City Council Budget Briefing Documents for scheduled hearings.  Ã¢Â€Â¢	Participates in the preparation/updates of QAS Plans and in the review and analysis of monthly variance reports. Ã¢Â€Â¢	Assists with the generation of PS and OTPS budget analyses as needed. Ã¢Â€Â¢	Interacts with Fiscal concerning preparation of FMS budget modifications and interacts with OMB and/or FISA concerning approval of same. Ã¢Â€Â¢	Assists with the preparation of Law Department billings/reimbursements/journal entries involving other agencies. Ã¢Â€Â¢	Updates log of LD hires and separations, including assistance with the production of quarterly attrition and headcount analyses based on changes in the PS Roster or Folklaw. Ã¢Â€Â¢	Acts as liaison with Fiscal and ACCOÃ¢Â€Â™s office to expedite approvals of MOUs and FMS contracts, pursuant to PPB guidelines. Ã¢Â€Â¢	Participates in the review of ILEs (incidental litigation expenses) before submission to OMB for funding. Ã¢Â€Â¢	Interacts with IT and assists with the preparation of the monthly IT Budget Summary report on information technology needs and spending. Ã¢Â€Â¢	Assists with the preparation and review of OMB revenue exercises. Ã¢Â€Â¢	As requested, and under supervision or independently, utilizes analytical, Excel, and interpersonal skills to respond to or assist with special projects of senior management or oversight agencies for budget/fiscal monitoring, program operations review, and accountable decision-making.   To apply: click apply button.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</si>
  <si>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This position is open to qualified persons with a disability who are eligible for the 55-a Program. Please indicate in your cover letter and resume that you would like to be considered for the position under the 55-a Program. If you wish to learn about the 55-a Program, please visit https://www1.nyc.gov/site/dcas/employment/55-a-program.page.</t>
  </si>
  <si>
    <t>***You must be permanent in the Civil service title of Staff Analyst in order to apply for this position***   *** As a current or prospective employee of the City of New York, you may be eligible for federal loan forgiveness programs and state repayment assistance programs. Please review the notice to see if you may be eligible for programs and how to apply at nyc.gov/studentl oans  ***We appreciate every applicants interest; however, submission of a resume is not a guarantee that you will receive an interview, only those candidates under consideration will be contacted.</t>
  </si>
  <si>
    <t>Please click on the Apply Now button.</t>
  </si>
  <si>
    <t>Enforcement Support Coordinator - 639207</t>
  </si>
  <si>
    <t>Labor Policy And Standards</t>
  </si>
  <si>
    <t>*** This position is in a civil service competitive class that is subject to examination. Only applicants that have taken the Open Competitive Inspector (DCWP) Exam and candidates eligible for the 55a program will be considered.***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The Office of Labor Policy and Standards (Ã¢Â€ÂœOLPSÃ¢Â€Â) enforces the CityÃ¢Â€Â™s worker protection laws, including the Paid Safe and Sick Leave Law, Fair Workweek scheduling predictability laws in fast food and retail industries, and the Delivery Worker Laws, which create rights for app-based food delivery workers. OLPSÃ¢Â€Â™ enforcement work includes obtaining monetary relief for workers and injunctive measures to prevent future violations. OLPS also advocates for new laws, performs research and data analysis to make policy recommendations, and conducts outreach and education to workers, employers, and the public.  OLPS is seeking an Enforcement Support Coordinator to handle case closure and other enforcement support processes. Key responsibilities include tracking employer compliance with the monetary terms of their agreements with OLPS, working with the Finance Division and an outside Settlement Administrator to ensure workers receive money owed, and ensuring information about worker restitution and civil penalties is accurately recorded in databases. The Enforcement Support Coordinator will routinely use OLPS databases, will train and advise staff on their use, and will recommend improvements. The Enforcement Support Coordinator will also handle other work to ensure smooth enforcement operations, including coordinating FOIL response processes and other enforcement-related work.</t>
  </si>
  <si>
    <t>Ã¢Â€Â¢	Proficiency in Microsoft Office, including the ability to analyze data in Excel; Ã¢Â€Â¢	Experience working in databases; Ã¢Â€Â¢	Experience handling multiple assignments with competing deadlines with a high degree of detail and accuracy;  Ã¢Â€Â¢	Detail oriented with strong organizational skills; Ã¢Â€Â¢	Strong written and verbal communication skills;  Ã¢Â€Â¢	Ability to collaborate and work well with others in a fast-paced office environment; Ã¢Â€Â¢	Fluency in a language in addition to English.</t>
  </si>
  <si>
    <t>Deputy Treasurer</t>
  </si>
  <si>
    <t>The Water Board sets water and sewer rates and provides treasury services to the CityÃ¢Â€Â™s water and sewer system.  As an Administrative Staff Analyst, the selected candidate will serve as the Deputy Treasurer.  In this capacity, the selected individual will assist in the cash management and reporting of more than $3 billion of customer bill payments each year.  The selected individual will administer the BoardÃ¢Â€Â™s accounting and financial management activities, including the administration of the BoardÃ¢Â€Â™s bank and investment accounts.  Under the direction of the BoardÃ¢Â€Â™s Executive Director and Treasurer, the candidate will be expected to prepare reports on financial activities and develop spreadsheet models.  In addition, the candidate will assist in the development of the annual Water Board budget, review the invoices associated with Water Board contracts, assist in structuring the groupÃ¢Â€Â™s work in an efficient and organized fashion, and prepare presentations, reports, and analyses as requested by the BoardÃ¢Â€Â™s management, voting membership, or by management of the Department of Environmental Protection.  The selected candidate may also be asked to familiarize themselves with the terms of the BoardÃ¢Â€Â™s vendor agreements, statutory authorities, and system financial documents.</t>
  </si>
  <si>
    <t>Director of Customer Engagement</t>
  </si>
  <si>
    <t>CUSTOMER ENGAGEMENT</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</si>
  <si>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The Customer Engagement team is part of the Strategic Initiatives Division. The team works with agency CIOs and internally to assure that agencies are well supported by OTI and are best leveraging OTI services and support. The successful candidate will serve as a Customer Engagement Director reporting to the Assistant Commissioner.   Responsibilities will include:   Ã¢Â€Â¢	Support and promote OTI's strategic vision and technology roadmap; Ã¢Â€Â¢	Work with internal and external stakeholders to align OTI's technology products and services to meet agencyÃ¢Â€Â™s evolving business requirements and advocate OTI supported enterprise          solutions to agencies; Ã¢Â€Â¢	Function as single point of contact for agency CIOs for inquiries and escalations;  Ã¢Â€Â¢	Support agency customers with requests to OTI and facilitate request fulfillment with OTI executives and teams. Work with agencies to identify requirements, risks and dependencies and          ensure intake requests and supporting documents are complete when requests are submitted. Monitor requests, facilitate and escalate within OTI to assure requests are actioned          appropriately; Ã¢Â€Â¢	Identify, develop and implement projects to improve customer experience with OTI products and services. Work collaboratively within the team and across OTI to identify areas for          improvement and solutions; Ã¢Â€Â¢	Supervise and support day to day work of Agency Relations Managers; Ã¢Â€Â¢	Meet with agency IT leadership on regular basis to discuss agency IT needs and review work-in-progress;  Ã¢Â€Â¢	Maintain expertise on OTI services and products; offer advice and connect appropriate services to meet customer needs;  Ã¢Â€Â¢	Perform special projects and initiatives as assigned.  HOURS/SHIFT: Day  WORK LOCATION Brooklyn, NY  TO APPLY Only permanent employees in the title and those that are reachable on the civil service list are eligible to apply.  * Interested applicants with other civil service titles who meet the preferred requirements should also submit a resume for consideration   Please go to www.cityjobs/jobs/search and search for Job ID#635210  OTI participates in E-Verify</t>
  </si>
  <si>
    <t>The successful candidate should possess the following: Ã¢Â€Â¢	5 years of relevant client relationship management experience for a government or an IT services organization; Ã¢Â€Â¢	Proven experience or demonstrated proficiency in the following areas: building trusted partnerships; communicating business needs and the basics of technical solutions with ease. Ã¢Â€Â¢	IT business process analysis; information or requirements gathering; and understanding and communicating on technology delivery and solutions;  Ã¢Â€Â¢	Excellent oral and written communication and presentation skills;  Ã¢Â€Â¢	Strong collaboration and team building capabilities;  Ã¢Â€Â¢	Ability to work independently, interacting with project managers and service delivery leads and experience working with executive management,  Ã¢Â€Â¢	Demonstrated experience working with both technical and non-technical staff.  Ã¢Â€Â¢	Experience and comfort with Microsoft Office programs as well as MS Teams, ServiceNow and project management software; Ã¢Â€Â¢	Familiarity with current and emerging technology trends.</t>
  </si>
  <si>
    <t>Only permanent employees in the title and those that are reachable on the civil service list are eligible to apply.  * Interested applicants with other civil service titles who meet the preferred requirements should also submit a resume for consideration   Please go to www.cityjobs/jobs/search and search for Job ID#635210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</si>
  <si>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PC BANK FACILITATOR</t>
  </si>
  <si>
    <t>IF YOU ARE HIRED PROVISIONALLY IN THIS TITLE,  YOU MUST TAKE AND PASS THE CIVIL SERVICE EXAM, WHEN IT BECOMES AVAILABLE,  TO BE ELIGIBLE FOR CONTINUED EMPLOYMENT  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ORL organizational area is an integral part of the mayorÃ¢Â€Â™s initiative in preventing and addressing homelessness and housing stability in the City of New York; the Human Resources Administration is pooling it resources to lead in the CityÃ¢Â€Â™s effort. Outreach, Rehousing and Landlord Management, is a Homelessness Prevention Administration (HPA) program whose program areas are comprised of Early Intervention Outreach Services (EIOS), comprised of the Early Intervention Outreach Team (EIOT) &amp; Neighborhood Homelessness Prevention Outreach (NHPO), Rapid Rehousing Operations (RRH)/Housing Court, and the Landlord Management Unit / Electronic Fund Transfer (LMU/EFT). The mission of this pilot in support of the Mayoral goal of reducing and limiting homelessness in NYC, is to significantly increase HRA staff presence in housing court to ensure eligible clients get quick access to financial assistance that will allow them to stay in their homes and legal referrals to protect the housing rights of clients. The goal of this program is to facilitate, coordinate and expedite the completion of Access HRA application submission, referrals for emergency need grant requests, legal pre-screen referral and creating clear expectations for next steps within the process. ACCESS HRA is the AgencyÃ¢Â€Â™s web and mobile platforms that are revolutionizing the way New Yorkers can receive and manage their benefits. HRA will provide direct assistance with applying for Cash Assistance including but not limited to, emergency rental assistance utilizing ACCESS HRA via PC Bank located on site at the housing court.  Under the executive direction of the Deputy Commissioner, with wide latitude for the exercise of independent decision and action, the Assistant Deputy Commissioner plans, develops and implements initiatives focusing on socio-economic issues such as homelessness and housing stability. The Assistant Deputy Commissioner also sets and instills a high standard of customer service and commitment to homelessness prevention throughout the unit staff.   HPA is recruiting for three (3) Benefits Opportunity Specialists to function as PC Bank Administrators, who will:  Ã¢Â€Â¢	Complete legal pre-screen and refer client to on-site legal services when determined necessary and eligible. Ã¢Â€Â¢	Interview applicants and assess eligibility for immediate needs grants (food and non-food); for employability and eligibility for public assistance, SNAP and Medicaid; Manage all aspects of the case, including establishing on-going eligibility in POS, WMS/NYCWAY and other internal HRA systems.  Ã¢Â€Â¢	Interview and determine housing needs of tenants at risk of homelessness or already homeless reporting to the Housing Court. Develop anti-eviction/housing plans of intervention for referred participants in POS, WMS/NYCWAY and other internal HRA systems as necessary.  Ã¢Â€Â¢	Describe the various services provided by the Agency, as well as the rules and regulations governing the acceptance for the continuance of public assistance and other services; elicits answers and questions in general.  Ã¢Â€Â¢	Verify information impacting participantsÃ¢Â€Â™/clientsÃ¢Â€Â™ eligibility status, including, but not limited to making computer generated clearances in POS, WMS/NYCWAY and other internal HRA systems. Ã¢Â€Â¢	Forward eligibility determination and budget calculations to supervisor for approval in POS, WMS/NYCWAY and other internal HRA systems.   Help Clients:  Ã¢Â€Â¢	Create ACCESS HRA Accounts Ã¢Â€Â¢	Apply for SNAP or Cash Assistance  Ã¢Â€Â¢	Submit requests for assistance with an emergency or immediate need related to arrears. Ã¢Â€Â¢	Make changes to their case, such as updating income or household size. Ã¢Â€Â¢	Uploading, Scanning and or indexing documents HRA requires for their application. Ã¢Â€Â¢	Conduct initial eligibility interview for client who are unable to navigate Access HRA independent. Ã¢Â€Â¢	Download ACCESS HRA mobile application to:  Ã¢Â€Â¢	Check the status of their case or application. Ã¢Â€Â¢	Update their contact information, such as email or mailing address. Ã¢Â€Â¢	Check the status of their case or application. Ã¢Â€Â¢	Receive important reminders and updates, among other features.  Ã¢Â€Â¢	Complete legal pre-screen and refer client to on-site legal services when determined necessary and eligible. Ã¢Â€Â¢	Interview applicants and assess eligibility for immediate needs grants (food and non-food); for employability and eligibility for public assistance, SNAP, and Medicaid; Manage all aspects of the case, including establishing on-going eligibility in POS, WMS/NYCWAY and other internal HRA systems. Ã¢Â€Â¢	Interview and determine housing needs of tenants at risk of homelessness or already homeless reporting to the Housing Court. Develop anti-eviction/housing plans of intervention for referred participants in POS, WMS/NYCWAY and other internal HRA systems as necessary.   Ã¢Â€Â¢	Describe the various services provided by the Agency, as well as the rules and regulations governing the acceptance for the continuance of public assistance and other services; elicits answers and questions in general.  Ã¢Â€Â¢	Verify information impacting participantsÃ¢Â€Â™/clientsÃ¢Â€Â™ eligibility status, including, but not limited to making computer generated clearances in POS, WMS/NYCWAY and other internal HRA systems.  Ã¢Â€Â¢	Forward eligibility determination and budget calculations to supervisor for approval in POS, WMS/NYCWAY and other internal HRA systems.  Hours: 9am-5pm  Work Location: 109 East 16th street, NY, NY 10003</t>
  </si>
  <si>
    <t>CHEMICAL ENGINEER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</si>
  <si>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 Chemical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</si>
  <si>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(1) Four (4) years of full-time, satisfactory experience in chemical engineering work; and (2) A valid New York State Professional Engineer's License. Current New York State registration as a Professional Engineer must be maintained for the duration of your employment.     A masters degree in chemical engineering from an accredited college may be substituted for one year of the chemical engineering experience required in 1 above.    Special Note:  In addition to above qualification requirements, to be eligible for placement in Assignment Levels II and III, individuals must have at least one year within the last three years of experience as a major contributor or a project leader on a complex project requiring additional and specific expertise in the disciplines needed to design or construct the project.</t>
  </si>
  <si>
    <t>ASSOCIATE BENEFITS OPPORTUNITY SPECIALIST</t>
  </si>
  <si>
    <t>Customized Assistance Services (CAS) helps Human Resources Administration (HRA) clients with health and/or mental health conditions reach their highest attainable level of functioning and self-sufficiency by providing comprehensive, integrated, individualized clinical and supportive services. CAS works with other components of HRA and with other governmental and non-governmental service provides to create new programs and to integrate and refine existing services so the people it serves can achieve their maximum functional capacity.   Under the direction of the Associate Benefits Opportunity Specialist II, the supervisor is responsible for supervising a team of BOS staff, who handle the entire Application and Recertification process for cases with HVN/HB status. These functions of include eligibility determination for Cash Assistance, Supplemental Nutrition Assistance Program (SNAP), Medicaid, Emergency Requests (One Shot Deal), Recertifications, interviews (in-person and via telephone), and other related services to persons in need, to promote individual and family self-sufficiency. Applicants and participants who The ABOS I uses supervisory, program development, quantitative analysis, and other research skills in accomplishing all the goals of CAS Benefits Access Center and its components.  Customized Assistance Services (CAS) is seeking to recruit one (1) ABOS I who will:  Ã¢Â€Â¢ Assign application and recertifications to staff; review recommendations and sign off on all benefits, as well as case entries.  Ã¢Â€Â¢ Perform outreach to clients scheduled for HVN/HB appointments to confirm availability for interview.  Ã¢Â€Â¢ Supervise staff who interview and determine housing needs of tenants at risk of homelessness or already homeless reporting to Benefits Access Centers. Assist in the development of anti-eviction/housing plan of intervention for referred participants.  Ã¢Â€Â¢ Prepare daily and weekly statistical reports on work performed, as well as monthly audits.  Ã¢Â€Â¢ Monitor time and leave for all reporting staff to ensure adequate coverage for servicing clients. This includes approving timesheets and vacation requests.  Ã¢Â€Â¢ Train, develop and coach staff on updates to HVN/HB policies and procedures.  Ã¢Â€Â¢ Assist with guidance on difficult cases. This may include working with advocates to ensure client documentation is received to support eligibility requirements.  Ã¢Â€Â¢ Supervise a team of JOS who provide service for those clients who walk-in or telephone the center.  Ã¢Â€Â¢ Provide disciplinary oversight to all assigned team members.  Ã¢Â€Â¢ May conduct field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</si>
  <si>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</si>
  <si>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</si>
  <si>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ASSOCIATE JOB OPPORTUNITY SPECIALIST CIVIL SERVICE TITLE.  Click Apply Now Button</t>
  </si>
  <si>
    <t>ONLY PERMANENT EMPLOYEES IN THE TITLE AND THOSE THAT ARE REACHABLE ON THE ACCOUNTANT CIVIL SERVICE LIST/ EXAM NO.8050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Bureau of Budget and Revenue within the Division of Finance requests to hire an Accountant level II to perform duties as a Financial Analyst.  Duties will include but not be limited to: Ã¢Â€Â¢Maintain and monitor budget modifications for both CTL/State and grant funds in the City's Financial System (FMS), ensuring compliance with approved financial plans. Ã¢Â€Â¢Processing intra-city budget modifications and encumbrances and monitoring intra-city agreements with various agencies. Ã¢Â€Â¢Reconciliation of modifications and budget between Internal Finance system and City's Financial System (FMS). Ã¢Â€Â¢Assist in the preparation, review, and implementation of the financial plan. Ã¢Â€Â¢Creation of financial structures in City's Financial System (FMS). Ã¢Â€Â¢Implement and submit Article 6 State Aid Application on a yearly basis; Address follow up questions from the State in a timely manner. ___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</si>
  <si>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Hours: Full-Time 35 Hours Work Location: 30-30 Thomson Avenue, LIC, NY 11101  The NYC Department of Design and Construction is seeking to hire a skilled Senior Software Developer to lead various software development initiatives. Working in conjunction with a Lead Project Manager and System Architect, selected candidates will be responsible for designing, coding, and improving agency software applications, programs/applications utilizing current, best in class, techniques, and/or approaches. The Senior Software developer (Full Stack) will work closely with design, data, and technology teams members to enhance and expand our current portfolio of applications and create new systems and services. S/he should have strong development skills and the ability to transform complex requirements to applications that are human-centered and easy to navigate. Responsibilities include: building dynamic, responsive web/mobile responsive applications including informational sites, Line of Business applications, and dashboards; collaborating with design team members on prototyping and user testing; understanding business and policy needs and helping translate those needs to a technology solution; working with REST APIs and web services; project management, including developing and maintaining project plans and other documents, managing, and coordinating project elements, reviewing agency and interagency work products, and ensuring efficient progress on implementation; coordinating development efforts with internal and vendor teams; and, identification and assessment of operational improvement opportunities.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</si>
  <si>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In order to be considered for this position candidate must be serving permanently in the title of Traffic Control Inspector or be reachable on the open-competitive list for Traffic Control Inspector Exam #3062 or be eligible under the 55a program.   The Parking Facilities and Capital Projects Group is responsible for the management and operation of all DOT Municipal Parking Facilities, including seven (7) Municipal Parking Garages and thirty (30) Municipal Parking Fields. The unit is seeking to hire a Traffic Control Inspector, Level I (TCI) to work under the direction of the Chief of Garage Contract Management and Inspection Group. The selected candidateÃ¢Â€Â™s duties may include but are not limited to the following:  Ã¢Â€Â¢Perform site visits and inspection of parking garages and fields to assess their overall condition, cleanliness, service, and safety; identify any defects, damages, or maintenance issues in   municipal parking facilities; report conditions to management and stakeholders. Ã¢Â€Â¢Monitor the performance of parking operators to ensure adherence to contractual agreement and specifications. Ã¢Â€Â¢Conduct field studies and surveys, including but not limited to surveys of lighting conditions, parking spaces, roadway conditions, pedestrian walkways, field measurements, fences,   abandoned vehicles, traffic control devices, parking meters, ADA compliance, and occupancy. Ã¢Â€Â¢Prepare detailed reports and diagrams of observed field conditions and survey results. Ã¢Â€Â¢Inspect completed work to ensure compliance with established standards and specifications. Ã¢Â€Â¢Monitor the installation and/or removal of traffic and parking devices such as signs, signals, muni-meters, pavement markings, and ramps. Ã¢Â€Â¢Maintain records and databases of parking facilities reports and surveys. Ã¢Â€Â¢Participate in monthly meetings with garage operators to review performance and address garage concerns. Ã¢Â€Â¢Make and investigate 311 complaints of Municipal Parking facilities. Ã¢Â€Â¢Attend depositions and legal proceedings related to parking facilities when required. Ã¢Â€Â¢Perform other related duties.   All resumes are to be submitted electronically using one of the following methods: Please go to www.nyc.gov/careers/search and search for Job ID #: 615376 Current employees please log on into Employee Self Service at https://hrb.nycaps.nycnet and follow the Careers Link and search for Job ID #. 615376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34-02 Queens Blvd. LIC, NY 11101     35 Hrs. / M-F / 6am to 2pm</t>
  </si>
  <si>
    <t>Preference will be given to candidate who possess the following skills:  Ã¢Â€Â¢	Previous experience conducting field survey, investigations, and studies, as well as ensuring compliance of completed work against established standards and specifications. Ã¢Â€Â¢	Proficiency in the use of Microsoft Office Suite including Outlook, Word, and Excel. Ã¢Â€Â¢	Ability to balance working independently and in a team environment. Ã¢Â€Â¢	Excellent organization and analytical skills.</t>
  </si>
  <si>
    <t>In order to be considered for this position candidate must be serving permanently in the title of Traffic Control Inspector or be reachable on the open-competitive list for Traffic Control Inspector Exam #3062 or be eligible under the 55a program.    All resumes are to be submitted electronically using one of the following methods: Please go to www.nyc.gov/careers/search and search for Job ID #:  615376   Current employees please log on into Employee Self Service at https://hrb.nycaps.nycnet and follow the Careers Link and search for Job ID #. 615376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</si>
  <si>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 M-F / 6am to 2pm</t>
  </si>
  <si>
    <t>MATERIALS MANAGEMENT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</si>
  <si>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direction, the selected candidate will be responsible for the receipt, classification, storage, care, distribution, requisitioning and inventory of materials, tools, supplies and equipment. May supervise and assign work to a small to moderately large storehouse at various Wastewater Treatment Plants.   Job Tasks/Duties:  1.	Oversee the receipt, classification, storage, care, distribution, requisitioning and inventory of materials, tools, supplies and equipment. 2.	Supervise the receiving process to ensure all goods are stored properly or delivered promptly to the user. 3.	Inspect all incoming shipments to ensure requested quantity is received and in good condition. 4.	Contact vendors to discuss deliveries, shipments, shortages, etc. 5.	Maintain inventory management using the Computerized Maintenance Management {CMMS) and bar-coding systems. 6.	Prepare lists of surplus, obsolete or obsolescent materials and arrange for their transfer or disposition. 7.	Take the necessary precautions to protect stock from deterioration or spoilage. 8.	Supervise the loading, unloading and dispatching of trucks. 9.	Participate in the loading and unloading of goods at the storehouse and at the point of pickup, delivery or distribution. 10.	Operate equipment when necessary to perform loading and unloading. 11.	Keep accurate records and prepare reports as needed.</t>
  </si>
  <si>
    <t>1. Numerical Faculty 2. Computer Literacy 3. Power Industrial Truck Skills 4. Warehouse Experience 5. Reading Comprehension</t>
  </si>
  <si>
    <t>Various locations</t>
  </si>
  <si>
    <t>Agency Chief Contracting Officer (ACCO)</t>
  </si>
  <si>
    <t>AGENCY CHIEF CONTRACTING OFFIC</t>
  </si>
  <si>
    <t>Office of Ast Com for Contra</t>
  </si>
  <si>
    <t>The New York City Department of Sanitation (DSNY) keeps New York City healthy, safe, and clean by collecting, recycling, and disposing of waste, cleaning City streets and vacant lots, and clearing snow and ice. DSNY is the nation's largest municipal sanitation agency, with nearly 10,000 employees, 59 district garages, and a fleet of more than 5,000 trucks, cars, and other types of equipment. The Department clears litter, snow, and ice from approximately 6,500 miles of City streets and removes debris from vacant lots as well as abandoned vehicles from City streets.  Under direction, with wide latitude for independent judgment and decision-making, the Agency Chief Contracting Officer (ACCO) engages in detailed and complex procurement and contracting issues having significant financial duties, including the following:    Ã¢Â€Â¢ Manage the timely and efficient award and processing of formal contracts and small purchases in the agency to the most responsive and responsible contractors at the best price.   Ã¢Â€Â¢ Manage the solicitation process that promotes competition and fairness through the development of bidder lists and encourages the participation of small, women, and minority-owned businesses. Ã¢Â€Â¢ Review and recommendation of all contracting decisions for the Department, which includes contractor responsiveness and responsibility determinations, dispute resolutions, and policy decisions related to procurement.  Act as a liaison with management within the agency, other agencies, and oversight groups to advance the agencyÃ¢Â€Â™s program goals.  Ã¢Â€Â¢ Develop procurement procedures that will streamline the procurement process.  Direct the training of all agency procurement personnel on procurement procedures, rules, and regulations. Ã¢Â€Â¢ Advise Department employees on the most efficient methods of procurement and specifications development to minimize cycle times, and operating costs and to ensure continuity of departmental operations. Ã¢Â€Â¢ Direct agency compliance with all Federal, State, and Local Laws, rules, regulations, and initiatives regarding procurement, to avoid unnecessary administrative costs.  Direct the timely performance of audits of contracts and purchasing procedures to ensure optimal efficiency and compliance. Ã¢Â€Â¢ Manage, oversee, and direct the ACCOÃ¢Â€Â™s office staff.</t>
  </si>
  <si>
    <t>1. A baccalaureate degree from an accredited college or university and four years of full-time, satisfactory, professional experience in purchasing, procurement, contract administration or related field, at least eighteen months of which must have been in an administrative, managerial or executive capacity or supervising professional personnel performing duties in one or more of the above fields; or    2. Education and/or experience equivalent to that described in 1 above. However, all candidates must have the eighteen months of supervisory, administrative, managerial or executive experience as described in 1 above.    SPECIAL NOTE:  Possession of the Certified Public Purchasing Officer (CPPO) certificate issued by the National Institute of Government Purchasing may be substituted for up to one year of the required experience described in 1 above. However, all candidates must have the eighteen months of supervisory, administrative, managerial or executive experience as described in 1 above.</t>
  </si>
  <si>
    <t>Ã¢Â€Â¢	Substantial experience in an administrative or managerial capacity.   Ã¢Â€Â¢	Detailed knowledge of City Procurement Policy Board Rules, and City systems such as Financial Management System (FMS) and Passport.</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</si>
  <si>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Analytics, Data Analytics, and management of the Enterprise Program Management Information System (ePMIS). The PMO uses people, processes, and tools to mitigate issues that may impact a project.  BEDC seeks to hire an Administrative Engineer M3	 to serve as a Cost Estimating Manager for the Cost Estimating Group (CEG) within the PMO, located at our headquarters in Queens, NY. Under general direction of the Director of PMO, and with wide latitude for independent initiative and judgement, the selected candidate will need to be experienced in cost estimating and be able to provide the following services to BEDC project staff:  Ã¢Â€Â¢	Oversee and provide a consultative role to projects by supplying templates, best practices, and lessons learned from other projects. Ã¢Â€Â¢	Oversee and review construction cost estimates prepared by Design Consultants and construction change order estimates. Ã¢Â€Â¢	Oversee and prepare construction cost estimates for BEDC in-house design projects. Ã¢Â€Â¢	Oversee and conduct BEDC in-house design projectÃ¢Â€Â™s construction bid analyses. Ã¢Â€Â¢	Oversee and review Ã¢Â€ÂœSchedule of ValueÃ¢Â€Â or Detailed Estimate Breakdowns  The Cost Estimating Manager, with great latitude for exercise of independent judgment or action, will also oversee and perform highly difficult and technically complex work, as an engineering specialist responsible for estimating all divisions of industrial construction and ensuring budgeting is accurate and complete by:  Ã¢Â€Â¢	Overseeing and reviewing cost estimates and budgets provided by consulting engineers for DEP planning, design and construction projects. Ã¢Â€Â¢	Overseeing the acquisition, calculating, and compiling data from plan takeoffs and estimates. Ã¢Â€Â¢	Overseeing and preparing full project estimates from conceptual design through 100% design. Ã¢Â€Â¢	Overseeing the maintenance of the current database of parts and pricing for daily use and reference. Ã¢Â€Â¢	Oversees meetings with project managers to review scope of work. Ã¢Â€Â¢	Oversees and assists in the negotiation of change orders at various construction projects. Ã¢Â€Â¢	Oversees and advises the group in the current market conditions, standard estimating practices, and make final recommendations on construction budgets for design projects.  Other activities of the selected candidate include the oversight of literature reviews, quantitative and statistical analyses, data entry/database management and development, and review of cost estimates associated with BEDCÃ¢Â€Â™s design and construction documents and plans, scientific/engineering technical reports, Cost Estimate regulatory guidance documents. Additional activities include managing the oversight of reviews of Estimates, performs cost-benefit analyses of approaches, maintaining records, report writing and answering general correspondence, preparing and conducting presentations, and attending and coordinating meetings with Bureau project teams as well as meeting with other DEP BureauÃ¢Â€Â™s and agencies and others relevant to advancing the Cost Estimating GroupÃ¢Â€Â™s objectives.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  PREFERRED SKILLS   1.	Practical knowledge of industrial construction methods and applications. 2.	Good business acumen and professionalism with all personnel as well as the ability to meet quick deadlines and provide problem resolution to project issues. 3.	Experience in construction project management and estimating. Candidate should have at least 10 years of experience in the construction field. 4.	Strong computer skills. Sage (Timberline) Estimating knowledge preferred. 5.	Strong organization and time management with ability to prioritize daily tasks.  6.	10-15 years of experience as a construction estimator with civil, electrical, and mechanical experience. 7.	Excellent leadership, interpersonal, verbal, written and communication skills.  8.	Excellent research and analytical skills.  9.	Excellent computer skills in MS Word, MS Access, MS Excel, and/or equivalent statistical/data management software. 10.	Ability to travel citywide and within the New York City watershed  Additional Information: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</si>
  <si>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Director of Capital Finance</t>
  </si>
  <si>
    <t>Under direct supervision by the Senior Director of Finance within Management and Support Services and with wide latitude for independent judgment the Director of Capital Finance will be responsible for the preparation the divisions Capital Commitment Plan updates three times per year including revising cost estimates and schedules of all division projects and Ten-Year Capital Plan updates bi-annually while coordinating and overseeing funding analyses and proper FMS data update; will also manage and oversee all certificate-to-proceed requests for division projects, working to obtain Office of Management and Budget (OMB) approvals; will prepare tracking reports and updates bridges executive staff on the overall capital budget and capital funding for individual division programs. Create internal management tracking reports to support agency policy and decision making processes. The Director of Capital Finance for the Division of Bridges will also be responsible for managing and overseeing the Engineering Service Agreement (ESA) Contracts for the Division of Bridges.  Additional responsibilities:  Oversee/ Coordinate Federal and State grant application process for the division of Bridges.  Liaison with Grants office and Bridges PM staff to prepare; BridgeNY, Marchiselli, and National  Highway Performance Program (NHPP) applications.  Oversee/ Coordinate major project forms and mapping for regional long-range transportation plan (RTP).  Liaison with Transportation Planning &amp; Management on project conformity   according to the standards set by the Clean Air Act, through NYMTC (New York Metropolitan Transportation Council).  Issue fiscal/budget operating policies and procedures; ensures compliance with citywide and oversight regulations and guidelines.  Oversee budgetary needs of all new as well as ongoing projects and initiatives for the division and work with senior leadership to prepare budget proposals, projected timeline and work with  OMB to receive approval.  Coordinates DASHBOARD effort for the Division ensuring that all capital projects are included during periodic updates to the system.  Coordinates various projects such as AIMS, GASP49 &amp; Anti-corruption reports for the Division.</t>
  </si>
  <si>
    <t>The ideal candidate is someone who is able to set and meet pressured deadlines to satisfy budget and financial plan preparation, update and reporting requirements. Familiarity with NYC capital budgeting process, FMS, Passport, and experience in dealing with NYC Oversight Agencies. Proficient with MS Office.  Outstanding communication and writing skills. Demonstrated leadership and managerial skills, including managing teams and working with peers across the organization. Outstanding attention to detail and the ability to manage various priorities and deliver under strict deadlines. Willingness to work as a team as well as independently.</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</si>
  <si>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PERMANENT IN THE TITLE OF ADMINISTRATIVE STAFF ANALYST, OR REACHABLE ON EXAM# 9536, OR ELIGIBLE      UNDER THE 55-A PROGRAM. **     CANDIDATES SHOULD INDICATE THEIR PERMANENT CIVIL SERVICE TITLE ON THEIR COVER LETTER OR RESUME.    *** No duplicate applications please.****</t>
  </si>
  <si>
    <t>Resumes may be submitted electronically using the following method.  For City employees only, go to Employee Self Service (ESS), Careers, and Search for Job ID# 570682 For other applicants, go to www.nyc.gov/careers and search for Job ID# 570682  Appointments are subject to OMB approval.  Only candidates selected for an interview will be contacted.  No telephone inquiries please.</t>
  </si>
  <si>
    <t>Bronx Neighborhood 04</t>
  </si>
  <si>
    <t>Under the supervision and direction of a Plumbing Supervisor, Plumbers abate emergencies of routine and scheduled plumbing repairs. Responsibilities shall include, but not be limited to the following:   1.	Prepare for PHAS and correct PHAS deficiencies.  2.	Perform work relating to the installation, alteration, maintenance and repair of piping of gas, potable water, plumbing, heating and drainage systems. Install, maintain and repair piping for water, gas, storm, waste, soil and vent systems. Set, maintain and repair plumbing equipment and accessories. Respond to scheduled CCC appointments.  3.	Respond to emergency repairs in apartments and public space.   NOTE: Travel to Developments within assigned neighborhood is a requirement, with the frequency determined by the Neighborhood Administrator. This position will cover Bronx Neighborhood 04 which includes Mill Brook, Mitchel, Mott Haven and Patterson.  NOTE: The Department of Citywide Administrative Services (DCAS) administered a civil service exam for the Plumber title on 6/15/2023.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</si>
  <si>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t>
  </si>
  <si>
    <t>Attorney</t>
  </si>
  <si>
    <t>Corporate Secretary</t>
  </si>
  <si>
    <t>Office of Corporate Secretary</t>
  </si>
  <si>
    <t>THE ACTUAL SALARY RANGE FOR THIS POSITION IS $89,753.00-$108,156.00.  The New York City Housing Authority (NYCHA) is the nationÃ¢Â€Â™s largest public housing authority, with a public housing and Section 8 programs that provide housing to approximately 600,000 New Yorkers.   The Office of the Corporate Secretary (OTCS) is charged with the direct supervision of administrative staff in several fast-paced extremely deadline-driven departments, including the Calendar and Documents Unit, the Board Logistics Unit, and the Office of Impartial Hearings (OIH).   Generally, the Executive Assistant to the Corporate Secretary will assist the Corporate Secretary (CS) with responsibilities including, but not limited to the following:  Ã¢Â€Â¢	Provide administrative support and supervision of all staff and substantive work product for the Units within OTCS. Ã¢Â€Â¢	Assist the CS in monitoring and handling all administrative matters pertaining to Units within the OTCS. Ã¢Â€Â¢	Assist in the preparation and review/update of periodic reports (e.g., COOP, PMI Statistics, etc.). Ã¢Â€Â¢	Monitor and handle personnel and budget-related matters. Ã¢Â€Â¢	Serve as the OTCSÃ¢Â€Â™ liaison on various committees and/or initiatives. Ã¢Â€Â¢	Carry out the CSÃ¢Â€Â™s duties when the CS is absent. Ã¢Â€Â¢	Manage special projects and perform other related duties or assist in other areas within the OTCS and OIH as required.  Specifically, the Executive Assistant to the Corporate Secretary may:  Ã¢Â€Â¢	Assist in drafting proposed rules and regulations for the OTCS and the OIH. Ã¢Â€Â¢	Assist in training and supervising the activities of subordinate staff.  Ã¢Â€Â¢	Guide, supervise and/or review work of support staff to ensure completeness and compliance with agency policy and professional standards.  Ã¢Â€Â¢	May act as liaison with operational staff within NYCHA.  Ã¢Â€Â¢	Perform the duties of the CS in the temporary absence of the CS and the Special Advisor to the CEO. Ã¢Â€Â¢	Act as liaison with executives within NYCHA and with other City agencies in the absence of the CS and the Special Advisor to the CEO. Ã¢Â€Â¢	Assist in monitoring the workflow in the OTCS, ensuring compliance with deadlines, and preparing reports and summaries for, inter alia, Board Meetings and other meetings. Ã¢Â€Â¢	Review/analyze Appellate decisions on cases in the OIH. Ã¢Â€Â¢	Assist in legal research involving issues under the Public OfficerÃ¢Â€Â™s Law. Ã¢Â€Â¢	Keep updated on the Open Meetings Law and advise on legal aspects of non-compliance with same and create action plan on how to bring the OTCS into compliance as needed. Ã¢Â€Â¢	Determine which legal and/or other questions require more legal analysis or review and refer same with appropriate memoranda to the CS.  Ã¢Â€Â¢	Review and prepare OTCS and OIH documents to be disclosed (by the Law Dept.) under the Freedom of Information Law.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</si>
  <si>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Ã¢Â€Â¢	Excellent administrative and organization skills including attention to detail, proven ability to prioritize and successfully carry out multiple assignments and meet critical deadlines and timeframes. Ã¢Â€Â¢	Proven ability to communicate clearly, both written and verbal, while maintaining an acute discernment of audience.  Ã¢Â€Â¢	Proven leadership abilities. Ã¢Â€Â¢	Excellent interpersonal skills with demonstrated record as both a self-starter and team-player. Ã¢Â€Â¢	Discretion with confidential information. Ã¢Â€Â¢	Demonstrated experience with all Microsoft Office applications.</t>
  </si>
  <si>
    <t>DOT oversees one of the most complex urban transportation networks in the world. DOTÃ¢Â€Â™s staff manages an annual operating budget of $1.1 billion, along with 6,300 miles of streets and highways, over 12,000 miles of sidewalk, nearly 800 bridges and tunnels, including the iconic East River bridges, and the Staten Island Ferry. DOT staff also design bicycle facilities, bus lanes, and public plazas.   DOT seeks a highly organized and detail-oriented attorney with environmental law and real property/land use experience to assist with a mix of assignments in support of DOTÃ¢Â€Â™s major initiatives, projects and programs. The attorney will have extensive direct involvement with DOTÃ¢Â€Â™s management teams as a DOT project moves from the planning stage through successful implementation. The attorney will work on environmental review, regulatory matters, and real property/land use matters related to DOT projects and priority initiatives, such as Vision Zero, Open Restaurants, congestion management, parking, reconstruction/rehabilitation of bridges, acquisition of real property. The attorney will ensure compliance with local, state and environmental laws, analyze complex real property and land use matters, review and draft legislation and rules, and draft documents in connection with such land use matters. The attorney should have experience and working knowledge of the New York City regulatory framework, including CAPA, ULURP and CEQR. The successful candidate will have an ability to handle a high volume of matters and function under tight time constraints. Strong communication skills, both oral and written are required, as well as the ability to prioritize projects.</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</si>
  <si>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t>
  </si>
  <si>
    <t>All resumes are to be submitted electronically.  Current City Employees: Please log into Employee Self Service (ESS) at https://hrb.nycaps.nycnet, follow the Careers link and search for Job ID# 541734.  All other applicants: Please go to www.nyc.gov/careers/search and search for Job ID# 541734.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</si>
  <si>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IF YOU ARE HIRED PROVISIONALLY IN THIS TITLE, YOU MUST TAKE AND PASS THE CIVIL SERVICE EXAM, WHEN IT BECOMES AVAILABLE, TO BE ELIGIBLE FOR CONTINUED EMPLOYMENT.  Family Independence AdministrationÃ¢Â€Â™s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Family Independence Administration (FIA) is seeking to hire one (1) Admin JOS M-II, to function as Deputy Regional Manager.  Under the general direction of the Regional Manager, with wide latitude for the exercise of independent initiative and judgment, the Deputy Regional Manager collaborates with the Regional Managers in the day to day administration and functioning of the regional offices under their jurisdiction  for monitoring the activity of employees whose responsibility it is to evaluate eligibility for public assistance and employment services in accordance with Federal and State legislation and regulations and local mandates. The incumbent provides managerial support to individual and/or multiple Benefits Access Centers by individual coaching thus ensuring uniformity in interpretation of policies, procedures and established quotas designed to achieve standard processes and practices in all Benefits Access Centers and aiming to prevent loss of public funds through fraud or administrative error.  The Deputy Regional Manager (Queens and Staten Island) who will:  Ã¢Â€Â¢ Make use of worksheets which summarize the Benefits Access CentersÃ¢Â€Â™ issues and recurring  problems and assesses areas that need to be addressed. Provides guidance and support as well  as direction for staff in use of best practices. Reviews the activity of employees responsible for  evaluating eligibility for cash assistance and employment services in accordance with Federal and  State legislation and regulations and local mandates.    Ã¢Â€Â¢ Lead teams which participate in program planning and development meetings with top Family  Independence Administration management, Human Resources Administration executive, Mayoral  staff and other social services agencies; provides unbiased feedback directly to the Assistant  Deputy Commissioner.    Ã¢Â€Â¢ Direct management audits in the Benefits Access Center of executive operations, methods, and  processes. Check on adherence to and effectiveness of new methods and procedures; makes  continuing administrative studies of all levels of Center management routines and systems. These  audits are conducted during the time that they are out stationed at the Benefits Access Center, and  the findings provide the basis for corrective action and for recommended revisions in methods,  systems, forms, policies, and procedures. Works with various FIA, HRA and other stakeholders to  create and implement corrective action plans.   Ã¢Â€Â¢ Review drafts and otherwise participates in the preparation of new and revised procedures prepared  by the Office of Procedures. Participates in devising new and revised forms, office practices, and  systems. On an as needed basis, provides direct supervision for installation and operation of pilot projects.   Ã¢Â€Â¢ Coordinate with Executive Regional Manager/Regional Managers in the assignment, evaluation,  and training of staff assigned to them and the handling of personnel actions; ensures that Benefits  Access Center Directors receive proper training in the performance of their duties, in accordance  with accepted administrative policies and procedures.    Ã¢Â€Â¢ Advise the Assistant Deputy Commissioner, Executive Regional Manager on the selection and  assignment of top-level administrative staff, site staffing needs, physical plant deficiencies and  relocation recommendations.    Ã¢Â€Â¢ Direct follow-up studies to ensure that corrective measures have been taken, that new procedures  have been properly installed and observed, and that provisions of revised procedures have caused  the prescribed changes to be made in the Benefits Access Center(s).    Work Location:  165-08 88th Ave. Jamaica, NY 11432 Ã¢Â€Â“ 1st floor   Hours/Schedule:  9:00-5:00</t>
  </si>
  <si>
    <t>Ã¢Â€Â¢ Strong supervisory skills with leadership and experience, which includes strong communication and writing skills. The ability to effectively set priorities and ensure staff accountability.  Ã¢Â€Â¢ Excellent critical-thinking and strategic planning skills.  Ã¢Â€Â¢ Dynamic leadership skills/ability to lead a team with varying/diverse skill sets.  Ã¢Â€Â¢ Proficient in Excel, Word.   Ã¢Â€Â¢ Ability to work well in a fast-paced deadline driven environment.  Ã¢Â€Â¢ Well organized, solutions-oriented; exceptional research and problem-solving skills.</t>
  </si>
  <si>
    <t>Assistant Director (Technical Budget)</t>
  </si>
  <si>
    <t>Financial Management &amp;Analysis</t>
  </si>
  <si>
    <t>The Assistant Director (Technical Budget) will serve in the Expense Budget Unit of the Division of Budget and Capital Program Management.  The unit is responsible for managing the agencyÃ¢Â€Â™s $1.4 billion annual operating budget.  We are looking for a self-starter who can coordinate multiple priorities in a fast-paced environment with minimum supervision while assisting in coordinating the work of a professional analytical team.  Excellent communication and the ability to work under tight deadlines skills are a must.  The positionÃ¢Â€Â™s responsibilities will include, but not be limited to: assist the Expense Budget Director in monitoring agency programs, OTPS budget, spending, and procurements; coordinate with partner units to support efficient and appropriate use of non-City (Federal, State) grant funds in the Expense Budget; coordinate critical technical budget exercises such as the fiscal year close; and identify funding for unanticipated needs, development and evaluation of Financial Plan proposals designed to help balance the budget by reducing costs or increasing revenue. The AD will work with analysts on reviewing or updating budgets for priority programs as needed. Implement and develop tools and processes for budget tracking and analysis, such as surplus-needs monitoring and centralized savings program development.  The Assistant Director will also oversee the development of explanations for variances in planned versus actual spending; estimates of the fiscal impact of policies using reports to inform decision-making; and ad hoc budget, spending, and performance reports and analyses as required. The Assistant Director will work closely as a key liaison with other DOT partner units including Grants Administration, ACCO, and Fiscal Affairs. Duties may include supervision of 1-3 staff.  *In order to be considered for this position, candidate must be serving permanently in the title of Administrative Staff Analyst, or reachable on the Administrative Staff Analyst list,  Exam (#9058), or eligible under the 55a program*</t>
  </si>
  <si>
    <t>The ideal candidate will combine excellent communications skills, a creative ability to rethink and organize existing work processes, superior quantitative and computer skills, and a strong technical knowledge of the CityÃ¢Â€Â™s budget and budget processes.  Detailed knowledge of the CityÃ¢Â€Â™s Financial Management System (FMS) is strongly desired.</t>
  </si>
  <si>
    <t>As a current or prospective employee of the City of New York, you may be eligible for federal loan forgiveness programs and state repayment assistance programs. Please review the notice to see if you may be eligible for programs and how to apply at nyc.gov/studentloans.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</si>
  <si>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All resumes to be submitted electronically using one of the following methods: Please go to ww.nyc.gov/careers/search and search for the Job ID # 553898 Current City employees please log into Employees Self Service follow the Careers Link and search for the Job ID # 553898 Most Public Libraries have computers available for use. No phone calls, faxes or personnel inquiries permitted. Only applicants under consideration will be contacted. Appointments are subject to Mayor's Office of Management and Budget Approval. For more information visit www.nyc.dot.gov</t>
  </si>
  <si>
    <t>Office Hours: 9AM - 5PM</t>
  </si>
  <si>
    <t>***IMPORTANT NOTE: Only those currently serving as a permanent Assistant Electrical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Identfies issues that may require new technology implementation; enables the implementation of new technologies within assigned facility  Ã¢Â€Â¢	Supports assigned facility by working with WRRF leadship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</si>
  <si>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Fleet Business Associate</t>
  </si>
  <si>
    <t>STAFF ANALYST TRAINEE</t>
  </si>
  <si>
    <t>Health Support Services</t>
  </si>
  <si>
    <t>ONLY PERMANENT EMPLOYEES IN THE TITLE AND THOSE THAT ARE REACHABLE ON THE STAFF ANALYST TRAINEE CIVIL SERVICE LIST/ EXAM NO.8031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Transportation and Fleet Services unit, under the Division of Administration and Bureau of Facilities Planning &amp; Administrative Services, manages all fleet related matters for the Agency. The unit works collaboratively with our Glendale distribution warehouse and all agency staff for the appropriate transport of supplies, equipment, agency inventory, as well as performing program relocations and salvage removals.Ã‚Â Transportation and Fleet services is responsible for determining and monitoring agency vehicle assignment and use, works with approved agency drivers and fleet coordinators, liaises with and reports to DCAS Fleet, maintains the condition of the agency fleet by ensuring timely preventive maintenance, inspections, recalls, repairs, telematic performance, accident prevention and reporting, etc. Ã‚Â   Proposed Duties:  Under general direction, with wide latitude for independent initiative and judgment, perform an array of varied tasks such as conducting weekly field visits to various parking facilities throughout the five (5) boroughs to confirm vehicle locations and conditions, conduct surveys of DOHMH owned locations (currently 36) to determine appropriate sites for electric vehicle charging stations, troubleshoot issues with vehicles in the field experiencing telematic challenges and coordinating with program staff and DCAS for repairs or replacements; monitor and maintain vehicle records such as registration and licensure of vehicles and other assignments as deemed necessary by the Director.   Ã¢Â€Â¢ Schedule servicing, repairs and storage of vehicles, update and maintain master Transportation spreadsheet.  Ã¢Â€Â¢ Select and dispatch suitable motor equipment to various jobs; prepare trip instructions and designate routes to be followed.  Ã¢Â€Â¢ Schedule personnel to operate vehicles and equipment. Ã¢Â€Â¢ Initiate requisitions for needed supplies and automotive servicing equipment; works with vendors to obtain servicing, repairs, equipment and materials. Ã¢Â€Â¢ Keep records on matters such as staff attendance, daily consumption of gasoline and oil, and times of departure and arrival of motor vehicles. Ã¢Â€Â¢ Must be willing to work in outside environments, which may include inclement weather. Occasionally may be required to work outside of regularly scheduled hours, conducting surveys, weekly field visits, as necessary.</t>
  </si>
  <si>
    <t>A baccalaureate degree from an accredited college.</t>
  </si>
  <si>
    <t>Ã¢Â€Â¢ Ability to be flexible to meet operational needs, agency requirements and time sensitive field and office assignments. Ã¢Â€Â¢ Possess working knowledge of logistics in the transportation field. Ã¢Â€Â¢ Possess solid technology skills, such as PowerPoint, Microsoft and Excel (Microsoft Office suite), time management skills, ability to multi-task and a resourceful, customer friendly attitude.  Ã¢Â€Â¢ Possess working knowledge or ability to learn quickly all DCAS reporting systems; Geotab, CRASH, M-5, ZipCar, RideCell.</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</si>
  <si>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</si>
  <si>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</si>
  <si>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Policy Analyst, Project Management</t>
  </si>
  <si>
    <t>Mayor's Office of Operations</t>
  </si>
  <si>
    <t>The NYC Mayor's Office administers all city services, public property, most public agencies, and enforces all city, state, and federal laws within New York City. New York CityÃ¢Â€Â™s Mayor, Eric Adams is head of the executive branch of New York City's government. Mayor Adams has served the people of New York City as an NYPD officer, State Senator, and Brooklyn Borough President. The AdamsÃ¢Â€Â™ Administration is leading the fight to make New York CityÃ¢Â€Â™s economy stronger, reduce inequality, improve public safety, and build a stronger, healthier city that delivers for all New Yorkers. As an agency, we value fairness, helpfulness, transparency, leadership and build our teams around these values. For current job opportunities visit our careers page.  The Team YouÃ¢Â€Â™ll Work With:  The MayorÃ¢Â€Â™s Office of Operations works to make New York City government more effective and efficient. Were responsible for managing and coordinating multiagency initiatives and using data to help the City make informed policy decisions and strategic, targeted investments.   The Project Management Team supports policy and program implementation across the City. We work with City agencies and offices to launch new initiatives, improve existing projects and develop cross-agency relationships and work plans in order to drive efficiency and deliver on the mayorÃ¢Â€Â™s equity agenda. We also track and monitor the progress of mayoral commitments and initiatives.   The Problems YouÃ¢Â€Â™ll Solve:  The Policy Analyst will provide project management, analytical and technical support for planning and implementing projects that improve the efficiency, effectiveness, and accessibility of key City services.   The job responsibilities for the Policy Analyst include, but are not limited to:  Ã¢Â€Â¢	Provide project management support by:               o Draft work products including project engagement agreements, governance structures, project plans, status reports and                  project close-out documentation               o Staff meetings by drafting agendas, preparing presentation materials, compiling, and sharing summary notes and scheduling               o Coordinate with team members and agency partners to make sure projects and deliverables are on track  Ã¢Â€Â¢	Provide analytical assistance including basic quantitative and qualitative data analysis and research in support of project goals  Ã¢Â€Â¢	Act as a liaison to City agencies to track and monitor progress on a portfolio of mayoral initiatives and commitments Ã¢Â€Â¢	Handle special projects and be expected to manage to completion.  HOURS/SHIFT Day  WORK LOCATION Manhattan, NY   TO APPLY * Interested applicants with other civil service titles who meet the preferred requirements should also submit a resume for consideration  Please go to www.cityjobs.nyc.gov and search for Job ID # 640266  SUBMISSION OF A RESUME IS NOT A GUARANTEE THAT YOU WILL RECEIVE AN INTERVIEW APPOINTMENTS ARE SUBJECT TO OVERSIGHT APPROVAL  OTI participates in E-Verify</t>
  </si>
  <si>
    <t>The preferred candidate should possess the following: Ã¢Â€Â¢	A BachelorÃ¢Â€Â™s Degree and 2 years of professional experience; Ã¢Â€Â¢	Strong written and verbal communication skills; Ã¢Â€Â¢	Highly organized and detail-oriented with the ability to prioritize between conflicting demands and the flexibility to meet unpredictable demands; Ã¢Â€Â¢	Ability to work independently and as part of a team; has initiative, persistence and a positive attitude; Ã¢Â€Â¢	Ability to promote collaboration and gain consensus across stakeholders with competing perspectives and priorities; Ã¢Â€Â¢	Ability to think creatively, embrace new approaches or technologies, and pioneer solutions to improve operational efficiency; Ã¢Â€Â¢	Analytical skills with experience in data collection, data analysis and performance reporting; Ã¢Â€Â¢	Interest in urban issues, especially New York City government and current city affairs/policies; Ã¢Â€Â¢	Advanced knowledge of Microsoft Word, Excel and PowerPoint</t>
  </si>
  <si>
    <t>* Interested applicants with other civil service titles who meet the preferred requirements should also submit a resume for consideration  Please go to www.cityjobs.nyc.gov and search for Job ID # 640266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</si>
  <si>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Manhattan Borough Commissioner</t>
  </si>
  <si>
    <t>BOROUGH COMMISSIONER (DEP)</t>
  </si>
  <si>
    <t>PUBLIC AFFAIRS - ADMIN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</si>
  <si>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Public Affairs and Communications (BPAC) manages the public information, community outreach and legislative affairs of the Agency. It is responsible for all press and media inquiries, environmental education, special projects and events, production of all public information, both print and electronic, and has responsibility for managing the graphic and photographic needs of the Agency.    Reporting directly to the Deputy Commissioner of Public Affairs and Communications, the Manhattan Borough Commissioner will serve as the chief contact for all borough activities.   Responsibilities will include:  Ã¢Â€Â¢	Supporting project development and public programs for the borough and work collaboratively with citywide divisions on agency priorities and initiatives. Ã¢Â€Â¢	Working closely with agency senior leadership on the administration of budget and construction projects. Ã¢Â€Â¢	Monitoring all aspects of the borough services such as maintenance and operations, administration, budget, and technical services.  Ã¢Â€Â¢	Collaborating with BPAC Teams on community relations and public information related to borough events and operations. Ã¢Â€Â¢	As the Deputy CommissionerÃ¢Â€Â™s representative, meet with the Borough President(s), City Council members, community boards, neighborhood associations, environmental groups, sports and cultural organizations and other interest groups to address general policy issues and community matters. Ã¢Â€Â¢	Working closely with the MayorÃ¢Â€Â™s Office and other city agencies regarding all concerns associated with agency projects.  Ã¢Â€Â¢	Working with officials at other city, state and federal agencies to deliver services to constituents.</t>
  </si>
  <si>
    <t>1. A baccalaureate degree from an accredited college and 4 years of satisfactory experience of a nature to qualify for the duties and responsibilities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</si>
  <si>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1.	Five plus years of management experience at a high-level. 2.	Public/non-profit management experience a plus. 3.	Excellent communication skills including public speaking, writing, and managing press and public information requests. 4.	Strong ability to create and manage budgets and projects, and experience working with public officials and a wide variety of partnership organizations.</t>
  </si>
  <si>
    <t>1 Centre Street, NY</t>
  </si>
  <si>
    <t>Energy Engineer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</si>
  <si>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Office of Energy and Resource Recovery Programs (Energy Office) is charged with plotting the course for DEP to meet its energy and carbon neutrality goals, as well as maximizing resource recovery.  The Energy Office also provides energy and performance tracking, program assessment, scientific research, emergency planning and internal auditing services to DEP's operating bureaus.    The Energy Engineer will provide analytical support to improve processes that are running inefficiently. The position will report to the Deputy Director of Conservation and Optimization; The Energy Engineer will collaborate to ensure the legacy equipment is running as efficiently as possible and new installations are operating as intended. The Energy Engineer will provide support to facility staff to ensure energy office projects including the co-digestion program and beneficial reuse of biogas program are operational and effective. The Energy Engineer will work with capital and expense Energy Project Managers to identify and apply for grant funding to perform equipment upgrades, maintenance, or trainings where needed.</t>
  </si>
  <si>
    <t>Ã¢Â€Â¢	Advanced degree (Master's or Ph.D.) in Mechanical Engineering or a related field. Bachelor's degree acceptable with significant relevant experience. Ã¢Â€Â¢	Demonstrated proficiency in energy efficiency analysis and implementation across industries. Ã¢Â€Â¢	Strong knowledge of energy audits, modeling, and analysis using relevant software. Familiarity with mechanical systems and energy-consuming equipment. Ã¢Â€Â¢	5+ years experience in managing energy-related projects. Ã¢Â€Â¢	Familiarity with wastewater treatment processes and systems. Ã¢Â€Â¢	Familiarity with greenhouse gas accounting, particularly as related to the wastewater sector. Ã¢Â€Â¢	Understanding of energy regulations, standards, and incentive programs. Ã¢Â€Â¢	Ability to identify energy-saving opportunities and propose effective solutions. Ã¢Â€Â¢	Certified Energy Manager (CEM) or other similar certifications</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</si>
  <si>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</si>
  <si>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Messenger</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</si>
  <si>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 Messenger.   Under direct supervision of the managerial staff, with latitude for independent initiative and judgment, the prospective candidate will perform the following duties:   Ã¢Â€Â¢ 	Promptly retrieves documents, packages, and files from various locations throughout New York City and delivers to requesting party. Ã¢Â€Â¢	Retrieve and deliver files within the office and accurately account for each file on a signed transmittal form. Ã¢Â€Â¢	Maintain accurate records of all retrievals and deliveries. Ã¢Â€Â¢	Establish professional communication with KCDA staff, governmental agencies, commercial enterprises, and civilians. Ã¢Â€Â¢	Proficiency in navigating the transit system, ferry system, and traveling within the five boroughs. Ã¢Â€Â¢	Ensure that the designated KCDA motor vehicle is properly maintained, and all issues reported in a timely manner. Ã¢Â€Â¢	Report all incidents and accidents to the appropriate parties.  Additional Information Ã¢Â€Â¢	Must possess a valid DriverÃ¢Â€Â™s License. Ã¢Â€Â¢	Must be able to lift 50 pounds or more.  Preferred Skills Ã¢Â€Â¢	Must be organized and detail oriented. Ã¢Â€Â¢	Excellent time management skills. Ã¢Â€Â¢	Excellent communication skills. Ã¢Â€Â¢	Proficiency in Microsoft Office. Ã¢Â€Â¢	Courteous and professional.</t>
  </si>
  <si>
    <t>Click the 'Apply Now' button  For Non-City/External Candidates: Visit the External Applicant NYC Careers site and type Ã¢Â€ÂœDA - BrooklynÃ¢Â€Â on the search line. Then locate the Job ID number.  For Current City Employees: Visit Employee Self Service (ESS) to view and click on Recruiting Activities, Careers, and search by Job ID number.</t>
  </si>
  <si>
    <t>1377 Jerome Avenue, Bronx</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</si>
  <si>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two (2)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   going eligibility, assessing participants, developing appropriate Employment Assessment and    Employment Plans and executing specific strategies designed to help participants achieve self-   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</si>
  <si>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full_x0002_time satisfactory experience working as a Benefits Opportunity Specialist; or  3. A baccalaureate degree from an accredited college; plus eighteen months of full_x0002_time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</si>
  <si>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Ã¢Â€Â¢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and State Online Query    (SOLQ). Good in Math, Oral &amp; Written Communication skills, Computer Literate, with strong knowledge    in EXCEL.</t>
  </si>
  <si>
    <t>MUST BE PERMANENT IN THE ASSOCIATE JOB OPPORTUNITY SPECIALIST TITLE OR PERMANENT IN THE JOB OPPORTUNITY SPECIALIST TITLE FOR AT LEAST ONE YEAR; THIS IS A PROVISIONAL APPOINTMENT, WHEN A TEST BECOMES AVAILABLE IN THE ASSOCIATE JOB OPPORTUNITY SPECIALIST (AJOS) TITLE, YOU MUST TAKE AND PASS THE EXAM TO REMAIN IN THE AJOS TITLE.  CLICK Ã¢Â€ÂœAPPLY NOWÃ¢Â€Â BUTTON</t>
  </si>
  <si>
    <t>Monday Ã¢Â€Â“ Friday</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</si>
  <si>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Architecture &amp; Engineering Services Department provides design services and oversight of AE firms for the division and across NYCHA while setting overall design requirements and standards for properties input to technical scoping for vendor contracting across NYCHA.   The A&amp;CM DivisionÃ¢Â€Â™s Architecture &amp; Engineering Services Vertical seeks an Assistant Mechanical Engineer to perform mechanical engineering work of moderate difficulty and responsibility. Reporting to the Managing Mechanical Engineer, the duties and responsibilities shall include, but not be limited to the following:  1.	Perform responsible design work including preparation of contract documents for upgrading building systems and/or designing new system. This includes, but not limited to preparing drawings and specifications. 2.	Perform work in design, inspection, and testing. 3.	Prepare condition assessment and feasibility reports and construction drawings using AutoCAD and other software as applicable. 4.	Prepare and perform tasks, assignments, and processes on e-builder program. 5.	Engage in research and investigation related to the mechanical engineering functions, including the repair and capital improvement of NYCHA infrastructures. 6.	Prepare bid documents including drawings and specifications. 7.	Conduct field visits (surveys in pre-design and design phase, and inspections of projects under construction) and emergency site visits including investigation of unsafe conditions throughout all five boroughs. 8.	Respond to RFIs (Requests for Information) with solutions to problems encountered prior to bid or during construction. 9.	Coordinate the assigned design work with other disciplines and project managers. 10.	Monitor progress of assignments against design/construction scope, budgets and schedules. 11.	Review A/E consultants and contractorsÃ¢Â€Â™ mechanical submissions. 12.	Prepare cost estimates; track project schedules and budgets. 13.	Coordinate construction documents and constructability reviews. 14.	Coordinate with design teams to establish and assure implementation of mechanical design standards for the Capital Program.  NOTE: Due to the existence of a civil service list, candidates must have permanent civil service status in the title of Assistant Mechanical Engineer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INTERAGENCY TRANSFERS INTO NYCHA OF THOSE PERMANENT IN TITLE ARE NOT PERMITTED IN THE FACE OF AN ACTIVE AND VIABLE NYCHA PROMOTION LIST OR PREFERRED LIST FOR THE SAME TITLE.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</si>
  <si>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Strong AutoCAD and other drafting software skills. 2.	Knowledge of construction management and scheduling software. 3.	Strong knowledge of Microsoft 365. 4.	Familiarity with relevant design standards, codes, and industry standards of practice. 5.	Familiarity and understanding of construction documents. 6.	Strong organizational and communication skills. 7.	Ability to work effectively independently or as part of a team in a fast-paced environment.</t>
  </si>
  <si>
    <t>1.	INTERAGENCY TRANSFERS INTO NYCHA OF THOSE PERMANENT IN TITLE ARE NOT PERMITTED IN THE FACE OF AN ACTIVE AND VIABLE NYCHA PROMOTION LIST OR PREFERRED LIST FOR THE SAME TITLE. 2.	NYCHA employees applying for promotional, title or level change opportunities must have served a period of one year at current location and in current title and level (if applicable). 3.	NYCHA residents are encouraged to apply.</t>
  </si>
  <si>
    <t>HR Generalist</t>
  </si>
  <si>
    <t>The New York County District Attorney's Office (DANY) has an immediate opening for an HR Generalist Ã¢Â€Â“ Leaves and Benefits in the Human Resources Department (HR). In this position, the HR Generalist Ã¢Â€Â“ Leaves/Benefits will be tasked with assisting the Human Resources department with our employee benefits programs, providing support to employees who require any leave or benefit related information, processing leaves/exits, reporting, and other related duties assigned by management.   Responsibilities include but are not limited to:  Ã¢Â€Â¢	Respond to all incoming leave requests, WC requests, and separations.  Ensuring that all requests are reviewed, approved, and processed in a timely fashion.  Ensure that the agency receives proper documentation to cover the requests, following up when needed. Track all leaves and short-term separations and return dates. Involves ongoing communication and follow up with the impacted employee and management. In addition, requires the tracking and collection of documentation required for extended leave requests, etc.  Ã¢Â€Â¢	Handle staff terminations and conduct exit interviews; facilitate the exit process by meeting with the impacted employee on or about their last day of work (including involuntary terminations), review/confirm the termination details with exiting employee, provide answers to common questions. Provide ongoing guidance to separated employees as needed.  Ensure all data entry functions are implemented for these transactions as soon as possible to ensure accurate and live data for reporting purposes. Disseminate leave and separation related information as transactions are processed to ensure that all parties that need to be aware are notified immediately.   Ã¢Â€Â¢	Process employee separations, leaves, and terminations in NYCAPS once proper paperwork is submitted and approvals are in place.   Ã¢Â€Â¢	Collaborate with Labor Relations staff as needed with employee involuntary separations.   Ã¢Â€Â¢	Issue proper documentation to impacted staff i.e., leave approval memos and separations memos confirming all details and updating systems and employee records accordingly. Ã¢Â€Â¢	Responsible for the administration of benefits for all employees. Ensure that all new hires are properly enrolled in the benefits program within the required timeframe and ensure that all open enrollment transactions are processed within the allotted timeframe as well.   Ensure that the benefits portion of new hire orientation is properly covered for all new hires, requires coordinating with HR counterparts to ensure proper coverage.   Ã¢Â€Â¢	Communicate with both internal and external agency partners; including but not limited to NYCERS, OLR, SNP, union locals, NYC health insurance carriers and other City agencies to ensure timely and accurate actions and communications. Ã¢Â€Â¢	Coordinate blood drives, pension seminars, and other related activities.   Ã¢Â€Â¢	Maintain various reports such as leaves, voluntary and involuntary separations, and resignations. Ã¢Â€Â¢	Must provide additional coverage within the various units within HR as needed and coverage for the other Generalists as assigned. Ã¢Â€Â¢	Perform other related tasks and projects as directed by management.   In addition to the Minimum Qualification Requirements, candidates must possess the following:   Ã¢Â€Â¢	BachelorÃ¢Â€Â™s degree from an accredited college; and  Ã¢Â€Â¢	Six (6) to eight (8) years of City HR experience. Ã¢Â€Â¢	Direct experience handling leaves, benefits, and resignations for city government agency employees.   Preferred Requirements/Skills:  Ã¢Â€Â¢	MasterÃ¢Â€Â™s degree. Ã¢Â€Â¢	Excellent customer service, interpersonal, organizational, verbal, written, and communication skills. Ã¢Â€Â¢	Strong attention to detail, data accuracy and integrity. Ã¢Â€Â¢	Ability to interact with all levels of staff, with a high regard for confidentiality and diplomacy. Ã¢Â€Â¢	Knowledge of Federal, State, and local laws regarding leaves and benefits. Ã¢Â€Â¢	Knowledge of City systems such as PMS, WCS, NYCAPS, CHRMS, etc. Ã¢Â€Â¢	Proficient in Microsoft Office Suite.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   Hours/Shift:  Ã¢Â€Â¢	Monday Ã¢Â€Â“ Friday, 9:00 am Ã¢Â€Â“ 5:00 pm.</t>
  </si>
  <si>
    <t>Contract Administrator</t>
  </si>
  <si>
    <t>Procurement And Contract Mgmt</t>
  </si>
  <si>
    <t>The New York County District Attorney's Office (DANY) has an opening for a Contract Administrator in its Procurement and Contract Management Unit. In this position, the Contract Administrator is responsible for drafting Requests for Proposals, Bid Documents, contract terms and conditions for the DepartmentÃ¢Â€Â™s needs, in accordance with current City, State and Federal regulations.    Responsibilities include but are not limited to:  Ã¢Â€Â¢	Manage and process all aspects of procurement from inception to completion. Ã¢Â€Â¢	Applying critical and strategic thinking to assist DANY staff to meet project goals. Ã¢Â€Â¢	Draft clear and concise Requests for Proposals (RFPs), Competitive Sealed Bid (CSB) specifications, related scopes of work, and contract documents. Ã¢Â€Â¢	Develop and maintain templates for commonly used specifications, solicitations, and contract documents. Ã¢Â€Â¢	Draft and edit policies, procedures, memoranda, and other written materials, as directed. Ã¢Â€Â¢	Regularly meet with essential staff to identify potential areas of specification or scope of work improvements. Ã¢Â€Â¢	Negotiate and draft contract terms and conditions that meet the objectives of the Office, including adherence to performance goals, as well as budget constraints applicable to individual contracts. Ã¢Â€Â¢	Provide technical expertise to contractors in the development stages of their contracts. Ã¢Â€Â¢	Update specifications and terms for renewal or amended contracts. Ã¢Â€Â¢	Review specifications prepared in-house and by consultants or other City, State, and Federal agencies, for consistency, clarity, completeness, accuracy, and compliance with current policies and procedures. Ã¢Â€Â¢	Research technical materials and products for scope drafting. Ã¢Â€Â¢	Provide technical assistance and corrective action to underperforming contractors as necessary. Ã¢Â€Â¢	Responsible for processing invoices, obtain proper approvals, encumber funding, budget expenses and project future expenses. Ã¢Â€Â¢	Attend project meetings and serve as Unit liaison at program and project meetings. Ã¢Â€Â¢	Perform other related tasks as assigned.   In addition to the Minimum Qualification Requirements, candidates must possess the following:  Ã¢Â€Â¢	BachelorÃ¢Â€Â™s degree from an accredited college; and Ã¢Â€Â¢	Procurement in public or private enterprises with 2 Ã¢Â€Â“ 5 years of experience. Salary will be dependent on skills, requirements, and relevant experience.   Preferred Requirements/Skills:  Ã¢Â€Â¢	Proficiency in Microsoft Word and Excel. Ã¢Â€Â¢	Excellent written, verbal, organizational, and communication skills. Ã¢Â€Â¢	Must be able to perform under pressure in a fast-paced environment; able to multi-task and meet deadlines. Ã¢Â€Â¢	Ability to apply critical and strategic thinking. Ã¢Â€Â¢	Must be extremely detail-oriented, self-motivated, highly organized, resourceful, and reliable. Ã¢Â€Â¢	Experience culling and analyzing large amounts of data from numerous sources. Ã¢Â€Â¢	Must be a team player, work well with others and possess excellent communications skills. Ã¢Â€Â¢	Ability to update and edit existing databases.   How to Apply:  Ã¢Â€Â¢	Apply with a Cover Letter, Resume and Writing Sample.   Hours/Shift:  Ã¢Â€Â¢	Monday Ã¢Â€Â“ Friday, 9:00 am Ã¢Â€Â“ 5:00 pm. Telework is currently available.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</si>
  <si>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Green Jobs Policy, Research &amp; Analysis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</si>
  <si>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Applicant will coordinate and monitor the implementation of the Unified Stormwater Rule and its successors.  The successful applicant will participate in updates to the New York City Stormwater Manual and develop documents analyzing and reporting on changes. They will also provide periodic reports monitoring regulatory compliance and provide technical assistance in usage of the Stormwater Permitting Tracking System.   Tasks include: Ã¢Â€Â¢ Perform data management tasks for the Stormwater Permitting Program Ã¢Â€Â¢ Observe progress of permitting and enforcement of construction/post construction program Ã¢Â€Â¢ Troubleshoot issues with SWPTS System and work with SWPTS Administrator  Ã¢Â€Â¢ Produce high-quality, presentation-ready tables, maps, diagrams, and other analytical tools for dissemination within BEPA and DEP, as well as to community boards, city council districts, assembly    districts, and local press.  Ã¢Â€Â¢ Develop a network of data related to the post construction stormwater management practices design and construction of area-wide green infrastructure funded by DEP and coordinate    dissemination to other City agencies</t>
  </si>
  <si>
    <t>ESSENTIAL SKILLS  The most suitable candidate will possess the following skills: Ã¢Â€Â¢ Strong written and oral communication skills. Ã¢Â€Â¢ Ability to use a computer to organize and analyze data. Ã¢Â€Â¢ Ability to work well with other staff and the public. Ã¢Â€Â¢ Experience with Word, Excel, and PowerPoint.  PREFERRED SKILLS  Ã¢Â€Â¢ Prior experience presenting to the public. Ã¢Â€Â¢ Prior experience in supporting regulatory compliance efforts.</t>
  </si>
  <si>
    <t>Director, Internships &amp; Youth Workforce Engagement</t>
  </si>
  <si>
    <t>With an overarching mission to eliminate ageism and ensure the dignity and quality of life of approximately 1.8 million older New Yorkers, the NYC Department for the Aging is deeply committed to helping older adults age in their homes and creating a community-care approach that reflects a model age-inclusive city.   The Office of Human Resources (OHR) is responsible for the agency's human capital administration, which includes employment and recruitment, human resources, civil service administration, employee and labor relations, training and professional development, timekeeping &amp; payroll, employee benefit programs, performance management, employee recognition, agency-wide events, and partnering with citywide and oversight agencies to facilitate the agency's workforce management business needs.  The Office of Human Resources (OHR) seeks a highly motivated individual and self-starter to serve as the agency's Internships and Youth Workforce Engagement Manager. As the Director of Internships and Youth Workforce Engagement, the selected candidate will serve as program lead for the high school apprentice and internship programs such as Ladders for Leaders, Summer Youth Employment (SYEP), and the Master in Social Work Program. The individual will work closely with hiring managers and supervisors across the agency to secure interns as needed to support their operations. The Director will be responsible for maintaining a close relationship with DYCD and their workforce providers, securing interns through respective organizations and facilitating the selection and onboarding process.  The Director will continuously conduct research about new internship programs across New York City through stakeholders such as CUNY and other reputable schools and organizations, to bring forth recommendations to Senior Leadership for partnership. Reporting directly to the Senior Director, Professional Development, the duties of the Director of Internships and Youth Workforce Engagement will include but not be limited to the following:  Program Management  Ã¢Â€Â¢	Expand the agencyÃ¢Â€Â™s year-round internship programs in alignment with organizational priorities.  Ã¢Â€Â¢	Develop enrichment programming for interns and resources to support both interns and their supervisors.  Ã¢Â€Â¢	Manage the onboarding and off-boarding process for interns.  Ã¢Â€Â¢	Coordinate trainings to upskill interns and meaningful field trips throughout their internship period.   Ã¢Â€Â¢	Collaborate with senior leadership and supervisors to understand their business needs; and secure project-based opportunities around those needs.   Ã¢Â€Â¢	Conduct information sessions to educate managers and supervisors about various internship opportunities available to support their business needs.  Ã¢Â€Â¢	Develop tools such as curriculum, training materials and resources to support interns.  Mentorship and Support  Ã¢Â€Â¢	Provide guidance and support to interns and their supervisors.  Ã¢Â€Â¢	Support interns in identifying mentors, coaches, and professional networks to enhance their career development.  Ã¢Â€Â¢	Monitor interns and apprentices progress and address any challenges or concerns that may arise.  Partnership and Relationship Management  Ã¢Â€Â¢	Build and maintain strategic partnerships with City agencies, educational institutions, and other stakeholders to identify appropriate candidates to meet the agencyÃ¢Â€Â™s internship talent needs.   Ã¢Â€Â¢	Communicate regularly with stakeholders to ensure they are informed of policies, updates and stay abreast of best practices.   Ã¢Â€Â¢	Develop communication strategies to inform agency staff and clarify requirements and criteria for internship programs.  Strategic Planning  Ã¢Â€Â¢	Monitor and assess internship program goals and outcomes to measure success and identify areas for enhancement.  Ã¢Â€Â¢	Conduct research on internship programs offered within the City of New York and present information to Chief Human Resources Officer for possible adoption within the agency.  Ã¢Â€Â¢	Provide strategic guidance on positioning the agency as a leader in developing an age-inclusive work environment.</t>
  </si>
  <si>
    <t>Ã¢Â€Â¢	Prior experience managing internships and city government youth workforce programs.  Ã¢Â€Â¢	Strong understanding of City government is plus.  Ã¢Â€Â¢	Ability to build and maintain strategic relationships with stakeholders.  Ã¢Â€Â¢	Self-starter; works independently and well with others across teams and at all levels of the organization.  Ã¢Â€Â¢	Excellent oral and written communication skills.  Ã¢Â€Â¢	Ability to think creatively and manage multiple projects simultaneously.</t>
  </si>
  <si>
    <t>Please be sure to submit a resume &amp; cover letter when applying. All current City Employees may apply by going to Employee Self Service (ESS) http://cityshare.nycnet/ess Click on Recruiting Activities/Careers and Search for Job ID #639202 All other applicants, please go to www.nyc.gov/careers/search and search for Job ID#639202</t>
  </si>
  <si>
    <t>Environmental Health &amp; Safety Specialist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</si>
  <si>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Bureau of Water &amp; Sewer Operations is looking to hire a City Research Scientist in it's Environmental Health &amp; Safety division.  The City Research Scientist is responsible for assisting the Bureau of Water &amp; Sewer OperationsÃ¢Â€Â™ Environmental Health and Safety (EHS) Division in the development, maintenance, and improvement of effective and comprehensive environmental, health and safety initiatives.  The EHS division strives to ensure long term environmental health and safety compliance and fully integrate the understanding of effective EHS policies and practices at all levels of the organization. Assignments will include identifying worker and environmental risks by performing EHS inspections, assessments and audits, conducting research, and educating personnel on safe work practices. Activities will include a mix of office and field work at various locations throughout the City of New York.  DUTIES WILL INCLUDE BUT NOT BE LIMITED TO: Ã¢Â€Â¢	Recognize hazards and determine if they pose a risk to workers and/or the environment. Ã¢Â€Â¢	Perform EHS assessments and inspections covering the implementation of worker safety and environmental programs in Bureau facilities and field sites. Ã¢Â€Â¢	Implement corrective actions associated with safety and environmental assessments, inspections, incidents, and regulatory deficiencies. Ã¢Â€Â¢	Perform field work at the various locations across the City of New York; interacts with field personnel, intra-agency personnel, and regulatory agencies. Ã¢Â€Â¢	Maintain various environmental health and safety records; research and review Occupational Safety and Health Administration (OSHA), Public Employee Safety and Health (PESH), NYS          Department of Environmental Conservation (DEC), and other regulations and Agency EHS policies. Ã¢Â€Â¢	Participate in the research and development of EHS policies and training programs. Ã¢Â€Â¢	Develop and conduct training on Agency, Federal, State, and local government EHS regulations. Ã¢Â€Â¢	Identify training needs based on assessments and inspections. Ã¢Â€Â¢	Perform research and analysis on various EHS programs. Ã¢Â€Â¢	Manage and update existing systems to support research, data analysis, and regulatory compliance.  Ã¢Â€Â¢	Assists with management of regulated wastes (e.g., waste characterization, coordinating hazardous shipments, and emergency environmental release response). Ã¢Â€Â¢	Prepare and submit accurate reports and figures. Ã¢Â€Â¢	Supervise staff as necessary.   **A valid New York State Motor Vehicle Driver License is required. This license must be maintained for the duration of employment. **</t>
  </si>
  <si>
    <t>Ability to obtain 40-hour OSHA HAZWOPER certification Computer Skills and Knowledge: MS Office including Excel and/or Access Knowledge of Occupational Safety &amp; Health and Environmental Laws and Regulations: Federal - 29 CFR 1910 &amp; 1926 (OSHA); 40 CFR (EPA); RCRA, CERCLA/SARA, TSCA New York State Ã¢Â€Â“ PESH, DEC New York City Administrative Code and Rules of the City of New York Communication Skills and Organization skills Interpersonal Skills Time Management Analytical ability</t>
  </si>
  <si>
    <t>Unit Head  Closeout</t>
  </si>
  <si>
    <t>TASK FORCE: 		FEMA Disaster Recovery   UNIT: 			Closeout   JOB TITLE: 		One (1) Unit Head  CONTROL CODE: 		BAW-22-10 Reposted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Within OMB, the FEMA Disaster Recovery Task Force works with City, State, and Federal agencies to help New York City recover from the lasting impacts of COVID-19, Hurricane Sandy, and other federally-declared disaster events. Within the FEMA Disaster Recovery Task Force, the Closeout Unit is responsible for managing the formal reconciliation and programmatic closeout of FEMA grants. Closeout is the final function in the FEMA grant process, and as such, it is the final opportunity for the City to ensure full compliance with all regulations and full reconciliation of all costs incurred prior to submission to the Federal government and New York State.  Please note that this is a grant-funded position. Your term of employment is dependent upon the availability of grant funding, but it is expected to be at least four years.  JOB DESCRIPTION:  The duties of the position include the following:  Ã¢Â€Â¢	Become familiar with the regulatory requirements for project closeout as defined in the Robert T. Stafford Act, Ã¢Â€Â¢	Learn OMBÃ¢Â€Â™s current closeout process with the goal of suggesting / implementing adjustments and improvements as necessary Ã¢Â€Â¢	Develop closeout plans, schedules, and processes for disaster grant awards that have not yet begun the closeout process Ã¢Â€Â¢	Manage a team of City employees and consultants to ensure goals and deadlines are met Ã¢Â€Â¢	Respond to formal and informal information requests from FEMA or New York State (DHSES) Ã¢Â€Â¢	Develop reporting protocols and maintain status reports for delivery to management Ã¢Â€Â¢	Effectively work with multiple City agencies and groups within OMB to ensure all closeout goals are met    MINIMUM EXPERIENCE AND QUALIFICATIONS: Ã¢Â€Â¢	BachelorÃ¢Â€Â™s Degree   Preferred Skills: Ã¢Â€Â¢	2 years or more of federal grants management experience is a required. Ã¢Â€Â¢	Comfort in making decisions quickly and addressing problems and challenges as they arise. Ã¢Â€Â¢	Strong analytical, organizational, and problem-solving skills with an emphasis on attention to detail.  Ã¢Â€Â¢	Strong interpersonal skills, and the ability to maintain working relationships. Ã¢Â€Â¢	Strong written and spoken communications skills. Ã¢Â€Â¢	Ability to work independently as a self-motivator and to motivate others. Ã¢Â€Â¢	Ability to work calmly and proficiently under pressure and to adhere to deadlines. Ã¢Â€Â¢	Ability to interpret and understand complex federal requirements associated with grant awards. Ã¢Â€Â¢	Must possess strong technical skills including a proficiency in Microsoft Office software (Word, Excel, PowerPoint) and the ability to learn new technology quickly. Ã¢Â€Â¢	Prior experience with QuickBase or similar data management. Ã¢Â€Â¢	Prior experience working on City or State Grant programs is a plus  REQUIREMENTS:  Unit Head ($117,935): Bachelor's degree and a minimum of six years of full-time experience in budgetary planning/management, financial analysis, public policy analysis or a related field, or an awarded Master's degree in Actuarial Science, Finance, Mathematics, Business, Policy Analysis, or Economics with four or more years of experience in financial analysis, budgeting or a related field, with at least one year of relevant supervisory experience.</t>
  </si>
  <si>
    <t>For City employees, please go to Employee Self Service (ESS), click on Recruiting Activities &gt; Careers, and search for the Job ID # indicated above.    For all other applicants, 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   This is a hybrid position at OMBÃ¢Â€Â™s offices at 255 Greenwich Street</t>
  </si>
  <si>
    <t>Application Director</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</si>
  <si>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The Applications Developer will provide technical expertise and support to the New York City Department of Probation in the software development and maintenance. This individual will work closely with other members of application development team.  Ã¢Â€Â¢	Key Responsibilities: Ã¢Â€Â¢	Develop software applications using modern programming languages and frameworks Ã¢Â€Â¢	Conduct software testing to ensure quality and functionality Ã¢Â€Â¢	Collaborate with cross-functional teams to develop technical solutions that meet client requirements Ã¢Â€Â¢	Participate in code reviews and provide feedback to peers Ã¢Â€Â¢	Continuously learn and stay up to date with new technologies and industry trends Ã¢Â€Â¢	Write clean, maintainable, and scalable code Ã¢Â€Â¢	Troubleshoot and debug software applications as needed.</t>
  </si>
  <si>
    <t>Senior Customer Service Representative - 644504</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</si>
  <si>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Senior Customer Service Representative with strong customer service, communications, and organizational skills. The prospective candidate will be responsible for the following tasks:  Ã¢Â€Â¢	Under supervision, perform clerical work including complex data processing functions, recording, researching, checking and maintaining records and furnishing information to licensing applicants. Ã¢Â€Â¢	Check records for accuracy of information and for conformity with established policy and procedures. Ã¢Â€Â¢	Monitor and provide coaching to other staff. Ã¢Â€Â¢	Perform ordinary mathematical computations while accepting and processing payments, completing close outs, and other tasks as assigned. Ã¢Â€Â¢	Provide high-volume customer service to licensing applicants in person and via phone.  Ã¢Â€Â¢	Assist applicants with outreach to other city agencies, as well as interagency communication to help resolve issues pertaining to their license. Ã¢Â€Â¢	Answer telephone calls, emails and written correspondence and communicate applicant information. Ã¢Â€Â¢	Attend seminars, meetings and/or trainings. Ã¢Â€Â¢	Follow all division and agency policies and procedures.  Ã¢Â€Â¢	Perform all relevant and related Licensing tasks as assigned when needed.</t>
  </si>
  <si>
    <t>Junior Expense Budget Analyst</t>
  </si>
  <si>
    <t>Hours: Full-Time Position Ã¢Â€Â“ 35 Hours  Work Location: 30-30 Thomson Avenue, LIC, NY 11101  The NYC Department of Design and Construction, Division of Finance and Procurement, seeks to hire an Jr.Expense Budget Analyst who will work in Other Than Personal Services (OTPS) unit under the direct supervison of Deputy Budget Director of the Expense Budget Team. The selected candidate will communicate with budget liaisons of Sponsor Agencies and OMB for Library &amp; Cultural Projects requesting expense funding for projects, completing Intra-City Budget Modifications, and responding to general inquiries about status of expense funds received. The selected candidate will perform Budget Modifications using FMS2 for OTPS and PS. Execute the funding for MOU agreements in FMS2 and FMS3 Ã¢Â€Â“ Intra-city Mods, IPOCs &amp; IETCs. Process journal entries (EAC1, J4, J5E) in FMS3 to reflect charges to the correct budget structures. The selected candidate will prepare the monthly variance expenditure reports for submission to the OMB (Office of Management and Budget) to include monitoring of obligations incurred and actual expenditures. Working with the ComptrollerÃ¢Â€Â™s Office in setting up accruals, monitoring eligible payments that can be accrued to prior FY, and submitting manual accruals to the ComptrollerÃ¢Â€Â™s Office and answering any queries that they may have. Submission/execution of Financial Plan, Upload Word and Excel documents for all New Needs and Other requests for Financial Plan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</si>
  <si>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knowledge of the CityÃ¢Â€Â™s Financial Management Systems (FMS/2+3) and an understanding of the NYC ComptrollerÃ¢Â€Â™s Year end Instructions, including initial and clearing  of accruals. Proficiency in Microsoft Excel, specifically in functions, pivot tables, SUMIFs, v lookups, filters, and advanced formatting is preferred. Knowledge of Access and Power point is a plus.</t>
  </si>
  <si>
    <t>Work Location: 30-30 Thomson Avenue, LIC, NY 11101 Hours: Full-time Ã¢Â€Â“ 35 Hours   Only candidates who are permanent in the Principal Administrative Associate title or those who are reachable on the Promotional List (Exam #1507), or the Open-Competitive list (Exam #1128) may apply. Please include a copy of your Notice of Result card or indicate if you are already permanent in the title. If you do not meet the previously mentioned civil service criteria, you will not be considered for an interview.  The NYC Department of Design and Construction is seeking an Executive Assistant for the CommissionerÃ¢Â€Â™s office to provide back-up high-level administrative support. The Executive Assistant will report to the Senior Executive Assistant to the Commissioner and will assist with various administrative functions, handle all incoming and outgoing calls, schedule appointments, track and follow up and distribute all correspondence received to the CommissionerÃ¢Â€Â™s Office, and maintain divisional records. Additional responsibilities include serving as the Technology and Innovation (T&amp;I) Liaison, supporting the staff in opening tickets and ensuring that new hires are set up in advance of their start date; preparing meeting agendas; answering inquiries; and maintaining records. In addition, s/he will assist with the First Deputy Commissioner and Chief of Staff as necessary.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</si>
  <si>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This position requires a high level of professionalism and the ability to manage multiple tasks simultaneously. The successful candidate will be detail-oriented, proactive, and capable of working independently. Proficiency in office software (e.g., Microsoft Office Suite) and the ability to handle confidential information with discretion.</t>
  </si>
  <si>
    <t>Director Construction Monitoring and Completions</t>
  </si>
  <si>
    <t>Preservation Programs</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</si>
  <si>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Division of Portfolio Management &amp; Conversions in the Office of Development manages development projects after closing with an initial loan to ensure compliance with program requirements through the conversion of the loan to permanent financing as part of the CityÃ¢Â€Â™s ambitious Housing New York affordable housing plan. The Conversions team plans, organizes and manages the conversion of construction loans to permanent loans for New Construction, Preservation, and other programs, and manages rent-restructuring implementation and rental achievement according to regulatory guidelines. The work involves communicating with HPDÃ¢Â€Â™s development staff and project owners, and other stakeholders, regarding requirements and timing, reviewing due diligence documentation and confirming projects are meeting their financial and regulatory obligations. The Division is also responsible for processing Section 8 applications in support of conversion projects, monitoring and reporting on the progress of construction, assisting with payment requisitions and guiding owners toward timely completions.   Your Impact:  The Construction Monitoring Unit is responsible for monitoring the construction of HPD funded affordable housing projects to track and report on construction progress, and to identify and troubleshoot significant construction issues that could affect the project or delay construction and recommend solutions. The unit also works with the Requisitions unit to resolve delays and processing issues that could delay the processing of requisitions in a timely manner.  Your Role:  As a Director of Construction Management and Completions, you will be responsible for overseeing the Construction Management Unit. The Construction Management Unit has primary responsibility to track and a portfolio of projects that are financed by loan programs in the Division of Preservation Finance during the construction phase. The Director is the main point of contact for ensuring that construction management protocols are being followed for all projects post-closing, including but not limited to resolving construction-related issues as they arise. The Director will supervise a team of two Construction Monitoring Project Management staff, who will oversee portfolios of affordable housing construction projects. The Director also interacts and manages relationships with a variety of internal and external public and private development and construction partners, bank engineers, including general contractors, the NYC Department of Buildings and for and not-for-profit developers.   Your Responsibilities:  Your responsibilities will include, but not be limited to:  Ã¢Â€Â¢	Coordinate with the Division of Preservation Finance to establish and track annual completion targets, ensure that completion targets set as part of the MayorÃ¢Â€Â™s Housing Blueprint are met Ã¢Â€Â¢	Supervise Construction Monitoring Project Managers, assign projects and portfolios, check in on project progress and review work Ã¢Â€Â¢	Communicate with owners, owner agents, lenders and others regarding construction related issues that may increase costs or have an adverse impact on construction projects including significant scope changes Ã¢Â€Â¢	Working with the technical assistance team in BLDS, recommend solutions to owners, the Office of Development, and other stakeholders Ã¢Â€Â¢	Ensure high level tracking of progress on construction projects monitored by different lenders and within HPD; develop strategies to ensure efficient tracking and communication across portfolios Ã¢Â€Â¢	Track the progress and resolution of identified issues and act as a troubleshooter and facilitator in the coordination and implementation of solutions Ã¢Â€Â¢	Ensure that correspondence and/or communicate with owners is in place regarding owner obligations to complete specific tasks associated with construction, marketing, conversions, or other related commitments Ã¢Â€Â¢	Work with the Requisitions unit to resolve construction requisition payment issues and provide guidance to owners and owner agents regarding requisition issues, including the identification and troubleshooting of issues delaying the processing of requisitions in a timely manner Ã¢Â€Â¢	Other construction related assignments as needed.  Preferred skills   Strong preference for candidates who possess:  Ã¢Â€Â¢	Candidates must have knowledge of residential construction lending requirements  Ã¢Â€Â¢	Problem-solving and portfolio management and strong attention to detail and accuracy Ã¢Â€Â¢	Ability to exercise sound judgement Ã¢Â€Â¢	Excellent interpersonal communication, organization, management, and quantitative skills Ã¢Â€Â¢	Advanced computer skills including with the full Microsoft Office suite, especially Excel Ã¢Â€Â¢	Experience supervising staff in a fast-paced environment  Please note: Only candidates permanent in the Associate Housing Development Specialist or comparable title will be considered. Candidates who have taken and passed the exam are also encouraged to apply.</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</si>
  <si>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seeks to hire Cooks whose task will include but will not be limited to the following:  Ã¢Â€Â¢	Performing work of ordinary difficulty and responsibility in the preparation of food in an    institution and be responsible for. Ã¢Â€Â¢	Preparation and cooking of food, using standard procedures and quantity recipes.  Ã¢Â€Â¢	Portioning out food according to departmental standards and checking prepared food    out of the kitchen to feeding areas. Ã¢Â€Â¢	Supervises and instructs inmates assigned to the unit.  Ã¢Â€Â¢	Responsible for the cleanliness and order of the work area.  Ã¢Â€Â¢	Serves on steam table in serving area, as required. Ã¢Â€Â¢	Performs related duties and special projects as assigned.</t>
  </si>
  <si>
    <t>Ã¢Â€Â¢	Qualifying Certificate in Food Protection issued by the New York City Department    of Health and Mental Hygiene is required. Ã¢Â€Â¢	Previous work experience in a restaurant, school, or other large-scale food operation.</t>
  </si>
  <si>
    <t>For City employees: Go to Employee Self-Service (ESS) - www.nyc.gov/ess and   search for Job ID# 640364 For all other applicants: Go to https://a127-jobs.nyc.gov and search for   Job ID# 640364 Submission of a resume is not a guarantee that you will receive an interview. Only those candidates under consideration will be contacted.</t>
  </si>
  <si>
    <t>DDC/DIV/ Placeholder1</t>
  </si>
  <si>
    <t>Only candidates who are permanent in the Administrative Project Manager title, those on the DDC Promotional List (Exam #8529) or those who are reachable on the Open-Competitive List (Exam #8042) may apply. Please include a copy of your Notice of Results Card or indicate if you are already permanent in the title. If you do not meet the previously mentioned civil service criteria, you may not be considered for an interview.   The NYC Department of Design and Construction, Division of Project controls seeks a Senior Project Controls Specialist. With significant latitude for independent judgement, the selected candidate will be assigned a portfolio of capital projects with responsibilities of supervising project controls team members. Responsibilities include but are not limited to the following: lead the project controls effort for the planning, scheduling, cost estimating and analysis including analysis of risks; support and guides project managers in resolving project controls issues; review performance and submits recommendations to improve cost and schedule performance; develop work breakdown structures for capital projects; develop project schedule and cost estimates for capital projects; participates in the development and implementation of project controls policies and procedures and liaise with required stakeholders on all project controls related tasks; coordinate and collaborate with other project controls specialists; provide mentorship and guidance to junior project controls staff, as needed.</t>
  </si>
  <si>
    <t>Candidates should possess thorough knowledge of project controls concepts and tools including planning, analysis of project cost, schedule, and risks; strong analytical skills; experience in data analysis including analysis of delays and cost overruns; excellent client orientation and collaboration skills; excellent communication skills; experience in facilitating trainings and workshops.</t>
  </si>
  <si>
    <t>FFE Procurement Analyst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</si>
  <si>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is seeking qualified construction management personnel with detailed and hands-on experience in managing and supervising large-scale capital construction projects. The selected candidate will be responsible for ensuring that all furniture, fixture, and equipment (FFE) included in the Borough-Based Jails (BBJ) program meets the operational needs of the Department, as well as quality and security standards. In particular, the BBJ team is responsible for representing DOCÃ¢Â€Â™s interests in the unprecedented design and construction of multiple borough-based jail facilities in New York City. This position will work directly with the BBJ transition planning team to achieve quality workmanship and timely completion of the project. The selected candidateÃ¢Â€Â™s responsibilities include, but will not be limited to, the following:  Ã¢Â€Â¢ Reviewing and approving proposed facility FFE; Ã¢Â€Â¢ Conducting product research and communicating with vendors; Ã¢Â€Â¢ Reviewing product specifications, cost estimates, and scope of work; Ã¢Â€Â¢ Coordinating with internal and external stakeholders to determine space needs and    recommendations; Ã¢Â€Â¢ Reviewing and comparing FFE schedules and budget; Ã¢Â€Â¢ Developing expertise in jail operations and correctional best practices; and Ã¢Â€Â¢ Performing special projects and related duties as assigned.</t>
  </si>
  <si>
    <t>Ã¢Â€Â¢ Experience in budget and procurement in a correctional or institutional setting;  Ã¢Â€Â¢ Experience in supervising or inspecting installations in correctional or other congregate    facilities; Ã¢Â€Â¢ Sound understanding of applicable codes and installation practices; Ã¢Â€Â¢ Excellent writing and verbal communication skills and attention to detail; Ã¢Â€Â¢ Ability to work quickly under pressure and strict deadlines while still ensuring a    high-quality work product; Ã¢Â€Â¢ Experience and proven ability to cultivate partnerships with diverse stakeholders; and Ã¢Â€Â¢ Excellent administrative skills in construction management with a proven record of    accomplishment.</t>
  </si>
  <si>
    <t>For City employees: Go to Employee Self-Service (ESS) - www.nyc.gov/ess and search for Job ID# 643439 For all other applicants: Go to https://a127-jobs.nyc.gov and search for Job ID# 643439 Submission of a resume is not a guarantee that you will receive an interview. Only those candidates under consideration will be contacted.</t>
  </si>
  <si>
    <t>EAO/CONSTR. ALLOW. +CHNGE ORDR</t>
  </si>
  <si>
    <t>Hours: Full-time Ã¢Â€Â“ 35 Hours  Work Location: 30-30 Thomson Avenue, LIC,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Department of Design and Construction, Engineering Audit Office seeks a Deputy Director to do the following:  Direct the audit and certification of all division's capital design and construction payment requisitions to the agency within mandated time frames. This includes the management of engineering auditors, assignment and scheduling of work, development of performance tracking reports, audit training manual, auditing and administrative standards for the staff.  The selected candidate will review all audit findings related to payment requisitions discrepancies in a timely manner and arbitrate disputes between contractors, consultants and EAO staff, so that all parties, relevant information, City regulations, and terms and conditions of the contracts are considered. The Deputy Director will protect City's interest by rejecting the payment requisitions if major defects are found or withholding an amount proportionate to the value of disputed work from payment requisitions pending receipt of documented costs justifications. The Selected candidate will direct the performance of validity and cost reasonableness tests for change orders greater than $25K and $50K respectively for capital contracts of the agency, to ensure that they are proper and fairly priced. This includes evaluation of cost estimates and the rationality methods used to arrive at such estimates, analysis of original contract agreement, scope, plans and specifications as well as applicable City regulations. The selected candidate will be responsible for the performance of payment audits in time frame consistent with the prompt payment objectives and as mandated by DDC standard processing duration for payment requisitions. The Deputy Director will become familiar with various contracts being audited as well as all applicable Comptroller's Directives (e.g. No. 2, 6, and 7), OMB CS-29D, PPB Rules Sec. 2.06, 6.02 and 6.07. The selected candidate will also provide guidance and instructions to assigned auditors on the application of these directives, rules and regulations.   The selected candidate will monitor audit group productivity and implement corrective action, as required, to maintain organizational key performance indicators including adjusting individual auditor workload, training and counseling, and recruitment of additional auditors. Support initiatives to identify and implement process improvements to reduce non-compliances by DDC project staff, contractor and consultant staff involved in projects. Comply with DDCÃ¢Â€Â™s Employee Evaluation Program as described in DDC Employee Manual for all employees directly supervised by the Deputy Director.  The selected candidate will monitor audit group productivity and implement corrective action, as required, to maintain organizational key performance indicators including adjusting individual auditor workload, training and counseling, and recruitment of additional auditors. Support initiatives to identify and implement process improvements to reduce non-compliances by DDC project staff, contractor and consultant staff involved in projects. Comply with DDCÃ¢Â€Â™s Employee Evaluation Program as described in DDC Employee Manual for all employees directly supervised by the Deputy Director.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</si>
  <si>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Landscape Architect may be substituted for one year of the required experience. However, all candidates must have the two years of the administrative, managerial, executive or supervisory experience as described in 1 above.</t>
  </si>
  <si>
    <t>4055 Tenth Avenue</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</si>
  <si>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Out-stationed Eligibility Division is comprised of Community Medicaid offices, which are located throughout the five boroughs of New York City. These offices offer a full range of services to consumers applying for or currently receiving public health insurance. Consumers are granted application assistance interviews and can submit applications, provide financial/household information, obtain eligibility requirement information as well as information on various programs which are offered by the Agency.  This clerical position performs extremely important support functions which allow MAP staff to access a consumer's vital information via a single source, HRA Viewer. This is a valuable aid in achieving the agencyÃ¢Â€Â™s goal of processing cases in a timely manner.  The Medical Assistance Program (MAP), is recruiting for one (1) Clerical Associate III to function as a Control Clerk, in the Out-stationed Eligibility DivisionÃ¢Â€Â™s (OED) Dyckman Community Office, who will:		  Ã¢Â€Â¢	Maintain a filing system which registers and monitors Medicaid applications, recertifications packages and update transactions submitted to the Agency. Ã¢Â€Â¢	Track documentation of case records, forms and computer generated printouts. Ã¢Â€Â¢	Transcribe information onto control cards. Ã¢Â€Â¢	Prepare correspondence, memoranda and statistical reports. Ã¢Â€Â¢	Receive, sort, and distribute related documents. Ã¢Â€Â¢	Perform clearances on all incoming applications, conversions, recertifications and retrieve existing case records. Ã¢Â€Â¢	Perform other related assigned duties.</t>
  </si>
  <si>
    <t>CLICK TO APPLY NOW BUTTON   CANDIDATE MUST BE PERMANENT IN THE CLERICAL ASSOCIATE CIVIL SERVICE TITLE.</t>
  </si>
  <si>
    <t>4055 10th Ave, NY, NY 10034</t>
  </si>
  <si>
    <t>Hours: Full-Time Ã¢Â€Â“ 35 Hours  Work Location: 30-30 Thomson Avenue, LIC, NY 11101  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</si>
  <si>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30-30 Thomson Ave, LIC, NY 11101</t>
  </si>
  <si>
    <t>**IN ORDER TO BE CONSIDERED FOR THIS POSITION CANDIDATE MUST BE PERMANENT IN THE TITLE OF COMPUTER SYSTEM MANAGER OR BE REACHABLE ON THE CIVIL SERVICE LIST EXAM #9011, OR ELIGIBLE UNDER THE 55A PROGRAM.**  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to fulfill itsÃ¢Â€Â™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Care Coverage- We offer a multitude of health care plans that are sure to meet the needs of you and your family.   Ã¢Â€Â¢ Dental and Vision Coverage- We offer a wide variety of excellent civil service title-based union dental and vision coverage for individuals and families.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Under managerial direction, perform extremely difficult, responsible and complex work in planning, coordinating and overseeing the development and progress of major IT projects. This will include making determination of costs, of time estimates and of requirements associated with each IT project. The candidate will be responsible for, design, development, maintenance, enhancement and support of all agency applications on web, client-server, mainframe and network platforms. The candidate will lead in-house development teams, as well as consultant teams, while working on a variety of complex projects simultaneously, in addition to performing related work. The candidate will report directly to the Director of the Project Management Office. The candidate will have wide latitude to exercise independent judgment and implement initiatives. The principle responsibilities of the position will be to: define project scope, develops schedules, establishes budget/cost, goals and deliverables that support business objectives in collaboration with stakeholders and senior management; apply project management concepts, principles, and practices for delivering tactical or strategic projects that are high in complexity; serve as an in-house expert and authority regarding computer application development for programs of varying degrees of complexity and specialization; monitor project activities and resources in order to mitigate risk; supervise a programming staff engaged in work involving computer application development; work closely with Project Management Office to ensure completion of projects on-time and on-budget; implement or maintain quality assurance processes; contribute to DOT's strategic planning initiatives by suggesting/understanding available technology options to satisfy current and future business needs; create and maintain strategic partnership between business needs and technology delivery; effectively communicate project expectations to team members and stakeholders in a timely and coherent fashion; ensure successful completion of solution implementations utilizing strong leadership, project and resource management skills; create and maintain application development project plans that communicate tasks, milestone dates, status and resource allocation; set up Software Development Life Cycle (SDLC) processes following standard development methodologies (Agile Scrum/Waterfall/RUP); brainstorm/communicate solution ideas with the team, clients, and management to ensure all stakeholders are engaged and are part of the solution; show expertise in using project management tools such as MS-Project, Project Server, Jira , Primavera, Azure Dev Ops and/or Microsoft Visio. Thoughtfully recommends changes, monitors Change Management Plan, ensures Quality Management Plan is followed, regularly reviews project performance metrics and generates reports that reveal project status, efficacy, forecasts needs and highlights deficiencies. Proactively identifies stakeholder points of conflict and potential project issues while identifying project risks &amp; issues to minimize project performance impacts.</t>
  </si>
  <si>
    <t>Candidates should have the PMP Certification in Project Management; and a minimum of eight (8) years of experience in successfully overseeing medium to large scale projects containing sub-projects and distinct deliverables. Experience in managing application development projects using Microsoft .NET, Open Source (LAMP/ Drupal/ Ruby on Rails), Java/ J2EE/ WebSphere, and utilization of Microsoft Project and other project management tools on highly technical, large scale projects are desired. Prior experience in federal/state/local government projects will be a plus.</t>
  </si>
  <si>
    <t>All resumes are to be submitted electronically.  Current City Employees: Please log into Employee Self Service (ESS) at https://hrb.nycaps.nycnet, follow the Careers link and search for Job ID number 622988.  All other applicants: Please go to www.nyc.gov/careers/search and search for Job ID Number 622988.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</si>
  <si>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Supervising Attorney for Mental Health, Assigned Counsel Plan</t>
  </si>
  <si>
    <t>ABOUT THE OFFICE: Pursuant to Article 18-B of the County Law, the Assigned Counsel Plan (ACP), in consultation with the Presiding Justices of the 1st and 2nd Appellate Divisions, has been providing quality legal services to indigent persons since 1966. All services provided by the Assigned Counsel Plan are funded by the New York State Office of Indigent Legal Services and the City of New York through the Office of Criminal Justice. ACP provides compensation to private attorneys representing indigent clients charged with criminal offenses. Attorneys are assigned matters by the Administrator's office when a conflict exists prohibiting the institutional providers from providing representation.  ABOUT THE ROLE: The Supervising Attorney for Mental Health will provide oversight to 18-B attorneys to advocate for clients facing misdemeanor and felony charges in the Criminal and Supreme Courts of New York City. Under the supervision of the ACP Administrators and with significant latitude for independent judgement, the Supervising Attorney for Mental Health will provide assistance to attorneys and work to ensure best practices by executing the following tasks: Ã‚Â· Provide legal assistance, case consultation, and expert referral guidance to panel attorneys handling cases involving mental health issues. Ã‚Â· Work with other ACP Supervising Attorneys monitoring case activity to ensure attorney adherence to best practices. Ã‚Â· Maintain cooperative and supportive relationships with relevant personnel in state and city agencies and with community-based stake holders. Ã‚Â· Coordinate with ACP Supervising Attorneys for Training to provide CLEÃ¢Â€Â™s addressing law and issues relevant to representing clients with mental health issues. Ã‚Â· Oversee panel attorneysÃ¢Â€Â™ participation in problem-solving courts. Provide guidance to attorneys as to how and when to utilize those courts. Ã‚Â· Instruct attorneys in psychological defenses. Provide attorneys with case law and trial strategies. Ã‚Â· Direct attorneys how to effectively employ forensic and mitigation experts. Ã‚Â· Guide attorneys as they navigate CPL Ã‚Â§730 and Mental Hygiene Laws. Ã‚Â· Respond to client, community, and staff concerns. Ã‚Â· Represent ACP at citywide and statewide coalition meetings, task forces, and working groups for mental health initiatives. Ã‚Â· Other duties as assigned  TO APPLY, PLEASE SUBMIT YOUR RESUME, COVER LETTER, AND REFERENCES.</t>
  </si>
  <si>
    <t>To apply, please submit your resume cover letter, and references.</t>
  </si>
  <si>
    <t>Medicolegal Investigator I</t>
  </si>
  <si>
    <t>MEDICOLEGAL INVESTIGATOR (OCME</t>
  </si>
  <si>
    <t>OFFICE OF CHIEF MEDICAL EXAMINER CITYWIDE JOB VACANCY NOTICE   Division/Work Unit:  OCME-Forensic Operations/Forensic Investigations				 Work Location: OCME - Citywide Number of Positions: 1 Hours/Shift:  40 hrs per week (5-days during training period/3-days upon completion of training period; may include evenings, nights, weekends, and holidays.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The core values of the OCME are to put the mission of the agency first, to be truly dedicated and to have integrity in every aspect of our professional life.  Ã¢Â€Â¢The selected candidate will conduct death investigations that result from criminal violence, suicide, mechanical, environmental or industrial accidents, deaths in correctional facilities, sudden  deaths unattended by a physician, deaths occurring as a complication of therapeutic procedures, and any deaths that occur in an unnatural or suspicious manner.   Ã¢Â€Â¢The selected candidate will be responsible for writing reports, obtaining medical records or other hospital specimens pertaining to the death investigation, and performing follow-up investigations on behalf of Medical Examiners as requested.   Ã¢Â€Â¢Additional responsibilities include interviewing witnesses to obtain information, observing the death scene and preparing detailed descriptions, examining and taking possession of bodies, and supervising their transport to the Medical ExaminerÃ¢Â€Â™s Office.  Ã¢Â€Â¢The candidate will identify and establish evidentiary value of items and determine which items are to be taken into evidence; document evidence and direct its removal, while safeguarding its quality; establish and maintain chain of custody of evidence; obtain or coordinate positive identification through visual recognition, x-ray, dental records, descriptive evidence, and fingerprint records.  Ã¢Â€Â¢He/she will identify immediate life-threatening conditions and take/coordinate action to remove hazards.   Ã¢Â€Â¢He/she will testify in court and provide information to family and authorized others as to cause of death, manner and circumstances as determined, thus providing counseling, understanding, and education.   Ã¢Â€Â¢The candidate should be comfortable with basic typing/computer skills and photography.</t>
  </si>
  <si>
    <t>Qualification Requirements:  1. A baccalaureate degree from an accredited college with specialization in police science, forensic science, criminal justice, sociology, psychology, medicine, nursing, or other related field of study.   NOTE:  1- Registry or Board Certification by the American Board of Medicolegal Death Investigators (ABMDI); this certification must be obtained within one year of appointment to the title and must be maintained thereafter.   2- Possession of a Motor Vehicle Driver license valid in the State of New York at the time of appointment.  This license must be maintained for the duration of this employment.  For Assignment to Level II 1. In addition to meeting the Qualification Requirements above, to be eligible for placement at Assignment Level II, individuals must be a licensed Physicians' Assistant or Nurse Practitioner and have one year of satisfactory full-time experience as a Medicolegal Investigator.  For Assignment to Level III 1. In addition to meeting the Qualification Requirements above, to be eligible for placement at Assignment Level III, individuals must be a licensed Physician's Assistant or Nurse Practitioner and must have at least four additional years of full-time satisfactory experience as a Medicolegal Investigator.</t>
  </si>
  <si>
    <t>1) Experience in Medicolegal Investigations</t>
  </si>
  <si>
    <t>SPECIAL NOTE  1.	Selected Candidates will be required to provide a DNA sample by swabbing. 2.	This position has been identified as Ã¢Â€ÂœessentialÃ¢Â€Â. During emergency events, Ã¢Â€Âœessential Ã¢Â€Âœpositions require 24-hour availability.   **A motor vehicle driver license valid in the state of New York is required for this position and must be maintained for the duration of employment**</t>
  </si>
  <si>
    <t>TO APPLY, PLEASE SUBMIT RESUME AND COVER LETTER TO: nyc.gov/ocmecareers. (Job ID# 628739)  Please note that only candidates selected for interview will be contacted for this position.  FINAL APPOINTMENTS ARE SUBJECT TO OFFICE OF MANAGEMENT &amp; BUDGET APPROVAL</t>
  </si>
  <si>
    <t>NYC residency is not required.</t>
  </si>
  <si>
    <t>This candidate will serve as Data Analyst in NYC DOTÃ¢Â€Â™s Bike Share &amp; Shared Mobility unit, which is responsible for planning and oversight of the Citi Bike program and other shared micro mobility services in New York City. Citi Bike is a public transportation service and a public-private partnership that is among the largest and most successful bike share systems in the world. The program is in the midst of a five-year expansion that will ultimately double the size of its previous service area and put more than 40,000 bicycles within a five-minute walk of half of NYC residents. Other shared micro mobility services in NYC include dock less e-scooter share and e-moped share.  Under the direction of the Executive Director and senior unit staff, this candidate will perform research and analysis activities related to bike share and shared mobility that will inform current and future planning; conduct economic research and studies involving estimates and forecasts regarding transportation-share services; collect, classify, evaluate, and analyze data, develop predictive models to answer complex and nuanced questions about the programs and anticipate future needs and behavior of the systems; prepare reports and briefing materials based on databases that underlie the bike share and shared mobility systems; monitor vendor compliance with governmental regulations, DOT policies, and contract terms; establish and monitor best practices, policies, procedures and documentation around bike share and shared mobility data; plan, design, maintain, and support unit internal databases; communicate technical issues to technical and non-technical audiences; and perform related duties. Experience working with large datasets using SQL and proficiency in Python, which may include pandas and/or geo-pandas, is required.</t>
  </si>
  <si>
    <t>Demonstrated experience producing clear and effective data visualizations is highly desirable, as is experience explaining complex, nuanced analyses to nontechnical and unacquainted audiences. Ability to relate complex trends in the data to larger policy issues is very important, as is being able to work with the operations and planning team to tailor data analysis and products to their needs. Familiarity with pyspark is desirable, as is experience with PowerBI and/or JavaScript, including leaflet, or the folium package in Python Preference will be given to candidates who have demonstrated experience or interest in transportation planning, logistics, bike share, micro mobility, cycling, and working with or in the public sector.</t>
  </si>
  <si>
    <t>All resumes are to be submitted electronically.  Current City Employees: Please log into Employee Self Service (ESS) at https://hrb.nycaps.nycnet, follow the Careers link and search for Job ID# 637452.  All other applicants: Please go to www.nyc.gov/careers/search and search for Job ID# 637452.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</si>
  <si>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DOT is seeking a dynamic Community Coordinator to implement the future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Community Coordinator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Permanent Open Restaurants application submissions.   The Community CoordinatorÃ¢Â€Â™s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</si>
  <si>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All resumes are to be submitted electronically.  Current City Employees: Please log into Employee Self Service (ESS) at https://hrb.nycaps.nycnet, follow the Careers link and search for Job ID# 589443.  All other applicants: Please go to www.nyc.gov/careers/search and search for Job ID# 589443.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</si>
  <si>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***IMPORTANT NOTE: Only those currently serving as a permanent or probable permanent Administrative Contract Specialist Non-Manager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Contracts and Administration Unit Lead will coordinate all large payments and large contract procurement activities for the Bureau. The Unit Lead will directly supervise a team of seven analysts and will follow up weekly with the team on aging payment reports, subcontract approvals and submission of timely reports as requested by ACCO, Law Unit and Mayors Office. Additionally, the Unit Lead will be responsible of submission of yearly performance evaluations and assist in as needed hiring actions for the unit.   Contract and Administration Unit Lead Duties and Responsibilities:  - Working experience and knowledge of large-scale procurement and public works contracting methods and procedures, including research methods and techniques. Assists in various activities and work from the beginning of the procurement process through final close-out. Assists in monitoring contract compliance; receives, reviews, and processes contract verifications for compliance;  - Provides administrative support to the Section Chief of Contracting and Administration and serves as point of contact for program staff as well as advising project managers in the selection of appropriate procurement methods and strategies. - Coordinates and performs professional-level administrative work in procurement and contract administration. - Coordinates and oversees assignment of payments to staff  - Assists with the maintenance/upkeep of the procurement document management system by ensuring all original contract and procurement documents are saved in a central location. - Assists in creating various procurement documents. - Attends/leads various meetings, including pre-bid and post-bid debriefings and follows up with unit action items. - Maintains accurate records and files; develops storage of records and retention schedules. - Submit and approve contract actions in PASSport - Performs other related duties as assigned.</t>
  </si>
  <si>
    <t>Community Engagement Coordinator -Community Affairs Unit</t>
  </si>
  <si>
    <t>Constituent Services &amp; Community Programs Communications &amp; Intergovernmental Affairs Legal Affairs Public Safety, Inspections, &amp; Enforcement</t>
  </si>
  <si>
    <t>The Bronx District Attorney is committed to serving the 1.4 million members of the Bronx County community through the OfficeÃ¢Â€Â™s groundbreaking mission of Ã¢Â€ÂœPursuing Justice with IntegrityÃ¢Â€Â by fulfilling our duty to victims and providing fairness to defendants. The Community Engagement Unit is the critical connection between the District Attorney and the Bronx community. Community Engagement Coordinators work closely with community partners to address crime in their neighborhoods, educate the community on the criminal justice system, and liaise with the officeÃ¢Â€Â™s bureaus and units on strategies to develop engagement initiatives focused on specific crimes and communities. This position is responsible for imagining, planning, coordinating, scheduling, and participating in a variety of outreach activities including community meetings, special interest engagements and other public events.     JOB RESPONSIBILITIES:  Represent BXDA at monthly precinct, community board (both general and district service cabinet meetings), and other community meetings.  Plan, coordinate, promote, and schedule Bronx District AttorneyÃ¢Â€Â™s Office internal and external events and conferences, working with partner organizations as needed.  Represent the BXDA in critical community initiatives such as National Night Out and gun buy backs.  Facilitate educational programs in charter, public and parochial schools to both students and parent groups.  Manage constituent inquiries and help to build community relations.  Maintain relationships with elected officials, schools, clergy, merchant associations, community-based organizations, civic organizations, and others.  Accompany DA to public events.  Assist with special events and projects as needed.    QUALIFICATIONS:   BachelorÃ¢Â€Â™s degree OR a high school diploma and 10 years of experience working in community relations, community affairs, intergovernmental relations, or a related field.  Bilingual preferred (Spanish or French/Creole)  Proficient in Microsoft Office Suite (PowerPoint, Word, Publisher), Prezi, Adobe Pro  DriverÃ¢Â€Â™s license with a minimum of two (2) years driving experience preferred  A passion for community relations  Ability to engage with the public in a professional manner and to exercise sound judgment  Superior public speaking skills  Excellent writing ability  Ability to work under pressure in a fast-paced environment that can require overtime and flexible hours including holidays, evenings, and weekends  Strong organizational and problem-solving skills and excellent time management    Note: Due to the necessary service needs of this position, the employee will be required to work nights, holidays, and weekends.</t>
  </si>
  <si>
    <t>**LOAN FORGIVENESS: The federal government provides student loan forgiveness through its Public Service Loan Forgiveness Program (PLF) to all qualifying public service employees. Working with DCWP qualifies you as a public service employee and you may be able to take advantage of this program while working full-time and meeting the program's other requirements. Please visit the Public Service Loan Forgiveness Program site to view the eligibility requirements: https://studentaid.ed.gov/sa/repay-loans/forgiveness-cancellation/public-service.</t>
  </si>
  <si>
    <t>For City employees, to complete your application and be considered for this position, please log into NYCAPS Employee Self-Service (ESS), click on Recruiting Activities &gt; Careers, and search for 615690.     For all other applicants, please visit www.nyc.gov/jobs/search and search for 615690.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</si>
  <si>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Administrative Procurement Analyst</t>
  </si>
  <si>
    <t>IN ORDER TO BE CONSIDERED FOR THIS POSITION CANDIDATE MUST BE SERVING PERMANENTLY IN THE TITLE OF  ADMINISTRATIVE PROCUREMENT ANALYST, OR REACHABLE ON THE ADMINISTRATIVE PROCUREMENT ANALYST CIVIL SERVICE LIST, OR ELIGIBLE UNDER THE 55A PROGRAM.   Overview: The New York City Department of Transportation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Facilities Management unit is responsible for developing, implementing, monitoring, and controlling the agency's annual OTPS, PS, and capital budgets, procurement operations, and account payable functions. The successful candidate will perform essential tasks related to purchasing goods, services, and in processing procurement documents and contracts as required. With oversight of the Deputy Director of Financial Management, the selected candidate will manage procurement activities, including the following tasks:  Ã¢Â€Â¢	Develop and conduct complex procurements for goods and services, utilizing various procurement methods, such as competitive sealed bids, competitive sealed proposals / request for proposals, sole source, and negotiated acquisition procurement methods. Ã¢Â€Â¢	Review solicitation documents, covering various methods of procurement, including (but not limited to) micro purchases, small purchases, formal contracts ($100k+), and intergovernmental purchases. Ã¢Â€Â¢	Generate and perform tasks through PASSPort for oversight reviews and approvals. Ã¢Â€Â¢	Utilize various Citywide procurement-related systems, including Financial Management System (FMS), PASSPort, Small Business ServicesÃ¢Â€Â™ M/WBE Online Directory, DCAS/DMSS Direct Order, Storehouse requisitions and various internal systems for managing procurements. Ã¢Â€Â¢	Review of procurement documents verifying descriptions &amp; specifications for accuracy ensuring conformity &amp; oversight compliance; in compliance with Procurement Policy Board Rules &amp; applicable oversights. Ã¢Â€Â¢	Support M/WBE initiatives; and perform other related assignments and special projects as may be required. Ã¢Â€Â¢	Conduct procurement-specific analyses to propose/determine M/WBE participation goals. Provide appropriate documentation for the procurement record.  Track vendor compliance on existing contracts. Ã¢Â€Â¢	Process commodity orders utilizing the New York State Requirement Contracts, New York City Requirement Contracts, Punch-Out (MRO) orders, and/or Micro-purchase orders as necessary. Ã¢Â€Â¢	Assist in the review and development of specifications. Ã¢Â€Â¢	Review of procurement documents verifying descriptions &amp; specifications for accuracy ensuring conformity &amp; oversight compliance; in compliance with Procurement Policy Board Rules &amp; applicable oversights. Ã¢Â€Â¢	Perform other duties as assigned.</t>
  </si>
  <si>
    <t>Preferred skills include: Ã¢Â€Â¢	Understanding and working knowledge of the NYC PPB Rules. Ã¢Â€Â¢	History of successful development of solicitation documents (specifications and scope of work) Ã¢Â€Â¢	Exceptional organizational and analytical skills Ã¢Â€Â¢	Superior verbal and written communication and negotiation skills Ã¢Â€Â¢	Strong desktop computer application knowledge and skills (MS Outlook, MS Work, Excel) Ã¢Â€Â¢	Ability to manage a wide range of projects, simultaneously in a fast-paced environment. Ã¢Â€Â¢	Working knowledge of Passport, FMS, DMSS.</t>
  </si>
  <si>
    <t>IN ORDER TO BE CONSIDERED FOR THIS POSITION CANDIDATE MUST BE SERVING PERMANENTLY IN THE TITLE OF  ADMINISTRATIVE PROCUREMENT ANALYST, OR REACHABLE ON THE ADMINISTRATIVE PROCUREMENT ANALYST CIVIL SERVICE LIST, OR ELIGIBLE UNDER THE 55A PROGRAM.   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Residency Requirement</t>
  </si>
  <si>
    <t>All resumes are to be submitted electronically. Current City Employees: Please log into Employee Self Service (ESS) at https://hrb.nycaps.nycnet, follow the Careers link and search for Job ID#583124. All other applicants: Please go to www.nyc.gov/careers/search and search for Job ID#583124.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</si>
  <si>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PROGRAM AND JOB DESCRIPTION:  We are seeking a dedicated and experienced Product Manager to join the Division of Information Technology in support of the Office of Emergency Preparedness (OEPR) systems. In this role, you will collaborate with vendor teams to support, upgrade, and patch major components of critical systems utilized by our agency. Additionally, you will manage small projects related to agency preparedness and response, operational excellence, and our agency's Response Ready status. The ideal candidate will have a strong background in product management, project management, and familiarity with Incident Command Systems (ICS) evaluation processes.  Responsibilities:  Collaborate with vendor teams to support, upgrade, and patch major components of critical systems used by the Office of Emergency Preparedness. Manage small projects related to agency preparedness and response, operational excellence, and the agency's Response Ready status. Participate in Incident Command Systems (ICS) evaluation and process improvement activities. Serve as a liaison between internal stakeholders and vendor teams, ensuring alignment of system upgrades and enhancements with agency requirements. Provide technical expertise and guidance to internal teams on system capabilities, functionality, and best practices. Monitor system performance and identify opportunities for improvement, including enhancements to user experience and system efficiency. Work closely with stakeholders to gather requirements, prioritize features, and define project scope. Develop and maintain project plans, timelines, and budgets, ensuring timely and successful project delivery. Communicate project status, updates, and key milestones to stakeholders and senior management.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</si>
  <si>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Bachelor's degree in Computer Science, Information Technology, Business Administration, or related field. Master's degree preferred. Minimum of 3-5 years of experience in product management, project management, or related field. Familiarity with Incident Command Systems (ICS) evaluation processes and emergency preparedness/response protocols. Strong understanding of system architecture, software development lifecycle, and IT project management methodologies. Experience managing projects involving multiple stakeholders and external vendors. Excellent communication and interpersonal skills, with the ability to effectively collaborate with technical and non-technical stakeholders. Proven track record of successfully managing projects from initiation to completion, on time and within budget. Experience with system administration, configuration management, or technical support is a plus.</t>
  </si>
  <si>
    <t>Apply online with a cover letter to https://a127-jobs.nyc.gov/.  In the Job ID search bar, enter: job ID number #  632894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</si>
  <si>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Lead and Referral Specialist,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</si>
  <si>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safely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Conduct phone and mail outreach to families of children with elevated lead levels   Score ASQs and discuss results and next steps with families   Receive and process BEI referrals as necessary and enter data in databases, and report statistics   Assist families by sending them Ages and Stages Questionnaires, scoring the completed questionnaires, discussing the results, and entering the scores in multiple systems, as well as by processing referrals to the Program</t>
  </si>
  <si>
    <t>Excellent telephone, computer and writing skills. Additionally, possess good communication, organizational skills. The ability to work under pressure and meet deadlines is a plus .</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</si>
  <si>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</si>
  <si>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640188.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</si>
  <si>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IF HIRED PROVISIONALLY IN THE CLERICALASSOCIATE CIVIL SERVICE TITLE, YOU MUST TAKE AND PASS THE EXAM WHEN IT BECOMES AVAILABLE FOR CONTINUED EMPLOYMENT.  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Nursing Home Eligibility Division serves the health and safety needs of a vulnerable and dependent population which includes the elderly, severely disabled adults, children and a growing number of AIDS patients. This program, which receives over 8,000 cases per month, provides service to approximately 40,000 NYC consumers in Residential Healthcare Facilities (RHCF) and to over 1,700 RCHFÃ¢Â€Â™s throughout NYS and out-of-state counties.  This clerical position performs extremely important support functions which allow MAP staff to access a consumer's vital information via a single source, HRA Viewer. This is a valuable aid in achieving the agencyÃ¢Â€Â™s goal of processing cases in a timely manner.   The Medical Assistance Program (MAP), is recruiting for one (1) Clerical Associate II to function as a Unit Clerk, in the Nursing Home Eligibility Division (NHED)unit, who will:  Ã¢Â€Â¢	Support staff with the completion of the Medicaid eligibility determination process by making copies of clientsÃ¢Â€Â™ documents, making folders, and addressing envelopes for all correspondence.	  Ã¢Â€Â¢	Perform various actions in the Welfare Management System (WMS) such as obtaining clearances required for qualitative case assessment.	  Ã¢Â€Â¢	Prepare daily and weekly volume count of pending and completed cases and prepare appropriate statistical reports.       Ã¢Â€Â¢	Register cases on WMS; assists the unit by typing correspondence, filing, making duplicates and mailing information to clients or other program areas as directed.   Ã¢Â€Â¢	Prepare mailing of all eligibility decision notices to clients and assist the unit with adherence to deadlines by compiling information and updating records and documents.  Ã¢Â€Â¢	Assist the unit with adherence to deadlines by compiling information and updating records and documents.    Ã¢Â€Â¢	Perform various actions in the Welfare Management System (WMS), such as obtaining clearances required for qualitative case assessment.   Perform other related duties, as needed.  Work Location: 470 Vanderbilt Avenue, Brooklyn, NY, 11238  Hours/Schedule: 9AM - 5PM (FLEX)  The Proposed Salary Range $35,895 to $41,279.</t>
  </si>
  <si>
    <t>Ã¢Â€Â¢	Computer skills. Ã¢Â€Â¢	Organizational skills. Ã¢Â€Â¢	Verbal and written communication skills. Ã¢Â€Â¢	Attention to detail. Ã¢Â€Â¢	Ability to complete filing tasks. Ã¢Â€Â¢	Efficient. Ã¢Â€Â¢	Time management. Ã¢Â€Â¢	Critical thinking skills.</t>
  </si>
  <si>
    <t>The Human Resources Administration/Department of Social Services/Department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</si>
  <si>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Expeditor - Early Case Assessment Bureau</t>
  </si>
  <si>
    <t>The Bronx District AttorneyÃ¢Â€Â™s Office is seeking a well-qualified staff whose diverse backgrounds reflect an ability to serve the over 1.4 million members of the Bronx County community and pursue a safer Bronx through fair justice. Every prosecution begins in the Complaint Room. The unit is in operation twenty-four hours a day, seven days per week, and support staff will be required to work night, weekend, and holiday shifts. Under supervision, assigned to the Complaint Room, the Expeditors will perform time-sensitive case preparation functions.     JOB RESPONSIBILITIES:  Process all cases accurately and in a timely fashion  Receive all new arrest paperwork from BLAP and separate cases into BLAP/Live or Supporting Depositions  Screen all new arrest paperwork submitted to the DA's office  Monitor the arrest to complaint received time frame in order to ensure that cases are not lingering unnecessarily  Obtain criminal history (RAP sheet) of all arrested individuals  Draft affidavits based on supporting depositions  Handle incoming phone calls, determine nature of call and caller's identity before transferring or taking a message  Submit all completed cases to e-arraignments expeditiously  Break down folders and prepare for arraignment part  All other duties as assigned    QUALIFICATIONS:  An associate degree is preferred, or a High School diploma/GED and two (2) years working experience in a law firm, government agency, or other professional environments  Familiarity with general court services and functions.  Experience with Microsoft Word, Excel, Outlook, and Adobe Acrobat.  Ability to work independently and effectively under deadlines.  Dependable team player who works collaboratively and cooperatively in a team-oriented environment  Utilize excellent customer service skills to effectively communicate with all levels of the agency.  Exceptional organization, time management, and multitasking abilities  Excellent computer (i.e. Microsoft Word and Excel) skills and strong data entry skills.</t>
  </si>
  <si>
    <t>Due to the nature of the work performed and the needs of the agency, incumbents are required to work nights, weekends, and holidays.</t>
  </si>
  <si>
    <t>For City employees, to complete your application and be considered for this position, please log into NYCAPS Employee Self-Service (ESS), click on Careers, and search for Job ID 638595.  For all other applicants, please visit https://cityjobs.nyc.gov/ and search for Job ID 638595.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</si>
  <si>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Goods &amp; Services Procurement Section Unit Lead</t>
  </si>
  <si>
    <t>BWT - PROCUREMENT</t>
  </si>
  <si>
    <t>**IMPORTANT NOTE: Only those currently serving as a permanent or probable permanent, i.e., probationary, Administrative Procurement Analyst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general direction, the selected candidate will serve as the Unit Lead of the Purchasing Unit under the Goods &amp; Services Procurement Section in the Bureau of Wastewater Treatment (BWT).  In this capacity, he/she will be responsible for assisting on planning, directing, maintaining, and evaluating the performance of staff employees serving in the titles of Procurement Analyst and Associate Staff Analyst.  These employees are engaged in procurement process and approval for small purchase of goods and services for BWT.  The selected candidate will assist to initiate and manage requirement contracts for equipment and goods purchases. In addition, he/she will be assisting the section chief on budget planning and budget management for BWT small purchases and requirement contracts.  He/She will also be responsible on initiating new or replacement master contracts of equipment and parts purchasing to meet the needs of BWTÃ¢Â€Â™s operations.  Job Task/Duties 1. Under direction of Goods and Services Procurement Section Chief, supervises and oversees daily operations of the Purchasing Unit. 2. Develops implements and maintains procedures, processes and data management systems for contract and procurement activities. 3. Reviews and approves specifications before initiating requisitions to meet the agencyÃ¢Â€Â™s requirements. 4. Monitors the bureaus DMSS, PASSPort and FMS interface relating to purchase order/P-Card to ensure compliance with spending initiatives. 5. Prepares and updates reports for upper management and provide recommendations for corrective actions. Assists to initiate new procurement improvements. 6. Serves as BureauÃ¢Â€Â™s Liaison with bureau Legal Affairs, the ACCO Office, Budget, Payments &amp; Accounting, as well as other bureaus, office and agencies related to procurement activities. 7. Demonstrates knowledge of and support for EEO standards and procedures. 8. Promotes a workplace free from safety hazards, and ensure that employees adhere to, and comply with, environmental, health and safety (EH&amp;S) laws, rules, and regulations, and the policies, standards and procedures outlined in the DEP Employee Environmental, Health and Safety Handbook.</t>
  </si>
  <si>
    <t>1. Excellent organizational, interpersonal, verbal, written, and analytical skills.  2. Proficiency in using Microsoft Word, Excel, and Access queries and reports is a plus.  3. Working knowledge of procurement functions, entering, and retrieving data from automated information systems, PASSPort, and Financial Management System (FMS), is preferred.  4. Strong contract management and administration skills overseeing and negotiating contracts. 5. Excellent interpersonal and communication skills. 6. Valid New York State driver license.</t>
  </si>
  <si>
    <t>Senior Director of Facility Management</t>
  </si>
  <si>
    <t>IMPORTANT NOTE: CANDIDATES WITH A PERMANENT ADMINISTRATIVE SUPERVISOR OF BUILDING MAINTENANCE OR COMPARABLE CIVIL SERVICE TITLE WITH SIMILAR DUTIES/RESPONSIBILITES ARE ENCOURAGED TO APPLY. PLEASE INCLUDE YOUR EMPLOYEE IDENTIFICATION NUMBER (EIN) WHEN APPLYING AND INDICATE IN YOUR COVER LETTER YOUR PERMANENT CIVIL SERVICE TITLE.  The NYC Department of Finance (DOF) is responsible for administering the tax revenue laws of the city fairly, efficiently, and transparently to instill public confidence and encourage compliance while providing exceptional customer service.  The Administration and Planning Division is responsible for managing and overseeing administrative and operational services for the agency. This includes the daily management of the Offices of Financial Management, Purchasing and Contracts, Operational Services, and Diversity and Inclusion.  The Office of Operational Services coordinates and directs all facilities-related operational support services for both public and privately leased properties agency-wide, including space planning, telecommunications, security, fire safety, health and safety, and fleet and transportation operations. The division also includes the agency warehouse, print shop, and mailroom operations.  DOF's Administration and Planning Division is seeking an experienced and dynamic leader to serve as the Senior Director of Facility Management. We are committed to excellence, innovation, and sustainability. As the Senior Director of Facility Management, the selected candidate will play a crucial role in shaping the future of our operations and ensuring that our facilities and services run smoothly and efficiently. This role involves overseeing and managing the strategic and operational aspects of facility management.   Reporting to the Executive Director of Facility and Operational Support Services, key responsibilities include but are not limited to:  Ã¢Â€Â¢	Responsible for the day-to-day operations, maintenance, and repair of all locations. Ã¢Â€Â¢	Supervise, train, and evaluate facilities management staff. Ã¢Â€Â¢	Ensure that facilities are secure, clean, and maintained in a safe and orderly condition. Ã¢Â€Â¢	Responsible for work assignments and prioritizing projects. Ã¢Â€Â¢	Assist in development of facilities management budgets. Ã¢Â€Â¢	Assist with the selection and management of external vendors and contractors. Ã¢Â€Â¢	Plan and coordinate space moves, allocations, and office layouts. Ã¢Â€Â¢	Manage moves, additions, and changes within the facilities. Ã¢Â€Â¢	Lead facility renovations, refurbishment, and construction projects. Ã¢Â€Â¢	Coordinate with architects, engineers, and contracts during construction. Ã¢Â€Â¢	Serve as the point of contact for facility-related issues and requests. Ã¢Â€Â¢	Provide regular updates on facility operations, issues, and projects. Ã¢Â€Â¢	Ensure compliance with building codes. Ã¢Â€Â¢	Other duties as assigned.</t>
  </si>
  <si>
    <t>The Bronx County District Attorney's Office (BXDA) seeks a well-qualified staff person whose diverse background reflects an ability to serve the 1.4 million members of the Bronx County community in helping to pursue a safer Bronx through fair justice. The General Counsel Division is seeking an Executive Assistant to assist the Equal Employment Opportunity Office to administer EEO Policies to promote diversity, equity, and inclusion in the workplace. The Executive Assistant works with the EEO Officer and EEO Team to ensure office-wide compliance with all applicable laws related to equal employment opportunity in workplace regulations.     JOB RESPONSIBILITIES: Work closely with the EEO Officer, Deputy EEO Officer, and Investigators to establish and implement EEO efforts that effectively communicate and support the OfficeÃ¢Â€Â™s mission and strategic vision.  Handle confidential and sensitive EEO matters.  Answer and appropriately direct telephone calls.  Maintain meeting schedule for the EEO Office.  Create and maintain documents and reports as requested.  Ensure all correspondence/communications are responded to in a timely and professional manner.  Manage procurement and expense paperwork.  Update the EEO Office Intranet page.  Assist in monitoring EEO City Mandated Training for staff in EEO, Sexual Harassment Prevention, and LGTBQ+.  Assist in audits of BXDA's by city, state, and federal regulatory agencies.  Special projects and all other duties as assigned.       QUALIFICATIONS:  A baccalaureate degree preferred, and three (3) years of relevant administrative experience, or an associate degree and five (5) years of relevant administrative experience.  Prior administrative support experience preferred.  Ability to maintain absolute confidentiality of EEO information.  Must be able to work collaboratively and independently.  Strong abilities in navigating technology and proficiency in MS Office Outlook, Word, Excel, Adobe, MS Teams, and Zoom.   Working knowledge of city, state, and federal employment laws and regulations.  Strong familiarity with New York City agencies, community stakeholders, and governmental functions.  Excellent oral and written communication skills.  Strong collaborative and planning skills.  Strong ability to multi-task, handle concurrent assignments, and organize information expeditiously and concisely.  Excellent interpersonal and customer service skills.  Ability to communicate with all levels of staff effectively and professionally.  Skills that include a strong grasp of legal work environments or fast-paced work environments with different functional areas and departments.  Developing training content and presentations for organizations;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</si>
  <si>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626281.  For all other applicants, please visit https://cityjobs.nyc.gov/ and search for Job ID 626281.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</si>
  <si>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Public Space Equity Program (PSEP) Coordinator - Public Realm</t>
  </si>
  <si>
    <t>***To be considered for this position candidate must be serving permanently in the civil service title of City Planner, or be reachable on the City Planner List, or be eligible under the 55-a       Program.***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Office Livable Streets (OLS) is tasked with prioritizing strategic planning, community engagement, research, policy, design, implementation, and long-term management. Their goal is to create streets that are livable, supporting safety, accessibility, inclusion, resiliency, active modes, community cohesion, and economic vitality citywide. Additionally, they aim to enhance New York City's pedestrian, bicycle, and micromobility networks, providing comfortable, connected, green, and reliable transportation options across the five boroughs. They place special emphasis on Priority Investment Areas, mode shift, and reimagining streets. The office also develops innovative new programs, design typologies, project delivery, and analysis tools to meet the demands of a rapidly changing population with evolving needs and technologies.  The Public Space Equity Program was developed to address the unique needs of operating and managing DOT public spaces, especially in communities identified as Priority Investment Areas and Public Space Priority Areas by the NYC Streets Plan. To achieve the goal of equitable public space throughout the City, the Public Space Equity Program provides a range of support to community partners and sites, including public space operations, such as horticultural care and maintenance, as well as public space management, including technical assistance and financial subsidies to ensure the long-term success of a public space.   The Public Realm team is seeking an experienced and motivated Public Space Equity Program (PSEP) Coordinator. Reporting to the Assistant Director of Programs and Partnerships, the successful candidate will support and manage programs that provide assistance to public space partner organizations and public space projects in all 5 boroughs. The PSEP Coordinator will work closely with internal DOT units, the UnitÃ¢Â€Â™s Public Space Equity contractor, and partner organizations to develop management and operational plans for public space projects, track operations and metrics across sites, regular reporting about conditions on the ground, liaise across city agencies and advise on policy related to public space regulation, permitting, and management, review designs and corridor layouts to ensure they meet program capacity and maintenance standards. They will also work closely with the OLS Administration team to support contract management, and procurement related to the Public Space Equity contracts. The position requires close coordination with multiple city agencies, Business Improvement Districts, other community-based organizations, business owners, and other stakeholders to support programming, operational, and management needs of these spaces across a wide variety of partners. Typical tasks include site inspection and specialized field analysis, preparing and giving public presentations and webinars to various communities, attending weekly operational meetings, tracking public space amenities, creating public space partner guides, surveys, support materials for community outreach, and program tracking and mapping. The ideal candidate will be expected to be familiar with public space design, operations, management elements, and have strong organization and time management skills with the ability to meet critical milestones in a fast-paced environment.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1. Ability to identify problems manage against tight timelines, prioritize among competing needs and opportunities, and manage multiple projects at the same time. 2. Proficiency in MS Word, PowerPoint, Excel, and Adobe Creative Suite. 3.Strong organizational, communication, administrative, writing and presentation skills. 4. Demonstrate a willingness to work in the field or at DOT warehouse facilities, as needed. 5. Strong communication skills and a demonstrated interest in and knowledge of maps, NYC geography, the public realm, and the NYC transportation network strongly desired. 6. Interest or experience in additional software skills, such as AutoCAD 7. Public Speaking experience.  Additional Information **To be considered for this position candidate must be serving permanently in the civil service title of City Planner, be reachable on the City Planner List, or be eligible under the 55-a Program. ** *Note: Less than 2 yrs. City Service - New Hire Rate: $60,328, 2 or more yrs. City service - Minimum Incumbent Rate: $69,377* This position may be eligible for remote work up to 2 days per week, pursuant to the Remote Work Pilot Program agreed to between the City and DC37.   Salary: $60,328/ $69,377-$87,126         Work Location: 55 Water St, NY, NY 10041  Hours/Shift:  35 hrs. per week / 9am-5pm  To Apply All resumes are to be submitted electronically using one of the following methods: Current city employees, please log on into Employee Self Service at https://hrb.nycaps.nycnet follow the Careers Link.  Job ID #: 630794.  All other applicants, please go to www.nyc.gov/careers/search and search for the Job ID #: 630794 No phone calls, faxes or personal inquiries permitted.  Only applicants under consideration will be contacted.  Most public libraries have computers available for use.  For more information about DOT, visit us at: www.nyc.gov/dot.  1. Ability to identify problems manage against tight timelines, prioritize among competing needs and opportunities, and manage multiple projects at the same time. 2. Proficiency in MS Word, PowerPoint, Excel, and Adobe Creative Suite. 3.Strong organizational, communication, administrative, writing and presentation skills. 4. Demonstrate a willingness to work in the field or at DOT warehouse facilities, as needed. 5. Strong communication skills and a demonstrated interest in and knowledge of maps, NYC geography, the public realm, and the NYC transportation network strongly desired. 6. Interest or experience in additional software skills, such as AutoCAD 7. Public Speaking experience.</t>
  </si>
  <si>
    <t>***To be considered for this position candidate must be serving permanently in the civil service title of City Planner, be reachable on the City Planner List, or be eligible under the 55-a Program. ***   **Note: Less than 2 yrs. City Service - New Hire Rate: $60,328, 2 or more yrs. City service - Minimum Incumbent Rate: $69,377**    This position may be eligible for remote work up to 2 days per week, pursuant to the Remote Work Pilot Program agreed to between the City and DC37.</t>
  </si>
  <si>
    <t>To Apply All resumes are to be submitted electronically using one of the following methods: Current city employees, please log on into Employee Self Service at https://hrb.nycaps.nycnet follow the Careers Link.  Job ID #: 630794.  All other applicants, please go to www.nyc.gov/careers/search and search for the Job ID #: 630794 No phone calls, faxes or personal inquiries permitted.  Only applicants under consideration will be contacted.  Most public libraries have computers available for use.  For more information about DOT, visit us at: www.nyc.gov/dot.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</si>
  <si>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Project Manager M2 to be the Accountable Manager (AM) in managing upgrades at Staten Island WRRFs. The AM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AM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AM must be capable of quickly recognizing what is required for a major capital construction project and providing the sustained effort necessary to see the project through from conception to completion. The selected candidate will be responsible for the seamless communication/coordination with Agency Bureaus, other City Agencies, and key stakeholders. The selected candidate must focus on issues resolution and risk mitigation to keep the project moving and must manage the quality of the project delivery throughout the project lifecycle. The selected candidate will also be responsible for continuous monitoring of key performance indicators with respect to Scope, Schedule, Budget, and other project performance metrics. The AM will report directly to the Portfolio Manager.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t>
  </si>
  <si>
    <t>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Possession of a motor vehicle driver license valid in the State of New York with no restrictions, which preclude the performance of an Accountable Manager work. This license must be maintained for the duration of employment.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Employ effective time management practices.  Ã¢Â€Â¢	Knowledge of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operations and processes for wastewater resource recovery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</si>
  <si>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t>
  </si>
  <si>
    <t>Interoperability Specialist, Bureau of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</si>
  <si>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vaccine-preventable diseases, such as hepatitis A, hepatitis B, measles, mumps, influenza, human papillomavirus, and invasive pneumococcal disease, through immunization. To help ensure that all New Yorkers receive recommended vaccines, BOI maintains the Citywide Immunization Registry (CIR), a database of immunizations reported to the NYC Department of Health and Mental Hygiene (DOHMH). Most immunizations in NYC are reported through the CIR's HL7 Web Service, which allows for real-time, bi-directional data exchange between immunizing providers' electronic health record (EHR) systems and the CIR.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 Onboard immunizing provider facilities for real-time, complete and accurate reporting of emergency and routine vaccinations to the CIR.   * Collaborate with the Adult Immunization Unit to develop recruitment strategies and establish relationships with relevant partners to increase enrollment of adult immunizing facilities in the CIR.   * Run standard and ad-hoc queries to monitor the number and types of immunizing facilities enrolled and reporting to CIR, and monitor reporting of emergency and routine vaccines administered to adults and children to the CIR; resolve reporting problems, e.g., interruptions in reporting or inaccurate data submissions.   * Implement bidirectional interfaces between providers' EHRs and the CIR to facilitate real-time access for providers to patient immunization records in the CIR and recommendations for emergency and routine vaccines based on CIR's immunization forecaster.   * Conduct analyses to identify gaps in data completeness and accuracy of immunization reporting as well as issues with the HL7 Web Service, e.g., spikes in message failures or connectivity problems.   * Collaborate with computer consultants and BOI staff to research, develop, test, and implement enhancements to the CIR's Health level 7 (HL7) Web Service to better align the national standards.  * Fulfill internal and external data requests and answer questions related to the HL7 Web Service connection and reporting requirements.   * Assist the Unit chief in determining goals and priorities for the Interoperability Unit based on directives from BOI leadership, changes in the national standards, and changes in national and local policies related to electronic exchange of health information.   * Participate in research activities designed to measure and improve CIR data quality, including preparation of abstracts, articles, or presentations for national, regional, and local publications, conferences and meetings.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</si>
  <si>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Extensive data analysis and data quality assurance (QA) experience  * Working knowledge of Health Level 7 (HL7) messaging format and standards  * Proficiency in SQL, R and data visualization tools such as Tableau or Power BI   * Experience in research methods and using quantitative data analysis techniques and tools   * Proficiency in Microsoft applications  * Experience in manipulation of large datasets, preferably healthcare data  * Experience working with providers and/or EHR technical specialists  * Ability to interpret and present findings in various settings  * Excellent oral and written communication skills  * Strong organizational skills and ability to multi-task</t>
  </si>
  <si>
    <t>Apply online with a cover letter to https://a127-jobs.nyc.gov/.  In the Job ID search bar, enter: job ID number #  629096.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</si>
  <si>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SUSTAINABILITY LEAD</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</si>
  <si>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The sustainability program ensures sustainable infrastructure investments by monitoring regulatory changes, tracking project key performance indicators and also provides support services to Engineering project teams.  PlaNYC plan (https://climate.cityofnewyork.us/). PlaNYC has set social, economic, and environmental objectives to ensure the sustainable future of New York, while preparing for climate change and reducing our impacts.  Advancing sustainability goals will include a mix of data analysis, conducting workshops and presentations, and coordinating with internal and external entities. In addition, the program facilitates LEED and Envision project certifications. This position requires work with a variety of project stakeholders including engineers, architects, operators, community boards and urban planners where excellent communication and client service skills are required.    BEDC is seeking to hire a Sustainability Lead to oversee the sustainability program. Reporting directly to the Deputy Director, the Sustainability Lead will ensure consistency in design deliverables across all capital programs in order to support DEP operating bureausÃ¢Â€Â™ capital construction requirements in a manner consistent with BEDCÃ¢Â€Â™s Core values.   The Sustainability Lead manages the sustainability program which implements City-wide sustainability objectives through the development of Bureau specific standards. BEDC delivers drinking water, wastewater treatment and combined sewer overflow infrastructure projects which must meet sustainable objectives by balancing three core elements: social impacts, environmental impacts and economic impacts.  The Sustainability Lead ensures sustainable infrastructure investments by monitoring regulatory changes, tracking project key performance indicators and also provides support services to Engineering project teams by providing support services. Advancing sustainability goals will include a mix of data analysis, conducting workshops and presentations, and coordinating with internal and external entities. This position requires work with a variety of project stakeholders including engineers, architects, operators, community boards and urban planners where excellent communication and client service skills are required.  The Lead establishes program objectives, manages the SectionÃ¢Â€Â™s work plan and provides training to the Agency.    Excellent communication and coordination skills are required as the position works with Intra-Agency groups, other City Agencies, and key program stakeholders. The Sustainability Lead reports directly to the Deputy Director of Engineering Services.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  PREFERRED SKILLS   Ã¢Â€Â¢	Demonstrates collaborative team approaches. Experience helping foster a positive team environment in which members participate, respect and cooperate with each other to receive desired results. Ã¢Â€Â¢	Demonstrated excellent communication, organization, writing, and public speaking skills and ability to meet/manage aggressive deadlines.  Ã¢Â€Â¢	Completes designated tasks in a timely and accurate manner. Ã¢Â€Â¢	Preference may be given to candidates with LEED and/or Envision accreditation.  Ã¢Â€Â¢	Demonstrated ability and enthusiasm for legislative affairs and code enforcement.  Ã¢Â€Â¢	Preference will be given to candidates with computer proficiency including AutoCAD, and Microsoft Word, Excel, PowerPoint, and Visio.   ADDITIONAL INFORMATION: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</si>
  <si>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NYS Registered Pharmacist Technician with the New York State Department of Education/Office of Professions or Registration with PTCB (Pharmacy Technician Certification Board) or Pharmacy Technician (CPhT) with the National Healthcare AssociationÃ¢Â€Â    OPEN TO PERMANENT IN THE TITLE OF QUALITY ASSURANCE SPECIALISTAND QUALIFIED CANDIDATES WO FILED FOR THE EXAM. # 4124.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PHC seeks to hire a part-time Pharmacy Technician.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Manage medication inventory, including ordering, stocking/organizing to prevent mis-picks/medication errors, rotating stock to minimize expired products, proactively responding to drug shortages, maintaining appropriate stock levels of formulary medications, and oversee the disposition of expired products   Evaluate medication use trends to maintain appropriate par levels and maintain an adequate supply of medications regularly used, ensure removal of expired/damaged products in a timely manner, and resolve discrepancies.   Organize medications for providers to dispense by reviewing medication orders; preparing medication labels and patient handouts; calculating medication quantities; delivering medication to providers; maintaining records of medication dispensing.   Assist health care providers by addressing medication inventory questions and referring inquires to pharmacists.   Maintain safe and clean pharmacy environment by complying with organizational medication management policies, procedures, applicable rules and regulations.   Assist pharmacists with medication inventory audits and monthly medication reconciliation analysis.   Maintain appropriate inventory records, including supplier invoices, as required by DOHMH policy and state and federal regulations   Manage emergency supply inventory in emergency box, including ordering and maintaining adequate supply, accurately restocking, organizing to ensure consistent placement and uniformity, removal of expired/damage products, and performing monthly checks.   Accurately prepare medications in unit of use containers for providers to dispense, ensuring correct labeling of medication, precise mixing of ingredients, and documentation as required by state regulations.   Deliver medication to providers; maintaining records of medication dispensing.   Record refrigerator temperatures daily, ensuring that medications are stored at appropriate temperatures. Maintain refrigerator and room temperature logs per DOHMH policy.   Ensure patient confidentiality   Ensure all areas of the clinic are free from expired, adultered and recalled drugs by performing monthly quality checks.   Perform competencies and assigned training prior to deadline. Completes professional continuing education as required by rules and regulations.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</si>
  <si>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638124.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</si>
  <si>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All resumes are to be submitted electronically.  Current City Employees: Please log into Employee Self Service (ESS) at https://hrb.nycaps.nycnet, follow the Careers link and search for Job ID# 632909.  All other applicants: Please go to www.nyc.gov/careers/search and search for Job ID# 632909.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</si>
  <si>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Overview: The New York City Department of Transportation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Facilities Management unit is responsible for developing, implementing, monitoring, and controlling the agency's annual OTPS, PS, and capital budgets, procurement operations, and account payable functions. The successful candidate will perform essential tasks related to purchasing goods, services, and in processing procurement documents and contracts as required. With oversight of the Deputy Director of Financial Management, the selected candidate will manage procurement activities, including the following tasks:  Ã¢Â€Â¢	Develop and conduct complex procurements for goods and services, utilizing various procurement methods, such as competitive sealed bids, competitive sealed proposals / request for proposals, sole source, and negotiated acquisition procurement methods. Ã¢Â€Â¢	Review solicitation documents, covering various methods of procurement, including (but not limited to) micro purchases, small purchases, formal contracts ($100k+), and intergovernmental purchases. Ã¢Â€Â¢	Generate and perform tasks through PASSPort for oversight reviews and approvals. Ã¢Â€Â¢	Utilize various Citywide procurement-related systems, including Financial Management System (FMS), PASSPort, Small Business ServicesÃ¢Â€Â™ M/WBE Online Directory, DCAS/DMSS Direct Order, Storehouse requisitions and various internal systems for managing procurements. Ã¢Â€Â¢	Review of procurement documents verifying descriptions &amp; specifications for accuracy ensuring conformity &amp; oversight compliance; in compliance with Procurement Policy Board Rules &amp; applicable oversights. Ã¢Â€Â¢	Support M/WBE initiatives; and perform other related assignments and special projects as may be required. Ã¢Â€Â¢	Conduct procurement-specific analyses to propose/determine M/WBE participation goals. Provide appropriate documentation for the procurement record.  Track vendor compliance on existing contracts. Ã¢Â€Â¢	Process commodity orders utilizing the New York State Requirement Contracts, New York City Requirement Contracts, Punch-Out (MRO) orders, and/or Micro-purchase orders as necessary. Ã¢Â€Â¢	Assist in the review and development of specifications. Ã¢Â€Â¢	Review of procurement documents verifying descriptions &amp; specifications for accuracy ensuring conformity &amp; oversight compliance; in compliance with Procurement Policy Board Rules &amp; applicable oversights. Ã¢Â€Â¢	Perform other duties as assigned.</t>
  </si>
  <si>
    <t>IN ORDER TO BE CONSIDERED FOR THIS POSITION CANDIDATE MUST BE SERVING PERMANENTLY IN THE TITLE OF PROCUREMENT ANALYST, OR REACHABLE ON THE PROCUREMENT ANALYST CIVIL SERVICE LIST, OR ELIGIBLE UNDER THE 55A PROGRAM.</t>
  </si>
  <si>
    <t>All resumes are to be submitted electronically. Current City Employees: Please log into Employee Self Service (ESS) at https://hrb.nycaps.nycnet, follow the Careers link and search for Job ID#583129. All other applicants: Please go to www.nyc.gov/careers/search and search for Job ID#583129.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</si>
  <si>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DIGITAL PRODUCTION DESIGNER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</si>
  <si>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Marketing and Digital Communications unit leads the top-level marketing and communications strategy for the CFB and creates the strategy behind all public-facing materials that directly engage and serve the needs of five million New Yorkers in thirteen languages.   WeÃ¢Â€Â™re looking for a skilled Digital Production Designer to join our talented Design team! This position would report to the Senior Art Director within the Marketing and Digital Communications Unit, working on a range of projects to help build strong audience engagement and learning across our social channels and websites. If youÃ¢Â€Â™re a motion graphics specialist with top-notch technical skills and an eye toward thoughtful storytelling, weÃ¢Â€Â™d love to hear from you! Please note, a portfolio of past work will be required for all applications.  Responsibilities include, but are not limited to:  Ã¢Â€Â¢	Creating animations and motion graphics for organic social media and email blasts. Ã¢Â€Â¢	Producing digital assets for multimedia ad campaigns and lead generation marketing. Ã¢Â€Â¢	Illustrating infographics and other data visuals for reports, presentations, and social posts. Ã¢Â€Â¢	Providing design and QA support for print and digital multilingual assets. Ã¢Â€Â¢	Sharing creative ideas and collaborating with internal Design and Content teams, and external vendors. Ã¢Â€Â¢	Proposing and developing ideas to help boost engagement on social channels and interactivity on the agencyÃ¢Â€Â™s websites. Ã¢Â€Â¢	Researching and staying up-to-date on industry trends and techniques.  ESSENTIAL KNOWLEDGE, SKILLS, ABILITIES &amp; OTHER BEHAVIORS (KSAOs)  We're seeking individuals eager to make an impact, even if they don't tick every box on our job description. We believe in the power of diverse perspectives and the unique blend of lived experiences, non-traditional education pathways, practical know-how, and a variety of skills and abilities that each candidate brings to the table. If you're ready to learn and grow with us, we encourage you to apply and be part of our dynamic team.   Knowledge  Ã¢Â€Â¢	Expert-level knowledge and experience of Adobe Creative Suite (After Effects, Illustrator, Photoshop, InDesign, Acrobat). Ã¢Â€Â¢	Advanced knowledge and understanding of typography, layout, balance, and color. Ã¢Â€Â¢	Intermediate knowledge and experience with print production, and social media trends. Ã¢Â€Â¢	Knowledge and experience in accessibility design and UX design. Ã¢Â€Â¢	Knowledge of fundamental design standards (kerning, leading, rags, etc.)  Skills  Ã¢Â€Â¢	Strong critical thinking and problem-solving skills. Ã¢Â€Â¢	Excellent interpersonal skills and communication. Ã¢Â€Â¢	Experience with Adobe Premiere and Figma.  Abilities  Ã¢Â€Â¢	Ability to remain flexible and calm while managing a high volume of work.  Other/Preferred Qualifications  Ã¢Â€Â¢	Demonstrated interest in good government advocacy, public service, and money in politics. Ã¢Â€Â¢	Knowledge of a language other than English is preferred but not required.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</si>
  <si>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Sands &amp; Navy Street  Bklyn N Y</t>
  </si>
  <si>
    <t>Bklyn Tow Pound T-730/Civ</t>
  </si>
  <si>
    <t>THIS IS OPEN TO CURRENT NYPD EMPLOYEES ONLY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Under supervision, with some latitude for independent action, initiative or decision, this position will voucher property for safekeeping from vehicles that have been impounded; Process invoices in the Property and Evidence Tracking Systems (PETS). Create property transfer report (PTR) prior to transporting of property to Property Clerk's office or Springfield Gardens Auto Pound for final disposition.  Location: 26 Navy St, Brooklyn NY 11201 Work Schedule: Monday x Friday  1200 x 2000   Additional Information: This lateral opportunity is open to current Evidence and Property Control Specialist, Level I only or members of the service who passed the Evidence and Property Control Specialist civil service examination. Those who filed for the exam will need to pass a qualifying medical and psychological examination in addition to meeting the education and experience requirements in order to be appointed.  Selections will also be based on a review of applicants' time and leave records, disciplinary record, performance evaluations, etc. If selected, a Commanding Officer's recommendation is needed prior to the transfer. As a reminder, NYPD employees cannot be assigned to their home precinct.</t>
  </si>
  <si>
    <t>Basic Computer Skills: Knowledgeable in Microsoft Word/Excel</t>
  </si>
  <si>
    <t>This lateral opportunity is open to current Evidence and Property Control Specialist, Level I only or members of the service who passed the Evidence and Property Control Specialist civil service examination. Those who filed for the exam will need to pass a qualifying medical and psychological examination in addition to meeting the education and experience requirements in order to be appointed.  Selections will also be based on a review of applicants' time and leave records, disciplinary record, performance evaluations, etc. If selected, a Commanding Officer's recommendation is needed prior to the transfer. As a reminder, NYPD employees cannot be assigned to their home precinct.</t>
  </si>
  <si>
    <t>Please click Apply Here</t>
  </si>
  <si>
    <t>26 Navy St, Brooklyn NY 11201</t>
  </si>
  <si>
    <t>EEO Investigator Specialist</t>
  </si>
  <si>
    <t>EEO - BWSO FLOAT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</si>
  <si>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We have an exciting opportunity for an experienced Attorney to be part of a team that plays a critical role in promoting diversity, inclusion and compliance!  The New York City Department of Environmental Protection is charged with promoting diversity and encouraging consistency and fairness in our employment practices, promoting diversity and inclusion in all aspects of our business.    The AgencyÃ¢Â€Â™s Equal Employment Opportunity &amp; Diversity (EEO&amp;D) Office is responsible for ensuring compliance with the CityÃ¢Â€Â™s EEO Policy, and works in partnership with Organizational Development, Human Resources, Labor Relations and Bureau Management to meet the CityÃ¢Â€Â™s mandates for compliance with all applicable anti-discrimination and harassment laws and protections, as well as its diversity and inclusion commitments.  The Agency's Equal Employment Opportunity &amp; Diversity Office seeks to hire an experienced EEO Investigator who will be responsible for conducting complex complaint investigations, as well as supervising more junior investigators in the execution of their assignments. The EEO Investigator will report directly to the Assistant Commissioner of EEO&amp;D or the Assistant CommissionerÃ¢Â€Â™s designee, and play a critical role in supporting DEPÃ¢Â€Â™s compliance with applicable workplace standards and best practices, as well as fostering a diverse workforce that values inclusion.    The selected candidatesÃ¢Â€Â™ primary function will be to analyze, evaluate and conduct fact finding investigations concerning complaints of discrimination filed by employees; perform EEO legal work and research of fact and questions of law.  In addition, the EEO Investigator Specialist will be tasked with interviewing charging parties, witnesses and respondents to obtain facts relevant to charges of discriminatory employment practices. These cases can be based on such factors as age, race, color, religion, disability, retaliation, sex and national origin.   The selected candidate will make written requests for clarification from the employee and/or seek documented evidence supporting their claims. The EEO Investigator Specialist would also collect documentation about agency policies and procedures and statistical evidence relevant to the complaint of discrimination.  The EEO Investigator Specialist will engaged in activities including, but not limited to, writing an investigative plan and reports; outlining case questions to be asked and determining which documents to request; contacting bureau administrator and/or EEO liaisons for additional information; gathering all relevant supporting documents; recommending penalties and resolutions; and providing advice on EEO legal matters.  The selected candidate will also be responsible for planning, scheduling and presenting mandated training and educational presentations to employees on various EEO topics including diversity management, sexual harassment prevention, and other human rights topics. These trainings and presentations will include information on EEO laws and regulations which prohibit discrimination in the workplace, managers and supervisorsÃ¢Â€Â™ obligations and responsibilities and employee rights and responsibilities</t>
  </si>
  <si>
    <t>City, State or Federal government experience.  Knowledge of EEO laws, regulations, and policies.   Interpersonal/human relations skills.   Training/Presentation skills.  Ability to establish and maintain effective working relationships, as well as engage attorney and non-attorney stakeholders, supervisors/managers, and other clients required.   Ability to organize work effectively, conceptualize and prioritize objectives and exercise  independent judgment based on an understanding of organizational policies and activities.  Ability to communicate effectively - orally, by phone, in person, and in writing.  Ability to use a personal computer (including programs such as Word, PowerPoint and Excel) and other office equipment.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</si>
  <si>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 is charged with promoting diversity and encouraging consistency and fairness in our employment practices, promoting diversity and inclusion in all aspects of our business.    The AgencyÃ¢Â€Â™s Equal Employment Opportunity &amp; Diversity (EEO&amp;D) Office is responsible for ensuring compliance with the CityÃ¢Â€Â™s EEO Policy, and works in partnership with Organizational Development, Human Resources, Labor Relations and Bureau Management to meet the CityÃ¢Â€Â™s mandates for compliance with all applicable anti-discrimination and harassment laws and protections, as well as its diversity and inclusion commitments.  The Agency's Equal Employment Opportunity &amp; Diversity Office seeks to hire an EEO Investigator Specialist who will report directly to the Assistant Commissioner of EEO&amp;D or the Assistant CommissionerÃ¢Â€Â™s designee, and will play a critical role in supporting DEPÃ¢Â€Â™s compliance with applicable workplace standards and best practices, as well as fostering a diverse workforce that values inclusion.    The selected candidate's primary function will be to analyze, evaluate and conduct fact finding investigations concerning complaints of discrimination filed by employees; perform EEO legal work and research of fact and questions of law.  In addition, the EEO Investigator Specialist will be tasked with interviewing charging parties, witnesses and respondents to obtain facts relevant to charges of discriminatory employment practices. These cases can be based on such factors as age, race, color, religion, disability, retaliation, sex and national origin.   The selected candidate will make written requests for clarification from the employee and/or seek documented evidence supporting their claims. The EEO Investigator Specialist would also collect documentation about agency policies and procedures and statistical evidence relevant to the complaint of discrimination.  The EEO Investigator Specialist will be engaged in activities including, but not limited to, writing an investigative plan and reports; outlining case questions to be asked and determining which documents to request; contacting bureau administrator and/or EEO liaisons for additional information; gathering  all relevant supporting documents; recommending penalties and resolutions; and providing advice on EEO legal matters.  The selected candidate will also be responsible for planning, scheduling and presenting mandated training and educational presentations to employees on various EEO topics including diversity management, sexual harassment prevention, and other human rights topics. These trainings and presentations will include information on EEO laws and regulations which prohibit discrimination in the workplace, managers and supervisorsÃ¢Â€Â™ obligations and responsibilities and employee rights and responsibilities.</t>
  </si>
  <si>
    <t>City, State or Federal government experience.  Knowledge of EEO laws, regulations, and policies.   Interpersonal/human relations skills.  Training/Presentation skills.  Ability to establish and maintain effective working relationships.   Ability to organize work effectively, conceptualize and prioritize objectives and exercise independent judgment based on an understanding of organizational policies and activities.  Ability to communicate effectively - orally, by phone, in person, and in writing.  Ability to use a personal computer (including programs such as Word, PowerPoint and Excel) and other office equipment.</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</si>
  <si>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</si>
  <si>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Epidemiologist/Investigator, Bureau of Communicable Diseases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</si>
  <si>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communicable disease investigation and surveillance activities including: Conduct case investigations; perform medical chart reviews and abstractions; conduct patient and provider telephone interviews; triage incoming telephone inquiries; provide patient and public education  identify and follow up with contacts of people with communicable diseases; provide public health recommendations to patients and contacts; conduct outbreak investigations  perform data collection and analysis; evaluate risk factors or high-risk transmission settings; assist with communicable disease prevention initiatives; participate in the DOHMH's Surveillance and Epidemiology Emergency Response Section's preparedness and response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</si>
  <si>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Knowlege of communicable disease surveillance and epidemiologic investigations  Experience with structured interviews, medical terminology and conducting electronic health record reviews  Comfortable discussing sensitive topics including sexual activity and drug use  Experience working with healthcare providers  Strong organizational and time management skills  Proficient with word processing, spreadsheet, and presentation software.</t>
  </si>
  <si>
    <t>Apply online with a cover letter to https://a127-jobs.nyc.gov/.  In the Job ID search bar, enter: job ID number # 639654.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</si>
  <si>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Motor Therapist,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</si>
  <si>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Early Intervention (EI) is a comprehensive interagency program that supports infants and young children with developmental delays in their efforts to realize their full potential. It reduces the likelihood of delays among at-risk children, assists and empowers families to meet their child's and their own needs, and entitles eligible children, regardless of race, ethnicity, or income to services through the program.  DUTIES WILL INCLUDE BUT NOT BE LIMITED TO:  Under the supervision of the Director of the Evaluation Standards Unit, the Evaluation Reviewer / Motor Therapist will:  Ã¢Â€Â¢	Provide quality assurance for the Early Intervention Program by reviewing evaluations to ensure that evaluations meet the threshold for eligibility and regulatory compliance.   Ã¢Â€Â¢	Follow up with evaluation agencies when  evaluations fail to comply with regulatory standards and/or to establish eligibility.     Ã¢Â€Â¢	Provide clinical expertise and guidance to Bureau of Early Intervention as to it relates to initiatives pertaining to Motor Development.   Ã¢Â€Â¢	Provide support to EI Regional Office staff in their implementation of a standardized process of evaluation review.  Ã¢Â€Â¢	Provide training and technical assistance to EI provider agencies and evaluators to ensure understanding and compliance with Early Intervention regulations.   Ã¢Â€Â¢	Provide feedback on Bureau of Early Intervention initiatives aimed at improving the quality of evaluations.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</si>
  <si>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successful candidate will possess strong clinical and analytical abilities, plus the ability and willingness to hold stakeholders accountable for the quality of their evaluation work, in terms of clinical relevance and documentation, based on a solid background in early childhood development, assessment of children birth to three and Early Intervention regulations. The candidate should have excellent interpersonal skills and be able to communicate clearly, verbally and in writing, in addition to being able to navigate different computer programs.  MasterÃ¢Â€Â™s or Doctoral Degree in Physical Therapy or Occupational Therapy. Knowledgeable about NYS Early Intervention regulations and NYC Bureau of Early Intervention policies and procedures.</t>
  </si>
  <si>
    <t>Supervising Interstate Coordinator, Bureau of Tuberculosis Control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</si>
  <si>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Job Description:  The Office of Surveillance and Epidemiology conducts surveillance of suspected and confirmed cases of TB; maintains the TB registry and case management system (Maven) of all TB cases, contacts to TB cases, persons suspected of having TB and children under 5 with latent TB infection (LTBI); conducts epidemiologic investigations to assess TB transmission in congregate settings; and conducts data analysis and research to describe the epidemiology of TB in NYC and to inform TB prevention and control policy. The office also coordinates interjurisdictional transfers of TB patients to ensure continuity of TB evaluation, treatment, and care.   We are seeking a Supervising Interstate Coordinator. This person will supervise and conduct activities related to the transfer of data related to TB patients to other city, state, and international jurisdictions. This individual will help to ensure that receiving jurisdictional bodies are aware of NYC-outgoing patients and that all incoming patients are referred to the appropriate BTBC staff for follow-up and connection to care.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 loans  DUTIES WILL INCLUDE BUT NOT BE LIMITED TO:   1) Serve as a liaison to other city, state, and international jurisdictions   2) Send and receive data to other jurisdictions as required by protocol   3) Ensure timely processing of all referrals for TB patients entering and leaving NYC   4) Ensure that all required information as pertaining to interjurisdictional referrals and related processes are entered into Maven in a complete and timely fashion   5) Supervise staff in all above and related interjurisdictional activities   6) Other duties as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</si>
  <si>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Strong computer skills Proficiency with statistical programming languages, such as SAS and SQL Strong analytical skills Excellent written and oral communication skills. Excellent organizational skills; ability to prioritize and multitask Ability to work in a team environment. Proficiency with Microsoft Office (MS word, Excel etc.).</t>
  </si>
  <si>
    <t>Apply online with a cover letter to https://a127-jobs.nyc.gov/.  In the Job ID search bar, enter: job ID number # 629189.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</si>
  <si>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Coney Island Plant located at 2591 Knapp Street Brooklyn, NY 11235  AND  Owls Head Plant located at 6700 Shore Road Brooklyn, NY 11220</t>
  </si>
  <si>
    <t>Grants Manager</t>
  </si>
  <si>
    <t>About the Office:  The MayorÃ¢Â€Â™s Office of Criminal Justice (MOCJ) advises the Mayor and Deputy Mayor for Public Safety on criminal justice policy and is the mayorÃ¢Â€Â™s representative to the courts, district attorneys, defenders, and state criminal justice agencies, among others. The office designs, deploys and evaluates citywide strategies to drive down crime, reduce unnecessary arrests and incarceration, and improve the systemÃ¢Â€Â™s fairness. MOCJ works with law enforcement and city agencies, non-profits, foundations, and others to implement data-driven strategies that address current crime conditions, prevent offending, and build strong neighborhoods that ensure enduring safety.    About the Role:  The Senior Grants Manager, under the supervision of the Budget Director, manages the administration of MOCJÃ¢Â€Â™s State and Federal grants portfolio.  Job responsibilities include, but are not limited to:  Ã¢Â€Â¢	Helping to develop and implement grant strategies and plans to secure funding for the agencyÃ¢Â€Â™s programs and initiatives. Ã¢Â€Â¢	Coordinating and collaborating with internal teams to gather necessary information and documentation required for grant applications. Ã¢Â€Â¢	Overseeing the grant application process, including proposal writing with stakeholdersÃ¢Â€Â™ input, budget development, and submission in compliance with grant guidelines and deadlines. Ã¢Â€Â¢	Overseeing the pre-award and post-award grant management process, including monitoring of grant deliverables and deadlines, grant compliance, reporting, and financial tracking. Ã¢Â€Â¢	Monitoring and ensuring MOCJ's adherence to grant budget guidelines and reporting requirements. Ã¢Â€Â¢	Developing systems and processes to facilitate consistent grant management and tracking across MOCJÃ¢Â€Â™s grants portfolio.  Ã¢Â€Â¢	Providing regular reporting to internal and external stakeholders.  Ã¢Â€Â¢	Collaborating with Budget, Fiscal, and Procurement teams to monitor grant-related expenditures for prompt revenue recognition document processing in the City's financial management system.  Ã¢Â€Â¢	Liaising with agencies, stakeholders, including the Comptroller, Office of Management and Budget, and external entities as necessary, to facilitate funding acceptance. Helping to drive continuous improvement in grant management processes and procedures to enhance efficiency and effectiveness.  PLEASE SUBMIT YOUR RESUME, COVER LETTER, AND REFERENCES</t>
  </si>
  <si>
    <t>Ã¢Â€Â¢	Bachelor's degree and a minimum of four years of full-time experience in grant management, financial planning/management, financial analysis, public policy analysis or a related field, or a Master's degree in Business, Public Administration, Economics, Finance or a related field, and a minimum of two years of relevant experience. Ã¢Â€Â¢	Proficient in grant management software and tools, as well as Microsoft Office suite;  Ã¢Â€Â¢	Strong understanding of pre-award and post-award grant management processes, including compliance and reporting requirements. Ã¢Â€Â¢	Minimum of three years of experience in grant management, including State and Federal funding sources. Ã¢Â€Â¢	Excellent organizational, time-management and multi-tasking skills, including the ability to take initiative, problem solve, balance competing priorities, work independently, close attention to detail, ability to meet deadlines and work well under pressure. Ã¢Â€Â¢	Excellent interpersonal skills, a strong ability to work well with others in a diverse team/work environment, and an enthusiastic work ethic.   PLEASE SUBMIT YOUR RESUME, COVER LETTER, AND REFERENCES</t>
  </si>
  <si>
    <t>Hours: Full Time- 35 Hours Work Location: 30-30 Thomson Avenue, LIC, NY 11101   Only candidates who are permanent in the Mechanical Engineer title or those who are reachable on the Open-Competitive Exam #4068 may apply. Please include a copy of your Notice of Results or indicate if you are permanent in the title. If you do not meet the previously mentioned civil service criteria, you will not be considered for an interview.  The NYC Department of Design and Construction, Division of Public Buildings, Architecture and Engineering Unit seeks a Senior Design Reviewer (Mechanical) experienced in heating, ventilating, air conditioning, plumbing, fire protection and energy conservation. Reporting to the Director and Deputy Directors of the Engineering Unit, the selected candidate will be responsible for project scope development; existing conditions surveys and forensic analysis; the review of design and construction documents prepared by consultants; the preparation and review of documents and construction administration for in-house design projects; coordinating design reviews with architectural and engineering staff; and providing technical analysis of project design quality issues.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</si>
  <si>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possess at least ten years of experience in commercial and institutional design/review experience in heating, ventilating, air conditioning, plumbing, fire protection and energy conservation, and multi-discipline design and construction-related issue resolution, including preparation of detailed sketches, construction documents, specifications and reviewing shop drawings of projects between 5 and 15 million dollars in construction cost. Familiarity with sustainable design concepts and LEED requirements, current NYC Energy Conservation Code, Mechanical and Building Codes, Energy Analysis for Building Code Compliance, and renewable energy systems preferred. Candidates should be proficient in Bluebeam, AutoCAD, Microsoft Word, and Excel; and possess good interpersonal, verbal, and writing skills; and be skilled in resolving multi-discipline design and construction issues.</t>
  </si>
  <si>
    <t>43-01 Berrian Blvd, Astoria Qu</t>
  </si>
  <si>
    <t>IMPORTANT NOTE: Only those currently serving as a permanent or probable permanent Computer Specialist (software)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 SCADA Support Specialist for the specified BWT wastewater Treatment facilities. The SCADA Support specialist will be the subject matter expert (SME) on the facilitiesÃ¢Â€Â™ SCADA system and associated components such as network, security, backup, and data management.     Job Functions: Ã¢Â€Â¢ Oversee and provide day-to-day maintenance and support of all components related to the facilitiesÃ¢Â€Â™ OT environment. Ã¢Â€Â¢ Responsible for the configuration, installation, support and maintenance for all monitoring and control equipment including, electronic sensing devices, Remote Terminal Units (RTUs), Programmable Logic Controllers (PLCs), Human Machine Interfaces (HMI), data communications equipment and services, computer hardware, and other telemetry devices. Ã¢Â€Â¢ Work with third party vendors/contractors to assures proper installation, reliability, accuracy, and maintenance of all computer hardware and supporting control systems associated with Supervisory Control and Data Acquisition (SCADA) system. Ã¢Â€Â¢ Work with field technicians and I.T. divisions to support operation and upgrades of the telemetry equipment and communications infrastructure. Ã¢Â€Â¢ Coordinate with operating and maintenance personnel to provide for proper calibration, repair and maintenance of sensors, instruments, and telemetry equipment. Ã¢Â€Â¢ Maintain the facilityÃ¢Â€Â™s network devices, data backup, anti-virus, patch management, and PLC backup systems. Troubleshoot and resolve computer system issues (HW/SW).  Ã¢Â€Â¢ Maintain documentation of SCADA systems and processes Ã¢Â€Â¢ Apply and maintain local security and cyber-security protocols and standards establish by the I.T. management group. Ã¢Â€Â¢ Travel to and support SCADA systems at other facilities as required.   Key Responsibilities: Ã¢Â€Â¢	Provide technical support for SCADA systems, including troubleshooting and problem resolution Ã¢Â€Â¢	Assist with the design, implementation, and maintenance of SCADA systems Ã¢Â€Â¢	Configure and test SCADA software and hardware to ensure proper functioning Ã¢Â€Â¢	Collaborate with cross-functional teams to identify and resolve issues with SCADA systems</t>
  </si>
  <si>
    <t>Bowery Bay Plant located at 43-01 Berrian Blvd. Astoria, NY 11105  AND  Tallman Island Plant located at 127-01 Powell Cove Blvd. College Point, New York 11356</t>
  </si>
  <si>
    <t>Director of Policy &amp; Planning, Bureau of Tuberculosis Control</t>
  </si>
  <si>
    <t>TB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</si>
  <si>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 loans  DUTIES WILL INCLUDE BUT NOT BE LIMITED TO:  Lead development and implementation of Bureau strategy (policy analysis, resource management, strategic program planning, and manage grant applications)   Oversee accountability and reporting (annual goals process, grant development, grant and funder reporting, agency leadership reporting)   Serve as Bureau expert on TB related policy and regulation (policy, memos, general counsel, role in national organizations)   Lead Bureau efforts on staff development and workforce initiatives (policy and protocol implementation, internal bureau communications, identify training and development needs across the Bureau). Lead special workforce initiatives including Race to Justice and Bureau Equity Program.   Supervise junior staff, fellows, and trainees on priority policy and program planning initiatives.   Initiate special projects within Bureau on matters related to program, planning and policy.   Liaise with other DOHMH programs and outside entities such as CDC, H+H, NYS DOH and other community-based organization. Participate and represent the bureau with the national TB organization and report back to the Assistant Commissioner.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</si>
  <si>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638109.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</si>
  <si>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is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an Operations Associate to ensure compliance with legislative mandates to conduct comprehensive background checks for child care staff.   DUTIES WILL INCLUDE BUT NOT BE LIMITED TO:   Answer in-person, telephone and email inquiries, intake applications and process correspondence;   Review initial and renewal child care permit applications for completeness and accuracy, and adherence to protocols for submission;   Process background clearances, using appropriate databases, in accordance with protocols and designated timeframes.   Track application status, deficiencies, and follow-up items through to issuance or denial or permit.   Coordinate documentation review, and correction of violations, if any, with inspection and enforcement staff;   Enter information and upload documents into Child Care databases, ensuring data security and confidentiality;   Provide technical assistance to current and prospective child care operators on the permit application and comprehensive background check processes.</t>
  </si>
  <si>
    <t>Strong communication, analytic and observational skills;  Computer proficiency; Experience with data entry and querying large datasets a plus. Highly organized, excellent attention to detail and solution-oriented.</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</si>
  <si>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</si>
  <si>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639108.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</si>
  <si>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Paralegal - Special Federal Litigation</t>
  </si>
  <si>
    <t>Special Federal Litigation-F</t>
  </si>
  <si>
    <t>The NYC Law Department is currently seeking a permanent paralegal aide for a level 2 position within its Special Federal Litigation Division. Under supervision, with latitude for independent initiative and judgment, the qualified candidates will assist through various stages of legal proceedings and performs various types of paralegal duties including, but not limited to the following:  Managing a large caseload from inception to conclusion of the cases.  Working closely with staff attorneys and representatives of other agencies in order to obtain documents and information.  Assisting attorneys in preparation for and during trial.  Requesting documents such as police, medical, employment and criminal records. Conducting telephone and submitting written follow up requests when documents are not received.   Preparing legal documents such as subpoenas, releases, letters of request and settlement papers.  Performing data entry with use of some databases and programs such as LawManager and Summation.  May go to court or other agencies to request, obtain, submit or file documents.  Some of the physical activities performed may include lifting and carrying large boxes and/or heavy files, climbing stairs and travel by public transportation in all kinds of weather.</t>
  </si>
  <si>
    <t>Additional Qualification Requirements for Level 2:  A baccalaureate degree from an accredited college and either (a) 1 year of full-time satisfactory experience acquired in the United States, in the performance of paralegal (legal assistant) services; or (b) Paralegal Certification obtained in the United States from an accredited program or a program approved by the American Bar Association; or  A baccalaureate degree from an accredited college including or supplemented by a combination of 12 semester credits in U.S. History, U.S. Political Science, U.S. Law, U.S. Paralegal Studies, U.S. Criminal Justice, U.S. Urban Studies, International Relations and/or U.S. Legal Studies; or  An associate degree or completion of 60 credits from an accredited college and three years of full-time satisfactory experience acquired in the United States, in the performance of paralegal (legal assistant) services; or  A four year high school diploma or its educational equivalent approved by a State's Department of Education or a recognized accrediting organization and five years of full-time satisfactory experience acquired in the United States, in the performance of paralegal (legal assistant) services.  Experience which is primarily legal secretarial or includes only incidental paralegal (legal assistant) services is not acceptable.  To be acceptable, experience in paralegal (legal assistant) services must have involved the American Legal System.  Candidates are preferred to be able to work independently, be assertive, highly organized, detail-oriented and have excellent computer skills, and written and oral communication skills.  Candidates should be able to create and edit documents in Microsoft Word and Excel.   Candidates are preferred to be computer proficient in Microsoft Word, Excel, PowerPoint, Outlook and other Microsoft Office applications.  As well as FileSite and Law Manager.</t>
  </si>
  <si>
    <t>Ã¢Â€ÂœAs a current or prospective employee of the City of New York, you may be eligible for federal loan forgiveness programs and state repayment assistance programs. Please review the notice to see if you may be eligible for programs and how to apply at nyc.gov/studentloans.Ã¢Â€Â</t>
  </si>
  <si>
    <t>Please click on the 'Apply Now' button.</t>
  </si>
  <si>
    <t>100 Church Street, New York, N.Y.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</si>
  <si>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 Apply the nursing process to assess the six prescribed NFP domains, including physical, emotional, social and environmental needs of women and their families as they relate to health and life course development.   * Assist women and their families in establishing realistic goals and measurable outcomes; utilize reflective practice, stages of change, and other behavioral change approaches.   * Provide counseling to assist women &amp; their families in attaining targeted goals in areas including prenatal &amp; postpartum care, nutrition, parenting, childcare, family planning, special health problems, housing, continuing education &amp; employment.   * Evaluate women's &amp; families' progress toward target goals, revise plan of care as appropriate.   * Develop a working relationship with women and their families that promotes trust and problem solving.   * Assist client in developing supportive relationships with family members and friends during pregnancy, birth and childcare.   * Link women and family with community resources that are relevant to their specific needs.   * Consult and collaborate with other professionals providing service to women and their families.   * Record nursing activities in a timely manner and in accord with project visit and institutional guidelines.   * Participate in ongoing learning in program implementation.   * Meet with supervisor for minimum of one hour per week.   * Participate in weekly 2-hour team meetings and case conferences.   * Perform other related duties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**ALL CANDIDATES MUST POSSESS A NEW YORK STATE LICENSE AND CURRENT REGISTRATION TO PRACTICE AS A REGISTERED PROFESSIONAL NURSE. THIS LICENSE MUST BE MAINTAINED FOR THE DURATION OF EMPLOYMENT</t>
  </si>
  <si>
    <t>Apply online with a cover letter to https://a127-jobs.nyc.gov/.  In the Job ID search bar, enter: job ID number # 638043.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</si>
  <si>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2281 Fifth Avenue, NY NY 10028</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</si>
  <si>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Engineering Intern title or if you are on the Open-Competitive List for Exam #9036 or #2009. If you do not meet the previously mentioned civil service criteria, you are required to file for Open-Competitive Exam #5047, which will be available for filing on the NYC Department of Citywide Administrative Services webpage on August 7, 2024.   The Department of Design &amp; Construction, Division of Infrastructure seeks Junior Engineers.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</si>
  <si>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Role:  All Case Managers in the Division of Tenant and Owner Resources are expected to perform case management functions to provide necessary and important services to assist and expedite Section 8 vouchers to HPD clients. These services may consist of meeting with groups in-house, attending workshops or attending community events. Case managers are also expected to participate in tenant activity programs and projects to coordinate functions that aim to improve tenant-management relations, as well as encourage participation related to Section 8 dealings. Additionally, Case managers will ensure participant cases are accurately screened and reviewed for completeness and in compliance with Federal HUD Rules and Regulations.  Key Responsibilities:  Ã‚Â· Manage a caseload of assisted or applicant households  Ã‚Â· Initial voucher application screening  Ã‚Â· Determination and verification of eligibility  Ã‚Â· Client briefings (internal and external meetings)  Ã‚Â· May perform community outreach to assist Section 8 participation  Ã‚Â· Prepare and send appropriate correspondence, track responses  Ã‚Â· Document case files and electronic records, file preparation  Ã‚Â· Rent calculations  Ã‚Â· Review of yearly recertificationÃ¢Â€Â™s of household composition and income/asset information  Ã‚Â· Demonstrate ability to manage multiple cases while prioritizing cases for processing  Ã‚Â· Attend mandatory trainings  Preferred skills  Ã‚Â· Excellent Communication Skills (both orally and in writing)  Ã‚Â· Strong Customer Service Focus  Ã‚Â· Computer Proficiency  Ã‚Â· Bilingual a Plus  Ã‚Â· Section 8 or other Rental Subsidy experience a Plus  NOTE: Only those candidates under consideration will be contacted.  NYC residency required or not require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</si>
  <si>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Job Purpose:  The Assistant Civil Engineer will be responsible for assisting with capital planning and project management tasks related to the DivisionÃ¢Â€Â™s Task Order Services Contracts (TOSC) and Research and Development (R&amp;D) projects. These projects have an impact on the agencyÃ¢Â€Â™s long-term business plan, as they are directly related to the operations of critical infrastructure assets (such as in-city reservoirs and dam facilities, surface water and groundwater treatment facilities, City Tunnels and associated shafts, in-City aqueducts, drinking water pump stations, operational garages, various office facilities and other miscellaneous structures). Properly ensuring the operations of these key infrastructure assets have a significant impact in continuously providing clean and safe drinking water to the residents of the City of New York.  Job Tasks/Duties: Project Management Ã¢Â€Â“ Expected to manage multiple projects simultaneously concerning non-linear BWSO assets and Task Order Service Contracts (TOSC) a.	Assisting the Deputy Engineer-in-Charge of TOSC and R&amp;D with preparing Task Order Scope Requests, which entail project scope and schedule. b.	Assist the preparation of preliminary project estimates, facility planning, and funding allocation documents c.	Review contract plans, change orders, and engineering studies to ensure all work is performed on-time and within budget d.	Periodically coordinate with operational staff, consultants/contractors, and related stakeholders to resolve project issues  e.	Review of consultantÃ¢Â€Â™s payment requests to analyze variances between planned and actual expenditures  Engineering a.	Provide engineering oversight for multiple facets of capital projects through the design and construction phases, and ensuring all project variables such as scope and schedule are accounted for b.	Review project design plans, specifications, and reports to ensure compliance with all relevant federal, state, and local engineering standards c.	May provide specialized engineering guidance/services to other divisions as needed  d.	Conduct site visits to meet with consultants/contractors and participate in field operation surveys and inspections of work sites by observing, checking, and certifying the installation of materials and equipment to ensure they follow all federal, state, and local statutes and regulations e.	Assist in overseeing construction management efforts until project completion  Analytics Ã¢Â€Â“ Provide general analytical assistance to colleagues and related stakeholders a.	Evaluate best practices, and identify and assess operational improvement opportunities b.	Promptly report critical issues to immediate supervisor c.	Analyze, research, and update information related to project matters  Knowledge/Skills/Abilities/ Work Experience: Computer Skills and Knowledge: 1.	AutoCAD is preferred but not required 2.	Strong Microsoft Office proficiency (Word, Excel, PowerPoint, etc.)  Education and Work Experience: 1.	A baccalaureate degree from an accredited college in civil engineering and one year of full-time satisfactory experience in civil engineering work; or   2.	A baccalaureate degree from an accredited college and a Master's degree from an accredited college in civil engineering.  License Requirement A Motor Vehicle DriverÃ¢Â€Â™s License valid in the State of New York may be required for certain assignments. If required, this license must be maintained for duration of appointment.  Abilities Required: 1.	Strong interpersonal skills, excellent communication required for liaison duties 2.	Detail-oriented to ensure accuracy of project documents 3.	Ability to multi-task to handle management of several projects simultaneously</t>
  </si>
  <si>
    <t>Engineer-In-Training/Fundamentals of Engineering Minimum 3 yearsÃ¢Â€Â™ experience working on civil engineering design and/or construction management projects</t>
  </si>
  <si>
    <t>Serves as Senior Civil Engineer in the Field Operations Section in the Quality Assurance Unit. Oversees all construction activities in the field including structural steel and precast concrete units erection, pile driving drilled shaft foundation, installation of reinforcing steeland placement of conventional and tremie concrete. Reviews project documentations including design drawings, shop drawings, standard and special specifications, submittals and RFIs related to the contractorÃ¢Â€Â™s operations, concrete and asphalt placement procedures. Possesses knowledge of NYSDOT Bridge Manual, Standard Specifications, MURK requirements, NYSDOT Material Methods and Procedure., Reviews contractorÃ¢Â€Â™s means and methods including proposed equipment to ensure high quality of the final products. Pro-actively participates in engineering meetings with Designer/CSS, REI Consultants, Contractors and City agencies. Evaluates REI Team performance, the contractorÃ¢Â€Â™s workmanship and testing agencies compliance with project requirements. Coordinates the work of QA Project Engineers as a team leader and provides assistance and guidance to REI staff. Perform other related duties.</t>
  </si>
  <si>
    <t>Ability to communicate effectively in verbal and written form. Knowledge of current civil engineering design and construction practices in the field of bridge rehabilitation and construction. The ideal candidate will have served at least two years as the Field Engineer or Project Manager, Team Leader for a large bridge reconstruction projects. Thorough knowledge of engineering principles and ability to identify field problems to suggest technically viable corrective measures in a timely manner.</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</si>
  <si>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Work Location- To be determine  No duplicate applications please.</t>
  </si>
  <si>
    <t>Resumes may be submitted electronically using the following method:  For City employees only, go to Employee Self Service (ESS), Careers, and Search for Job ID# 567207  For other applicants, go to www.nyc.gov/careers and search for Job ID#  567207  Appointments are subject to OMB approval.  Only candidates selected for an interview will be contacted.  No telephone inquiries please.</t>
  </si>
  <si>
    <t>To be determine.</t>
  </si>
  <si>
    <t>Senior Director of Fiscal Compliance and Strategic Initiatives, Bureau of Controller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</si>
  <si>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 a recognized leader and innovator in public health and mental hygiene services nationally and internationally, seeks a dynamic Director of Programmatic Fiscal Affairs to join its challenging, fast-paced Bureau of the Controller in the Division of Finance.   DUTIES WILL INCLUDE BUT NOT BE LIMITED TO:  Ã¢Â€Â¢	Under the direction of the Controller, the Senior Director for Fiscal Compliance and Strategic Initiatives, will assume oversight responsibility for the respective units of Cash Management, Miscellaneous Payments, and bureau-wide reporting and fiscal data analysis which are paramount to evaluating the costs and financial burden of various public health problems, as well as their effectiveness and efficiency to protect and promote the health of the diverse clients that we serve within the five boroughs of New York City. Ã¢Â€Â¢	Engages in cost analysis and feasibility studies of public health intervention programs, and evaluates the cost-effectiveness, cost-benefit, and cost-utility analyses of health screening options within our Bureau of Public Health Clinics for communicable diseases such as HIV, Hepatitis, Tuberculosis, and Sexually Transmitted Infections. Ã¢Â€Â¢	Performs economic evaluations and health impact assessment for bringing together scientific data, public health expertise, and stakeholder input to identify the fiscal consequences and accompanying health effects of internal and external budgetary policies, plans, programs at the federal, local, and state levels. Health impact assessments will create an opportunity to minimize risks and capitalize on opportunities to improve health. Ã¢Â€Â¢	Generates financial variance reports to provide a comprehensive economic assessment of a public health policies and clinical interventions. Ã¢Â€Â¢	Leads research projects, including leading data analysis and relevant literature reviews, to prepare comprehensive reports and recommendations related to topics such as:  Ã¢Â€Â¢	staff compensation in public health titles such as public health nurses, public health sanitarians, social workers, etc. Ã¢Â€Â¢	assessing the feasibility of contracted out human services program models, deliverables, level of services, and reimbursement structures.   Ã¢Â€Â¢	best practices related to expense auditing and contract closeouts. Ã¢Â€Â¢	Collaborates with divisions within DOHMH to strategize, identify, and implement process improvements and training needs specific to their programmatic functions. Ã¢Â€Â¢	Researches, develops, and ensures compliance with all applicable standards and directives from City oversight entities and funder requirements.  Ã¢Â€Â¢	Guide preparation of reports on expenses, and outstanding obligations, and coordinate with the Bureau of Revenue and divisions across the agency to ensure timely, accurate and comprehensive information required for claiming various forms of state, federal and non-governmental reimbursement. Ã¢Â€Â¢	Exercises independent judgment, uses discretion and organizational savvy, coordinates multiple and diverse projects, responds quickly to changing conditions, and completes tasks in a short turnaround timeframe. Ã¢Â€Â¢	Collaborates with Procurement, Contracts, Accounts Payable and other key constituents to assess and improve operational efficiency, drawing on operational data, reports, and industry research around best practices. Ã¢Â€Â¢	Works in partnership with bureau leadership to develop and lead tracking and management of strategic plannings goal setting for the Bureau of Controller.  Ã¢Â€Â¢	Coordinate special projects which may be assigned as needed in the Office.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</si>
  <si>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629711.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t>
  </si>
  <si>
    <t>Elementary School Team Leader</t>
  </si>
  <si>
    <t>The Elementary School Team Leader to head up a team of Safety Educators providing Vision Zero traffic safety education programs for students in Grades K-5 and other at-risk populations, including New Yorkers with physical, cognitive and language challenges, to help eliminate traffic fatalities and injuries. The Elementary School Team Leader will assist with all aspects of planning school-based education programs. Responsibilities include: serving as a lead educator to provide Grade K-5 traffic safety education programs in schools across the city; supervising other Safety Educators who provide educational programs in schools; assisting with the development and pilot testing of new curricula and activities; helping to onboard new staff and providing coaching and feedback for other educators; and coordinating staff trainings and meetings related to education programs. The Elementary School Team Leader will oversee the work of other educators in scheduling programs to ensure they maintain full outreach calendar, meet outreach benchmarks and complete program reports in a timely manner. The Team Leader will develop and maintain working relationships with school and community program staff, Community Boards, and other neighborhood organizations and will provide trainings to health and safety professionals and other traffic safety educators, interns, and community volunteers working with our office. The Team Leader will also conduct education classes for drivers with high numbers of speeding and red-light camera tickets as part of a mandated Dangerous Vehicle Abatement Program (DVAP), and conduct critical response outreach in locations where fatalities and injuries have occurred. The Team Leader will also: conduct on-street outreach in target communities with high numbers of traffic fatalities and injuries, participate in STOP-DWI tabling events, bike safety events to fit and distribute helmets (including some overtime events); and participate in health fairs and other seasonal outreach events to serve the public as a traffic safety expertÃ¢Â€Â™ and perform related work. The Team Leader will be expected to become certified as Child Passenger Safety Technicians to conduct car safety seat inspections for child caregivers and may operate car seat fitting stations.</t>
  </si>
  <si>
    <t>Experience teaching adults is strongly preferred. K Ã¢Â€Â“ 12 teaching experience a plus. Bi-lingual a plus. A valid NYS driverÃ¢Â€Â™s license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</si>
  <si>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Ã¢Â€ÂœThis position may be eligible for remote work up to 2 days per week, pursuant to the Remote Work Pilot Program agreed to between the City and DC37Ã¢Â€Â</t>
  </si>
  <si>
    <t>All resumes are to be submitted electronically.  Current City Employees: Please log into Employee Self Service (ESS) at https://hrb.nycaps.nycnet, follow the Careers link and search for Job ID number 590737. All other applicants: Please go to www.nyc.gov/careers/search and search for Job ID Number 590737.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</si>
  <si>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Buyer</t>
  </si>
  <si>
    <t>The New York County District Attorney's Office has an opening for a Buyer in its Procurement and Contract Management Unit. In this position, the Buyer is responsible for the acquisition of goods and services to meet the OfficeÃ¢Â€Â™s needs while adhering to applicable government law and directives.   Responsibilities include but are not limited to:  Ã¢Â€Â¢	Formulating, developing, and preparing all documentation applicable to bids and solicitations, contract, and purchase order actions. Ã¢Â€Â¢	Managing the procurement process including bid and contract formation, preparing, and processing all procurement documents and applicable solicitations. Ã¢Â€Â¢	Reviewing and ensuring all contract and purchase order requisitions for compliance with Procurement Policy Board Rules, procedures, and applicable directives. Ã¢Â€Â¢	Processing all aspects of invoices including but not limited to obtaining complete and accurate invoices, verifying prices are in compliance with contract and or purchase order terms, logging information in internal database, and coordinating with other units for complete invoice approvals and processing. Ã¢Â€Â¢	Conferring with and advising project managers to ensure contract compliance and conformance to applicable law and underlying contract and/or purchase order requisitions. Ã¢Â€Â¢	Attending and serving as contract and subcontract representative at program and project meetings, as required. Ã¢Â€Â¢	Organizing and processing workflow for effective and efficient compliance and timely management of associated tasks. Ã¢Â€Â¢	Creating and maintaining reports for invoices, expenditures, and inventory. Ã¢Â€Â¢	Undertaking additional tasks as required by the Unit.   In addition to the Minimum Qualification Requirements, all candidates must possess the following:  Ã¢Â€Â¢	High School Diploma; and  Ã¢Â€Â¢	Minimum two (2) years of buying experience in public or private enterprises.   Preferred Requirements/Skills:  Ã¢Â€Â¢	BachelorÃ¢Â€Â™s degree from an accredited college. Ã¢Â€Â¢	Knowledge of New York City's Procurement Policy Board Rules, local laws, and policies impacting procurements. Ã¢Â€Â¢	Experience with the New York CityÃ¢Â€Â™s Financial Management System (FMS). Ã¢Â€Â¢	Experience working with government procurement. Ã¢Â€Â¢	Experience negotiating contracts with suppliers and/or subcontractors. Ã¢Â€Â¢	Excellent written and verbal communication, organizational, and interpersonal skills. Ã¢Â€Â¢	Must be able to perform under pressure in a fast-paced environment; able to multi-task and meet deadlines. Ã¢Â€Â¢	Must be extremely detail-oriented (with strong concern for data accuracy), self-motivated, highly organized, resourceful, and reliable. Ã¢Â€Â¢	Proficient in Microsoft Word and Excel. Ã¢Â€Â¢	Ability to update and edit existing databases. Ã¢Â€Â¢	Ability to follow directions and apply proper policies, procedures, and guidelines.   How to Apply:  Ã¢Â€Â¢	Apply with a Cover Letter and Resume.    Hours/Shifts:  Ã¢Â€Â¢	Staff work 35 hours per week. Telework is currently available.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</si>
  <si>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Ã¢Â€Â¢	Staff work 35 hours per week. Telework is currently available.</t>
  </si>
  <si>
    <t>New Mobility Policy Analyst</t>
  </si>
  <si>
    <t>Policy</t>
  </si>
  <si>
    <t>This position offers the exciting opportunity to work on a range of cutting-edge transportation policy issues in New York City. Under the supervision of the Director of New Mobility, the New Mobility Policy Analyst will support the development of policy and strategy around key emerging transportation technologies and approaches, including automated and electric vehicles, on-demand and shared mobility, electric micromobility and charging, and others. This work is critical to the agencyÃ¢Â€Â™s ability to understand, anticipate, and respond to significant developments in these areas. The Policy Analyst will help the agency proactively guide and harness these technologies and approaches to advance itÃ¢Â€Â™s Vision Zero, equitable and affordable mobility, sustainability and resiliency, and network efficiency goals. They will also periodically support other parts of the Policy Team on issues ranging from street safety to accessibility policy.  As part of the NYC DOT Policy UnitÃ¢Â€Â™s New Mobility Team, the analyst will assist the Director of New Mobility in administered the agencyÃ¢Â€Â™s recently-launched autonomous vehicle testing program, and support in the development, coordination, and evaluation of other programs and pilot projects. They will track and research market developments, legislation and regulation, and policies and programs in other countries, states, and peer cities. In coordination with units across the agency and agency partners, the analyst will develop policy analysis and recommendations on these topics to inform the agencyÃ¢Â€Â™s legislative, regulatory, programmatic, and research efforts, as well as draft grant applications for planning efforts and pilot projects. The analyst will work closely with units across NYC DOT, a range of city, state, and federal agency partners, and other policy stakeholders.</t>
  </si>
  <si>
    <t>The preferred candidate is a well-organized self-starter with an enthusiasm for improving New York CityÃ¢Â€Â™s transportation systems. The candidate will be working within a fast-paced environment and must have the ability to multi-task and quickly respond to issues as they arise. In addition, a successful candidate will have:  Ã¢Â€Â¢	Strong critical thinking skills, with the ability to evaluate complex and interconnected systems; Ã¢Â€Â¢	Excellent written and oral communication skills; Ã¢Â€Â¢	Knowledge of emerging transportation, environmental, and technology policy issues related to New Mobility;  Ã¢Â€Â¢	The ability to nurture collaboration and to work as part of a team; Ã¢Â€Â¢	Proficiency with basic data analysis and presentation using Excel or other tools; and, Ã¢Â€Â¢	Proficiency in Microsoft Office.</t>
  </si>
  <si>
    <t>All resumes are to be submitted electronically. Current City Employees: Please log into Employee Self Service (ESS) at https://hrb.nycaps.nycnet, follow the Careers link and search for Job ID number 636415. All other applicants: Please go to www.nyc.gov/careers/search and search for Job ID Number 636415.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</si>
  <si>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55 Water Street, 9th floor New York, NY</t>
  </si>
  <si>
    <t>St. Nicholas Houses</t>
  </si>
  <si>
    <t>1.	Oversee daily maintenance operations at development.  2.	Supervise the repair of structures and equipment, maintenance of roof tanks, standpipe systems, sprinkler systems and auxiliary equipment. Supervise the care of buildings and ground through labor and material resources.  3.	Monitor inventory supply and arrange for replenishment as needed.  4.	Conduct building inspections and follow-up on repairs for PHAS preparations.  5.	Monitor work orders in Maximo and deployment of staff to address repairs.  6.	Oversee the repair work done by Maintenance Workers in residents' apartments and public spaces.  7.	Supervise the preparation of move-outs.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</si>
  <si>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t>
  </si>
  <si>
    <t>SECTION MANAGER, CIVIL</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</si>
  <si>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Under the jurisdiction of BEDCÃ¢Â€Â™s IHD Division, the Civil Section is responsible for creating sustainable civil engineering designs for capital improvement projects that, in conjunction with other engineering disciplines, develop and shape DEPÃ¢Â€Â™s public infrastructure, and assist in the continued operation and maintenance of an exemplary water supply, wastewater conveyance and treatment system to protect New York CityÃ¢Â€Â™s public environment. The projects worked on are some of the largest public works contracts administered by the City.  They are vital to the health and welfare of the citizens of New York and allow the designers to leave a lasting legacy by creating facilities that will be utilized for generations to come.  The Civil Section is responsible for the preparation of civil engineering documents involving the construction, remodeling, operation, maintenance and repair of public infrastructure, including plans and technical specifications for large and complex projects for water supply, wastewater and miscellaneous facilities. Specific work areas include, but are not necessarily limited to, preparation of plans and specifications for site development work during and post construction including site grading and paving, yard piping, drainage, erosion and sedimentation control, and storm water management. The Civil Section also continuously coordinates with other disciplines including land surveying, geotechnical, structural, mechanical, architectural, and electrical throughout the entire design process.  BEDC seeks to hire an Administrative Engineer M3 for IHDÃ¢Â€Â™s Civil Section, located in Queens, NY. Under direction of the Deputy Director, with broad scope for the exercise of independent initiative judgment, the selected candidate will perform the duties of a Civil Section Manager. S/he will oversee a staff of personnel who are engaged with preparing said designs. The Civil Section Manager will develop staff skills to meet the needs of the project scope, review and comment on designs of staff, perform high level engineering for the most critical and complex aspects of projects assigned to the section, liaise with operating bureaus and other agency stakeholders to ensure proper execution of work, establish standards, specifications and design criteria based on industry standards and stay up to date on changing regulations and technology.  The selected candidate will also be required to perform administrative functions including evaluations, time and leave approvals, staff planning and hiring processes.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PREFERRED SKILLS   1.	Minimum 15 years of experience in planning, design and design services during construction for civil engineering site development projects 2.	BachelorÃ¢Â€Â™s Degree in Civil Engineering is preferred 3.	Excellent oral, written, and communication skills, ability to meet deadlines, and an ability to be flexible in assignment of work responsibilities 4.	Experience with AutoCAD and Civil 3D software programs 5.	Strong organizational and computer skills 6.	Civil Engineering design as it relates to site development 7.	Management and supervisory skills 8.	Interpersonal and mentoring Skills 9.	Technical Writing Skills   ADDITIONAL INFORMATION: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</si>
  <si>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Senior Science and Policy Advisor, Office of the Commissioner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</si>
  <si>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the Commissioner oversees the Health Department's strategic public health planning efforts, initiatives, policies and program development in support of protecting and promoting the health and safety of New Yorkers. Reporting to the Chief of Staff, the Senior Science and Policy Advisor will work closely with the Commissioner, colleagues in the Commissioner's Office, and other leaders across the agency to advance an ambitious public health agenda through scholarship and other forms of thought leadership. The Senior Science and Policy Advisor will gather, analyze, and summarize key scientific and public health literature, and solicit expert internal and external advice on a variety of public health topics, in order to inform policy development activity.   DUTIES WILL INCLUDE BUT NOT BE LIMITED TO:  Review policy, programmatic and scientific public health topics as needed; in conjunction with other agency leaders, make recommendations concerning current and future program and policy planning to the Commissioner.   Monitor public health policy trends, opportunities and innovative public health initiatives, research best practices, and conduct analyses at the city, state and federal level to support the generation of new policy, regulatory, and legislative initiatives.   Review policy, programmatic and scientific issues as needed and make recommendations concerning current and future program and policy planning to the Commissioner and other key Department leaders.   Review scientific literature, manuscripts and clinical studies as requested by the Commissioner and other key leaders to assess evidence, validity and reliability in order to provide assessments as to whether materials are consistent with agency goals.   Oversee the agency's scientific publication review and clearance system for conference abstracts and manuscripts submitted by agency staff, ensuring their quality and alignment with broader Department strategies and goals.  Work with the Division of Epidemiology and the Office of External Affairs to review and prepare final versions of public facing reports, briefs, and other documents for the Commissioner. Draft commentary/review letters and articles for publication in peer-reviewed literature.  Participate in compilation and statistical analysis of Agency data as needed.  Collaborate with Agency leaders to develop, review, and evaluate public health policies; and work with partners to design and implement complex public health projects; and   Participate in special projects and workgroups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</si>
  <si>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Master of Public Health (MPH) required unless a candidate has an MD and relevant clinical experience. Greater consideration will be given to candidates with both an MPH and a doctorate degree from an accredited college or university;  Demonstrated experience in multiple public health policy and clinical areas, including chronic disease prevention, maternal, child and family health, mental health, and/or health systems management;  Demonstrated experience researching, writing and reviewing scientific literature, manuscripts, clinical data and other materials; Excellent communication, research, writing and editing skills;  Experience with and interest in providing constructive feedback on policy papers, manuscripts and other communications;  Ability to build and maintain effective working relationships across programs and with outside agencies;  Experience working in a complex environment with multiple stakeholders and partners, including government agencies at all levels. Experience in producing policy or educational documents for public and/or technical audiences. Ability to build and maintain effective working relationships across programs and with outside agencies;  Commitment to anti-racism, social justice and equity; Exceptional prioritization and time management skills with demonstrated ability to manage a diverse and demanding workload in a fast-paced environment; Embrace ambiguity and has a willingness to roll up their sleeves High degree of self-awareness, humility, and diplomacy; A self-starter, comfortable working independently as well as in teams; Experience working with executives and C-suite leaders; and  Attention to detail and excellent and organizational skills.</t>
  </si>
  <si>
    <t>Apply online with a cover letter to https://a127-jobs.nyc.gov/.  In the Job ID search bar, enter: job ID number # 637337.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</si>
  <si>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SENIOR CONTRACT SPECIALIST</t>
  </si>
  <si>
    <t>ASSOCIATE CONTRACT SPECIALIST</t>
  </si>
  <si>
    <t>APPLICANTS MUST BE PERMANENT IN THE ASSOCIATE CONTRACT SPECIALIST  The Homelessness Prevention Administration (HPA) was established in 2014 and has since played an essential role in the CityÃ¢Â€Â™s overall eviction and homelessness prevention efforts to combat housing instability to help New Yorkers stay housed.  HPA Office of Prevention and Housing Assistance (PHA) is primarily responsible for administration of the CityFHEPS rental subsidy program, the contracted in-community Homebase eviction prevention program and for new developments and an expanding continuum of homelessness prevention programing and contracts. PHA is currently comprised of the following units -The Rental Assistance Programs (RAP), the HOME Tenant-Based Rental Assistance Program (HOME TBRA), and the Office of Prevention and Community Support (PCS) and its expanding unit for Contracts (Homebase, Phase I,2,3-Cluster/Master Lease, City Council Discretionary Awards and Special Housing Assistance Resource (SHARE).   Under administrative supervision with latitude for the exercise of independent judgement and decision making, performs complex professional/supervisory work in the development and management of PHA CAP contract Portfolio.   The PHA-CAP is recruiting for one (1) Associate Contract Specialist to function as the Senior Contract Specialist, who will:   Ã¢Â€Â¢	Supervise and coordinate the day-to-day activity of the newly procured contracts. Supervise the first of its kind Ã¢Â€ÂœSHAREÃ¢Â€Â program and contract- a state funded rental resource for longest stayers in the cityÃ¢Â€Â™s shelter system and not eligible other government programs. Supervise post award activities including liaising between PHA-CAP and Office of Legal Affairs (OLA), AgencyÃ¢Â€Â™s Chief Contracting Office (ACCO), Office of Budget Administration (OBA), Office of Financial Services, and Contractor by answering questions clarifying programmatic and funding requirements to inform contract development and contract registration. Liaise between the Contractor, PHA CAP and Department of Homelessness Services (DHS) to establish and maintain strong communication and support contract service delivery in a timely manner.    Ã¢Â€Â¢	Liaise with Contractor and agency Information Technology System (ITS), Office of Planning and Performance Management (OPPM) and Office of Audit Services (OAS to formulate database and reporting systems and formats that meet agency requirement for sharing confidential information and support review and analysis of constituent population service needs and programming activities. Share information with new contractor to inform compliance with NYC Procurement Policy Board Rules and Agency procedures to facilitate the timely delivery of contracted goods and services.  Chief Contracting Office (ACCO), Office of Budget Administration (OBA), Office of Financial Services, and Office of Legal Affairs (OLA) by answering questions clarifying programmatic and funding requirements related to complex contracting and fiscal actions, in order to ensure compliance with NYC Procurement Policy Board Rules and Agency procedures to facilitate the timely delivery of contracted goods and services.    Ã¢Â€Â¢	Responsible for the initial review, analysis, verification, and validation of financial actions, including purchase order change requests and invoices submitted by contracted providers.  Ensure timely processing of review and approval. Ensure all contract certification of funds are accurate and assist in the management, preparation, and submission of encumbrance reports. Ensure compliance with all City policies and procedures governing financial management. Responsible for the initial review and approval of contract start-up, budgets modifications, and close-out, contract monthly invoicing. Specifically for the SHARE contract Ã¢Â€Â“ primary Level-I Review and Approval of start-up and close-out, and modification budgets and Level-I review approval of contract monthly invoicing. May also provide coverage for level I sign off for other PHA Ã¢Â€Â“ CAP contracts.  Ã¢Â€Â¢	Evaluate contract performance report for administrative review and submission of monthly, and quarterly reports to the state. Prepare summary reports for administrative review along with recommendation to continue funding and or provide additional funding. Represent PHA CAP at meetings with the AgencyÃ¢Â€Â™s support divisions to discuss, review and follow-up on critical issues related to contract compliance, fiscal process, and programing. May supervise staff and complex research and/or participate in special projects as assigned.  Work Location: 4 WTC, NY, NY, 10007  Hours: 9:00 am Ã¢Â€Â“ 5:00 pm</t>
  </si>
  <si>
    <t>1. A baccalaureate degree from an accredited college and two years of full-time satisfactory professional, technical or administrative experience in one or more of the following fields: program evaluation, contract negotiations/management, fiscal/financial management, or project management; or  2. A four year high school diploma, or its educational equivalent, and six years of full-time, satisfactory professional, technical or administrative work experience in one or more of the fields cited above; or  3. Education and/or experience equivalent to 1 or 2 above. College credits obtained from an accredited college may be substituted for experience on the basis of 30 college semester credits for one year of experience as described in 1 above.  However, all candidate must have at least a four-year high school diploma or its educational equivalent and at least two years of full-time experience as described in 1 above.</t>
  </si>
  <si>
    <t>Ã¢Â€Â¢	Advanced proficiency and knowledge of various systems such as PASSport, HHS Accelerator, Financial Management System (FMS), CARES, Microsoft Office applications.   Ã¢Â€Â¢	Experience with fiscal-related activities and contract management.  Ã¢Â€Â¢	Strong communication skills.</t>
  </si>
  <si>
    <t>Assistant Commissioner, Engineering &amp; Planning</t>
  </si>
  <si>
    <t>EXECUTIVE MANAGEMENT - WSO</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</si>
  <si>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New York City (NYC) Department of Environmental Protection (DEP) is seeking to fill a senior management position, at the Assistant Commissioner level, in the Bureau of Water &amp; Sewer Operations. This position will fall under executive direction of the BureauÃ¢Â€Â™s Deputy Commissioner, with the widest latitude for independent initiative, judgment and decision, and will perform difficult and responsible professional managerial work in the planning, organizing, and major operating functions of the BureauÃ¢Â€Â™s two engineering divisions: these are the Division of Capital Program Management and the Division of Engineering Connections &amp; Permitting.  The Assistant Commissioner of Engineering &amp; Planning for Bureau of Water and Sewer Operations will have authority and accountability for policy and procedure making, and the execution of the following responsibilities and activities are included but not limited to:  Ã¢Â€Â¢	Directing long-term planning efforts in the management of the BureauÃ¢Â€Â™s capital water and sewer design programs and the successful achievement of the BureauÃ¢Â€Â™s primary mission which is providing residents of the City of New York with the highest quality potable drinking water, and a properly functioning water, sewer, and drainage system. Ã¢Â€Â¢	Developing strategies and long-range goals to elevate service delivery in the water distribution and wastewater collection systems including reducing sewer backups as well as meeting the Municipal Separate Storm Sewer System (MS-4) requirements issued by the New York State (NYS) Department of Environmental Conservation (DEC); Ã¢Â€Â¢	Assisting the BureauÃ¢Â€Â™s Deputy Commissioner in the development of a multi-billion dollar capital budget programs and the formulation of long range capital plans for: Capital Program Management - Infrastructure (including work executed by NYC Department of Design &amp; Construction (DDC), Structure &amp; Facilities, Task Order Service Contracts, and Research &amp; Development (including in-house work, work executed by Bureau of Engineering Design and Construction (BEDC) and work executed by Facilities Management &amp; Construction (FMC); Ã¢Â€Â¢	Creating strategies to expand the Bluebelt program to manage storm water flooding in Queens, Brooklyn, and the Bronx. Ã¢Â€Â¢	Directing the development and preparation of the agencyÃ¢Â€Â™s Drainage and Modeling program including conducting analysis using existing tools and research on other technologies that the bureau should explore to expand its water distribution, sewer and drainage planning, operational and hydraulic analysis capabilities for use in planning and engineering studies. Ã¢Â€Â¢	Overseeing the management of a staff of engineering professionals engaged in the review, approval, and construction of various public and private projects for sewer and drainage facilities, and water connection and usage. Ã¢Â€Â¢	Directing the operations related to review and approval of private drainage proposals and amended drainage plans and construction of private and public water and sewer facilities through NYCÃ¢Â€Â™s five boroughs. Ã¢Â€Â¢	Representing Agency and Bureau in meetings with Federal, State, and Local government agencies and private companies to provide engineering expertise and direction on special projects.</t>
  </si>
  <si>
    <t>Ã¢Â€Â¢	Expert knowledge of the operation of large municipal water systems including knowledge and experience in maintenance and repairs of water supply and sewer systems, gravity based, water supply distribution systems, and groundwater distribution systems. Ã¢Â€Â¢	Experience collecting data, performing statistical analyses and risk assessments to create formal reports and Standard Operating Procedures. Ã¢Â€Â¢	Expert knowledge in financial and budgeting operations, particularly with regard to a large municipal environment.  The knowledge of the mechanics of finance, fiscal appropriations and budgeting and their relationship to local, city, county, state and federal governments. Ã¢Â€Â¢	Excellent management skills including planning, coordinating, problem solving and supervising staff.  Ã¢Â€Â¢	Ability to prioritize, work effectively under pressure, meet competing deadlines.  Ã¢Â€Â¢	Excellent verbal and writing skills. Ã¢Â€Â¢	Working cooperatively with other departments, Government Agencies, elected officials, and the public.</t>
  </si>
  <si>
    <t>Click To Apply button.</t>
  </si>
  <si>
    <t>There is no Residency Requirement for this position.</t>
  </si>
  <si>
    <t>The summer intern will report to the Engineer-In-Charge or project Manger. Duties will include, going to the field and examine bridge projects sites, assist the EIC or project Manager in engineering research, policy and planning , administration, environmental science and landscape review.</t>
  </si>
  <si>
    <t>Knowledge of MS Word, Excel, PowerPoint and Civil Engineering principles. Energetic, proactive willing to learn, able to work in a team environment.</t>
  </si>
  <si>
    <t>Resumes may be submitted electronically using the following method:  For City employees only, go to Employee Self Service (ESS), Careers, and Search for Job ID#  582551  For other applicants, go to www.nyc.gov/careers and search for Job ID# 582551  Appointments are subject to OMB approval.  Only candidates selected for an interview will be contacted.  No telephone inquiries please.  * No duplicate applications please.</t>
  </si>
  <si>
    <t>Violent Crime Enterprises</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</si>
  <si>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an Intelligence Analyst to work in Digital Evidence Lab.  Under general supervision, with latitude for independent initiative and judgment and decision the prospective candidate will perform the following duties:  -	Review and analyze digital evidence relevant to investigations and cases, including but not limited to video surveillance, cell phone records, extraction reports for digital devices, and open-source intelligence from various social media platforms -	Create video compilations, PowerPoint presentations, geolocation maps, and other visual aids for investigations and to be presented in grand jury and trial proceedings.- -	Testify before the grand jury or at trial regarding analyses and analyst work products involving video surveillance, cell phone records, and any other analyzed data. -	Provide daily reports of criminal activity across Brooklyn to Executives, Bureau Chiefs, and Assistant District Attorneys within the Kings County District AttorneyÃ¢Â€Â™s Office. -	Assist in the training of Assistant District Attorneys and analysts in the protocols and use of intelligence gathering techniques and digital evidence. -	Assist Assistant District Attorneys in short and long-term complex investigations. -	Attend various trainings required for court testimony and professional development as an analyst. -	Perform related intelligence gathering functions as needed.  Preferred Skills -	Candidates must be adaptable and comfortable working with large amounts of data. -	Experience working in law enforcement. -	Previous working experience and knowledge of the following applications will be considered a plus: LexisNexis Accurint, i2 Analyst's Notebook, Google Earth and Cellebrite programs. -	Applicants must possess excellent interpersonal, verbal, and written communication skills; strong attention to detail is essential. -	Ability to communicate clearly and to explain analytical processes to laypersons through testimony as a witness before the court. -	Proficiency in Microsoft Word, Outlook, Excel, and PowerPoint. -	Organizational, time-management and multi-tasking skills, including the ability to take initiative, prioritize duties, and work both independently and within a team environment.  Additional Information -	BachelorÃ¢Â€Â™s degree from an accredited school is preferred.  Employees of the City of New York may be eligible for federal loan forgiveness programs and state repayment assistance programs. The federal government provides student loan forgiveness through its Public Service Loan Forgiveness Program (PSLF) to all qualifying public service employees. Please visit the Public Service Loan Forgiveness Program site to view the eligibility requirements: https://studentaid.ed.gov/sa/repay-loans/forgiveness-cancellation/public-service</t>
  </si>
  <si>
    <t>Click  Apply Now  We appreciate the interest and thank all applicants who apply, but only those candidates under consideration will be contacted.    For Non-City/External Candidates: Visit the External Applicant NYC Careers site and type Ã¢Â€ÂœDA - BrooklynÃ¢Â€Â on the search line. Then locate the Job ID number. For Current City Employees: Visit Employee Self Service (ESS) to view and click on Recruiting Activities, Careers, and search by Job ID number.</t>
  </si>
  <si>
    <t>Assistant Director of the Grant and Intra-Cities Claiming Unit, Bureau of Revenue</t>
  </si>
  <si>
    <t>Fed-St-Other Cat Claims &amp; Revs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</si>
  <si>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a recognized leader and innovator in public health and mental hygiene services nationally and internationally, seeks an Assistant Director of Grants and Intra-Cities Claiming Unit to join its challenging, fast-paced Bureau of Revenue within the Division of Finance.   DUTIES WILL INCLUDE BUT NOT BE LIMITED TO:   Provide leadership and general direction to agency personnel in planning, conducting, and coordinating specific research projects to maximize the collection of public health research grant revenue and minimize disallowances.  Plan and carriy out activities to develop effective coordination between the public health research efforts of the agency and other research projects with intra-city agencies. Oversee the coordination and management of grant and intra-city claiming activities for new and continuing public health grants and intra-cities.  Utilize effective project management techniques to ensure a seamless flow of data collection, tracking, and analysis as a means of providing Bureau of Revenue with accurate and routine updates on the status of current projects  Document progress of projects; Identify potential challenges with project deadlines and the gathering of quantitative and qualitative data; Make recommendations for a corrective action plan as needed so that assigned projects remain on target and deliverables are met at both the bureau and divisional level  Conduct relevant industry-based literature reviews (including charts, graphs and tables) to interrogate methodologies appropriate for successful return of revenue for public health research emergency funding grants  Communicate analytic solutions to external stakeholders and agency partners, including but not limited to the Office of Management and Budget with a public-health driven focus to influence revenue outcomes aligned with DOHMH strategic priorities  Facilitate meetings with internal and external stakeholders, including agenda preparation, recording of minutes, monitoring, and following up for action items, and strong facilitation to assure public health project budget, staff, and contractual needs in monthly meetings desired outcomes are achieved.  Track updates and timelines for the completion of Bureau of Revenue projects that will impact the recovery of grant funds important to ongoing sustainability of public health initiatives and communities that the agency serves.  Utilize automated systems and tools to support public health research and analysis to ensure claims submitted to the Grantors are accurate and timely.  Assist in coordinating the public health research efforts of the agency with research projects in other agencies or institutions such as the Center for Disease Control, New York State Health Department, Public Health Solutions, and other stakeholders such as OMB to ensure compliance with the research funding requirements  Work closely and collaborates with other areas within the agency, and with governmental and non-governmental public health agencies and bodies. Creates and maintains effective lines of communication and cooperation and joint efforts with these entities. Ensure all claiming activities are following Federal Uniform Guidance.  Prepare and present status reports defining progress, problems, and solutions on public health research receivables, advances, payments, and closeouts.  Review and examine various sources of information such as data, reports, internal policies, and process, etc. to identify problems or concerns and provide recommendation for improvements.  Oversee closeout and audit on public health research activities.  Respond to audit requests and findings, hearings, etc.  Participate in the fiscal year end close activities including but not limited to such as provide estimate revenue accrual amount and supporting documentation, write-off, create and/or approve unbilled receivable (URE) in FMS, and other information/data as requested.  Supervise staffs to perform professional revenue, claiming, and accounting work.  Analyze staff performance and issued performance evaluation and planned for staff development.  Additional responsibilities as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</si>
  <si>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614774.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</si>
  <si>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Only those applicants with permanent civil service status as a Clerical Associate are eligible to apply to this job posting, otherwise you will not be considered for an interview. On your cover letter, please state that you are a permanent Clerical Associate.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DEP accomplishes its mission through a robust and extensive contracting portfolio, and awards anywhere between $1 and $2 billion dollars in contracts per fiscal year.  The Agency Chief Contracting Office (ACCO) is responsible for directing and managing the agencyÃ¢Â€Â™s procurement. The ACCO's Office works cooperatively with DEPÃ¢Â€Â™s operational and support bureaus to manage the procurement process to support their programs and operations requiring capital construction projects, supplies, and services, such as construction and construction-related professional services, primarily, engineering. The ACCO also coordinates with the MayorÃ¢Â€Â™s Office of Contract Services (MOCS), the ComptrollerÃ¢Â€Â™s Office, the Office of Management and Budget and other agencies. The ACCOÃ¢Â€Â™s Office consists of twelve (11) organizational groups: Contract Management, Special Projects, Contract Administration, Contract Compliance and Opportunities, Administrative Services, Purchasing Management, Payments and Accounting, Contracts Review, ACCO Operations Unit, Contract Negotiation Unit, and Scope/Specifications Review Unit.  The Office of Payments and Accounting (PAO) is responsible for processing of various payments generated by the agency. PAO generates nearly 20,000 payments per fiscal year, with a monetary value of over 3 billion dollars.  Under the direction and general supervision of the Accounting Director, the Payment Specialist will be responsible for the payment and expense operation of the agency in accordance with the Procurement Policy Board (PPB) rules and all other relevant Comptroller or OMB directives. Responsibilities will include: Process payments in either FMS (NYCÃ¢Â€Â™s Financial Management System) or Passport (NYCÃ¢Â€Â™s procurement/payment system). Provide assistance and guidance to vendors and bureaus in order to process payments in both systems. Troubleshoot issues with invoices, receiving reports or other documentation to ensure proper and prompt payments. Enter all payment data into sPACT Ã¢Â€Â“ DEPÃ¢Â€Â™s procurement/payment system of record.</t>
  </si>
  <si>
    <t>Knowledge of the FMS (Financial Management System), Passport, and Excel. Excellent verbal and written skills. Candidate should be very detail-oriented, have excellent analytical and organizational skills.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</si>
  <si>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serving in the permanent incumbent Clerical Associate title as indicated in the job posting notice under Civil Service Title.  Physical Efforts/Work Environment/Special Working Conditions: Work in high volume office. Be able to sit for prolonged periods of time.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Appointment is subject to OMB approval.</t>
  </si>
  <si>
    <t>Intern/Cares Coordinator</t>
  </si>
  <si>
    <t>The New York City Department of Probation (DOP) helps build stronger and safer communities by working with and supervising people on probation, fostering positive change in their decision-making and behavior, and expanding opportunities for them to successfully transition out of the criminal and juvenile justice systems through meaningful education, employment, health services, community and family engagement, and civic participation. We are located in every borough across the  City and provide four  core services Ã¢Â€Â“pre-sentence investigations, intake, diversion and probation supervision. In summary, DOP ensures that people who enter our system are supervised according to their risk level and receive the support and services they need to abide by the law and be an asset to their communities.  Juvenile Operations serves young people who have been arrested and are between the ages of 7 and 18 at the time of the alleged offense. A young person's disposition may include Probation supervision, which offers him or her chance to demonstrate an ability to function in the community, in part by making positive behavioral changes and developing better decision-making skills to avoid further delinquent activity.  The CARES Unit will organize and implement pro-social summer activities, trips and programming to all youth involved with probation, with a specifically targeted youth that present with risk factors on the YLS with needs for structured leisure time activities.  The activities will aim to expand worldview and experiences of the youth.  CARES is a program designed to introduce youth to the culture, arts, recreation, and education of NYC and the surrounding areas. Youth will experience programming that includes a wide array of activities such as interactive dance, fitness and artistic teachings, theatre performances, sporting events and instruction, visits to college campuses, restaurants, and museums.  Activities and programming will operate citywide. These activities will expose youth to the world of arts and culture to nurture healthy existences within their communities.   COORDINATOR RESPONSIBILITIES Ã¢Â€Â¢	Responsible  for  services delivery   and  program  development by  coordinating  a wide  range  of  positive  activities,  trips  and  lessons  for  all  five boroughs. Ã¢Â€Â¢	Design and implement specific programming and curricula for leadership through arts and culture, health and wellness, and recreational activities that promote learning. Ã¢Â€Â¢	Schedule and maintain a calendar of daily activities including groups, organized games, team sports, free play, field trips and academic enrichment 'Maintain communication with staff when in the field. Ã¢Â€Â¢	Monitor and maintain standards of work to ensure appropriate supervision and programming are delivered. Ensure the safety and well-being of the youth by enforcing policies and procedures. Ã¢Â€Â¢	Build strong and positive relationships with youth ages 12-17. Ã¢Â€Â¢	Be a positive role model; lead by example; encourage educational success and appropriate behavior. Maintain a positive and respectful attitude. Ã¢Â€Â¢	Attend any mandatory meetings or orientations on and off-site Convey and enforce safely regulations at all times. Ã¢Â€Â¢	Collect and maintain comprehensive, up-to-date, and accurate records, including attendance Prepare weekly reports.</t>
  </si>
  <si>
    <t>Ã¢Â€Â¢	Major: Social Work, Education, Criminal Justice or Counseling. Ã¢Â€Â¢	Demonstrate leadership ability and possess an interest in working with youth (Ages 12-17). Ã¢Â€Â¢	Bi-lingual English/Mandarin/Cantonese, English/French or English/Spanish a plus.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</si>
  <si>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NOTE:  STSJP funding/CARES Program</t>
  </si>
  <si>
    <t>New York residency requirement is waived for this position.</t>
  </si>
  <si>
    <t>Constituent Services &amp; Community Programs Technology, Data &amp; Innovation Policy, Research &amp; Analysis Social Services</t>
  </si>
  <si>
    <t>DATA ANALYSIS &amp; REPORTING</t>
  </si>
  <si>
    <t>New York City is home to approximately 1.8 million older adults, and the Department for the Aging is committed to helping them age in their homes and communities. Our mission is to eliminate ageism and ensure the dignity and quality of life of diverse older adults. We also work to support caregivers through service, advocacy, and education.  The New York City Department for the Aging (NYC Aging) is a local government agency as well as the largest Area Agency on Aging (AAA) in the United States.  The Department administers and promotes the development and provision of accessible services for older persons and serves as an advocate on legislative and policy issues.  NYC AgingÃ¢Â€Â™s mission is to work for the empowerment, independence, dignity, and quality of life of New York CityÃ¢Â€Â™s diverse older adults and for the support of their families through advocacy, education, and the coordination and delivery of services.   Under the leadership of the Bureau of Planning and Strategic Initiatives, the Data Analytics unit (Analytics) plays a key role in support of NYC AgingÃ¢Â€Â™s modernization efforts and is the unit responsible for producing a wide range of data reports and special analyses that enable the NYC Aging, its providers, and its oversight agencies to track progress in delivering services to older New Yorkers, as well as plan for the future of Aging Services.   Planning and Analytics seeks a motivated, organized and detail-oriented individual with excellent analytic and quantitative skills to serve as a Data Analyst. As a member of Planning and Analytics, the Data Analyst will actively work with program staff, senior staff, and external partners to effectively collect, pull, and analyze data to track service provision, and support the development of new data driven programs and policies that enable older New Yorkers to remain active and vibrant in their communities, or safely supported at home. This position requires someone who is comfortable working in a dynamic and fast-paced environment. Included in the Data AnalystÃ¢Â€Â™s responsibilities will be providing support to the Bureau of Planning and Strategic Initiatives work through the provision and analysis of data that supports outcomes and evaluation.  The Data AnalystÃ¢Â€Â™s responsibilities include, but are not limited to:  Ã¢Â€Â¢ Use different coding and/or programming platforms, including the use of data management software such as SQL, Tableau, as well as Salesforce, to accurately obtain data from NYC Aging data sources. Ã¢Â€Â¢ Gather and analyze data; manipulate the data, process and translate it into easily understood information and statistical reports. Ã¢Â€Â¢ Respond to requests for information related to NYC Aging programs and services. Ã¢Â€Â¢ Assist in the development of new agencywide initiatives.  Ã¢Â€Â¢ Generate and furnish statistical reports, charts, graphs, maps and data models into presentations for internal and external stakeholders. Ã¢Â€Â¢ Perform additional duties as needed to further the mission of the agency.</t>
  </si>
  <si>
    <t>Ã¢Â€Â¢ Advanced knowledge of, and high proficiency with SQL, Tableau and/or Salesforce; as well as knowledge of other analytic, statistical and/or data management programs/software (i.e.: R, SPSS, Power BI, Python). Ã¢Â€Â¢ A MasterÃ¢Â€Â™s degree and satisfactory full-time professional experience in data management and analysis, social services program planning evaluation or in a related area. Ã¢Â€Â¢ Advanced knowledge of, and high proficiency with, Microsoft Excel and Word; proficiency in other Microsoft Office programs. Ã¢Â€Â¢ Excellent analytic, communication (written and oral) and interpersonal skills; and, Ã¢Â€Â¢ The ability to work quickly and accurately under pressure.</t>
  </si>
  <si>
    <t>In order to be considered for the position candidates must be a current City Employee and be serving permanently in the title of Staff Analyst or have taken the most recent Staff Analyst civil service exam and be reachable for appointment from the resulting list.</t>
  </si>
  <si>
    <t>Please be sure to submit a resume &amp; cover letter when applying.  All current City Employees may apply by going to Employee Self Service (ESS) http://cityshare.nycnet/ess  Click on Recruiting Activities/Careers and Search for Job ID #635326 All other applicants, please go to www.nyc.gov/careers/search and search for Job ID #635326 Please do not email, mail or fax your resume to DFTA directly.</t>
  </si>
  <si>
    <t>ASSISTANT PROJECT MANANGER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</si>
  <si>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Electrical Engineering Intern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</si>
  <si>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Hours: Full-Time Ã¢Â€Â“ 35 Hours / Week  Work Location:  30-30 Thomson Ave, LIC, Queens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seeks a Senior Project Manager. The selected candidate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</si>
  <si>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Language Access and Public Service Liaison</t>
  </si>
  <si>
    <t>Administration &amp; Human Resources Constituent Services &amp; Community Programs Public Safety, Inspections, &amp; Enforcement</t>
  </si>
  <si>
    <t>Customer Service</t>
  </si>
  <si>
    <t>New York City Department of Transportation (DOT)Ã¢Â€Â™s hubs the Customer Service, Language Access, and Correspondence unitÃ¢Â€Â™s (CSLACU). CSLACU is the central place for resolving customer service complaints and processing correspondence received from DOTÃ¢Â€Â™s public facing website, MayorÃ¢Â€Â™s office, 311 Call Center, social media posts and hard copy mails addressed to the Commissioner. In addition, CSLACU facilitates interpretation and translation services to support DOT staff when reaching constituents with Limited English Proficiency (LEP). Local Law 30 (LL30) is New York CityÃ¢Â€Â™s language access law which improves access to City services and benefits for all New Yorkers including LEP constituents. In accordance with NYC Executive Order 120 and LL30, DOT is mandated to provide meaningful access to LEP New Yorkers, and this is done within the Language Access unit that provides interpretation and translation services to DOT staff who serve LEP constituents. The Language Access Unit is looking for a candidate that will serve as the main point of contact for multilingual contractors and DOT staff to handle translation and interpretation inquiries. Responsibilities include but are not limited to: Process interpretation and translation requests from different DOT units and send them to vendors; Monitor and process translation requests from 311/Agency Response Tracking System (ARTS); Communicate in person and over the phone with DOT units about interpretation and translation issues to ensure equitable delivery of services to LEP New Yorkers; Collect translation cost estimates for Fiscal Officer; Enter, review and maintain the Language Access Data (LAD) system; Coordinate work surrounding document translation revisions with Language Bank volunteers; Monitor Agency Response Tracking System (ARTS) and 311 for all incoming translation requests; Monitor each public service center (PSC) for literature resupply and signage; Coordinate with Graphic and Print shop personnel to produce multilingual literature and signage; Participate at different DOT events online and in person such as Summer Streets; Provide updates on daily work progress, issues and urgent requests; Review SharePoint page and ensure content is relevant to CSLACU; Assist in preparing, sorting and data reviewing for reports submitted to MayorÃ¢Â€Â™s Office and EEO/EDI/MMR quarterly, monthly and annually.   Preference will be given to candidates:  Who possess bilingual or multilingual skills. Comfortable and willing to interact with the public and upper management. Proactive, reliable, and able to work with minimum supervision.</t>
  </si>
  <si>
    <t>Preference will be given to candidates:  Who possess bilingual or multilingual skills. Comfortable and willing to interact with the public and upper management. Proactive, reliable, and able to work with minimum supervision.</t>
  </si>
  <si>
    <t>All resumes are to be submitted electronically. Current City Employees: Please log into Employee Self Service (ESS) at https://hrb.nycaps.nycnet, follow the Careers link and search for Job ID number 628436. All other applicants: Please go to www.nyc.gov/careers/search and search for Job ID Number 628436.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</si>
  <si>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55 Water Street, New York, NY, 10041</t>
  </si>
  <si>
    <t>Budget Office Assistant, Bureau of Budget</t>
  </si>
  <si>
    <t>Junior - Sophomore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**College Aide (Freshman - Sophomore)  The Bureau of Budget within the Division of Finance seeks to hire a College Aide, Level 1A to perform duties as a Budget Office Assistant.    DUTIES WILL INCLUDE BUT NOT BE LIMITED TO:   Assist with basic financial analysis.  Perform data entry in City and Agency accounting systems;  Assist in the preparation of reports and other ad-hoc requests.  Perform other duties as assigned by Unit Director.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</si>
  <si>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625276.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</si>
  <si>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Research and Policy Advisor</t>
  </si>
  <si>
    <t>The NYC Department of Environmental Protection (DEP) enriches the environment and protects public health for all New Yorkers by providing over 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Within DEP, the Bureau of Sustainability (BOS) is an interdisciplinary policy, planning, environmental review and environmental enforcement group composed of the Bureau of Environmental Planning and Analysis (BEPA), Office of Water Quality Analysis and Modeling,  and the Office of Superfund and Hazardous Materials Analysis. BOS engages in cutting-edge applied research that integrates hydrologic, water quality, and living resource modeling, artificial intelligence, advanced computer analysis, field studies and policy, planning, and econometric studies to support and inform DEPÃ¢Â€Â™s mission and to ensure that DEPÃ¢Â€Â™s investments, policies and enforcement activities balance and maximize environmental, social, and economic benefits for the City of New York and our stakeholders. BOS, though BEPA, also oversees the largest green infrastructure program in the country, is the planning and contracting hub for the cityÃ¢Â€Â™s cloudburst investments, and the permit holder for the CityÃ¢Â€Â™s municipal separate storm sewer system (MS4) permit.  BOS is currently seeking a Research and Policy Advisor with multi-disciplinary science, policy, modeling and data analysis, and/or environmental management experience to support the Senior Policy and Science Advisor to the Deputy Commissioner. The Research and Policy Advisor will assist with several high-priority initiatives including advancing recommendations from the Sustainable Rate Structure Analysis and advancing water reuse projects and policies in support of the CSO consent order and PlaNYC goal to develop a strategy to end the discharge of untreated sewage into the New York Harbor by 2060.  The position may coordinate and support BOS interaction with organizations such as the Water Utility Climate Alliance (WUCA), Association of Metropolitan Water Agencies (AMWA), the National Association of Clean Water Agencies (NACWA) and other water sector organizations on science and policy.   To help forward the BOS strategic and operational mission, the successful candidate will be expected to provide policy, scientific and technical input and recommendations to the Senior Policy and Science Advisor on a broad range of current and emerging issues pertaining to BOS and DEP strategic and operational programs and initiatives. The candidate will also be expected to help support or act as technical and policy lead on special assignments to provide input and oversight on complex environmental, water resource projects, water quality projects, scientific investigations, research and studies being undertaken by BOS. The position may require the candidate to work closely and collaboratively with agency staff to coordinate and develop technical analyses, correspondence and official recommendations on proposed new or amended federal, state, and local environmental rules, regulations, legislation and emerging regulatory issues.   The ideal candidate will have experience in the field of water resources planning, with competency translating technical information for policy and decision making. However, experience in other fields such as environmental science, public health, city planning, as well as prior government experience, will also be considered.</t>
  </si>
  <si>
    <t>Ã¢Â€Â¢	Experience in water resources planning or related projects Ã¢Â€Â¢	Excellent written and oral communication skills including communicating technical details to lay audiences Ã¢Â€Â¢	Proficiency in quantitative statistical analysis and related software (Excel, SQL, and R) Ã¢Â€Â¢	Proficiency in Geographic Information System (ArcGIS) Ã¢Â€Â¢	Knowledge and practical application of quantitative statistical analysis, socioeconomic and geographical data interpretation methods Ã¢Â€Â¢	Ability to prioritize and perform multiple tasks under strict deadlines Ã¢Â€Â¢	Team player, able to work with multiple senior managers and staff teams to help achieve the strategic vision of the Department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</si>
  <si>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Ã¢Â€ÂœNOTE: Ã¢Â€ÂœThis position is also open to qualified persons with a disability who are eligible for the 55-a Program. Please indicate at the top of your resume and cover letter that you would like to be considered for the position through the 55-a Program.Ã¢Â€Â</t>
  </si>
  <si>
    <t>Data and Compliance Specialist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</si>
  <si>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NYC DOC is seeking a Community Coordinator for the Nunez Compliance Unit (NCU) to assist DOC in meeting its obligations under the Nunez Consent Decree, a landmark settlement aimed primarily at reducing unnecessary and excessive force across the agency and improving the management and safety of DOCÃ¢Â€Â™s 18-year-old population, and its subsequent Remedial Orders. The Community Coordinator, under direction, with wide latitude for independent initiative and judgment performs difficult professional work in the preparation and administration of research and studies and in the preparation and conduct of administrative, procedural, and operational studies and analysis concerning the agency's organization and operations. The Community Coordinator will be responsible for:   Ã¢Â€Â¢	Analyzing adherence to DOC policies and procedures, including but not limited    procedures following Use of Force incidents and corrective actions relating to misconduct.  Ã¢Â€Â¢	Assisting in the development, implementation and management of audit tools to    conduct efficient reviews of Department operations relevant to the Nunez Consent Decree.  Ã¢Â€Â¢	Maintaining and enhancing dashboards/reports to present audit results to Department    leadership.   Ã¢Â€Â¢	Generating reports, analyses, and data for the Federal Monitoring Team as mandated    in the Nunez Consent Decree.   Ã¢Â€Â¢	Assisting in the compilation of appendices and information for the DepartmentÃ¢Â€Â™s bi-annual    compliance report to the Nunez plaintiffs and the Federal Monitoring Team.  Ã¢Â€Â¢	Must be able to analyze trends, identify areas for improvement, and verify results for    accuracy; meet restrictive deadlines.  Ã¢Â€Â¢	Oversee and partake in urgent projects pertaining to the Nunez Consent Decree; and    implement reports that track key business metrics; and perform related duties as assigned.  Ã¢Â€Â¢	Collect/receive data from multiple sources, including MS Excel and on-database sources    and produce outcome results and reports.  Ã¢Â€Â¢	Understanding of the functions of both MS Excel and Tableau.</t>
  </si>
  <si>
    <t>Knowledge of MS Excel and Tableau.</t>
  </si>
  <si>
    <t>For City employees: Go to Employee Self-Service (ESS) - www.nyc.gov/ess and   search for Job ID# 643848 For all other applicants: Go to https://a127-jobs.nyc.gov and search for   Job ID# 643848 Submission of a resume is not a guarantee that you will receive an interview. Only those candidates under consideration will be contacted.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</si>
  <si>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AMENDED 5.31.24  The New York City Department of Health and Mental Hygiene (NYC DOHMH)Ã¢Â€Â™s Bureau of Hepatitis, HIV, and Sexually Transmitted Infections (BHHS) oversees the CityÃ¢Â€Â™s response to viral hepatitis, HIV, and sexually transmitted infections (STIs). Its mission is to improve the lives of New Yorkers by ending transmission, illness, stigma, and inequities related to viral hepatitis, HIV, and STIs. BHHSÃ¢Â€Â™s work includes testing initiatives; prevention, care, and treatment programming; epidemiology and surveillance; training and technical assistance; community engagement; social marketing; policy advocacy; and racial equity and social justice initiatives.   The ACE (Assess. Connect. Engage.) Team within BHHS is responsible for providing partner services to approximately 2000 New Yorkers newly diagnosed with HIV each year, including the identification, tracing, notification and HIV-testing of their sex and needle-sharing partners. ACE staff ensures that all newly HIV-diagnosed persons are offered linkage to HIV clinical care.  In addition, each year, ACE staff reaches out to approximately 3,000 people living with HIV (PWH) in NYC and appear to be out of care, this approach is known as Data to Care (D2C). ACE staff trace the out of care patients, and when found, connect them with HIV clinical care providers.   Since March 2020, COVID-19 prevalence and restrictive measures have had an impact on health seeking, including HIV testing and care behaviors in NYC. For all patients and partners, ACE staff assess their needs for additional medical and social services (e.g., Hepatitis C, sexually transmitted infections, COVID-19, housing, and nutrition) and connect them with appropriate clinical and social services providers.   ACE staff is responsible for outreach to the approximately 2,000 HIV providers and community-based organizations. ACE staff undertake the continuous education of providers and community members about HIV-related laws and regulations and build/maintain structure for timely reporting of HIV diagnosis and linkage to care and services for patients and partners to further curb further spread of HIV.   The Public Health Advisor II, under the direction of a Supervising Public Health Advisor will conduct the following major activities related to:  Ã¢Â€Â¢	Conduct community outreach, travel to all areas of the city by public transportation, car, and/or by foot, visiting clinics, hospitals, doctors, nurses and other medical providers, laboratories, schools, correctional facilities, work sites, homes, and other community-based locations of HIV-diagnosed persons and their partners.  Ã¢Â€Â¢	Interview HIV-diagnosed persons to elicit HIV-exposed partners, locate and notify partners, administer HIV, HCV and STI rapid testing in mobile settings to notified partners. Ã¢Â€Â¢	Connect persons with a new HIV diagnosis to HIV clinical care providers.  Ã¢Â€Â¢	Use HIV transmission network data to identify and reach out to not in care persons, including contact tracing. Connect persons who are not in HIV care with HIV clinical care providers. Ã¢Â€Â¢	Trace and locate HIV-diagnosed persons who are out-of-care and connect them to clinical care. Ã¢Â€Â¢	Engage HIV-diagnosed persons and their partners with HIV prevention and ancillary services. Link HIV-negative partners to PrEP providers for evaluation and counseling. Ã¢Â€Â¢	Link HIV-negative partners to PrEP providers for evaluation and counseling. Ã¢Â€Â¢	Collect data on HIV cases to fulfill surveillance and case investigation data requirements, including medical record review, patient, and provider interviews. Ã¢Â€Â¢	Serve in an activated role and reassigned to other work as needed by serving in an emergency role within Surveillance/Epidemiology or Clinical Operations groups.  Ã¢Â€Â¢	Conduct patient and provider interview, medical record review within activated role to fulfill surveillance and case investigation data requirements.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</si>
  <si>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Patient interview, contact tracing/partner notification, medical record review, and community outreach experience;  Excellent written and oral communication;  Fluent English and either Spanish or French/Creole preferred;  NYS Driver's License highly desirable;  Must be able to work alternative hours (evening and weekends).</t>
  </si>
  <si>
    <t>Apply online with a cover letter to https://a127-jobs.nyc.gov/.  In the Job ID search bar, enter: job ID number # 636683.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</si>
  <si>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Open to permanent Associate Laboratory Microbiologist and to qualified individuals who filed for Exam # 4016 and promotional Exam # 4513  from December 7, 2024 to December 27, 2024 -Extended filing until January 9, 2024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two qualified candidates to serve as Associate Laboratory Microbiologist II. These positions will play integral roles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Supervise, hire, train, and evaluate the performance of laboratory staff and trainees.   Analyze, coordinate, supervise, and manage daily laboratory operations and during outbreak events.   Plan, prepare, and supervise laboratory services relating to regulatory standards and organization's policies.   Prioritize, schedule, assign, and monitor work to optimize operational service.   Ensure all regulatory and safety standards are followed and serves as a resource for accreditation compliance.   Manage laboratory purchase of inventory, storage, and supplies usage.   Assist the Unit Chief and/or Director with laboratory activities and operations.   Participate in cross-training program within PHL to assist with routine and surge events.   Help establish or modify technical and non-technical procedures as needed.   Perform high and moderate complexity laboratory testing and procedures on clinical and environmental specimens submitted to the PHL.   Generate and release reports, maintain records, and perform tasks related to laboratory testing.   Maintain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</si>
  <si>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Experience in a clinical or environmental diagnostic testing laboratory.  Possess or be eligible for a New York State Clinical Laboratory Technologist License as described in Article 165 of the New York State Education Law effective September 23, 2008.  Experience supervising in an environmental laboratory setting and/or meet New York State requirements for clinical laboratory testing.    ***Employees must maintain a New York State (NYS) Laboratory Technologist license for the duration of employment.</t>
  </si>
  <si>
    <t>Apply online with a cover letter to https://a127-jobs.nyc.gov/.  In the Job ID search bar, enter: job ID number #  622649.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</si>
  <si>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1 to be an Accountable Manager (AM) for various projects involving City owned infrastructure. Under the direction of a Portfolio Manager, the AM will be the primary manager of BEDC design and construction contracts for the WSCP program.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The selected candidate will be the main point of contact and project manager for these consultant contracts throughout the project lifecycle process, including: preliminary design, design, construction procurement, construction, and closeout.   S/he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Engineering Design and Construction Management skills  Ã¢Â€Â¢	Knowledge of Microsoft Office Suite products (Word, Excel, etc.)  Ã¢Â€Â¢	This position may require operation of a motor vehicle to perform site visits, equipment testing, inspections, and to attend meetings with project stakeholders. Possession of a valid NYS driverÃ¢Â€Â™s license may be required for this job assignment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Delaware Aqueduct Shaft 6 Field Office, Wappinger,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</si>
  <si>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Project Manager M3 to be the Deputy Portfolio Manager (PM) overseeing the administration and operation of a significant subset of projects within a Water System Capital Program directorate in upstate, NY.  The Deputy PM will support the PM managing a portfolio of upstate Water System Capital Program projects including: Hillview Reservoir projects, which include the South Connecting Conduit, Chemical Addition Facilities, Flow Control Improvements, Dam Rehabilitation and Security Fence Improvements.  Additional projects include the Jerome Park Reservoir and Aqueduct Rehabilitation.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 mayoral priority or other mandated projects.   The Deputy PM will direct the oversight of the planning, design and construction of major capital construction projects for a program that will allow the DEP to meet its water system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engineer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serve as an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The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Deputy PM will evaluate and recommend cost-effective alternatives to meet project goals balancing scope, cost and schedule constraints, and may be tasked to deep dive into challenged projects to prevent further slips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PREFERRED SKILLS  Ã¢Â€Â¢	Minimum experience of 5 years as an Accountable Manager or equivalent overseeing capital project delivery on water system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Eastview - 10 Walker Road, Valhalla NY 10595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</si>
  <si>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Virtual Currency Analyst</t>
  </si>
  <si>
    <t>VIRTUAL CURRENCY UNIT</t>
  </si>
  <si>
    <t>The Kings County District AttorneyÃ¢Â€Â™s Office (KCDA) is one of the largest prosecutorÃ¢Â€Â™s offices in the country. It is committed to developing and implementing innovative prosecutorial strategies that will fulfill our vision of keeping Brooklyn safe while at the same time ensuring fairness and justice for all. KCDA has an exciting opportunity to work as a Virtual Currency Analyst.  The Virtual Currency Unit is committed to protecting the public by combating crimes involving virtual currency in Brooklyn and worldwide. The Virtual Currency Unit conducts cases by tracing stolen cryptocurrency, identifying illicit transactions on the blockchain, investigating those who use cryptocurrency to fund criminal activity online scams and criminal activity.      Under general supervision, with latitude for independent initiative judgment, and decision, the prospective candidate will perform the following duties:  -	Work with a team of prosecutors, investigators to investigate the use of cryptocurrency to fund and facilitate criminal activity. -	Provide testimony in grand jury proceedings and trials concerning blockchain analysis. Stay current with blockchain technology, decentralized finance, NFTs, and other Web3 innovations.  -	Collaborate with other bureaus and units to strengthen the officeÃ¢Â€Â™s capacity for investigating and prosecuting crimes involving cryptocurrency.   -	Fulfill time-sensitive related administrative and clerical duties as assigned, including drafting subpoenas and maintaining highly organized records.  -	Perform blockchain analysis to trace transactions and identify patterns of illicit activity. -	Generate intelligence reports and briefings based on findings to support decision-making processes. -	Conduct open-source research to gather information relevant to cryptocurrency related investigations. -	Participate in training sessions and presentations across the office and throughout Brooklyn.   -	Interact with public, law enforcement, and private industry members professionally and courteously. -	Contribute to developing office policies, documents, and templates relevant to investigating crimes related to virtual currency.  Preferred Skills - Familiarity with using commercial and open-source blockchain tracing tools. - Familiarity with organizing and analyzing large data sets. - Excellent interpersonal, verbal, and written communication skills; strong attention to detail is essential. - Excellent organizational, time-management, and multi-tasking skills, including the ability to take initiative, prioritize duties, and work both independently and within a team environment, are a plus.  Additional Information Candidates must meet the additional requirements:  - Must have a bachelorÃ¢Â€Â™s degree in Accounting, Finance, Criminal Justice or a related field.  MasterÃ¢Â€Â™s degree preferred. - Must be proficient in Microsoft Office (Word, Excel, PowerPoint, Outlook, etc.). - Must have strong interpersonal, organizational, analytical and investigative skills. - Ideal candidate will be knowledgeable in conducting open- source intelligence research, analyzing large data sets, and performing blockchain analysis.  Employees of the City of New York may be eligible for federal loan forgiveness programs and state repayment assistance programs. The federal government provides student loan forgiveness through its Public Service Loan Forgiveness Program (PSLF) to all qualifying public service employees.  Please visit the Public Service Loan Forgiveness Program site to view the eligibility requirements: https://studentaid.ed.gov/sa/repay-loans/forgiveness-cancellation/public-service.</t>
  </si>
  <si>
    <t>Monday to Friday;  9 a.m. - 5p.m. or 10 a.m.- 6 p.m.</t>
  </si>
  <si>
    <t>Program Specialist, Housing Services</t>
  </si>
  <si>
    <t>CONSULTANT (PUBLIC HEALTH-SOCI</t>
  </si>
  <si>
    <t>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 Laws, Rules &amp; Regulations: 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 Laws, Rules &amp; Regulations: Article 154 (nysed.gov) Please review http://www.op.nysed.gov/surveys/mhpsw/exempt-agencies-overview.htm for the latest information concerning the expiration of the Exemption law.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 START) for people with first episode psychosis.  The Office of Housing Services is responsible for developing new supportive housing opportunities and monitoring service delivery at more than 200 scattered site and single site supportive housing dwellings. Supportive Housing programs serve individuals and families coming from chronic homelessness who have a mental illness and or a substance use disorder. In addition, the Office of Housing Services promotes the development of regulatory, legislative, and systemic enhancements to supportive housing within the context of the larger NYC mental health delivery system and homeless services system.  The Program Specialist responsibilities include:  Ã¢Â€Â¢	Manage oversight of programs in assigned portfolio and provide coverage as needed.  Ã¢Â€Â¢	Conduct ongoing site visits to assess and review the quality of program services and provide technical assistance. This includes observation and assessment in person, by telephone and in writing of a programÃ¢Â€Â™s quality, effectiveness, and outcomes to inform both policy and programmatic decisions.  Ã¢Â€Â¢	Address and respond to questions, concerns and complaints from agencies, programs, consumers, and the public.  Ã¢Â€Â¢	Review and discuss programmatic audits and fiscal issues as necessary.  Ã¢Â€Â¢	Refer, provide and/or coordinate meetings and trainings to address program needs.  Ã¢Â€Â¢	Review and negotiate program budget for optimal program performance.  Ã¢Â€Â¢	Develop, evaluate, and revise scopes of service for programs to ensure alignment with Bureau expectations and goals including recovery-orientation, competency in serving individuals with co-occurring disorders, and alignment with relevant State and Federal standards and statutes.  Ã¢Â€Â¢	Assist in the negotiation of contracts or MOUs between the Department, public and voluntary agencies.  Ã¢Â€Â¢	Act as liaison to government and interagency committees and represent DOHMH professionally at meetings, conferences, and workgroups.  Ã¢Â€Â¢	Draft reports and correspondence on behalf of the Office and assist with the preparation of reports on agency functioning and service delivery as requested.  Ã¢Â€Â¢	Undertake and /or participate in special projects to evaluate and improve the quality of services, operations and needs of the public.  Ã¢Â€Â¢	Develop and implement surveys, questionnaires, or other surveillance methods, identify potential data sources, and analyze new and existing data sets to inform program planning and evaluation activities.  Ã¢Â€Â¢	Conduct proposal review and evaluation.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</si>
  <si>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Graduation from an accredited graduate school of social work as evidenced by a master's degree or certificate and four years of full-time paid experience in public health, medical or psychiatric social work, at least two years of which must have been in a supervisory, administrative or consultative capacity.  Within 18 months of the date of appointment, all candidates will be required to obtain a certificate as Certified Social Worker (CSW) issued by the New York State Department of Education.</t>
  </si>
  <si>
    <t>Possess exceptional written and verbal communication skills, strong analytical and problem- solving skills and the ability to manage competing priorities and track progress to adhere to set timelines. Have experience managing the social services within a supportive housing program.  Have experience serving homeless or formerly homeless person and persons with a serious mental illness and/or a substance use disorder. Have experience working with young adults who have had episodes of homelessness. Have strong computer and data management skills, including software such as Microsoft Excel and Word and PowerPoint.</t>
  </si>
  <si>
    <t>Apply online with a cover letter to https://a127-jobs.nyc.gov/.  In the Job ID search bar, enter: job ID number # 642975.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</si>
  <si>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GRANTS SUPPORT SPECIALIST</t>
  </si>
  <si>
    <t>Resident Initiatives</t>
  </si>
  <si>
    <t>SrDir-Resident Initiatives</t>
  </si>
  <si>
    <t>The Department of Resident Services, Partnerships, and Initiatives (RSPI) engages NYCHA residents in critical programs, services, and initiatives in the areas of economic opportunity, youth, senior and social services; supports NYCHAÃ¢Â€Â™s extensive network of Resident Associations; and connects residents to opportunities such as financial empowerment, business development, career advancement, and educational programs. There are three main offices under RSPI that focus on the myriad of resident engagement: Office of the Vice President for Resident Services, Office of the Senior Director for Community Partnerships, and Office of the Senior Director of Resident Initiatives.  The Office of the Senior Director of Resident initiatives measurably support residentsÃ¢Â€Â™ increased access to economic opportunities and preventive health resources through programs, policies, and partnerships.  Key initiatives include employment and job training programming, resident business development, urban agriculture, smoke-free housing, newborn hazard prevention, researching and identifying grant opportunities, grants writing, grants submission, grants tracking and analysis.   RSPI is seeking a dynamic Grant Support Specialist to join its Resident Initiatives team. Reporting to the Senior Director of Resident Initiatives, the Grants Support Specialist will be responsible for:   COMMUNITY GRANT RESEARCH &amp; APPLICATION DEVELOPMENT:      Ã¢Â€Â¢     Research public and private grant opportunities to identify new philanthropic opportunities, in the areas of community engagement, community programming and affordable housing for NYCHA to pursue. Monitor Grants.gov for any forecasted grant opportunities. Ã¢Â€Â¢     Carefully read through Notices of Funding Opportunities/Request for Funding Assistance (NOFO/RFA) announcements, review related webinars and frequently asked questions to prepare       summaries for NYCHA departments. Ã¢Â€Â¢     Serve as one decision maker to determine which grants NYCHAÃ¢Â€Â™s Office of Resident Services, Partnerships, and Initiatives (RSPI) should pursue, taking ideas from program staff and community partners, and translating them into solid concepts that fit the requirements of each grant making entity.   Ã¢Â€Â¢     For grants RSPI decides to pursue, and as determined by each grant-making organizationÃ¢Â€Â™s guidelines, prepare project plans with assigned roles and internal deadlines, create shared folders,   and other administrative materials to drive internal coordination around grant writing and submittal, and external coordination with resident leadership, community groups and other stakeholders.       Serve as the project coordinator during the grant writing process. Ã¢Â€Â¢     Prepare templates for letters of support, match commitment and other grant attachment items as needed to meet each individual grant requirements. Ã¢Â€Â¢     Perform quality assurance to ensure required forms within a grant application are filled out correctly and on time.  Ã¢Â€Â¢     Coordinate with NYCHAÃ¢Â€Â™s Performance Tracking &amp; Analytics Department for up-to-date data on NYCHA housing stock and resident demographics like household composition, age, and income levels. Ã¢Â€Â¢     In coordination with NYCHA RSPI program staff and community-based organization (CBO) partners, serve as one main grant writer on applications. Ã¢Â€Â¢     Stay abreast of any changes, updates, or amendments to NOFA/RFP during solicitation.  Ã¢Â€Â¢     Serve as a main point of conduct in Grants.gov for RSPI grant submittals and completion of required forms.  Review progress of grant submittals periodically and report to appropriate       submitting department. Support other NYCHA departments as needed with Grants.gov.  GRANTS MANAGEMENT:    Ã¢Â€Â¢     Perform grant-related post award functions, including expense analysis in partnership with the NYCHA RSPI program department.  Ã¢Â€Â¢     Maintain an inventory of active grants with deliverable dates related to grant reporting and responsible spenddown; serve as a liaison between NYCHA RSPI program department and the granting entity.  Ã¢Â€Â¢     Lead regular grants tracking meetings between NYCHA RSPI and Finance. Ã¢Â€Â¢     Coordinate grant closeout functions as required in conjunction with NYCHA RSPI program department and Finance team.  Additional Information  1.	NYCHA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</si>
  <si>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Ã¢Â€Â¢     At least two years of community engagement and community programming experience.  Ã¢Â€Â¢     At least two years of experience in grants research, grants writing and/or grants management. Ã¢Â€Â¢     At least two years of experience with program budgets and deliverables connected to a contract award.  Ã¢Â€Â¢     Strong verbal and written communications skills with a high command of proper grammar and spelling.  Ã¢Â€Â¢     Highly organized with a strong adherence to deadlines. Ã¢Â€Â¢     Ability to think analytically and creatively. Ã¢Â€Â¢     Intermediate knowledge of technology tools such as Microsoft Office Suite, including Excel pivot tables, and OneDrive.  Ã¢Â€Â¢     Experience working with data and data analysis.  Ã¢Â€Â¢     Independent decision-making ability coupled with the ability to work collaboratively within a team.</t>
  </si>
  <si>
    <t>30-30 Thomson Ave LIC, NY 11101</t>
  </si>
  <si>
    <t>Hours: Full-Time Ã¢Â€Â“ 35 Hours Work Location: 30-30 Thomson Avenue,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Resident Engineers. The selected candidates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Engineers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candidates will serve as the Agency's on-site representative by meeting and coordinating with representatives from both the public and private sector to minimize disruption and construction impact on the community; supervising Inspectors and Junior Engineers;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</si>
  <si>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three years or more of inspection experience and knowledge of various types of capital construction and consultant contracts. Candidates should have excellent verbal and written communication skills, be proficient in M   oft Office, and possess construction experience related to infrastructure work (i.e., roadway, sewer, and/or water main). Candidates must also be familiar with NYCDOT, NYSDOT, and NYCDEP specifications and standards, MUTCD, AASHTO, and understand the NYC infrastructure system as well as current engineering methods and standards.</t>
  </si>
  <si>
    <t>RENTAL ASSISTANCE CONSULTANT</t>
  </si>
  <si>
    <t>YOU MUST BE PERMANENT IN THE JOB OPPORTUNITY SPECIALIST TITLE FOR AT LEAST ONE YEAR.  IF THIS IS A PROVISIONAL APPOINTMENT, WHEN A TEST BECOMES AVAILABLE IN THE ASSOCIATE JOB OPPORTUNITY SPECIALIST (AJOS) TITLE, YOU MUST TAKE AND PASS THE EXAM TO REMAIN IN THE AJOS TITLE.   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HPA/ Rental Assistance Unit / Legal Services (RAU) is recruiting for two (2) Associate Benefits Opportunity Specialists II to function as Rental Assistant Case Consultants, who will:  Review requests for rent arrears and other housing related emergencies, exception to policy received from Family Independence AdministrationÃ¢Â€Â™s (FIA) Benefits Access Centers (BAC).   Review and assess requests for exception to policy received from BACs, Legal Aid, Legal Services and Community Based Organizations (CBO).   Review the legal providerÃ¢Â€Â™s submission and authorize payments for requests for assistance with rent arrears and other emergency housing related grants (e.g. Section 8, NYCHA, HPD, mortgage arrears, CityFHEPS).   Process requests for authorization of payment of rent arrears to prevent participantÃ¢Â€Â™s eviction;  suggest alternatives to maintain housing for public and non-public assistance individuals and  families.   Intervene in emergency cases to prevent eviction; maintain chronological logs of activities in  order to record case disposition in Rental Assistance Database (RAD)  Various schedules (9am-5pm, 10am-6pm)  109 East 16th Street, New York</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</si>
  <si>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full[1]time satisfactory experience working as a Benefits Opportunity Specialist; or 3. A baccalaureate degree from an accredited college; plus eighteen months of full[1]time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</si>
  <si>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Working knowledge of Welfare Management System (WMS), Paperless Office System (POS), and good written communication skills.</t>
  </si>
  <si>
    <t>Various schedules (9am-5pm, 10am-6pm)</t>
  </si>
  <si>
    <t>109 East 16th Street</t>
  </si>
  <si>
    <t>MAILROOM SORTING CLERK</t>
  </si>
  <si>
    <t>APPLICANTS MUST BE PERMANENT IN THE CLERICAL ASSOCIATE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various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for facilities services, and warehouse operations. GSS plays a major role in HRA emergency preparedness.   General Support Services/Office of Communications and Marketing (OCM) is looking to hire one (1) Clerical Associate III to function as Mailroom Sorting Clerk, who will:  Ã¢Â€Â¢	Perform mail sorting and processing activities required for the receipt and delivery of large volumes of inter/intra-office and U.S. mail.  This includes written communications with staff, require notifications, and other documentation for clients and outside offices as necessary for conducting agency business.  Ã¢Â€Â¢	Sort incoming and outgoing mail into trays/bins/mail sacks designated for delivery / pickup of this mail by various messengers from locations throughout DSS.  Ã¢Â€Â¢	Dispatch bulk mail to messengers sent from other locations to collect designated mail.  Ã¢Â€Â¢	Process/sort outgoing U.S. Mail such as First Class, Certified, Registered, and Carrier services.  Affix metered postage using postal machines, fill out delivery slips and pack materials to limit chance of damage to inside materials.  Ã¢Â€Â¢	Prepare periodic reports and logs incoming and outgoing mail pieces.  Ã¢Â€Â¢	Respond to mail-related inquiries from staff.  Ã¢Â€Â¢	Arrange for and monitor special deliveries and request for messenger services.  Ã¢Â€Â¢	Deliver urgent mail or other parcel to the post office and other city agencies.  Ã¢Â€Â¢	Pick up mail and parcel from 4 WTC mail center multiple times daily.  Ã¢Â€Â¢	Train and supervise auxiliary staff on an ongoing basis.</t>
  </si>
  <si>
    <t>Ã¢Â€Â¢	Must be able to lift up to 30lbs packages. Ã¢Â€Â¢	Knowledge of MS Office applications (Word, Excel, Outlook, etc.).</t>
  </si>
  <si>
    <t>In addition, the Human Resources Administration/Department of Social Services offers competitive salaries and the following benefits: o	Generous Pension Plans (The New York Employees' Retirement System);  o	401(k) and Roth 457 Retirement Savings Programs; o	U.S. Savings Bonds Flexible Spending Program; o	Health Benefits, Dental, Vision Coverage, Prescription Drug Program; o	Training  and  Professional  Development; o	Opportunity for Scholarship; College Savings Program; o	Paid Holidays and Generous Annual Leave.</t>
  </si>
  <si>
    <t>375 Pearl Street, NY</t>
  </si>
  <si>
    <t>Director of Developmental Monitoring, Bureau of Early Intervention</t>
  </si>
  <si>
    <t>*** Ã¢Â€ÂœOpen to candidates who are permanent in the civil service title of Health Services Manager or for provisional hire to candidates who meet the minimum qualification requirements for Consultant (Early Childhood Education).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Via the collaborative oversight support of the Assistant Director and Office Manager, the Director will provide daily administrative leadership of the Early Childhood Developmental Monitoring Unit by executing the following duties and responsibilities:   Ã¢Â€Â¢	Early Childhood Developmental Monitoring: Direct and supervise a team of Developmental Monitoring Specialists utilizing established systems to ensuring timely and accurate administration, dissemination, scoring and reporting of results of Ages and Stages Questionnaires to families of childbirth to agree three at risk of developmental delays or disabilities as define in NYS regulations and Public Health Law. Ã¢Â€Â¢	ACS Hotline: Ensure infants and toddlers with a substantiated case of abuse or neglect access Early Intervention seamlessly.  Ã¢Â€Â¢	Newborn Hearing Screening: Ensure that infants and toddlers who fail or do not receive a newborn hearing screening have the opportunity to receive another screening, and gain access to Early Intervention services when appropriate. Ã¢Â€Â¢	Lead Follow-up: Ensure children with an elevated blood lead level has access to ongoing developmental screening and a referral for multidisciplinary evaluation when needed. Ã¢Â€Â¢	Maximize participation in Early Intervention and Developmental Monitoring amongst families of children born with conditions that auto quality for the Early Intervention Program, including Low Birth Weight  Ã¢Â€Â¢	Ensuring use of best practices in team membersÃ¢Â€Â™ interactions with families and partners Ã¢Â€Â¢	Using data to monitor compliance with mandated timelines.  Ã¢Â€Â¢	Monitoring use and reviewing results of the Ages and Stages Questionnaire. Ã¢Â€Â¢	Collaborating with other agency and programmatic partners including the Administration for ChildrenÃ¢Â€Â™s Services (ACS), Healthy Homes program, the office of vital statistic, and the five Bureau of Early Intervention Regional Offices to ensure appropriate referral of children. Ã¢Â€Â¢	Engaging in continuous quality improvement activities to improve unit operations, relationships with external partners and the rate of return of Ages and Stages Questionnaires. Ã¢Â€Â¢	Promoting equity in services and in Unit operations. Ã¢Â€Â¢	Serving as a member of the BureauÃ¢Â€Â™s Leadership Team, providing input on Bureau decisions, and collaborating with colleagues.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</si>
  <si>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early child development   -Extensive experience in early childhood social service and/or educational settings, 0-3 preferred  -Experience working with children with disabilities or at high risk for disabilities and their families p</t>
  </si>
  <si>
    <t>Apply online with a cover letter to https://a127-jobs.nyc.gov/.  In the Job ID search bar, enter: job ID number #  625841.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</si>
  <si>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Revenue Accountability and Reporting  Analyst</t>
  </si>
  <si>
    <t>TASK FORCE: 		Stimulus and FEMA Revenue Analysis   UNIT: 			Revenue Accountability and Reporting  JOB TITLE: 		One (1) Senior Analyst/ Supervising Analyst  CONTROL CODE: 		BAW-24-04   SUMMARY:  The Mayor's Office of Management and Budget (OMB) is the City government's chief financial agency. OMB's staff of analysts and experts assembles and oversees the Mayor's expense and capital budgets, which fund the services and activities of approximately 90 City agencies and entities.  Within OMB, the Stimulus and FEMA Revenue Analysis Task Force monitors Federal funding supporting the CityÃ¢Â€Â™s response to the Coronavirus pandemic and other disasters such as Hurricane Ida and Isaias.  Within the Stimulus and FEMA Revenue Analysis Task Force, the Revenue Accountability and Reporting Unit will be responsible for providing budget management of $5.88 billion in Stimulus and $7.2 billion in FEMA Disaster Recovery grants within the CityÃ¢Â€Â™s Financial Management System and other databases.     JOB DESCRIPTION:  The duties of the position include the following:  Ã¢Â€Â¢	Oversee $13 billion in Federal revenue supporting the CityÃ¢Â€Â™s response to the Coronavirus pandemic and other disasters such as Hurricane Ida and Isaias. Ã¢Â€Â¢	Conduct fiscal review of $7.2 billion in expenditures submitted for grant reimbursements to ensure timely and accurate recognition of revenue and cash receipts. Ã¢Â€Â¢	Ensure fiscal impact of Federal grant awards are reflected in the CityÃ¢Â€Â™s budget and provide budget and accounting guidance as required. Ã¢Â€Â¢	Monitor forecast and year-to-date expenditures, conduct risk assessments, and recommend corrective actions as required. Ã¢Â€Â¢	Develop and maintain reports to make expenditure and revenue data readily accessible to technical and non-technical stakeholders.  Ã¢Â€Â¢	Work collaboratively with agency task forces and the City ComptrollerÃ¢Â€Â™s Office to create required accounting entries in the CityÃ¢Â€Â™s Financial Management System (FMS). Ã¢Â€Â¢	Develop and run ad-hoc queries, InfoAdvantage reports and SAP Crystal downloads as needed. Ã¢Â€Â¢	Contribute to other process improvements or analytical projects on an ad-hoc basis.   QUALIFICATIONS:  Ã¢Â€Â¢	Strong analytical, organizational, and problem-solving skills with an emphasis on attention to detail. Ã¢Â€Â¢	Strong interpersonal skills, and the ability to maintain working relationships. Ã¢Â€Â¢	Strong written and spoken communications skills. Ã¢Â€Â¢	Ability to work independently as a self-motivator and to motivate others. Ã¢Â€Â¢	Ability to work calmly and proficiently under pressure and to adhere to deadlines. Ã¢Â€Â¢	Must possess strong technical skills including a proficiency in Microsoft Office software (Excel, Word, PowerPoint) and the ability to learn new technology quickly. Ã¢Â€Â¢	Prior experience with Financial Management System (FMS) is preferred.  REQUIREMENTS:  Senior Analyst ($84,257+): Bachelor's degree in Business, Finance, Economics, Accounting, Public Policy Analysis/Administration or related field, and a minimum of three years of full-time experience in budgetary planning/management, financial analysis, audit, compliance, accounting, public policy analysis/administration or a related field; or an awarded Master's degree in Business, Finance, Economics, Accounting, Public Policy Analysis/Administration or related field, and one year of relevant experience.  Supervising Analyst ($95,208): Bachelor's degree in Business, Finance, Economics, Accounting, Public Policy Analysis/Administration or related field, and a minimum of four years of full-time experience in budgetary planning/management, financial analysis, audit, compliance, accounting, public policy analysis/administration or a related field; or an awarded Master's degree in Business, Finance, Economics, Accounting, Public Policy Analysis/Administration or related field, and two years of relevant experience.</t>
  </si>
  <si>
    <t>SUPERVISING HOUSING GROUNDSKEEPER (HA)</t>
  </si>
  <si>
    <t>SUPERVISING HOUSING GROUNDSKEE</t>
  </si>
  <si>
    <t>Sheepshead-Nostrand</t>
  </si>
  <si>
    <t>1.	Plan and supervise work of housing caretakers and other employees engaged in gardening, tree care, and grounds maintenance; ensure work is carried out in an efficient and effective manner and that all safety rules/regulations are followed.  2.	Supervise the care, cleaning and maintenance of landscaped areas, walks, driveways, parking areas, playgrounds and fixtures theron.  3.	Train others in gardening techniques, grounds maintenance, and in making minor repairs on grounds and fixtures.  4.	Ensure the proper maintenance of all assigned materials, tool and equipment. Prepare requisitions for material and supplies.  5.	Check repair work being performed by contractors on grounds and landscaped areas and reports on completion of work.  6.	Assist Resident Building Superintendent in emergency repair work, such as digging and shoring of trenches and holes to find leaks in underground lines and piping.  7.	Assist tenants in community development projects such as flower and vegetable gardens.  NOTE: EMPLOYEES MUST BE PERMANENT IN THE TITLE OF HOUSING CARETAKER OR THE LABOR CLASS TITLE OF CARETAKER. EMPLOYEES MUST HAVE SERVED PERMANENTLY IN TITLE FOR ONE (1) YEAR; AND THE ONE (1) YEAR MUST BE CONTINUOUS SERVICE IN TITLE TO BE ELIGIBLE.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For NYCHA employees: this position is open as a promotional opportunity and on a direct transfer (lateral) basis.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</si>
  <si>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A four-year high school diploma or its educational equivalent, and three years of satisfactory full-time gardening experience, at least one year of which must have been in a supervisory capacity.    License/Certificate Requirement  1. Must possess a Motor Vehicle Driver License valid in the State of New York; and  2. Within the first six months of the probationary period, probationers will be required to pass the New York State Department of Environmental Conservation examination for a Commercial Pesticide Applicator Certificate (Category 3A) in ornamental shade tree and turf. The license and certificate described in 1 and 2 above must be maintained for the duration of employment.</t>
  </si>
  <si>
    <t>Three years of satisfactory full-time gardening experience, at least one year of which must have been in a supervisory capacity.</t>
  </si>
  <si>
    <t>Acquisitions Transaction Manager</t>
  </si>
  <si>
    <t>ADMINISTRATIVE REAL PROPERTY M</t>
  </si>
  <si>
    <t>RES/Leasing &amp; Acquisitions</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</si>
  <si>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Real Estate Services (RES) division of DCAS supports the operations of the government of the City of New York by providing services for the CityÃ¢Â€Â™s real estate needs. RES is responsible for the space planning and management of 37 million square feet, Citywide acquisitions (lease or purchase), sales and other dispositions of City-owned real estate, architectural design and project management, zoning and land use analyses, disposition of 15,000 City-owned lots, property valuation, and financial analysis of real estate transactions.  The RES Leasing &amp; Acquisitions Unit is responsible for finding space for City agency operations and negotiating leases and purchases on behalf of the City. The transactions must satisfy the client agency's requirements and must conform to the City's policies and procedures.  We are seeking to hire one Acquisitions Transaction Manager.  Responsibility #1: Direct daily operation of Property Acquisitions Unit Ã¢Â€Â¢ Ensure all functions and responsibilities are completed: - proper protocols are followed, projects and work are properly documented. - submissions are properly proofread and accurate. Ã¢Â€Â¢ Make recommendations to senior staff with respect to implementing best practices and establishing or updating policies, protocols and procedures.  Responsibility #2: Oversee all acquisitions projects. Ã¢Â€Â¢ Work with client agencies and private sellers on acquisitions projects from initial agency request to purchase by the City. - ensure all milestones and steps in acquisition process are completed according to protocols, and that databases are kept up to date. - work with other RES units, including Financial Services to obtain appraisals, and the General CounselÃ¢Â€Â™s Office for other information necessary to move projects along to completion. - obtain all necessary approvals and signoffs to complete projects. - conduct industry research and keep up to date with NYC real estate industry standards and practices for acquisitions.  Responsibility #3: Assist with Leasing projects. Ã¢Â€Â¢ Either individually or using Tenant Representatives: - Identify site(s) deemed suitable to satisfy the program requirements for the client agency's location and program requirements, and prepare market analysis reports, - Negotiate cost effective commercial leases and licenses on behalf of the City, as Tenant, and in its best interest, - Prepare and maintain project schedules either individually or using Tenant Representatives. Ã¢Â€Â¢ Initiate and maintain project status reports for assigned projects in DCAS Real Estate Services data systems. Ã¢Â€Â¢ Communicate with client agencies on a timely basis to keep the clients fully informed on project status, next steps, potential or existing problem issues, budgets, and risk mitigation. Ã¢Â€Â¢ Manage the development and timely completion of required legal documents such as leases, licenses, amendments, notices, etc. using in-house counsel. Ã¢Â€Â¢ Partner with Real Estate ServicesÃ¢Â€Â™ Design and Project Management (D&amp;PM) unit to ensure that everything required to successfully negotiate a term sheet with the Landlord is completed on time and a lease is fully executed to satisfy the client agency requirements. Ã¢Â€Â¢ Provide time-sensitive and accurate transaction related data to support the acquisition of Section 195 and Section 197(c) approvals as mandated by the New York City Charter. This may include public testimony regarding the acquisition of real property on behalf of the City. Ã¢Â€Â¢ Prepare required decision-support documentation and present to the Office of Management and Budget for transaction approval.   To Apply:  Please go to cityjobs.nyc.gov or www.nyc.gov/ess for current NYC employees and search for Job ID #631500.  NO PHONE CALLS, FAXES OR PERSONAL INQUIRIES PERMITTED.  NOTE: ONLY THOSE CANDIDATES UNDER CONSIDERATION WILL BE CONTACTED.</t>
  </si>
  <si>
    <t>1. A four-year high school diploma or its educational equivalent and six years of satisfactory, full-time, progressively responsible experience in real property management, at least 18 months of which must have been in a managerial capacity involving the supervision of a large staff of property management agents and/or housing development specialists and requiring independent decision-making concerning program management or planning, allocation of resources and the scheduling and assignment of work. Progressively responsible experience must  be demonstrated by a work history of promotions and/or assumption of increasingly responsible duties and assignments. Experience in building construction or renovation; management of residential, commercial, industrial, or waterfront properties, including both renting and operating; or site management in connection with housing or with reconstruction/rehabilitation projects; supervision of receivership, tenant relocation and anti-abandonment work in housing and other properties, and buildings owned, managed, to be acquired by the City, or at risk of being abandoned; or building maintenance will be accepted up to a maximum of three years toward meeting the general requirements; or    2. A baccalaureate degree from an accredited college and four years of experience described in 1 above, including eighteen months of experience in managerial capacity; or    3. A satisfactory combination of education and/or experience equivalent to 1 or 2 above. However, all candidates must have eighteen months of managerial experience. Education at an accredited college or university may be substituted for general work experience (but not for the 18 months of managerial experience described above) at the rate of 60 college semester credits for one year of acceptable experience up to a maximum of 4 years of college for 2 years of experience.    To be acceptable, experience in property management must have included both renting and operating the managed properties. Experience in renting must have included interviewing prospective tenants, qualifying tenants' income and background, and/or assuring that vacancies are ready for occupancy. Experience in operating must have included overseeing maintenance and repair of building operating systems, and overseeing staff to assure that necessary work is properly completed.    To be acceptable, experience in site management must have included on-site rental and maintenance of buildings.    To be acceptable, experience in relocation must have included negotiation with tenants to surrender leases for cash consideration or for an alternative site, and determining tenant eligibility for benefits.</t>
  </si>
  <si>
    <t>Ã¢Â€Â¢ Demonstrated knowledge of the New York City commercial real estate market and commercial leasing experience. Ã¢Â€Â¢ Exceptional analytical and project management skills. Ã¢Â€Â¢ Detailed-oriented and flexible to reprioritize projects &amp; deliverables frequently. Ã¢Â€Â¢ Ability to meet tight deadlines and set expectations to a variety of internal and external stakeholders on a continuing basis. Ã¢Â€Â¢ Strong oral and written communication skills. Ã¢Â€Â¢ Excellent negotiation, presentation, and organizational skills. Ã¢Â€Â¢ Familiarity with City of New York processes, rules, and regulations Ã¢Â€Â¢ Understanding of corporate processes, policies, procedures, and governance. Ã¢Â€Â¢ Good interpersonal and customer relationship management skills.</t>
  </si>
  <si>
    <t>Please go to cityjobs.nyc.gov or www.nyc.gov/ess for current NYC employees and search for Job ID #631500.  NO PHONE CALLS, FAXES OR PERSONAL INQUIRIES PERMITTED.  NOTE: ONLY THOSE CANDIDATES UNDER CONSIDERATION WILL BE CONTACTED.</t>
  </si>
  <si>
    <t>With an overarching mission to eliminate ageism and ensure the dignity and quality of life of approximately 1.8 million older New Yorkers, the NYC Department for the Aging is deeply committed to helping older adults age in their homes and creating a community-care approach that reflects a model age-inclusive city.  The Bureau of Community Services (BCS) oversees contracted services with community partners, including older adult centers, providers serving home-delivered meals in various catchment areas, Naturally Occurring Retirement Communities (NORCs) and Transportation services. The bureau also oversees the Nutrition unit that closely monitors older adult centers and home-delivered meals Health Promotion unit that coordinates programs offered at older adult centers and NORCs.  NYC Aging seeks a dynamic, motivated and detail-oriented individual to serve as a Program Officer to work in the Bureau of Community Services, Older Adult Centers Division. Responsibilities include but are not limited to the following:  Ã¢Â€Â¢ Oversee assigned caseload of older adult programs and other community-based services; function as the primary point of contact and communication between the programs and the Department; stays current on programsÃ¢Â€Â™ status and progress toward achievement of program goals and contractual obligations. Ã¢Â€Â¢ Provide written and verbal information on community-based programs as needed by the Bureau using required computer tools and reporting methods. Ã¢Â€Â¢ Monitor and conduct comprehensive on-site assessments to assure programsÃ¢Â€Â™ compliance with the Department for the Aging Standards and contract requirements. Analyzes current and prior contractual performance of service providers and contracted services using standard assessment tools. Ã¢Â€Â¢ Interpret agency policy and provides comprehensive technical assistance as needed to assigned aging services providers, often on site, to maximize program goals and ensure compliance with NYC Aging standards. Ã¢Â€Â¢ Identify areas of program strength and weakness, recommends improvements, and evaluates quality of program services and prepare written reports on findings and recommendations. Ã¢Â€Â¢ Analyze program contacts and budgets; inform, collaborate and serve as a liaison with other NYC Aging Units regarding programmatic issues. Assist in the review of contracts, amendments, agreements and renewals in accordance with Bureau timeframes. Ã¢Â€Â¢ Participate in the reading and evaluation of the Agency's Request for Proposals (RFP). Ã¢Â€Â¢ Participate in special projects and new initiatives as assigned.</t>
  </si>
  <si>
    <t>Please be sure to submit a resume &amp; cover letter when applying. All current City Employees may apply by going to Employee Self Service (ESS) http://cityshare.nycnet/ess Click on Recruiting Activities/Careers and Search for Job ID #635314 All other applicants, please go to www.nyc.gov/careers/search and search for Job ID#635314</t>
  </si>
  <si>
    <t>Cyber Operations Analyst, Office of Chief Information Officer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</si>
  <si>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Information Security (OIS)leads the implementation of an integrated, modern, framework-based security program across the Department of Health and Mental Hygiene to preserve the integrity of agency services and protect sensitive business data from current and emerging cyber threats, and to preserve the reputation of the agency and its ability to protect and promote the health of all New Yorkers. Driven by information about attackers, using a risk-based and cost-effective approach, investments will be made in people, processes, and technology to prevent and respond to cyber threats. The Cyber Security Operations team provides access control for the agency's datacenter, databases, internet, public-facing applications, as well as remote and site-to-site VPNs. It also provides vulnerability management and maintains the security structure for the agency's network.  Responsibilities: Ã¢Â€Â¢	Manage and maintain technologies such as proxies, reverse proxies, firewalls, VPN, network infrastructure, IDS/IPS, and encryption key management systems to ensure the security and integrity of our network. Ã¢Â€Â¢	Configure firewalls, intrusion detection systems (IDS), and intrusion prevention systems (IPS) to safeguard our network from unauthorized access and malicious activities. Ã¢Â€Â¢	Oversee the deployment and management of VPN solutions to facilitate secure remote access for employees and authorized third parties. Ã¢Â€Â¢	Manage and maintain web certificates and encryption protocols to ensure secure and encrypted communication between our internal systems and external entities. Ã¢Â€Â¢	Implement and manage data loss prevention (DLP) mechanisms to prevent the unauthorized transmission of sensitive information outside our network. Ã¢Â€Â¢	Ensure proper encryption key management to protect sensitive data at rest and in transit. Ã¢Â€Â¢	Design and configure load balancing solutions to optimize the performance and availability of our critical systems. Ã¢Â€Â¢	Provide expert guidance on mobile device management (MDM) solutions, ensuring secure and compliant usage of mobile devices within the organization. Ã¢Â€Â¢	Participate in incident response planning and execution, working to minimize the impact of cybersecurity incidents on the organization. Ã¢Â€Â¢	Assist with monitoring and analyzing security incidents, intrusions, and potential vulnerabilities, providing timely and effective responses to mitigate risks. Ã¢Â€Â¢	Assist with conducting in-depth packet analysis to identify potential security threats, intrusions, and vulnerabilities, and respond with timely and effective measures to mitigate risks. Ã¢Â€Â¢	Collaborate with cross-functional teams to integrate security best practices into the development lifecycle of systems, and infrastructure. Ã¢Â€Â¢	Assist with security assessments and audits related to TCP/IP, packet analysis, web certificates, DNS, URL filtering, and mobile device management, recommending improvements in our cybersecurity posture.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</si>
  <si>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Bachelor's degree in Computer Science, Information Technology, Cybersecurity, or related fields. Advanced degrees and relevant certifications (e.g., Security+, CySA+, CISSP, CISM) will be considered a strong advantage.  Ã¢Â€Â¢	4+ years of proven work experience as a Cybersecurity Engineer or similar role, demonstrating a track record of successful cybersecurity implementations. Ã¢Â€Â¢	In-depth knowledge of cybersecurity principles, best practices, and technologies, including network security, encryption, firewalls, IDS/IPS, VPN, DLP, load balancing, TCP/IP, packet analysis, web certificates, DNS, URL filtering, and mobile device management. Ã¢Â€Â¢	Experience in managing and maintaining technologies such as proxies, firewalls, VPN, network infrastructure, switches, routers, IPS, and encryption key management systems. Ã¢Â€Â¢	Proficiency in scripting and programming languages (e.g., Python, Bash) to automate security tasks is a plus. Ã¢Â€Â¢	Strong analytical and problem-solving skills, with the ability to think critically and respond quickly to technical issues and possibly security incidents. Ã¢Â€Â¢	Excellent communication skills, both verbal and written, to effectively convey complex technical concepts to non-technical stakeholders. Ã¢Â€Â¢	Proactive and self-motivated attitude with the ability to work independently and collaboratively in a team environment. Ã¢Â€Â¢	Strong commitment to maintaining the highest standards of integrity, confidentiality, and ethical conduct.</t>
  </si>
  <si>
    <t>Apply online with a cover letter to https://a127-jobs.nyc.gov/.  In the Job ID search bar, enter: job ID number #  633697.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</si>
  <si>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Staff Auditor</t>
  </si>
  <si>
    <t>Note: All Applicants must be current City of New York employees serving in a permanent (not provisional) civil service title of Management Auditor or Accountant. Please clearly state your permanent civil service title on your resume and cover letter.  The Office of the New York City ComptrollerÃ¢Â€Â™s Bureau of Audit (Bureau) is responsible for conducting audits and other reviews of matters relating to or affecting the CityÃ¢Â€Â™s finances, operations, and programs. The Bureau is seeking highly motivated candidates to serve as Staff Auditors on various audit projects undertaken by the bureau.    Under the direction of the Audit Supervisor, responsibilities of the position include, but are not limited to, the following:  Ã¢Â€Â¢ Conducts financial and performance audits of City agencies, including programs and activities funded by the City and private entities with City contracts, according to generally accepted government auditing standards;   Ã¢Â€Â¢ Evaluates systems of internal controls, management and operational efficiencies, and effectiveness;  Ã¢Â€Â¢ Participates in the conduct of surveys and other research activities for audits, reviews or special projects; verifies the correctness of data and information;   Ã¢Â€Â¢ Develops and completes plans detailing procedures to meet audit objectives;  Ã¢Â€Â¢ Prepares workpapers for audits and special projects, including spreadsheets, interview write-ups, memos, letters, and reports that reflect audits activities and findings; and,  Ã¢Â€Â¢ Performs related work as directed.</t>
  </si>
  <si>
    <t>Ã¢Â€Â¢ Exposure to Audit processes and procedures;  Ã¢Â€Â¢ Fundamental understanding of New York CityÃ¢Â€Â™s governing structure and agencies is a plus;   Ã¢Â€Â¢ Sound writing skills, as well as interpersonal, and organizational skills (including Microsoft Office Suite proficiency) are essential.</t>
  </si>
  <si>
    <t>TO APPLY, GO TO:  Employment Opportunities at www.comptroller.nyc.gov   Note: We appreciate every applicantÃ¢Â€Â™s interest; however, only those under consideration will be contacted. Certain residency requirements may apply. Vacancy notices listed as Ã¢Â€ÂœUntil FilledÃ¢Â€Â will be posted for at least five workdays.</t>
  </si>
  <si>
    <t>Assistant Director,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</si>
  <si>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safely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Assist with the oversight of the Regional Office practices and work to ensure that they are consistent with other EI Regional offices.   Oversee staff work in the NYEIS case management and billing system.   Supervise Regional Office staff.   Advise the Regional Director of all matters relating to the Regional Office performance.   Work with staff to ensure delivery of high-quality services to NYC's children and families.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</si>
  <si>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</si>
  <si>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584171.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</si>
  <si>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Under the direction of the Neighborhood Administrator, the Neighborhood Planner is responsible for deploying resources as efficiently as possible to ensure that residents receive critical repairs. The Planner is directly responsible for scheduling and organizing the skilled trades work orders within their assigned neighborhood. Neighborhoods are comprised of multiple developments totaling approximately 5,000 units.   Specific duties and responsibilities include but are not limited to:   Primary Responsibilities   1.	Oversee all skilled trades work orders from inception to completion for neighborhood developments; including work in occupied apartments, court ordered repair cases, public space work, sequenced work orders &amp; move out work orders.  Ã¢Â€Â¢	Review all work orders to determine proper sequence of skilled trades.  Ã¢Â€Â¢	Coordinate with residents to schedule all required repair work and follow up as needed.  Ã¢Â€Â¢	Request and respond with prescribed guidelines; coordinate the completion of repairs and ensure the return of the completed work order to the development for close out. Ã¢Â€Â¢	Review work orders from the developments to assist and identify materials needed, expected job length, and validate all required trades have been entered into the system.  Ã¢Â€Â¢	Schedule multiple trade work sequentially to make all work order dates in close date range of each other to ensure timely completion of entire repair.  2.	Advise on the use of vendors for a bundle of work orders if necessary and cost effective.  3.	Perform field survey work at the direction of the Neighborhood Administrator to identify and propose a plan to complete the work.  4.	Create and perform ad-hoc reporting as needed by the Neighborhood Administrator.  5.	As the subject matter expert on the status of repairs, selected candidate will serve as the primary liaison between various NYCHA management levels including the neighborhood developments, Neighborhood Administrator, and borough leadership.  6.	Liaise with Skilled Trade Administrator to troubleshoot and correct gaps in planning and productivity performance.  7.	Train and manage the planning secretary to ensure scheduled work orders have follow up action and are closed completely and appropriately.  8.	Ensure planning secretary communicates with residents to follow up on scheduled dates and appointments.  9.	Utilize Planning and Performance dashboards to ensure optimized scheduling and track productivity of skilled trade staff.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NOTE: A driverÃ¢Â€Â™s license is required for this position.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minimum qualification requirements before applying to this position.</t>
  </si>
  <si>
    <t>Cyber Risk Analyst, Office of Chief Information Officer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</si>
  <si>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Information Technology (DIT) aims to align technology solutions with the DOHMH mission by prioritizing resource use and deploying innovations that facilitate the agency's day-to-day activities and enhance staff productivity and efficiency. Our goal is to provide users with a reliable, stable, and safe computing environment, through the collaboration of: The Bureau of Technology Strategy &amp; Project Management The Bureau of Network Technology &amp; Telecommunication Services The Office of Information Security The Office of IT Administration The Office of Information Security The Office of Information Security (OIS)leads the implementation of an integrated, modern, framework-based security program across the Department of Health and Mental Hygiene to preserve the integrity of agency services and protect sensitive business data from current and emerging cyber threats, and to preserve the reputation of the agency and its ability to protect and promote the health of all New Yorkers.  Driven by information about attackers, using a risk-based and cost-effective approach, investments will be made in people, processes, and technology to prevent and respond to cyber threats.   We are seeking a dynamic Cybersecurity Risk Analyst to play a pivotal role in enhancing our cybersecurity program. If you excel in identifying and mitigating risks across diverse technology domains, ensuring timely resolution of risk assessment tickets, and possess a relentless commitment to staying abreast of the latest cybersecurity knowledge and trends, we want to hear from you.   DUTIES WILL INCLUDE BUT NOT BE LIMITED TO:  Risk Identification and Resolution: Collaborate with cross-functional teams to identify and assess cybersecurity risks associated with digital operations, applications, cloud solutions, firewalls, IoT devices, software, custom development, and technology acquisitions. Fulfill risk assessment tickets in a timely manner, ensuring accurate documentation and meeting go-live conditions.   Third-party Risk Management: Stay abreast of the latest security, privacy, and regulatory concerns, ensuring a proactive approach to third-party risk management. Advise the organization on security and privacy provisions within agreements or contracts, responding to changes requested by third parties to ensure compliance and data protection. Develop and implement efficient processes for risk acceptances, balancing business needs with cybersecurity requirements for various technology domains.   Continuous Process Improvement in Risk Assessment: Lead initiatives to enhance the efficiency and effectiveness of risk assessment processes. Regularly assess the methodology and tools used for risk assessment, identifying areas for improvement to ensure continuous alignment with industry best practices. Implement improvements in risk assessment workflows, ensuring they remain adaptive to emerging cybersecurity threats for all technology domains.   Staying Abreast of Cybersecurity Knowledge and Trends: Proactively monitor and analyze the latest cybersecurity threats, vulnerabilities, and attack vectors. Stay current with industry best practices, emerging technologies, and evolving regulatory requirements to ensure our cybersecurity measures remain at the forefront of the field. Engage in continuous learning through participation in industry conferences, workshops, and professional development opportunities to expand your knowledge base.   Technology Assessments: Collaborate with IT project management and operational teams to conduct thorough security analyses encompassing a diverse range of technologies. This includes, but is not limited to, cloud solutions, network security, connected devices, software applications, custom development projects, and technology acquisitions. Implement and maintain security metrics to analyze risks and identify opportunities for reducing vulnerabilities in different technology domains.   Stakeholder Collaboration: Collaborate with internal and external stakeholders to obtain disposition of various technology solutions, updating the organization's inventory list and ensuring a comprehensive understanding of security measures across the enterprise.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</si>
  <si>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In addition to the foundational skills mentioned earlier, an experienced candidate should also possess:  Demonstrated experience in leading cybersecurity initiatives and driving risk-based decision-making across diverse technology domains. Proven ability to assess and communicate complex cybersecurity concepts to stakeholders at all levels of the organization. Extensive knowledge of security controls, frameworks, and industry standards, with a focus on continuous improvement.  Highly Desired: Bachelor's degree in information technology or Computer Science. Industry-recognized certifications within information security and privacy domains (e.g., CISSP, GIAC, CISM, CISA, CIPP, CTPRP, CCSP, etc.). 5+ years of experience in an IT computer-related field. 3+ years of experience with Cybersecurity efforts and emerging technology aligned with the Risk.</t>
  </si>
  <si>
    <t>Apply online with a cover letter to https://a127-jobs.nyc.gov/.  In the Job ID search bar, enter: job ID number # 635799.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</si>
  <si>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INFRA/CONST.MGMT2/SE.QNS/SEC1</t>
  </si>
  <si>
    <t>Hours: Full-Time Ã¢Â€Â“ 35 Hours Work Location: 30-30 Thomson Avenue,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an Engineer-in-Charge. Reporting to the Deputy Director, the selected candidate will be responsible for conducting constructability review meetings to minimize delays in construction. The Engineer-in-Charge will be responsible for ensuring project information is compiled accurately; generating project data to aid in the resolution of field problems; coordinating and supervising a squad of Resident Engineers, Office Engineers, Inspectors, and Junior Engineers; and providing information to the Design, Utility and Program Management Units during various stages of construction. Additional responsibilities include inspecting contracted work to ensure compliance with Agency and City policies and standards; generating cost proposals and estimates to be used for contract price negotiations; evaluating and making recommendations on design and redesign modifications of engineering structures; and attending pre-alignment meetings.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</si>
  <si>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strong project management supervisory experience, excellent verbal and written communication skills, and knowledge of the operations, design, and construction of the City's infrastructure system and current and up-to-date engineering methods and standards is preferred. Experience with Primavera P6 scheduling is a plus.</t>
  </si>
  <si>
    <t>IT Service Specialist 2</t>
  </si>
  <si>
    <t>The Bronx District AttorneyÃ¢Â€Â™s Office is committed to serving the diverse Bronx County community of over 1.4 million individuals, ensuring fair justice and a safer Bronx. To support our expanding IT landscape and the implementation of new in-house and Custom off the Shelf (COTS) applications, the Information Technology Bureau is seeking two (2) skilled IT Service Specialists to provide level 2 and level 3 support. This role will be responsible for ensuring the seamless operation and functionality of various applications, including NICE Justice, and supporting the new integration development engineer role.     JOB RESPONSIBILITIES:  Providing level 2 and level 3 support for new in-house and Custom off the Shelf (COTS) applications, including but not limited to BXDA, ECMS, CPR, NICE Justice, and more.  Collaborating with level 1 support teams to troubleshoot and resolve complex technical issues, ensuring timely and effective problem resolution.  Assisting in the testing and rollout of new applications, verifying their functionality, compatibility, and user experience . Liaising with application vendors and internal development teams to report and escalate issues and track their resolution.  Supporting the integration development engineer role by assisting in the design and deployment of new integrations, data flows, and interfaces.  Participating in cross-functional teams to ensure the successful implementation of new solutions and enhancements.  Collaborating with end users to provide training, assistance, and documentation for applications and integrations.  Developing and maintaining comprehensive documentation for application configurations, procedures, and troubleshooting steps.  Contributing to the enhancement of IT service management processes and practices.  Staying up to date with emerging technologies, industry trends, and best practices related to application support and integration.  Identifying opportunities for process improvements and efficiency gains in the application support workflow.  Providing timely and effective communication to stakeholders regarding support status, issue resolution, and enhancements.  All other duties as assigned.    QUALIFICATIONS:  BachelorÃ¢Â€Â™s degree in information technology, Computer Science, or related field; relevant certifications (e.g., ITIL, CompTIA A+) are beneficial.  Proven experience in application support roles, preferably in a level 2 or level 3 support capacity.  Familiarity with software application development, rollout, and data integrations.  Strong troubleshooting skills and the ability to analyze and resolve complex technical issues.  Experience in working with application vendors and internal development teams to escalate and resolve issues.  Excellent communication skills to interact effectively with technical and non-technical stakeholders.  Ability to work collaboratively in cross-functional teams and across different units.  Detail-oriented mindset and the ability to manage multiple tasks and priorities.</t>
  </si>
  <si>
    <t>For City employees, to complete your application and be considered for this position, please log into NYCAPS Employee Self-Service (ESS), click on Recruiting Activities &gt; Careers, and search for 611374.     For all other applicants, please visit www.nyc.gov/jobs/search and search for 611374.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</si>
  <si>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Serve as Engineer-in-Charge in the Bureau of Capital Design and Construction in the Division of Bridges.  The selected candidate will manage the construction of one or more bridge capital engineering projects.  The job may include some or all of the following tasks:  Direct all functions during the construction phase of a bridge reconstruction/rehabilitation project with latitude for the exercise of independent judgment and initiative.  Supervise, directly and indirectly, engineering professional and clerical employees.  Oversee consultant Resident Engineering and Design Support teams assigned to the project.  Schedule and run job meetings. Resolve differences between inspectors and contractors.  Coordinate with multiple stakeholders including, other DOT units, other City agencies, New York State and other external government agencies.   Participate in presentations and meetings with elected officials and community groups.  Work with the engineer of record regarding change orders, interpretation of documents, shop drawing approvals, and other engineering related issues.   Set goals based on department objectives, evaluate the performance of subordinates and consultants, and submit evaluation reports.   Perform technical reviews of drawings, specifications, schedules, estimates, and reports produced by consultants and contractors.  Prepare and process all payments to the contractor, REI, CSS &amp; railroads.   Review, provide independent estimates, and process all change orders to the contractor, REI, CSS &amp; railroads.   Prepare responses, and represents the agency, for all litigation and FOIL requests related to the project.     Manage project budgets for construction, REI, CSS, railroad and related matters.   Manage and resolve project issues. Take a proactive approach to project risk management.   Manage project schedule.   Prepare reports on projects status.  Manage consultant and contractor contracts including, procurement, contract changes, and performance evaluations using City systems.  Performs other related duties.</t>
  </si>
  <si>
    <t>Ability to communicate effectively in verbal and written form.  A successful candidate will likely have experience as a Project Manager on complex bridge projects with experience supervising project teams through all phases of project planning, design and construction and capable of multitasking and working with multi-discipline teams.</t>
  </si>
  <si>
    <t>The City of New York is an inclusive equal opportunity employer committed to recruiting and retaining a diverse workforce and providing a work environment that is free form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nyc.gov/studentsloans.com or nyc.gov/dcas.  This position is open to qualified person with a disability who are eligible for the 55-a program. Please indicate in your resume or cover letter that you would like to be considered for the position under the 55-a program.   * No duplicate applications please.</t>
  </si>
  <si>
    <t>Apply: Resumes may be submitted electronically using the following method:  For City employees only, go to Employee Self Service (ESS), Careers, and Search for job ID# 574823  For other applicants; go to www.nyc.gov/careers and search for job ID# 574823  Appointments are subject to OMB approval.  Only candidates selected for an interview will be contacted. No telephone inquiries please.</t>
  </si>
  <si>
    <t>Deputy CIO for IT Operations, Standards and Security</t>
  </si>
  <si>
    <t>Bureau of Tech Deve and Syst</t>
  </si>
  <si>
    <t>Note: This position is open to City of New York employees serving in the permanent civil service title of Computer Systems Manager  or permanent in a comparable civil service title. Candidates who have taken Computer Systems Manager exam #9011, passed, and are reachable are eligible to apply. Please put your final list number on the top of your resume.    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Fire Department, City of New York seeks an executive level Computer Systems Manager in the Bureau of Technology Development and Systems (BTDS). Reporting directly to the Chief Information Officer (CIO), this position will lead the day-to-day operation of enterprise-wide IT services for the FDNY, ensuring 24x7x365 access to mission critical operations relying on technology infrastructure and support.  The selected candidate will serve as Deputy CIO for IT Operations, Standards and Security directly responsible for: Security Operations, Server and Systems Management, Network Services, which includes Network Engineering, infrastructure, and Operations; and Configuration, Change, Release, and Asset Management.  Special Working Conditions: May be required to work shifts including nights, Saturdays, Sundays, and holidays.</t>
  </si>
  <si>
    <t>Ã¢Â€Â¢	10+ years of IT management experience Ã¢Â€Â¢	7+ years of leadership experience at the Executive IT level Ã¢Â€Â¢	ITIL Certified Ã¢Â€Â¢	In depth knowledge of HIPAA Security Rules and other applicable compliance guidelines Ã¢Â€Â¢	Proven ability to oversee complex projects Ã¢Â€Â¢	Proven ability to work effectively in a mission critical environment Ã¢Â€Â¢	Excellent written and oral communication skills Ã¢Â€Â¢	Ability to listen, negotiate, mitigate conflict, build alliances, and achieve desired outcomes using strong interpersonal and diplomacy skills. Ã¢Â€Â¢	Significant experience in a large, complex, and diverse public/private sector information technology organization.  Significant and demonstrated capabilities to assess organizational cybersecurity hygiene, quantify cyber risk in a prioritized schema, and recommend tactical and strategic courses of action to executive leadership. Ã¢Â€Â¢	Experience with leading multiple projects, managing priorities, and resource management.</t>
  </si>
  <si>
    <t>Senior Climate Analyst</t>
  </si>
  <si>
    <t>OPS SUSTAINABILITY</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</si>
  <si>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HPDÃ¢Â€Â™s Office of Policy &amp; Strategy (OPS) leverages its expertise to guide and support HPD and its many Offices in their efforts to deepen their impact, optimize their efficiency, and become more data-driven, compliance-attentive, climate-adaptive, and mission-focused. To do so, the Office of Policy &amp; Strategy collaborates with staff and senior leadership from across the Agency, as well as with representatives from other Agencies. OPS carries out its work through delivery of rigorous data, policy, and financial/credit analysis; technical and statistical research; compliance awareness and adherence; and techniques in program visioning and design to all of HPDÃ¢Â€Â™s areas of practice.  The Office of Policy and Strategy is composed of four areas: Ã¢Â€Â¢	Strategic Operations and Analytics Ã¢Â€Â¢	Housing Policy Ã¢Â€Â¢	Credit and Valuation  Ã¢Â€Â¢	Sustainability  HPDÃ¢Â€Â™s Chief Sustainability Office (CSO), which is embedded in HPDÃ¢Â€Â™s Office of Policy and Strategy, advances policies and practices that enhance HPD's core objectives of healthy, safe and affordable housing while furthering NYCÃ¢Â€Â™s ambitious climate goals. In doing so, we promote opportunities for NYCÃ¢Â€Â™s most vulnerable and historically marginalized New Yorkers to participate in and benefit equitably from the green economy while reducing the burdens that disproportionately impact these communities. We do this by developing design standards and policies that incorporate best practices of sustainability, resiliency and equity; by building capacity for stakeholders to meet the standards; and by monitoring and providing data about projects to ensure that we are accountable to our climate, environmental justice and fair housing goals.  Your Impact:  HPD works to ensure that the City's investment in affordable housing goes toward building and preserving energy efficient, sustainable, and resilient buildings.Ã‚Â¿Aligning with NYC's goals of carbon neutrality and climate resiliency, HPD ensures that our projects promote the health, safety, and prosperity of New Yorkers.  Under Housing Our Neighbors: A Blueprint for Housing and Homelessness, HPD committed to scaling up the equitable decarbonization and resiliency of our housing stock through our policies, programs and HPDÃ¢Â€Â™s Design Guidelines.   Your Role:  The Senior Climate Analyst, in partnership with the Sustainability team, will work toward developing and overseeing the technical aspects of HPDÃ¢Â€Â™s sustainability standards, policies, and programs, providing support to internal and external stakeholders, and overseeing research and analytics required to analyze external policies and support development of HPDÃ¢Â€Â™s sustainability policies and programs.  Your Responsibilities:  The Senior Climate Analyst will be responsible for: Ã¢Â€Â¢	Implementing the agencyÃ¢Â€Â™s climate initiatives by providing technical analysis and guidance; Ã¢Â€Â¢	Providing support and guidance to buildings and teams doing work through HPDÃ¢Â€Â™s programs Ã¢Â€Â¢	Ensuring the integration and ongoing development of the Design Guidelines into the Department of Housing Preservation &amp; DevelopmentÃ¢Â€Â™s work scopes and enhance our protocols around this work.  Ã¢Â€Â¢	Coordinating with internal and external partners to develop capacity around low carbon and climate-resilient buildings and developing protocols and policies to support the decarbonization of the NYC housing stock.  Ã¢Â€Â¢	Identifying best practices from municipal, non-profit, and private sector efforts from across the country;  Ã¢Â€Â¢	Provide feedback on other policy proposals to ensure that the agencyÃ¢Â€Â™s policies and programs support the City of New YorkÃ¢Â€Â™s climate agenda;  Ã¢Â€Â¢	Work on inner- and inter-agency special initiatives related to sustainability, resiliency and housing; Ã¢Â€Â¢	Serving as a liaison between HPD, sister agencies, and external climate advocacy groups;  Ã¢Â€Â¢	Providing additional support to buildings in the HPD portfolio facing compliance with Local Law 97 and other climate legislation   Your Experience:  Ã¢Â€Â¢	Candidates with a bachelorÃ¢Â€Â™s degree in Engineering, Architecture, Sustainability/ Sustainability Management, or related fields are strongly preferred. Ã¢Â€Â¢	A minimum of 5 years of experience with climate, sustainable building design, and/ or sustainability management Ã¢Â€Â¢	Experience with green building standards, including LEED, Enterprise Green Communities, and Passive House. Ã¢Â€Â¢	Deep familiarity with new and emerging green and high-performance building systems and technologies, including HVAC, renewable energy systems, and high-performance/ low carbon building design. Ã¢Â€Â¢	Familiarity with and interest in non-energy criteria for healthy, resilient buildings Ã¢Â€Â“ including embodied carbon and material safety. Ã¢Â€Â¢	An understanding of affordable and/or multifamily housing development and climate-related financing initiatiaves (specific experience with climate incentive programs and grants a plus) Ã¢Â€Â¢	Familiarity with NYCÃ¢Â€Â™s building typologies, codes, and climate legislation. Ã¢Â€Â¢	Ability to liaise with professionals on technical and financial aspects of project and program development related to sustainability and climate resiliency. Ã¢Â€Â¢	Ability to research and analyze climate data. Ã¢Â€Â¢	Strong project management skills. Ã¢Â€Â¢	Ability to learn quickly. Ã¢Â€Â¢	Strong interpersonal and communication skills; collaborative, team player with the ability to also drive things forward independently and engage with outside stakeholders. Ã¢Â€Â¢	Applicant should be knowledgeable in Microsoft Word and Excel software and possess excellent writing and communication skills. Ã¢Â€Â¢	Management experience preferred, but not required. Ã¢Â€Â¢	Work samples may be requested.</t>
  </si>
  <si>
    <t>Network Director</t>
  </si>
  <si>
    <t>The NYC Department of Probation (DOP) is a world leader in working creatively and effectively engaging with people under court-mandated community supervision. Through innovative partnerships with people and organizations throughout New York City, DOP provides opportunities for those on probation to access services and opportunities that positively impact their life trajectory. Following the best current data on Ã¢Â€Âœwhat works,Ã¢Â€Â staff at DOP engage in meaningful relationships with those on probation in an effort to enhance community safety and decrease recidivism.  The Office of Information Technology of the NYC Department of Probation is looking for a Network Infrastructure Director to support the agencyÃ¢Â€Â™s IT infrastructure, administering and maintaining enterprise platforms using industry-standard tools and methodologies.  The ideal candidate will provide enhancements and implementation of technologies to support the strategic needs of the agency and its partners in the delivery of services in a reliable and secure fashion.  Responsibilities  Ã¢Â€Â¢	Design, configure, and maintain our network infrastructure, with a primary focus on Cisco technologies. Ã¢Â€Â¢	Implement and troubleshoot Cisco routers and switches to ensure seamless connectivity. Ã¢Â€Â¢	Monitor network performance, analyze data, and make recommendations for improvements. Ã¢Â€Â¢	Collaborate with cross-functional teams to implement and support network solutions aligned with business requirements. Ã¢Â€Â¢	Ensure network security through the implementation of firewalls, NGFWs, VPNs, and other security measures. Ã¢Â€Â¢	Perform routine network maintenance tasks, including updates, patches, and system upgrades. Ã¢Â€Â¢	Design and implement scalable and resilient Wi-Fi Mesh networks to meet the evolving connectivity needs of the agency.  Ã¢Â€Â¢	Provide technical support for network-related issues, acting as a point of escalation for complex problems. Ã¢Â€Â¢	Document network configurations, procedures, and troubleshooting guides. Ã¢Â€Â¢	Provide leadership and guidance to IT team, ensuring effective collaboration and achievement of objectives.  Ã¢Â€Â¢	Lead procurement efforts for network infrastructure equipment and services, negotiating favorable contracts and ensuring cost-effectiveness and resource optimization.  Ã¢Â€Â¢	Stay ahead of emerging technologies and industry trends to drive innovation in network infrastructure.</t>
  </si>
  <si>
    <t>Requirements:  Ã¢Â€Â¢	Proven experience in a leadership role overseeing network infrastructure with a focus on Cisco technologies.  Ã¢Â€Â¢	Expertise in Wi-Fi Mesh deployments and related technologies.</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</si>
  <si>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city's surrounding waterways.   The Bureau of Environmental Compliance (BEC) mission is the enforcement of environmental laws and regulations, which affect the health and safety of the public and environment. Specifically, the bureau enforces the Citys Asbestos regulations as well as the Air and Noise Codes. The Bureau is comprised of the Division of Air &amp; Noise Policy, Permitting and Enforcement and the Asbestos Control Program. These divisions respond to; air and noise code complaints; inspect and track asbestos removal projects; and foster the goals of environmental protection. Responsibilities also include certifying asbestos handlers, inspecting and issuing operating certificates to stationary combustion and industrial process sources, and implementing the requirements of the Clean Air Act.   Under direction, the selected candidate will conduct safety and health investigations to ensure compliance with the Asbestos rules and regulations. The candidate will ensure public safety and health by identifying and evaluating potential risks of exposure to asbestos, evaluating potential egress and/or fire protection hazards on construction sites and take the necessary steps to eliminate those hazards. The selected candidate will prepare detailed inspection reports of field activities which will include worksite dimensions, diagrams and photographs. The selected candidate will also be responsible for collecting suspect asbestos containing materials for analysis when applicable and interpret their results. At times the selected candidate will be required to review and interpret air monitoring results as well. The selected candidate will be responsible for issuing notices of violation to the responsible parties when non-compliance issues are observed during field inspections and will have to defend said violations at the Office of Administrative Trials and Hearings (OATH) when applicable. The selected candidate will also be expected to respond to various emergencies throughout NYC and coordinate with other city agencies.</t>
  </si>
  <si>
    <t>Ability to climb stairs and ladders and engage in extensive walking at facilities being inspected including those under construction and renovation while following all mandated safety procedures. Familiarity with various computer software programs.   Must possess valid NYS Driver's License by the time of employment.</t>
  </si>
  <si>
    <t>Agency Chief Contracting Officer for Bureau of Asset Management</t>
  </si>
  <si>
    <t>This position is open only to the current City of New York employees serving in a permanent Civil Service title of Administrative Procurement Analyst, or Administrative Staff Analyst, or Administrative Manager, or any other permanent administrative/managerial title eligible for title change to any of the titles mentioned above as per the Personnel Rules and Regulations of the City of New York, Rule 6.1.9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Asset Management (BAM) is responsible for oversight of the investment portfolios of the five New York City pension systems. Through a culture of collaboration, individual development, and teamwork that leverages diverse talent and strives for continuous improvement, the goal of the Bureau of Asset Management is to achieve exceptional investment outcomes for all stakeholders; to deliver outstanding support to plan Trustees; and to serve as a responsible steward of the resources of plan beneficiaries and the City of New York.  Directs and manages the procurement process for the Bureau of Asset Management working with BAMÃ¢Â€Â™s Director of Contracts to create and implement project plans and prioritizations for all of BAMÃ¢Â€Â™s procurements. Assures that BAM procurement activities are in compliance with Chapter 13 of the City Charter and with the rules of the Procurement Policy Board. Works with AgencyÃ¢Â€Â™s Office of General to modify rules and guidelines to align with the Bureau of Asset ManagementÃ¢Â€Â™s business.  Evaluates procurement process to streamline process with the goal of reducing the amount of time to complete BAMÃ¢Â€Â™s time sensitive procurements. Oversees BAMÃ¢Â€Â™s Contract group and BAMÃ¢Â€Â™s legal resource focusing on public investment procurement and integrates legal work activities into BAMÃ¢Â€Â™s procurement process. Plan and implement the procurement of Minority and Women-owned Business Enterprise Development program. BAMÃ¢Â€Â™s Agency Chief Contracting Officer will report to the Chief Operating Officer.  Ã¢Â€Â¢	Working with the Director of Contracts and BAM Legal Counsel manages BAMÃ¢Â€Â™s public market investment procurements and oversee contracts from their inception through registration including; reviewing proposals and negotiating adequate deliverables, contract drafting, identifying and facilitating the resolution of contract and procurement issues; performing amendments, renewals and re-solicitations as needed Ã¢Â€Â¢	Reviews BAMÃ¢Â€Â™s public market investment procurements solicitations, including but not limited to, Request for proposals, Negotiated Acquisitions and Small purchases and ensures that they are in compliance with Chapter 13 of the City Charter and with the rules of the Procurement Policy Board Ã¢Â€Â¢	Serves as a subject matter expert regarding the PPB Rules, City Charter and other applicable laws and regulations and provides policy advice and conducts legal research Ã¢Â€Â¢	Interacts with NYC Law Department when required to resolve any contract issues Ã¢Â€Â¢	Works with Office of General Council and NYC Law Department in modifying procurement rules to align with the Bureau of Asset ManagementÃ¢Â€Â™s business.   Ã¢Â€Â¢	Continuously evaluates the procurement process and makes recommendations for improvements. Provides expertise with creatively and innovatively drafting contracts to suit the agencies goals and advice to resolve complex procurement/legal matters.  Ã¢Â€Â¢	Ensures that there are formal project plans that align with the procurement rules for all BAM procurements and that BAM procurements are continuously prioritized. Ã¢Â€Â¢	Ensures that procurements are maintained on BAMÃ¢Â€Â™s contract platform Ã¢Â€Â¢	Provides support and legal advice to BAM in the contracting process for Minority and Women -Owned Business Enterprises(M/WBE) Ã¢Â€Â¢	Works with BAM Chief Investment Officer in finalizing and signing off on BAM public market investment contracts and other investment services contracts. Ã¢Â€Â¢	Performs other related assignments and special projects as may be required  QUALIFICATION REQUIREMENTS: All applicants must be current City of New York employees serving in a permanent Civil Service title of Administrative Procurement Analyst, or Administrative Staff Analyst, or Administrative Manager, or any other permanent administrative/managerial title eligible for title change to any of the titles mentioned above as per the Personnel Rules and Regulations of the City of New York, Rule 6.1.9 and possess at least seven (7) or more years of full-time relevant legal experience overseeing and/or drafting and negotiating legal documents related to government procurement/contracts, managing government procurements/contracts, or drafting and negotiating documents related to complex investment management services.</t>
  </si>
  <si>
    <t>Ã¢Â€Â¢	Advanced knowledge of Chapter 13 of the City Charter and with the rules of the Procurement Policy Board.  Ã¢Â€Â¢	Ten (10) or more years of full-time relevant experience overseeing and/or drafting and negotiating documents related to government procurement/contracts Ã¢Â€Â¢	Demonstrated progressively responsible experience in coordinating and implementing complex contract development and negotiating activities in a multifaceted governmental setting  Ã¢Â€Â¢	Five (5) or more years of experience managing government procurements/contracts Ã¢Â€Â¢	Two (2) or more years of experience drafting and negotiating documents related to complex investment management services.  Ã¢Â€Â¢	Excellent oral and written communications capabilities (including proficiency in Microsoft Office Suite applications).</t>
  </si>
  <si>
    <t>Research and Policy Analyst</t>
  </si>
  <si>
    <t>ASSISTANT DIRECTOR (DEPARTMENT</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</si>
  <si>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in an effort to enhance community safety and decrease recidivism.  The Department of Probation is seeking to hire (5) five Assistant Director of Probation M1 to serve as Research and Policy Analysts to research, draft, and revise the agencyÃ¢Â€Â™s policies and procedures ensuring compliance with regulatory standards and alignment with the agencyÃ¢Â€Â™s goals. Responsibilities will include:   Ã¢Â€Â¢	Research and analyze regulatory requirements relevant to various units within the agency Ã¢Â€Â¢	Draft, review, and update company policies and procedures Ã¢Â€Â¢	Collaborate with stakeholders to ensure policies are clear, comprehensive, and aligned with law enforcement and specific DOP objectives Ã¢Â€Â¢	Monitor changes in regulations and update policies accordingly Ã¢Â€Â¢	Communicate policy changes effectively to relevant stakeholders Ã¢Â€Â¢	Maintain a repository of current policies and procedures Ã¢Â€Â¢	Provide guidance and support to employees regarding policy interpretation and implementation.</t>
  </si>
  <si>
    <t>A baccalaureate degree from an accredited college and four years of full-time paid experience in counseling or casework in a recognized agency adhering to acceptable standards in probation, parole, social services, psychiatric or medical social work or related field, at least 18 months of which must have been in a responsible supervisory, administrative or consultative capacity performing activities related to the duties of the position; or  A combination of education and/or experience equivalent to Ã¢Â€Âœ1Ã¢Â€Â above.  However, all candidates must have at least 18 months of experience in an administrative, managerial, executive, consultative, executive capacity or supervising personnel performing activities related to the duties of the position.</t>
  </si>
  <si>
    <t>Excellent writing skills  Attention to detail. Strong understanding of legal and regulatory requirements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</si>
  <si>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REASONABLE ACCOMMODATION AVAILABLE UPON REQUEST  Public Service Loan Forgiveness Program (PSLFP). The federal government provides student loan forgiveness through its Public Service Loan Forgiveness Program (PSLF) to all qualifying public service employees. Working with the DOP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t>
  </si>
  <si>
    <t>TO APPLY, PLEASE SUBMIT RESUME AND COVER LETTER TO:  External Applicants: https://a127-jobs.nyc.gov/  Internal Applicants: Employee Self Service (ESS)   SUBMISSION OF APPLICATION IS NOT A GUARANTEE THAT YOU WILL RECEIVE AN INTERVIEW APPOINTMENTS ARE SUBJECT TO OFFICE OF MANAGEMENT AND BUDGET (OMB) APPROVAL</t>
  </si>
  <si>
    <t>DOT is seeking a dynamic Community Coordinator to implement the future of outdoor dining in New York City as a member of the Open Restaurants team. NYC launched the groundbreaking open restaurant program, Dining Out NYC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Community Coordinator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Dining Out NYC application submissions. The Community CoordinatorÃ¢Â€Â™s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</si>
  <si>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All resumes are to be submitted electronically.  Current City Employees: Please log into Employee Self Service (ESS) at https://hrb.nycaps.nycnet, follow the Careers link and search for Job ID# 623546.  All other applicants: Please go to www.nyc.gov/careers/search and search for Job ID# 623546.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</si>
  <si>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DESIGN-BUILD PROJECT MANAGER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</si>
  <si>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Project Manager to manage the delivery of large projects for water and wastewater treatment facilities in the Design-Build Capital Program. The selected candidate will manage the design criteria consultant (AE1) and coordinate with key stakeholders to ensure the effective and efficient communication during design-build project delivery. The selected candidate will provide input, design criteria review, and technical recommendations to streamline agency reviews of procurement deliverables and design and construction submittals from the design-build contractor teams. The selected candidate will assure that projects remain on schedule, costs are controlled, information is shared, conflicts and issues are resolved timely or escalated as appropriate. The selected candidate will act as an accountable manager, reporting regularly to senior management on project progress.   DEPÃ¢Â€Â™s Design-Build Program will initiate the first projects in late 2023. As the program continues to develop and grow, the selected candidate is expected to contribute to the continuous improvement of the program, documenting lessons learned, best practices and procedures.   The selected candidate will report to the Design-Build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  **** Only those applicants with permanent civil service status as an Associate Project Manager or who took the previous Open Competitive Exam No. 3573 or 3110 are eligible to apply to this JVN. If you do not have permanent civil service status as an Associate Project Manager or have taken the mentioned exams, please do not apply to this position as you will not be considered for an interview.****</t>
  </si>
  <si>
    <t>1.	Five (5) to ten (10) years of full-time, satisfactory experience in design and/or construction of water and/or wastewater capital projects  2.	Experience in design-build collaborative project delivery  3.	Experience coordinating interdisciplinary design work and working as a liaison with multiple stakeholders  4.	Strong communication and coordination skills  5.	Experience in use of Microsoft Office Applications such as Word, Excel, and PowerPoint  6.	Familiarity with Codes and Standards  7.	Strong written communication skills to prepare technical reports, presentations, etc.  8.	Strong analytical ability  9.	A valid New York State DriverÃ¢Â€Â™s License</t>
  </si>
  <si>
    <t>**** Only those applicants with permanent civil service status as an Associate Project Manager or who took the previous Open Competitive Exam No. 3573 or 3110 are eligible to apply to this JVN. If you do not have permanent civil service status as an Associate Project Manager or have taken the mentioned exams,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All appointments are subject to Office of Management and Budget (OMB) approval.</t>
  </si>
  <si>
    <t>Area Engineer</t>
  </si>
  <si>
    <t>***IMPORTANT NOTE: Only those currently serving as a permanent Admin Project Manager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broad scope for the exercise of independent initiative and judgment, the selected candidate will serve as Area Engineer with the following responsibilities:  Directly supervise and serve as team leader to a staff of engineers at various levels and disciplines; oversees the preparation of contract specifications and drawings for the reconstruction, repair, or modification of any energy related equipment contained in the fourteen wastewater resource recovery facilities and collections facilities; ensure specifications and drawings are technically accurate and provide technical and administrative guidance to the engineers.  The area engineer is also responsible for planning, organization, and assignment of work to meet deadlines and achieve goals as directed by the Section Chief, in addition to having the ability and knowledge to generate solutions to unusual complex engineering problems.  Additional duties include reviewing and approving proposals, payments, contingency work orders and tracking project procurement and budget; serving as a consultant on major engineering issues, evaluating subordinatesÃ¢Â€Â™ performance, tracking the progress of jobs, resolving conflicts of a contractual nature and briefing the Section Chief on a weekly basis.  The area engineer will also assign and track his/her overtime budget allocation, approve/disapprove of leave requests and conduct performance evaluations of his/her engineers. In addition, the area engineer will respond to emergencies as they arise. Represents Section Chief at technical meetings with consulting engineers, contractors, and other City, State and Federal Agencies.</t>
  </si>
  <si>
    <t>Mechanical or Electrical Engineer with NYS PE License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</si>
  <si>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non-55-a Program candidates who meet the education and experience requirements as listed in the job posting notice.  Working Instruments:  1.	AgencyÃ¢Â€Â™s computers, printers, telephone and fax machines. 2.	Calculator 3.	Measuring tape and camera 4.	Hard Hat 5.	Driver license</t>
  </si>
  <si>
    <t>Click Apply Now'</t>
  </si>
  <si>
    <t>CADD Technician</t>
  </si>
  <si>
    <t>SSS/Land Surveyng/Cadd</t>
  </si>
  <si>
    <t>Hours: Full-Time Ã¢Â€Â“ 35 Hours  Work Location: 30-30 Thomson Avenue, LIC, NY 11101  The NYC Department of Design and Construction, Safety &amp; Site Support Division seeks a CADD Technician. Under the direct supervision of the Chief, the CADD Technician will be responsible for producing various Land Survey Map deliverables such as Topographical/Property Line, Damage/Acquisition, Highway/Sewer Plan and Profile maps using AutoCAD and Carlson or Civil 3D applications; review all completed maps for accuracy, completeness, and conformity with established standards. The CADD Technician will also prepare project progress reports, attend meetings, and assist in preparing presentations.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</si>
  <si>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the minimum experience requirements listed above in the field of land surveying or civil engineering and be familiar with the land surveying practices and procedures in the 5 Boroughs of NYC. Candidates must be proficient in all aspects of CADD and the ability to read and understand as built and/or record information from various utility sources is preferred. Working knowledge of Civil 3D is a plus.</t>
  </si>
  <si>
    <t>MANHATTAN COMMUNITY BOARD #3</t>
  </si>
  <si>
    <t>59 East 4th Street</t>
  </si>
  <si>
    <t>Manhattan Community Board #3</t>
  </si>
  <si>
    <t>In NYC, Community Boards serve an advisory role in dealing with land use and zoning matters, the use of our streets and parks, the City Budget, liquor licenses, municipal service delivery and many other local issues. The Board works closely with city agencies, elected officials, businesses, community groups and concerned individuals to ensure safety and quality of life for all who live, work, and visit the district.   The Community Board staff, headed by the District Manager, assists the 50-member board in its duties, and acts as liaison between residents/businesses and city agencies.  The Community Associate works closely with the District Manager to support and inform the boardÃ¢Â€Â™s planning, administrative, operational, and outreach activities and serves as a constituent consultant. Responsibilities include, but are not limited to:  Administrative  Ã¢Â€Â¢	Meeting preparation: administrative support for the Board and its committees. Oversee monthly committee materials, including agendas, materials, minutes, and resolutions. Ã¢Â€Â¢	Communications: Field phone calls and emails from city agencies, elected officialsÃ¢Â€Â™ offices, and the public. This will include managing constituent services.  Maintain website, social media, set up of Zoom and hybrid Zoom/in-person meetings and newsletter communications.  Ã¢Â€Â¢	Synthesize information to draft letters, resolutions and testimony in support of CB3 positions. Ã¢Â€Â¢	Provide administrative and clerical support including, but not limited to, filing, scheduling, answering and directing calls, drafting letters and promotional materials, and posting public notices  Outreach  Ã¢Â€Â¢	Respond to and resolve constituent inquiries and service requests; work toward resolution of complaints/issues. Ã¢Â€Â¢	Encourage participation from the community; elicit residents support and engagement with community services. Ã¢Â€Â¢	Assist with outreach efforts including organizing board events and facilitating online community engagement.  Inter-Agency &amp; Community Liaison Ã¢Â€Â¢	Act as a liaison between city agencies, community organizations, constituents, elected officials and businesses.   Ã¢Â€Â¢	Ability to attend 1-2 evening meetings a month  on a scheduled basis.   TO APPLY  Interested candidates must do the following:  Submit an appropriate cover letter and resume in a Microsoft Word or PDF format to: sstetzer@cb.nyc.gov with Ã¢Â€ÂœCB3 Community AssociateÃ¢Â€Â in the subject line</t>
  </si>
  <si>
    <t>Ã¢Â€Â¢	BA or BS degree  Ã¢Â€Â¢	Excellent written and verbal communications and customer service skills on the phone, by email, and in person. Ã¢Â€Â¢	Understanding of and strong interest in city government, constituent services, and urban affairs  Ã¢Â€Â¢	Knowledge of NYC Landmarks, Street Activity, Liquor License, Land Use, Vendor and Zoning regulations Ã¢Â€Â¢	Excellent computer and web skills, including Microsoft Office, Google Suite, Adobe forms, Canva, Mailchimp, etc. Ã¢Â€Â¢	Experience with social media and collaboration technology tools  Ã¢Â€Â¢	An ability to articulate and develop processes  Ã¢Â€Â¢	Ability to work independently while also remaining self-motivated, meticulous, and organized Ã¢Â€Â¢	Experience in working collaboratively with community groups or on a small team  Ã¢Â€Â¢	Passionate about public service and helping others</t>
  </si>
  <si>
    <t>Chief of Repairs and Maintenance - Supt. W&amp;S Sys.</t>
  </si>
  <si>
    <t>SUPERINTENDENT OF WATER AND SE</t>
  </si>
  <si>
    <t>Water Supply/Field Oper Mgt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</si>
  <si>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Under direction of the Director of Field Operations, with wide latitude for independent judgment and decision making, the selected candidate will serve as Chief of Maintenance and Repair of Field Operations in the Bureau of Water and Sewer Operations. Oversee and direct managers in complex and difficult activities relating to the maintenance of watercourse and related structure and sewage drainage systems in the Boroughs of Bronx, Brooklyn, Manhattan and Queens.  He/she shall also oversee and direct activities involved with emergency shutdowns of large water mains. Oversee Field Operations forces in the coordination of personnel, equipment and materials in relation to water main breaks, sewer breaks, major floods, hydrant alerts, water quality emergencies and any other emergency response situation. Directs, coordinates and organizes field operation forces to achieve reasonable response time in order to keep backlog to a minimum. Oversees the investigation and correspondence preparation of all water-related and sewer related complaints and resolves or directs all complaints in a timely manner.   Develop procedures and enforce implementation of programs and policies. Will prepare and review Standard Operational Procedures and Guidances. Will conduct productivity analysis of related programs. Develop and implement operational efficiencies based on Agency and Bureau wise strategic initiatives as well as goals.   Serve as Borough Coordinator for Capital Vehicle Purchases; this includes administration of vehicle specifications, attending related meetings to review industry technology and to ensure the departmentsÃ¢Â€Â™ best interests are at hand.  Track and monitor the progress of service Capital Vehicles that are still under warranty. Shall administer contracts for equipment vehicles used to insure the maintenance of the bureau water and sewer system. Customarily perform managerial, administrative, and professional assignments of wide scope and complexity.  Assures compliance with all Federal, State, City regulations. Compliance with Environmental, Health and Safety laws, Rules and regulations, policy standards and procedures.  , ***ALL CANDIDATES MUST BE PERMANENT IN THE TITLE OF SUPERINTENDENT OF WATER AND SEWER SYSTEMS***</t>
  </si>
  <si>
    <t>1. Eight years of full-time experience acquired within the last ten years in the construction, operation, repair, or maintenance of water supply distribution, sewer and/or drainage systems, four years of which must have been in a supervisory or managerial capacity; or      2. Education and/or experience equivalent to 1 above.  However, all candidates must have the four years of supervisory or managerial experience as described in 1 above.    License Requirements  All candidates must possess a Motor Vehicle Operator's License valid in the State of New York.</t>
  </si>
  <si>
    <t>1)	Expert knowledge of the operation of large municipal water systems. 2)	Excellent knowledge of all government laws regarding water quality, water quantity and the operation of the cityÃ¢Â€Â™s reservoirs. 3)	The ability to communicate and interface with various city, state, federal and local governments. 4)	Excellent management skills including planning, coordination, problem solving, supervision and control. 5)	Excellent verbal and writing skills.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</si>
  <si>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early childhood development and learning. The Bureau seeks to hire an Associate Investigator to respond to allegations of provider activity associated with child care programs that are unsafe, unhealthy or unregulated. The Child Care Investigator will also search for child care providers who are operating illegally, unregulated, and thus more likely to create an environment with health and safety risks to children.   DUTIES WILL INCLUDE BUT NOT BE LIMITED TO:  Investigate allegations of illegal child care operations throughout the five boroughs of New York City.  Conduct intense surveillance in and around commercial and residential buildings of suspected illegal operations.  Interview childcare operators, staff, witnesses, families and children involved in complaints involving allegations of illegal operations.  Collaborate with other investigative agencies such as ACS, DOI, NYPD, FDNY.  Examine and analyze records and files of the child care program to ensure compliance with regulations.  Maintain confidential records and files for all investigations performed;  Must be prepared to produce all required records and evidence to substantiate related legal processes.  Conduct public education and outreach efforts conveying the importance of choosing licensed providers and reporting to the NYC Health Department programs that may be unsafe, unhealthy or operating illegally.  Travel throughout New York City using mass transit or a personal car and carry approximately 15 pounds of inspection equipment.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</si>
  <si>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635145.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</si>
  <si>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Customer Service Representative</t>
  </si>
  <si>
    <t>Business Center- Manhattan</t>
  </si>
  <si>
    <t>IMPORTANT NOTE: ONLY CANDIDATES WITH A PERMANENT CLERICAL ASSOCIATE CIVIL SERVICE TITLE OR PROOF OF FILING FOR THE NYC BRIDGE EXAM WILL BE CONSIDERED. PLEASE INCLUDE YOUR EMPLOYEE IDENTIFICATION NUMBER (EIN) WHEN APPLYING AND INDICATE IN YOUR COVER LETTER YOUR PERMANENT CIVIL SERVICE TITLE.  The NYC Department of Finance (DOF) is responsible for administering the tax revenue laws of the city fairly, efficiently, and transparently to instill public confidence and encourage compliance while providing exceptional customer service.  The Customer Operations Division has oversight of the DOF's business centers, City RegisterÃ¢Â€Â™s Office, and the Land Records, Adjudication, and Collections divisions. Customer Operations is charged with the processing of tax payments, parking violations payments, and all other charges collected by DOF. The division is also responsible for recording property transfers, adjudicating parking and camera violations, and managing the full life cycle of the departmentÃ¢Â€Â™s enforcement activities related to unpaid business and excise taxes, parking fines, and Environmental Control Board summonses.  The Customer Operations Unit is seeking a dedicated, detail-oriented customer service professional to join the Manhattan Business Center team. The Customer Service Representative will assist customers at all Finance Business Center service points, including Cashiering, Customer Service, and the Information desk.   The selected candidate's responsibilities will include, but are not limited to, the following:   Ã¢Â€Â¢	Greet customers, answer inquiries, and ask questions to determine the purpose of the customer's visit.  Ã¢Â€Â¢	Use Qmatic Orchestra to manage appointments and issue tickets to route walk-in customers to the appropriate service point.  Ã¢Â€Â¢	Create Electronic Case Folders (ECFs) and schedule parking and camera violation hearings.  Ã¢Â€Â¢	Use Finance systems to analyze and communicate payment summaries and histories for parking and property-related services.  Ã¢Â€Â¢	Enroll eligible customers into various Payment Agreements.  Ã¢Â€Â¢	Adhere to all cash and document control procedures, process customer payments and maintains up-to-date and relevant backup documentation.  Ã¢Â€Â¢	Provide customer service assistance in all Finance Borough Offices, work overtime as necessary.  Ã¢Â€Â¢	Distribute, collect, and submit inquiries, forms, and application packages for all DOF-related programs and services to the appropriate work unit.</t>
  </si>
  <si>
    <t>66 John Street, New York, NY (Current location but could be subject to change)</t>
  </si>
  <si>
    <t>Service Termination Unit, Director</t>
  </si>
  <si>
    <t>Communications &amp; Intergovernmental Affairs Finance, Accounting, &amp; Procurement</t>
  </si>
  <si>
    <t>Collections Unit</t>
  </si>
  <si>
    <t>Note:  Only those serving in the permanent civil service title of Administrative Staff Analyst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DEPÃ¢Â€Â™s water supply system is comprised of 19 reservoirs and 3 controlled lakes throughout the systemÃ¢Â€Â™s 2,000 square mile watershed that extends 125 miles north and west of the City.  The Bureau of Customer Services (BCS) oversees the production and collection of water and sewer bills along with all the work required to maintain our citywide network of meters and meter reading devices.  BCS serves approximately 836,000 customers and generates about $3.5 billion of revenue annually.  Under the direction of the Director, Collections Unit, and with wide latitude for independent decision-making and judgement, the Bureau of Customer Services seeks a Director for our new Service Termination Unit.  The Director will assist the Collections Unit Director in planning, coordinating, and executing the service termination process.  In addition, the Director of the Service Termination Unit will be responsible for liaising with the Management Analysis Unit and the Field Operations staff as it relates to the service termination process.   The selected candidate should possess at least one (1) year of satisfactory supervisory experience in a customer service environment.  The selected candidate will be responsible for the direct supervision of at least 3 Collections Unit staff and ensuring that all staff adhere to agency and bureau policies and procedures.  The selected candidate must become familiar with the Water Board Rate Schedule, Service Termination Standard Operating Procedures (SOP) and all applicable rules and regulations.  The selected candidate will define and communicate customer service standards; ensure that necessary resources and tools are available for quality customer service delivery; liaise with bureau management to support strategies and disseminate information; evaluate performance of staff and identify and address staff training and coaching needs.  Preferred skills:   Excellent customer service skills Strong interpersonal and listening skills Proficiency with MS Office especially Excel, Outlook, and Word Proficiency with UMAX Back and Front Office  Environmental and Physical requirements         Prolonged sitting, extensive typing and data entry work and working on a computer for long periods of time.  Additional Information Appointments are subject to OMB approval.  To Apply To apply click the Apply Now button.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  Hours and Shift   35 hour week  Location  Lefrak 5917 Junction Blvd. 13th Floor Flushing NY 11373  Recruitment Contact  Grace Pigott.  Recruitment Email   recruit@dep.nyc.gov</t>
  </si>
  <si>
    <t>ASSISTANT RESIDENT BUILDING SUPT (HA) 00</t>
  </si>
  <si>
    <t>South Jamaica</t>
  </si>
  <si>
    <t>APPLICANTS MUST BE PERMANENT IN THE ASSOCIATE BENEFITS OPPORTUNITY SPECIALIST CIVIL SERVICE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one (1)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   going eligibility, assessing participants, developing appropriate Employment Assessment and    Employment Plans and executing specific strategies designed to help participants achieve self-   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   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Hours/Shift:  8:30am Ã¢Â€Â“ 5:00pm with Flex Schedules</t>
  </si>
  <si>
    <t>Hours: Full-Time Ã¢Â€Â“ 35 Hours  Work Location: 30-30 Thomson Avenue, LIC, NY 11101  Only candidates who are permanent in the Administrative Engineer title or those who are reachable on the DDC promotional list(exam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a Director for Section 6 - Area-wide Green Infrastructure Cloudburst Management. The selected candidate will supervise, manage, and review the work of 2 - 3 squads of approximately 2 - 6 Engineers, Landscape Architects, and Design Engineers; ensure timely design delivery of areawide stormwater management projects, including the resolution of construction issues requiring design changes with least amount of cost increase and delay to the project. The Director will also ensure that capital project delivery goals are met and work towards resolving design issues that may arise; develop standard construction language; maintain, and update standard specifications for roadways, sewer, water mains, and standard drawings; represent the Design Unit at meetings dealing with Utility companies, City, State, and Federal agencies; provide technical support in the preparation of preliminary design scopes; prepare design standards and specifications and ensure that level of quality review is accurate and in a timely manner; and will also represent the team at coordination meetings.   The selected candidate must also have the ability to manage and train staff to carry out all areas of the Design and Construction functions; and must understand USWR, DEC, FHWA, FTA, NYSDOT regulations, Federal and City standards, and procedures.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</si>
  <si>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supervision of the Borough Nursing Director (BND); the Public Health Nurse III will be responsible for the following: Serving as Office of School Health representative responsible for 30-35 nurses; PH Advisors; PH Assistants  *Acting as a liaison between School System Administrators and the Office of School Health  *Serving as a resource to the Regional school staff, parents, and community agencies  *Reviewing and approving City-time and timesheets for staff  *Completing annual tasks and standards and performance evaluations for staff in assigned area  *Supervising Office of School Health staff within an assigned area  *Providing assignments and schedules for nursing and paraprofessional staff  *Utilizing Automated Student Health Record (ASHR) to generate reports  *Conducting in-service trainings and planning staff development activities  *Participating in recruitment and orientation of new staff  *Analyzing data collected in OSH management reports, i.e. walk ins, case management and special projects  *Participating in disciplinary activities as needed  *Conducting site visits to school to provide clinical supervision of nurses, advisors, and assistants  *Collaborating with the OSH team (Supervising Medical Doctors, Vision team, Mental health team, etc.) to plan initiatives within the assigned area  *Monitoring inventory of medical supplies and equipment within a designed area  *Serving on emergency teams which are on call for all future bioterrorism attacks within the City of New York as well as all emergencies as directed by the Commissioner of the Department of Health and Mental Hygiene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</si>
  <si>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Expertise in Planning and Program Development. Knowledge of DOHMH and DOE personnel policies and procedures. Excellent interpersonal, communication and presentation skills. 1) A License and current registration to practice as a Register Nurse 2) At least one (1) year supervisor experience 3) Experience with program development and conducting presentations.   Additional Information:   Must follow all safety, security, Blood-borne pathogen exposure, infection control, and hazardous materials policies and procedures to assure a safe environment for staff and students. This includes using personal protective wear, good hand hygiene, and adhering to sharps safety procedures. Special Note: Individual must be able to perform Cardio-Pulmonary Resuscitation (CPR).    LICENSE REQUIREMENTS: A motor Vehicle DriverÃ¢Â€Â™s license valid in the State of New York may be required for certain assignments.  If required, this license must be maintained for the duration of employment.</t>
  </si>
  <si>
    <t>Apply online with a cover letter to https://a127-jobs.nyc.gov/.  In the Job ID search bar, enter job ID: 639564.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</si>
  <si>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of Child Care seeks to hire a Child Care Inspector to conduct inspections of child care programs throughout New York City and to enforce pertinent laws, rules and regulations.   DUTIES WILL INCLUDE BUT NOT BE LIMITED TO:   Conduct periodic inspections of childcare programs involving visual inspection of premises, review of documents and records, field testing and sample collection;  Prepare reports using a handheld tablet to document inspection findings in a complete, clear, accurate and timely fashion;  Review findings with and instruct operators on regulatory compliance and remedial measures including but not limited to proper food handling, sanitation, vermin control, COVID-19, and other areas of public health;  Issue court summonses and hearing notices, and may close establishments in cases of imminent danger;  Determine site viability related to applications for permits to open a child care program under the NYC Health Code;  Conduct data collection and reporting activities for routine operations and for special studies and surveys;  Attend and testify at administrative hearings as representative of the NYC Department of Health and Mental Hygiene;  Travel throughout New York City using mass transit or a personal car and carry approximately 15 pounds of inspection equipment.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</si>
  <si>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  618032.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</si>
  <si>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Violence Response Senior Advocate</t>
  </si>
  <si>
    <t>The Bronx District AttorneyÃ¢Â€Â™s Office is seeking a well-qualified staff whose diverse backgrounds reflect an ability to serve the 1.4 million members of the Bronx County community and pursue a safer Bronx through fair justice. The Crime Victims Assistance Unit is seeking Violence Response Senior Advocate to provide crime victims with trauma-informed counseling and support services. Services are not contingent upon an arrest; crisis and supportive services are provided, nonetheless.  Job Responsibilities   Provide over site of Violence Response Team in absence of Violence Response Supervisor which may include on call on evening and weekends  Engaging with victims/families/witnesses of non-fatal shootings and other violent crimes as first responders, at the earliest practical stage after the incident occurs, when supportive needs are greatest.   Providing immediate emotional support and offering concrete services and referrals, such as providing psychological first aid on the field, safety planning and crisis resolution.  Meeting with victims/families/witnesses at hospitals/precincts/homes.  Coordinating with NYPD and ON CALL Assistant District Attorneys in making connections with victims/families/witnesses.  Regular follow up and check-ins with these clients, with continual assessment of their needs.  Attending meetings, trainings, and organizing educational presentations to staff and community on topics related to understanding the needs of the Bronx community who are victims of violent crimes and providing information and resources.   Attending precinct roll call meetings to offer sensitivity training and act as a bridge between the community and law enforcement.   Partnering and collaborating with other programs that address gun violence and violent crimes.  Developing a plan to offer sustainable remedy to enable clients to resume a level of normalcy to their lives with the goal of promoting a healthier and safer lifestyle  Providing information about the criminal justice system and court accompaniment.  Assessing safely needs and working collaboratively with the Witness Security Program to provide short term safer housing option.  Working with the Relocation Advocate to develop long term safer and affordable housing options. Intake of victims/families/witnesses of all crime types to determine safety and resource needs.  Explaining the Criminal Justice process.  Assisting clients with the completion of and filing of victim compensation claims with NYS OVS.   Preparing letters and forms to assist with other entitlements, such as housing.  Referring to city partners, including public and private agencies, to provide supportive and concrete services.   Connect clients to onsite therapy through CVAU when needed.   Conferring and collaborating with the assigned ADAs on cases.  Qualifications  BachelorÃ¢Â€Â™s degree required, degree may be substituted for 3 years Victim Advocacy.  Bi-lingual (Spanish/English) preferred.  In depth knowledge of Bronx Neighborhoods.  Excellent verbal and written communication skills.  Experience working with victims/survivors.  Ability to use and navigate public transportation.   Excellent interpersonal skills.  Able to multi-task.</t>
  </si>
  <si>
    <t>EHS Assessment Manager</t>
  </si>
  <si>
    <t>Administration &amp; Human Resources Communications &amp; Intergovernmental Affairs Engineering, Architecture, &amp; Planning Health Policy, Research &amp; Analysis Public Safety, Inspections, &amp; Enforcement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</si>
  <si>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8.3 million NYC residents and more than 1 million people in Upstate New York, and has a wastewater conveyance and treatment system capable of processing over 1.3 billion gallons of wastewater per day to protect the environment and the cityÃ¢Â€Â™s surrounding waterways.  The Office of Environmental Health and Safety (OEHS) is responsible for maintaining agency wide environmental and occupational health and safety compliance.  Within OEHS, the EHS Performance Measurement &amp; Strategic Planning Section is responsible for oversight and management of the agencyÃ¢Â€Â™s EHS Audit Program, and providing support to Bureau of Water SupplyÃ¢Â€Â™s Process Safety Management and Risk Management programs. The unit also oversees strategic plan development initiatives for performance measurement systems that integrate leading indicators and EHS risk assessment factors.  OEHS seeks to hire an Administrative Public Health Sanitarian (M1) to fill the position of EHS Assessment Manager, located in Flushing, New York.  The EHS Assessment Manager will be under general supervision, but with significant latitude for decision making. The EHS Assessment Manager will assist the Director of EHS Performance Measurement &amp; Strategic Planning with general planning, directing and coordinating activities of the Section.  Specifically, the candidate selected will:  - Perform quality assurance activities, including designing and developing assessment   protocols, identifying EHS assessment resources consistent with industry standards for   implementation, including revising the EHS protocols and checklists to support   assessment activities.  - Use and manage information in various EHS Management System programs and   databases and any other relevant Agency programs and/or systems commonly used by   OEHS for providing audit policy guidance and direction.  - Conduct technical and scientific research analysis including, but not limited to areas of    safety management, environmental, health and safety regulatory requirements, and EHS    assessment techniques for decision making.  - Prepare technical reports and executive summaries, memoranda and training    presentations on EHS topics, including auditing and management system requirements.  - Perform duties as a team member or lead auditor of complex facility EHS assessments,   pre-turnover construction projects, and targeted program audits.  - Provide technical support and guidance for the implementation of Process Safety   Management and Risk Management program requirements.  - Provide ongoing coaching and guidance to EHS Auditors in program evaluation during      various phases of the EHS assessment process.  - Serve in a mentoring role  for EHS Auditors.</t>
  </si>
  <si>
    <t>- Excellent interpersonal and team building skills.   - Ability to use and navigate a laptop/tablet and desktop computer.  - Highly proficient with using MS Office including Word, Excel and PowerPoint.  - Knowledge of OSHA, NYS/DOL-PESH, EPA, NYSDEC, NYCD</t>
  </si>
  <si>
    <t>* Health and Safety/Working Conditions:  - Able to conduct EHS assessments and audit activities within wastewater treatment plants,   active construction sites, and chlorine facilities. May occasionally be required to enter   confined spaces.  * Environment and Physical:  - May occasionally be required to work off hours, including early morning, evening and   weekends.  - Be able to climb stairs, ladders and carry work equipment for prolonged periods of time.  * Please note that at the time of your interview you will be required to provide a sample of a   recent technical report, research analysis, article, training, or presentation on an EHS subject   that you wrote or substantially contributed towards.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 Valid NYS driverÃ¢Â€Â™s license required for duration of employment.</t>
  </si>
  <si>
    <t>Monday-Friday  35 hours per week</t>
  </si>
  <si>
    <t>IMPORTANT NOTE: Only those currently serving as a permanent or probable permanent Certified IT Administrator (LAN/WAN)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country's largest combined municipal water and wastewater utility, with nearly 6,000 employees.  DEP's water supply system comprises 19 reservoirs and three controlled lakes throughout the systemÃ¢Â€Â™s 2,000 square mile watershed that extends 125 miles north and west of the City.  The Bureau of Wastewater Treatment (BWT) is responsible for the operation and maintenance of all facilities related to sewage treatment within the city's five boroughs. This includes 14 wastewater treatment plants, sludge dewatering facilities, collections facilities (pumping stations, combined sewer overflow retention facilities, regulators, tide gates, etc.), wastewater laboratories, and harbor vessels.  The IT Systems Specialist will provide technical expertise and support to the Bureau of Wastewater Treatment in cloud and infrastructure systems administration, maintenance, and security. This individual will work closely with other members of the BWT team to ensure the availability, performance, and security of BWTÃ¢Â€Â™s cloud and infrastructure systems.  Key Responsibilities:  Ã¢Â€Â¢	Work collaboratively with BWT management, IT staff, and stakeholders to develop and implement cloud and infrastructure strategies to support the Bureau's mission-critical applications and systems.  Ã¢Â€Â¢	Install, configure, and maintain cloud and infrastructure systems, including AWS, Azure, and Google Cloud Platform  Ã¢Â€Â¢	Provide technical leadership and guidance to IT staff on cloud and infrastructure best practices, architecture, and solutions.  Ã¢Â€Â¢	Develop and maintain a comprehensive understanding of BWT's business operations, applications, and data requirements to identify opportunities for improvement and optimization.  Ã¢Â€Â¢	Implement and maintain security measures to protect cloud and infrastructure systems and data  Ã¢Â€Â¢	Collaborate with BWT staff to identify and prioritize system for improvements and enhancements  Ã¢Â€Â¢	Provide technical support and training to BWT staff as needed  Ã¢Â€Â¢	Develop and maintain strong vendor relationships to ensure the timely delivery of high-quality services and solutions.  Ã¢Â€Â¢	Provide on-call support and ensure that all cloud and infrastructure systems are highly available, reliable, and secure.  Ã¢Â€Â¢	Stay current with new technologies and trends in cloud and infrastructure systems administration and security</t>
  </si>
  <si>
    <t>Hours: Full-Time-35 Hours Work Location:30-30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Safety &amp; Site Support, seeks an Environmental Project Manager. The selected candidate will be responsible for managing the work product of environmental consultants and drilling contractors for technical accuracy, completeness, timeliness, and cost-effectiveness. The Environmental Project Manager will review capital project design documents, Phase I environmental site assessments, Phase II environmental subsurface investigation reports, Environmental Assessment/Impact Statements, wetland permit applications, dewatering permit applications, spill closure investigations, Health and Safety Plan (HASP), Field Sampling Plan (FSP), Material Handling Plan (MHP), and Remedial Action Plans (RAP). The selected candidate will conduct field visits, manage environmental projects of various levels of complexity, respond to environmental or hazardous material incidents and develop remedial action plans to mitigate hazards and ensure compliance with Federal, NYS and NYC regulations. In addition, the Environmental Project Manager will review sampling protocols, interpret analytical results, compare data to regulatory standards, write technical reports and standard operating procedures, and conduct presentations on the regulatory requirements for environmental compliance.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</si>
  <si>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Two years of experience in geotechnical/environmental field inspection experience in NYC is preferred. Holding any of the following is a plus: OSHA 40-hour Hazwoper; OSHA 10 or 30-hour Construction Safety Certificate; and thorough knowledge of federal, state, and local environmental regulations, including NYSDEC, NYCDEP, FHWA, CEQR, SEQR, RCRA, OSHA, and NYC DOB. Candidates should have excellent verbal, written, communication and computer skills. This position requires candidates to hold a valid Motor Vehicle DriverÃ¢Â€Â™s License and the ability to drive in all 5 boroughs of NYC for the duration of employment.</t>
  </si>
  <si>
    <t>Grants Development and Compliance Analyst, Bureau of Budget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</si>
  <si>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Budget within the Division of Finance in the New York City Department of Health (DOHMH) and Mental Hygiene is seeking to hire 3 Grants Development and Compliance Analysts at $82,506.   Duties will include but not be limited to:   Under direction, with wide latitude for the exercise of independent judgment and initiative, performs tasks such as the following:   Collaborating with divisions within DOHMH to learn programmatic functions and strategize and identify programmatic resource needs;   Proactively researching, identifying, and applying for new non-city funding opportunities to support growing agency public health and mental health programming needs;   Forming new partnerships with grantors;   Complying with all necessary requirements by grantors and oversight agencies in accordance with all federal, state, and grantor regulations; o Assisting program partners in understanding applicable funder regulations and policies; maintain thorough understanding of all funder-specific requirements; o Collaborating with existing DOHMH partners to monitor and track agency resources;    Exercise independent judgment, use discretion and organizational savvy, coordinate multiple and diverse projects, respond quickly to changing conditions, complete tasks in a short turnaround timeframe, manage the logistics of diverse projects and work streams, identify and address issues, and supervise a small team.   Document progress of projects; Identify potential challenges with project deadlines and the gathering of quantitative and qualitative data; Make recommendations for a corrective action plan as needed so that assigned projects remain on target and deliverables are met both at the divisional and inter-agency level.    Facilitate meetings, including by senior agency and division staff. This responsibility includes agenda preparation, recording of minutes, monitoring and following up for action items, and strong facilitation to assure meeting desired outcomes are achieved   Generate management reports, Power Point presentations, briefing documents, memos, letters, and other materials using professional language with a high attention to detail and understanding of audience and desired outcomes.   Track updates and timelines for the completion of divisional projects that will impact the design, planning and implementation of new public health initiatives and agency-wide policies and procedures.   Respond to and resolve confidential and sensitive inquiries. Provide guidance to other departments and/or agencies. Maintain confidentiality as directed. Act as representative on committees, special related projects, and other activities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</si>
  <si>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Federal, state, and private grant application and oversight experience Excellent analytical, problem-solving, communication and project management skills. Strong budgeting experience, including ability to review, monitor and analyze budgets and perform expenditure planning a plus. Highly organized and systematic, with attention to detail. Able to work independently with an aptitude for multi-tasking and managing multiple projects.</t>
  </si>
  <si>
    <t>Apply online with a cover letter to https://a127-jobs.nyc.gov/.  In the Job ID search bar, enter: job ID number # 610609.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</si>
  <si>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  ..</t>
  </si>
  <si>
    <t>Director of Employee Wellness</t>
  </si>
  <si>
    <t>Administration &amp; Human Resources Communications &amp; Intergovernmental Affairs Health Legal Affairs Policy, Research &amp; Analysis Public Safety, Inspections, &amp; Enforcement</t>
  </si>
  <si>
    <t>The Bronx District AttorneyÃ¢Â€Â™s Office is seeking well-qualified staff whose diverse backgrounds reflect an ability to serve the over 1.4 million members of the Bronx County community and pursue a safer Bronx through fair justice.   The Human Resources Department is seeking a Director of Employee Wellness to implement initiatives with the goal of improving the work environment and office culture.   The Director of Employee Wellness will hold groups, be dispatched to locations where there is immediate concern, and assist with the facilitation of workplace violence recommendations and outcomes. They will provide a center of support for managers and supervisors who require guidance on more challenging and complex and/or group situations to prevent escalation of employee issues before they result in disciplinary, workplace violence or EEO matters. The selected candidate will lead initiatives to respond to non-WPV, non-EEO and non-Disciplinary employee concerns and issues across the Office.     JOB RESPONSIBILITIES:    Direct and coordinate interventions to OATH's Center for Creative Conflict Resolution.  Provide coaching and advice to managers and supervisors to prevent escalation of conflict and/or other employee issues that impact performance, productivity and/or the work environment.  Facilitate interventions, responses and/or solutions to employee requests for special assistance.  Formulate short-term problem resolution plans of action; and providing tools and resources to support the plan.  Other duties as required.    QUALIFICATIONS:  MasterÃ¢Â€Â™s degree required, preferably in public policy, health, psychology, public health, criminal justice, or a related field  Ability to maintain the highest level of confidentiality on all HR matters  Ability to communicate effectively with people from a diverse range of backgrounds  Excellent interpersonal, written, oral, and customer service skills  Proficient computer skills, including knowledge of Microsoft Word, Excel, PowerPoint, and Outlook  Excellent organizational skills  Problem-solving skills and exceptional patience  Ability to work cooperatively with people at all levels with respect</t>
  </si>
  <si>
    <t>MUST BE THE ADMINISTRATIVE MANAGER TO APPLY ( EITHER PERMANENT OR REACHABLE ON THE CIVIL SERVICE LIST)</t>
  </si>
  <si>
    <t>For City employees, to complete your application and be considered for this position, please log into NYCAPS Employee Self-Service (ESS), click on Recruiting Activities &gt; Careers, and search for Job ID 615500.   For all other applicants, please visit www.nyc.gov/jobs/search and search for Job ID 615500.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</si>
  <si>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Sr. Field Operations Planning Manager, Bureau of Emergency Field Operations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</si>
  <si>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(DOHMH)Ã¢Â€Â™s Office of Emergency Preparedness and Response (OEPR) was created to promote DOHMHÃ¢Â€Â™s and NYCÃ¢Â€Â™s ability to prevent, prepare for, respond to, and recover from health emergencies. OEPR is responsible for coordinating agency-wide emergency preparedness planning, exercises and training, evaluation of incident response and exercise performance as well as coordinating with community stakeholders, city, state, and federal partners. OEPR envisions a healthy, resilient city in which all New Yorkers are able to achieve and maintain optimal and equitable health outcomes before, during, and after emergencies. OEPRÃ¢Â€Â™s work recognizes the social inequities that can negatively impact our efforts to maintain and improve the health of New Yorkers during and after a disaster. OEPR works to improve its application of a social justice and racial equity lens to its emergency preparedness and response work to ensure the most equitable post-disaster public health outcomes possible.     Check out our project impact stories at:  http://www1.nyc.gov/site/doh/health/emergency-preparedness/what-we-do.page  The Senior Field Operations Planning Manager will join the Planning and Training Unit within the Bureau of Emergency Field Operations (BEFO) in OEPR.   DUTIES WILL INCLUDE BUT NOT BE LIMITED TO:   Ã¢Â€Â¢	Directly supervise two Emergency Field Operations Planners (Post Emergency Canvassing Operations (PECO) and Community Reception Centers (CRCs) Planners) and one Mass Prophylaxis Plan Manager and indirectly supervise one Point of Dispensing (POD) Planner.  Ã¢Â€Â¢	Direct the work of the PECO and CRC Planners and the Mass Prophylaxis Plan Manager, ensuring that planning efforts are coordinated across operations, minimizing duplication of effort, and standardizing documents and planning processes.   Ã¢Â€Â¢	Collaborate with the Incident Command System (ICS) Coordinator to further develop the Citywide Health Emergency Field Operations (CHEFO) Section and integrate PECO, CRC and Mass Prophylaxis/POD operations in the CHEFO Section.   Ã¢Â€Â¢	Schedule, attend, and manage follow-up to internal and external planning meetings for the three operations.  Ã¢Â€Â¢	Ensure that federal grant requirements are met for mass prophylaxis/POD and CRC planning, and agency and City leadership requirements are met for PECO planning.  Ã¢Â€Â¢	Serve as a facilitator for all field operations trainings (currently PECO Strike Team Operations and POD Leadership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Apply online with a cover letter to https://cityjobs.nyc.gov/.  In the Job ID search bar, enter: job ID number #   606158.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</si>
  <si>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Minimum Qualifications  1. MasterÃ¢Â€Â™s degree from an accredited college in emergency management, public health, disaster management, emergency preparedness/administration, public administration, or related field and one (1) year of satisfactory full-time professional experience in one or a combination of the following area(s): emergency preparedness planning/management, emergency medical services, fire or public safety, law enforcement, homeland security, public health, mental health, environmental/occupational health and safety or a related specialized area; or  2. A baccalaureate degree from an accredited college and two (2) years of satisfactory full-time professional experience in one of the areas described in Ã¢Â€Âœ1Ã¢Â€Â above; or  3. A satisfactory equivalent combination of education and experience. However, all candidates must have a minimum of one (1) year of satisfactory full-time professional experience in one of the areas described in Ã¢Â€Âœ1Ã¢Â€Â above.  Ã¢Â€Â¢	3 to 5 years of recent experience managing staff and delivering high quality work products   Ã¢Â€Â¢	Exceptional writing, communications and interpersonal skills  Ã¢Â€Â¢	Exceptional public speaking abilities   Ã¢Â€Â¢	Ability to coordinate multiple projects simultaneously under pressure   Ã¢Â€Â¢	Creative problem-solving abilities  Ã¢Â€Â¢	Experience working in emergency management is preferred</t>
  </si>
  <si>
    <t>Apply online with a cover letter to https://cityjobs.nyc.gov/.  In the Job ID search bar, enter: job ID number #   627606.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</si>
  <si>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COMMISSIONER/DEPUTY CHIEF ENGINEER</t>
  </si>
  <si>
    <t>Serves as Assistant Commissioner / Deputy Chief Engineer for the Capital Design &amp; Construction Bureau in the Division of Bridges.  Reports directly to the Deputy Commissioner / Chief Bridge Officer for overseeing the engineering operations and project management related to all Roadway bridges, the four East River bridges, all movable bridges and tunnels under the jurisdiction  of the Department of Transportation.  Oversees the development and implementation of the Capital Rehabilitation Program, including oversight of efforts to rehabilitate, reconstruct and administer component rehabilitation programs.  Monitors and evaluates the performance of private consultants and contractors working under the CityÃ¢Â€Â™s responsibility.  Provides direction for all construction related activities, programs and ongoing projects assigned to the Bureau.  Integrates Bridges projects with Agency initiatives. Supervises directly and indirectly managerial, engineering and professional employees.  Recruits and retains a diverse workforce.  Performs other related managerial and engineering duties.</t>
  </si>
  <si>
    <t>Knowledge of current design and construction practices and procedures and of all aspects of engineering pertaining to the construction, reconstruction/rehabilitation of various types of bridges and related structures.  Skill in communicating orally and in writing, and dealing effectively with City, State and Federal agencies, contractors, consulting engineers and architects, community organizations, and individuals representing these agencies.  Ability to direct engineering, professional, technical and administrative staff in the review, analysis, coordination and control of highly technical and complex engineering projects.  Familiarity with the CityÃ¢Â€Â™s budget and procurement processes and with environmental review procedures.  A New York State Professional Engineering license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</si>
  <si>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t>
  </si>
  <si>
    <t>Resumes may be submitted electronically using the following method:  For City employees only, go to Employee Self Service (ESS), Careers, and Search for Job ID# 539194.  For other applicants, go to www.nyc.gov/careers and search for Job ID# 539194  Appointments are subject to OMB approval.    Only candidates selected for an interview will be contacted.    No telephone inquiries please.</t>
  </si>
  <si>
    <t>Intelligence Analyst Supervisor</t>
  </si>
  <si>
    <t>Administration &amp; Human Resources Policy, Research &amp; Analysis Public Safety, Inspections, &amp; Enforcement</t>
  </si>
  <si>
    <t>The Bronx District AttorneyÃ¢Â€Â™s Office is seeking a well-qualified staff whose diverse backgrounds reflect an ability to serve the over 1.4 million members of the Bronx County community and pursue a safer Bronx through fair justice. The Crime Strategies Bureau (CSB) is seeking an Intelligence Analyst Supervisor who will manage the deployment of resources for the prevention and prosecution of criminal activity. They will assist in managing the day-to-day operations of a team of Crime Strategy Intelligence Analysts.     JOB RESPONSIBILITIES:  Lead, develop, and manage the Intelligence Analyst team in daily work.  Prepare and coordinate the work assignments, schedules, evaluations, and timesheets of the Intelligence Analysts, as well as other administrative duties.  Assist with Intelligence Analyst assignments as time permits and function as back-up when other Intelligence Analysts are unavailable.  Assist in preparation of reports and presentations for management regarding crime trends.  Supervise and manage the summer and regular semester Crime Strategies college interns.  Perform related duties and responsibilities, as required.    QUALIFICATIONS:  A bachelorÃ¢Â€Â™s degree from an accredited college with a major in criminal justice, data science, management, or related area AND one of the following: (a) three years of satisfactory full-time experience in the analysis of data related to crime, criminal intelligence, and/or other social sciences in a police, judicial, or other criminal justice setting; or (b) a masterÃ¢Â€Â™s degree from an accredited college in criminal justice, data science, management or a closely related field.  Superior organizational, time management, and communications skills.  Superior attention to detail.  Advanced Microsoft Excel, PowerPoint, and Word skills required.  Prior experience managing a team.  Prior experience in a prosecutorÃ¢Â€Â™s office a plus.</t>
  </si>
  <si>
    <t>For City employees, to complete your application and be considered for this position, please log into NYCAPS Employee Self-Service (ESS), click on Recruiting Activities &gt; Careers, and search for 617809.   For all other applicants, please visit www.nyc.gov/jobs/search and search for 617809.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</si>
  <si>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Hours: Full-Time Ã¢Â€Â“ 35 Hours  Work Location: 30-30 Thomson Avenue, LIC, NY 11101  Only candidates who are permanent in the Administrative Project Manager title or those who are reachable on the DDC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seeks a Deputy Director. The selected candidate will be responsible for supervising a team of project directors and project managers, overseeing the design and construction of capital projects, resolving project issues, and ensuring that each project meets critical target dates and is within budget. Other key responsibilities include assuring the implementation of, and adherence to Public BuildingsÃ¢Â€Â™ policies and procedures, interfacing with the sponsor agency, assisting with any approvals and permitting needed, and preparing consultant and contractor performance evaluations. In addition, the Deputy Director will assist the Assistant Commissioner and Program Director in tracking and developing the UnitÃ¢Â€Â™s Commitment Plan and meeting the KPI.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</si>
  <si>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knowledge of design principles and demonstrate the ability to implement design into construction, managing and closing construction contracts; broad knowledge of management policies, practices, and techniques used to control or administer complex technical operations; ability to effectively communicate both verbally and in writing; and have at least 6 years of experience in managerial, administrative, or supervisory capacity.</t>
  </si>
  <si>
    <t>Data Management Specialist</t>
  </si>
  <si>
    <t>Hours: Full-Time Ã¢Â€Â“ 35 Hours Week  Work Location:  30-30 Thomson Ave, LIC, Queens 11101  The Division of Human Resources and Staff Development (HRSD) is seeking a Data Management Specialist to serve on the divisionÃ¢Â€Â™s Data Management Team (DMT). DMT is responsible for HR-related data management functions, including developing comprehensive strategies for extracting relevant data and providing high-level analytical support to support the DivisionÃ¢Â€Â™s business decisions. Under the direction of the Assistant Commissioner, the Data Management Specialist is responsible for supporting HRSDÃ¢Â€Â™s strategic analytics, data process improvement, and reporting functions.  The Data Management SpecialistÃ¢Â€Â™s responsibilities may include, but will not be limited to, the following: Ã¢Â€Â¢	Develop new reporting and analytics solutions and develop and document best practices around HCM data collection, maintenance, reporting, and sharing; Ã¢Â€Â¢	Develop visualizations and user interfaces such as dashboards using Power BI; Ã¢Â€Â¢	Maintain data integrity in the agencyÃ¢Â€Â™s HRIS and other internal databases Ã¢Â€Â¢	Perform data reconciliation where necessary and develop new methods for improving accuracy and efficiency where appropriate; Ã¢Â€Â¢	Run reports regularly for QA checks from various systems including internal systems as well as City systems such as CHRMS and NYCAPS; Ã¢Â€Â¢	Produce ad-hoc reports using data sources as needed; Ã¢Â€Â¢	Maintain and enhance agency-wide, executive, and other organizational charts and visualizations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</si>
  <si>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Ã¢Â€Â¢	Able to work well under pressure and to manage multiple urgent deliverables, and to prioritize workload to anticipate and meet deadlines Ã¢Â€Â¢	Excellent analytical skills and attention to detail to ensure accuracy Ã¢Â€Â¢	Experience working with and analyzing large data sets including relational databases Ã¢Â€Â¢	Ability to work with Excel on a day-to-day basis using vlookups and pivot tables on a regular basis experience working with macros required Ã¢Â€Â¢	Experience with data visualization and organizational chart tools including Power BI and Visio Ã¢Â€Â¢	Experience with creating flows in Power Automate a plus Ã¢Â€Â¢	Familiarity with citywide HR systems including NYCAPS and CHRMS preferred</t>
  </si>
  <si>
    <t>Communications Center Specialist</t>
  </si>
  <si>
    <t>Asst Comm Bdgt &amp; Clmng-Financ</t>
  </si>
  <si>
    <t>*THE SELECTED CANDIDATE WILL BE OFFERED A SALARY BETWEEN $68,262.00 - $78,501.00*  * YOU MUST BE A CURRENT EMPLOYEE OF THE ADMINISTRATION FOR CHILDENÃ¢Â€Â™S SERVICES TO BE CONSIDERED FOR THIS POSITION. *  *THIS POSITION IS ONLY OPEN TO CANDIDATES WHO ARE PERMANENT (NOT PROVISIONAL) IN THE CIVIL SERVICE TITLE OF STAFF ANALYST. *  The Administration for ChildrenÃ¢Â€Â™s Services (ACS) protects and promotes the safety and well-being of children and families through child welfare and juvenile justice services and community supports. ACS manages community-based supports and foster care services and provides subsidized childcare vouchers. ACS child protection staff respond to allegations of child maltreatment. In juvenile justice, ACS oversees detention, placement and programs for youth in the community.    The Systems Support Office (SSO) was created to aid in the implementation of Improved Outcome for Children (IOC) by consolidating systems user support, to perform Connections system approvals that could not be performed by contract agency case managers and to centralize all NYS Legacy systems data entry previous performed by staff across multiple ACS divisions.  Today, the SSO has five functional areas responsible for performing a multitude of tasks necessary for ACS program areas and contract agencies to deliver child welfare services to New York City Children and Families.  The Communication Center Specialist (CCS) is responsible for assisting in the resolution of concerns that arises between ACS and provider agency staff during the services case opening process, on-going case maintenance and case closing problems in Connections (CNNX), Welfare Management System (WMS), Child Case Review System (CCRS), and Preventive Organization Management Information System (PROMIS). They will assess all requests, identifying and troubleshooting problems for technical and business resolution.   The CSS' specific tasks would include:  Ã¢Â€Â¢	Create Family Service Intakes (FSI) and progress to Family Service Stages (FSS).  Ã¢Â€Â¢	Respond to case practice and procedural questions from ACS and Provider Agency staff. Ã¢Â€Â¢	Review and process requests for conversion of cases from CWS stages to ADVPO stages. Ã¢Â€Â¢	Process Application Registration for all newly created FSS. Ã¢Â€Â¢	Assist with merging/splitting persons and case records, as well as reopening cases closed in error. Ã¢Â€Â¢	Assign ACS and Provider agency staff appropriate case roles, as well as assist with inter-agency case and role transfers in CNNX and CCRS.  Ã¢Â€Â¢	Maintain WMS, CCRS, PROMIS and CNNX for all activities Ã¢Â€Â¢	Assist in the development/revision of Systems Support Office business processes. Ã¢Â€Â¢	Assist in processing and reviewing CNNX Pending Activities Grid and troubleshooting placement discrepancies. Ã¢Â€Â¢	Assist with implementing the Family First Prevention Services Act (FFPSA), conduct CNNX case reviews to support POS-Line entry. Ã¢Â€Â¢	Assist with cross-divisional role assignments/case transfers in support of the provider agency End of Contract procedure.   Ã¢Â€Â¢	Assist with CNNX Workload transfers in support of the provider agency closedown process. Ã¢Â€Â¢	Review cross-divisional foster care case transfers to SSO and update the Case Transfer Database. Ã¢Â€Â¢	Manual entry of Activities movements for special case circumstance. Ã¢Â€Â¢	Assist with Division of Finance special projects.    ADDITIONAL INFORMATION:   Section 424-A of the New York Social Services Law requires an authorized agency to inquire whether a candidate for employment with child-caring responsibilities has been the subject of a child abuse and maltreatment report.    TO APPLY:  Please go to www.cityjobs.nyc.gov or www.nyc.gov/ess for current NYC employees and search for Job ID # 638258.  No phone calls, faxes or personal inquiries permitted.   Note: Only candidates under consideration will be contacted.</t>
  </si>
  <si>
    <t>WATERSHED MAINTAINER</t>
  </si>
  <si>
    <t>182 Joline Ave, Staten Isl</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</si>
  <si>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DEP is in the midst of an ongoing construction program to build stormwater management systems, called Bluebelts, which integrate best management practices (BMPs) with natural stream and wetland areas, for purposes of flood control and stormwater management. These assets include extended detention ponds, stream corridors, and constructed stormwater wetlands. The majority of BMPs are located on Staten Island.   Bluebelts are ecologically rich and cost-effective drainage systems that naturally handle the runoff precipitation that falls on our streets and sidewalks. The program preserves natural drainage corridors including streams, ponds, and wetlands, and enhances them to perform their functions of conveying, storing, and filtering runoff precipitation or stormwater. In addition to being an excellent mechanism for reducing urban flooding and improving the health of local waterways, Bluebelts also provide open green space for their communities and diverse habitat for wildlife.   The system is comprised of ninety stormwater facilities, over seven-hundred acres of natural area, and several miles of maintained street frontage.  The majority of sites are on Staten Island and seven are in Queens and the Bronx.  Sites consist of constructed stormwater wetlands, outlet basins, culverts, weirs, weir chambers, sediment basins and frontage assets such as fences, guide rail, and signage.    Under supervision, the selected candidate will perform duties related to the operations, maintenance, repair and inspection of facilities, equipment and lands within the Staten Island and Queens Bluebelt System under the jurisdiction of the New York City department of Environmental Protection. Candidates will  Ã¢Â€Â¢	operate motor vehicles and motor-powered equipment to perform work.  Ã¢Â€Â¢	manually clean catch basins in Bluebelt drainage areas; install and maintain catch basin markers; inspect, clean and maintain trash racks on riser boxes and other Bluebelt BMP drainage structures.  Ã¢Â€Â¢	mow, prune, cultivate and maintain lawns, shrubs, trees and grades; spread top soil and wood chips; plant landscape material; inspect, install and maintain rip-rap, signs, wooden bollards, poles, stream bank stabilization devices, erosion control fencing and other Bluebelt physical assets as required;  Ã¢Â€Â¢	perform litter/debris pick-up within Bluebelt properties and remove snags, both manually and mechanically, from streams; perform weeding operations within Bluebelt properties;  Ã¢Â€Â¢	clean and paint structures, equipment and fences; check security of structures and prevent trespassing on City property; remove snow and ice from  DEP-owned sidewalks and properties in the Bluebelt; Ã¢Â€Â¢	 use rowboat to navigate and inspect various Bluebelt BMPs, ponds and streams; install and maintain bat boxes and other wildlife habitat improvement devices in Bluebelt natural areas; and inspect rodent control boxes throughout the Bluebelt;  Ã¢Â€Â¢	conduct basic field inspections as directed by immediate field supervisor. Prepare and record work orders on electronic devices (computer tablets).  The environmental conditions faced while performing the job responsibilities of this position include working outside in all types of weather throughout the year.   SPECIAL NOTE: ONLY TWO OF THE POSITIONS WILL REPORT TO THE JAMAICA FACILITY LOCATED IN THE BOROUGH OF QUEENS. THE REMAINING TEN POSITIONS WILL REPORT TO THE JOLINE YARD LOCATED AT THE SOUTHERN TIP OF STATEN ISLAND.</t>
  </si>
  <si>
    <t>A four-year high school diploma or its educational equivalent and one of the following:    1. One year of full-time satisfactory experience in the operation and maintenance of equipment used in the controlling or purification of water at facilities in watershed areas, reservoirs, or aqueduct systems, or performing duties involving the upkeep, inspection, maintenance or operation of watershed areas and related facilities; or    A four-year high school diploma or its educational equivalent and one of the following:    2. Two years of full-time satisfactory experience as: a mechanic, journeyman or helper in the electrical trades or mechanical trades; or a technician in a chemical processing facility or chemical laboratory.    Driver License Requirement: By the time you are appointed to this position, you must have a motor vehicle driver license valid in the State of New York. This license must be maintained for the duration of your employment.</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</si>
  <si>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Ã¢Â€ÂœNOTE: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notice.Ã¢Â€Â</t>
  </si>
  <si>
    <t>Civil Service Title- Assistant Civil Engineer  The Assistant Civil Engineer will perform work of moderate difficulty and responsibility. Engage in research, investigations or studies related to engineering functions and activities. They will develop drawings, write specifications and prepare estimates. They will participate in inspection operations by observing, checking and certifying the installation of material an equipment. Perform other related duties and will be assigned to various Bridge projects.  Preferred Skills- At least one to three years of Bridge related experience.  Proficient in Microsoft word/excel. A Valid New York State Driver's License.  Work Location- 55 Water St, NY, NY  Resumes may be submitted electronically using the following method:  For City employees only, go to Employee Self Service (ESS), Careers, and Search for Job ID#  638131.  For other applicants, go to www.nyc.gov/careers and search for Job ID# 638131  Appointments are subject to OMB approval.  Only candidates selected for an interview will be contacted.  No telephone inquiries please.</t>
  </si>
  <si>
    <t>Resumes may be submitted electronically using the following method:  For City employees only, go to Employee Self Service (ESS), Careers, and Search for Job ID#  638131.  For other applicants, go to www.nyc.gov/careers and search for Job ID# 638131  Appointments are subject to OMB approval.  Only candidates selected for an interview will be contacted.  No telephone inquiries please.</t>
  </si>
  <si>
    <t>Graphic Designer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</si>
  <si>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Public Affairs and Communications (BPAC) manages the public information, community outreach and legislative affairs of the Agency. It is responsible for all press and media inquiries, environmental education, special projects and events, production of all public information, both print and electronic, and has responsibility for managing the graphic and photographic needs of the Agency.    The Bureau of Public Affairs &amp; Communications seeks a Graphic Designer. The selected candidate will collaborate on a wide variety of graphic design projects across print and digital media. The graphic designer will:  -	Support the Senior Graphic Designer in review and execution of agency-wide graphic design requests. -	Create strong graphic design work consistently -	Design iteratively, with a firm grasp of typography, composition, and message hierarchy -	Interpret complex data into well thought out and designed infographics and maps  All candidates must have a portfolio demonstrating a range of visual communication skills and creative talent.</t>
  </si>
  <si>
    <t>-	Proficiency with Adobe Illustrator, InDesign, and Photoshop -	Animation/motion design proficiency, especially with Adobe After Effects -	Working knowledge of GIS -	Proactive, organized, self-starter -	Creative thinking with an excellent eye for detail -</t>
  </si>
  <si>
    <t>**IMPORTANT NOTE: Only those currently serving as a permanent or probable permanent, i.e., probationary, Procurement Analyst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general direction, the selected candidate will serve as the Unit Lead of the Purchasing Unit under the Goods &amp; Services Procurement Section in the Bureau of Wastewater Treatment (BWT).  In this capacity, he/she will be responsible for assisting on planning, directing, maintaining, and evaluating the performance of staff employees serving in the titles of Procurement Analyst and Associate Staff Analyst.  These employees are engaged in procurement process and approval for small purchase of goods and services for BWT.  The selected candidate will assist to initiate and manage requirement contracts for equipment and goods purchases. In addition, he/she will be assisting the section chief on budget planning and budget management for BWT small purchases and requirement contracts.  He/She will also be responsible on initiating new or replacement master contracts of equipment and parts purchasing to meet the needs of BWTÃ¢Â€Â™s operations.  Job Task/Duties 1. Under direction of Goods and Services Procurement Section Chief, supervises and oversees daily operations of the Purchasing Unit. 2. Develops implements and maintains procedures, processes and data management systems for contract and procurement activities. 3. Reviews and approves specifications before initiating requisitions to meet the agencyÃ¢Â€Â™s requirements. 4. Monitors the bureaus DMSS, PASSPort and FMS interface relating to purchase order/P-Card to ensure compliance with spending initiatives. 5. Prepares and updates reports for upper management and provide recommendations for corrective actions. Assists to initiate new procurement improvements. 6. Serves as BureauÃ¢Â€Â™s Liaison with bureau Legal Affairs, the ACCO Office, Budget, Payments &amp; Accounting, as well as other bureaus, office and agencies related to procurement activities. 7. Demonstrates knowledge of and support for EEO standards and procedures. 8. Promotes a workplace free from safety hazards, and ensure that employees adhere to, and comply with, environmental, health and safety (EH&amp;S) laws, rules, and regulations, and the policies, standards and procedures outlined in the DEP Employee Environmental, Health and Safety Handbook.</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</si>
  <si>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</si>
  <si>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complies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its EHS Management System (MS) through an EHS MS Audit program that results in continuous improvement items.  BEDC seeks to hire an Associate Project Manager 2 to serve as a Health &amp; Safety Specialist for the Environmental Health &amp; Safety (EHS) directorate, located at our headquarters in Queens, NY. Under the direction of the EHS Program Manager, the selected candidate will be responsible for providing guidance on health and safety topics and issues as well as technical support relating to OSHA and other safety regulations and standards to BEDC project management staff. The selected candidate will be responsible for reviewing, preparing, and revising contract specifications, standard operating procedures (SOPs), BEDC EHS Standards, and guidance documents as they relate to the BureauÃ¢Â€Â™s health and safety objectives and goals. They will continually update key documents and program elements as laws and regulations are revised by Federal, State, and Local agencies and as industry standards change and are updated. They will work with EHS staff members and project management personnel to ensure projects are compliant with laws and regulations, as well as Agency and Bureau health and safety policies and procedures. They will manage the BureauÃ¢Â€Â™s health and safety programs, such as the Confined Space Entry, Respiratory Protection, Fall Protection, and Control of Hazardous Energy. The selected candidate may also be required to provide training to Bureau staff on health and safety-related policies and programs.  **** Only those applicants with permanent Civil Service status as an Associate Project Manager are eligible to apply to this JVN. If you do not have permanent civil service status as an Associate Project Manager, please do not apply to this position as you will not be considered for an interview. ****  PREFERRED SKILLS   Ã¢Â€Â¢	Certified Safety Professional, Certified Industrial Hygienist, or similar certification Ã¢Â€Â¢	OSHA-30 Ã¢Â€Â¢	Knowledge and experience in OSHA, NYSDOL, NYSDEC, USEPA, NYCDOB, FDNY, and related EHS rules, laws and regulations Ã¢Â€Â¢	Experience working in or with ISO-type EHS Management Systems Ã¢Â€Â¢	Experience in technical report development and presentation Ã¢Â€Â¢	Knowledge of Microsoft Office Suite products (Word, Excel, PowerPoint, etc.) Ã¢Â€Â¢	Demonstrates skills in written and verbal communications  Additional Information:  **** Only those applicants with permanent Civil Service status as an Associate Project Manager are eligible to apply to this JVN. If you do not have permanent civil service status as an Associate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</si>
  <si>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DHS ENGINEERING AUDIT OFFICER</t>
  </si>
  <si>
    <t>Office Of Audit Services-NM</t>
  </si>
  <si>
    <t>YOU MUST BE PERMANENT IN THE ADMINISTRATIVE ENGINEER CIVIL SERVICE TITLE, PERMANENT IN A COMPARABLE TITLE ELIGIBLE FOR 6.1.9 TITLE CHANGE  The Department of Social Services Accountability Office (DSS-AO) is responsible for supporting the integrity of social services programs administered by the New York City Human Resources Administration (HRA), Department of Social Services (DSS) and Department of Homeless Services (DHS). AO maintains the operation of the Office of Audit Services (OAS) and Office of Quality Assurance (OQA), Special Investigations Division (SID), Office of Accountability Strategies (OAS), Compliance and Contract Monitoring (CCM), Investigation, Revenue and Enforcement Administration (IREA), Office of Data Security Management (ODSM) and the Accountability Initiative and Change Monitoring (AICM).  The DHS Engineering Audit Officer (EAO) reports directly to the Deputy Commissioner of OAS &amp; OQA. The EAO is responsible for reviewing Capital Projects, drawing specifications and maintenance invoices within Department of BuildingsÃ¢Â€Â™ guidelines. Audits and reviews must comply with the New York CityÃ¢Â€Â™s ComptrollerÃ¢Â€Â™s Office, Procurement Policy Board, and the New York City Standard Construction Contracts.  The Audit &amp; Quality Assurance Executive Office is recruiting for one (1) Administrative Engineer M II to function as an Engineering Audit Officer, who will:   Ã¢Â€Â¢	Verify and monitor the services performed under all assigned DHS monthly maintenance contracts, including conducting site visits for the purpose of inspecting covered facilities and determining technical/contractual compliance. Provide oversight and final approval for audits of payment invoices related to maintenance contracts (i.e., HVAC systems, elevators, wheelchair lifts, etc.). Audits includes a review of contract scope and work time, including labor costs.  Ã¢Â€Â¢	Provide oversight and final approval of various audits on capital item payment vouchers related to DHS capital construction projects. Through highly complex field audits and extremely technical desk audits, the appropriateness of payment requests is professionally evaluated. Audits include review of design documents provided by consultant firms; and review of specifications, including materials installed, prevailing NYC labor rates and material costs.  Ã¢Â€Â¢	Design and implement an audit program that will expedite reviewing contractorÃ¢Â€Â™s invoices submitted by DHS capital project group head and project managers for payment approval.  Ã¢Â€Â¢	Prepare audit documentation including memos, analyses, and draft audit reports detailing audit findings and recommendations.  Ã¢Â€Â¢	Attend Chief EngineerÃ¢Â€Â™s monthly joint agency EAO meetings to discuss EAO related issues and share technical knowledge for problem resolution.  Ã¢Â€Â¢	Research and assess NYC ComptrollerÃ¢Â€Â™s Directive 7. Apply ComptrollerÃ¢Â€Â™s guidelines regarding inspection and investigation of need for additional payment or change orders to complete construction projects.   Work Location: 4 WTC  Hours/Schedule 9-5</t>
  </si>
  <si>
    <t>Ã¢Â€Â¢	Experience in design and construction of large Capital projects. Ã¢Â€Â¢	Knowledge of NYC ComptrollerÃ¢Â€Â™s Directive 7, Procurement Policy Board (PPB) ruling and NYC Construction Code. Ã¢Â€Â¢	Experience auditing payment and change orders. Ã¢Â€Â¢	Knowledge of NYC regulations and directives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</si>
  <si>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Project Manager to manage the delivery of large projects for water and wastewater treatment facilities in the Design-Build Capital Program. The selected candidate will manage the design criteria consultant (AE1) and coordinate with key stakeholders to ensure the effective and efficient communication during design-build project delivery. The selected candidate will provide input, design criteria review, and technical recommendations to streamline agency reviews of procurement deliverables and design and construction submittals from the design-build contractor teams. The selected candidate will assure that projects remain on schedule, costs are controlled, information is shared, conflicts and issues are resolved timely or escalated as appropriate. The selected candidate will act as an accountable manager, reporting regularly to senior management on project progress.   DEPÃ¢Â€Â™s Design-Build Program will initiate the first projects in late 2023. As the program continues to develop and grow, the selected candidate is expected to contribute to the continuous improvement of the program, documenting lessons learned, best practices and procedures.   The selected candidate will report to the Design-Build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  **** Only those applicants with permanent civil service status as an Administrative Construction Project Manager or who took the previous Open Competitive Exam No. 3039 are eligible to apply to this JVN. If you do not have permanent civil service status as an Administrative Construction Project Manager or have taken the mentioned exam, please do not apply to this position as you will not be considered for an interview.****</t>
  </si>
  <si>
    <t>**** Only those applicants with permanent civil service status as an Administrative Construction Project Manager or who took the previous Open Competitive Exam No. 3039 are eligible to apply to this JVN. If you do not have permanent civil service status as an Administrative Construction Project Manager or have taken the mentioned exam,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</si>
  <si>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Drop-In Center Program Coordinator, Bureau of Alcohol and Drug Use Prevention, Care and Treatment</t>
  </si>
  <si>
    <t>Alcohol, Drug Prev &amp;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</si>
  <si>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close gaps and reduce overall morbidity and mortality related to alcohol and substance use among New Yorkers. To accomplish this goal, BADUPCT contracts and oversees treatment, harm reduction, recovery, and support services; develops policy; conducts and disseminates surveillance and epidemiology and program evaluation; develops and disseminates treatment and management guidelines; develops and implements public health initiatives; engages in public and provider outreach and education; and promotes community interagency collaboration.   The Bureau amplifies the voices of those most impacted and focuses on inequitable structural, social, service, and communication factors that drive disparities.   The Harm Reduction Unit (HRU) provides fiscal, technical, and programmatic support to all 14 New York CityÃ¢Â€Â™s syringe services programs (SSPs). This includes managing over $24M in annual funding, providing core harm reduction interventions, promoting best practices and innovative strategies to support people who use drugs, and funding and monitoring increased access drop-in centers, low-threshold buprenorphine treatment, and tailoring services to specific subpopulations (e.g., trans womxn, MSM). HRU supports both internal and external community partners to actualize harm reduction theories and concepts and mobilize innovative programs while maintaining a focus toward quick response, sustainable solutions, and workforce development that prioritizes supporting people with lived experience of homelessness, drug use and sex work to sustainably serve their community.  This Community Coordinator will be situated within BADUPCT working in the HRU. HRU splits the foci of its work into two portfolios. One portfolio, overseen by the Outreach and Syringe Litter Manager includes all the community-based work SSPs do to reach PWUD via mobile, roving, or peer-delivered outreach and partnerships support their engagement in care. One portfolio, overseen by the Drop-in Center Program Manager), includes the place-based work  SSPs do to increase participantsÃ¢Â€Â™ access to care and to encourage their engagement in breadth and depth  of wraparound services in a Ã¢Â€Âœone-stop shopÃ¢Â€Â setting. Wraparound services include continuous access drop-in centers, health care (e.g. buprenorphine treatment, HIV and hepatitis C testing, and vaccines); overdose prevention and intervention, l buprenorphine treatment, and tailoring services to specific subpopulations (e.g., womxn, transwomen who engage in sex work).    To a lesser extent, HRU supports both internal and external community partners to actualize harm reduction theories or concepts and mobilize research or pilot programs that are responsive, centering people with lived experience of homelessness, drug use and/or sex work.   Job Description: The Drop-In Center (DIC) Program Coordinator will perform responsible work in the planning, implementation, coordination, monitoring and/or evaluation of a broad spectrum of place-based interventions at SSPs, including respite programming, hygiene services, preventive care and medical interventions  (e.g. buprenorphine treatment, HIV or HCV testing, overdose prevention center services).The DIC Program Coordinator will also work across departments to develop and maintain internal (other Bureaus) and external community partnerships (e.g.. SSPs) toward the goal of streamlining and improving services offered to at-risk PWUDs.   Under general direction from the supervisor, the Drop-In Center Program Coordinator will have wide latitude for the exercise of independent judgment and initiative to perform the following tasks:  Prepare, coordinate, collaborate to facilitate Drop-in Center Learning Community and Buprenorphine Learning Community and complete follow-up tasks. Maintain records and notes to monitor implementation of place-based harm reduction services ( reviewing deliverable submissions, maintaining meeting notes) and inform technical assistance provided to Community-based SSPs) Perform routine and informal site visits to and participates in meetings with Community-based SSPs in collaboration with the PHS Contract Managers, DIC Program Manager, and HRU teammates or Rapid Assessment and Response colleagues. Communicate findings from field observations in verbal and written reports.  Identify and maintain trainings, resources, and tools to support harm reduction workforce to rapidly develop and scale up services while maintaining resilient teams despite vicarious trauma and a challenging political environment Conduct literature reviews, routinely review programmatic data, to understand trends in community engagement support reparation of evaluation reports, program monitoring plans, and   the community engagement in low-threshold care in at storefront locations Assist in reviewing and identifying appropriate training and technical assistance for Community-based providers seeking to rapidly develop and scale up services  and coordinate relevant partnerships. Track and monitor drug- and health-related trends among PWUD to inform community responses (e.g. Bureau Race to Justice Workgroups, Emerging Drug Trends collaboration and monitoring by Research and Surveillance Team) Review eShare, AIRS, and RedCap data in collaboration with the DIC Program Manager to understand  SSP performance on new and existing funding  Communicate and coordinate with community partners s to inform policies, protocols, and procedures that impact service provision, expansion, and uptake and maintain a shared understanding of collaborative goals Facilitate knowledge sharing and community engagement about services SSPs provide, (e.g. data displays, presentations, one pagers etc), to assist programs to gain the support of stakeholders, fiscal sponsors Other duties or tasks may be assigned on an as-needed basis.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</si>
  <si>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Knowledge of harm reduction practice and theory, including syringe exchange, harm reduction strategies, engaging populations in low threshold services (respite services, educational or support groups, food programming). Practice utilizing motivational interviewing, and integration of higher levels of care into nontraditional settings. Experience in implementing, contracting, monitoring, and improving programs. Experience with facilitating conversations among service providers and partner organizations. Comfortable navigating shared drives. Experience using and adapting template documents. Bilingual and proficient in Spanish. Understanding of the intersection of homelessness, mental health, and substance use issues as well as the medical conditions common among this population and systems issues common among their service providers Ability to effectively engage PWUD and their service providers in a non-judgmental manner. Excellent oral and written communication skills. Excellent organizational skills and attention to detail. Flexible team player. Expresses cultural humility and sensitivity to people of various ethnic, racial, and cultural backgrounds, gender identities, sexual orientations, socioeconomic conditions., and histories of recovery. Microsoft Office proficiency. Ability to work independently and as part of a team. Ability to multi-task in a fast-paced, high-volume environment.    NOTE: This position may be eligible for remote work up to two days per week, pursuant to the Remote Work Pilot Program agreed to between the City and the Union.</t>
  </si>
  <si>
    <t>Apply online with a cover letter to https://a127-jobs.nyc.gov/.  In the Job ID search bar, enter: job ID number # 634214.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</si>
  <si>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Records Management Specialist</t>
  </si>
  <si>
    <t>Records Management</t>
  </si>
  <si>
    <t>The New York City and Limousine Commission (TLC) is the City agency responsible for oversight of the for-hire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consumers protection in the industries we regulate.   TLC is seeking a dynamic and motivated individual to help the Agency continue its work to develop a modern, innovative approach to the licensing process with the key goals of (1) providing excellent customer service to our clients, and (2) improving the efficiency of our internal operations.  Under supervision, with some latitude for independent judgment, the individual will receive training and assist in professional and technical work in the preparation, administration and procedural studies and analyses of the organization and operations of the Agency.    The Records Management Unit is responsible for sorting, storing, scanning, shelving and transporting Agency records. The ideal candidate will possess experience in records processing; experience with Adobe Acrobat; and the proven ability to work in a team environment.   Specific responsibilities will include but are not limited to the following:  Ã¢Â€Â¢	Perform clerical and records work pertaining to the storing, transporting, and shelving of Agency records files, and reports using alphabetical and numerical procedures to organize large volumes of files.  Ã¢Â€Â¢	Convert document to various formats; assist in transferring data files between systems.  Ã¢Â€Â¢	Provide post-scanning quality assurance to ensure electronic files are complete, accurate, and of a high quality. Ã¢Â€Â¢	On a timely basis, performs data entry and retrieval functions, including generating or updating inventories  Ã¢Â€Â¢	Assist in the acquisition, organization, circulation and reproduction of records, files and reports as needed.  Ã¢Â€Â¢	Review applicant information for accuracy, compliance and required items using various systems and databases.  Ã¢Â€Â¢	Perform work assignments to meet unit/agency deadlines and service delivery levels. Ã¢Â€Â¢	Provide customer service while utilizing various systems, databases, rules and information.  Ã¢Â€Â¢	Assists with special projects as needed</t>
  </si>
  <si>
    <t>Ã¢Â€Â¢ Excellent oral and written communication skills.  Ã¢Â€Â¢ Strong interpersonal and teamwork skills.  Ã¢Â€Â¢ Ability to adapt to a fast-paced work environment and changing needs and priorities.  Ã¢Â€Â¢ Data entry and digital filing experience.  Ã¢Â€Â¢ Detail oriented and strong organization skills. Ã¢Â€Â¢ Strong computer and technical skills including but not limited to Word, Excel, Access and Outlook.</t>
  </si>
  <si>
    <t>Please go to cityjobs.nyc.gov and search for Job ID#639544 or click the Apply button below.  SUBMISSION OF A RESUME IS NOT A GUARANTEE THAT YOU WILL RECEIVE AN INTERVIEW.  APPOINTMENTS ARE SUBJECT TO OVERSIGHT APPROVAL.</t>
  </si>
  <si>
    <t>F&amp;P/Acco/Executive</t>
  </si>
  <si>
    <t>The NYC Department of Design and Construction (DDC) Finance &amp; Procurement Division seeks four Contract Managers to work within the Agency Chief Contracting Office (ACCO). The selected candidates will assist in managing procurements for utilizing various methods including by not limited to, Competitive Sealed Bids, Request for Proposals, Micro Purchasing, Small Purchasing, MWBE NCSP (Discretionary Procurements), Design Build, and Competitive Sealed Proposals.  The Contract Manager will be responsible for ensuring the procurements are consistent with the Procurement Policy Board regulations.  This includes completing all compliance activities and integrity determinations as it relates to potential vendors.  The Contract Manager may utilize capital and/or expense funds, will prepare documents required for funding approvals.  The responsibilities include: managing procurement timelines, reviewing contract documents, general document management, reviewing contract compliance documents, coordinating vendor meetings throughout the procurement process, handling vendor submissions, working with vendors to complete and submit any required documents in advance of executing a contract with DDC, performing vendor integrity backgrounds checks, organizing evaluation committees, interpreting rules, providing recommendations for internal policies and procedures.  The Contract Manager will be responsible for regularly updating internal databases and procurement tracking systems, as well as procurement updates to the Directors and Deputy ACCOs. The candidate will use several computer systems including Financial Management System (FMS) and PASSPort to track and process procurement actions and register contracts with the ComptrollerÃ¢Â€Â™s Office.</t>
  </si>
  <si>
    <t>30-30 Thomson Avenue, LIC, 11101</t>
  </si>
  <si>
    <t>Executive Director, Bronx Neighborhood Health</t>
  </si>
  <si>
    <t>CHECW - BX. NEIGHBORHOOD HLTH.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</si>
  <si>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Center for Health Equity and Community Wellness (CHECW) aims to eliminate racial inequities resulting in premature mortality, with a focus on chronic disease, by addressing the social and environmental factors that impact health.  CHECW works to increase place-based investments in priority neighborhoods with community programming and services based on epidemiology, influence and leverage the health system to promote whole-person care; intensify the agency's approach to tackling big salt, sugar, and tobacco; and finding innovative ways to improve the built environment and address other social determinants of health.  CHECW is comprised of the Bureau of Brooklyn Neighborhood Health, the Bureau of Bronx Neighborhood Health, the Bureau of Harlem Neighborhood Health, the Bureau of Chronic Disease Prevention, the Bureau of Health Equity Capacity Building, the Bureau of Equitable Health Systems and the Bureau of Finance, Administration, and Services.  The Bureau of Bronx Neighborhood Health (Bronx BNH) supports the agency's mission to protect and promote  the health of all New Yorkers.  CHECW seeks to hire an  Executive Director for its Bureau of  Bronx Neighborhood Health.   DUTIES WILL INCLUDE BUT NOT BE LIMITED TO:  Reporting to the Assistant Commissioner for the Bronx Neighborhood Health, the Executive Director will be part of the executive team who would oversee programmatic and operational components.  Research, develop and implement various health programs under the direction of the Assistant Commissioner.  Ensure the Bureau's goals, objectives, and programs are coordinated to produce a positive impact on the health of the community;  Work closely with the Bureau Directors to create and develop evidence informed data-driven initiatives;  Direct and conduct studies of the bureau's policies and procedures, recommend new ones and/or revise current ones.  Gather and analyze data about bureau operations, identifying areas for improvement, developing strategies to increase efficency, and implementing changes.  Oversee the research and analysis of best practices to support operational efficiency, effectiveness, and equity across the bureau.  Coordinate and prepare reports on bureau activities and initiatives with specific attention to accomplishments.  Serve as project manager for new initiatives to secure contracts, funding, and resources as needed.  Oversee Bureau's staffing including direct reports, indirect reports and staffing from other programs located in the Bronx.  Monitor and provide support for all administrative functions for the Action Center, working with central office administrators.  Participate in public health emergency response as needed and support the agency in community engagement during an emergency.  Ensure a racial equity and social justice lens is applied to all the Bureau's work.  Other duties as assigned by the Assistant Commissioner.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</si>
  <si>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Extensive knowledge of and experience in health equity programs; Strong verbal and written communication skills with experience in facilitation and presentation; Ability to build strong relationships and work with diverse groups of individuals at all levels of the agency; Prior experience leading multi-faceted, complex initiative; Strong intersectional racial justice lens.</t>
  </si>
  <si>
    <t>Apply online with a cover letter to https://a127-jobs.nyc.gov/.  In the Job ID search bar, enter: job ID # 635100.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</si>
  <si>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guidance of the Borough Nursing Director, the Public Health Advisor Level I will be responsible for the following duties:   Providing clerical and administrative support to supervisors, nurses, and other staff  Creates and updates school health records.  Working with nursing agencies and central office staff to provide nursing coverage   Providing regional staffing updates and coordinate with central office   Maintain accurate information in the Agency Nurse Tracking System (ANT).   Collecting and transmitting records from the field to central office.   Updating relevant databases and reports as needed.   Establishing and maintaining working relationships with school personnel.   Collaborating with central office nursing staff and participating in team development.   Updating relevant databases and reports as needed.   Establishing and maintaining working relationships with school personnel.   Assisting with field staffing updates.   Participating in all planning meetings within the region.   Assisting with special nursing events.   May provide information on the telephone, make appointments and make follow-up calls.  May perform the duties of Public Health Adviser (51191), Assignment Level I, as required.  Participating in agency 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</si>
  <si>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Excellent communication, interpersonal, analytical and organizational skills; Detailed oriented.  Ability to work under pressure and meet deadlines  Computer literate with strong skills with Microsoft, Excel and Word.  Qualification: candidate must be permanent.</t>
  </si>
  <si>
    <t>Apply online with a cover letter to https://a127-jobs.nyc.gov/.  In the Job ID search bar, enter: job ID number #   632194.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</si>
  <si>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WorkersÃ¢Â€Â™ Compensation and Extended Leave Specialist</t>
  </si>
  <si>
    <t>***PLEASE NOTE THAT ONLY EMPLOYEES PERMANENT IN THE PRINCIPAL ADMINISTRATIVE ASSOCIATE TITLE OR ON A CURRENT LIST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the AgencyÃ¢Â€Â™s internal consultant/partner on organizational culture change and human resources matters for a workforce of approximately 6,000 employees.  OD&amp;HRÃ¢Â€Â™s Employee Benefits and Extended Leaves Unit (EBU) is responsible for providing the Agency with support in the areas of Employee benefits, Pension enrollment, Retirement counseling, WTC 9/11 Health Initiative &amp; Registry, Flexible Spending Programs, Deferred Compensation, Union benefits, Management Benefits Fund, and all other aspects of non-centralized related health benefits.   The EBU is seek is seeking a dynamic and motivated individual to serve as a WorkersÃ¢Â€Â™ Compensation and Extended Leave Specialist. The selected candidate will be responsible for the following:   Ã¢Â€Â¢	Oversee, manage, and process workersÃ¢Â€Â™ compensation leave of absence cases, while ensuring adherence to state and local rules and regulations, and agency protocols, standards, policies, and procedures. Ã¢Â€Â¢	Process WorkersÃ¢Â€Â™ Compensation claims in the WorkersÃ¢Â€Â™ Compensation System (WCS) and in CityTime, as well as personnel transactions in the New York City Automated Personnel System (NYCAPS), in a prompt and timely manner. Ã¢Â€Â¢	Generate and distribute bi-weekly/monthly reports by consolidating data from multiple data sources using Microsoft Excel, and by utilizing reporting tools found in other agency systems, for operational and decision-making purposes, as well as with third party agencies. Ã¢Â€Â¢	Administer and monitor workersÃ¢Â€Â™ compensation sick leave grants and pay programs that are authorized to maintain eligible employees in pay status, while ensuring compliance with grant criteria. Ã¢Â€Â¢	Process restorations of time, as authorized by the New York City Law Department. Ã¢Â€Â¢	Partner with the NYC Office of Payroll Administration, the agencyÃ¢Â€Â™s Office of Labor Relations, Employee Discipline Unit, Timekeeping and Payroll units, when necessary, regarding workersÃ¢Â€Â™ compensation leave of absence case. Ã¢Â€Â¢	Prepare and process all managerial lump sum payments for separating managers. Ã¢Â€Â¢	Audit years of time usage for any inaccuracies and make corrections as required. Ã¢Â€Â¢	Compile supporting documentation such as MD notes and assemble prior non-managerial salary history.</t>
  </si>
  <si>
    <t>Ã¢Â€Â¢	Knowledge of NYCAPS, PRISE, PMS, CRM and related City-wide Payroll and HR systems Ã¢Â€Â¢	Knowledge of New York City government organization and structure, functions, and job occupations  Ã¢Â€Â¢	Knowledge of the methods employed to collect, analyze, and interpret data.  Ã¢Â€Â¢	Knowledge of employment practices, New York City Civil Service rules, regulations, forms, and procedures.  Ã¢Â€Â¢	Knowledge of City health benefits policy changes and/or updates through oversight agencies.</t>
  </si>
  <si>
    <t>35 Hrs. Per Week</t>
  </si>
  <si>
    <t>Family Independence Administration's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seven (7)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</si>
  <si>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</si>
  <si>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Ã¢Â€Â¢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and State Online Query (SOLQ). Good in Math, Oral &amp; Written    Communication skills, Computer Literate, with strong knowledge in EXCEL.</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</si>
  <si>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</si>
  <si>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JOB OPPORTUNITY SPECIALIST TITLE  AT LEAST ONE YEAR.  THIS IS A PROVISIONAL APPOINTMENT, WHEN A TEST BECOMES AVAILABLE IN THE ASSOCIATE BENEFITS OPPORTUNITY SPECIALIST (ABOS) TITLE, YOU MUST TAKE AND PASS THE EXAM TO REMAIN IN THE ABOS TITLE.  CLICK Ã¢Â€ÂœAPPLY NOWÃ¢Â€Â BUTTON</t>
  </si>
  <si>
    <t>Section Manager, Engineering Support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</si>
  <si>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Green Infrastructure Design and Construction Office under the Bureau of Environmental Planning and Analysis (BEPA) is currently seeking to hire a Section Manager to oversee the Engineering and Support team under the Green Infrastructure unit.  The Section Manager provides technical reviews and analysis for the design and implementation of Green Infrastructure and Cloudburst Management projects.   BEPA is leading the development of Stormwater Resiliency and Cloudburst Management Facility Plans by applying a holistic water management approach to improve water quality, climate resiliency and demand management while taking into account rate affordability and equity.   The EE 3, with broad scope for the exercise of independent initiative and judgment, will be responsible for the following responsibilities:  Review of contract plans, geotechnical plans and reports, specifications, design standards, and estimates for Green Infrastructure and Cloudburst projects. In addition, the EE 3 will undertake research work inclusive of review of technical records, hydraulic analysis, drainage plans, and GI asset tributary drainage areas.  The selected engineer may also be required to prepare custom GIS and sewer maps.   The selected candidate will also be responsible for continuous monitoring of key performance indicators with respect to Scope, Schedule, Budget, Stormwater Management, and other project performance metrics.</t>
  </si>
  <si>
    <t>Ã¢Â€Â¢	The ideal candidate has 7-10 years of experience in design and review of stormwater management practices, site and facility inspections for stormwater, water quality and/or erosion control          projects. Experience in the green infrastructure planning; layout and details of contract drawings, specifications; shop drawing review; field inspections and investigations; proficient in Civil 3D          as well as AutoCAD, Microsoft Word and Excel applications are highly desired.   Ã¢Â€Â¢	Knowledge of applicable stormwater regulatory requirements and local guidelines. Ã¢Â€Â¢	Experience in preparation and review of geotechnical data and engineering reports. Ã¢Â€Â¢	Independently performs all the tasks necessary to complete primary design elements for engineering works. Ã¢Â€Â¢	Ability to lead and mentor technical design teams to prepare planning studies, engineering estimates, design, and quality reviews for municipal water and wastewater integrated Green          Infrastructure and resiliency programs. Ã¢Â€Â¢	Experience with detail site layout and grading; drainage and stormwater management design. Ã¢Â€Â¢	Familiarity with pollutants of concern commonly associated with municipal facilities and operations, stormwater best management practices (BMPs), green infrastructure and low-impact          development is a plus.  Ã¢Â€Â¢	Have a detailed understanding of permitting, equipment and materials, codes and standards, shop/field testing.  Ã¢Â€Â¢	Able to review, interpret and approve complex contract documents.  Ã¢Â€Â¢	Knowledge of engineering design and construction industry standards and practices as well as environmental engineering operations and processes for water supply and wastewater          resource recovery facilities.</t>
  </si>
  <si>
    <t>* Possession of a motor vehicle driver license valid in the State of New York with no restrictions. This license must be maintained for the duration of employment.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</si>
  <si>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96-05 Horace Harding Expway, Queens, NY 11368</t>
  </si>
  <si>
    <t>Immunization and Medical Exemption Specialist, Bureau of Immunization</t>
  </si>
  <si>
    <t>*** This is a Part Time position, 37.5 Hours/Week which allows for a flexible schedule.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diseases through immunization. BOI promotes the immunization of children and adults against numerous vaccine preventable diseases (VPDs). The BOI Immunization Infrastructure and Clinical Support Unit (IICSU) promotes vaccination across the lifespan, equitable access to high-quality vaccination services across New York City, and elimination of disparities in vaccination coverage. The BOI School Compliance Unit (SCU) is responsible for ensuring that children attending childcare programs and schools are vaccinated in accordance with New York State immunization requirements.   The Immunization Infrastructure and Clinical Support Unit and Exemption Medical Specialist will report to the Director of the IICSU and will work with both the IICSU and the SCU. With the IICSU, the Medical Specialist will work with the provider community to ensure Advisory Committee on Immunization Practices recommendations are followed and evidence-based strategies for increasing vaccination coverage are implemented. Activities will include utilization of data to develop and implement new vaccination projects and programs, development of educational materials for providers and the public, provision of technical assistance to providers and stakeholders, and management and oversight of vaccination programs, including programs to increase uptake of COVID-19 and influenza vaccines. With the SCU, the Medical Specialist will be the primary physician responsible for reviewing requests for medical exemptions to immunizations submitted by medical providers for children attending childcare and school. The Medical Specialist will determine if the exemption request is valid based on national guidance and recommendations from the Advisory Committee on Immunization Practices. The incumbent would also participate emergency and outbreak responses, as needed.   Critical Impact Statement:  This position will participate in critical BOI activities including increasing vaccination coverage, eliminating disparities in vaccination coverage, increasing access to vaccination services, and implementing programs to increase COVID-19 and influenza vaccination coverage across NYC. Further, this position will be the primary physician in charge of immunization exemption review. Ensuring compliance with immunizations is critical in the prevention of outbreaks and disease transmission in schools. Having a dedicated clinician in this role will ensure that requests for immunization exemptions are reviewed on a timely basis and determinations are made quickly. It is also critical to have calls from medical providers and vaccine inquiries answered promptly and that urgent immunization questions for patients are addressed in real-time which would require a dedicated staff person in this role.  DUTIES WILL INCLUDE BUT NOT BE LIMITED TO:  Ã¢Â€Â¢	Serve as a subject matter expert on vaccines and vaccination, providing clinical guidance and technical assistance to the BOI, DOHMH and immunizing providers across NYC.  Ã¢Â€Â¢	Participate in research and evaluation activities conducted to identify populations with low vaccination coverage and evaluate BOI projects and programs.  Ã¢Â€Â¢	Lead and participate in the development and implementation of evidence-based public health programs to increase vaccination coverage among specific populations.  Ã¢Â€Â¢	Lead and participate in BOI activities to promote immunization across the lifespan, including conduction of provider and community talks on vaccine-preventable diseases.  Ã¢Â€Â¢	Identify and support effective regulatory policies/strategies to increase vaccination, such as requirements for reporting administered vaccines to the Citywide Immunization Registry.  Ã¢Â€Â¢	Receive and review medical exemption requests to immunizations including any accompanying medical documentation.  Ã¢Â€Â¢	Determine the validity of the medical exemption requests through discussion with the submitting physician, BOI physicians and external consultants as needed.   Ã¢Â€Â¢	Enter exemption request data and use the data entry system to describe trends in medical exemption requests and the submitting physicians.   Ã¢Â€Â¢	Draft written guidance to medical providers and schools regarding immunization exemptions.  Ã¢Â€Â¢	Participate in BOI activities, such as the Doctor-of-the-Week rotation.  Ã¢Â€Â¢	Participate in additional DOHMH activities, such as the Doctor-on-Call program and emergency response activities.  Ã¢Â€Â¢	Directly supervise one or more staff in the IICSU.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</si>
  <si>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Committed to the primary prevention of disease through vaccination.  Ã¢Â€Â¢	Experience with vaccination campaigns, healthcare operations or clinical work  Ã¢Â€Â¢	Knowledge of vaccine-preventable diseases and the pediatric and adult immunization schedules  Ã¢Â€Â¢	Supervisory experience with demonstrated management skills.  Ã¢Â€Â¢	Experience in preparing and delivering oral presentations.  Ã¢Â€Â¢	Excellent interpersonal, organizational, problem solving and communication skills.  Ã¢Â€Â¢	Proficiency in Microsoft applications.  Ã¢Â€Â¢	Data entry skills and experience conducting descriptive analyses.  Ã¢Â€Â¢	Experience conducting descriptive analyses.</t>
  </si>
  <si>
    <t>Apply online with a cover letter to https://a127-jobs.nyc.gov/.  In the Job ID search bar, enter: job ID number #  632091.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</si>
  <si>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Community Educator, Bureau of Environmental Disease and Injury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</si>
  <si>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Environmental Disease and Injury Prevention is to prevent environmental disease and injury in homes, communities, and the workplace, and to protect health by promoting healthy environments and health equity.  The Bureau is comprised of five Programs - Healthy Homes, Office of Environmental Investigations, Environmental Exposure Assessment and Education, Poison Control Center, and Injury and Violence Prevention.   DUTIES WILL INCLUDE BUT NOT BE LIMITED TO:   Conduct presentations virtually and in-person to community groups  Represent Program at meetings with partner agencies and organizations  Conduct outreach to develop partnerships with other agencies and organizations  Coordinate outreach events with internal and external agency partners  Respond to telephone and correspondence requests for information from the public, including providing coverage for the lead information hotline.  Maintain records/datasets to document activities using internal databases.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</si>
  <si>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Excellent organizational and time management skills, as well as interpersonal, communications (including public speaking), and internet search skills Good working knowledge of Word, Excel and PowerPoint Creative problem-solver, sound judgment and decision-making skills Experience conducting educational presentations Ability to work under pressure, meet deadlines, and juggle multiple priorities Ability to work flexible hours, including nights and weekends Spanish speaking preferred, but not required.</t>
  </si>
  <si>
    <t>Apply online with a cover letter to https://a127-jobs.nyc.gov/.  In the Job ID search bar, enter: job ID number #  622987.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</si>
  <si>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an Environmental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</si>
  <si>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Associate Project Manager 1 to serve as a Program Specialist for the Environmental Health &amp; Safety (EHS) directorate, located at our headquarters in Queens, NY. Under general direction of the EHS Program Manager, the selected candidate will oversee the EHS Training Program for project delivery of the BureauÃ¢Â€Â™s Capital Projects. The selected candidate will be responsible for the EHS Training of all construction personnel including contractors and consultants to assure all personnel operate within the Environmental Health &amp; Safety regulations for the city and state on construction sites. The selected candidate will be responsible for providing technical support and management reports relating to environmental health and safety to BEDC project management staff, as required by applicable laws, regulations, and Agency/Bureau policies, programs, and requirements. S/he will work with project management personnel to ensure projects are compliant with all Agency and Bureau EHS policies and procedures. S/he will provide support to other EHS staff members on various programs including Auditing, Prevention through Design, 1910 Inspections, and assist with special projects such as BEDC EHS communications and Newsletters. S/he will manage the BureauÃ¢Â€Â™s training modules and related documents, including preparing, updating, and maintaining training courses and content based on the BureauÃ¢Â€Â™s EHS training objectives and goals. S/he may also conduct pre-occupancy EHS inspections of facilities with our client Bureaus. S/he may be required to travel to project sites, field offices, and other DEP facilities, as necessary, to provide support and training to BEDC project management staff.  S/he will manage updating key EHS documents and program elements as laws and regulations are revised by Federal, State, and Local agencies. S/he will maintain all related documents, including training records, and provide reports to senior leadership as required.  The selected candidate will serve as a subject matter expert (SME) in areas of expertise and is expected to be an SME for a number of areas in construction EHS.  **** Only those applicants with permanent Civil Service status as an Associate Project Manager are eligible to apply to this JVN. If you do not have permanent civil service status as an Associate Project Manager, please do not apply to this position as you will not be considered for an interview. ****  PREFERRED SKILLS   Ã¢Â€Â¢	Occupational Safety &amp; Health, Industrial Hygiene, or Health Sciences degree Ã¢Â€Â¢	OSHA Outreach Instructor for Construction and General Industry standards Ã¢Â€Â¢	OSHA-30 Hour Construction, and General Industry trainings Ã¢Â€Â¢	Knowledge and experience in OSHA, NYSDOL, NYSDEC, USEPA, NYCDOB, FDNY and related EHS rules, laws and regulations Ã¢Â€Â¢	Certification as an Instructional Trainer (CIT) or similar Ã¢Â€Â¢	Experience working in or with ISO-type EHS Management Systems Ã¢Â€Â¢	Familiarity and experience in working with or developing training programs in accordance with ANSI Z490 Ã¢Â€Â¢	Experience in technical report development and presentation Ã¢Â€Â¢	Knowledge of Microsoft Office Suite products (Word, Excel, PowerPoint, etc.) Ã¢Â€Â¢	Demonstrates skills in written and verbal communications  Additional Information:  **** Only those applicants with permanent Civil Service status as an Associate Project Manager are eligible to apply to this JVN. If you do not have permanent civil service status as an Associate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</si>
  <si>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Data Support Specialist</t>
  </si>
  <si>
    <t>Health Affairs</t>
  </si>
  <si>
    <t>ALL CANDIDATES MUST BE PERMANENT IN THE TITLE PRINCIPAL ADMINISTRATIVE ASSOCIATE BEFORE APPLYING. PLEASE INCLUDE ERN# ON RESUME  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Health Affairs Division seeks to recruit a dynamic candidate to serve as a Data Support Specialist for the Health Affairs DivisionÃ¢Â€Â™s Data Management Unit. Under supervision and as part of a team, the successful candidateÃ¢Â€Â™s responsibilities will include but not be limited to the following: Ã¢Â€Â¢Assist in the production, compilation, and circulation of daily health-related reports Ã¢Â€Â¢Perform data entry, basic data management, and validation of various data related    to access to medical and mental health care by persons in custody Ã¢Â€Â¢Perform basic QA review and reconciliation of collected data Ã¢Â€Â¢Under supervision, develop and maintain data storage solutions and basic data  analysis procedures (e.g., descriptive statistics)  Ã¢Â€Â¢As necessary, provide troubleshooting assistance to facility administrative and clinic  staff responsible for submitting data to the Division Ã¢Â€Â¢Assist with special projects as needed  PREFERRED SKILLS Ã¢Â€Â¢ Familiarity with database management or querying language    (for example but not limited to Microsoft Access) and business    intelligence tools Ã¢Â€Â¢Ability to prioritize and manage multiple assignments Ã¢Â€Â¢Excellent communication and organizational skills Ã¢Â€Â¢Proficiency in Microsoft Office products, especially Excel  RESIDENCY REQUIREMENTS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</si>
  <si>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For City employees: Go to Employee Self-Service (ESS) - www.nyc.gov/ess and search for Job ID# 643655. For all other applicants: Go to https://a127-jobs.nyc.gov and search for Job ID# 643655. Submission of a resume is not a guarantee that you will receive an interview. Only those candidates under consideration will be contacted.</t>
  </si>
  <si>
    <t>Network Engineer Intern, Bureau of Network Technology Services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</si>
  <si>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College Aide IIA (Information Technology, Undergraduate)-1020B-2A  The nation's leading local health department seeks a College Aide to join its award-winning, innovative technology team in revolutionizing public health IT. The New York City Department of Health and Mental Hygiene (DOHMH) uses the latest technologies and enterprise wide application solutions in its groundbreaking work to promote and protect New Yorkers' health and improve DOHMH's business operations. The Division of Information Technology aims to align technology solutions with the DOHMH mission by prioritizing resource use and deploying innovations that facilitate the agency's day-to-day activities and enhance staff productivity and efficiency. Our goal is to provide users with a reliable, stable, and safe computing environment, through the collaboration of: The Bureau of Network Technology and Telecommunication Services (NTTS) aims to provide DOHMH programs and staff, our external partners and providers, and all citizens relying on our systems and services with a highly reliable and available network infrastructure and services for both voice and data.   Resilient and centralized data center services for applications and hosting databases, a customer service-oriented and secure computing environment, and delivery of information technology products and resources that have been designed, engineered and implemented to support and facilitate the agency in all of our initiatives. Our Network Infrastructure Support team comprises skilled IT professionals who support and maintain the switching infrastructure to provide advanced network communication services to support the agency's data and voice needs.   Systems are monitored continuously to maintain a high level of stability and availability.   DUTIES WILL INCLUDE BUT NOT BE LIMITED TO:   Assist senior network engineer with troubleshooting and projects.   Assist with remote on-site network deployment of network device and voip phones.   Assist with rack and stack of network equipment. Assist with inventory of all new and used equipment.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</si>
  <si>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Knowledge of Cisco network devices.  Knowledge of telecom carrier services.  Able to lift 40 pounds and willing to travel within the five boroughs.</t>
  </si>
  <si>
    <t>Apply online with a cover letter to https://a127-jobs.nyc.gov/.  In the Job ID search bar, enter: job ID number #633138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</si>
  <si>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INFRA/CONST.MGMT5/BKLYN/SEC1</t>
  </si>
  <si>
    <t>The NYC Department of Design and Construction, Division of Infrastructure, seeks a Deputy Director. The selected candidate will be responsible for an annual capital program comprised of multiple construction projects; managing professional and technical construction staff responsible for overseeing capital-funded sewer, water main and roadway projects; reviewing construction plans; coordinating with sponsor agencies, private utility firms and stakeholders to resolve any operational field problems involving construction; ensuring contract compliance and payment of contractors; scheduling and performing final inspections and participating in various agency taskforces related to new initiatives in change orders, project record keeping, and quality assurance.</t>
  </si>
  <si>
    <t>Brooklyn Site Director, NFHV</t>
  </si>
  <si>
    <t>ONLY PERMANENT EMPLOYEES IN THE TITLE AND THOSE THAT ARE REACHABLE ON THE SUPERVISING PUBLIC HEALTH ADVISER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Under the direction of the NFHV Borough Initiative Manager with the latitude for independent judgement and decision making, the Supervising Public Health Advisor will: Ã¢Â€Â¢ 	Manage program site and supervise home visiting staff. Ã¢Â€Â¢ 	Participate in program planning and expansion, strategic planning, and protocol development including programmatic oversight of NHVP parenting families that reside in Taskforce Racial Inclusion and Equity (TRIE) neighborhoods throughout the five boroughs. Ã¢Â€Â¢ 	Ensure case documentation, organize, and facilitate the delivery of standard key health messages provided to parenting families served by the Program. Ã¢Â€Â¢ 	Collaborate with all NHVP sites to develop and oversee the implementation of Newborn Home Visiting Program protocols and guidelines within all settings where home visiting services are rendered. Ã¢Â€Â¢ 	Conduct Quality Assurance (QA) client visits, and case reviews with staff to ensure completeness and appropriateness of case management. Ã¢Â€Â¢ 	Ensure the establishment and maintenance of relationships with key stakeholder that include but not limited to hospital, and community-based partners. Ã¢Â€Â¢ 	Develop, review, and submit reports related to programmatic activities to streamline communication streams between Program, and other key internal and external stakeholders. Ã¢Â€Â¢ 	Support implementation of staff development activities according to program standards. Ã¢Â€Â¢ 	Prepare and maintain administrative files appropriately. Ã¢Â€Â¢ 	Represent Program during stakeholder engagement in the absence of Program Leadership.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</si>
  <si>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APPLICANTS MUST BE PERMANENT IN THE PRINCIPAL ADMINISTRATIVE ASSOCIATE CIVIL SERVICE TITLE   Under the supervision of the Floor Supervisor of Infoline in the Office of Constituents Services, with some latitude for independent action and initiative performs responsible work in direct supervision of several units of Infoline and Medicaid Helpline agents.  The Office of Constituent Services (OCS) is recruiting three (3) Principal Administrative Associate IIÃ¢Â€Â™s to function as a Section Supervisors, who will:   Ã¢Â€Â¢ Coordinate and disseminate work to the Team Supervisors (PAA1Ã¢Â€Â™s) of lnfoline.  Ã¢Â€Â¢ Determine the appropriate level of staffing needed for each unit and assess the unit's ability to  handle, timely, the kind and volume of telephone inquiries.   Ã¢Â€Â¢ Act as a liaison to the Benefit Access Centers and links caseworkers to lnfoline agents who can assist  with client concerns and the interpretation of foreign languages spoken by clients.  Ã¢Â€Â¢ Train unit supervision and staff in the performance of their duties and provides updates to HRA/unit  policies and procedures.   Ã¢Â€Â¢ Review HRA policies, guidelines and program data to ensure that the appropriate and correct response  is given to each inquiry.   Ã¢Â€Â¢ Monitor the performance of staff to ensure that the guidelines for PAI are adhered to.   Ã¢Â€Â¢ Prepare supervisory reports by reviewing logs, NICE CX, PC generated data and conferring with  subordinates. Submits reports for supervisory review and makes recommendations for the improvement  of the unit performance and the removal of any backlogs.  Ã¢Â€Â¢ Attend OCS staff meetings and provides information which will assists in the development strategies for  intervention with other agencies, organizations, clients and the community at large.  Ã¢Â€Â¢ Monitor subordinates time and leave to ensure adherence to agency code of conduct, dress code and the  time and leave procedures.   Ã¢Â€Â¢ Maintain logs, manual and PC based files, required to track inquiries and responses.   Ã¢Â€Â¢ Monitor subordinates time and leave to ensure adherence to agency code of conduct and time and leave  procedures.   Work Location:  92-31 Union Hall Street, Jamaica, NY 11433  Hours/Schedule:  Monday-Friday, 9:00 a.m. to 5:00 p.m.</t>
  </si>
  <si>
    <t>Outdoor Ropes Course Facilitator</t>
  </si>
  <si>
    <t>Alley Pond Pk Tennis Union Tpk</t>
  </si>
  <si>
    <t>QN M&amp;O DIST 13</t>
  </si>
  <si>
    <t>NYC Parks is the steward of over 30,000 acres of land Ã¢Â€Â” 14 percent of New York City Ã¢Â€Â” including more than 5,000 individual properties ranging from Coney Island Beach and Central Park to community gardens and Greenstreets. We operate more than 800 athletic fields and nearly 1,000 playgrounds, 1,800 basketball courts, 550 tennis courts, 67 public pools, 51 recreational facilities, 15 nature centers, 14 golf courses, and 14 miles of beaches. We care for 1,200 monuments and 23 historic house museums. We look after 600,000 street trees, and two million more in parks. We are New York City's principal providers of recreational and athletic facilities and programs. We   are home to free concerts, world-class sports events, and cultural festivals.  The Urban Park Rangers of the City of New York/Parks &amp; Recreation seek athletic, outdoor recreation leaders and youth development outdoor educators to work as facilitators at an exciting challenge course facility in Queens. Facilitate high and low-ropes programs for a diverse community including youth, adults, and people with disabilities. Lead off-course programs focusing on team building, leadership, and group dynamics. Perform routine assembly, inspection and maintenance of challenge course.  Candidates hired for these positions are eligible for healthcare benefits.  In addition, staff earn vacation and sick leave every month and can receive free membership to our recreation centers.   Duration: April 2024 - December 2024  Work Location: Alley Pond Park, Queens  How To Apply: Go to cityjobs.nyc.gov and search for Job ID# 631861. All applicants must apply via cityjobs.nyc.gov. The City is no longer using ESS to accept applications.  *Current City Employees please include your ERN and Job ID# 631861 on your cover letter and resume.  OR  Submit resume and cover letter to: ranger.recruitment@parks.nyc.gov   OR   Mail to: John McCoy Urban Park Rangers Attn: Outdoor Ropes Course Facilitator 1234 Fifth Avenue Ã¢Â€Â“ 5th floor New York, NY 10029  Ph: 212-360-2774; Fax: 212-360-2794  If you have questions about the position or require a reasonable accommodation during the application process, call 212-360-2774 or email: ranger.recruitment@parks.nyc.gov  Fees: Hired candidates will be subject to a processing fee of $68.00. Hired candidates who are not currently employed by the City will be subject to an $88.25 background check fee.  References will be required upon request.   MOVEMENT IN THE FACE OF CIVIL SERVICE LISTS IS PROHIBITED UNDER CIVIL SERVICE LAW.  nyc.gov/parks</t>
  </si>
  <si>
    <t>1.	Experience using ropes, harnesses, belay systems and carabiners. 2.	Comfortable working at heights. 3.	Ability to lead curricular based programs. 4.	Ability to work weekends. 5.	Experience in youth recreation and education. 6.	Associate degree or higher. 7.	Valid New York State driver license.</t>
  </si>
  <si>
    <t>Analyst  DCAS</t>
  </si>
  <si>
    <t>TASK FORCE: 		Citywide Government Operations  UNIT: 		DCAS  JOB TITLE: 			One (1) Assistant Analyst / Analyst / Senior Analyst  CONTROL CODE: 	AA-24-05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Citywide Government Operations Taskforce oversees and prepares the expense and capital budgets of more than 30 agencies, offices, boards, and commissions, including the Department of Citywide Administrative Services, the Office of Technology and Innovation, and the offices of New York City elected officials.  The TaskforceÃ¢Â€Â™s three units prepare and monitor the expense, revenue, and capital budgets of agencies that provide centralized services to the rest of City government.  JOB DESCRIPTION:  The duties of the position include the following activities:  Ã¢Â€Â¢	Prepare annual expense and capital budgets and four-year financial plans for the agencies this Unit oversees to meet mandated responsibilities and programmatic requirements.  Ã¢Â€Â¢	Review agency budget submissions related to savings proposals, agency operations, and ongoing and new projects.   Ã¢Â€Â¢	Develop options and make recommendations for reducing departmental budgets based on statistical analyses, cost effectiveness, and revenue implications.  Ã¢Â€Â¢	Prepare, administer, and maintain budgetary controls and monitor agency expenditures and revenues.  Ã¢Â€Â¢	Review, monitor, and evaluate agency-held contracts.  Ã¢Â€Â¢	Monitor and expedite the progress of budget modifications and other technical exercises, ensuring compliance with approved funding allocations and cost-effective financial planning.  Ã¢Â€Â¢	Monitor the performance and status of agency projects.  Ã¢Â€Â¢	Use Excel formulas and pivot tables to analyze large data sets; effectively format spreadsheets for presentation and review.</t>
  </si>
  <si>
    <t>QUALIFICATIONS:  Demonstrated interest and/or experience in the public sector. Professional experience applying quantitative and qualitative skills, or equivalent academic experience. Ability to use good judgement under pressure, motivation to work on projects with long timelines, and creativity while facing problems without clearly defined solutions. The ideal candidate will be able to meet tight deadlines. The candidate should have excellent written and verbal communication skills and possess strong interpersonal skills. Must be able to work evenings and weekends as needed.   REQUIREMENTS:   Assistant Analyst ($58,851+): Bachelor's degree in Business, Finance, Economics or a subject related to Social Services with no or one year of full-time experience in budgetary planning/management, financial analysis, public policy analysis or a related field.  Analyst ($74,893+):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($84,257): Bachelor's degree in Business, Finance, Economics, Public Policy Analysis/Administration, or a subject related to the specific assignment and a minimum of three years of full-time experience in budgetary planning/management, financial analysis, public policy analysis/administration, or a related field; or an awarded Master's degree in Business, Public Policy Administration, Finance, Economics, or related field, and one year of relevant experience.   Please include a cover letter with your application</t>
  </si>
  <si>
    <t>For City employees, please go to Employee Self Service (ESS), click on Recruiting Activities &gt; Careers, and search for the Job ID # indicated above.    For all other applicants, 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t>
  </si>
  <si>
    <t>MANHATTAN COMMUNITY BOARD #12</t>
  </si>
  <si>
    <t>530 West 166th Street</t>
  </si>
  <si>
    <t>Manhattan Community Board #1</t>
  </si>
  <si>
    <t>Community Board 12 Manhattan (CB12M) represents Washington Heights/Inwood. Community Boards are independent government agencies that assist residents, small businesses, and local institutions by representing and advocating for the quality of life and needs of all in the district. To learn more about CB12M, visit https://cbmanhattan.cityofnewyork.us/cb12/.  The Community Assistant will support the Community Board by creating and implementing community engagement strategies that better connect members of the district, especially priority populations, with the services and resources of CB12M.   RESPONSIBILITIES:  Ã¢Â€Â¢	Planning and conducting community engagement activities throughout the district to increase awareness of and community participation at CB12M meetings and events Ã¢Â€Â¢	Assist in scheduling and coordinating community site visits in collaboration with District Manager to resolve community concerns and improve city agency service delivery Ã¢Â€Â¢	Facilitate partnerships with CB12M by meeting with local organizations and key stakeholders Ã¢Â€Â¢	Conduct site visits, verifications, and disseminate information for CB1M permit and license recommendations including but not limited to liquor, cannabis, livery, outdoor dining, street co-naming and street activity permits Ã¢Â€Â¢	Refer community organizations and residents as needed to CB12M resources  Ã¢Â€Â¢	Maintain accurate and timely reporting of all community engagement activities, outcomes and other metrics as determined by District Manager  Ã¢Â€Â¢	Represent CB12M at in-person or virtual events to build awareness of CB12M events and resources  Ã¢Â€Â¢	Assist with routine office, administrative tasks and some facility maintenance for CB12M events as needed Ã¢Â€Â¢	Follow up on assigned tasks and be a self-starter  Ã¢Â€Â¢	Demonstrate professional growth during the period of employment Ã¢Â€Â¢	Other duties as assigned</t>
  </si>
  <si>
    <t>Ã¢Â€Â¢	High school graduation or equivalent  Ã¢Â€Â¢	Able to conduct street-based outreach and provide services in various field settings Ã¢Â€Â¢	Fluency in Spanish  Ã¢Â€Â¢	Prior experience conducting street outreach and community engagement  Ã¢Â€Â¢	Knowledge and familiarity with the Washington Heights/Inwood communities  Ã¢Â€Â¢	Ability to engage and successfully work with diverse individuals in a linguistically/culturally informed manner.  Ã¢Â€Â¢	This role requires a flexible schedule and may include nights and weekends based on events and outreach activities  Ã¢Â€Â¢	Ability to travel locally and carry up to 10lbs</t>
  </si>
  <si>
    <t>Send your resume and cover letter to cb12m@cb.nyc.gov.  All emails must have PT- Community Assistant as the subject line, and add PT-Community Assistant on top right corner of your resume and cover letter, AND apply to this posting</t>
  </si>
  <si>
    <t>Assistant General Counsel - Employment Law Unit</t>
  </si>
  <si>
    <t>Employment Law Unit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</si>
  <si>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Receive training and practical experience in DOHMH's legal work.   Research complex legal issues and draft motions, pleadings, brief, subpoenas, memoranda, and other important documents and opinions of the NYC Health Department.   Assist the Director of ELU and Deputy Director of ELU in all phases of the disciplinary process including investigations, preparation of disciplinary charges and prosecution from informal conference through appeal process, including OATH and Civil Service Commission.   Research and analyze conflicts of interest law questions and draft waiver requests.   Perform other duties as requested by the General Counsel and/or Deputy General Counsel.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New York City and the Union.</t>
  </si>
  <si>
    <t>Excellent written and verbal communication skills; Great attention to detail; Knowledge of Employment Law, including New York Civil Service Law, New York Conflicts of Interest Law and relevant disciplinary rules affecting New York City employees; Knowledge of administrative law; Litigation experience; and, Strong organizational skills.</t>
  </si>
  <si>
    <t>Apply online with a cover letter to https://a127-jobs.nyc.gov/.  In the Job ID search bar, enter: job ID number #   633648.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</si>
  <si>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TO APPLY, PLEASE SUBMIT RESUME AND COVER LETTER TO: nyc.gov/ocmecareers JOB ID # 634624.  Please note that only candidates selected for interview will be contacted for this position.  **FINAL APPOINTMENTS ARE SUBJECT TO OFFICE OF MANAGEMENT &amp; BUDGET APPROVAL**</t>
  </si>
  <si>
    <t>Learning and Training Development Specialist</t>
  </si>
  <si>
    <t>Adm/Training</t>
  </si>
  <si>
    <t>The Training Unit at the Financial Information Services Agency (FISA) develops, delivers, and coordinates training for city employees on internal Citywide payroll and payment systems, as well as coordinates and trains internal FISA-OPA employees. The unit seeks to hire a Learning and Training Development Specialist to assist in carrying out these functions.  Under supervision working with the Deputy Training Director and Training Director, responsibilities of the position will include:  Ã¢Â€Â¢	Preparing and conducting both classroom and online training in the following City's applications: Financial Management System (FMS), Payroll Information Administration (Pi), Payroll Management System (PMS), CityTime Time and Attendance, City Human Resource Management System (CH RMS), Pension Payroll Management System (PPMS), Worker's Compensation System (WCS), NYCAPS and other FISA-OPA supported application systems for users from other governmental agencies. Ã¢Â€Â¢	Developing and conducting internal training sessions in Microsoft Office Suite for soft-skills courses, proprietary system courses and other FISA-OPA contracted applications to meet the needs of all levels of agency staff. Ã¢Â€Â¢	Developing and designing courses incorporating Adult Learning theory and Instructional Design methodology. Ã¢Â€Â¢	Developing, deploying, updating and maintaining FISA-OPA supported applications with elearning (Computer/Web-Based Training) files using Adobe Captivate and Adobe Creative Suite. Ã¢Â€Â¢	Maintaining the most up-to-date files on web server once elearning files have been updated. Ã¢Â€Â¢	Conducting needs assessment and developing program objectives based on information gathered. Ã¢Â€Â¢	Designing, developing, maintaining, and/or revising systems, procedures manual, and training materials, and other appropriate educational curriculum for FISA-OPA supported applications, as requested. Ã¢Â€Â¢	Maintaining FMS and other FISA-OPA supported application training databases, ensuring the on-time delivery of training courses, including the development and maintenance of written procedures for database administration and courseware enhancement. This includes setting up, maintaining, and testing FISA-OPA supported applications training database. Ã¢Â€Â¢	Maintaining training databases and attendance records, generating weekly, bi-weekly, and monthly statistical reports. Ã¢Â€Â¢	Assisting other trainers to learn training programs s/he will conduct/develop. Ã¢Â€Â¢	Working with contracted vendor to ensure quality of product, and deliverables are in accordance to schedule and contract. Ã¢Â€Â¢	Notifying and confirming with Agency Training Coordinators the employees who are scheduled to attend training prior to classes. Ã¢Â€Â¢	Assisting with verifying system availability of training environments and servers. Ã¢Â€Â¢	Designing, developing and maintaining training related materials such as job aids, procedures, policy documents, user guides and project plans. Ã¢Â€Â¢	Maintaining and supporting internal training registration and administration process. Ã¢Â€Â¢	Interacting with all levels of staff including subject matter experts, internal and external agency personnel. Ã¢Â€Â¢	Completing special assignments and assisting in routine administrative tasks, as needed. Ã¢Â€Â¢	Assisting users in the FISA-OPA Call and User Support Centers and Help Desk with analyzing issues and providing solutions, and Training Director on miscellaneous administrative reports and or projects, as requested. Ã¢Â€Â¢	Assisting the Director of Training &amp; Education in the planning, coordination and implementation of all phases of training registration and administrative activities for the user community. Ã¢Â€Â¢	Greeting contracted vendor and signing-in participants on the date of training, generating and emailing certificates of completion for each participant, notifying Agency Training Coordinators of No-Show training participants.</t>
  </si>
  <si>
    <t>Ã¢Â€Â¢	Technical skills including familiarity with e-learning software Ã¢Â€Â¢	Exceptional oral, written, and interpersonal communication skills Ã¢Â€Â¢	Detail oriented, with excellent organizational and presentation/facilitation skills Ã¢Â€Â¢	Experience delivering instruction in both classroom and online learning environments Ã¢Â€Â¢	Knowledge of the city's Personnel systems a plus (PMS, Pi, CH RMS, CityTime, NYCAPS) Ã¢Â€Â¢	Creative, independent thinker who works well in a collaborative environment Ã¢Â€Â¢	Extensive experience with creating and editing procedural documents and training materials Ã¢Â€Â¢	Intermediate to advanced proficiency with Microsoft Office Suite (Excel, Outlook, PowerPoint, Word), elearning and multimedia development software (e.g. Adobe Captivate, Adobe Creative Suite, Camtasia Studio), and virtual presentation tools (e.g. WebEx) Ã¢Â€Â¢	Intermediate to advanced knowledge of the City of New York's payroll, personnel and timekeeping functions Ã¢Â€Â¢	Experience supporting and training Help Desk/Customer Service Centers by diagnosing system/user issues, and providing solutions Ã¢Â€Â¢	Ability to manage multiple projects in a timely manner</t>
  </si>
  <si>
    <t>P-48  The City of New York offers a comprehensive set of benefits and programs to employees, including health insurance, pension plan, Deferred Compensation Plan (with 457, 401K and Roth IRA options), pre-tax Commuter Benefit program, pre-tax Flexible Spending Accounts programs and more.  Additional benefits such as prescription drug coverage, dental benefits, vision care benefits and more are also available through District Council 37 Ã¢Â€Â“ Local 2627, the union that represents employees in this title.</t>
  </si>
  <si>
    <t>External applicants please visit https://a127-jobs.nyc.gov/ to apply to Job ID # 580099. Current NYC employees may apply via Employee Self Service (ESS). While all complete applications will be given consideration, only candidates selected for an interview will be contacted by FISA-OPA.</t>
  </si>
  <si>
    <t>Finance, Accounting, &amp; Procurement Technology, Data &amp; Innovation</t>
  </si>
  <si>
    <t>**IMPORTANT NOTE:  Only those serving permanently in the title.*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NYC Department of Environmental ProtectionÃ¢Â€Â™s Bureau of Sustainability is comprised of multiple bureaus and offices committed to environmental and fiscal sustainability. The Sustainability Bureau is responsible for identifying and implementing cost-effective strategies for environmental improvement and advocating for common sense regulatory reform.  Under general supervision, the selected candidate is responsible for managing the electronic database used by the BEPA MS4 IC Unit to access, create, accurately input, display, store and receive data from industrial commercial facilities. He/she will be responsible for resolving technical/electronic issues affecting the Industrial/Commercial. The selected candidate will be working with the BEPA MS4 IC unit and the Bureau of Information Technology to deliver the MS4 application systems throughout its entire software development lifecycle (mainly in .NET, JavaScript, and in Microsoft Dynamics CRM/XRM) including design and planning, development, reporting, unit testing, quality assurance testing, installation, deployment, maintenance, and support. He/she will perform system analysis, review existing system application to recommend the most advantageous distributed data processing solution which will benefit the IC unit. He/she will perform upgrades, maintenance, and installation of domain-based network applications and insure that they are properly administered and fully functional at all times. In addition, the selected candidate will design and create MSSQL database system including migration of data, monitoring for data anomalies in the database, and creating SSRS reports.</t>
  </si>
  <si>
    <t>The ideal candidate will have demonstrated experience in the field of .NET, JavaScript, and in Microsoft Dynamics CRM/XRM) including design and planning, development, reporting, unit testing, quality assurance testing, installation, deployment, maintenance, and development of user interface mock-ups.    The most suitable candidate would also possess the following skills: Ã¢Â€Â¢ Experience performing customizations and configurations on the Microsoft Dynamics CRM/XRM platform Ã¢Â€Â¢ Experience developing web applications in C# using MVC, XML, and creating and consuming WCF/REST services/WebAPI Ã¢Â€Â¢ Experience developing .NET plugins using C# and writing JavaScript for customizations use in Dynamics CRM Ã¢Â€Â¢ Experience with .NET Framework 3.5 or higher and IIS 7.5 or higher Ã¢Â€Â¢ Experience writing complex queries in T-SQL Ã¢Â€Â¢ Experience developing reports using SSRS Ã¢Â€Â¢ Experience developing and using WCF and REST services. Ã¢Â€Â¢ Microsoft certifications for Dynamics CRM and .NET web applications are a plus Ã¢Â€Â¢ Strong verbal and written communication skills Ã¢Â€Â¢ Ability to prioritize and perform multiple tasks under strict deadlines. Ã¢Â€Â¢ Demonstrated ability to function independently with minimal management oversight.</t>
  </si>
  <si>
    <t>Civil Service Title- Civil Engineer II  PROMOTION AND  OPEN-COMPETITIVE LIST. PLEASE INDICATE YOUR LIST NUMBER, AND SCORE ON EITHER THE PROMOTION AND/OR OPEN-COMPETITIVE LIST.ON YOUR RESUME.   Serves as a senior-level Project Engineer in the Fabrication Engineering Unit within the Quality Assurance/Bureau of Engineering Review and Support. Under general supervision, performs responsible and difficult civil engineering work.  This position will be responsible for monitoring off-site inspection for the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weld process qualification, fabrication and repair procedures, and evaluating Non-Destructive Testing Procedures along with their results.  Working with the AWS Structural Steel and Bridge Welding Code, the NYSSCM, the NYSPCCM, ASME and ASTM is required.  Performs all other related engineering duties.  Assists the Engineer-In-Charge on projects of highly technical complexity which have a significant impact on NYCDOT engineering/construction operations and city infrastructure.  Traveling to fabrication plants located in various parts of the US and Canada may be required in the performance of these duties.  Communication and writing skills in the English language is required.  Preferred Skills- Ability to communicate effectively in verbal and written form.  A successful candidate will likely have experience monitoring and directing off-site, in-process fabrication inspection on large bridge construction projects.  Work Location- 55 Water St, NY, NY  Hours-  35  Resumes may be submitted electronically using the following method:  For City employees only, go to Employee Self Service (ESS), Careers, and Search for Job ID# 639612.  For other applicants, go to www.nyc.gov/careers and search for Job ID# 639612  Appointments are subject to OMB approval.  Only candidates selected for an interview will be contacted.  No telephone inquiries please.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</si>
  <si>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SERVING PERMANENTLY IN THE TITLE OF CIVIL ENGINEER, OR BE REACHABLE ON THE UPCOMING    PROMOTION / OPEN-COMPETITVE LIST.*</t>
  </si>
  <si>
    <t>Resumes may be submitted electronically using the following method:  For City employees only, go to Employee Self Service (ESS), Careers, and Search for Job ID# 639612.  For other applicants, go to www.nyc.gov/careers and search for Job ID# 639612  Appointments are subject to OMB approval.  Only candidates selected for an interview will be contacted.  No telephone inquiries please.</t>
  </si>
  <si>
    <t>Senior Attorney Ã¢Â€Â“ Litigation Unit</t>
  </si>
  <si>
    <t>The Bureau of Law &amp; Adjustment (BLA) settles and adjusts claims filed against and on behalf of the City of New York. After a claim is filed, it is investigated. Based on the results of the investigation, the ComptrollerÃ¢Â€Â™s Office may extend an offer to settle the claim. If the claim cannot be settled, the claimant may choose to pursue the matter through the courts.  Under the supervision of the Director of Litigation and reporting directly to the Deputy Director of Litigation, duties for the Senior Attorney, Litigation Unit position include, but are not limited to, the following:  Ã¢Â€Â¢	Adhere to best practices to efficiently and effectively evaluate, negotiate, and settle pre-litigation claims and pending litigation on behalf of the City of New York and its agencies;  Ã¢Â€Â¢	Assess risk based on the facts presented and the relevant law;  Ã¢Â€Â¢	Evaluate, deliberate on, and respond to Law Department recommendations for settlement of cases within delegated authority using independent judgment and risk analysis;  Ã¢Â€Â¢	Prepare complex legal memoranda on pre-litigation claims and pending litigation to request settlement authority beyond delegated settlement authority;  Ã¢Â€Â¢	Participate in settlement negotiations both in and out of court in an informed and professional manner consistent with the highest standards of the ComptrollerÃ¢Â€Â™s Office;  Ã¢Â€Â¢	Appear in state or federal court as required;  Ã¢Â€Â¢	Reviewing internal evaluations of and delegating authority to junior attorneys;  Ã¢Â€Â¢	Supporting the Director and Deputy Director on data analytics and related endeavors;  Ã¢Â€Â¢	Supporting the Director and Deputy Director with respect to managing staff assignments and day-to-day operations of the Litigation Unit; and,  Ã¢Â€Â¢	Perform other related assignments as needed and directed.  QUALIFICATIONS/SKILLS: Admission to the New York State Bar and four (4) or more years of progressively responsible experience performing highly complex and significant legal work subsequent to admission to any bar, including demonstrable supervisory experience over other attorneys/legal staff in an administrative, managerial and/or executive capacity. Incumbents must remain members of the New York State Bar in good standing for the duration of this employment.</t>
  </si>
  <si>
    <t>Ã¢Â€Â¢	Extensive litigation experience, preferably defense work, in the areas of torts, personal injury, medical malpractice, labor and employment, and/or civil rights litigation;  Ã¢Â€Â¢	At least five (5) years of litigation experience handling all aspects of tort litigation, including but not limited to taking depositions, motion practice, oral arguments, preparing and conducting trials, engaging in settlement conferences and negotiations, or adjusting personal injury claims;  Ã¢Â€Â¢	At least eighteen (18) months of experience in the supervision of other attorneys/legal staff in an administrative, managerial and/or executive capacity;  Ã¢Â€Â¢	Strong negotiation skills;  Ã¢Â€Â¢	Experience making appearances in state and federal courts located in New York City;  Ã¢Â€Â¢	Clearly demonstrated management and supervisory experience, as well as mentoring skills;  Ã¢Â€Â¢	Exceptional analytical, writing, and verbal communication skills;  Ã¢Â€Â¢	Demonstrated ability to interact professionally and effectively with all levels of management, government officials, attorneys, the Court, and the public;  Ã¢Â€Â¢	Demonstrated proficiency in drafting clear, concise, and accurate memoranda; and,  Ã¢Â€Â¢	Excellent interpersonal, time management, and organization skills (including Microsoft Office Suite proficiency).</t>
  </si>
  <si>
    <t>TO APPLY, GO TO:  Employment Opportunities at www.comptroller.nyc.gov  Note: We appreciate every applicantÃ¢Â€Â™s interest; however, only those under consideration will be contacted. Certain residency requirements may apply.</t>
  </si>
  <si>
    <t>Senior Data Scientist Ã¢Â€Â“ Workers' Rights - 636143</t>
  </si>
  <si>
    <t>THIS POSITION MAY BE ELIGIBLE FOR REMOTE WORK FOR UP TO 2 DAYS PER WEEK, PURSUANT TO THE REMOTE WORK PILOT PROGRAM.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The Office of Labor Policy &amp; Standards (Ã¢Â€ÂœOLPSÃ¢Â€Â) enforces the CityÃ¢Â€Â™s worker protection laws, including the Paid Safe and Sick Leave Law, Fair Workweek scheduling laws that protect fast food and retail workers, and Delivery Worker Laws that protect app-based restaurant delivery workers. In OLPSÃ¢Â€Â™ large, citywide enforcement actions, teams of attorneys, data scientists, and investigators work together to obtain compensation owed to workers and improve employer compliance. More information about our office is available at nyc.gov/workers.  OLPS is seeking a Senior Data Scientist to play a key role in the enforcement of groundbreaking new legal protections for workers. Reporting to the Director of Data Science, the Senior Data Scientist will work closely with the OfficeÃ¢Â€Â™s Investigation and Litigation teams to develop and implement strategies for the discovery, collection, and analysis of employer data relating to compliance with city workplace laws. Working on the OfficeÃ¢Â€Â™s most complex cases, the Senior Data Scientist will help collect and use this data to identify violations of NYC workplace laws, assess the validity of claims by employers and workers, calculate employee relief and civil penalties, and guide investigators in the collection of testimonial evidence and other documentation. The Senior Data Scientist will also create systems to automate and standardize data collection and analysis, develop and implement refinements to investigative methods, and play a critical role in ensuring working New Yorkers can access the protections they are entitled to under the law. Since its founding in 2016, OLPS has built a reputation as a leader in the use of data analytics within its field, and the successful applicant will be joining a growing team of data scientists to further develop this area of the OfficeÃ¢Â€Â™s work.  Responsibilities include:  Ã¢Â€Â¢	Working with investigators and attorneys to identify the data necessary to evaluate employersÃ¢Â€Â™ compliance with NYC workplace laws;  Ã¢Â€Â¢	Communicating with employersÃ¢Â€Â™ counsel and technical staff to ensure delivery of responsive data, along with information necessary for its interpretation;  Ã¢Â€Â¢	Developing and using appropriate data analysis tools to describe employer practices, identify key witnesses, and calculate damages;  Ã¢Â€Â¢	Assessing how OLPS uses data in its investigations and litigation and recommending and implementing improvements;  Ã¢Â€Â¢	Recommending changes to laws, rules, and agency guidance to the extent they may relate to any of the functions described above; and  Ã¢Â€Â¢	Assisting with other aspects of OLPSÃ¢Â€Â™s work, including analysis of labor market data and process design and automation.  Ã¢Â€Â¢	Supervising OLPS data scientists in all of the above (qualified applicants only).</t>
  </si>
  <si>
    <t>Ã¢Â€Â¢	Advanced use of programming, scripting, and statistical languages (e.g., Python, R, Stata) and relational databases (e.g., advanced SQL queries);  Ã¢Â€Â¢	Excellent analytic thinking skills, especially the ability to map between legal and regulatory concepts and corresponding data structures and processes;  Ã¢Â€Â¢	Excellent strategic thinking skills, especially the ability to tailor analytic approaches to the needs of specific cases;  Ã¢Â€Â¢	Comfort with sampling methodologies, extrapolation, and statistical inference;  Ã¢Â€Â¢	High level of organization, including ability to ensure findings are reproducible and analytical choices are transparent and well-supported;  Ã¢Â€Â¢	Experience handling multiple assignments with competing deadlines, where each requires a high degree of accuracy and attention to detail;  Ã¢Â€Â¢	Excellent writing, reading comprehension, and interpersonal communication skills;  Ã¢Â€Â¢	Ability to occasionally work flexible hours, including nights and weekends; and   Ã¢Â€Â¢	Multilingual a plus</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</si>
  <si>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dcwpjobs@dcwp.nyc.gov. Make sure to include your personal contact information and the civil service title you are currently serving and civil service exams you have taken.</t>
  </si>
  <si>
    <t>Senior Landscape Architect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</si>
  <si>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DEP's Bureau of Environmental Planning and Analysis (BEPA), located in Queens, NY, strives to restore, preserve, and protect NYCÃ¢Â€Â™s ecosystem and ensure an adequate supply of clean drinking water and improve water quality and habitats. The Bureau implements sustainable planning and policy measures that ensure adequate coordination with agencies and stakeholders, relies on cutting-edge scientific and engineering knowledge, and complies with changing regulatory requirements and other applicable policies. We are seeking to hire a Senior Landscape Architects to manage on-site parks green infrastructure (GI) and ecological restoration projects, as part of the DEPÃ¢Â€Â™s Green Infrastructure Program.  DEPÃ¢Â€Â™s on-site GI program includes initiation, design and construction of green infrastructure projects in close partnership with the New York City Department of Parks and Recreation (DPR).  The successful applicant will be responsible for managing a portfolio of on-site green infrastructure projects in order to increase stormwater capture, ecological function and improve receiving waterbody water quality. They will complete administrative functions to ensure that the DPR on-site green infrastructure program and ecological restoration projects run efficiently and effectively.   A Motor Vehicle Driver License valid in the State of New York is required. This license must be maintained throughout the duration of employment.</t>
  </si>
  <si>
    <t>1.	Demonstrated ability to design and complete Landscape Architecture projects with a focus on green infrastructure and ecological restoration projects as demonstrated by a portfolio.   2.	Certification as an arborist by the International Society of Arboriculture; or be a registered consulting arborist by the American Society of Consulting Arborists.  3.	Understanding of ecological restoration principles.  4.	Knowledge of erosion control and stormwater pollution prevention techniques.  5.	Knowledge of AutoCAD and ArcMap.  6.	Grant Proposal writing experience.  7.	Experience managing large, complex projects.  8.	Excellent communication, interpersonal and organizational skills. 	Under supervision, perform landscape architectural design work of moderate difficulty and responsibility in preparing and reviewing landscape contract drawings, specifications and estimates of quantities for Green Infrastructure and Ecological Restoration projects for DPR on-site stormwater management. Ã¢Â€Â¢	Evaluate, propose natural solutions and provide comments to problems of grading, spatial organization and site utilization for the most cost-effective green infrastructure and ecological designs completed by consultants and coordinate projects with DPR, state and federal agencies and community groups. Ã¢Â€Â¢	Complete and direct various wildlife/natural resource project management and support tasks including: Natural resource agency coordination, Environmental permitting and due diligence review support (e.g., federal/state/local site permitting and environmental reviews, wetland and/or water resource permitting, protected species consultations, restoration performance standards, etc.). Ã¢Â€Â¢	Supervise staff and consultants that assist in monitoring, site assessment, and data collection to support green infrastructure and natural resource management. Ã¢Â€Â¢	Prepare maps, figures, and final reports to submit to the public, funders, collaborators, internal staff and regulatory agencies. Ã¢Â€Â¢	Assist in monitoring and assessment of construction by reviewing shop drawings and proposing solutions to resolving design conflicts. Conduct site inspections for quality assurance as needed and provide support on general program management, planning and reporting tasks.   Ã¢Â€Â¢	Will work with other bureaus and groups within DEP as well as DPR staff and engineering teams and/or green infrastructure (GI) maintenance teams when necessary.  They will complete administrative functions to ensure that the DPR on-site green infrastructure program and ecological restoration projects run efficiently and effectively. Assist in maintaining project schedules and costs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</si>
  <si>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</si>
  <si>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35 Hours/Weekly</t>
  </si>
  <si>
    <t>INFRA/CONST MGT1/STATLND/SEC2</t>
  </si>
  <si>
    <t>Hours: Full-Time Ã¢Â€Â“ 35 Hours  Work Location: 101 Tyrellan Ave, 2nd Floor Staten Island, NY 10309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Department of Design &amp; Construction, Division of Infrastructure, is in search of an Inspector for the Staten Island borough office. Reporting to an Engineer-In-Charge or Resident Engineer, the successful applicant will conduct technical inspections of construction, repair, and maintenance projects involving roads, sewers, pavements, and sidewalks. Responsibilities include assessing the grading, paving, repaving of streets, connections to house sewers, retaining walls, and the maintenance of water, sewer, and utility manholes.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</si>
  <si>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Applicants should possess outstanding verbal and written communication abilities, be proficient with Microsoft Office and AutoCAD software, and have design experience in infrastructure-related projects such as sewers, water mains, and roadways. Familiarity with NYCDOT, NYSDOT, NYCDEP specifications and standards, MUTCD, AASHTO, a comprehensive understanding of the NYC infrastructure system, current engineering practices and standards are required. A valid driver's license is essential, and owning a personal vehicle is advantageous.</t>
  </si>
  <si>
    <t>Port Marine Engineer</t>
  </si>
  <si>
    <t>PORT MARINE ENGINEER (DEP)</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</si>
  <si>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the selected candidate will serve as Port Engineer in the Marine Section. The Port Engineer is primarily tasked with assisting the senior Port Engineer in the maintenance and repair of a fleet of marine vessels. This includes coordinating, scheduling and assisting with dockside and shipyard repairs and maintenance on all DEP Marine vessels. The Port Engineer will assist managing a Computer Maintenance Management System (CMMS).</t>
  </si>
  <si>
    <t>1. A Baccalaureate Degree in Marine Engineering or Naval Architecture from an accredited college and five years of full-time paid experience in marine engineering operations, maintenance, design and repair, including writing contracts and maintenance specifications for the maintenance, design and repair of marine vessels and managing major marine projects including dry dockings; or closely related experience; or  2. Seagoing experience as a Chief Engineer or 1st Assistant Engineer with a United States Coast Guard Engineering License of Steam or Motor Vessels of any horsepower may be substituted for up to three years of the experience described in Ã¢Â€Â1Ã¢Â€Â above, but all candidates must possess at least a Baccalaureate Degree in an engineering discipline or Naval Architecture.</t>
  </si>
  <si>
    <t>***Candidates must have seagoing experience as a 3rd assistant engineer***  The selected candidate should have an in-depth knowledge of United States Coast Guard, Federal, State, and local rules and regulations associated with marine vessels. The candidate should possess supervisory experience with shipyard and maintenance repairs aboard vessels greater than 6000 HP and also have a strong background with marine operations, budgeting and AS surveys and inspections. TWIC Requirement:  Within thirty days of appointment candidates must possess a valid Transportation Workers Identification Card (TWIC) issued by the US Transportation and Security Administration. Candidates who are engaged in an appeal or waiver process for the TWIC will not be considered for appointment until such process has been completed. Employees must renew and continue to possess a valid TWIC for the duration of employment.</t>
  </si>
  <si>
    <t>35 hours per week / 5 day</t>
  </si>
  <si>
    <t>Senior Network Engineer</t>
  </si>
  <si>
    <t>The NYCHA IT Department seeks a motivated, highly skilled Senior Network Engineer to join the New York City Housing Authority (NYCHA) as it scales and fortifies its network infrastructure. NYCHAÃ¢Â€Â™s IT Network and Telecommunications Unit supports network connectivity to the nationÃ¢Â€Â™s largest public housing authority, covering 335 developments in the five boroughs with over 540,000 residents.  As part of the NYCHA NextGen Initiative, the size of NYCHA's public-facing Internet and supporting environment has grown considerably and will continue to increase significantly in size and complexity. NYCHA is actively introducing new applications as well as incorporating cloud-based initiatives into the NYCHA network environment. The Senior Network Engineer, under direction with latitude for independent judgement, will play a lead role in the design, implementation and ongoing support of these efforts. As a key member of the Network and Telecom Unit, this role contributes to the development and execution of the enterprise-wide network strategy and is responsible for ensuring network technology at NYCHA remains scalable, sustainable, resilient and redundant to support NYCHA business operations.   The candidate should have the active Check Point and Palo Alto Certifications as well as Citrix NetScaler experience; no less than 5 years of experience supporting infrastructure-based security appliances within an enterprise level environment; and extensive engineering level hands-on experience in designing, installing, configuring, managing and supporting Check Point, Palo Alto and Citrix NetScaler security network appliances.    Responsibilities for the Senior Network Engineer will include, but are not limited to the following:   Ã¢Â€Â¢	Provide hands-on role in network technologies and systems, such as: Cisco routers, switches, and firewalls; Checkpoint firewalls and NetScaler load balancers; AWS, Azure and OCI-based cloud networking; Network appliances; and knowledge of Microsoft and Unix/Linux VM systems. Ã¢Â€Â¢	Act as a Subject Matter Expert on new technologies, trends and upgrades to ensure NYCHA and its network engineers are up to date on all newer technologies.  Ã¢Â€Â¢	Act as a Senior Technical Hands-on Resource to implement network-related designs, builds and changes.   Ã¢Â€Â¢	Design and engineer network solutions to meet the needs of NYCHA IT and other NYCHA departments in support of its residents. Ã¢Â€Â¢	Serve as Lead for critical network incident response and troubleshooting incidents. Ã¢Â€Â¢	Review change requests, monitor system implementations, and direct staff fulfilling change management assignments. Ã¢Â€Â¢	Engineer and operate mission critical infrastructure and be responsible for the access and protection of sensitive data, systems, and networks. Ã¢Â€Â¢	Analyze, design, implement, document and monitor infrastructure to maximize performance and capacity; ensure security and availability of data. Ã¢Â€Â¢	Plan, initiate and implement new infrastructure or design changes. Ã¢Â€Â¢	Plan, initiate and implement new solutions for cloud infrastructure, including network and system design and engineering. Ã¢Â€Â¢	Assist in the development and review of technical specifications for the procurement of relevant IT systems and services, including the evaluation of vendor submissions solicited via bids, requests for information and proposals. Ã¢Â€Â¢	Execute special projects and initiatives, as assigned.  Additional Information  1.	Candidates with permanent civil service status in the title of Certified IT Administrator (LAN/WAN) L4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</si>
  <si>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Ã¢Â€Â¢	Active Palo Alto Firewall Certifications. Ã¢Â€Â¢	F5 Load Balancers experience. Ã¢Â€Â¢	At least 5 years of experience supporting infrastructure-based security appliances within an enterprise-level environment. Ã¢Â€Â¢	Extensive engineering-level hands-on experience in designing, installing, configuring, managing, and supporting Palo Alto firewalls and F5 load balancers and security network appliances.</t>
  </si>
  <si>
    <t>1.	Candidates with permanent civil service status in the title of Certified IT Administrator (LAN/WAN) L4 will also be considered. 2.	NYCHA employees applying for promotional, title or level change opportunities must have served a period of one year at current location and in current title and level (if applicable). 3.	NYCHA residents are encouraged to apply.</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</si>
  <si>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Plan Review is a unit within the division of Engineering that review civil engineering plans to determine the potential impact on the New York City DEP water supply and sewer systems. Plan Review Section review the engineering proposals for various types of projects submitted by different City and State Agencies, Private Developer, Transit/MTA, Port Authority, EDC, etc. related to water and sewer facilities within the five boroughs of the City. Review of these submittals is necessary to determine the impact on NYC water and sewer facilities, as well to ensure the proposed facilities will not have an adverse impact on the DEP sewer and water main Infrastructure. This position is also for to review the plans for new sewer and water main design to verify that the design of sewer and water main conform NYC DEP Sewer and Water Main Standards and Specification. The Plan Review Section ensures that a network of city infrastructure, vital to the continued operation, is protected and that service interruption is minimized. The selected candidate will be responsible for reviewing, analyzing the designs of the moderate/complex engineering projects to ensure compliance with DEP standards and engineering practices.  Job Duties: Review engineering proposals for various types of projects related to water and sewer facilities. Assists Engineer-In-Charge with the review of engineering proposals submitted by other agencies to determine the impaction the NYC sewer and water supply systems, and to ensure that proposed drainage and water supply facilities will be built and/or maintained in conformance with the latest DEP Standards and requirements. Review green infrastructure projects. Prepare monthly and/or quarterly job status reports. Represent the Plan Review Section in meetings with various City and State agencies, private developers, and their respective consulting engineers/architects. Coordinate work with other Division.   Attend meetings, perform field visits and/or site inspections to determine compliance with the design and standards and to resolve field issues. Perform research to revise DEP guidelines, Rules and Regulations.</t>
  </si>
  <si>
    <t>Ã¢Â€Â¢	Ability to prioritize project review for a high volume of engineering projects with a high attention to detail. Ã¢Â€Â¢	Experience using advanced functions of AutoCAD, GIS and Microsoft Office. Ã¢Â€Â¢	Willingness to interact with other units, divisions, and bureaus within DEP as well as other governmental agencies and private applicants in a professional and timely manner.  Ã¢Â€Â¢	Ability to learn quickly a new scope of review to adapt to a wide variety of projects. Ã¢Â€Â¢	Highly professional ability at electronic and telephone communication. Ã¢Â€Â¢	High competency with technical writing. Ã¢Â€Â¢	Ability to work with moderate supervision. Ã¢Â€Â¢	Willingness to improve existing systems and processes where the existing structure may be deficient. Ã¢Â€Â¢	A NYS driverÃ¢Â€Â™s license</t>
  </si>
  <si>
    <t>96-05 Horace Harding Expway, 3rd Floor Mostly inside the office with occasional field work and meetings outside of the office</t>
  </si>
  <si>
    <t>SUSPENSE ACCOUNT COORDINATOR</t>
  </si>
  <si>
    <t>APPLICANTS MUST BE PERMANENT IN THE PRINICIPAL ADMINISTRATIVE ASSOCIATE CIVIL SERVICE TITLE.  The Office of Child Support Services (OCSS) primary mission is to ensure that non-custodial parents provide financial support for their children. Their services include locating absent parents, establishing paternity and support, support collections, and the modification and enforcement of child support orders.  Fiscal Operations Payment Adjustment Unit:   The Payment Adjustment section is responsible for the thorough research, proper identification and application of child support payments. This section is also responsible for the proper application of Federal and State Intercept Tax Refunds	and Lottery winnings.	 	 The Principal Administration Associate III is responsible for the direct supervision of two Principal Administration Associate I and one Bookkeeper III (unit Supervisor) whose units execute complex and technical financial and administration research and process the necessary adjustments.  The Principal Administration Associate III serves as the Coordinator of the Tax Offset/Suspense Unit who will:  Oversee the processing of child support account adjustment based on various tax offset lists, as well as lists of lottery winnings. Perform the administrative review of the Abandon Property accounts by producing lists for the Accounting section, and by making adjustment to the Abandon Property account. These are funds that must transferred from OCSS to the State because of time limitations.	  Monitor workflow and allocates staff in order to meet agency objectives in a timely fashion. Provides guidance and assistance to subordinate staff in accurately completing the work involved in applying both tax and lottery funds to account s and disbursing any credit to the client, respondent or the agency.	  Compile accurate statistical data on incoming work and work completed within prescribed deadlines, in order to prepare weekly/monthly performance reports. Utilizes this information to assign or redeploy staff to areas with backlogs so that account adjustments may be made in timely manner. 								 Handle all technical and complex cases that require decision-making and judgment above that of subordinate staff.   	 Oversee adherence to time and leave regulations, performance evaluations, and staff counseling and advisement. Performs other duties or special projects as assigned.  9:00a.m. to 5:00p.m.  4 World Trade Center, 150 Greenwich street New York, NY 10007</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</si>
  <si>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</si>
  <si>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BWT MS4</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</si>
  <si>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NYC Department of Environmental ProtectionÃ¢Â€Â™s Bureau of Sustainability is comprised of multiple bureaus and offices committed to environmental and fiscal sustainability. The Sustainability Bureau is responsible for identifying and implementing cost-effective strategies for environmental improvement and advocating for common sense regulatory reform.  The Bureau of Sustainability seeks to hire an Associate Project Manager located in Queens, New York. Under supervision, the selected candidate will work as an Industrial/Commercial Program Section Lead, with responsibility of supervising a team of up to fifteen Industrial/Commercial (I/C) field inspectors. The candidate will also provide support for I/C facility inspections enforcement, permit and compliance tracking and training. He/she will be responsible for managing unpermitted I/C facility assessments and inspection of permitted I/C facilities  to ensure compliance with the NYC MS4 permit. The candidate will perform special studies as assigned to support other MS4 permit and stormwater projects such as planning, coordination, implementation and assessment of stormwater management projects; engineering and design research, investigations, studies and calculations; and site-specific recommendations for stormwater management and pollution prevention practices. Under general supervision, the selected candidate submits reports and recommendations of field assessments and inspections relevant to assigned work and maintains status records of all I/C field investigations.</t>
  </si>
  <si>
    <t>The ideal candidate will have demonstrated experience in the field of environmental compliance and inspections, with competency in stormwater master planning, design or review of stormwater management practices, site and facility inspections for stormwater, preparation of stormwater pollution prevention plans and permit deliverables. Knowledge of multi sector general permit requirements is highly desired. Experience with ESRI software and spatial data analysis, water resources and stormwater management concepts are a plus.   The most suitable candidate would also possess the following skills: Ã¢Â€Â¢	Field experience in environmental compliance and monitoring  Ã¢Â€Â¢	Proficient in GIS  Ã¢Â€Â¢	Excellent written and oral communication skills, ability to maintain professional demeanor Ã¢Â€Â¢	Ability to prioritize and perform multiple tasks under strict deadlines.  Ã¢Â€Â¢	Team player, to work with multiple senior managers and staff teams. Ã¢Â€Â¢	Strong organizational skills and attention to detail, including experience with developing and maintaining project budgets and schedules.  Ã¢Â€Â¢	Team builder/player, in terms of working with individuals and groups of staff, and with other BEPA managers and other Department bureaus to achieve the strategic vision of the Department Ã¢Â€Â¢	Ability to lead without compromising the current dynamic of a highly productive team that has an established vision, mission, and set of core values Ã¢Â€Â¢	Demonstrated ability to function independently with minimal management oversight.</t>
  </si>
  <si>
    <t>Payroll Associate</t>
  </si>
  <si>
    <t>PAYROLL OFFICE - ODHR</t>
  </si>
  <si>
    <t>***PLEASE NOTE THAT ONLY EMPLOYEES PERMANENT IN THE PRINCIPAL ADMINISTRATIVE ASSOCIATE TITLE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We have an exciting career opportunity for one fortunate candidate to work in our Office of Payroll and Central Timekeeping. Our selected candidate will be enthusiastic, dynamic and highly motivated; have the ability to communicate effectively with people from a diverse range of backgrounds; and have the desire and passion to take on challenges and to be successful.  You will join an energetic team responsible for supporting the DEPÃ¢Â€Â™s mission and strategic goals.  The Bureau of Organizational Development &amp; Human Resources (OD&amp;HR) is the AgencyÃ¢Â€Â™s internal consultant/partner on organizational culture change and human resources matters.  We identify and respond to employee relations issues, staff development needs, and current and strategic manpower requirements. We collaborate with employees, management, employee representatives, employee affinity groups, and other City agencies to develop sustainable policies, procedures, and practices.  Our functional areas include Recruitment, Employee Engagement, Operations, Employee Benefits, Human Resources Information Systems, Time and Leave/Performance Evaluation, Wage and Salary Administration, Workforce Development &amp; Training, Payroll, Central Timekeeping and Strategic and Workforce Planning.   OD&amp;HR, seeks to hire a seasoned Payroll Associate. The selected candidate will report to the Supervisor of NYCAPS and Deputy Director of Payroll. The role will serve to support and assist the Supervisor and Deputy Director in overseeing all aspects of the agencyÃ¢Â€Â™s payroll functions, including auditing personnel and timekeeping changes, reviewing RMDS reports, performing time and leave calculations and entering data into the various payroll-related systems.  The Payroll Associate will be responsible for:  Ã¢Â€Â¢ Entering personnel and/or payroll transactions in NYCAPS as required. File tickets with NYCAPS Central and Remedy when necessary. Ã¢Â€Â¢ Reviewing all personnel transactions (including new hire, salary adjustments, promotions, leaves of absence and separations, etc.) submitted through the agencyÃ¢Â€Â™s internal records management system, Microsoft CRM, and/or appearing on the RMDS reports for accuracy and compliance with policy, rules and regulations. Ã¢Â€Â¢ Reviewing payroll reports to ensure that transactions completed by the Payroll Office have been accurately entered. Completing or coordinating the completion of subsequent payroll and timekeeping actions needed as a result of the personnel and payroll transactions under review. Ã¢Â€Â¢ Performing pay audits to determine under/overpayments and taking corrective actions as necessary, including issuing pay, drafting overpayment letters, entering overpayment deductions in PMS and completing stop payments. Ã¢Â€Â¢ Researching and processing longevity differentials, service increments, and recurring increments payments; managerial/contractual salary changes based on collective bargaining/mayoral agreements; managerial lump sums and taxable fringe calculations, etc. Ã¢Â€Â¢ Researching, calculating and issuing grievance payments, managerial lumpsums, non-managerial lumpsums, license fee reimbursements as well as other one-time payments. Ã¢Â€Â¢ Serving as the liaison with the NYC Office of Payroll Administration (OPA) and the Employee Benefits Unit to issue payments to the beneficiaries of deceased employees in a timely manner. Ã¢Â€Â¢ Monitoring the overtime cap and implementing the overtime cap in CityTime. Ã¢Â€Â¢ Processing the annuity payments in WBAS, FMS and our internal database. Serving as a liaison with the NYC Office of Labor Relations (OLR), the ComptrollerÃ¢Â€Â™s Office and unions regarding these payments. Ã¢Â€Â¢ Completing the Payroll Summary and Reconciliation for the weekly, biweekly and supplemental payrolls. Ã¢Â€Â¢ Monitoring the Overtime cap and implementing the overtime cap in CityTime. Ã¢Â€Â¢ Process the annuity payments in WBAS, FMS and our internal database.  Serving as a liaison with the NYC Office of Labor Relations (OLR), the ComptrollerÃ¢Â€Â™s Office and Unions regarding these payments. Ã¢Â€Â¢ Assist with the CityTime Help Desk unit. Ã¢Â€Â¢ Assist with the Payroll Distribution Center unit. Ã¢Â€Â¢ Liaison with Office of Payroll Administration (OPA) to pick up the weekly and bi-weekly payroll paychecks. Ã¢Â€Â¢ Work directly with Central and Operational Bureau Timekeepers to submit/adjust time records in accordance with rules, regulation and policy based on CRM Cases. Ã¢Â€Â¢ Conduct training sessions. Ã¢Â€Â¢ Liaison with the Timekeeping Supervisor, Deputy Director of Payroll and Director of Payroll to recommending solutions to resolve timekeeping issues. Ã¢Â€Â¢ Performing related duties as assigned.</t>
  </si>
  <si>
    <t>Ã¢Â€Â¢ Five (5) years of experience in Human Resources within a City of New York agency. Three (3) years of experience with payroll-related functions. Ã¢Â€Â¢ Proficiency in the various NYC-specific payroll systems, including the Payroll Management System (PMS), Pi, NYCAPS, CityTime and CHRMS. Ã¢Â€Â¢ Proficiency in Microsoft Word and Microsoft Excel</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</si>
  <si>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</si>
  <si>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Public Health Assistant K-1, Bureau of School Health/SH Vision</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</si>
  <si>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New York City Health Department is as varied as the city it serves. Our 6,000-plus team members bring an extraordinary array of languages, cultures and experiences to bear on the work of public health. Our diversity fuels creativity because all perspectives are heard and valued.  Program Description:  Public Health Assistant (Part-Time)  35 hours/week    The Division of Family and Child Health (DFCH) of the New York City Department of Health and Mental Hygiene is services, and environments that support physical and socio-emotional health, and promote primary and reproductive for New York City families and children. The Division is comprised of the Bureau of Maternal Infant and Reproductive Health and the Bureau of Administration. The vision of the DFCH is that every child, woman, and family recognizes and development potential.  We encourage qualified applicants with demonstrated commitment to social justice. The Office of School Health (OSH) is a joint program between the Department of Education and the Department of Health and Mental Hygiene which is responsible for promoting the health of the 1.3 million school children enrolled in approximately 1,800 public and non-public schools in New York City.  OSH has been the provider of public health services for 100 years.   DUTIES WILL INCLUDE BUT NOT BE LIMITED TO:  --Screen children using the distance vision, hyperopia, near vision, color and fusion test  --Refer students for any possible vision problems  --Assisting in setting up and breaking down vision screening equipment  --Referral forms issued to parents of children who fail screenings.  --Assisting in follow-up, getting updated phone numbers from schools for children who fail the screening  --Maintaining and transporting equipment to and from schools.  --Communicating to children and staff in a courteous manner and assist screening team leader as directed  --Recording, tallying and entering screening data accurately into ASHR.  --Recording, tallying and entering screening data accurately on student's worksheets, yellow health cards and screening log.</t>
  </si>
  <si>
    <t>Apply online with a cover letter to https://a127-jobs.nyc.gov/.  In the Job ID search bar, enter: job ID #: 603920.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</si>
  <si>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Integration Architect</t>
  </si>
  <si>
    <t>ESM-Solution Mgt &amp; Innovation</t>
  </si>
  <si>
    <t>Integration Architect is a hands-on role responsible for the planning, coordination, development, and supervision of all activities related to the integration of software applications, and third-party solutions to meet the business requirements of the organization. NYCHA has a combination of on-premises and cloud-based commercial software applications, such as ERP, CRM and Asset Management applications and SaaS solution such as ServiceNow, Workday and Salesforce.  This individual is also responsible for developing and maintaining an application integration architecture blueprint for the organization.  The Integration architect plays a pivotal role in designing and developing scalable integration solutions on MuleSoft/Oracle SOA and others to streamline data flow and communication across systems and platforms. This includes ensuring that the approach helps decoupling applications and fostering re-use of APIs.  Specific responsibilities include, but are not limited to the following:  Ã¢Â€Â¢	Drive design and development for a secure, efficient, and adaptable future state model, i.e., define rules selecting Micro services vs SOA vs API approach. Ã¢Â€Â¢	Understand integration patterns, protocols, and identify the best approach based on the project needs. Ã¢Â€Â¢	Work with the project teams in understanding and defining requirements for integration.   Ã¢Â€Â¢	Provide expert advice to project teams on use of integration technology, modeling, and integration best practices.  Ã¢Â€Â¢	Provide oversight in establishing and maintaining standards and ensure adherence through reviews of project work; review detailed technical specifications of integration programs.  Ã¢Â€Â¢	Provide solution review to ensure that the integration approach between systems is sustainable and supportable.  Ã¢Â€Â¢	Research and recommend opportunities to adopt new technologies. Analyze the impact of implementing new technologies.  Ã¢Â€Â¢	Perform hands-on development and integration work when required. Ã¢Â€Â¢	Assist team in special projects.  Additional Information  1.	Candidates with permanent civil service status in the title Computer Systems Manager will also be considered.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</si>
  <si>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Ã¢Â€Â¢	BachelorÃ¢Â€Â™s or masterÃ¢Â€Â™s degree in computer science, Information Technology, or a related field.  Ã¢Â€Â¢	10 years of experience in solution design and development with a track record of delivering complex integration solutions that meet business requirements.  Ã¢Â€Â¢	Strong knowledge of emerging technologies and trends within application integration architecture. Ã¢Â€Â¢	Experience working in a large, complex organization. Ã¢Â€Â¢	Familiarity with a wide range of technologies and platforms, including cloud-based solutions, one of the major COTS ERP platforms (Oracle EBS, Salesforce, Siebel, Maximo, Workday) and ITSM products like Service Now. Ã¢Â€Â¢	Excellent analytical, problem-solving, and decision-making skills.  Ã¢Â€Â¢	Strong communication and collaboration skills, with the ability to work effectively with stakeholders at all levels of the organization.  Ã¢Â€Â¢	Ability to manage competing priorities and work effectively in a fast-paced, dynamic environment.  Ã¢Â€Â¢	Experience in both MuleSoft and Oracle SOA web services (BPEL &amp; ESB) is required.</t>
  </si>
  <si>
    <t>1.	Candidates with permanent civil service status in the title Computer Systems Manager will also be considered. 2.	NYCHA employees applying for transfer, promotional, title or level change opportunities must have served a period of one year at current location and in current title and level (if applicable). 3.	NYCHA residents are encouraged to apply.</t>
  </si>
  <si>
    <t>Bldg Mgnt Office</t>
  </si>
  <si>
    <t>The New York City Department of Sanitation (DSNY) keeps New York City healthy, safe, and clean by collecting, recycling, and disposing of waste, cleaning City streets and vacant lots, and clearing snow and ice. DSNY is the nation's largest municipal sanitation agency, with nearly 10,000 employees, 59 district garages, and a fleet of more than 5,000 trucks, cars, and other types of equipment. The Department clears litter, snow, and ice from approximately 6,500 miles of City streets and removes debris from vacant lots as well as abandoned vehicles from City streets.   Stationary Engineer, based within the Bureau of Building and Maintenance, operates, maintains and adjusts boilers, furnaces, engines, pumps, heat exchangers, generators, motors, chillers, cooling towers, equipment for heating, ventilating, air conditioning, lighting and associated equipment in public buildings, municipal pumping stations and incinerators; Makes periodic inspections of equipment and minor repairs to such equipment. Performs preventive maintenance; Takes responsible charge of a watch, and while so engaged is responsible for and directs subordinate personnel; May operate control consoles in control rooms; Prepares requisitions for materials and spare parts. Instructs and trains subordinates and other personnel; Reads meters, gauges and other recording devices, and logs the data; Keeps records and makes reports; and as directed, inspects low pressure boilers in accordance with a unified inspection procedure instituted by the New York City Department of Buildings.</t>
  </si>
  <si>
    <t>Ã¢Â€Â¢ A Motor Vehicle Driver License valid in the State of New York.  This license must be maintained for the duration of employment. Ã¢Â€Â¢ A valid Refrigerating System Operation Engineering Certificate issued by the NYC Fire Department; and Ã¢Â€Â¢ A valid Universal Chlorofluorocarbon (CFC) Certificate issued by the United States Environmental Protection Agency.</t>
  </si>
  <si>
    <t>Bronx Zone B (DCP)</t>
  </si>
  <si>
    <t>The Protective/ Diagnostic (PD) located across all five boroughs investigates reports of alleged child abuse and neglect. The PD child protective team is the largest within DCP, and the largest in each of the Borough offices. Child protective staff is responsible for investigating every allegation that is reported, and also for conducting a comprehensive assessment of the immediate safety and risk of future harm to each child in the family. Based upon the case circumstances, child protective staff may act immediately to protect the children.   Under the administrative direction of the Deputy Commissioner, Associate Commissioner and Assistant Commissioner, with wide latitude for the exercise of independent action and decision-making, the Child Protective Manager will have overall responsibility for a geographic zone within a borough or satellite borough office.   CPS borough offices consist of several child protective service units which conduct highly sensitive investigations into alleged reports of child abuse and or neglect; administers programs designed to assess the needs of families and the provision of services such as intensive preventive services or foster care placement outside the home.   The Child Protective Manager will be responsible for the following:   Ã¢Â€Â¢ Manage up to four units of Supervisors and Child Protective Specialists.  Ã¢Â€Â¢ Responsible for all compliance and quality case practice initiatives.  Ã¢Â€Â¢ Monitor the field activities of the managerial, supervisory and /or child protective specialist staff they manage.  Ã¢Â€Â¢ Ensure that operations conform to all applicable federal, state and local mandates and guidelines.  Ã¢Â€Â¢ Monitor and evaluate the results of operations by reviewing aggregate and individual performance data.  Ã¢Â€Â¢ Intervene in difficult case management decisions by exercising responsibility and discretion and assuming accountability.  Ã¢Â€Â¢ Attend meetings with other managerial staff and relays progress reports and issue analysis to the Borough Commissioner.  Ã¢Â€Â¢ Create and implement management controls to monitor the performance of individual zones and /or units.  Ã¢Â€Â¢ Hold regular staff meetings and individual conference to monitor performance; plans and determines needs for various personnel and budget actions.  Ã¢Â€Â¢ Prepare performance evaluations, including recognizing outstanding achievements or making disciplinary referrals where appropriate.  Ã¢Â€Â¢ Ensure that each unit within the zone is sufficiently staffed, properly equipped and trained and capable of carrying its responsibilities in accordance with applicable law, rules,    regulations and policy.  Ã¢Â€Â¢ Exemplify leadership skills of effective communication, modeling, coaching, educating and support to foster quality supervision to their subordinates regularly. Ã¢Â€Â¢ Perform other related duties.</t>
  </si>
  <si>
    <t>Detective Investigator</t>
  </si>
  <si>
    <t>RACKETS INVESTIGATOR</t>
  </si>
  <si>
    <t>Detective Investigators</t>
  </si>
  <si>
    <t>The Bronx District AttorneyÃ¢Â€Â™s Office is seeking a well-qualified staff whose diverse backgrounds reflect an ability to serve the over 1.3 million members of the Bronx County community and pursue a safer Bronx through fair justice. The Detective InvestigatorÃ¢Â€Â™s Bureau is looking for Rackets Investigators who under supervision, with latitude for independent judgment and initiative, the Investigator is responsible for conducting a wide variety of criminal investigations. This is a sworn police officer position. The candidate must meet all qualifications to be certified as a police officer in the NYS DCJS registry. It is required that you successfully complete police academy training in New York State and pass a mandatory background check in order to carry a firearm.  JOB RESPONSIBILITIES:   Investigate a variety of complaints and criminal activity; including but not limited to frauds, larceny, public corruption, narcotics, gang-related crimes, elder and child abuse, organized crime, racketeering and provide pre-trial support and accurately report findings  Perform undercover work and provide support to undercover operations  Locate and interview complainants and witnesses  Participate in search warrants and secure and preserve evidence  Participate in court-authorized electronic surveillance  Utilize and maintain proficiency in law enforcement related equipment  Testify in court relating to facts uncovered during investigations  Prepare detailed written reports on activities and findings  Perform related work and all other duties as assigned  Perform prisoner transports and witness protection  Effectuate arrests  Insure the security and safety of agency employees and facility  Excellent computer skills and the ability to learn industry-related databases is required  Proficient in Microsoft Word, Excel, and Access  Ability to follow directions and apply proper procedures, policies, and guidelines.  Ability to interact with all levels of staff and other law enforcement agencies  All other duties as assigned   EDUCATION AND EXPERIENCE/QUALIFICATIONS:  Candidates must be able to pass an extensive background investigation and be able to successfully complete a New York State Certified Police Academy  A valid New York State driverÃ¢Â€Â™s license with a minimum of two (2) years of driving experience is mandatory  Must pass a medical exam, psychological screening, and an intensive background check.  As per NY Public Officers Law 2, Ã‚Â§3-B, U.S. citizenship required.</t>
  </si>
  <si>
    <t>1. A baccalaureate degree from an accredited college; or    2. High school graduation and two years of full-time paid experience in police enforcement or investigative work; or    3. A satisfactory equivalent.</t>
  </si>
  <si>
    <t>Note: Due to the nature of the work performed and the needs of the agency, incumbents may be required to work nights, weekends, and holidays.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</si>
  <si>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Facilitate IFSP meetings with families, interventionists and service coordinators in a manner consistent with SDOH regulations and NYC EIP policies and procedures, within mandated timelines, using Microsoft Outlook and NYEIS (New York Early Intervention System, the NYS EI IT system) for data entry, case processing and other activities.  Ensure the accurate completion of other procedures as delineated in the NYC Policy and Procedure Manual and NYS Regulations  Ensure the completion of all necessary documentation relating to the evaluation and IFSP process, including service and billing paperwork to ensure continued services for EI children.  Respond to, prepare for and attend/participate in mediations/fair hearings as assigned. Attend regularly scheduled meetings inside and outside of the Regional Office as directed.  Communicate with EI providers, families, service coordinators and other colleagues in a professional manner. Report concerns and submit requests for technical assistance to supervisor and other units within the Bureau as appropriate.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</si>
  <si>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Preference will be given to individuals who understand child development, delays and disabilities, in addition to having knowledge of services for young children, and of family-centered services. The candidate must have good communication and organizational skills, and the ability to work well under pressure and to meet deadlines. Knowledge of EI regulations is also an asset.</t>
  </si>
  <si>
    <t>Apply online with a cover letter to https://a127-jobs.nyc.gov/.  In the Job ID search bar, enter: job ID number # 617311.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</si>
  <si>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Labor Law</t>
  </si>
  <si>
    <t>NOTE: All applicants must be current City of New York employees serving in a permanent Civil Service title of Management Auditor, or Accountant.  To be considered for this position, PLEASE CLEARLY INDICATE YOUR CURRENT PERMANENT CIVIL SERVICE TITLE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Labor Law sets and enforces the prevailing and living wage, and benefit rates for workers, laborers, and mechanics employed on New York City Public Work projects as well as building service employees on City contracts and certain properties that receive tax exemptions, in accordance with its mandate under state law. The goal of the WorkerÃ¢Â€Â™s Rights Bureau is to build upon the work that the BLL already does to combat wage theft to expand workerÃ¢Â€Â™s rights and enforcement through legislation, policy, procurement, and corporate shareholder engagement initiatives, while strengthening the officeÃ¢Â€Â™s outreach strategies to educate New Yorkers on their labor rights.  The Bureau of Labor Law and WorkersÃ¢Â€Â™ Rights in the Office of the New York City Comptroller seeks a motivated, organized and detail-oriented individual to fill the position of Auditor. The Bureau advocates for the rights of workers by performing investigations and conducting audits of contractors who work on public projects or receive certain tax benefits or financial assistance from the State or City, respectively. The Bureau collects unpaid wages and benefits for workers in various job titles pursuant to the prevailing wage provisions of the New York State Labor Law and other relevant state and municipal laws.  This position will assist the Bureau primarily in performing audits pursuant to the labor law, under the supervision of the Director of Audits.  Duties include, but are not limited to the following:   Ã¢Â€Â¢ Conducts audits of books and records of contractors to determine compliance with relevant labor laws. Performs calculations; examines records; performs reconciliations; reviews and verifies accuracy of reports; and prepares data in spreadsheet form.  Ã¢Â€Â¢ Undertakes difficult and responsible computations; applies statistical techniques in the examination and analysis of complex financial data; prepares worksheets or reports reflecting examinations made or findings noted, and prepares summaries.   Ã¢Â€Â¢ Under the supervision of the Director of Audits, works independently on assignments and works with investigators and attorneys assigned to specific claims alleging labor law violations. Assists in various special projects for the Bureau.   Ã¢Â€Â¢ Works extensively with investigators and attorneys to prepare for hearings and trials; may serve as a witness for the Comptroller regarding audits in these cases.  QUALIFICATIONS/REQUIREMENTS: All applicants must be current City of New York employees serving in a permanent Civil Service title of Management Auditor, or Accountant.  To be considered for this position, PLEASE CLEARLY INDICATE YOUR CURRENT PERMANENT CIVIL SERVICE TITLE on your resume and cover letter.</t>
  </si>
  <si>
    <t>Proficiency in Microsoft Excel and working knowledge of other Microsoft Office products is strongly preferred.   Excellent interpersonal and organizational skills.</t>
  </si>
  <si>
    <t>APPLICATIONS DEVELOPMENT SPECIALIST</t>
  </si>
  <si>
    <t>Only those applicants with permanent civil service status as a Certified IT Developer are eligible to apply to this job posting, otherwise you will not be considered for an interview. On your cover letter, please state that you are a permanent Certified IT Developer.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managing all agency procurement and payment activity in accordance with all applicable city and state laws and regulations including General Municipal Law, City Charter, local laws such as LL1 for MWBE, Procurement Policy Board Rules and NYC Comptroller Directives.   ACCO works cooperatively with DEPÃ¢Â€Â™s bureaus in support of their operational and programmatic needs including procurement of capital construction and related professional services (design, engineering, and construction management services), maintenance and repair contracts, and a wide array of supply and standard service contracts.  In addition, ACCO staff manages agency compliance with vendor performance evaluations, MWBE participation goals, opportunities and requirements, prevailing wage, labor law compliance and vendor management. ACCO processes hundreds of both large and small contracts and thousands of payment transactions procuring about $2 billion in contracts annually. The ACCO consists of nine (10) organizational groups: Competitive Sealed Bids, Procurement Administration, Technology Development &amp; Innovation, Contract Administration, Contract Compliance and Opportunities, Purchasing Management, Payments &amp; Accounting, Contracts Review and Negotiations, Large Payments and Accounting Management, and the Process Optimization &amp; Change Management group.  The Technology Development &amp; Innovation (TDI) unit is responsible for implementing new technologies and is focused on ensuring that these technologies meet the current and future business needs of ACCO, the agency, contractors, and vendors; oversees special initiatives and procurement for partner agencies and offices.  Additionally, TDIÃ¢Â€Â™s responsibilities include driving technology; digital transformation efforts; developing data analytics; dashboards/reports; re-engineering of existing applications; and development, configuration, and customization of new software applications. TDI ensures data integrity by performing Quality Assurance/Quality Control (QA/QC); providing technical support and guidance for procurement applications, and security administration for various citywide and agency-wide procurement-related systems; and ensures DEP's compliance with policies and directives.  TDIÃ¢Â€Â™s goal is to provide the best-in-class service that supports the ACCOÃ¢Â€Â™s mission.  Job Tasks/Duties:  The Applications Development Specialist will be responsible for the daily operations of the Agency's centralized Procurement and Contract Tracking System (PACT). This includes supporting, maintaining, troubleshooting system glitches. The Application Development Specialist is also responsible for re-engineering, integration with PASSPort and development of new functional enhancements necessary to support the agency contracting staff, ACCO requirements, bureau requests and to keep abreast with changing technologies as well as changes to Citywide Directives and Procurement Policy Board (PPB) Rules.</t>
  </si>
  <si>
    <t>Skills, Knowledge and Experience:  Ã¢Â€Â¢ 2 to 5 years of experience in designing, developing, supporting software products, specifically around financial or related, large scale enterprise level applications, following structured application   development and delivery methodologies. Ã¢Â€Â¢ Hands-on technical experience and working independently using C#, Microsoft .NET, ASP.NET, HTML, CSS, XML, Java Scripts, SQL, PowerShell scripts etc. is required. Ã¢Â€Â¢ Excellent object-oriented programming skills, strong analytical and technical design skills are required. Ã¢Â€Â¢ Experience of developing integrated applications using MS-SQL Server databases systems is required. Ã¢Â€Â¢ Experience in developing as well as integrating with Web Services (SOAP, REST API) is required. Ã¢Â€Â¢ Experience in developing applications using Azure DevOps and repos is preferred. Ã¢Â€Â¢ Experience in developing applications using Microsoft Power platform is preferred. Ã¢Â€Â¢ Experience in configuring and developing applications using Microsoft Dynamics 365 software-as-a service applications is a plus. Ã¢Â€Â¢ Microsoft Certifications in web development and database technologies are preferred</t>
  </si>
  <si>
    <t>Project Manager (HVAC)</t>
  </si>
  <si>
    <t>Hours: Full-Time Ã¢Â€Â“ 35 Hours Work Location: 777 Third Avenue, Manhattan, NY 10017  Only candidates who are permanent in the Assistant Mechanical Engineer title or those who are reachable on the Open-Competitive List (Exam #3109) may apply. Please include a copy of your Notice of Result card or indicate if you are already permanent in the title. If you do not meet the previously mentioned civil service criteria, you will not be considered for an interview. The Department of Design and Construction, Borough Based Jails Program seeks a Project Manager (HVAC). The selected candidate will oversee the design, planning, and installation of heating, ventilation, and air conditioning systems throughout borough-based jails. The Project Manager (HVAC) will be assigned projects at various design and construction stages and be the point of contact throughout the planning, scoping, design, and construction management phases. Other responsibilities include: evaluation of plans/blueprint, specifications, and assist in overseeing and controlling project scopes, budgets and schedules; apprise Project Executive of scheduling, construction, and design issues. The selected candidate will help keep costs within budget; liaise between PMC and Sponsor agencies; maintain comprehensive project history files; help coordinate project tasks; address construction and design issues; prepare project management reports on an ongoing basis; review change orders with Contract Documents and project correspondence and reports. In addition, the selected candidate will be responsible for utilizing the DDC -BBJÃ¢Â€Â™s applicable project resources to ensure that their projects meet the DDC Ã¢Â€Â“ BBJÃ¢Â€Â™s Commitment Plan objectives.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</si>
  <si>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a minimum of 3 years of experience installing commercial HVAC systems, strong knowledge of engineering and construction principles, and excellent verbal and written skills. Attention to detail and proficiency is a plus. Familiarity with OSHA requirements and a degree in Mechanical Engineering or Construction Management is preferred.</t>
  </si>
  <si>
    <t>Continuum of Care Analyst for the Division of Housing Stability</t>
  </si>
  <si>
    <t>HOUSING STABILITY</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</si>
  <si>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The Division of Housing Stability helps to ensure that formerly homeless tenants entering affordable housing (supportive and non-supportive) and owners of such housing have the necessary tools to successfully transition tenants into their new homes and maintain their tenancy. It administers and monitors project-based rental assistance contracts including ~$50MM in Continuum of Care (CoC) rental assistance, Section 8 Project Based Vouchers, and NY 15/15. The unit also manages HPDÃ¢Â€Â™s role in the NYC CoC, oversees HPDÃ¢Â€Â™s Housing Retention and Stabilization programs, and works to secure funding to expand these services to a broader scope of households.   The Division of Housing Stability helps to ensure that tenants entering affordable housing (supportive and non-supportive) have the tools they need to successfully transition into their new homes and maintain their tenancy. The Continuum of Care (CoC) team within Housing Stability is the grantee/recipient of 44 Housing and Urban Development (HUD) grants. These grants provide project-based rental assistance for permanent supportive housing projects that are operated by non-profit agencies/subrecipients.  Your Impact:  As a CoC Analyst, you will oversee a portfolio of CoC grants and work with subrecipients operating permanent supportive housing programs in New York City. Successful candidates will have expertise in working with community partners and knowledge of federal housing programs from the U.S. Department of Housing and Urban Development (HUD) that serve persons experiencing homelessness.      Your Role:  Your role as the Continuum of Care Analyst will involve overseeing a portfolio of CoC grants under the supervision of the Director and Deputy Director of Continuum of Care Contracts.   Your Responsibilities  Ã¢Â€Â¢	Complete the Notice of Funding Opportunity (NOFO) renewal project applications for the Continuum of Care grants on an annual basis. Review, process, and communicate with subrecipients and city government partners on the NOFO applications. Ã¢Â€Â¢	Review the Annual Progress Report (APR) for each CoC grant and work with subrecipients, other city government partners as well as third-party vendors to address data quality and performance issues reported within the New York City Homeless Management Information System (HMIS) Ã¢Â€Â¢	Manage and maintain assigned selection of projects within the CoC portfolio to track performance using independent judgment and knowledge of HUD administrative requirements.  Ã¢Â€Â¢	Provide guidance to subrecipients on how to remain in compliance with eligibility, occupancy, and spend down on awarded grants.  Ã¢Â€Â¢	Review and analyze monthly rent rolls against various internal databases to ensure full occupancy, rent increases/decreases, and housing quality standards are being fulfilled within the subrecipientÃ¢Â€Â™s contractual obligation.  Ã¢Â€Â¢	Communicate with internal and external stakeholders to strategically resolve issues with projects underperforming in areas of occupancy and spend-down.  Ã¢Â€Â¢	Attend the New York City Coalition on the Continuum of Care (NYC CoC) at large quarterly meetings to remain current on HUD rules and CoC grant regulation. Ã¢Â€Â¢	Participate in teleconferences with sponsors at risk for low performance to address overall grant performance issues and provide necessary tools to increase productivity. Ã¢Â€Â¢	Facilitate transfers within and the CoC portfolio for the Violence Against WomenÃ¢Â€Â™s Act (VAWA), Reasonable Accommodation, Safety, and Non-Medical &amp; Non- Safety requests. Ã¢Â€Â¢	Review and analyze subrecipients monthly Project Performance Summary Reports (PPS) based on utilization, data reporting, and spend-down within subrecipientsÃ¢Â€Â™ grant term. Ã¢Â€Â¢	Provide support to the CoC Compliance Analyst related to an assigned portfolio to address performance-related issues per HUD regulations. Ã¢Â€Â¢	Comply with grant administration requirements for CoC grants received by HPD.  In addition to the tasks described above, the individual hired will be expected to take on related duties as needed.   Preferred Skills:  Ã¢Â€Â¢	Experience working with homelessness and/or supportive housing. Ã¢Â€Â¢	Ability to communicate clearly. Ã¢Â€Â¢	Organization and prioritization. Ã¢Â€Â¢	Ability to work well independently as well as with other team members and community stakeholders. Ã¢Â€Â¢	Attention to detail and time management. Ã¢Â€Â¢	Ability to handle multiple projects. Ã¢Â€Â¢	Proficiency in using Microsoft Office suite, including functionality with Excel.</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</si>
  <si>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complies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its EHS Management System (MS) through an EHS MS Audit program that results in continuous improvement items.  BEDC seeks to hire a Construction Project Manager 3 to serve as a Health &amp; Safety Specialist for the Environmental Health &amp; Safety (EHS) directorate, located at our headquarters in Queens, NY. Under the direction of the EHS Program Manager, the selected candidate will be responsible for providing guidance on health and safety topics and issues as well as technical support relating to OSHA and other safety regulations and standards to BEDC project management staff. The selected candidate will be responsible for reviewing, preparing, and revising contract specifications, standard operating procedures (SOPs), BEDC EHS Standards, and guidance documents as they relate to the BureauÃ¢Â€Â™s health and safety objectives and goals. They will continually update key documents and program elements as laws and regulations are revised by Federal, State, and Local agencies and as industry standards change and are updated. They will work with EHS staff members and project management personnel to ensure projects are compliant with laws and regulations, as well as Agency and Bureau health and safety policies and procedures. They will manage the BureauÃ¢Â€Â™s health and safety programs, such as the Confined Space Entry, Respiratory Protection, Fall Protection, and Control of Hazardous Energy. The selected candidate may also be required to provide training to Bureau staff on health and safety-related policies and programs.  **** Only those applicants with permanent Civil Service status as a Construction Project Manager are eligible to apply to this JVN. If you do not have permanent civil service status as a Construction Project Manager, please do not apply to this position as you will not be considered for an interview. ****  PREFERRED SKILLS   Ã¢Â€Â¢	Certified Safety Professional, Certified Industrial Hygienist, or similar certification Ã¢Â€Â¢	OSHA-30 Ã¢Â€Â¢	Knowledge and experience in OSHA, NYSDOL, NYSDEC, USEPA, NYCDOB, FDNY, and related EHS rules, laws and regulations Ã¢Â€Â¢	Experience working in or with ISO-type EHS Management Systems Ã¢Â€Â¢	Experience in technical report development and presentation Ã¢Â€Â¢	Knowledge of Microsoft Office Suite products (Word, Excel, PowerPoint, etc.) Ã¢Â€Â¢	Demonstrates skills in written and verbal communications  Additional Information:  **** Only those applicants with permanent Civil Service status as a Construction Project Manager are eligible to apply to this JVN. If you do not have permanent civil service status as a Construction Project Manager,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</si>
  <si>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Transportation Planner</t>
  </si>
  <si>
    <t>Transportation</t>
  </si>
  <si>
    <t>THE AGENCY The Department of City Planning (DCP) plans for the strategic growth and development of the City through ground-up planning with communities, the development of land use policies and zoning regulations applicable citywide and by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The Division of Transportation Policy and Analytics focuses on access and mobility implications of land use decisions, seeking to ensure that housing growth and economic activity occurs in alignment with transportation availability. Current division priorities include reforming off-street parking requirements and understanding post-pandemic changes in transportation patterns. The division is responsible for conducting analyses, preparing plans, and identifying the current and anticipated transportation needs in neighborhoods throughout the city. It coordinates its activities closely with the other divisions at DCP, as well as City, State, and regional entities on transportation planning priorities.  THE ROLE Under supervision, the Transportation Planner will conduct research and develop recommendations related to transportation and land use. Typical tasks will include: Ã¢Â€Â¢	Quantitative and qualitative research on transportation issues; for example, research around transit-oriented development. Ã¢Â€Â¢	Project manage transportation components of neighborhood studies; for example, what transportation improvements are needed in Long Island City to facilitate an increase in residential density. Ã¢Â€Â¢	Collaborate with division staff in identifying local and citywide trends and patterns and supporting broad agency-level studies. Ã¢Â€Â¢	Produce graphics and date visualizations for internal agency briefings. Ã¢Â€Â¢	Conduct field visits to assess existing transportation conditions as needed. Ã¢Â€Â¢	Maintain, manage, process, and analyze databases that inform the agencyÃ¢Â€Â™s transportation studies. Ã¢Â€Â¢	Support research to recommend appropriate policies, plans, physical, and operational improvements to address specific transportation issues. Ã¢Â€Â¢	Perform other related tasks.</t>
  </si>
  <si>
    <t>Ã¢Â€Â¢	Knowledge of transportation planning issues, data, programs, policies, and analytical techniques pertinent to New York City.  Ã¢Â€Â¢	Strong writing and oral communication skills. Ã¢Â€Â¢	Data analysis skills using databases and Excel pivot tables. Ã¢Â€Â¢	Experience with Python, R, and SQL for data analysis. Ã¢Â€Â¢	Mapping and visualization skills and familiarity with programs such as Carto, Tableau, and ArcGIS. Ã¢Â€Â¢	Ability to work cooperatively within a team and to work independently. Ã¢Â€Â¢	Ability to organize assignments and complete work on time with high professional standards.</t>
  </si>
  <si>
    <t>Visit cityjobs.nyc.gov and follow the steps below: 1.	Search for job ID number: 635307 2.	Click on the job business title: Transportation Planner     Click on Ã¢Â€ÂœApplyÃ¢Â€Â at the bottom of the posting</t>
  </si>
  <si>
    <t>About the Agency:  The New York City Department of Housing Preservation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Housing Preservation &amp; Development Technology (HPD Tech) is the IT division within HPD. HPD Tech is committed to transform HPD through technology by promoting productivity and eliminating manual processing, shrinking costs, and increasing the pace of work. HPD Tech works to improve effectiveness of business processes using core applications for flawless execution. HPD Tech empowers decision makers with access to quality (complete and accurate) information to anticipate and pro-actively react to building, neighborhood and market conditions. The Office of HPDTech is composed of 7 units: CIO (Chief Information Office), CTO (Chief Technology Office), CPO (Chief Product Office), Budget, Enterprise Architecture, Planning &amp; Compliance, and Information Security. The New York City Department of Housing Preservation and Development is seeking an experienced technology trainer with a proven record of developing, scheduling, and conducting computer application training.  Your Impact:  As the IT Technology Trainer reporting to the Assistant Commissioner for Client Services &amp; Cloud Solutions, you will make desktop training sessions available to all eligible HPD employees.  Offered training sessions will address beginner through advanced levels of proficiencies.    Your Role:  In this role you will manage an agency-wide training center offering various IT training topics.  You will conduct in-person training, and, when needed, bring in a vendor who is a content expert to provide training. You will also produce training content, exercises and handouts.  Your Responsibilities:  Under the general supervision of the Assistant Commissioner for Client Services &amp; Cloud Solutions, the selected candidateÃ¢Â€Â™s responsibilities will include, but not be limited to, the following:  Your Responsibilities: Ã¢Â€Â¢	Conduct in-person computer training in the following Microsoft 365 topics:  Word, Excel, Outlook, PowerPoint &amp; Teams. Ã¢Â€Â¢	Produce and maintain up-to-date training curriculums, exercises and manuals for all topics covered. Ã¢Â€Â¢	Maintain monthly training schedules for various training topics. Ã¢Â€Â¢	 Market the training center activities through emails to various division liaisons agencywide. Ã¢Â€Â¢	Maintain an up-to-date database of all classes and participant info and generate reports as needed. Ã¢Â€Â¢	Coordinate and schedule vendors for guest training events. Ã¢Â€Â¢	Provide desktop application support via Service Now tickets or ad hoc requests; Produce instructional fliers for various topics. Ã¢Â€Â¢	This position will include all the incumbentÃ¢Â€Â™s duties.   Preferred skills   Candidates with a wide variety of backgrounds and experiences have excelled as Computers Trainers. If you think you would be a great asset to our team because you possess many of the skills below, please submit your resume and cover letter. Ã¢Â€Â¢	Active Certification in Microsoft 365. Ã¢Â€Â¢	Strong communication skills and ability to present complex concepts using plain language. Ã¢Â€Â¢	Experience in conducting, designing, and coordinating computer training. Ã¢Â€Â¢	Ability to multi-task, manage competing priorities and meet deadlines.   NOTE: Only those candidates under consideration will be contacted. This position is open to applicants who filed for an exam or those who are already permanent in the Computer Specialist Operations title.   Please indicate in your cover letter whether you have filed for an exam or are already permanent in the Computer Specialist Operations title. Applicants who filed for an exam will be required to produce a copy of their Order Confirmation Receipt at time of interview for verification.  This position may be eligible for remote work up to 2 days per week, pursuant to the Remote Work Pilot Program agreed to between the City and various unions.</t>
  </si>
  <si>
    <t>PROGRAM AREA CLASSIFICATION MANAGER (PACM)</t>
  </si>
  <si>
    <t>APPLICANTS MUST BE PERMANENT IN THE ADMINISTRATIVE STAFF ANALYST CIVIL SERVICE TITLE  Human Resources Solutions (HRS) supports the human resources needs of the Department of Social Services, the Human Resources Administration, and the Department of Homeless Services through strategic partnership and collaboration, with the goal of creating an inclusive, motivated, and client centered workforce.  Under the direction of the Director of Classification and Organizational Development {COD), with wide latitude for independent initiative, judgment and action, the COD Program Area Classification Manager evaluates positions, both managerial and non-managerial, within the Agency, as well as consults and provides outreach services to Human Resources Business Partners {HRBPs) to guide them in their RA/RC classification program objectives when classifying positions and restructuring existing and/or creating new organizations.  Human Resources Solutions (HRS)/Classification and Organizational Development (COD) is recruiting for one (1) Administrative Staff Analyst NM-I, to function as a Program Area Classification Manager (PACM) who will:  Ã¢Â€Â¢	Perform extensive and in-depth analyses on proposals to classify managerial and non-managerial positions for the Agency by performing intensive and thorough research on existing and proposed organizational structures and position descriptions, while interpreting established classification policies, procedures, principles, class specifications, and other related sources to make precise position allocation recommendations.  Ã¢Â€Â¢	Consult and provide outreach services to the RA/C HRBPs on all classification matters, issues, and practices. Provide technical guidance and instruction in the development and design of new program areas, and the reform of existing organizational structures and positions within the Agency.  Ã¢Â€Â¢	Prepare comprehensive reports and memoranda, based on research findings and assessments, which clearly support position allocation and clearly reflect that they are in accordance with the Agency's classification policies, procedures and guidelines.  Ã¢Â€Â¢	Meet with HRBPS and representatives from RA/Cs when the need to establish a new organization or revise an existing organization arises. Discusses and recommends the most suitable methods and approaches to meet their organizational needs, goals and objectives.   Ã¢Â€Â¢	Work closely with the Director of COD on comprehensive studies and analyses concerning classification matters and problem areas; prepare all required report and other correspondence.   Ã¢Â€Â¢	Conduct desk audits, interviewing, securing work samples, and/or observing incumbents/supervise on their work activities, to allocate position{s) to appropriate civil service titles for the duties performed.   Ã¢Â€Â¢	Perform outreach services to RA/Cs to determine if class specifications and performance evaluation tasks and standards continue to be suitable to their evolving organizational needs. Works in conjunction with HRBPs, anticipating, developing and proposing amendments and/or additions to class specifications, and the creation of new titles and tasks and standards, to make applicable to current conditions and organizational needs.  Ã¢Â€Â¢	Provide technical assistance to the Headcount Control Unit on position verification requests by researching and providing historical information on positions when requested. Ensures that inquiries regarding specific classification issues are researched and responses are made within prescribed deadlines.   Ã¢Â€Â¢	Review and validates the appropriateness of requests submitted by the Agency's RA/Cs to assign a new incumbent to a previously filled managerial/executive pay plan position (DP40-G).	  Ã¢Â€Â¢	Explore online services to assist the RA/C in developing new program area positions by researching relevant websites, such as job search engines and other governmental agency websites for compatible established position descriptions, to aid in the-RA/C's classification preparations.</t>
  </si>
  <si>
    <t>Ã¢Â€Â¢	Excellent oral and written communication skills.  Ã¢Â€Â¢       Demonstrated skill and comfort in proactively building relationships. Ã¢Â€Â¢	Excellent analytical skills.  Ã¢Â€Â¢	Knowledge of civil service rules and regulations, and human resources policies, procedures and practices.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</si>
  <si>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</si>
  <si>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9 AM Ã¢Â€Â“ 5 PM</t>
  </si>
  <si>
    <t>Assistant Transportation Specialist</t>
  </si>
  <si>
    <t>ASSISTANT TRANSPORTATION SPECI</t>
  </si>
  <si>
    <t>Constituent Services &amp; Community Programs Engineering, Architecture, &amp; Planning Public Safety, Inspections, &amp; Enforcement</t>
  </si>
  <si>
    <t>Permit Management</t>
  </si>
  <si>
    <t>The New York City Department of Transportation Bureau of Permit Management and Construction Control Ã¢Â€Â“ Plan Examination Unit (PEU) seeks to hire an Assistant Transportation Specialist.  PEU is part  of the Permit Management office and is responsible for reviewing all land contour development plans, as well as bioswale and storm water greenstreets in relation to the cityÃ¢Â€Â™s ROW, and building vaut locations. PEU also provides review of all vault applications and enables utilities to bring in services to new buildings.  The selected candidate will assist the PEU Director on routine inspection of land contour projects, field inspection of approved construction plans, help the review of SCARA (Sidewalk, Curb, and Roadway Applications) to ensure submitted documents are accurate and complete; Coordinate with various DOT units, city agencies, elected officials; consultant companies and general public via phone, email and at meetings. Conduct community outreach for capital projects on roadway and sidewalk reconstruction in need of coordination from property owners; visit new building and other sites to verify compliance of construction plans on vaults, distinctive sidewalks, ADA elements and roadway/sidewalk geometry; Researches FOIL requests as required and perform other related duties IN ORDER TO BE CONSIDERED FOR THIS POSITION CANDIDATES MUST BE CITY EMPLOYEES SERVING PERMANENTLY IN THE TITLE OF ASSISTANT TRANSPORTATION SPECIALIST OR ELIGIBLE UNDER THE 55 a PROGRAM.</t>
  </si>
  <si>
    <t>1. A baccalaureate degree from an accredited college or university with a major in engineering, architecture, landscape architecture, urban studies, planning or mathematics or one of the physical sciences; or  2. High school diploma or its educational equivalent and 4 years of full-time experience performing technical work on traffic programs and citywide transportation studies; or  3. Education and/or experience equivalent to 1 or 2 above.</t>
  </si>
  <si>
    <t>Knowledge of land contour and hydrological design theories, Knowledge of the NYCStreets Permit Management System and modules.  Proficient in Microsoft Office, Excel, Access, and AutoCAD.  Possess excellent interpersonal, written, verbal and organizational skills.  Experience with the Construction industry.  Ability to work under pressure and meet deadlines. NYS DriverÃ¢Â€Â™s license is required.</t>
  </si>
  <si>
    <t>Current City Employees serving PERMANENTLY in the title of ASSISTANT TRANSPORTATION SPECIALIST:   Please log into Employee Self Service (ESS) at https://hrb.nycaps.nycnet, follow the Careers link and search for Job ID number 514693.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</si>
  <si>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Senior Engineer (Specification)</t>
  </si>
  <si>
    <t>Hours: Full-Time Ã¢Â€Â“ 35 Hours Work Location: 30-30 Thomson Avenue, NY, 11101  Only candidates who are permanent in the Civil Engineer title, reachable on the Open-Competitive List (Exam #9045 or #0156), or those who have filed for the DDC Promotional Exam #4522, or the Open-Competitive Exam #4030 in March 2024 may apply. Please include a copy of your Notice of Results card, Receipt of Filing or indicate if you are already permanent in the title. If you do not meet the previously mentioned civil service criteria, you will not be considered for an interview.  The NYC Department of Design and Construction, Division of Infrastructure, seeks a Senior Engineer (Specification). Reporting directly to the Deputy Director, the selected candidate will be responsible for the preparation of specifications for infrastructure capital projects; coordinate the resolution of inquiries, preparation of addenda, as may be required, during the bidding process. The Senior Engineer (Specification) will also research technical reference documents; write and update specifications for construction work to be performed on Infrastructure projects; proofread specifications prepared by other engineers; maintain the teamÃ¢Â€Â™s e-Files; review specifications and drawings prepared in-house and by consultants and other City, State, and Federal Agencies to ensure compliance with DDC's policies and procedures; coordinate activities required for project completion with agencies and departments responsible for the accomplishment of such activities; prepare Standard Details of Construction for capital projects; prepare and review consultant specifications for the Bridge and Retaining Wall Program; and train engineers in the preparation of specifications.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</si>
  <si>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experience and excellent verbal and written communication skills; knowledge of AutoCAD and Microsoft Office; knowledge of the operations, design, and construction of the City's infrastructure system; and knowledge of current and up-to-date engineering methods and standards are preferred.</t>
  </si>
  <si>
    <t>DESIGN ENGINEER</t>
  </si>
  <si>
    <t>TUNNEL MECHANICAL SYSTEM</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</si>
  <si>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The Tunnel Mechanical Section is responsible for creating sustainable mechanical engineering designs for capital improvement projects that, in conjunction with other engineering disciplines, develop and shape DEPÃ¢Â€Â™s public infrastructure, and assist in the continued operation and maintenance of exemplary water supply and treatment systems to protect New York CityÃ¢Â€Â™s public environment.  The Tunnel Mechanical Section is focused on large capital projects associated with the City Water Tunnels and other major water supply infrastructure.    BEDC seeks to hire a Mechanical Engineer 2 (Design Engineer) for the In-House Design (IHD) Directorate, located in our Lefrak office in Queens, NY. Under direction of a Lead Designer, with great latitude for the exercise of independent judgment or action, the selected candidate will assist in the delivery of capital projects through the design phase with the preparation of engineering documents for mechanical equipment needed within water tunnel and distribution infrastructure and other miscellaneous facilities. The selected candidate may also perform work in construction phase of the projects. S/he may review, and seal subordinates work for a project. Specific work areas where the selected candidate will be engaged include, but are not necessarily limited to, preparation and sealing, with his/her professional stamp, of drawings, specifications, and very complex design calculations for mechanical equipment systems such as large valves, piping, pumps, and ventilation equipment. The selected candidate may also develop procedures and participate in field and shop testing of equipment as needed.  The selected candidate may evaluate testing results, recommend approvals of equipment, or develop remedies to technical issues encountered during field and shop testing.  The selected candidate may also establish initial protocols for technical investigations regarding equipment, use of materials, and other related areas. The selected candidate may also review complex designs prepared by outsourced engineering firms and subordinates for the same types of facilities.  **** Only those applicants with permanent Civil Service status as a Mechanical Engineer are eligible to apply to this JVN. If you do not have permanent civil service status as a Mechanical Engineer, please do not apply to this position as you will not be considered for an interview.****  PREFERRED SKILLS  Ã¢Â€Â¢	Preference will be given to candidates with six years or more experience in large piping and valve design work, AutoCAD/Revit experience and computer knowledge of Microsoft Office applications  Ã¢Â€Â¢	Candidates must be able to demonstrate critical thinking skills and effective independent data analysis.  Ã¢Â€Â¢	Excellent oral and written communication skills, ability to meet deadlines, prioritize, and an ability to be flexible in assignment of work responsibilities.  Ã¢Â€Â¢	Understanding of complex shop drawings, submittals, and contract requirements.  Ã¢Â€Â¢	Ability to research, analyze, and report on technical issues under direction.  Ã¢Â€Â¢	Knowledge of Microsoft Office Suite products (Word, Excel, etc.).  Ã¢Â€Â¢	Knowledge of AutoCAD and/or REVIT software.   Additional Information:  **** Only those applicants with permanent Civil Service status as a Mechanical Engineer are eligible to apply to this JVN. If you do not have permanent civil service status as a Mechanical Engineer,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We appreciate your interest and thank all applicants who apply, but only candidates under consideration will be contacted.  All appointments are subject to Office of Management and Budget (OMB) approval.  To apply  To apply click Apply Now</t>
  </si>
  <si>
    <t>Laboratory Coordinator, Bureau of the Public Health Laboratory</t>
  </si>
  <si>
    <t>Division/Program Summary Description:  The mission of the Public Health Laboratory is to safeguard the health all New York City residents by providing quality laboratory testing services that address the needs of the NYC DOHMH and its community partners to prevent and respond to food, clinical and environmental public health concerns.   Position Summary:  The New York City Department of Health and Mental Hygiene (NYCDOHMH), Public Health Laboratory is seeking to hire a qualified Laboratory Coordinator. This is an excellent opportunity to join our team and continue to make history at the world's first municipal public health laboratory.   We strongly encourage people to apply and contribute your diversity in thought, racial identity, national origin, gender, age, religion, disability status, veteran status, and/or LGBTQI+ status to enhance the work of the DOHMH and promote the health of all New Yorkers.  DUTIES WILL INCLUDE BUT NOT BE LIMITED TO:   Lead the management and coordination of resources and services including but not limited to critical laboratory supplies, inventory system oversight, remote temperature monitoring system oversight, grant procurement and courier services.    Lead the preparation and update of bureau preparedness documents under the direction of the Preparedness Chief.    Coordinate with bureau leadership during emergency preparedness and activation activities to plan logistics of emergency response including procurement and surge planning.    Lead the coordination and planning of procurement and moving for NYC PHL's relocation under the direction of the Project Manager.    Analyze and interpret data, write, and prepare reports, maps, graphs, presentations and other relevant documents.  Why you should work for us:  Ã¢Â€Â¢ Loan Forgiveness: As a prospective employee of the City of New York, you may be eligible for federal/state loan forgiveness and repayment assistance programs that lessen your payments or even fully forgive your full balance. For more information, please visit the U.S. Department of EducationÃ¢Â€Â™s website (https://studentaid.gov/pslf/)  Ã¢Â€Â¢ Benefits: City employees are entitled to unmatched benefits such as: o a premium-free health insurance plan that saves employees over $10K annually, per a 2024 assessment. o additional health, fitness, and financial benefits may be available based on the positionÃ¢Â€Â™s associated union/benefit fund. o a public sector defined benefit pension plan with steady monthly payments in retirement. o a tax-deferred savings program and o a robust Worksite Wellness Program that offers resources and opportunities to keep you healthy while serving New Yorkers.  Ã¢Â€Â¢ Work From Home Policy: Depending on your position, you may be able to work up to two days during the week from home.  Ã¢Â€Â¢ Job Security - you could enjoy more job security compared to private sector employment and be able to contribute to making NYC a healthy place to live and work.  Established in 1805, the New York City Department of Health and Mental Hygiene (NYC Health Department) is the oldest and largest health department in the U.S., dedicated to protecting and improving the health of NYC. Our mission is to safeguard the health of every resident and cultivate a city where everyone, regardless of age, background, or location, can achieve their optimal health. We provide a wide array of programs and services focused on food and nutrition, anti-tobacco support, chronic disease prevention, HIV/AIDS treatment, family and child health, environmental health, mental health, and social justice initiatives. As the primary population health strategist and policy authority for NYC, with a rich history of public health initiatives and scientific advancements, from addressing the 1822 yellow fever outbreak to the COVID-19 pandemic, we serve as a global leader in public health innovation and expertise.  Come join us and help to continue our efforts in making a difference in the lives of all New Yorkers!  Commitment to Equity: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NYC Health Department is an inclusive equal opportunity employer committed to providing access and reasonable accommodation to all individuals. To request reasonable accommodation to participate in the job application or interview process, contact Sye-Eun Ahn, Director of the Office of Equal Employment Opportunity, at sahn1@health.nyc.gov or 347-396-6549.</t>
  </si>
  <si>
    <t>The ideal candidate would have prior experience in logistics, coordination, and ability to effectively communicate and liaise with leadership and external stakeholders.  Prior experience with project management, including resource management, overseeing team activities and problem-solving.   Strong analytical skills including ArcGIS, R, SQL are desirable.</t>
  </si>
  <si>
    <t>INFRA/PGRM MGMT/BRONX-N.QUEENS</t>
  </si>
  <si>
    <t>Hours: Full-Time Ã¢Â€Â“ 35 Hours Work Location: 30-30 Thomson Avenue, NY, 11101  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 Senior Project Administrator. The selected candidate will monitor, track progress, identify and follow up on critical issues through the project scope development, design, and construction phase to assure projects are on or ahead of the specified schedule; and will maintain accurate information of the assigned projects in the agencyÃ¢Â€Â™s database throughout the project life cycle. Other key responsibilities include: follow up on all issues concerning the pre-design and design phase of projects with the appropriate agencies and agencyÃ¢Â€Â™s personnel; this includes issues such as the permits, railroad facilities, property acquisition, project funding, project mapping, mini RFP process for design and REI services, and participate in meetings regarding the scope development, design, and construction of the projects, including commitment plan, alignment, and bid opening, pre-award and pre-construction. In addition, the selected candidates will manage the preparation of documents for the project, including preparing correspondence during pre-design, design, and construction phases of the project, notifying the community boards and elected officials on project status; and interacting with client agencies.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</si>
  <si>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experience working with complex design and construction projects, schedules, and cost management. Candidates should possess strong design and construction experience; be proficient in Microsoft Office; and possess excellent organizational, communication, and written skills.</t>
  </si>
  <si>
    <t>ACCESSIBILITY SPECIALIST</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</si>
  <si>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a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 driven and committed to continuous improvement.  The CFBÃ¢Â€Â™s Office of Equal Employment Opportunity (EEO) aids the CFB in complying with federal, state, and local laws prohibiting employment discrimination. The EEO Office works to ensure that employment decisions are made on the basis of merit, with equality of opportunity, and without unlawful discrimination. The Office develops and administers training, conducts policy review, investigates allegations of discrimination and reviews requests for reasonable accommodations. This office also works to ensure our agency strategy is built on accessibility.   The CFBÃ¢Â€Â™s Office of Diversity, Equity, and Inclusion (DEI) supports the CFBÃ¢Â€Â™s efforts at creating a workplace culture that values diversity, equity, inclusion and weaves those principles into every aspect of our work. The Office manages the work of the DEI committee, agency-wide events, provides guidance to Employee Resource Groups (ERGs), and much more.   The New York City Campaign Finance Board seeks an Accessibility Specialist. Specifically, this person will serve to support members of the EEO/DEI office in (1) ensuring agency compliance with accessibility laws, regulations, and policies, (2) periodically conducting analyses of agency accessibility compliance and identifying accessibility barriers and recommending necessary adjustments, (3) facilitating training sessions to increase accessibility awareness among agency employees and (4) advising relevant employees on accessibility procedures to ensure access to all, both internally and externally to the organization. Most importantly, the Accessibility Specialist will need to establish and maintain relationships with both internal and external stakeholders to collaborate successfully and actively to implement best practices and effectively address all accessibility needs. This role will initially report to the Chief EEO/DEI Officer.  Responsibilities include, but are not limited to:   Ã¢Â€Â¢	Lead the EEO/DEI office in carrying-out the agencyÃ¢Â€Â™s increased accessibility efforts, per our 5-Year Accessibility Plan.  Ã¢Â€Â¢	Ensure agency compliance with federal (ADA), state, and local accessibility laws, regulations, policies, and best practices. Ã¢Â€Â¢	Periodically conduct analyses of agency accessibility compliance and identifying accessibility barriers and recommending necessary adjustments. Ã¢Â€Â¢	Develop program policies for online reasonable accommodation request submissions and implement survey checklists to track accommodation needs. Ã¢Â€Â¢	Meet with employees to counsel them on reasonable accommodations, potential accessibility issues, and solutions. Ã¢Â€Â¢	Review requests for reasonable accommodations and related processes.   Ã¢Â€Â¢	Keep up to date with best practices within accessibility field, through engagement with scientific journals, current events/news, thought leaders, DEI-based books, laws and policies (ADA), and more.   Ã¢Â€Â¢	Establish and maintaining relationships with both internal and external stakeholders to collaborate successfully and actively to implement best practices and effectively address the agencyÃ¢Â€Â™s accessibility needs. Ã¢Â€Â¢	Ensure CFBÃ¢Â€Â™s internal and external events meet ADA requirements for both online and in-person events.  Ã¢Â€Â¢	Work with EEO/DEI leadership to create an internal accessibility best practices guidebook.  Ã¢Â€Â¢	Work with EEO/DEI leadership and relevant agency parties in procuring different services to enhance the CFBÃ¢Â€Â™s accessibility initiatives.  Ã¢Â€Â¢	Leading internal accessibility efforts via internal communications, programming, and events.  Ã¢Â€Â¢	Work with members of the EEO/DEI office in the preparation of required EEO/DEI reports, responses to audits, annual statements, and other EEO-related reporting to external parties, including coordinating the collection and analysis of EEO data and information.  Ã¢Â€Â¢	Model all Accessibility, EEO, and DEI prescribed behaviors and advance Access objectives. Ã¢Â€Â¢	Serve as a liaison with disability rights advocacy groups, government ADA coordinators, and other stakeholders to implement best practices. Ã¢Â€Â¢	Carry out action items as noted in the agencyÃ¢Â€Â™s 5-year accessibility plan while working with relevant agency stakeholders. Ã¢Â€Â¢	Support and provide assistance to members of the EEO/DEI office, as needed. Ã¢Â€Â¢	Draft and facilitate training sessions to increase accessibility awareness among agency employees and advising relevant employees on accessibility procedures to ensure access to all, both internally and externally to the organization.  Ã¢Â€Â¢	Participate in new staff hiring process when assigned. Ã¢Â€Â¢	Ensure that CFB employees or those who seek employment with the CFB know their rights under the relevant Federal, New York State, and New York City employment laws. Ã¢Â€Â¢	Assist the agency in achieving its mission. Ã¢Â€Â¢	Maintaining accurate records, ensuring the confidentiality of documents and records in compliance with legal requirements. Ã¢Â€Â¢	Carrying out special projects/assignments as assigned.  Preferred Skills Ã¢Â€Â¢	2-3 years of relevant city, state or federal government experience.  Ã¢Â€Â¢	Must be familiar with federal, state, and local EEO, accessibility, and anti-discrimination laws. Ã¢Â€Â¢	Familiar with processes to maintain compliance with accessibility guidelines and requirements. Ã¢Â€Â¢	Familiar with creating/developing and administering trainings.   Ã¢Â€Â¢	Ability to establish and maintain effective working relationships.  Ã¢Â€Â¢	Ability to organize work effectively, conceptualize and prioritize objectives and exercise independent judgment based on an understanding of organizational policies and activities.  Ã¢Â€Â¢	A motivated, self-starter who adjusts readily to multiple demands, shifting priorities, and rapid change; shows versatility in handling people and situations.  Ã¢Â€Â¢	Outstanding writing, editing, and research skills. Ã¢Â€Â¢	Strong analytical and communication skills required. Adept at quickly synthesizing information to distill critical issues and formulate recommendations that consider risks, benefits and alternative perspectives.  Ã¢Â€Â¢	Has strong people skills and is able to understand and effectively navigate within an organizational structure.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</si>
  <si>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  As a prospective employee of the City of New York, you may be eligible for federal loan forgiveness programs and state repayment assistance programs. For more information, please visit the U.S. Department of EducationÃ¢Â€Â™s website at StudentAid.gov/PSLF.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</si>
  <si>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Construction Project Manager M3 to be the Deputy Portfolio Manager (DPM) overseeing the administration and operation of a significant subset of projects within Wastewater Capital Program directorate in Queens, NY. The Deputy Portfolio Manager will support the PM managing a portfolio of in-City and out-of-City Wastewater and CSO (Combined Sewer Overflow) Capital Program projects, including: design and construction of the Newtown Creek CSO Tunnel, Hutchinson River CSO Facility, Borden Avenue Pump Station Upgrade, Hannah Street Pump Station Upgrade, Throgs Neck Pump Station Upgrade, and multiple process and plant rehabilitation projects at each of the out-of-City WRRFs (Port-Jervis, Grande Gorge, Tannersville, Margaretville, Mahopac, and Pine Hill).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orders,  structural improvements and upgrades of main sewage pumping, power distribution, solids handling, and process systems at Wastewater Resource Recovery Facilities;   rehabilitation of docks and resiliency-related improvements.      The Deputy PM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engineer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also serve as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selected candidate will evaluate and recommend cost-effective alternatives to meet project goals balancing scope, cost, and schedule constraints and may be tasked to deep dive into challenged projects to prevent further slippage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PREFERRED SKILLS  Ã¢Â€Â¢	Minimum experience of 5 years as an Accountable Manager or equivalent overseeing capital project delivery on wastewater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wastewater treatment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Additional Information: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</si>
  <si>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The New York City Department of Correction (DOC) is an integral part of the CityÃ¢Â€Â™s evolving criminal justice system, participating in reform initiatives and strategies aimed to move the City towards the smallest jail system possible without compromising public safety. The DOC is solely responsible for maintaining a safe and secure environment for staff, visitors, volunteers, and people in custody inside our jails. Importantly, safe jails enable DOC to provide people in custody with the tools and opportunities they need to successfully re-enter their communities. The DOC operates facilities and court commands across the five boroughs with over 7,500 diverse professionals and knowledge experts.  The Information Technology Division within the NYC Department of Corrections is responsible for fulfilling all technology needs for the different divisions within the agency in support of its overall mission. As part of the mission, DOC is seeking a proactive and highly organized Executive Assistant to support the Deputy Commissioner of Information Technology. The ideal candidate will thrive in a fast-paced environment, possess exceptional communication and organizational skills, and have knowledge of IT concepts.  Responsibilities will include but are not limited to:  Ã¢Â€Â¢ Provide direct administrative support to the Deputy Commissioner of Information Technology. Ã¢Â€Â¢ Act as the primary point of contact between executives and internal/external stakeholders,    demonstrating professionalism and confidentiality. Ã¢Â€Â¢ Collaborate with other executive assistants and administrative staff to ensure seamless support    across the organization. Ã¢Â€Â¢ Provide extensive complex calendar management utilizing Outlook to schedule and/or coordinate    client calls, meetings, and events. Ã¢Â€Â¢ Schedule and coordinate onsite and offsite meetings and logistics for a variety of purposes including    executive meetings, external visitors, and candidate interviews. Ã¢Â€Â¢ Prepare and organize complex documents, reports, and presentations for executive meetings. Ã¢Â€Â¢ Collaborate with Human Resources to coordinate the recruitment process for executive-level positions,   including drafting job descriptions, posting advertisements, and scheduling interviews. Ã¢Â€Â¢ Screen incoming resumes and applications, conducting initial assessments to identify potential    candidates for executive review. Ã¢Â€Â¢ Develop and maintain a system for organizing and archiving procurement-related documentation,    ensuring accessibility and compliance with record-keeping policies. Ã¢Â€Â¢ Collaborate with the procurement team to track and manage all procurement activities related to IT    equipment and services placed on the purchase card. Ã¢Â€Â¢ Assist in preparing purchase requisitions, timely processing and tracking orders and deliveries. Ã¢Â€Â¢ Handle ad-hoc administrative tasks and projects as assigned by executives, demonstrating flexibility    and adaptability</t>
  </si>
  <si>
    <t>Ã¢Â€Â¢ High proficiency in Microsoft Office, including Outlook, Excel, Word, PowerPoint and Visio Ã¢Â€Â¢ Working knowledge of Asana, GitHub and various other project management tools Ã¢Â€Â¢ Ability to multitask, work under pressure and think critically while retaining accuracy Ã¢Â€Â¢ Strong interpersonal skills, creativity, thoughtful business judgment and professional maturity Ã¢Â€Â¢ High energy level, strong communication skills, intellectual curiosity Ã¢Â€Â¢ Desire to collaborate with colleagues throughout the organization Ã¢Â€Â¢ Motivated, flexible, team-player spirit Ã¢Â€Â¢ Thrive in a fast-paced environment founded on strong analytical and communication skills.</t>
  </si>
  <si>
    <t>For City employees: Go to Employee Self-Service (ESS) -  www.nyc.gov/ess and search for Job ID# 639563 For all other applicants: Go to https://a127-jobs.nyc.gov and search for Job ID# 639563 Submission of a resume is not a guarantee that you will receive an interview. Only candidates under consideration will be contacted.</t>
  </si>
  <si>
    <t>CEQR</t>
  </si>
  <si>
    <t>The MayorÃ¢Â€Â™s Office of Climate and Environmental Justice (MOCEJ) integrates sustainability, resiliency, and environmental justice into one coordinated approach across several climate and environmental offices, including the Office of Environmental Remediation (OER) and the Office of Environmental Coordination (OEC), all working to make our buildings efficient and resilient; our infrastructure climate ready; our streets, open spaces and public realm active, safe and healthy; and our energy clean and resilient. MOCEJ is committed to improving environmental quality for all, prioritizing front line communities, seeking to redress current and past injustices and inequities while creating economic opportunities for all. Through science-based analysis, policy and program development, and capacity building, MOCEJ leads the CityÃ¢Â€Â™s efforts to ensure that New York City is minimizing its contributions to climate change, preparing to adapt and protect New Yorkers from extreme weather and multiple climate hazards, and giving every New Yorker a meaningful voice in our cityÃ¢Â€Â™s future.   The MayorÃ¢Â€Â™s Office of Environmental Coordination (MOEC) is responsible for overseeing New York CityÃ¢Â€Â™s environmental review process as mandated by the State Environmental Quality Review Act (SEQRA). MOEC reviews environmental analyses conducted pursuant to the City Environmental Quality Review (CEQR) framework for projects sponsored by the New York City Economic Development Corporation, for which the Office of the Deputy Mayor for Housing and Economic Development is the designated lead agency. CEQR is the process by which New York City agencies determine what effects a discretionary action they approve may have upon the environment. MOEC also assists City agencies in carrying out their environmental review responsibilities. In addition to being the database repository for all CEQR documents produced in the City, MOEC serves as the City's liaison to state and federal agencies on environmental matters and advises the Mayor on matters of environmental policy.  MOEC seeks one Senior Project Manager to support environmental review projects of the officeÃ¢Â€Â™s CEQR portfolio and to support office and database administration. Duties include oversight of review of CEQR documents prepared by City, State, and Federal agencies and by private applicants seeking public agency approvals, citywide agency review coordination, digital database functions, quality assurance/quality control of CEQR records, database customer service and support, and ensuring consistency with City policies and completeness of information. Additional responsibilities include working with agency environmental review officers, legal counsels, and technical personnel to ensure that environmental review practice is appropriate and consistent among City agencies, as well as collaborating with other MOEC personnel on specific environmental projects and policy issues. The selected candidates will also perform related duties as requested.</t>
  </si>
  <si>
    <t>Ã¢Â€Â¢ Excellent analytical skills, interpersonal, organizational, written and oral communications skills, computer literacy is a must.  Ã¢Â€Â¢ Familiarity with CEQR and other environmental review frameworks (e.g., SEQRA, NEPA), New York City government and geography.  Ã¢Â€Â¢ Specific expertise or demonstrated experience in one or more of the following areas is a plus:  urban planning, transportation, database administration, natural resources, air quality, acoustics, environmental or administrative law, climate change, sustainability, development of contaminated  property, public health, or a related area</t>
  </si>
  <si>
    <t>100 Gold Street, New York, NY</t>
  </si>
  <si>
    <t>The New York County District Attorney's Office (DANY) has an immediate opening for a Senior Labor Relations Administrator in the Human Resources Department (HR). In this position, the Senior Labor Relations Administrator will perform a wide variety of duties related to employee and labor relations, including contract administration; grievance and arbitration issues; negotiation of settlements and mediation of disputes on disciplinary and contractual matters; and employee relations concerns. Please note: candidates should be reachable on the active civil service list or serving in the title.  Responsibilities include but are not limited to:  Ã¢Â€Â¢	Ensuring appropriate coverage, provide guidance to staff, and ensuring the unit is operating in accordance with labor law, collective bargaining agreements, Office policy, and City policy. Ã¢Â€Â¢	Coordinate the OfficeÃ¢Â€Â™s disciplinary process which may include but not limited to providing guidance to HR staff/Managers/employees on matters involving performance, behavior, conflict prevention and dispute resolution, progressive discipline, assisting Managers with employee writeups, Performance Improvement Plans (PIP), involuntary termination requests and involuntary termination sessions, ensuring all the appropriate supporting documentation is collected and compiled. Supervise staff that provide support in performing these functions. Ã¢Â€Â¢	Prepare and draft Charges and Specifications for disciplinary actions, attend disciplinary hearings on behalf of the agency such as but not limited to Informal Conferences, disciplinary meetings, and grievance meetings and provide management with updates. Ensuring approvals and review of the Disciplinary Committee. Supervise staff that provide support in performing these functions. Ã¢Â€Â¢	Responsible for the performance evaluation program and training registrations and tracking process for the agency which includes but is not limited to providing guidance to supervisors and managers throughout the process, creating/updating reports, sending email reminders, etc. Supervise staff that provide support in performing these functions. Ã¢Â€Â¢	Function as liaison on behalf of the Agency with City oversight, other City agencies, various union representatives and agency staff such as Workplace Policy Liaison, Workplace violence prevention program liaison, referring employees to the New York City Employee Assistance Program (NYC EAP) when appropriate. This includes but is not limited to providing guidance to employees and track compliance for various mandatory trainings. Ã¢Â€Â¢	Participate in the administration, implementation, and interpretation of collective bargaining agreements. Assisting departments in operating in accordance with labor law, collective bargaining agreements, Office, and City-wide policies. Ã¢Â€Â¢	Coordinate the OfficeÃ¢Â€Â™s 211 Waiver process.  Ã¢Â€Â¢	Ensure all inquiries are resolved in a timely manner and escalated as needed to management promptly. Ã¢Â€Â¢	Responsible for creating, reviewing final drafts of various HR communications prior to management approval.  Ã¢Â€Â¢	Responsible for tracking and responding to work-related injuries and illnesses by sending supervisors/employees the appropriate paperwork when an incident occurs. Ã¢Â€Â¢	Participate in cross-training and knowledge transfer sessions and provide coverage for other HR staff and the HR department as needed. Ã¢Â€Â¢	Perform other HR related duties and projects as assigned by Management.   Preferred Requirements/Skills:  Ã¢Â€Â¢	MasterÃ¢Â€Â™s degree. Ã¢Â€Â¢	Direct experience working on labor relations matters and interfacing with unions. Ã¢Â€Â¢	Knowledge of City disciplinary process and Civil Service Laws. Ã¢Â€Â¢	Excellent customer service, interpersonal, organizational, verbal, written, and communication skills. Ã¢Â€Â¢	Strong attention to detail, data accuracy and integrity. Ã¢Â€Â¢	Ability to interact with all levels of staff, with a high regard for confidentiality and diplomacy. Ã¢Â€Â¢	Knowledge of labor laws, collective bargaining agreements, City, and State laws. Ã¢Â€Â¢	Knowledge of City systems such as PMS, WCS, NYCAPS, CHRMS, etc. Ã¢Â€Â¢	Proficient in Microsoft Office Suite.   Hours/Shift:  Ã¢Â€Â¢	Monday Ã¢Â€Â“ Friday, 9:00 am Ã¢Â€Â“ 5:00 pm.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</si>
  <si>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Mechanical Engineer title or if you are on the Open-Competitive Lists (Exam #0170 or Exam #2000). There may be current civil service list restrictions impacting the agencyÃ¢Â€Â™s ability to hire.  The NYC Department of Design and Construction, Division of Public Buildings, Architecture and Engineering Unit seeks a Senior Design Reviewer (Mechanical) experienced in heating, ventilating, air conditioning, plumbing, fire protection and energy conservation. Reporting to the Director and Deputy Directors of the Engineering Unit, the selected candidate will be responsible for project scope development; existing conditions surveys and forensic analysis; the review of design and construction documents prepared by consultants; the preparation and review of documents and construction administration for in-house design projects; coordinating design reviews with architectural and engineering staff; and providing technical analysis of project design quality issues.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</si>
  <si>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Project Manager Intern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t>
  </si>
  <si>
    <t>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t>
  </si>
  <si>
    <t>Sutton Park, 465 Columbus Avenue, Valhalla, NY 10595</t>
  </si>
  <si>
    <t>Field Researcher</t>
  </si>
  <si>
    <t>This position may be eligible for remote work up to two days per week, pursuant to the Remote Work Pilot Program agreed to between the City and DC37.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collaboration.Ã‚Â The Research and Surveillance unit conducts alcohol and drug-related surveillance, program evaluation and research, maintains databases, designs research protocols, produces reports, writes scientific articles for peer review journals, and facilitates program and policy development.  Ã¢Â€Â¢	Conduct quantitative and qualitative analyses of data collected through rapid assessments. Ã¢Â€Â¢	Conduct field-based activities as part of rapid investigations into emerging drug issues, including but not limited to: field observations, semi-structured and in-depth interviews, surveys, and medical file review. Ã¢Â€Â¢	Summarize findings and prepare reports and publications for internal and external distribution. Ã¢Â€Â¢	Contribute to investigation planning and design including: selection of methods, recruitment strategies, and analytic plan. Ã¢Â€Â¢	Build relationships with community stakeholders and key informants. Ã¢Â€Â¢	Assist with the development and execution of community-based responses, including, but not limited to: neighborhood specific educational materials and fact sheets, naloxone and opioid overdose prevention materials, other health-related strategies generated from research conducted. Ã¢Â€Â¢	Work closely with Bureau leadership and staff to collaborate on and coordinate analysis and research.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</si>
  <si>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Experience conducting field-based research including: qualitative interviews and/or surveys;  -	Proficiency with qualitative data analysis software such as Dedoose, Atlas ti, or NVivo;  -	Familiarity with SPSS, SAS or other statistical analysis so</t>
  </si>
  <si>
    <t>Apply online with a cover letter to https://a127-jobs.nyc.gov/.  In the Job ID search bar, enter: job ID number # 607264.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</si>
  <si>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Infra/Exec/Constr. Supp Unit</t>
  </si>
  <si>
    <t>Hours: Full-Time Ã¢Â€Â“ 35 Hours Work Location: 30-30 Thomson Avenue, NY, 11101  Only candidates who are permanent in the Associate Project Manager title, or reachable on the DDC Promotional list #3573, or the Open-Competitive List (#9003 or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 Senior Project Manager. The selected candidate will monitor and review project status of Contractors and Consultants to assure conformance with project completion dates and Agency Requirements; take appropriate action to resolve problems timely; and assist in the accuracy of the information in the Construction Support Database.  The selected candidate will also review InfrastructureÃ¢Â€Â™s project records and report in establishing item for the Utility requirements of the contract; prepare conclusive management reports with required back up documentation for presentation to the Agency, this may involves Utilities and other Agencies; ensure that the stipulations of the Local Law 77 requiring the use of Ultra Low Sulfur Diesel fuel(ULSD) and Ã¢Â€Âœbest available technology (BAT) for reducing emissions from non-road equipment used on City Construction Projects are enforced.  In addition, the selected candidate will ensure that the Engineers-In-Charge assemble the required documentation for their respective projects during the construction and closeout phases; and assist the Construction Support team with Special Assignments as required.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</si>
  <si>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possess excellent verbal and written communication skills, proficiency in Microsoft Office, AutoCAD, and design experience related to infrastructure works (i.e., sewer, water mains, roadway works). Candidates must also be familiar with NYCDOT, NYSDOT, and NYCDEP specifications and other related standards, AASHTO, and understand the NYC infrastructure system as well as current engineering methods and standards are preferred. Experience with Primavera P6 scheduling is a plus.</t>
  </si>
  <si>
    <t>Telecommunications Manager (Non Mgrl)</t>
  </si>
  <si>
    <t>TELECOMMUNICATIONS MANAGER (NO</t>
  </si>
  <si>
    <t>8298A</t>
  </si>
  <si>
    <t>The Department of Records and Information Services seeks to hire a responsible Telecommunication Manager (M1) to join the IT team. Under general direction, with broad scope for the exercise of independent initiative and judgment the duties will include but are not limited to:  Under varying degrees of direction, with varying degrees of latitude for independent action and decision, is responsible for the efficient operation of a voice and/or data telecommunications system. Contracts for voice and/or data telecommunications service with telecommunications common carriers and vendors.   Plans for the establishment of new voice and/or data telecommunications systems and improvements of existing voice and/or data telecommunications facilities.  Recommends elimination of equipment or service on the basis of analyses of cost and necessity.  Tests, evaluates, and selects the best voice and/or data telecommunications equipment available for use by City agencies.  Reviews new technology for possible use in improving operations and reducing costs.   Develops standards, procedures, and policies to ensure the continuing operational effectiveness of the City's voice and/or data telecommunications networks.   Is responsible for training agency coordinators in the techniques of voice and/or data telecommunications management.   Is responsible for the inspection, analysis, adjustment and certification of invoices for voice and/or data telecommunications services and equipment provided to the City.  Distributes charges back to agency users. Interprets Public Service Commission tariffs and plans for contingencies and courses of action which may be necessitated by proposed rate increases, revisions, and adjustments.   As feasible, coordinates City voice and/or data telecommunications with Federal and State facilities.  Supervises the inventories of voice and/or data telecommunications equipment being used by agencies. Is responsible for overseeing the investigation and resolution of user complaints.   Oversees the training and supervision of telephone operators and service representatives. Assists in the preparation of voice and/or data telecommunication budgets and provides operational data to support budget projections.  Work Location: 31 Chambers Street, New York, NY 10007  Hours/Shift:  Full-Time/ Day Due to the necessary technical duties of this position, the candidate may be required to be on call and/or work various shifts such as weekends and/or evening shifts.  Travel is required to off-site storage facilities to provide technical support: Ã¢Â€Â¢	66-26 Metropolitan Avenue Middle Village, NY  Ã¢Â€Â¢	168 39th Street Brooklyn, NY  NO E-MAILS, PHONE CALLS, FAXES OR PERSONAL INQUIRIES PERMITTED.  NOTE: ONLY THOSE CANDIDATES UNDER CONSIDERATION WILL BE CONTACTED.  APPOINTMENTS ARE SUBJECT TO THE OFFICE OF MANAGEMENT AND BUDGET (OMB) APPROVAL.</t>
  </si>
  <si>
    <t>Ã¢Â€Â¢	BachelorÃ¢Â€Â™s degree in computer science, Network Engineering, or related field. Ã¢Â€Â¢	7+ years of experience in a related IT role, with experience in both network and system administration. Ã¢Â€Â¢	Expert knowledge of Cisco and other network vendor technologies. Ã¢Â€Â¢	Experience with Meraki wireless solutions. Ã¢Â€Â¢	Strong understanding of network security principles and best practices. Ã¢Â€Â¢	Experience with firewalls, IDS/IPS, and other security solutions. Ã¢Â€Â¢	Experience with Active Directory and other directory services. Ã¢Â€Â¢	Experience with desktop operating systems and applications. Ã¢Â€Â¢	Excellent troubleshooting and problem-solving skills. Ã¢Â€Â¢	Strong communication and interpersonal skills. Ã¢Â€Â¢	Ability to work independently and as part of a team.   Certifications (Preferred): Ã¢Â€Â¢	CCNA, CCNP, or equivalent network engineering certifications. Ã¢Â€Â¢	Security certifications such as CISSP, CCNA Security, or Security+. Ã¢Â€Â¢	Microsoft certifications such as MCSA, MCSE.</t>
  </si>
  <si>
    <t>Click Apply</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</si>
  <si>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BWSO seeks to hire Civil Engineering Interns for the Engineering Division in the following sections: 1.	 Drilling and Excavation Unit (1 position) 2.	Plan Review (4 positions) 3.	Modeling (2 positions) 4.	Capital Drainage (1 position) 5.	Drainage Review (1 position) 6.	Bluebelt (1 positions) 7.	Resiliency Planning (1 positions)  While all of the units work together on different overlapping tasks and responsibilities, the following is a breakdown of the typical tasks and responsibilities of the specific units.  1. Drilling and Excavations:       Ã¢Â€Â¢	Perform triage of different databases and information to verify permits       Ã¢Â€Â¢	Review structural impacts on the existing critical infrastructure       Ã¢Â€Â¢	Perform field inspections       Ã¢Â€Â¢	Monitor and evaluate various vibration and crack monitoring data with respect to critical infrastructure       Ã¢Â€Â¢	Coordinate and communicate with inspectors, contractors, operations divisions   2. Plan Review       Ã¢Â€Â¢	Perform research, investigations, and collection of engineering documents.        Ã¢Â€Â¢	The selected candidate will be responsible for reviewing, analyzing, and approving the designs to ensure compliance with DEP standards and engineering practices. The Plan Review group           ensures that a network of city infrastructure vital to the continued operation is protected and that service interruption is minimized.       Ã¢Â€Â¢	Independently utilizes engineering, construction, DEP, and other standards and practices related to hydrology, hydraulics, structural engineering, and geotechnical engineering to analyze          plans submitted to the Plan Review unit. This analysis concerns the impact on the NYC sewer and water supply systems, and the proposed drainage and water supply facilities will be built          and/or maintained in conformance with the latest DEP Standards and requirements. For example, we have reviewed the impact of critical NYC projects.       Ã¢Â€Â¢	Assist the Engineer-in-Charge in meetings with the representatives from other City and State agencies and private filing professionals to explain Plan Review requirements.   3. Modeling       Ã¢Â€Â¢	Review of drainage proposal applications for private developments submitted by Consulting Engineers.        Ã¢Â€Â¢	Perform hydraulic calculations for development of drainage plans under the supervision of a professional engineer.       Ã¢Â€Â¢	Build-out and participate in analysis of hydraulic models pertaining to collection systems, surface water, under supervision of a professional engineer.  4. Capital Drainage       Ã¢Â€Â¢	The group is primarily responsible for the development and amendment of the CityÃ¢Â€Â™s drainage plans, which undergo revision in response to zoning changes, new construction, sewer backups          and street flooding complaints and adding new infrastructure.        Ã¢Â€Â¢	The interns will be under the direct supervision of a professional engineer and provides a complete insight into the NYC sewer and water infrastructure.       Ã¢Â€Â¢	The group is also responsible for building and maintenance of citywide collection system and distribution models. The group also develops and runs models for collection systems as well as          for open channel systems in conjunction with the Blue Belt Unit.   5. Drainage Review       Ã¢Â€Â¢	Performing and reviewing hydraulic analysis of new developments to determine capacity of existing sewers system and whether sewers need to be replaced.        Ã¢Â€Â¢	 Meet with potential developers and city agencies to discuss impacts associated with rezonings, street mapping/demapping, etc.  6. Bluebelt       Ã¢Â€Â¢	perform Bluebelt feasibility studies for the creation of new storm water management projects.        Ã¢Â€Â¢	Conduct quantitative research demonstrating the benefits of the Bluebelt program citywide.       Ã¢Â€Â¢	Review design submittals of Bluebelt BMPs from consultants, DEP staff and other governmental agencies.       Ã¢Â€Â¢	Prepare and submit various permit applications to the Environmental Protection Agency, the US Army Corps of Engineers, the NYS Department of Environmental Conservation and other          regulatory agencies.       Ã¢Â€Â¢	Manage the geospatial database of Bluebelt lands and associated assets.        Ã¢Â€Â¢	Prepare maps utilizing GIS software and cost estimates to support acquisitions based on research findings.       Ã¢Â€Â¢	Update the capital plan with revised cost estimates and available funding  7. Resiliency       Ã¢Â€Â¢	Track the status of resilience projects throughout New York City by receiving correspondence including, but not limited to, drawings, planning documents, comment memos and presentation          slides and updating tracking documents in network folders and in the Geographic Information System database.       Ã¢Â€Â¢	Maintaining the currency and organization of all information related to resilience projects in electronic folders and in the Geographic Information System.       Ã¢Â€Â¢	Tracking the status of reviews of resilience projects including coordinating comments and tracking resolutions.       Ã¢Â€Â¢	Support requests for increases in Bureau expense budgets by developing detailed O&amp;M estimates of resilience projects including task, appropriate civil service titles and person-hours.       Ã¢Â€Â¢	Perform cost-benefit analyses of selected projects.</t>
  </si>
  <si>
    <t>Ã¢Â€Â¢ Experience using Microsoft Office, expertise in Excel is preferred. Ã¢Â€Â¢ GIS and AutoCAD skills preferred Ã¢Â€Â¢ Ability to handle multiple priorities and projects simultaneously. Ã¢Â€Â¢ Excellent communication skills both written and oral. Be able to write professionally. Ã¢Â€Â¢ Problem solving skills, and make independent decisions.  Ã¢Â€Â¢ Leadership skills and be able to direct and lead. Ã¢Â€Â¢ Self-motivated individual to take initiative and execute task. Ã¢Â€Â¢ Valid driverÃ¢Â€Â™s license</t>
  </si>
  <si>
    <t>The selected candidate may be required to attend meetings and field visits that are outside of the regular working place. The selected candidate may be required to work occasionally after scheduled hours and weekends.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</si>
  <si>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Deputy Director Inspection</t>
  </si>
  <si>
    <t>IMPORTANT NOTE: Only those serving as a permanent Civil Engineer.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general supervision, performs civil engineering work in the field, and office, and receives training in civil engineering work of high difficulty and responsibility on the Civil Engineer level. The work and training will be in one or more of the following engineering areas: development, design review, and construction inspection.   Tasks include: Ã¢Â€Â¢	Performs mathematical calculations. Ã¢Â€Â¢	Works with minimal supervision supervising intern and assistant level civil engineers and project managers and associate project managers. Ã¢Â€Â¢	Provides direction and engineering oversight for review of stormwater pollution prevention plans and coordinates and oversees field inspection staff for implementation and enforcement of          stormwater pollution prevention plans. Ã¢Â€Â¢	Checks and oversee the checking of as-built plans submitted by applicants to show conformance with rules. Ã¢Â€Â¢	Participates in field survey operations by acting as instrument person, rodman, chainman or, when necessary, as chief of party on routine surveys to determine if stormwater management          practices are constructed in accordance with approved plans. Ã¢Â€Â¢	Inspects premises, witnesses soil testing and the construction, demolition or alteration of structures for compliance with the provisions of law, rule, or regulation. Ã¢Â€Â¢	Reviews maps, plans, drawings, and specifications for the construction, demolition or alteration of structures in connection with the issuance of pertinent New York City Stormwater          Construction Permit and Stormwater Maintenance Permit and compliance with the provision of law, rule, or regulation. Ã¢Â€Â¢	Prepares associated reports and correspondence and maintains records; performs related work.</t>
  </si>
  <si>
    <t>Ã¢Â€Â¢	Field experience in environmental compliance is a plus Ã¢Â€Â¢	Ability to prioritize and perform multiple tasks under strict deadlines. Ã¢Â€Â¢	Strong written and oral communication skills Ã¢Â€Â¢	Experience with Microsoft Office  Ã¢Â€Â¢	Good understanding of hydrology and hydraulics.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</si>
  <si>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</si>
  <si>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Chief Agency Law Judge</t>
  </si>
  <si>
    <t>The Chief Administrative Law Judge (CALJ) oversees and provides executive direction for the Administrative Law Judge Division (Division), including the Small Claims Unit, of the NYC Tax Appeals Tribunal. The CALJ presides over evidentiary hearings and pre-hearing conferences and writes determinations and orders. The CALJ supervises the work of Administrative Law Judges (ALJ) in the Division, providing guidance and assistance, as appropriate. When requested, assists in identifying and developing statutory, regulatory and/or operational changes to the processing and adjudication of cases. As resources require, at the direction of and under delegation from, the NYC Tax Commission President, may conduct hearings and draft determinations in NYC Tax Commission appeals, including property tax exemption appeals.  Must be an attorney admitted to practice in the State of New York for at least five years. Candidates must be experienced in using PC software, particularly Microsoft Outlook, Teams, Excel, and Microsoft Word.</t>
  </si>
  <si>
    <t>To Apply Current City Employees: Apply via Employee Self-Service (ESS). Go to Recruiting Activities&gt; Careers and search Job ID# 640820  City Employees/External Candidates: Apply via NYC Careers. Go to www.nyc.gov/Jobs and search Job ID# 640820   ONLY THOSE CANDIDATES UNDER CONSIDERATION WILL BE CONTACTED.  Note: This position is open to qualified persons with a disability who are eligible for the 55-a Program.</t>
  </si>
  <si>
    <t>Executive Director, Strategic Initiatives</t>
  </si>
  <si>
    <t>The New York City Department of Correction (DOC) is an integral part of the CityÃ¢Â€Â™s evolving criminal justice system, participating in reform initiatives and strategies aimed to move the City toward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knowledgeable experts.  The New York City Department of Correction is seeking a highly motivated, collaborative and goal-oriented candidate to join the Deputy Commissioner of Management, Analysis, and PlanningÃ¢Â€Â™s team, which focuses Department efforts and strategy in alignment with operational priorities and strategic planning. The Executive Director will work under the Assistant Commissioner of Strategic Initiatives and play a key leadership role in the planning and implementation of strategy, large-scale initiatives, cross-team communication, and vision setting for the Department. Responsibilities will include, but are not limited to:  Ã¢Â€Â¢	Manage large-scale, complex, multi-stakeholder initiatives by developing clear systems and structures to track progress and deliverables. Ã¢Â€Â¢	Evaluate project progress and results and report them to leadership, ensuring that changes to scope, resources, and risks are communicated in a timely way. Ã¢Â€Â¢	Work directly with Senior Leadership to identify and prioritize opportunities and risks associated with projects. Ã¢Â€Â¢	Direct and coordinate work efforts of cross-functional teams, ensuring that work adheres to set requirements and is achieved by project deadlines. Ã¢Â€Â¢	Supervise and manage the Strategic Initiatives team, including Directors, Project Managers and Project Coordinators. Ã¢Â€Â¢	Partner with research and data analysis teams to develop operational plans and evaluation criteria for projects. Ã¢Â€Â¢	Serve as a liaison with executives to ensure that organizational goals are met. Ã¢Â€Â¢	Drive strategic partnership and planning discussions/meetings with internal and external stakeholders. Ã¢Â€Â¢	Proactively problem solve issues to fast-track creative solutions. Ã¢Â€Â¢	Resolve technical and operational issues as required. Ã¢Â€Â¢	Perform other duties as assigned.</t>
  </si>
  <si>
    <t>Ã¢Â€Â¢	Experience implementing and managing a diverse portfolio of projects. Ã¢Â€Â¢	Experience managing diverse teams with diverse skillsets and backgrounds. Ã¢Â€Â¢	Understanding of operations of a correctional facility and best practices. Ã¢Â€Â¢	Ability to quickly learn, understand and apply new methodologies. Ã¢Â€Â¢	Strong analytical and problem-solving skills. Ã¢Â€Â¢	Strong interpersonal skills along with excellent written and verbal communication skills. Ã¢Â€Â¢	Proven organizational skills and the ability to manage multiple priorities in a fast-paced, high volume environment. Ã¢Â€Â¢	Ability to prioritize tasks and to delegate them when appropriate. Ã¢Â€Â¢	Excellent meeting, workshop, and conference facilitation skills, with proven knowledge of how to foster attendee participation and collaboration in small and large groups. Ã¢Â€Â¢	Fluency in data analysis approaches and terminology. Ã¢Â€Â¢	Strong supervisory and leadership skills. Ã¢Â€Â¢	Proficient in Microsoft suite and knowledge of applicable project management software.</t>
  </si>
  <si>
    <t>For City employees: Go to Employee Self-Service (ESS) - www.nyc.gov/ess and search for Job ID# 533056 For all other applicants: Go to www.nyc.gov/careers and search for Job ID # 533056 Submission of a resume is not a guarantee that you will receive an interview. Only candidates under consider will be contacted.</t>
  </si>
  <si>
    <t>Administrative Law Judge</t>
  </si>
  <si>
    <t>HEARING OFFICER (PVB - NOT EMP</t>
  </si>
  <si>
    <t>0667A</t>
  </si>
  <si>
    <t>Constituent Services &amp; Community Programs Legal Affairs Policy, Research &amp; Analysis</t>
  </si>
  <si>
    <t>ALJs - P/T</t>
  </si>
  <si>
    <t>NYC Department of Finance (DOF) is responsible for administering the tax revenue laws of the City fairly, efficiently, and transparently to instill public confidence and encourage compliance while providing exceptional customer service.   The Customer Operations Division has oversight of the Department of Finance business centers, City RegisterÃ¢Â€Â™s Office, and the Land Records, Adjudication, and Collections divisions. Customer Operations is charged with the processing of tax payments, parking violations payments, and all other charges collected by DOF. The division is also responsible for recording property transfers, adjudicating parking and camera violations, and managing the full life cycle of the departmentÃ¢Â€Â™s enforcement activities related to unpaid business and excise taxes, parking fines, and Environmental Control Board summonses.   The Adjudication Division is responsible for conducting hearings on all parking and camera violations issued in New York City. It hosts in-person hearings in the business centers and conducts hearings by mail, web, and mobile app. In addition, the judges hear appeals of parking ticket determinations, and a special unit for Commercial Adjudications conducts hearings and appeals on tickets issued to commercial vehicles.   The Adjudications Division seeks to appoint 34 Hearing Officers to adjudicate parking tickets. The selected candidates will report to the Adjudication Division and may be assigned to any of the Business Centers located in the five boroughs. Selected candidates will be required to work three days a week and be available to work any day Monday through Friday.   Candidates are expected to successfully complete a training course.    Candidates must be interviewed and approved by the NYC Department of Investigation (DOI).</t>
  </si>
  <si>
    <t>1. A license to practice law in the State of New York, which must be maintained; and  2. Three years of recent satisfactory relevant legal experience subsequent to admission to the bar.</t>
  </si>
  <si>
    <t>Ã¢Â€Â¢	Ability to work with the public. Ã¢Â€Â¢	Excellent written and oral communication skills. Ã¢Â€Â¢	Computer/technical skills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</si>
  <si>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In compliance with Federal law, all persons hired will be required to verify identity and eligibility to work in the United States and to complete the required employment eligibility verification document form upon hire.  As a current or prospective employee of the City of New York, you may be eligible for federal loan forgiveness programs and state repayment assistance programs. Please review the notice to see if you may be eligible for programs and how to apply at nyc.gov/studentloans.</t>
  </si>
  <si>
    <t>Unless otherwise indicated, all positions require a five-day workweek.</t>
  </si>
  <si>
    <t>NYC-All Boroughs 66 John Street, Manhattan 210 Joralemon Street, Brooklyn 350 St. Marks Place, Staten Island 144-06 94th Avenue, Queens 3030 Third Avenue, Bronx (Current locations but could be subject to change)</t>
  </si>
  <si>
    <t>SOCIAL MEDIA ASSISTANT (INTERN)</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</si>
  <si>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Public Affairs division promotes the agencyÃ¢Â€Â™s role in equipping all candidates and voters to open democracy in New York City. We engage New Yorkers, inform them about elections, and boost their civic participation in the democratic process. Our strategic goals are to make election information accessible and relevant, increase engagement with underrepresented communities, and cultivate a team that reflects our core values of purpose, curiosity, creativity, and collaboration. The division includes five departments: Marketing and Digital Communications, Partnerships and Outreach, Policy and Research, Product Management and Operations, and Public Relations. Our divisionÃ¢Â€Â™s work includes publishing the citywide Voter Guide, running the official citywide Debates Program, and managing the voter engagement initiative NYC Votes.  The Marketing and Digital Communications unit leads the top-level marketing and communications strategy for the CFB and creates the strategy behind all public-facing materials that directly engage and serve the needs of five million New Yorkers in thirteen languages.  The Public Affairs department of the New York City Campaign Finance Board seeks a Social Media Assistant will report to the Social Media Manager and support with content production, data and reporting, and community management. This role sits within the Marketing + Digital Communications unit and works closely with the entire NYC Votes digital team on all digital social-first content. This is a temporary, part-time intern position from September 2024 through December 2024. Responsibilities include, but are not limited to:   - Social media management - Pitch ideas for NYC Votes social media calendar, scheduling social media posts across platforms.  - Managing Instagram Story Highlights and drafting captions, scripts, and copy for text-based posts. This also includes researching and fact-checking content concepts.  - Social media trend research  - Research and track trends on Instagram, Reddit, TikTok, and Snapchat.  - Assist with content creation (i.e. video production, meme generation, photography, etc).  - Be comfortable being featured in NYC Votes' original content. - Support with social media data and reporting. - Compile and review analytics for weekly and monthly social media recaps.  - Track useful insights such as optimal post days and times.  - Conduct social media audits.  - Assist with community management and social media listening. - Track voter questions. Follow relevant keywords across Instagram, X, and Reddit.  - Research opportunities for NYC Votes engagement.  Preferred Skills  -	Experience with multimedia content creation (including video, meme creation, graphic design, or photography). -	Native speaker of Spanish, Chinese, Korean, or Bangla.  -	Experience with social media management tools such as Hootsuite, Sprout, Buffer, etc, and/or experience with data analysis. -	A demonstrated interest in digital social-first communications is a must. As we look to reach our priority youth audience, weÃ¢Â€Â™re looking for a candidate with a passion for social media          communications.  -	Creativity. Looking for a creative mindset to brainstorm content ideas and familiarity with the tonality needed across social platforms.  -	Excellent research skills, including the capability to conduct research to realize content concepts, monitor relevant keywords, and identify opportunities for engagement. -	Strong interpersonal skills to effectively engage with the online community, address inquiries or concerns, and foster positive relationships with followers. -	Experience with written and verbal communication, ability to collaborate with team members, write social media posts, report findings, and respond to audience inquiries professionally. -	Keen attention to detail for drafting captions, fact-checking content, and ensuring consistency in brand messaging across platforms. -	Excellent organizational skills to schedule posts, prioritize tasks, and meet internal deadlines.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</si>
  <si>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 Computer Associate for the Security Engineering Unit, located at the DEP office in Valhalla, New York.   The Bureau of Police &amp; Security seeks to hire a Computer Specialist for the Security Engineering Unit, located at the DEP Office in Valhalla, NY.  The selected candidate will perform security system troubleshooting, working with Security System Administrator and/or contractors, both in office and in the field, security system computer setup, troubleshooting, and maintenance.  They will Interact with internal IT organization on issues relating to security system, provide technical support for computers and security systems to end users at various locations within the boroughs of New York City and its upstate watershed areas.  They will also provide backup coverage for Security System Administrator, develop documentation, spreadsheets, or database applications to support Security Engineering Unit, perform security system and SQL Server maintenance and administration tasks.  They will participate in security system planning and rollout of newly integrated locations, participate in system testing, and prepare program specifications and diagrams.  Expertise in MS SQL Server administration and Transact-SQL is a must.  Familiarity with electronic access control/intrusion detection systems, CCTV, or electronics in general is a plus.  This position will require traveling to multiple locations within 9 upstate NY counties and into the five boroughs of NYC.  Reporting location will be Valhalla NY with a future plan to move to Kingston, NY.</t>
  </si>
  <si>
    <t>Non-city Employees: Log on to nyc.gov/jobs and Search for Job ID # 583086 City Employees: Log on to Employee Self Service (ESS) and search for Job ID #583086</t>
  </si>
  <si>
    <t>Quality Manager</t>
  </si>
  <si>
    <t>ADMINISTRATIVE INSPECTOR (BUIL</t>
  </si>
  <si>
    <t>Construction, Safety &amp; Quality</t>
  </si>
  <si>
    <t>Const. Safety &amp; Quality Dept</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</si>
  <si>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Quality Assurance Department monitors A&amp;CMÃ¢Â€Â™s and contractorsÃ¢Â€Â™ compliance with NYCHAÃ¢Â€Â™s policies and procedures, municipal and federal regulations, and contract specifications and provides strategic guidance to improve performance.  The Quality Assurance Department is seeking a Quality Manager.  Reporting to the Director, the successful candidate will provide, with latitude for independent judgment and discretion, direction to the Quality Inspection Section of the Construction Safety &amp; Quality (CSQ) Department.  Responsibilities include, but are not limited to the following:  1.	Supervise professional inspection staff; assign, monitor and review progress of work; assess work product. 2.	Ensure constructability reviews are performed at Project Management Department request. 3.	Work closely with Project Management Teams to provide guidance as requested and to follow up on resolution of quality issues identified. 4.	Oversee site visits to assess quality of work and to ensure that industry standards are met. 5.	Ensure that CSQ Inspectors are adequately trained, and certifications maintained; identify training needs and gaps. 6.	Coordinate CSQ attendance at Pre-Start meetings, mock-ups, and sample installations for major projects. 7.	Review and edit CSQ Inspector daily reports. Follow-up on outstanding corrective actions. 8.	Provide Executive staff and Project Management teams with weekly deficiency resolution updates. 9.	Attend meetings with project stakeholders as required and requested. 10.	In conjunction with the CSQ Safety Manager, ensure that Safety and Quality inspections are aligned and complementary. 11.	Furnish technical advice to staff in matters relating to technical specifications and drawings. 12.	Monitor CSQ Quality Inspector performance to maintain consistency and ensure thorough inspections. 13.	Track all Comprehensive Quality Inspections and follow up with Project Teams to resolve findings in the best interest of NYCHA. 14.	Coordinate with other A&amp;CM Departments to follow up on CSQ recommendations for credits that will be processed later in the project. 15.	Generate analysis reports from CSQ Database to assist Project Teams in improving Contractor performance.  NOTE: IF THIS APPOINTMENT IS MADE ON A TEMPORARY BASIS PURSUANT TO Ã‚Â§64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Additional Information  1.	Employees serving in the titles of or who meet the qualification requirements for Administrative Quality Assurance Specialist and Administrative Construction Project Manager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</si>
  <si>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1. Seven years of full-time satisfactory experience working at a construction trade or working as an inspector of construction, hoists and rigging, plumbing, boilers, or elevators; at least 18 months of which must have been in a managerial or administrative capacity; or  2. At least two years of experience, as described in 1 above, at least 18 months of which must have been in a managerial or administrative capacity, and a license as a professional engineer or registered architect issued pursuant to the education law; or  3. Education and/or experience which is equivalent to Ã¢Â€Âœ1Ã¢Â€Â above.  All candidates must have at least 2 years of experience as described in 1 above, at least 18 months of which must have been in a managerial or administrative capacity. One year of experience will be credited for each year of apprenticeship in the construction trades or building inspection up to a maximum of three years of the general experience. Education towards a degree in architecture, architectural technology, construction management, engineering, engineering technology, or a related field from an accredited college or university will be credited on the basis of 30 credits for one year of experience, up to a maximum of four years of the general experience. One year of experience will be credited for each year of formal training or education in a field of study relevant to the construction trades up to a maximum of two years of the general experience.</t>
  </si>
  <si>
    <t>1.	Ability to perform detailed work under time-sensitive deadlines. 2.	Expert knowledge of NYCHA Design guidelines and standards. 3.	Ability to work collaboratively with others. 4.	Excellent written and verbal communication skills. 5.	Proficiency in Microsoft Office. 6.	Professional Engineer Licensed in the State of New York or Architect registered in the State of New York.</t>
  </si>
  <si>
    <t>1.	Employees serving in the titles of or who meet the qualification requirements for Administrative Quality Assurance Specialist and Administrative Construction Project Manager will also be considered. 2.	NYCHA employees applying for promotional, title or level change opportunities must have served a period of one year at current location and in current title and level (if applicable). 3.	NYCHA residents are encouraged to apply.</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</si>
  <si>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BEPA is seeking to hire Environmental Engineering Interns for the Stormwater Permitting section located in Queens, NY. Under supervision, selected candidates will review construction plans for compliance with the rules and regulations for the management of stormwater from construction sites and maintenance of post construction stormwater management practices (SMPs), inspect sites for compliance with approved plans and in response to complaints from public. Applications will include documents, drawings and supporting calculations to demonstrate compliance with the code; the reviewer must be able to read and understand documents drawing and supporting calculations to determine compliance. The reviewer will inspect sites before, during and after construction and must be able to read design plans and locate proposed practices in the field. The reviewer may be required to witness soil testing for compliance with standards and specifications. Specific work areas where staff will be engaged include, but are not necessarily limited to, review of plans, calculations and supporting documentation for stormwater pollution prevention plans, witnessing soil tests, inspecting sites prior to construction, and inspecting stormwater management practices during and after construction.  Environmental Engineering Interns will be responsible for the following: Ã¢Â€Â¢ Demonstrates the ability to read and understand engineering plans and drawings. Ã¢Â€Â¢ Understands requirements of the SWPPP. Understands applicable rules and codes. Is able to complete calculations to check designs. Ã¢Â€Â¢ Reviews applications for compliance with rules. Ã¢Â€Â¢ Responds to complaints. Ã¢Â€Â¢ Inspects construction sites for compliance with approved plans. Ã¢Â€Â¢ Inspect stormwater management practices (SMPs) for compliance with permit. Ã¢Â€Â¢ Communicates questions and concerns on applications and inspections.</t>
  </si>
  <si>
    <t>At the time of appointment to certain positions, candidates may be required to possess a Motor Vehicle Driver License valid in the State of New York. If required, employees must maintain this license for the duration of employment.  Essential Skills:  Ã¢Â€Â¢  Experience In reviewing, layout and details of contract drawings, specifications, field Inspections and investigations.  Ã¢Â€Â¢  Experience in the review of site plans and storm water management for facilities during and after construction. Ã¢Â€Â¢  Experience in the application of code requirements and preparation of technical reports, related design software applications. Ã¢Â€Â¢  Excellent communication and leadership skills.  Ã¢Â€Â¢  Experience using TR55, HEC, Hydro CAD or other hydrology/hydraulic software, Microsoft Word and Excel applications.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</si>
  <si>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DEPÃ¢Â€Â™s Bureau of Legal Affairs (BLA) works cooperatively with the New York City Law Department (Law Department) to ensure that all of DEPÃ¢Â€Â™s legal needs are addressed. Given DEPÃ¢Â€Â™s extensive infrastructure and operations, DEP is involved in a significant amount of litigation and claims filed with the ComptrollerÃ¢Â€Â™s office.  BLAÃ¢Â€Â™s staff provide critical litigation support to the Law Department attorneys representing the agency and respond to requests for records and information from the Comptroller.    DEP is seeking an attorney who will work in the office of the General Counsel under the direction of the Senior Counsel, Capital Procurement and Contracts, on the drafting and review of the array of contracts that support DEPÃ¢Â€Â™s vast capital program.  The attorney will be responsible for working directly with the AgencyÃ¢Â€Â™s contracting, business and technical staff to ensure that the AgencyÃ¢Â€Â™s interests are adequately protected, and for interfacing with outside parties, including contractors, consultants and other government agencies, as well as liaising with the CityÃ¢Â€Â™s Law Department in connection with related procurement matters and other legal issues.  In order to meet its mandate, the Agency generally spends in excess of $1 billion annually on capital construction, ensuring the complex and extensive legal work.   The successful candidate will be expected to: Ã¢Â€Â¢	Review, negotiate, revise and administer complex construction and professional services contracts.  Ensure that such contracts comply with legal mandates, consistency of contract terms and with foregoing solicitations, and with the goal of minimizing potential contract disputes  Ã¢Â€Â¢	develop a deep understanding of DEPÃ¢Â€Â™s capital program and work with bureau project managers, the Agency Chief Contracting Office, and the Office of Engineering Audits in developing contract terms and specifications Ã¢Â€Â¢	develop a thorough understanding of the laws and regulations that govern procurements and provide sound counsel to that effect Ã¢Â€Â¢	work, on an ongoing basis, on developing various contract terms and conditions with the goal of balancing business needs with legal compliance and improving internal processes  Ã¢Â€Â¢	research a wide variety of legal issues that pertain to the Agency and provide legal memoranda to Ã¢Â€Â¢	effectively communicate legal guidance to various DEP bureaus Ã¢Â€Â¢	populate and work with contract administration and development databases with the necessary information to facilitate the approval process, and maintain version tracking Ã¢Â€Â¢	liase with the New York City Law Department on procurement and contract matters Ã¢Â€Â¢	perform related duties as assigned Ã¢Â€Â¢	be a team player, work with a sense of urgency and pay great attention to detail</t>
  </si>
  <si>
    <t>Excellent writing, research, analytical and oral communication skills. Ability to multitask without sacrificing quality and to function well in fast-paced environment. Experience with public procurement, construction projects and the drafting and negotiation of complex and technical agreements.</t>
  </si>
  <si>
    <t>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</si>
  <si>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Chief of Environmental Research Sciences, Bureau of the Public Health Laboratory</t>
  </si>
  <si>
    <t>The New York City Department of Health and Mental Hygiene (DOHMH), Public Health Laboratory (PHL) is seeking to hire a Chief of Environmental Sciences, reporting to Associate Director of Environmental Sciences at PHL.  PHL's mission is to safeguard the health of all New York City (NYC) residents by providing quality laboratory testing services that support the priorities of DOHMH and its community partners to prevent and respond to clinical and environmental public health concerns.   This is an excellent opportunity to join our multidisciplinary team of more than 200 laboratory professionals, and collaborate with State, Federal and academic partners such as New York State Wadsworth Center and CDC.   DUTIES WILL INCLUDE BUT NOT BE LIMITED TO:   Oversee potable and non-potable water testing at Public Health Laboratory.    Work closely with NYC DOHMH bioinformaticians, microbiologists, epidemiologists, and environmental scientists.  Ensure staff are effectively trained on molecular biological and microbiological techniques for the detection of pathogens in drinking, non-potable waters (cooling tower, misters etc.) and wastewater.   Oversee NYS Environmental Laboratory Approval Program (ELAP) units that test for fecal indictor bacteria as well as Legionella and E. coli in drinking, recreational and other non-potable waters.   Direct validation and implementation of assays for the detection of current and (re)emerging bacterial, viral, and parasitological pathogens.   Maintain quality assurance and quality control of data generated by the PHL to ensure reproducibility, accuracy, and compliance with applicable regulatory bodies.   Oversee PHL's wastewater surveillance unit, which focuses on providing surveillance for a variety of diseases in NYC using wastewater-based epidemiology.  Supervise a team of Research Scientists, performing high-level supervisory functions such as advising staff of appropriate scientific research methods and techniques.  Oversee the work of personnel to ensure accurate results.   Educate, train and provide guidance to in-house staff and DOHMH partners on the interpretation of results.   Stay abreast of changes in the field and advise DOHMH staff on best practices and emerging concerns.   Design and participate in research studies and supervise staff in conducting research projects.   Summarize and communicate results in a comprehensive way for lay audiences, scientific meetings, and journal publications.   Write grants and maintain the unit's procurement cycle and budget.  Recent work (selected): Lapierre P.,et al. (2017); LegionnairesÃ¢Â€Â™ Disease Outbreak Caused by Endemic Strain of Legionella pneumophila, New York, New York, USA, 2015; Emerging Infectious Diseases Nov; 23(11): 1784-1791Omoregie, E., (2022); Legionella monitoring in the New York City water distribution system 2017 to 2019; AWWA Water Science; 4(2) Ryserson A.B., et al. (2022) Wastewater Testing and Detection of Poliovirus Type 2 Genetically Linked to Virus Isolated from a Paralytic Polio Case Ã¢Â€Â” New York, March 9Ã¢Â€Â“October 11, 2022; Morbidity and Mortality Weekly Report;Ã‚Â 71(44); 1418-1424CDC NWSS: https://www.cdc.gov/healthywater/surveillance/wastewater-surveillance/wastewater-surveillance.htmlNYC Beach water quality reports: https://a816-dohbesp.nyc.gov/IndicatorPublic/Beaches/&amp; beach-report-2021.pdf (nyc.gov)</t>
  </si>
  <si>
    <t>Experience in working with pathogenic organisms, assay validation and performing PCR and other molecular biology and microbiology assays.  Prior professional experience managing unit activities and relationships with internal and external partners with limited supervision.   Knowledge and understanding of and participation in the production of high-quality scientific communication and grant proposals.   Experience in environmental science testing.  Knowledge of generally accepted standards of laboratory performance and testing method requirements such as those from FDA, EPA, NYS Laboratory Approval Program (ELAP) or NYS Clinical Laboratory Evaluation Program (CLEP).</t>
  </si>
  <si>
    <t>Apply online with a cover letter to https://a127-jobs.nyc.gov/.  In the Job ID search bar, enter: job ID number #  564985.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</si>
  <si>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Language Access Services</t>
  </si>
  <si>
    <t>Administration &amp; Human Resources Constituent Services &amp; Community Programs Social Services</t>
  </si>
  <si>
    <t>The New York City Department of Correction (DOC) is an integral part of the CityÃ¢Â€Â™s evolving criminal justice system, participating in reform initiatives and strategies aimed to move the City towards the smallest jail system possible without compromising public safety.  The DOC is solely responsible for maintaining a safe and secure environment for staff, visitors, volunteer, and people in custody inside our jails.  Importantly, safe jails enable DOC to providing people in custody with the tools and opportunities they need to successfully re-enter their communities. The DOC operates facilities and court commands across the five boroughs with over 9,000 diverse professionals and knowledge experts.  DOC seeks to recruit a Director of Language Access Services. The Director of Language Access Services is responsible for the oversight, coordination, implementation and tracking of policies and activities related to language access. In ensuring compliance with all federal, state, and city laws as applicable, the Director of Language Access Services provides language access policy guidance and training for DOC staff, manages an in-house roster of interpreters and translators, and manages third-party vendor contracts associated with language access services. The Director will serve as the official Language Access Coordinator for the agency and will liaise with external partners to coordinate and implement language access policies and best practices. The Director will also leverage available data to monitor and evaluate the DOCÃ¢Â€Â™s provision of language services, implement language access mandates, and ensure compliance.   Ã¢Â€Â¢	Manage and coordinate the provision of language services to people held in the Department    of CorrectionÃ¢Â€Â™s custody.  Ã¢Â€Â¢	Maintain pertinent data and analytics to ensure accurate reporting and appropriate service levels.  Ã¢Â€Â¢	Coordinate with departments and teams across the agency to implement language services.  Ã¢Â€Â¢	Identify new services, technologies, and practices to incorporate into the provision of language    services, and assist in the procurement of new language service vendors and equipment, as needed.   Ã¢Â€Â¢	Ensure the consistent accurate deliver of final translations and interpretation services performed by    the Language Services Unit staff or vendors. Ã¢Â€Â¢	Create and oversee a Language Liaison program and rebuild the Volunteer Language Bank of    volunteer bilingual staff. Ã¢Â€Â¢	Assist in the expansion of language services across DOC Ã¢Â€Â¢	Perform precise and timely vendor reporting Ã¢Â€Â¢	Build and maintain relationships with internal and external stakeholders to ensure efficient delivery    of Language Access Services  Ã¢Â€Â¢	Conduct assessments of services provided across the agency and identify areas of improvement  Ã¢Â€Â¢	Develop and execute agency-wide trainings on language access, policies, mandates and procedures.</t>
  </si>
  <si>
    <t>Strong interpersonal and writing sills needed to effectively articulate project goals, objectives and    status updates; Ã¢Â€Â¢	Ability to work both independently and as well as part of a team; Ã¢Â€Â¢	Ability to establish positive working relationships with multiple units and different levels of staff. Ã¢Â€Â¢	Experience in a high-paced environment, with the ability to manage information and    distribute appropriately; Strong problem-solving, quantitative, analytical, and communication    skills (written and verbal);  Ã¢Â€Â¢	Proficient with Microsoft Office Suite (PowerPoint, Word, Excel, Access, Outlook etc.)</t>
  </si>
  <si>
    <t>For City employees: Go to Employee Self-Service (ESS) - www.nyc.gov/ess and search for Job ID# 640079 Submission of a resume is not a guarantee that you will receive an interview. Only candidates under consideration will be contacted.</t>
  </si>
  <si>
    <t>Legal Hiring Coordinator</t>
  </si>
  <si>
    <t>Legal Hiring</t>
  </si>
  <si>
    <t>The New York County District Attorney's Office (DANY) has an immediate opening for a Legal Hiring Coordinator in its Legal Hiring Unit. In this position the coordinator is primarily responsible for managing the recruitment, interviewing, and hiring process for both internal transfer and external candidates in addition to providing administrative support to the Attorneys-in-Charge of the internship programs and the Unit. The Legal Hiring Unit as a whole is responsible for coordinating the essential functions of the hiring process for full-time legal staff, summer law fellows, semester law student interns and summer and semester college student interns as well as developing and supervising semester and summer internship programs.   Responsibilities include but are not limited to:  Ã¢Â€Â¢	Support the Director and Deputy Director of the Unit in the review, interview and selection process for both internal transfer and external candidates. Ã¢Â€Â¢	Schedule Hiring Board members for interviewing, and manage communication and correspondence as directed. Ã¢Â€Â¢	Greet candidates arriving for interviews, provide information and instruction, and answer questions. Ã¢Â€Â¢	Communicate as needed with candidates, schedule interviews, and collect post-interview evaluations. Ã¢Â€Â¢	Oversee onboarding in coordination with the Human Resources Department.  Ã¢Â€Â¢	Coordinate arrival dates and first day schedule. Ã¢Â€Â¢	Perform high-level administrative functions and related duties to support the Legal Hiring Unit Director and the operations of the Legal Hiring Unit. Ã¢Â€Â¢	Maintain and update the UnitÃ¢Â€Â™s proprietary Legal Hiring database. Enter data and compile statistical reports as requested. Ã¢Â€Â¢	Various additional assignments related to legal staff hiring and programs as requested, including organizing and setting up special events. Ã¢Â€Â¢	Responsible for working with Unit supervisors to ensure efficient management of operations and resources. Ã¢Â€Â¢	Perform related administrative and clerical duties as needed.    In addition to the Minimum Qualification Requirements, all candidates must possess the following:  Ã¢Â€Â¢	Level 1 Ã¢Â€Â“ bachelorÃ¢Â€Â™s degree from an accredited college. Ã¢Â€Â¢	Level 2 Ã¢Â€Â“ bachelorÃ¢Â€Â™s degree from an accredited college and one (1) year of experience in a law office or business. Ã¢Â€Â¢	Level 3 Ã¢Â€Â“ bachelorÃ¢Â€Â™s degree from an accredited college and two (2) years of experience in a law office or business.   Preferred Requirements/Skills:   Ã¢Â€Â¢	At least one year of experience in a law office or business preferred. Ã¢Â€Â¢	Superior verbal and written communication skills. Ã¢Â€Â¢	Ability to perform under pressure in a fast-paced environment; detail-oriented and self-motivated, and able to multi-task and adapt to changes in workflow. Ã¢Â€Â¢	Excellent presentation skills combined with confidence and poise. Ã¢Â€Â¢	Skilled in planning, problem-solving, and organization Ã¢Â€Â¢	Precise, thorough, and attentive to detail. Ã¢Â€Â¢	Ability to prioritize assignments, work independently, and take ownership over projects. Ã¢Â€Â¢	Proficient in Microsoft Office. Ability to quickly master new computer systems and to update and edit existing applicant tracking database. Ã¢Â€Â¢	Knowledge of Symplicity and Survey Monkey and familiarity with social media is desirable. Ã¢Â€Â¢	Ability to absorb and retain information and apply it in new situations. Ã¢Â€Â¢	A proactive approach and the ability to work hands-on as required. Ã¢Â€Â¢	Ability to follow directions and apply proper policies, procedures, and guidelines consistently and accurately. Ã¢Â€Â¢	Dependable team player who works collaboratively and cooperatively with staff in a team-oriented environment. Ã¢Â€Â¢	Ability to interact professionally and effectively across all levels of management.   How to Apply:   Ã¢Â€Â¢	Apply with a resume and cover letter.   Hours/Shift:  Ã¢Â€Â¢	9:00 am - 5:00 pm fully on-site. Ã¢Â€Â¢	Must be available to work occasional evenings.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who can make a two-year commitment to the Legal Hiring Unit.  Ã¢Â€Â¢	Authorization to work in the United States is required for this position.</t>
  </si>
  <si>
    <t>HealthyNYC Partnerships Manager, Office of the Commissioner</t>
  </si>
  <si>
    <t>Minimum Qualification Requirements:  A MasterÃ¢Â€Â™s degree in public health, public administration, public policy, social work, economics, business, law or related fields, and at least 2 years of related work experience; or a bachelorÃ¢Â€Â™s degree from an accredited college, and at least 5 years of related experience.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HealthyNYC is the CityÃ¢Â€Â™s population health agenda and overarching vision for improving life expectancy and creating a healthier city for all. HealthyNYC will be used to drive citywide public health action around the seven drivers of life expectancy: COVID-19, cardiometabolic conditions (including heart disease, stroke, and diabetes), screenable cancers, drug overdose, suicide, violence, and maternal mortality. Metrics associated with each driver will be regularly reported on, as well as updated as we learn about new conditions and needs through data. Improving life expectancy for New Yorkers will require collaboration, energy, and focus from multiple stakeholders, including city agencies, health care institutions, private and nonprofit businesses, community- and faith-based organizations, state and federal leadership and partners, and everyone who calls New York City home. The Partnerships Manager, in close coordination with the Commissioner, Chief of Staff, Special Projects Coordinator, and other agency leaders, will coordinate efforts to advance HealthyNYCÃ¢Â€Â™s mission and raise awareness surrounding the initiative. This position will be responsible for managing a portfolio of existing partner relationships, researching and onboarding potential new partners, and developing a roadmap for engagement over the next 3-5 years. The Partnerships Manager will also play a lead role in designing and executing events, conferences, and convenings related to HealthyNYC.   Reporting to the Chief of Staff, the HealthyNYC Partnerships Manager will drive HealthyNYCÃ¢Â€Â™s campaign design and adoption, both with internal NYC Health Department staff and external stakeholders. This position will work closely with other Health Department staff involved in the execution of  HealthyNYC, including in the CommissionerÃ¢Â€Â™s Office, Office of the Chief Program Officer, Office of the Chief Operating Officer, Office of External Affairs, and the Center for Population Health and Data Science. Duties: Ã¢Â€Â¢	Design and drive adoption of all campaign activities related to HealthyNYC. Ã¢Â€Â¢	Work with internal and external partners to identify areas for collaboration around HealthyNYC. Ã¢Â€Â¢	Build and maintain key relationships to advance the mission and goals of HealthyNYC, with particular attention to the needs and motivations of distinct stakeholder groups.  Ã¢Â€Â¢	Nurture relationships with partner institutions and other Ã¢Â€Â˜HealthyNYC Champions,Ã¢Â€Â™ to develop additional partnerships and points of collaboration with key sectors.  Ã¢Â€Â¢	Work with the Office of External Affairs to develop communications strategies to build awareness and engagement with stakeholders in support of the HealthyNYC initiative. Ã¢Â€Â¢	Assist with conceptualization and execution of HealthyNYC related events, conferences, and convenings. Ã¢Â€Â¢	Assist with writing projects related to HealthyNYC, including newsletters, articles, and academic papers. Ã¢Â€Â¢	In partnership with the Office of the Chief Operating Officer, track and monitor partner uptake and engagement, altering outreach and support strategies as needed.  Ã¢Â€Â¢	Manage and enhance relationships with existing partners. Ã¢Â€Â¢	Develop strategies for partnership growth and integration. Ã¢Â€Â¢	Identify and onboard new partners onto the HealthyNYC campaign. Ã¢Â€Â¢	Oversee partnership performance and ensuring alignment with campaign goals. Ã¢Â€Â¢	Provide insights and recommendations to senior management based on partnership outcomes.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</si>
  <si>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Ã¢Â€Â¢	5+ years of experience leading, managing or consulting on advancing broad-based initiatives.   Ã¢Â€Â¢	5+ years of project management or leadership expertise with experience developing, planning and successfully implementing campaigns and initiatives from scratch  Ã¢Â€Â¢	Past experience or leadership role in mission-oriented program work Ã¢Â€Â¢	Demonstrated knowledge and proficiency with mission-oriented campaigns Ã¢Â€Â¢	5+ years of experience building and supporting partnerships, programs, or campaigns with diverse stakeholders or partners  Ã¢Â€Â¢	Outstanding written and verbal communication and project management skills</t>
  </si>
  <si>
    <t>Apply online with a cover letter to https://a127-jobs.nyc.gov/.  In the Job ID search bar, enter: job ID number #635426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</si>
  <si>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Design Reviewer (Mechanical)</t>
  </si>
  <si>
    <t>Work Location: 30-30 Thomson Avenue, LIC, NY 11101 Hours: Full-time Ã¢Â€Â“ 35 Hours  Only candidates who are permanent in the Administrative Engineer title or those who are reachable on the DDC promotional list (exam #1506), or the open-competitive list (exam #1122) may apply. Please indicate a copy of your Notice of Result card or indicate if you are already permanent in the title. If you do not meet the previously mentioned civil service criteria, you will not be considered for an interview.  The NYC Department of Design and Construction, Division of Public Buildings, Architecture and Engineering Unit seeks a Senior Design Reviewer (Mechanical) experienced in heating, ventilating,  air conditioning, plumbing, fire protection and energy conservation. Reporting to the Director and Deputy Directors of the Engineering Unit, the selected candidate will be responsible for project  scope development; existing conditions surveys and forensic analysis; the review of design and construction documents prepared by consultants; the preparation and review of documents and construction administration for in-house design projects; coordinating design reviews with architectural and engineering staff; and providing technical analysis of project design quality issues.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</si>
  <si>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possess at least ten years of experience in commercial and institutional design/review experience in heating, ventilating, air conditioning, plumbing, fire protection and  energy conservation, and multi-discipline design and construction-related issue resolution, including preparation of detailed sketches, construction documents, specifications and reviewing shop drawings of projects between 5 and 15 million dollars in construction cost. Familiarity with sustainable design concepts and LEED requirements, current NYC Energy Conservation Code,  Mechanical and Building Codes, Energy Analysis for Building Code Compliance, and renewable energy systems preferred. Candidates should be proficient in Bluebeam, AutoCAD, Microsoft  Word, and Excel; and possess good interpersonal, verbal, and writing skills; and be skilled in resolving multi-discipline design and construction issues.</t>
  </si>
  <si>
    <t>DEI Officer</t>
  </si>
  <si>
    <t>Personnel Mgmt And Admin(Mgrl)</t>
  </si>
  <si>
    <t>TASK FORCE: 		Personnel Management and Administration   JOB TITLE: 			One (1) DEI Officer  CONTROL CODE: 		PMA-25-01    SUMMARY:  The MayorÃ¢Â€Â™s Office of Management and Budget (OMB) is the City government's chief financial agency. OMB's staff of analysts and experts assembles and oversees the MayorÃ¢Â€Â™s expense and capital budgets, which fund the services and activities of more than 90 City agencies and entities.   Personnel Management &amp; Administration (PMA) is OMBÃ¢Â€Â™s central services department. It is responsible for designing, developing and implementing programs to meet the needs of OMB personnel and for providing timely and efficient services to OMB employees.   JOB DESCRIPTION DEI:  As an equal opportunity employer, OMB is committed to employment practices that support a non-discriminatory workplace. OMBÃ¢Â€Â™s Diversity, Equity, and Inclusion Officer (DEI) supports OMBÃ¢Â€Â™s efforts at creating a workplace culture that values diversity, equity, inclusion and weaves those principles into every aspect of our work. The DEI Officer will manage the work of the DEI committee, agency-wide events, provides guidance to Employee Resource Groups (ERGs), and also create programs and recommend practices that foster a culture of belonging for all OMB employees.  The DEI Officer will report to the HR Director in PMA.   Responsibilities of the DEI Officer include, but are not limited, the following:  Ã¢Â€Â¢	ERGs: Assist with the creation, maintenance, and coordination of Employee Resource Groups (ERGs) and Affinity Groups. Ã¢Â€Â¢	Recruitment: Examine existing recruitment, hiring, performance evaluation, and promotion processes, as well as demographic data, and make recommendations to mitigate bias, promote equity and to expand outreach to diverse talent pools.. Ã¢Â€Â¢	Policies and Program: Review agency policies to ensure equity and alignment with DEI principles. Develop programs for new employee engagement and sponsorship. Ã¢Â€Â¢	Newsletters: Oversee the creation of monthly DEI newsletters Ã¢Â€Â¢	DEI Committee: Coordinate and Attend quarterly DEI committee meetings. Provide support for DEI Committee events and activities. Ã¢Â€Â¢	DEI Events: Organize and plan monthly DEI events focused on cultural and diversity, equity, and inclusion.   Ã¢Â€Â¢	Mentorship program: Oversee coordination of OMB Mentorship program to support the career advancement of all employees, with a focus on identified disparities, in an equitable manner. Ã¢Â€Â¢	Annual DEI Plan: Create DEI survey which will serve as a tool to help the agency benchmark the status of DEI within the organization and build a strategic plan of measurable, tangible actions that can be implemented to improve the agency. Ã¢Â€Â¢	Reports: Draft annual report that includes implementation data and proposals for growth. Ã¢Â€Â¢	Career Counselor: Promote advancement and transfers within the agency, advise employees of opportunities for promotion, the availability of service exams, and provide resources to help employees grow and develop future careers Ã¢Â€Â¢	Special Projects: Carrying out special projects/assignments as assigned.     QUALIFICATIONS: Ã¢Â€Â¢	Ability to identify, develop and lead a strategic DEI plan with clear and measurable objectives. Ã¢Â€Â¢	Experience in program/project development, workforce development, recruitment, or other related roles. Ã¢Â€Â¢	Familiarity with and commitment to DEI principles and best practices. Ã¢Â€Â¢	Understanding of the OfficeÃ¢Â€Â™s mission and familiarity with the communities it serves. Ã¢Â€Â¢	Ability to partner and work strategically with leadership throughout the Office. Ã¢Â€Â¢	Ability to form and collaborate with a DEI committee that represents a broad cross-section of the Office. Ã¢Â€Â¢	Ability to effectively engage staff and motivate change. Ã¢Â€Â¢	Strong communication, presentation, and facilitation skills. Ã¢Â€Â¢	Strong administrative, organizational, and project management skills. Ã¢Â€Â¢	Ability to effectively prioritize projects and tasks in a fast-paced work environment. Ã¢Â€Â¢	Experience leading and executing large scale events is a plus Ã¢Â€Â¢	Familiarity with Equal Employment Opportunity rules and regulations.  REQUIREMENTS:  Supervising Analyst / Unit Head / Deputy Assistant Director ($95,208+): Salary will be commensurate with experience.</t>
  </si>
  <si>
    <t>DAT Writer</t>
  </si>
  <si>
    <t>The Bronx District AttorneyÃ¢Â€Â™s Office is seeking a well-qualified staff whose diverse backgrounds reflect an ability to serve the over 1.4 million members of the Bronx County community and pursue a safer Bronx through fair justice. The Desk Appearance Ticket/Discovery (DAT) Unit is responsible for processing all DATs issued by the New York City Police Department or other law enforcement agencies in Bronx County. A DAT Writer is responsible for interviewing the arresting police officer, victims, and necessary witnesses to determine if the facts alleged should result in a criminal prosecution by the District AttorneyÃ¢Â€Â™s Office. Additionally, the DAT Writer is responsible for obtaining the necessary case documents and Initiating Discovery prior to arraignment of the case.     JOB RESPONSIBILITIES:   Interview witnesses (law enforcement and civilian witnesses) and address inquiries regarding case status, procedural issues and criminal charges  Analyze and assess factual scenarios (without taking notes) and prepare legal affidavits  Obtain all necessary documents and from NYPD and other agencies to aid in case assessment and discovery  Communicate and obtain any video/digital recordings like body cam video and prepare them for discovery  Assist with other unit tasks and perform all other duties as assigned    QUALIFICATIONS:  A baccalaureate degree or a paralegal certificate is preferred OR a High School diploma/GED and two (2) years prior work experience in a law firm or a governmental agency  Minimum one (1) year of legal work experience preferred  Familiarity with general court procedures, services, and functions  Computer literacy and knowledge of Microsoft Office  Ability to type proficiently  Ability to work days, nights, weekends    Note: Due to the necessary service needs of this position, the incumbent will be required to work nights, holidays, and weekends.</t>
  </si>
  <si>
    <t>For City employees, to complete your application and be considered for this position, please log into NYCAPS Employee Self-Service (ESS), click on Recruiting Activities &gt; Careers, and search for Job ID 634328.   For all other applicants, please visit www.nyc.gov/jobs/search and search for Job ID Job ID 634328.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</si>
  <si>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CADD Designer</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</si>
  <si>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NYC Department of Design and Construction, Division of Infrastructure, seeks a CADD Designer. Under supervision, the selected candidate will prepare as-built drawings, and working drawings, utilizing specifications and final estimates for roadway, sewer, and water main projects. Candidate may participate in field surveys; engage in engineering investigations and studies; attend meetings; and prepare calculations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</si>
  <si>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with excellent verbal and written communication skills, knowledge of NYC street infrastructure system, and proficiency in AutoCAD, Microsoft Outlook, Word, Excel and Visio are preferred.</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</si>
  <si>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Working within the Bureau of Water &amp; Sewer Operations (BWSO), the Plan Review Section review the engineering proposals for various types of projects submitted by different City and State Agencies, Private Developer, Transit/MTA, Port Authority, EDC, etc. related to water and sewer facilities within the five boroughs of the City. Review of these submittals is necessary to determine the impact on NYC water and sewer facilities, as well to ensure the proposed facilities will not have an adverse impact on the DEP sewer and water main Infrastructure. This position is also for to review the plans for new sewer and water main design to verify that the design of sewer and water main conform NYC DEP Sewer and Water Main Standards and Specification. The Plan Review Section ensures that a network of city infrastructure, vital to the continued operation, is protected and that service interruption is minimized. The selected candidate will be responsible for reviewing, analyzing the designs of the moderate/complex engineering projects to ensure compliance with DEP standards and engineering practices.   We are seeking a motivated Assistant Civil Engineer to:  1.	Engage in research of existing water and sewer records, investigation, or studies to determine the extent/impact of sewer and water infrastructure within the review area. 2.	Assist the Engineer-in-Charge/supervisor in meetings with the representatives from other City and State agencies and private filing professionals to explain Plan Review requirements. 3.	Coordinate verbally via phone and in-person communication to explain Plan Review standards and submission deficiencies to applicants. Ensure that communications are tracked and followed to ensure projects are closed in a timely manner. 4.	Prepare written project reports and response comments letters.  ***A Motor Vehicle DriverÃ¢Â€Â™s License valid in the State of New York is REQUIRED for this assignment. This license must be maintained for duration of appointment.***  Ã¢Â€ÂœAs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agency.Ã¢Â€Â</t>
  </si>
  <si>
    <t>Attorney Interne</t>
  </si>
  <si>
    <t>Family Court Legal Svcs-Fcls</t>
  </si>
  <si>
    <t>THE SELECTED CANDIDATE WILL BE OFFERED A SALARY BETWEEN $78,411 - $82,785.  The Family Court Legal Services division is seeking qualified candidates for the position of entry level Agency Attorney Interne commencing in the Fall of 2024.  The Administration for ChildrenÃ¢Â€Â™s Services (ACS) protects and promotes the safety and well-being of children and families through child welfare and juvenile justice services and community supports. ACS manages community-based supports and foster care services, and provides subsidized child care vouchers. ACS child protection staff respond to allegations of child maltreatment. In juvenile justice, ACS oversees detention, placement and programs for youth in the community.    The Division of Family Court Legal Services (FCLS) is responsible for representing ChildrenÃ¢Â€Â™s Services in child neglect and abuse cases, permanency hearings and other child welfare proceedings in the New York City Family Courts. FCLS Attorneys work collaboratively with caseworkers and other child welfare stakeholders to further the agencyÃ¢Â€Â™s mission of helping children and families achieve safety, permanency and well-being.   Under direct and close supervision, specific duties will include:  Ã¢Â€Â¢ Work closely with Child Protective caseworkers to identify and analyze legal problems and issues.  Ã¢Â€Â¢ Draft legal documents, including pleadings, motions and memoranda of law and fact by following generally acceptable legal procedures, forms and techniques in order to meet agency needs,    goals and objectives.  Ã¢Â€Â¢ Represent the agency in Family Court on all aspects of child protective proceedings and other judicial proceedings including juvenile delinquency and Close to Home matters.  Ã¢Â€Â¢ Interview witnesses and other relevant parties to the litigation to determine admissibility of various types of evidence.  Ã¢Â€Â¢ Prepare and maintain case files and documents in advance of court appearances.  Ã¢Â€Â¢ Conduct legal research and regularly review relevant case law and regulations to support legal opinions.  Ã¢Â€Â¢ Counsel Child Protective caseworkers and agency case planners on issues relating to permanency and well-being of children in foster care.   ADDITIONAL INFO: Section 424-A of the New York Social Services Law requires an authorized agency to inquire whether a candidate for employment with child-caring responsibilities has been the subject of a child abuse and maltreatment report.   TO APPLY: APPLICATIONS MUST BE SUBMITTED ELECTRONICALLY USING ONE OF THE OPTIONS BELOW:  For current city employees, go to Employee Self Service (ESS), Recruiting Activities, Careers and search for Job ID# 633785 For all other applicants go to www.nyc.gov/careers and search for Job ID# 633785 and click on the Apply button.   If you do not have access to a computer, most public libraries have computers available for use.   Only candidates selected for an interview will be contacted.   WORK LOCATION: 150 William Street, New York NY 151-20 Jamaica Avenue, Queens, NY 900 Sheridan Avenue, Bronx, NY 330 Jay Street, Brooklyn, NY 350 St. Mark's Place, Staten Island, NY</t>
  </si>
  <si>
    <t>The preferred candidates should possess the following: excellent written and oral communication skills; and knowledge and understanding of New York State child welfare laws. May 2024 law school graduates must sit for the July 2024 UBE, the August 2024 MPRE, and the September 2024 NYLE if candidate has not already passed the NYLE and MPRE during law school. All other applicants should be admitted to the NYS Bar or eligible for and awaiting admission to the NYS bar.</t>
  </si>
  <si>
    <t>AGENCY ATTORNEY I</t>
  </si>
  <si>
    <t>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Agency Attorneys, Level One, work within the Law Enforcement Bureau to enforce the New York City Human Rights Law through pre-complaint interventions, investigations, mediations, settlements, and litigation.    Job Description:  Ã¢Â€Â¢	This position will be within the Law Enforcement Bureau the case docket will consist of cases in housing, employment, healthcare, and public accommodations in certain zip codes in New York City.  Ã¢Â€Â¢	Interview members of the public alleging claims of discrimination; engaging in pre-complaint interventions, investigations, and files complaints where appropriate. Ã¢Â€Â¢	Investigates claims of discrimination made by members of the public and pattern or practice violations for potential Commission-initiated action. Ã¢Â€Â¢	Negotiate resolutions of claims and drafts settlement agreements.  Monitor compliance with settlement agreements. Ã¢Â€Â¢	Litigate cases from a threshold of determination of probable cause through and including referral to the hearings division. Ã¢Â€Â¢	Represent the Commission before an Administrative Law Judge at conferences, and engages in discovery, including taking and defending depositions. Ã¢Â€Â¢	Litigate cases at trial through and including issuance of an Administrative Law Judge recommendation and issuance of Commission order. Ã¢Â€Â¢	Collaborate with the CommissionÃ¢Â€Â™s Community Relations Bureau to provide trainings and to engage in coordinated approaches to rooting out systemic discrimination. Ã¢Â€Â¢	Represent the Commission at community events, speaking engagements, and at bar associations. Ã¢Â€Â¢	Perform all duties as needed to advance the work of Law Enforcement Bureau.  ADDITIONAL INFORMATION 1. The shift and hours for this position are from Monday To Friday; 9:00AM to 5:00pm 2. Candidates may be required to work evenings and/or weekends to support the duties of the position.</t>
  </si>
  <si>
    <t>Ã¢Â€Â¢	Strong relationships with organizations and groups serving diverse communities in the City and experience working with some of the following people and communities:  immigrants; people of color; people with limited English proficiency; people living with HIV/AIDS; lesbian, gay, bisexual and/or transgender people; people with disabilities; people with accommodations issues related to pregnancy, disability or religion; and people with criminal or arrest histories.  Ã¢Â€Â¢	Must be well-organized, assertive, and able to work independently and collaboratively. Ã¢Â€Â¢	Strong work ethic. Ã¢Â€Â¢	Excellent attention to detail and organizational skills. Ã¢Â€Â¢	Strong oral and written communication skills. Ã¢Â€Â¢	Strong people skills and leadership skills. Ã¢Â€Â¢	Familiarity with the NYCHRL. Ã¢Â€Â¢	Fluency in a language other than English, preferably one common in New York City.</t>
  </si>
  <si>
    <t>DAY, 9-5; ON OCCASION, CANDIDATES MAY BE REQUIRED TO WORK EVENINGS AND/OR ON WEEKENDS TO SUPPORT THE DUTIES OF THE POSITION.</t>
  </si>
  <si>
    <t>Recreation Director</t>
  </si>
  <si>
    <t>105 St &amp; 5 Ave</t>
  </si>
  <si>
    <t>Central Recreation</t>
  </si>
  <si>
    <t>The mission of Recreation is to enable all New Yorkers to lead physically active and intellectually stimulating lives through sports, fitness, outdoor adventure, technology, education, and the arts.  Recreation programs include specialized exercise classes, youth sports, senior activities, summer camps and free after-school programs. Recreation programming occurs throughout the City in NYC Parks recreation centers, parks and playgrounds.  Major Responsibilities Ã¢Â€Â¢ Under supervision, with some latitude for independent action or decision, is responsible for recreational activities at a recreation center.  Ã¢Â€Â¢ Plan, supervise and promote recreational programs of an assigned area in accordance with the needs and interests of children, teens, adults and seniors. Ã¢Â€Â¢ Develop and facilitate programming to engage New Yorkers in sports, fitness and outdoor adventure. Ã¢Â€Â¢ Instruct participants in basic fitness skills including proper equipment use, basic safety precautions and the health benefits of regular exercise. Ã¢Â€Â¢ Lead group fitness and facilitate sports programs for New Yorkers of all ages. Ã¢Â€Â¢ Maintain equipment and fitness areas on a daily basis, including inventory of necessary materials and supplies.  Ã¢Â€Â¢ Inspect public areas and report evidence of unsafe or hazardous conditions. Ã¢Â€Â¢ Establish program objectives, evaluate recreational programs and design cutting-edge curricula. Ã¢Â€Â¢ Supervise, develop and implement afterschool, teen and summer camp curricula that meet all Department of Health criteria. Ã¢Â€Â¢ Promote NYC Parks Recreation Center memberships and assist in events and special projects. Ã¢Â€Â¢ Provide excellent customer service. Ã¢Â€Â¢ Collect and submit accurate data, forms, and reports to meet internal deadlines.   Ã¢Â€Â¢ May supervise staff in absence of supervisor.  How to Apply: Go to cityjobs.nyc.gov and search for Job ID# 632351.  *Current Employees please include your ERN and Job ID# 632351 on your cover letter and resume.  Work Location: TBD  NOTE: *Posting period extended until filled. Previous applicants are still under consideration and need not reapply. References will be required upon request.   nyc.gov/parks  MOVEMENT IN THE FACE OF CIVIL SERVICE LISTS IS PROHIBITED UNDER CIVIL SERVICE LAW.</t>
  </si>
  <si>
    <t>Preference will be given to applicants who are current permanent Recreation Directors or who filed for and will take and pass the Recreation Director Civil Service Examination (Exam No. 4085). The filing period started on April 3, 2024 and ended on April 23, 2024.   1.	BachelorÃ¢Â€Â™s degree. 2.	Experience with coaching sports such as track &amp; field, cross country and team sports. 3.	Background in developing fitness and training programs and curriculum for athletes of all skill levels. 4.	Experience with event management. 5.	Familiarity with Microsoft Word and Excel. 6.	Excellent organizational and communication skills. 7.	Ability to work afternoons, evenings and weekends. 8.	Valid New York State driver license.</t>
  </si>
  <si>
    <t>Residency in New York City, Nassau, Orange, Rockland, Suffolk, Putnam, or Westchester counties required for employees with over two years of city service. New York City residency required within 90 days of hire for all other candidates.</t>
  </si>
  <si>
    <t>SILVER STAR FISCAL ANALYST</t>
  </si>
  <si>
    <t>ADM/Fiscal Services</t>
  </si>
  <si>
    <t>PLEASE NOTE:   This job opening is open only to City of New York retirees who qualify for re-hire under the Silver Stars Program. The Silver Stars Program is an opportunity for retired New York City municipal employees to work part-time at a City agency to help fill their needs and continue contributing to the well-being of their communities. Silver Star employees continue to collect their pensions.  Eligibility:  Ã¢Â€Â¢ Fully retired from City employment. Ã¢Â€Â¢ Receiving a pension from a City retirement system. Ã¢Â€Â¢ Have no remaining sick or vacation balance. Ã¢Â€Â¢ New York City resident (unless the job posting specifies otherwise).  The Financial Information Services Agency and the Office of Payroll Administration (FISA-OPA) has a vacancy for a Silver Star Fiscal Analyst. The selected candidate will help the Fiscal Service department execute its goal of financial responsibility and stability and provide support to the Deputy Director, Director and the rest of the team. They will assist in the strategic planning of the agencies financial plan and other Office of Management and Budget (OMB) submissions. The selected candidate must be detail oriented, highly analytical, an independent thinker with strong problem solving abilities, be computer literate and have knowledge of the City of New YorkÃ¢Â€Â™s Financial Management System (FMS), Excel, Word, or comparable software.  The selected candidate will: Ã¢Â€Â¢ Assist in the preparation of FISA-OPA's PS and OTPS Budget submissions through all phases of the 3udget cycle. Prepare New Need, PEG, Financial Plan, CP request and Year-End submissions; Ã¢Â€Â¢ Review expense and consultant invoices and prepare all supporting documentation of payment voucher ;PRC2's) processing in FMS. Ensure all accounting practices conform to the NYC Comptroller's Directives, New York City Charter and the Procurement Policy Board Rules Prompt Payment Guidelines n each purchase order, requisition or contract. Serve as a liaison between the agency and vendors for any billing issues and resolutions, reconcile vendor invoices, and research and correct payment jiscrepancies. Maintain and update all financial documents associated with payment and purchase Jrders; Ã¢Â€Â¢ Perform complex analysis on various budget structures and bank accounts. Analyze and review of Expenditures vs Plan in all categories of the PS and OTPS Budget. Forecast future conditions to alert the Deputy Director of anticipated problems and suggest corrective action. Perform 0MB exercises such as 11ariance analysis, user cost analysis, update to financial plan and others while complying with reporting requirements; Ã¢Â€Â¢ Collaborate and meet with business teams across the agency to identify funding needs and potential efficiencies; Ã¢Â€Â¢ Conduct ongoing analysis, tracking, and review of IT Projects. Ensure that all project expenditures are properly funded and accounted for. Ã¢Â€Â¢ Update and monitor FISA-OPAs Revenue budget and serve as the main liaison between the agency and 0MB;    Ã¢Â€Â¢ Process budget modifications, including expense, revenue and intra-city, to ensure proper funding is available for agency; Ã¢Â€Â¢ Process cash receipts, PRR1s, PRM1s and other FMS documents and; Ã¢Â€Â¢ Assist with special projects as needed  To Apply  Applicants may visit the Jobs NYC website: www.nyc.gov/jobs and apply to Job ID: 643692. While all complete applications will be given consideration, only candidates selected for an interview will be contacted.   Hours/Shift  Part-Time Position Ã¢Â€Â“ 20 hours/week.   Work Location  5 Manhattan West   Additional Information  P-SS4</t>
  </si>
  <si>
    <t>Applicants may visit the Jobs NYC website: www.nyc.gov/jobs and apply to Job ID: 643692. While all complete applications will be given consideration, only candidates selected for an interview will be contacted.</t>
  </si>
  <si>
    <t>Supervising ECAB Associate</t>
  </si>
  <si>
    <t>The New York County District Attorney's Office is seeking to hire a supervisor for its Case Management Services Department (CMS) in the Grand Jury Unit. CMS is responsible for administrative operations, data entry, data integrity, and discovery analysis for the entire office. CMS ensures and assists the practitioners of the office with the prosecution of crimes in Manhattan and beyond, including homicides, domestic violence disputes, assaults, narcotics cases, and many other misdemeanor and felony cases. The department works with other criminal justice stakeholders, including the NYPD, The Unified Court System of New York, also known as the Office of Court Administration (OCA), Corporation Counsel, various non-profits, and others. In this position, the supervisor is responsible for providing highly skilled leadership to CMS and the office and supporting CMS managers.   Responsibilities include but are not limited to:  Ã¢Â€Â¢	Supervise the staff in capturing and entering information on all legal proceedings in the Grand Jury. Ã¢Â€Â¢	Act as the main point of contact between our office and the OCAÃ¢Â€Â™s Grand Jury department, their clerk's Office, and their Grand Jury Wardens. Ã¢Â€Â¢	Audit records/cases for accuracy, ensuring compliance with office guidelines. Ã¢Â€Â¢	Create Supreme Court jackets and perform end-of-term Grand Jury auditing functions. Ã¢Â€Â¢	Review and audit indicted cases in the office Ã¢Â€Â˜s Court Event Entry program. Ã¢Â€Â¢	Understand office workflow and hierarchy to complete all assignments efficiently. Ã¢Â€Â¢	Manage the requests for Grand Jury minutes for all indicted cases. Ã¢Â€Â¢	Prepare and maintain routine court-related reports. Ã¢Â€Â¢	Perform related tasks as assigned by CMS Leadership.   Preferred Requirements/Skills:  Ã¢Â€Â¢	Excellent organization, communication, time management, writing, and creative problem-solving skills are essential. Ã¢Â€Â¢	Must be able to perform under pressure in a fast-paced environment, self-motivated, and multitask. Ã¢Â€Â¢	Strong attention to detail and high concern for data accuracy. Ã¢Â€Â¢	Ability to update and edit existing proprietary databases. Ã¢Â€Â¢	Ability to work with frequent interruptions and adapt to changes in workflow. Ã¢Â€Â¢	Ability to follow directions and apply proper policies, procedures, and guidelines. Ã¢Â€Â¢	Literacy in computer applications, Microsoft Suite; Excel required, and other City oriented systems. Ã¢Â€Â¢	Proficiency in Internet search strategies and techniques. Ã¢Â€Â¢	Ability to interact with all levels of staff, law enforcement representatives, and outside visitors. Ã¢Â€Â¢	Perform all assignments in an accurate, professional, and expeditious manner. Ã¢Â€Â¢	Handle sensitive information with confidentiality and discretion.   How To Apply:  Ã¢Â€Â¢	Apply with a Cover Letter &amp; Resume.   Hours/Shift:  Ã¢Â€Â¢	Monday - Friday, from 9:00 am - 5:00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</si>
  <si>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LGBTQI+ equity to apply.    DUTIES WILL INCLUDE BUT NOT BE LIMITED TO:   Conduct home visits to eligible mothers and deliver prenatal and/post-partum health education using a standard curriculum, referral and data collection process   Provide assessments, instruction and health education on maternal and infant health including but not limited to breastfeeding, safe sleep, mental health and chronic illness   Conduct assessments of the home environment for health hazards such as lead; will make appropriate referrals for follow-up.   Collect, monitor, input, review, and track data on case assignments   Assess and connect families to internal program specialists and community resources   Make post visit phone calls to ensure follow with external referrals has been made.   Visit community based and clinical providers to identify and offer visits to eligible families   Participate in marketing program through community events, conduct neighborhood health assessments and/or surveys, and assist senior management in other assignments.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</si>
  <si>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Home Visiting/community outreach experience; Maternal and child health and health education, NYS driver's license and excellent written and oral communication; fluent English and Spanish or French preferred.</t>
  </si>
  <si>
    <t>Apply online with a cover letter to https://a127-jobs.nyc.gov/.  In the Job ID search bar, enter: job ID number # 622858.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</si>
  <si>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BRONX COMMUNITY  SERVICE CENTER DIRECTOR</t>
  </si>
  <si>
    <t>PRINICIPAL HUMAN RIGHTS SPECIA</t>
  </si>
  <si>
    <t>1932 Arthur Ave, Bronx</t>
  </si>
  <si>
    <t>Comm.Rel.Bureau-Central</t>
  </si>
  <si>
    <t>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T  he Commission is seeking to hire a qualified Principal Human Rights Specialist, with particular expertise and knowledge about the Bronx and the diverse communities within the borough, to serve in the CRB.  Job Description:  Ã‚Â· Oversee the Bronx Community Service Center staff and managing relationships with key internal and external stakeholders within the borough.  Ã‚Â· Assist with community-based outreach about the NYCHRL and issues related to the law to community groups, tenant groups, grass-roots organizations, educational institutions, non-profit organizations, private entities, faith based institutions and governmental agencies. Especially, identify underserved populations and engage in developing creative and effective outreach strategies. Ã‚Â· Provide assistance and trainings for community groups and community-based organizations to further the CommissionÃ¢Â€Â™s work.  Ã‚Â· Supervise the Bronx CSC team. Mentor and develop the team.  Ã‚Â· Represent the Commission at public meetings, local neighborhood community projects, celebrations, and community events.  Ã‚Â· Prepare and submit reports and forms in accordance with agency reporting requirements.  Ã‚Â· Enter, update, and retrieve information on an electronic information storage system to facilitate agency operations.  Ã‚Â· Manage the operational functions of the Bronx Community Service Center.  Ã‚Â· Performs all duties as needed to advance the work of the CRB and engage in intra-agency collaboration.</t>
  </si>
  <si>
    <t>1. A baccalaureate degree issued after completion of a four-year course in an accredited college or university and six (6) years of appropriate , full-time experience gained in such fields as in intergroup relations *; community relations; civil rights law enforcement; block or tenant organizing; investigations related to law enforcement; labor or industrial relations; education; social work; or law; of which two (2) years must have been in a progressively responsible supervisory or administrative capacity.   2.A satisfactory equivalent;   or *One (1) year of full-time intergroup relations experience will be accepted in lieu of one (1) year supervisory or administrative experience.   * Intergroup relations is defined as experience in which the employee's major responsibility is to facilitate communication and cooperation, and mediate tensions between different groups.</t>
  </si>
  <si>
    <t>Expert communicator and demonstrated success in engaging with a wide range of audiences through strong oral and written communication skills.  Ã‚Â· Track record of engaging with NYCÃ¢Â€Â™s diverse and vulnerable communities, especially hard to reach communities in NYC.  Ã‚Â· Exceptional supervisory, managerial, or executive capacity overseeing employees.  Ã‚Â· Demonstrated Emotional Intelligence skills in leading, managing staff, and engaging with a wide range of both city and private partners. Ã‚Â· Advanced working proficiency in Microsoft Office program, Internet-based research, and computer skills.  Ã‚Â· Analytical and strategic planning skills to conduct both research and outreach and use different tools of outreach.  Ã‚Â· Demonstrated abilities to be well-organized, attentive to detail, and able to work independently and collaboratively.  Ã‚Â· Demonstrated ability in communicating laws like the NYCHRL to everyday New Yorkers. And/or ability to read and understand complex laws, rules and regulations and communicate the complexities in simple language.  Ã‚Â· Demonstrated aptitude with electronic file systems or other data management systems.  Ã‚Â· Written and spoken fluency in a language other than English, preferably a language covered under Local Law 30.  Ã‚Â· Demonstrated experience in understanding restorative justice and using restorative practices.  Ã‚Â· Strong work ethic and sound judgment.</t>
  </si>
  <si>
    <t>Submission of a resume is not a guarantee that you will receive an interview. Only those candidates under consideration will be contacted.</t>
  </si>
  <si>
    <t>DAY, 9-5; ON OCCASION, CANDIDATES MAY BE REQUIRED TO WORK EVENING AND/OR ON WEEKENDS TO SUPPORT THE DUTIES OF THE POSITION AND EXPECTED TO TRAVEL TO ALL FIVE BOROUGHS TO CONDUCT OUTREACH, IF NEEDED.</t>
  </si>
  <si>
    <t>Deputy Director, Bureau of Operations</t>
  </si>
  <si>
    <t>**OPEN TO APPLICANTS WHO ARE PERMANENT IN THE CIVIL SERVICE TITLE OF SUPERVISOR OF MECHANICAL INSTALLATIONS AND MAINTENANCE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Duties may include, but are not limited to the following:   Responsible for the ongoing enhancement of the customer experience through the oversight and direction of all activities associated with repair &amp; maintenance.   Ensure Plant Operations employees receive the proper training to operate necessary manual and motorized equipment and vehicles.   Review proposals from contractors and/or vendors &amp; participates in the selection process.   Assist with contractors and/or vendors for the maintenance and repair of agency owned and leased sites.   Establish project goals and monitors progress to ensure the efficient and timely use of agency resources.   Provide updates as needed to the Director of Plant Operations.   Ensure the availability &amp; deployment of support during building emergencies.   Participate in all phases of the recruitment and selection of employees for the unit.   Ensure the unit's accord with DOHMH policies and procedures, including compliance with all applicable safety standards, discipline processes, and mandated trainings.   Assist the Director of Plant Operations with the administrative functions of the unit. Performs all other duties and projects that may be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</si>
  <si>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A minimum, (3 - 5) years' experience in a supervisory capacity in maintenance or plant related position.  For appointment, candidates will be required to possess a Motor Vehicle Driver License valid in the State of New York. This license must be maintained for the duration of employment.</t>
  </si>
  <si>
    <t>Apply online with a cover letter to https://a127-jobs.nyc.gov/.  In the Job ID search bar, enter: job ID number # 631893.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</si>
  <si>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serving as a permanent Associate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Green Infrastructure Design and Construction Office under the Bureau of Sustainability (BOS) is currently seeking a Project Manager (PM) to manage design and implementation of Green Infrastructure and Cloudburst Management projects.  The Project Manager will lead the work under limited supervision of senior managers and manage green infrastructure and cloudburst program project implementation. The APM, with broad scope for the exercise of independent initiative and judgment, will be responsible for the achievement of project goals and milestones, ensuring that all prepared schedules, reports, and work products conform to the scope of work. In addition, the APM will undertake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APM must be capable of quickly recognizing what is required for a major capital construction project and providing the sustained effort necessary to see the project through from conception to completion. The selected APM will be responsible for the seamless communication/coordination with Agency Bureaus, other City Agencies, and key stakeholders. The selected APM must focus on issues resolution and risk mitigation to keep the project moving and must manage the quality of the project delivery throughout the project lifecycle. The selected candidate will also be responsible for continuous monitoring of key performance indicators with respect to Scope, Schedule, Budget, and other project performance metrics.</t>
  </si>
  <si>
    <t>Ã¢Â€Â¢	The ideal candidate should have 7-10 years of experience in design and review of stormwater management practices, site and facility inspections for stormwater, water quality and/or erosion          control projects, preparation of stormwater pollution prevention plans and permit deliverables.   Ã¢Â€Â¢	Experience in the green infrastructure planning; layout and details of contract drawings, specifications; shop drawing review; field inspections and investigations; proficient in Civil 3D as well as          AutoCAD, Microsoft Word and Excel applications are highly desired.  Ã¢Â€Â¢	Knowledge of applicable stormwater regulatory requirements and local guidelines.  Ã¢Â€Â¢	Experience with contract management, development of scopes, project scheduling and budget tracking is a must and having a PMP certification is preferred.  Ã¢Â€Â¢	Familiarity with pollutants of concern commonly associated with municipal facilities and operations, stormwater best management practices (BMPs), green infrastructure and low impact          development is a plus.  Ã¢Â€Â¢	Proficient oral and written communication skills to effectively communicate with project staff, engineers/architects, inspectors, consultants, contractors, vendors, City operations staff and          external project stakeholders such as regulatory agencies and community representatives. Ã¢Â€Â¢	Possession of a motor vehicle driver license valid in the State of New York with no restrictions, which preclude the performance of an Accountable Manager work. This license must be          maintained for the duration of employment. Ã¢Â€Â¢	Have a detailed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interpret and approve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Employ effective time management practices. Ã¢Â€Â¢	Knowledge of engineering design and construction industry standards and practices as well as environmental engineering operations and processes for water supply and wastewater resource          recovery facilities. Ã¢Â€Â¢	Strong technical skills, interpersonal, communication, and computer skills with a working knowledge of MS Office software, and Project Scheduling Software. Ã¢Â€Â¢	Knowledge of design and construction industry standards and practices as well as a strong ability to work on a broad multidisciplinary base with various fields and trades as well as the ability          to concurrently handle multiple related and non-related tasks. Ã¢Â€Â¢	Experience in writing and reviewing contract specifications for major public works projects.</t>
  </si>
  <si>
    <t>59-17 Junction Blvd Corona, NY 11378</t>
  </si>
  <si>
    <t>DIRECTOR, RAP APARTMENTS &amp; COMMUNITY UNITS</t>
  </si>
  <si>
    <t>THIS IS A PROVISIONAL APPOINTMENT, WHEN A TEST BECOMES AVAILABLE IN THE ADMINISTRATIVE JOB OPPORTUNITY SPECIALIST TITLE, YOU MUST TAKE AND PASS THE EXAM TO REMAIN IN THE TITLE.  The Homelessness Prevention Administration (HPA) works to keep New Yorkers in their homes. HPA works with the Department of Homeless Services (DHS), the NYC Housing Authority (NYCHA) and many other organizations and City agencies to assist families and individuals in need in obtaining and maintaining stable, affordable housing.   The RAP Apartments unit responds to requests from the Department of Homeless Services (DHS) for approval for initial eligibility for participants applying for the CITYFHEPS rental subsidy program. The RAP Community to stay unit responds to requests from Non-for-Profit Organizations for rent in advance, eviction prevention and initial eligibility for the CITYFHEPS subsidy program.   Under managerial direction of the Assistant Deputy Commissioner, Rental Assistance Programs, with wide latitude for the exercise of independent judgement and initiative, serves as Administrative JOS NM-II to function as one of two directors within the Rental Assistance Program.   This director will manage the RAP Apartments Unit and Community Unit within the Homelessness Prevention Administration (HPA) Legal Initiatives/Rental Assistance.  HPA/ Rental Assistance Program (RAP) is recruiting for one (1) Administrative Job Opportunity Specialist (NM II) to function as Director, RAP Apartments &amp; Community Units who will: Duties and Responsibilities:  Ã¢Â€Â¢	Direct, coordinate, and monitor the performance of the staff in the RAP Apartments and RAP Community to stay units within the ever-expanding workload of the Rental Assistance Program.  Duties include conversion to new rental assistance programs and preparing the unit to absorb a 40% increase in work volume.   Ensures the adherence to the goals, policies, and performance standards of the Homelessness Prevention Administration, as well as HRA, including ensuring that staff are properly assigned, receive proper training, and are properly evaluated.    Ã¢Â€Â¢	Direct RAP program participation in key DSS initiatives, such as Master Leasing, Cluster conversions to permanent housing, and Middle-Income leasing.   The director must oversee the enrollment and ongoing maintenance of hundreds of units at the same time, requiring intensive overtime and processing during peak periods.  These special programs have a very short project timeline and require coordinating hourly with DHS and applying discretion and managerial overrides when necessary. The director manages activities that are reported on daily to agency leadership, including the Commissioner.   Ã¢Â€Â¢	Serve as key program representative for HPA on the Landlord Management System (LMS), a massive enterprise project managed by BPI and built by Deloitte and ITS. Ensure that RAP business needs are represented and accounted for in the LMS.  LMS will be HPAÃ¢Â€Â™s primary application, and the director will be responsible for ensuring the applicable program components are tested and staff adequately trained.  Ã¢Â€Â¢	Assist in the development and formulation of corrective action plans involving the RAP Apartments and RAP Community to stay within the Rental Assistance Program, which may include the development of the new procedures, appropriate policy directives and bulletins and additional staff training, to ensure the elimination of deficit areas and directs follow-up studies to ensure that corrective actions have been taken and that new procedures have been properly implemented.  Ã¢Â€Â¢	Intercede when supervisory staff alerts of any matters a higher level of involvement. As the approval amount on Community to stay eviction cases is often above $20,000 a directorÃ¢Â€Â™s review is needed.  Community cases can also have very complicated scenarios around ownership, potential fraud, reasonable accommodations, and exceptions to policy, all of which must be navigated quickly and correctly by the director.    Ã¢Â€Â¢	Liaise with appropriate governmental and non-governmental entities including New York City Housing Court judges, city agencies such as the Department of Homeless Services, the Department of Housing Preservation and Development, Adult Protective Services, New York Housing Authority, elected officials, and non-governmental housing and homeless service providers and community-based organizations in order to expedite the meeting of critical agency needs.    Ã¢Â€Â¢	Participate, through findings based on the review of data from a variety of sources including WMS, KRANG, CARES, NYCWAY, RADMS, FUTURE KRANG, and MIS, and through the evaluation of agency reports as well as reports of other government and non-profit institutions, in the formulation and analysis of policy issues as they relate to the RAP Apartments and Community to STAY Units.</t>
  </si>
  <si>
    <t>Ã¢Â€Â¢	Strong command of POS, WMS, NYCWAY.  Ã¢Â€Â¢	Strong management/supervisory skills.  Ã¢Â€Â¢	Strong communication skills, both written and verbal.  Ã¢Â€Â¢	Excellent organizational skills.  Ã¢Â€Â¢	Excellent analytical skills</t>
  </si>
  <si>
    <t>9:00am Ã¢Â€Â“ 5:00pm</t>
  </si>
  <si>
    <t>Associate/ Deputy Director  Health and Social Services</t>
  </si>
  <si>
    <t>DIVISION: 		Health and Social Services  JOB TITLE: 			One (1) Associate Director / Deputy Director  CONTROL CODE: 	EXE-24-01   JOB DESCRIPTION:  The MayorÃ¢Â€Â™s Office of Management and Budget (OMB) is the City government's chief financial agency. OMB's staff of analysts and experts assembles and oversees the MayorÃ¢Â€Â™s operating and capital budgets, which fund the services and activities of approximately 90 City agencies and entities.  OMBÃ¢Â€Â™s Division of Health and Social Services provides fiscal management and oversight for some of the worldÃ¢Â€Â™s foremost health and human services agencies, including New York City Health + Hospitals, the Department of Social Services, the Department of Health and Mental Hygiene, and the CityÃ¢Â€Â™s Asylum Seeker response. The DivisionÃ¢Â€Â™s oversight role in City government is critical for the millions of New Yorkers who rely on City, State, and Federal health and social services.  JOB DESCRIPTION:   The duties of this position encompass the following activities:  Fiscal Oversight Ã¢Â€Â¢	Manage multiple teams of budget analysts and professionals to provide fiscal oversight of City health and social services agencies. Report directly to OMBÃ¢Â€Â™s Budget Director. Ã¢Â€Â¢	Review and recommend initiatives in the preparation of expense, revenue, and capital budgets and financial plans for the following agencies: New York City Health + Hospitals, the Department of Health and Mental Hygiene, the Department of Youth and Community Development, the Administration for ChildrenÃ¢Â€Â™s Services, the Department of Social Services, the Department for the Aging, Department of VeteranÃ¢Â€Â™s Services, and the Office of the Chief Medical Examiner. Ã¢Â€Â¢	Ensure that agency expense, revenue, and capital budgets are continuously monitored and that OMB management is briefed on a timely basis on emerging issues or problems. Ã¢Â€Â¢	Direct the review of agency fiscal requests and staffing needs to ensure appropriate resource allocation in accordance with authorized budget and financial plan levels. Ã¢Â€Â¢	Liaise with agency commissioners and deputy commissioners to assist agencies in achieving their objectives and Mayoral priorities. Ã¢Â€Â¢	Coordinate inter-agency programs and recommend alternatives to improve delivery of services.  Assess City, State and Federal Policy Changes  Ã¢Â€Â¢	Evaluate and respond to proposed initiatives at the City, State, and Federal levels. Ã¢Â€Â¢	Evaluate and propose statutory changes at the State and Federal level to maximize programmatic and fiscal benefits to the city and its residents. Ã¢Â€Â¢	Analyze and recommend alternatives to State and Federal legislative changes. Ã¢Â€Â¢	Manage and maximize revenues received from the State and Federal governments, including Medicaid, the Supplemental Nutrition Assistance Program (SNAP), and Temporary Assistance for Needy Families (TANF).  Strategic Review and Guidance Ã¢Â€Â¢	Develop and evaluate strategies and programs for implementing Mayoral budget priorities. Ã¢Â€Â¢	Undertake and oversee cross-State comparisons of programs and operations; to recommend alternatives to program design. Ã¢Â€Â¢	Lead research studies that evaluate program effectiveness, present findings, and make recommendations for increasing cost-effectiveness. Ã¢Â€Â¢	Ensure that emerging issues are identified and prioritized and that solutions are fully explored. Recommend options and a preferred course of action with supporting fiscal and policy analysis. Ã¢Â€Â¢	Represent OMB and the Budget Director at meetings, hearings, and other public forums. Ã¢Â€Â¢	Ensure staff is fully trained and briefed on issues and deadlines,and provide periodic and appropriate feedback and guidance to staff to ensure optimal performance.  QUALIFICATIONS:  Ã¢Â€Â¢	Strong analytical and quantitative skills. Ã¢Â€Â¢	Exceptional project management, organizational, and leadership skills. Ã¢Â€Â¢	Demonstrated experience in health and human services is required. Ã¢Â€Â¢	Extensive background in a senior positon in health and social services a strong plus. Ã¢Â€Â¢	Exceptional interpersonal skills. Ã¢Â€Â¢	Must have a proven ability to successfully manage multiple high-priority projects simultaneously and to conceptualize, organize, and drive projects to timely completion. Ã¢Â€Â¢	Ability to manage multiple, often competing priorities, and manage staff effectively to ensure properly skilled people are assigned to and satisfy specific needs. Ã¢Â€Â¢	Must be driven, able to work well in a pressured environment and under tight deadlines, and be creative and strategically-minded. Ã¢Â€Â¢	Exceptional oral and written communications skills are a must. Ã¢Â€Â¢	Extensive knowledge of the CityÃ¢Â€Â™s expense and capital budgeting processes and direct experience using the CityÃ¢Â€Â™s Financial Management System is a plus. Ã¢Â€Â¢	Must be able to work evenings and weekends as needed.</t>
  </si>
  <si>
    <t>REQUIREMENTS:  Bachelor's degree and a minimum of ten years of full-time experience in public health, social services, budgetary planning/management, financial analysis, cash flow analysis, and financial publications or a related field or an awarded Master's degree in Public Administration, Public Policy, Economics, Health Administration, or related field and a minimum of eight years of relevant experience. Applicants must also possess at least six years of supervisory experience.  SALARY: Commensurate with Experience.</t>
  </si>
  <si>
    <t>Agency Attorney 3</t>
  </si>
  <si>
    <t>Under general supervision, the Attorney will conduct prosecution of disciplinary proceedings pursuant to Civil Service Law Ã‚Â§75 including internal DOT disciplinary proceedings, OATH trials, grievance proceedings and arbitrations, Civil Service Commission disciplinary appeals and related civil litigation.  Draft and prepare disciplinary charges; participate in disciplinary investigations with Investigative Unit; assist Investigative Staff in conducting disciplinary surveillances; review and evaluate evidence; conduct legal research, prepare legal memoranda and briefs; investigate and prosecute fitness complaints pursuant to Civil Service Law Ã‚Â§72.</t>
  </si>
  <si>
    <t>Candidates should have excellent communication and writing skills.</t>
  </si>
  <si>
    <t>All resumes are to be submitted electronically.  Current City Employees: Please log into Employee Self Service (ESS) at https://hrb.nycaps.nycnet, follow the Careers link and search for Job ID# 562517.  All other applicants: Please go to www.nyc.gov/careers/search and search for Job ID# 562517.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</si>
  <si>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early childhood development and learning. The Bureau seeks to hire an Associate Investigator to respond to allegations of provider activity associated with child care programs that are unsafe, unhealthy or unregulated. The Child Care Investigator will also search for child care providers who are operating illegally, unregulated, and thus more likely to create an environment with health and safety risks to children.   DUTIES WILL INCLUDE BUT NOT BE LIMITED TO:  Investigate allegations of illegal child care operations throughout the five boroughs of New York City.  Conduct intense surveillance in and around commercial and residential buildings of suspected illegal operations.  Interview childcare operators, staff, witnesses, families and children involved in complaints involving allegations of illegal operations.  Collaborate with other investigative agencies such as ACS, DOI, NYPD, FDNY.  Examine and analyze records and files of the childcare program to ensure compliance with regulations.  Maintain confidential records and files for all investigations performed;  Must be prepared to produce all required records and evidence to substantiate related legal processes.  Conduct public education and outreach efforts conveying the importance of choosing licensed providers and reporting to the NYC Health Department programs that may be unsafe, unhealthy or operating illegally.  Travel throughout New York City using mass transit or a personal car and carry approximately 15 pounds of inspection equipment.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</si>
  <si>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#635153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</si>
  <si>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Legal Staff Associate - 640149</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</si>
  <si>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is seeking a permanent** Senior Legal Staff Associate / Clerical Associate to be a member of a collaborative team who works closely with the attorneys in the Division to advance investigations, enforcement, and litigation related to consumer protection and the licensing of over 40 industries. Under the direct supervision of the Director of Operations and Deputy Director of Operations, the Senior Legal Staff Associate will:  Ã¢Â€Â¢	Supervise and monitor the performance of staff, ensuring the timely and proper completion of assignments and coordinating the flow of legal documents through the various stages of investigations and litigation; Ã¢Â€Â¢	Perform supervisory duties in a manner that utilizes all staff effectively and appropriately, ensuring all staff members are treated in a fair and equitable manner, and foster a work environment that is inclusive and supportive of diversity; Ã¢Â€Â¢	Ensure the timely and effective processing of settlement agreements, tribunal/court filings, and other documents; Ã¢Â€Â¢	Oversee the coordination of mail distribution and the retrieval and safeguarding of physical files; Ã¢Â€Â¢	Research and manage case information using CLEAR, PACER and other databases;  Ã¢Â€Â¢	Ensure that staff participate in scheduled trainings, included but not limited to EEO trainings, and encourage professional development, as well as provide regular feedback to staff; Ã¢Â€Â¢	Process timesheets and leave requests for staff under their supervision; Ã¢Â€Â¢	Submit written performances evaluations for staff; Ã¢Â€Â¢	Assists attorneys with preparing subpoenas, reviewing and organizing files; Ã¢Â€Â¢	Draft summons for attorneyÃ¢Â€Â™s final approval; Ã¢Â€Â¢	Review and analyze business records, complaints, Agency operational data, and other documentation; Ã¢Â€Â¢	Conduct database, online, and published material research in connection with Department investigations; Ã¢Â€Â¢	Conduct interviews of witnesses and consumers. May be asked to testify at hearings and sign affidavits; Ã¢Â€Â¢	Perform other tasks and assignments as directed.</t>
  </si>
  <si>
    <t>Ã¢Â€Â¢	At least two years of supervisory experience; Ã¢Â€Â¢	Ability to train staff and evaluate performance; Ã¢Â€Â¢	Proficient in writing and editing performance evaluations; Ã¢Â€Â¢	Experience with reviewing and approving staffÃ¢Â€Â™s time and leave in NYCAPS; Ã¢Â€Â¢	Excellent verbal, written and professional interpersonal communication skills; Ã¢Â€Â¢	Able to conduct database and online research of government and business records; Ã¢Â€Â¢	Strong analytical, and organizational skills, with a high level of attention to detail; Ã¢Â€Â¢	Excellent judgment, discretion and ability to appropriately handle legal issues, privileged and confidential information, and highly sensitive documents; Ã¢Â€Â¢	Able to meet competing deadlines in a fast-paced environment and maintain the flexibility to shift priorities quickly, effectively and with accuracy; Ã¢Â€Â¢	Proficiency in Microsoft Office programs (e.g. Outlook, Excel, Access, Word; PowerPoint and SharePoint are pluses), Adobe Acrobat Professional software; work with PDF documents and files and as well as with a variety of online resources; Ã¢Â€Â¢	Knowledge and understanding of litigation terminology and processes and ability to read and understand legal rules and regulations; Ã¢Â€Â¢	Experience working with attorneys such as in a legal assistant, paralegal, project management, or process improvement role preferred; Ã¢Â€Â¢	Must be able to read, write and speak English fluently.</t>
  </si>
  <si>
    <t>ONLY PERMANENT EMPLOYEES IN THE TITLE AND THOSE THAT ARE REACHABLE ON THE ASSOCIATE LABORATORY MICROBIOLOGIST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Ã¢Â€Â¢	Assist lab supervisors with routine laboratory operations and administrative tasks. Ã¢Â€Â¢	Perform high and moderate complexity laboratory testing and procedures on clinical and environmental specimens submitted to the PHL. Ã¢Â€Â¢	Use manual and automated methods and specialized instrumentation within the BSL-2 laboratory and high containment laboratory (BSL-3). Ã¢Â€Â¢	Generate reports, keep records, and perform tasks related to laboratory testing. Ã¢Â€Â¢	Cross-train in various methods and techniques across PHL to assist with routine and surge events as needed. Ã¢Â€Â¢	Perform and/or provide oversight of administrative functions in the laboratory. Ã¢Â€Â¢	Use the Laboratory Information System to perform data entry, queries, and verify testing results. Ã¢Â€Â¢	Maintain laboratory supplies and equipment using the PHL inventory tracking system or alternative system when implemented. Ã¢Â€Â¢	Assist lab supervisors in maintaining a program of quality control, participating in a program of quality assurance, and taking corrective action when needed. Ã¢Â€Â¢	Maintain and monitor general and unit specific program of biosafety and infection control.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</si>
  <si>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Experience in a clinical or environmental diagnostic testing laboratory Possess or be eligible for a New York State clinical Laboratory Technologist License as described in Article 165 of the New York State Education Law effective September 7, 2008</t>
  </si>
  <si>
    <t>Statistical Process Control (SPC) Supervisor</t>
  </si>
  <si>
    <t>ADMINISTRATION</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</si>
  <si>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an experienced candidate who possess strong computer skills and an advanced level of comprehension when it comes to understanding new performance based analytical software programs and applications. This individual should be adept at self-learning with the available educational materials provided. Responsibilities will include, but not limited to, recognizing trends and identifying call center representative activities, generating analytical reports in various simplified chart formats, creating profiles within Calabrio for individual Call Center supervisors and management personnel. These reports will need to be automatically generated on a monthly, weekly or daily basis. Analytical reports will be created and modified as per management instructions. It is essential that this candidate frequently listens to recorded customer calls in order to make the necessary modifications and updates ensuring a higher level of efficiency within analytical reports or forecasting potential red flags. The chosen candidate should be capable of exporting information from Calabrio, creating reports utilizing various MS applications such as Excel, Word, and PowerPoint. The candidate chosen will be responsible for setting up classes and maintaining attendance for the Training Unit in DEP University. Responsible for creating CBTÃ¢Â€Â™s and other types of training and or presentations for the bureau using Articulate and other applications. May perform other tasks within the Professional Development Unit as needed.  55A candidates are encouraged to apply.  NOTE: This position is open to qualified persons with a disability who are eligible for the 55-a Program. Please indicate on your resume or cover letter that you would like to be considered under the 55-a Program. This position is also open to non 55-a Program candidates serving in the permanent incumbent (civil service) title as indicated in the job posting notice under Civil Service Title.   Physical/Environmental Factors:  Prolonged sitting. Prolonged Standing. Extensive typing for data entry work.  NOTE: Only those serving in the Permanent Civil Service Title of Administrative Manager will be considered</t>
  </si>
  <si>
    <t>1) Knowledge of Call Center software (i.e. Calabrio) 2) Monitoring Call Center metrics and service levels 3) Knowledge of UMAX 4) Knowledge of Articulate 5) Knowledge of Microsoft Office (I.e., Excel or PowerPoint).</t>
  </si>
  <si>
    <t>Chief Surgeon, Health Management Division</t>
  </si>
  <si>
    <t>CITY MEDICAL DIRECTOR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</si>
  <si>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DOC seeks to employ a Chief Surgeon who will partner with uniform and non uniform personnel to develop, coordinate, and implement a wide range of programs for the DepartmentÃ¢Â€Â™s Health Management Division.  Reporting directly to the First Deputy Commissioner, the incumbent will be expected to make recommendations and document observations on whether tasks and duties outlined within agreed upon plans of action have been satisfactorily performed, reporting such findings to the Commissioner and First Deputy Commissioner.  The Health Management Division consists of several units which include a clinic, sick desk, medical records, case management, workers compensation, toxicology, absence control, infection control, home visit group, medically monitored return (MMR), Disciplinary, investigations, and administration.  The incumbent will directly manage a team of clinical and non-clinical personnel responsible for the overall operation of the Health Management Division.   The successful candidate will: Ã¢Â€Â¢ Oversee and direct the administration, delivery, and review of employee medical    and health services Ã¢Â€Â¢ Meet with members of service reporting sick and manage patient caseload Ã¢Â€Â¢ Create a positive and productive work culture through leadership Ã¢Â€Â¢ Set standards for excellence in operations Ã¢Â€Â¢ Maintain high quality in the delivery of patient care Ã¢Â€Â¢ Implement clinical policies and procedures Ã¢Â€Â¢ Monitor medical providersÃ¢Â€Â™ performance Ã¢Â€Â¢ Resolve potential issues with patients Ã¢Â€Â¢ Evaluate the current HMD Case Management System and partner with Information    Technology to connect and streamline medical information and services seamlessly    across the Department Ã¢Â€Â¢ Evaluate the delivery of medical and health services Ã¢Â€Â¢ Assess the need for and practicability of additional employee medical programs    and upgrades in alignment with DOC expansion, reform initiatives, and executive action plans Ã¢Â€Â¢ Develop relationships with the medical community, and treating physicians Ã¢Â€Â¢ Work closely with other senior Division leaders and DOC FacilitiesÃ¢Â€Â™ and Operational    Management Teams in identifying trends in sick leave usage, workers compensation,    line of duty injuries, occupational illnesses, infection control measures, medical separations,   medical status, etc.  Ã¢Â€Â¢ Provide insight on matters relating to improving the effectiveness and efficiency of medical care Ã¢Â€Â¢ Develop contingency plans to meet emerging demands, address emergencies, and    ensure compliance with applicable laws and Local mandates Ã¢Â€Â¢ Stay up to date with healthcare regulations Ã¢Â€Â¢ Partake in special projects; and  Ã¢Â€Â¢ Assist or lead other related duties as assigned</t>
  </si>
  <si>
    <t>1. Possession of a valid license to practice medicine in the State of New York plus valid Board Certification issued by the appropriate American Specialty Board in an approved medical specialty; and four years of medical practice including one year of experience in an administrative or supervisory capacity; or  2. A combination of education and/or experience equivalent to that listed in 1 above. However, all candidates must have a valid license to practice medicine in the State of New York, and one year of medical practice in an administrative or supervisory capacity.</t>
  </si>
  <si>
    <t>Ã¢Â€Â¢ A minimum of 10 years of professional experience leading or managing employee    health services operations, occupational health division, large scale medical facility,    or employee and workplace wellness operations. Ã¢Â€Â¢ Demonstrated ability and knowledge of employee/occupational health service    delivery practices and programs. Ã¢Â€Â¢ Knowledge of established best practices in the fields of employee health and wellness. Ã¢Â€Â¢ Strong organizational, interpersonal and communication skills with the ability    to effectively establish and maintain working relationships with internal and external partners. Ã¢Â€Â¢ Motivated policy centered individual with proven skills to thrive in a fast-paced,   changing environment. Ã¢Â€Â¢ Microsoft Office (Word, Excel, PowerPoint, Outlook) proficiency.</t>
  </si>
  <si>
    <t>For City employees: Go to Employee Self-Service (ESS) -  www.nyc.gov/ess and search for Job ID# 599667 For all other applicants: Go to https://a127-jobs.nyc.gov and search for Job ID# 599667 Submission of a resume is not a guarantee that you will receive an interview. Only those candidates under consideration will be contacted.</t>
  </si>
  <si>
    <t>Section Chief, Drilling &amp; Excavation</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</si>
  <si>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Reporting to the Chief of Regulatory Review, this position is responsible for all administrative functions of BWSOÃ¢Â€Â™s Drilling and Excavation Unit including, but not limited to, oversee a group of Engineers and Technical staff engaged in the detailed review and progress of complex major projects, providing technical advice, manage initiatives and re-structure review processes and policies while ensuring reviews are conducted in timely manner and keeping with technical requirements.  Job Duties include: Ã¢Â€Â¢ Oversee, direct and supervise staffs involved in review internal and external projects impacting City Critical infrastructures in pre-application, permit application and variance application. Ensure all reviews/approvals conform to rules, regulations and requirements. Establish review times and goals to improve overall efficiency. Review and Perform impact analysis submitted by the applicant engineer. Ã¢Â€Â¢ Implement change in terms of business review processes, policies and procedures. Identify, develop, and apply programs to improve work load, timelines and technical standards. Ã¢Â€Â¢ Review and evaluate standards and specifications, research methods of construction and standards applicable, studies and make recommendations to ensure 100% of projects are distributed and under review. Ã¢Â€Â¢ Build, lead and mentor teams to identify problems and resolve them. Assist subordinates during reviews, offer guidance and recommend solutions. Ã¢Â€Â¢ Coordinate meetings with private entities, other agencies and bureaus regarding plan review submissions. Interface with public and private sector on project review submissions and to resolve issues/problems. Ã¢Â€Â¢ Report on statistical data to determine obstacles and hindrances. Uses the latest technologies and related tools.</t>
  </si>
  <si>
    <t>The candidate must have a valid Professional EngineerÃ¢Â€Â™s license and a valid driversÃ¢Â€Â™ license.</t>
  </si>
  <si>
    <t>Click ' to apply button.</t>
  </si>
  <si>
    <t>COMM. LIT. (PART-TIME)</t>
  </si>
  <si>
    <t>The Commercial and Real Estate Litigation Division of the New York City Law Department seeks an experienced litigator for a part-time position (21 hours per week), to represent the City and related entities in disputes arising from their real estate dealings and property interests.  The City and related entities develop significant real estate projects and lease millions of square feet of commercial real estate as landlord and tenant, and the City issues licenses to operate restaurants and other facilities on City property.  In addition to defending our clientsÃ¢Â€Â™ real estate related interests, including landlord-tenant disputes, quiet title and breach of contract actions,  Division attorneys initiate affirmative cases, including RPAPL 881 proceedings, quiet title actions, encroachment and ejectment cases, and provide counseling to their clients. We litigate primarily in state court, handling disputes that often raise novel legal questions and analytical, investigative and strategic challenges   To Apply, click APPLY</t>
  </si>
  <si>
    <t>Applicants must have a graduate of ABA accredited law schools and have at least three years of legal experience.  Applicants must be admitted and in good standing in New York State. Candidates must possess strong legal writing and analytical skills, as well as excellent judgement and interpersonal skills.</t>
  </si>
  <si>
    <t>Click APPLY</t>
  </si>
  <si>
    <t>Coordinator (CADD)</t>
  </si>
  <si>
    <t>Hours: Full-Time Position Ã¢Â€Â“ 35 Hours  Work Location: 30-30 Thomson Avenue, LIC, NY 11101  The NYC Department of Design and Construction, Division of Infrastructure, seeks a Coordinator (CADD). Under supervision the selected candidate will perform highly responsible work as a member of a surveying field team, charged with making as-built surveys, sketches, and drawings for completed capital projects. The Coordinator (CADD) will be responsible for making and preparing drawings from data, sketches and RE Markups.  Candidates must be capable of collecting and properly documenting filed elevations and slope details on sewer, water mains and roadway construction projects throughout the city; must be capable of performing various field party functions, such as instrument person, document maintainer, and will be required to conduct research and prepare associated final project drawings. Additionally, the Coordinator (CADD) may be required to conduct final survey inspection of construction work during the guarantee period for completed work.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</si>
  <si>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excellent verbal and written communication skills, proficiency in Microsoft Office and AutoCAD experience in topographic survey of water, sewers, and roadway construction are preferred. Also, working knowledge of Computer Aided Design and Drafting (CADD) is a plus.</t>
  </si>
  <si>
    <t>GENERAL COUNSEL</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</si>
  <si>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NYC Campaign Finance Board seeks a General Counsel, as a member of the executive team reporting to the Executive Director and serving as legal advisor to the Executive Director, leadership, and the agency. The General Counsel will be responsible for leading CFBÃ¢Â€Â™s Legal division, managing enforcement of and compliance with all relevant laws, and representing the agency at hearings, amongst other duties. They must maintain a high-level agency-wide perspective while simultaneously implementing the mission, vision and values of the CFB and moving the organization forward under the Strategic Plan. Responsibilities include but are not limited to:   Legal Work: Ã¢Â€Â¢	Analyze complex legal issues. Ã¢Â€Â¢	Litigate complex and significant cases, and draft important and complex legislation and policy statements on behalf of the agency.   Ã¢Â€Â¢	Conduct legal research and draft letters and legal memoranda on the agencyÃ¢Â€Â™s behalf. Ã¢Â€Â¢	Act as liaison with division leadership, supporting with matters of procurement, personnel, EEO and implementation of all relevant laws. Ã¢Â€Â¢	Provide clear, concise legal and policy advice to the Executive Director, the Board, and other agency leadership on litigation, enforcement matters, administrative proceedings and other legal matters. Ã¢Â€Â¢	Serve as the agencyÃ¢Â€Â™s liaison with external counsel, NYC Law Department, agency partners, and other enforcement agencies as appropriate. Ã¢Â€Â¢	Support the Executive Director with legal research, analysis and preparation of public testimony for City Council hearings and other public events. Ã¢Â€Â¢	Facilitate and assist in the implementation of City Charter and Campaign Finance Act requirements, including but not limited to publishing a schedule of civil penalties, promulgating the Board rules, and organizing the citywide mandatory debate program. Leadership and Supervision: Ã¢Â€Â¢	Directly supervise the day-to-day work of the legal division. (The General Counsel presently has 7 direct reports.) Ã¢Â€Â¢	Facilitate opportunities for growth and support ongoing professional development of legal division staff. Ã¢Â€Â¢	Set standards and goals for the Legal division, ensuring that ongoing projects support the agencyÃ¢Â€Â™s overall mission.   Enforcement: Ã¢Â€Â¢	Assist with implementing enforcement and compliance mechanisms to address possible and actual violations of the City Charter, Campaign Finance Act, Board rules, and other laws within the BoardÃ¢Â€Â™s jurisdiction.  Ã¢Â€Â¢	Supervise and review staffÃ¢Â€Â™s enforcement work, including referrals from the agencyÃ¢Â€Â™s Audit team, preparation of enforcement notices, preparation of Board memos and appearances, and final board determinations. Ã¢Â€Â¢	Supervise and review staffÃ¢Â€Â™s enforcement work before the Office of Administrative Trials and Hearings (OATH), pursuant to the rules of OATH, including preparation of litigation materials for trial. Ã¢Â€Â¢	Manage portfolio of enforcement cases as necessary. Ã¢Â€Â¢	Supervise and review attorney appearances in New York State Supreme Court Article 78 proceedings. Ã¢Â€Â¢	Supervise the preparation of enforcement matter summaries for the Press.  Ã¢Â€Â¢	Supervise staff work on Board investigations and complaints.  ESSENTIAL KNOWLEDGE, SKILLS, AND ABILITIES  We're seeking individuals eager to make an impact, even if they don't tick every box on our job description. We believe in the power of diverse perspectives and the unique blend of lived experiences, non-traditional education pathways, practical know-how, and a variety of skills and abilities that each candidate brings to the table. If you're ready to learn, and grow with us, we encourage you to apply and be part of our dynamic team.  Knowledge   Ã¢Â€Â¢	Knowledge and understanding of federal, state, and city campaign finance laws and compliance requirements including disclosure, contribution limits, and reporting. Ã¢Â€Â¢	Knowledge and understanding of federal, state and city election laws relevant to the agencyÃ¢Â€Â™s NYC Votes voter engagement work. Ã¢Â€Â¢	Knowledge and understanding of litigation processes, including civil, criminal and administrative proceedings. Ã¢Â€Â¢	Knowledge and understanding of motivational theories and leadership styles and approaches. Ã¢Â€Â¢	Knowledge and understanding of employment law generally (including principles of equal employment opportunity), with knowledge of employment law in a governmental setting a plus. Ã¢Â€Â¢	Knowledge and understanding of principles and law related to diversity, equity, and inclusion. Ã¢Â€Â¢	Familiarity with lobbying and ethics laws and regulations governing public officials. Ã¢Â€Â¢	Familiarity with New York City procurement laws and policies. Ã¢Â€Â¢	Familiarity with the New York City legislative and rulemaking processes. Ã¢Â€Â¢	Familiarity with citywide policies and procedures issued by the Department of Citywide Administrative Services and the Office of Labor Relations.  Skills   Ã¢Â€Â¢	Proficiency in legal research methods and resources to stay updated on relevant legal developments. Ã¢Â€Â¢	Strong drafting skills to prepare legal documents, including but not limited to opinions, regulations, and legal briefs. Ã¢Â€Â¢	Effective communication skills to interact with internal partners, external partners, and the public. Ã¢Â€Â¢	Negotiation skills to reach agreements and settlements with parties involved in campaign finance and other legal matters. Ã¢Â€Â¢	Skill in identifying legal challenges and developing strategic solutions to address them. Ã¢Â€Â¢	Attention to detail in reviewing legal documents and ensuring compliance with applicable laws and regulations. Ã¢Â€Â¢	Demonstrated leadership and managerial skills to lead the legal team and agency projects to effectively support the agencyÃ¢Â€Â™s mission and goals.  Ã¢Â€Â¢	Interpersonal skills to build relationships with internal partners, such as executives, employees, and board members, as well as external partners.  Ã¢Â€Â¢	Analytical skills to interpret the implications of legal texts, ensuring that determinations are legally sound. Ã¢Â€Â¢	Demonstrated proficiency in conflict management techniques, including negotiation, mediation, and compromise, while considering the emotional dynamics involved.  Abilities   Ã¢Â€Â¢	Ability to analyze complex legal issues. Ã¢Â€Â¢	Ability to provide sound, clear, concise legal advice and guidance to agency leadership. Ã¢Â€Â¢	Ability to ensure the agency's policies comply with relevant laws and regulations. Ã¢Â€Â¢	Ability to assess legal risks and implement solutions to mitigate them. Ã¢Â€Â¢	Ability to engage with agency partners, including elected officials, advocacy groups, and the public, on legal matters. Ã¢Â€Â¢	Capacity to make informed and ethical decisions in alignment with the agency's mission, values, and legal obligations. Ã¢Â€Â¢	Flexibility to adapt to evolving legal and regulatory landscapes in the field. Ã¢Â€Â¢	Ability to resolve conflicts and disputes effectively, both internally and externally. Ã¢Â€Â¢	Ability to work both independently and collaboratively as part of a team on agency and legal matters. Ã¢Â€Â¢	Ability to develop legal strategy and objectives and provide legal advice that supports the long-term goals of the CFB.  Ã¢Â€Â¢	Ability to motivate, coach, and develop others, as well as influence a group of people to achieve common goals, and implement organizational strategies and change. Ã¢Â€Â¢	Demonstrated ability to handle confidential information using discretion, professional sensitivity, and sound judgment.  Ã¢Â€Â¢	Ability to communicate effectively across cultures, identities, and backgrounds, and to give and receive feedback.  Ã¢Â€Â¢	Demonstrated ability to act with integrity, ethical behavior, and concern for the greater good. Ã¢Â€Â¢	Ability to connect with others in a meaningful way, to recognize and understand another person's feelings and thoughts, and to use this information to build positive relationships and beneficial interactions. Ã¢Â€Â¢	Ability to maintain professionalism and guide interactions towards positive outcomes.  Other/Preferred Qualifications   Ã¢Â€Â¢	Juris Doctor with 10 plus years of experience. Ã¢Â€Â¢	3 plus years of management experience.  TO APPLY:  All applicants must apply through NYC Government Jobs  Explore Careers  City of New York Ã¢Â€Â¢	Please search and apply to the job ID number listed above.  Ã¢Â€Â¢	Resume and cover letter are required for consideration. Ã¢Â€Â¢	Note that only applicants under consideration will be contacted. For more information on careers with the NYC Campaign Finance Board visit our website at https://www.nyccfb.info/ to access the full listing of job opportunities and to learn more about our agency.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As a prospective employee of the City of New York, you may be eligible for federal loan forgiveness programs and state repayment assistance programs. For more information, please visit the U.S. Department of EducationÃ¢Â€Â™s website at StudentAid.gov/PSLF.  The CFB is an equal opportunity employer firmly committed to diversity. All individuals are encouraged to apply. If you anticipate needing any type of reasonable accommodation to apply for an employment opportunity, please contact access@nyccfb.info or (212) 409-1800.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</si>
  <si>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Hours: Full-Time Ã¢Â€Â“ 35 Hours  Work Location: 30-30 Thomson Avenue, LIC, NY 11101  Only candidates who are permanent in the Civil Engineer title, reachable on the Open-Competitive List (Exam #9045 or #0156), or those who have filed for the DDC Promotional Exam #4522, or the Open-Competitive Exam #4030 in March 2024 may apply. Please include a copy of your Notice of Results card, Receipt of Filing or indicate if you are already permanent in the title. If you do not meet the previously mentioned civil service criteria, you will not be considered for an interview.  The Department of Design and Construction's Division of Infrastructure is seeking Engineers-In-Charge for various sections within the Design Unit. The successful candidates will oversee the design of capital roadway, sewer, and water main projects. They will manage a team of engineers and technicians responsible for designing sewers, water mains, and roadways; supervising the installation of ancillary work; coordinating project development stages with interagency and private utility companies; reviewing and producing final contract plans, estimates, and specifications; and overseeing consultant design drawings, studies, reports, and contract management. Responsibilities also include creating comprehensive project reports for contracted projects, coordinating utility services as necessary, and preparing and reviewing CPM design schedules. The Engineers-In-Charge will support the Director and Deputy Director in drafting consultant task orders, defining specific contract requirements, and serving on the technical consultant selection review committee.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</si>
  <si>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Applicants should possess robust supervisory experience, exceptional verbal and written communication skills, and an understanding of the City's infrastructure system's operations, design, and construction. Familiarity with contemporary engineering methods and standards is desirable.</t>
  </si>
  <si>
    <t>Work Location: 30-30 Thomson Avenue, LIC, NY 11101 Hours: Full-time Ã¢Â€Â“ 35 Hours   All interested candidates are welcome to apply and will be considered for an interview based on the Minimum Qualification Requirements. Please indicate on your cover letter if you are permanent in the Assistant Architect title or if you are on the Open-Competitive List for Exam #0121.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</si>
  <si>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Note: This position is open only to the current City of New York employees serving in a permanent Civil Service Computer Associate (Software) title. Please clearly state your permanent civil service title on your resume and cover letter.  The Bureau of Information Systems and Technology provides a full range of technology support services for key business functions and Charter mandated responsibilities of the ComptrollerÃ¢Â€Â™s Office.  These service include: technology strategic planning, web site development, graphic design, disaster recovery, systems development, network administration, audio/visual services, business process re-engineering, change management, program management, security administration, help desk, computer operations, telecommunications, and document management.  Under the direction of the Director of Network and Operations, the Database Administrator is responsible for the performance, integrity and security of the Database Management System.  They will also be involved in the planning and development of the database as well as troubleshooting any issues.  Tasks include, but are not limited to, the following:  Ã¢Â€Â¢	Developing SQL Server Integration Services (SSIS) packages for ETL and SQL Server Reporting Services (SSRS) for report generation;  Ã¢Â€Â¢	Monitoring and optimizing the performance of the database;  Ã¢Â€Â¢	Mapping out the conceptual design for a planned database;  Ã¢Â€Â¢	Installing, upgrading and testing new versions of the DBMS;  Ã¢Â€Â¢	Maintaining data standards;  Ã¢Â€Â¢	Writing database documentation, including data standards, procedures and definitions for the data dictionary (metadata);  Ã¢Â€Â¢	Controlling access permissions and privileges;  Ã¢Â€Â¢	Developing, managing and testing back-up and recovery plans;  Ã¢Â€Â¢	Capacity planning;  Ã¢Â€Â¢	Working with infrastructure teams to allocate system storage and planning future storage requirements for the database system;  Ã¢Â€Â¢	Modifying the database structure, as necessary, from information given by application developers;  Ã¢Â€Â¢	Contacting database vendor for technical support;  Ã¢Â€Â¢	Generating various reports by querying from database as needed; and,  Ã¢Â€Â¢	Perform related assignments and special projects, as may be required.  SKILLS/QUALIFICATION REQUIREMENTS: All applicants must be current City of New York employees serving in a permanent Civil Service title of Computer Associate (Software) and preferably, possess a BA/BS degree from an accredited college in computer science, information systems or a related field, and four (4) or more years of progressively responsible full-time experience as a Database Administrator or Developer, preferably, performing functions in the nature of what is listed in the bulleted list of the above job description; or possess equivalent education and/or experience. Please clearly state your permanent civil service title on your resume and cover letter.</t>
  </si>
  <si>
    <t>Ã¢Â€Â¢	1-2 years serving as Database Administrator of MS SQL Server environment (2008 and higher)  Ã¢Â€Â¢	Strong in SQL Server Integration Services (SSIS) for ETL and SQL Server Reporting Services (SSRS) for report generation;  Ã¢Â€Â¢	Experience in Data Modeling, Database design and well versed with SQL Server best practices;  Ã¢Â€Â¢	Experience creating and maintaining an extraction, transformation and leading process from source systems or files to a database;  Ã¢Â€Â¢	Ability to extract data (manually and automated) according to specified requirements, business logic and output format;  Ã¢Â€Â¢	Knowledge and experience with MySQL and Oracle;  Ã¢Â€Â¢	Ability to work in a team environment, plan, organize, and work on multiple tasks simultaneously and strong communication skills are required.</t>
  </si>
  <si>
    <t>INTAKE SUPERVISOR</t>
  </si>
  <si>
    <t>APPLICANTS MUST BE PERMANENT IN THE PRINCIPAL ADMINISTRATIVE ASSOCIATE CIVIL SERVICE TITLE.  The Office of Liens and Trusts (OLT) is responsible for protecting against fraud and recovering Cash Assistance and Medicaid pursuant to SSL 104, 104-b, 369, and 42 USC.   Within OLT, the Supplemental Needs Trust Program (SNTP) is responsible for the oversight of exception trusts that allow a disabled person with excess resources to shelter their assets and qualify for Medicaid. The SNT Program monitors over 2,000 first party trusts with a portfolio of over $855M and an additional $350M - $500M in Annuity Contracts that provide guaranteed income streams to the trusts, bringing the portfolio total to $1.2B - $1.35B.  SNT is recruiting for (1) one PAAII to function as an Intake Supervisor, who will:    Ã¢Â€Â¢	Provide direct supervision to paralegal staff. Monitor assignments. Ensure all work is done in an expeditious and timely manner.   Ã¢Â€Â¢	Prepare ad hoc narrative and statistical reports for program analysis and work measurement. Provide feedback to superiors on issues identified in unit.  Ã¢Â€Â¢	Proofread for accuracy all work data entered by paralegal staff to ensure the reliability of unit database.  Ã¢Â€Â¢	Review time and leave usage, prepare evaluations/performance reports.   Ã¢Â€Â¢	Conduct of regular meetings with paralegal staff. Keep staff informed of current changes in policy and procedure.  Ã¢Â€Â¢	Perform other duties as assigned by Supplemental Needs Trust Monitoring Unit Supervisor.  Work Schedule: Monday to Friday 9 am to 5 pm.  Work Location: 375 Pearl Street</t>
  </si>
  <si>
    <t>Ã¢Â€Â¢	Working knowledge of HRA/IREA systems including WMS, HRA One Viewer   Ã¢Â€Â¢	Knowledge of Microsoft Word, Excel and PowerPoint  Ã¢Â€Â¢	Excellent oral and written communication skills</t>
  </si>
  <si>
    <t>Click Apply Now Button.</t>
  </si>
  <si>
    <t>ADVENT ELIGIBILITY LIAISON</t>
  </si>
  <si>
    <t>Domestic Violence Services has the largest portfolio of temporary residential housing (shelter) for domestic violence survivors in the nation. ODV contracts with not-for-profit organizations offering supportive services for survivors of domestic violence and their children in emergency and transitional shelter and in the community.  All programs provide a safe environment as well as trauma informed, client center and culturally responsive care, counseling, advocacy, and referrals for community-based services.  In addition to emergency shelter, DVS works closely with community based-nonresidential domestic violence programs by providing funding and oversight to support their services to survivors including advocacy in seeking social services, housing, counseling immigration and legal services.  DVS also supervises the Teen Relationship abuse Prevention Program (RAPP), a school-based primary prevention program focusing on healthy relationship skills building currently operating across NYC middle and high schools.  Under the direct supervision of Eligibility Program Director, will be responsible for providing support and instruction to DVS/ADVENT Eligibility Supervisors and liaise with FIA Benefit Access Centers to determine eligibility for public assistance for clients referred to the Domestic Violence Liaison Special Services Unit to ensure that eligibility for waivers under the Family Violence Option Act (FVO) are conducted for applicants reporting domestic violence. The Anti-Domestic Violence Eligibility Needs Team (ADVENT) is an extension of the Domestic Violence Liaison Unit as a specialized unit that addresses the needs of domestic violence survivors in emergency DV shelter who are on cash assistance or receiving public assistance benefits.  DVS is looking to hire one (1) Principal Administrative Associate II to function as an ADVENT Eligibility Liaison who will:   Ã¢Â€Â¢	Assist in the reimbursement process by verifying the accuracy of invoices, ensuring compliance with contract terms, and facilitating timely payments to contracted shelter providers. Check all invoices submitted for payment to ensure correctness of services being billed.    Ã¢Â€Â¢	Obtain billing data and provide reporting to Billing Supervisor, liaise with the HRA/Accounts Payable and Receivable Division for expedited and advance invoice payments when necessary. Keep track of monthly payment to shelters to ensure timeliness of payments. Approve monthly invoices to HRA/Accounts Payable and Receivable for final processing and payment.   Ã¢Â€Â¢	Use web-based systems, Welfare Management System (WMS) and Shelter Occupancy and Referral Tracking System (SORTS) to check and compare financial data to determine reimbursements for shelters.   Ã¢Â€Â¢	Analyze shelter occupancy data to identify trends, patterns, and potential areas for improvement in the reimbursement process; and prepare reports summarizing shelter occupancy rates, reimbursement status, and financial performance to relevant stakeholders.   Ã¢Â€Â¢	This is a field position-various Family Justice Centers throughout NYC.</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</si>
  <si>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</si>
  <si>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Brooklyn Borough Commissioner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</si>
  <si>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Public Affairs and Communications (BPAC) manages the public information, community outreach and legislative affairs of the Agency. It is responsible for all press and media inquiries, environmental education, special projects and events, production of all public information, both print and electronic, and has responsibility for managing the graphic and photographic needs of the Agency.    Reporting directly to the Deputy Commissioner of Public Affairs and Communications, the Brooklyn Borough Commissioner will serve as the chief contact for all borough activities.   Responsibilities will include:  Ã¢Â€Â¢	Supporting project development and public programs for the borough and work collaboratively with citywide divisions on agency priorities and initiatives. Ã¢Â€Â¢	Working closely with agency senior leadership on the administration of budget and construction projects. Ã¢Â€Â¢	Monitoring all aspects of the borough services such as maintenance and operations, administration, budget, and technical services.  Ã¢Â€Â¢	Collaborating with BPAC Teams on community relations and public information related to borough events and operations. Ã¢Â€Â¢	As the Deputy CommissionerÃ¢Â€Â™s representative, meet with the Borough President(s), City Council members, community boards, neighborhood associations, environmental groups, sports and cultural organizations and other interest groups to address general policy issues and community matters. Ã¢Â€Â¢	Working closely with the MayorÃ¢Â€Â™s Office and other city agencies regarding all concerns associated with agency projects.  Ã¢Â€Â¢	Working with officials at other city, state and federal agencies to deliver services to constituents.</t>
  </si>
  <si>
    <t>Data Analyst, Bureau of Tuberculosis Control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</si>
  <si>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Bureau of Tuberculosis Control (BTBC) is committed to preventing the spread of tuberculosis (TB) and eliminating it as a public health problem in NYC. The core goals of the bureau are to identify all individuals with suspected or confirmed TB disease and ensure their appropriate treatment, ideally on directly observed therapy (DOT), and to ensure that individuals at high risk for progression from latent TB infection to TB disease complete treatment and do not develop disease. To fulfill its mission and goals, BTBC performs a number of integrated activities and provides patient-centered services in collaboration with local health care providers, laboratories, community partners and others. With a focus on public health and the needs of individuals with TB and their families, these activities support effective TB prevention and control. The Office of Surveillance and Epidemiology conducts surveillance of suspected and confirmed cases of TB; maintains the TB registry and case management system (Maven) of all TB cases, contacts to TB cases, persons suspected of having TB and children under 5 with latent TB infection (LTBI); conducts epidemiologic investigations to assess TB transmission in congregate settings; and conducts data analysis and research to describe the epidemiology of TB in NYC and to inform TB prevention and control policy. The office also coordinates interjurisdictional transfers of TB patients to ensure continuity of TB evaluation, treatment, and care. We are seeking a Data Analyst.   This person will operate as part of the Data and Informatics Team to perform, under supervision, crucial data analysis of surveillance data for purposes including but not limited to epidemiologic monitoring, informing data-driven decisions by bureau leadership, fulfilling mandatory reporting requirements, fulfilling data requests from across the bureau, and coordinating with other bureaus and programs on priority cross-divisional informatics projects. The Data Analyst will also provide assistance in troubleshooting and administering Maven.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Under the supervision of the Senior Data Analyst: o Support the unit's implementation of informatics projects o Lead portions of the informatics work independently and report progress and challenges o Respond to routine data requests from internal and external collaborators o Maintain and create automated codes for routine reporting   Help in the administration of the surveillance database know as Maven: o Learn universal database management techniques as well as those specific to the implementation of Maven (Conduent) for disease surveillance o Assist in the development of new questions and reports o Participate and lead Maven training during new hire orientation o Preform quality assurance and data analysis on data collected by case management and surveillance staff o Assist and coordinate batch data uploads for ad hoc projects as well as routine enhanced case investigations   Conduct ad-hoc and routine data analysis on a wide variety of topics related to the surveillance and epidemiology of TB in NYC o Using SQL, effectively query and process data from large relational databases   Participate in all aspects of the research process including but not limited to generating project ideas, creating datasets, performing analyses, manuscript writing, and oral presentation.   Develop interactive dashboards in Tableau, R and/or Python: o Prepare, transform, and display data that communicates both epidemiologic and programmatic objectives effectively to target audiences o Develop UI/UX skills and produce dashboards that not only display useful data but display that data in an appealing and intuitive way   Participate in planning sessions to develop dashboards requested by other units within BTBC o Monitor and triage issues with existing dashboards   Participate in the monitoring of the unit's shared inboxes which includes duties ranging from the triage of Maven issues, data requests, and the triage of general questions related to TB surveillance and epidemiology.   Assist in the creation and review of the yearly Annual TB Surveillance Report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</si>
  <si>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Strong computer skills  Proficiency with statistical programming languages, such as SAS, SQL, R, and/or Python  Strong analytical skills  Excellent written and oral communication skills.  Excellent organizational skills; ability to prioritize and multitask  Ability to work in a team environment  Proficiency with Microsoft Office (MS word, Excel etc.)</t>
  </si>
  <si>
    <t>Apply online with a cover letter to https://a127-jobs.nyc.gov/.  In the Job ID search bar, enter: job ID number # 635845.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</si>
  <si>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ENTERPRISE LAN SPECIALIST</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</si>
  <si>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is recruiting for a Computer Specialist (SW) III, to function as Enterprise LAN Specialist, who will:  Ã¢Â€Â¢ Lead Technical Team for design, planning, coordination and implementation of Exchange    Servers, Office 365 Cloud infrastructure and Active Directory domain architecture.   Ã¢Â€Â¢ Migrate email systems from Exchange on-prem to Office 365. Design implementations of    Microsoft Exchange Servers in a complex environment.  Ã¢Â€Â¢ Oversee and perform upgrades, backup/recovery, security, virus protection, spam protection,    registry, active directory, editing, system implementation, performance monitoring and problem    solving for project execution in a large, complex environment, strategic planning, functional    management, and deployment of client software for mail migrations.   Ã¢Â€Â¢ Design, plan, coordinate and implement updates on the existing Exchange/AD systems,    disaster recovery and related documentation.   Ã¢Â€Â¢ Serve as a Subject Matter Expert (SME) on all Exchange related matters related to performance,    monitoring and integration with third party products.   Ã¢Â€Â¢ Perform and coordinate electronic data discoveries, maintain confidentiality and meeting the    required deliverable timeframes.   Ã¢Â€Â¢ Provide technical assistance to customer area staff relaying technical information on the    capabilities of software like AD, DNS, DHCP, Office 365, IIS, Exchange, Enterprise Vault.   Ã¢Â€Â¢ Prepare senior level technical reports for executive management; and oversee special technology    projects and initiatives as assigned.    Hours/Shift   Normal Business Hours</t>
  </si>
  <si>
    <t>Ã¢Â€Â¢ Extensive experience in designing, planning, and implementing Exchange Server environments,    including migration from on-premises Exchange to Office 365.  Ã¢Â€Â¢ Proficiency in managing MS Entra ID/Office 365 cloud infrastructure, including Exchange Online,    SharePoint Online, and other associated services.  Ã¢Â€Â¢ Strong expertise in designing, planning, and managing Active Directory domain architecture in    large, complex environments.  Ã¢Â€Â¢ Demonstrated ability to lead technical teams in design, planning, coordination, and implementation    of Exchange Servers, Office 365 infrastructure, and Active Directory domain architecture.  Ã¢Â€Â¢ Experience in creating and maintaining documentation for system designs, updates, disaster recovery    plans, and related procedures.  Ã¢Â€Â¢ Knowledge of security best practices for Exchange, Active Directory/MS Entra ID, and Office 365,    including virus protection, spam protection, and compliance with regulatory requirements.  Ã¢Â€Â¢ Expertise in monitoring Exchange and Active Directory/MS Entra ID performance, identifying    bottlenecks, and implementing optimizations to ensure system efficiency and reliability.  Ã¢Â€Â¢ Ability to provide technical assistance and relay information on software capabilities to customer area    staff, including Active Directory/MS Entra ID, DNS, DHCP, Office 365, and related technologies.  Ã¢Â€Â¢ Proven track record in diagnosing and resolving technical issues related to Exchange, Active Directory,    and associated services in large enterprise environments.  Ã¢Â€Â¢ Strong written and verbal communication skills for preparing senior-level technical reports,    communicating with executive management, and overseeing special technology projects.  Ã¢Â€Â¢ Experience in designing and implementing disaster recovery strategies for Exchange, Active Directory/   MS Entra ID, and related systems to ensure business continuity.  Ã¢Â€Â¢ Act as a Subject Matter Expert (SME) on Exchange-related matters, providing guidance on    performance, monitoring, and integration with third-party products.  Ã¢Â€Â¢ Ability to collaborate effectively with cross-functional teams and stakeholders to achieve project    objectives and address technical challenges.</t>
  </si>
  <si>
    <t>Marcy Houses</t>
  </si>
  <si>
    <t>Curb Operations Assistant</t>
  </si>
  <si>
    <t>The Division of Transportation Planning &amp; Management is responsible for the safe, efficient, and environmentally responsible movement of people and goods on the City's streets, supporting the larger goals of economic and social vitality for people living, working and doing business in New York City. The DivisionÃ¢Â€Â™s core functions include operational responsibilities for street infrastructure that regulates traffic flow, parking and commercial deliveries and ensure the safety of motor vehicle occupants, pedestrians, and bike riders, and for developing and implementing a wide range of projects that further safety, efficiency, and sustainability goals.  The Regional and Strategic Planning subdivision is the multi-disciplinary team within the Transportation Planning and Management division of NYC DOT. The subdivision address transportation issues facing the New York City region, and provide policy, practice, and infrastructure solutions. The sub-division is a collaborative team that works with City, State, and regional agencies to address issues facing goods and people movement. The Special Projects unit within Regional &amp; Strategic Planning is responsible for fostering data-informed transportation planning within four program areas: Curb Operations, Curb Analytics Mobility Studies, and Data Management.   The Special Project Unit is seeking a Project Manager Intern. The candidate will report to the Curb Operations Program Lead and play a key role in supporting operation and evaluation of planning programs, policies, and studies at the NYC DOT, with a focus on the Carshare Program and other curb management programs within the unit including Commuter Vans and Private Shuttle operations. The selected candidate will perform elementary level project management work relating to Curb Operations. NYC DOTÃ¢Â€Â™s Carshare program designates dedicated parking spaces for the use of eligible carshare organizations. These parking spaces are located at curbside locations and in municipal parking facilities citywide. The program area also manages the allocation of space for Commuter Vans and explores new curb uses across the city.  The candidate will assist the Program Lead with the reviewing, planning, and implementation of programming and policy recommendations around curb operations; acting as liaison facilitating outreach and engagement with affected Community Boards and respective Borough Commissioners; and preparing visual representations/analyses through PowerBI and ArcGIS maps. Duties will include reviewing and mapping requests, coordinating inter-agency review with various other DOT units and City agencies; coordinating planning and enforcement efforts with various other DOT units and City agencies for Carshare and Commuter Vans; presenting and conducting outreach to the public regarding new initiatives and programs; and leading public correspondence. In addition, the selected candidate may conduct exciting citywide studies and analyses of traffic implications, including the study of Sightseeing Bus polices and operations; preparing appropriate reports and analyses, and making recommendations on policies and procedures that improve curb operations around New York City.  Perferred Skills: The preferred candidate should have excellent communication (oral and written), presentation, and analytical skills; experience working with New York City agencies and/or community groups; experience using quantitative and qualitative research methods to support outreach efforts; experience participating in public engagement events including listening to residents, Community Boards, and forming consensus. Preference also given to candidates possessing PowerBI skills, graphic design skills, GIS skills, and familiarity with the Adobe Suite and Microsoft Office.  Additional Information: Project Manager Exam #4076 opened for filing Oct. 4, 2023. To be considered, candidates must have filed for the exam.  Proof of filing will be required.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Shift: 35hrs / 9 - 5  To Apply: All resumes are to be submitted electronically using one of the following methods: Current employees, please log into Employee Self Service at https://hrb.nycaps.nycnet follow the Careers Link. Job ID #: 599261 All other applicants, go to www.nyc.gov/careers and search for Job ID # 599261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</si>
  <si>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The preferred candidate should have excellent communication (oral and written), presentation, and analytical skills; experience working with New York City agencies and/or community groups; experience using quantitative and qualitative research methods to support outreach efforts; experience participating in public engagement events including listening to residents, Community Boards, and forming consensus. Preference also given to candidates possessing PowerBI skills, graphic design skills, GIS skills, and familiarity with the Adobe Suite and Microsoft Office.</t>
  </si>
  <si>
    <t>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t>
  </si>
  <si>
    <t>All resumes are to be submitted electronically using one of the following methods:  Current employees, please log into Employee Self Service at https://hrb.nycaps.nycnet follow the Careers Link. Job ID #: 599261  All other applicants, go to www.nyc.gov/careers and search for Job ID # 599261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</si>
  <si>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Hours: Full-time Ã¢Â€Â“ 35 Hours  Work Location: 30-30 Thomson Avenue, LIC, NY 11101  Only candidates who are permanent in the Administrative Staff Analyst title or those who are reachable on the Promotional list (Exam #9536) and Open-Competitive list (Exam #9058)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Finance &amp; Procurement, seeks an Executive Director, Capital Payments &amp; Infrastructure and Site Safety Capital Budget. The selected candidate will manage the Capital Payments and Infrastructure and Safety &amp; Site Support Capital Budget teams ensuring effective and efficient budget administration and payments in support of DDCÃ¢Â€Â™s programs and sponsor agencies.   DDCÃ¢Â€Â™s Infrastructure and Safety &amp; Site Support capital budgets are over $1 billion annually covering watermain, sewer, roadwork, green infrastructure, coastal resiliency projects as well as land surveying, HAZMAT and other site support functions.  The capital payments team processes all capital payments for the agency supporting hundreds of active projects across a portfolio representing 20 sponsor agencies.  The Executive Director will be responsible for managing all aspects of this complex Capital Budget including creation and submission of Capital Plans in coordination with DDC program units, sponsor agencies and OMB, monitoring the annual commitment plan, ensuring timely and accurate submission of CP requests and budget modifications.  The ED will also manage the team that processes thousands of capital payments on DDCÃ¢Â€Â™s projects on an annual basis.  This team plays an important role in ensuring that payments are processed expeditiously and accurately while following GAAP standards and in compliance with finance requirements.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</si>
  <si>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Performing limited inspections of food service establishments, commercial establishments, and places of employment to determine compliance with permit and certificate requirements of the New York City Health Code, and other regulations, where applicable.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and serving court summonses when specific violations of applicable City, State laws and regulations are found.   Testifying at Office of Trials and Hearings, and other courts when required. ÃƒÂ¢Ã¢Â‚Â¬Ã‚Â¢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</si>
  <si>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632183.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</si>
  <si>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 BLDGS/CPD/Library/NYPL</t>
  </si>
  <si>
    <t>Hours: Full-Time Ã¢Â€Â“ 35 Hours Work Location: 30-30 Thomson Avenue,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seeks a Senior Project Manager. The selected candidate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</si>
  <si>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Public Health Clinic Nurse (Part-Time),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</si>
  <si>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Public Health Clinics (PHC) is to promote a healthy community by providing New Yorkers with the resources needed to make informed and empowered health decisions; identify and treat tuberculosis and provide immunization and sexual health services regardless of ability to pay or immigration status.   The Bureau of Public Health Clinics seeks to hire a Consultant Public Health Nurse for the Abortion Access Initiative.  DUTIES WILL INCLUDE BUT NOT BE LIMITED TO:  *Provide a welcoming and efficient introduction to the STD and or TB clinics.  *Adhere to the Nursing Code of Ethics, exhibiting high standards of nursing practice, promoting a safe and ethical work environment, practicing with compassion and respect for the inherent dignity, worth and unique attributes of every person.   *Promote, advocate for, and protect the rights, health and safety of the patient.   *Provide high-quality, patient-centered care in the BPHC clinics by providing patient support, assessment, medication administration and education on several diseases such as but no limited to gonorrhea, chlamydia, syphilis, HIV, Monkey Pox and TB.   *Assist with patient care regarding medication abortion services, including rotating between the clinic care and the Telemedicine hotline to answer questions about and to provide medical and gestational age triage for medication abortion.  *Conduct brief but sensitive problem-focused medical interviews including sexual history and questions regarding sexual orientation.   *Obtain demographic data on all patients.   *Make determination as to patients care needs based on chief complaints, symptoms, medical history and/or test results.   *Provide hard copies intake forms for review by clinicians, counselors and social workers.   *When necessary, accommodate partner-related concerns.   *Perform case-finding activities; counsels, refers, and follows up on cases.   *Serve as a consultant on health matters to other professionals, paraprofessionals, and the community.  *Supervise the activities of assigned Public Health Nurses and other assigned staff.   *In the temporary absence of the supervisor, may be assigned to perform some of the duties of that position.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</si>
  <si>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  631818.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</si>
  <si>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IT Business Analyst</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</si>
  <si>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New York City Department of TransportationÃ¢Â€Â™s Information Technology &amp; Telecom unit is seeking an IT Business Analyst to join our Business Relationship Management team. This is a newly created team within IT, whose mission is to foster a positive relationship between IT &amp; T and DOTÃ¢Â€Â™s business partners. You will work directly with business teams to gain an in-depth understanding of their business processes, collect their current pain points, identify inefficiencies, research, and then recommend possible technological solutions to improve their operations.  To be successful in this role, youÃ¢Â€Â™ll need to be: Ã¢Â€Â¢	A customer service champion with the overall goal of delivering on the customerÃ¢Â€Â™s needs. Ã¢Â€Â¢	Able to quickly and continuously learn new technologies and applications. Ã¢Â€Â¢	Patient with an aptitude for explaining technical information to audiences with different levels of technical knowledge.  Ã¢Â€Â¢	A person who embraces both the opportunities and challenges that technology present. Ã¢Â€Â¢	Well versed in managing changing priorities and competing deadlines.   Major Responsibilities: Ã¢Â€Â¢	Be a liaison between business units and IT&amp;T and ultimately developing strong relationships with NYC DOT business teams. Ã¢Â€Â¢	Analyze as-is systems, business processes and operational procedures. Ã¢Â€Â¢	Gather, analyze and document business requirements. Ã¢Â€Â¢	Create UML diagrams that improve the business and technical teams understanding of requirements. Ã¢Â€Â¢	Write and maintain software requirements specification documents, as well as create and manage the associated product backlog. Ã¢Â€Â¢	Effectively communicate software requirements to technical staff. Ã¢Â€Â¢	Support technology adaptation by conducting training sessions, providing training materials and establishing feedback loops.  Ã¢Â€Â¢	Perform functional testing, and requirements testing, as well as collaborate with quality assurance specialists to ensure only high-quality software is delivered. Ã¢Â€Â¢	Report and prioritize defects found during quality assurance and user acceptance testing cycles. Ã¢Â€Â¢	Perform data analysis by querying relational databases using SQL and Microsoft Excel. Ã¢Â€Â¢	Troubleshoot reported software issues and perform incident management.</t>
  </si>
  <si>
    <t>Ã¢Â€Â¢	3+ years of experience in business communications, analysis, or project coordination Ã¢Â€Â¢	2+ years of experience in gathering and documenting business requirements Ã¢Â€Â¢	1+ years of data analysis experience by querying relational databases using SQL. Ã¢Â€Â¢	Proficient with Microsoft Word, Excel, PowerPoint, and Visio. Ã¢Â€Â¢	Experience with Microsoft Teams collaboration platform features, Microsoft SharePoint, Power Apps, Service Now, Salesforce, and Microsoft Access. Ã¢Â€Â¢	Familiarity with JIRA and Azure DevOps platforms. Ã¢Â€Â¢	Knowledge of UiPath and/or Robotic Process Automation.</t>
  </si>
  <si>
    <t>All resumes are to be submitted electronically.  Current City Employees: Please log into Employee Self Service (ESS) at https://hrb.nycaps.nycnet, follow the Careers link and search for Job ID number 598337.  All other applicants: Please go to www.nyc.gov/careers/search and search for Job ID Number 598337.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</si>
  <si>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a Design Engineer. Under the supervision of an Engineer Ã¢Â€Â“ in - Charge, the selected candidate will prepare contract documents, specifications, and final estimates; engage in engineering investigations; and prepare contract plans and working drawings.  The candidate will also participate in field surveys of existing conditions; prepare reports; engage in engineering reviews and studies; and prepare designs with minimal supervision.</t>
  </si>
  <si>
    <t>Case Resolution Specialist</t>
  </si>
  <si>
    <t>IF YOU ARE HIRED PROVISIONALLY IN THIS TITLE, YOU MUST TAKE AND PASS THE CIVIL SERVICE EXAM, WHEN IT BECOMES AVAILABLE, TO BE ELIGIBLE FOR CONTINUED EMPLOYMENT.  DSS Community Outreach is dedicated to expanding access to information and resources about HRA and DHS programs in the community by bringing services directly into the community and by partnering with and serving as a resource to community-based provider organizations serving HRA and DHS clients and applicants. Community Partnerships establishes and manages partnerships with community-based organizations, advocates, and others engaged in benefits enrollment and case management for DSS clients and applicants. Community Partnerships operates the Community Partners Resource Center, which is a centralized resource established under the MayorÃ¢Â€Â™s NYC Benefits initiative for CBOs to seek support for their clients and learn skills and strategies for navigating the application and recertification processes.     DSS Community Outreach is recruiting for two (2) Job Opportunity Specialist I to function as Case Resolution Specialists who will:    Under the general supervision of the Case Resolution Supervisor, the Case Resolution Specialists review and resolve case inquiries submitted by partner community-based providers related to cash assistance, SNAP, medical assistance, and employment services. Specialists investigate what has occurred in a case determining whether appropriate case actions were taken and makes corrections where appropriate. Specialists make case determinations and take action to resolve outstanding issues.   Ã¢Â€Â¢	Review case inquiries submitted by community-based organizations and conducts research in Agency systems of record. Review documentation provided by community-based organizations. Provide verbal and written updates to community-based organization representatives and other client representatives on the status of inquiries. Obtain collateral information and documentation, as needed.              Ã¢Â€Â¢	Through application of rules for cash, SNAP, and medical assistance, and in coordination with FIA and MAP, makes initial separate eligibility determinations for cash, SNAP, and medical assistance. Separate eligibility determinations are reviewed and signed off by supervisors. Processes recertifications based on financial eligibility, ensures benefit levels are accurate, recalculates budgets, and updates case information, as needed. Processes referrals for employment services.                                                      Ã¢Â€Â¢	Make appropriate eligibility referrals, including referrals for eligibility verification, referrals for child support, employment/education services through review of participants and other household membersÃ¢Â€Â™ educational and employment background. Makes referrals to employment services for job search, training, and placement. Link clients to childcare, substance use screening and services, medical and/or other services, as appropriate. Schedules appointments as required.                                                                                      Ã¢Â€Â¢	Discuss eligibility requirements with representatives from community-based organizations or other client representatives. Advises on various benefits that may be available to an applicant or participant and request necessary eligibility documents. Describes the various services provided by the Agency, as well as the rules and regulations policies governing acceptance for and continuation of public assistance and other services; elicit and answer questions.                                                                                                Ã¢Â€Â¢	Authorize statistical and financial changes in assistance and/or budgets resulting from valid information received. Prepare electronic and paper eligibility forms following the review of information from Agency tools and resources in the AgencyÃ¢Â€Â™s systems of record. Checks for accuracy and submits for supervisory review in order to initiate the processing of appropriate case actions.                                                     Ã¢Â€Â¢	Review client data from databases and systems, submitted documentation, computer printouts, matches, and files to enter client specific information into systems and process clearances as they develop.                                                                                                                                                                  Ã¢Â€Â¢	Make corrective actions on cases as determined appropriate. Completes agency forms to facilitate appropriate issuance of benefits and participants notification.                                                                  Ã¢Â€Â¢	Prepare detailed write-ups on case actions and histories utilizing POS and other internal systems to support eligibility decisions and other case actions. Keep and updates client records using Agency tools and resources in the AgencyÃ¢Â€Â™s systems of record and/or make computer entries; ensure that all records are complete and accurate and include all necessary documentation. Ensures accurate tracking of case findings, actions, and status, including closing out case tickets upon completion.                                    Ã¢Â€Â¢	Screen applicant for emergency benefits, where indicated; may conduct interviews to expedite a determination for emergency need, as required.  Work Location: 2944 Ã¢Â€Â“ 4 World Trade Center, New York, NY   Hours/Schedule: M-F, 9-5</t>
  </si>
  <si>
    <t>1. A baccalaureate degree from an accredited college; or  2. A four-year high school diploma or its educational equivalent and two years of full-time satisfactory experience in social/human services, call centers, customer service, or a related setting performing either:      a.	Interviewing, determining eligibility for and/or providing client benefits and services; or      b.	Interviewing, determining eligibility for and/or providing employment planning and counseling services involving job development, skills assessment, and employment placement or other economic opportunity programming.   3. College credit from an accredited college may be substituted for this experience based on 30 semester credits for 6 months of work experience.</t>
  </si>
  <si>
    <t>Executive Director of Special Programs</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</si>
  <si>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DEPÃ¢Â€Â™s Bureau of Engineering Design &amp; Construction (BEDC) portfolio currently has $23 Billion of active projects in various stages of initiation, design and construction. The projects BEDC delivers allow DEP as a whole to continue to operate and maintain a world class water supply system. The Bureau is responsible for translating the environmental policies, programs and needs of the City into specific projects and goals. The Office of the Deputy Commissioner is responsible for the direction of all activities within the Bureau, overseeing senior level managers whose in-house staff and consultants manage 200+ projects/programs, such as: construction of the  Rondout-West Branch Bypass and Kensico-Eastview Connection tunnels; construction of City Water Tunnel No. 3 shafts; upgrade/expansion of sewage wastewater resource recovery facilities (14) and pump stations (96); and construction/upgrade of various upstate watershed treatment plants, dams, roads, bridges, and facilities.   BEDC seeks to hire an Administrative Construction Project Manager M5 to serve as the Executive Director of Special Programs. This position will be located at our headquarters in Queens, NY. Under the direction of the Deputy Commissioner, with wide latitude for the exercise of independent judgment, the selected candidate will manage the in-City water supply capital projects (currently valued at $1.1 Bil.) and the Alternative Project Delivery program (Design-Build projects currently valued at $200M with more projects expected to be added to the portfolio for work in-City and upstate).  The Executive Director will develop and coordinate strategies to advance these programs which are high-level agency and mayoral priorities.   The selected candidate will also collaborate with counterparts within BEDC, including Environmental Health and Safety, Program Management, Budget, and In-House Design divisions, as well as external agency groups including the operational Bureaus, Legal, Agency Chief Contracting Office and Bureau of Community and Intergovernmental Affairs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The selected candidate will also represent the Bureau in meetings with client Bureaus, and other stakeholders to ensure that delivery of construction projects are in line with expectations. The selected candidate will conduct organizational and workload analyses to maximize the output on each project and make recommendations for staffing levels, strategic hiring, organizational development, and employee career development.</t>
  </si>
  <si>
    <t>Ã¢Â€Â¢	Prior project management, construction management and/or engineering coursework or experience a plus Ã¢Â€Â¢	Experience in design-build collaborative project delivery Ã¢Â€Â¢	Business process analysis skills with strong ability to understand and assess existing processes and identify potential improvements Ã¢Â€Â¢	Excellent oral and written communication skills towards a technical and non-technical audience Ã¢Â€Â¢	Excellent interpersonal and team skills Ã¢Â€Â¢	Managerial training and/or extensive managerial experience, including conflict resolution Ã¢Â€Â¢	Excellent organizational and analytical skills Ã¢Â€Â¢	Strong time management skills and prioritization skills Ã¢Â€Â¢	Advanced proficiency in Microsoft Excel Ã¢Â€Â¢	Proficiency in Microsoft Word, PowerPoint, Access Ã¢Â€Â¢	A valid New York State DriverÃ¢Â€Â™s License</t>
  </si>
  <si>
    <t>Stormwater Inspector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</si>
  <si>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Assistant Environmental Engineers for the Industrial and Commercial (IC) Program in the Watershed Management and MS4 Compliance Unit located in Queens, NY. Under direct supervision, the selected candidates will perform compliance inspections at industrial and commercial facilities to verify compliance with MSGP permit. He/she will also perform additional studies as assigned to support MS4 permit and stormwater program such as planning, coordination, implementation and assessment of stormwater management projects, engineering and design research, investigation, studies and calculation and site-specific recommendations for stormwater management and pollution prevention practices.  Typical Major Tasks Ã¢Â€Â¢Pre-inspection review of facility information and records.  Ã¢Â€Â¢Perform site inspections and evaluation of best management practices in accordance with NYSDEC MSGP permit. Ã¢Â€Â¢Utilize IC database for permit and compliance tracking to evaluate various elements of the Industrial and Commercial Program.  Ã¢Â€Â¢Prepare inspection reports, issue applicable enforcement, and follow up with facility to close out open enforcement issues.  Ã¢Â€Â¢Assist legal team in matters related to enforcement and representation at Office of Administrative Trials and Hearings (OATH).  For assignment to certain positions, the candidate must possess at the time of appointment or assignment a Motor Vehicle Driver License valid in the State of New York. This license must be maintained for the duration of employment</t>
  </si>
  <si>
    <t>Ã¢Â€Â¢ Field experience in environmental compliance and monitoring is a plus Ã¢Â€Â¢ Proficiency in GIS and MS Office Suite Ã¢Â€Â¢Strong analytical skills, with attention to detail  Ã¢Â€Â¢Excellent written and oral communication skills, ability to maintain professional demeanor  Ã¢Â€Â¢Ability to prioritize and perform multiple tasks under strict deadlines.  Ã¢Â€Â¢Team player, to work with multiple senior managers and staff teams.</t>
  </si>
  <si>
    <t>Ã¢Â€ÂœNOTE: Ã¢Â€ÂœThis position is also open to qualified persons with a disability who are eligible for the 55-a Program. Please indicate at the top of your resume and cover letter that you would like to be considered for the position through the 55-a Program.Ã¢Â€Â  At the time of appointment to certain positions, candidates may be required to possess a Motor Vehicle Driver License valid in the State of New York. If required, employees must maintain this license for the duration of employment.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</si>
  <si>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APPLICANTS MUST BE PERMANENT IN THE ASSOCIATE BENEFITS OPPORTUNITY SPECIALIST TITLE OR PERMANENT IN THE BENEFITS OPPORTUNITY SPECIALIST TITLE FOR AT LEAST ONE YEAR; THIS IS A PROVISIONAL APPOINTMENT, WHEN A TEST BECOMES AVAILABLE IN THE ASSOCIATE BENEFITS OPPORTUNITY SPECIALIST (ABOS) TITLE, YOU MUST TAKE AND PASS THE EXAM TO REMAIN IN THE ABOS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one (1) Associate Benefits Opportunity Specialist I, to function as Case Management Supervisor,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   Hours/Shirt: Monday Ã¢Â€Â“ Friday</t>
  </si>
  <si>
    <t>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childcare, radiation control, recreational and drinking water quality, air quality, climate health, vector control, veterinary public health and pest control. The Bureau of Childcare ensures that childcare services in New York City operate in compliance with the New York City Health Code and New York State Social Service regulations and are licensed or permitted as required by law. The Bureau routinely monitors childcare programs to protect the health and safety of children while in the childcare environment, and actively works to improve and expand access to high quality programs which support early childhood development and learning.   The Bureau of Childcare seeks to hire a Child Care Inspector to conduct inspections of childcare programs throughout New York City and to enforce pertinent laws, rules and regulations.  Duties will include but not be limited to: Ã¢Â€Â¢ Conducting periodic inspections of childcare programs involving visual inspection of premises, reviewing of documents and records, field testing and sample collection. Ã¢Â€Â¢ Preparing reports using a handheld tablet to document inspection findings in a complete, clear, accurate and timely fashion. Ã¢Â€Â¢ Reviewing findings with and instructing operators on regulatory compliance and remedial measures including but not limited to proper food handling, sanitation, vermin control, COVID-19, and other areas of public health. Ã¢Â€Â¢ Issuing court summonses and hearing notices and may close establishments in cases of imminent danger. Ã¢Â€Â¢ Determining site viability related to applications for permits to open a childcare program under the NYC Health Code. Ã¢Â€Â¢ Conducting data collection and reporting activities for routine operations and for special studies and surveys. Ã¢Â€Â¢ Attending and testifying at administrative hearings as representative of the NYC Department of Health and Mental Hygiene. Ã¢Â€Â¢ Traveling throughout New York City using mass transit or a personal car and carry approximately 15 pounds of inspection equipment. * Selected candidates will be expected to travel to Albany, NY for training and elsewhere throughout the State for an annual NYS RegulatorÃ¢Â€Â™s meeting. Expenses paid by the agency.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</si>
  <si>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Apply online with a cover letter to https://a127-jobs.nyc.gov/.  In the Job ID search bar, enter: job ID number # 634291.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</si>
  <si>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Forester</t>
  </si>
  <si>
    <t>FORESTER</t>
  </si>
  <si>
    <t>Forestry &amp; Horticulture</t>
  </si>
  <si>
    <t>The mission of the Environment and Planning Division is to protect, restore, expand, and manage New York CityÃ¢Â€Â™s natural spaces and green infrastructure. The division is responsible for citywide urban forestry, ecological and horticulture initiatives.  Major Responsibilities	 Ã¢Â€Â¢	Under general supervision, perform advanced professional forestry functions in the field and office; perform related work. Ã¢Â€Â¢	Enforce Parks Department standards for tree pruning removal, planting, and replacement. Ã¢Â€Â¢	Assess work to be done by contractors; engage with directly and supervise employees involved in professional forestry activities.  Ã¢Â€Â¢	Consult with engineers, developers, and contractors on a regular basis throughout projects. Ã¢Â€Â¢	Schedule, conduct and/or supervise inspections and field surveys to assess tree health, structure, pests, diseases, and construction impacts.  Ã¢Â€Â¢	Compile and manage forestry contracts, including tree maintenance, removal, planting, sidewalk repair, invasive species removal and natural area restoration.    Ã¢Â€Â¢	Review schedules, reports and correspondence prepared by consultants, contractors, and other agencies. Perform field inspections to assess contract compliance and work outcomes. Ã¢Â€Â¢	Review permit applications to assess impacts to trees and landscapes, advise applicants and agencies on designs and methods, and / or issue permits. Ã¢Â€Â¢	Manage forestry databases used to track, monitor, and produce reports on budgets, productivity, accomplishments, and program status updates. Ã¢Â€Â¢	Respond to citizen inquiries and maintain working relationships with community boards, community groups and officials within and outside of the Agency.   Ã¢Â€Â¢	Coordinate community-based greening efforts and lead tree stewardship workshops.  Work Location: TBD  How to Apply: Go to cityjobs.nyc.gov and search for Job ID# 643867.   All applicants must apply via cityjobs.nyc.gov. The City is no longer using ESS to accept applications.  *Current City Employees please include your ERN and Job ID# 643867 on your cover letter and resume.  NOTE: References will be required upon request.   nyc.gov/parks  MOVEMENT IN THE FACE OF CIVIL SERVICE LISTS IS PROHIBITED UNDER CIVIL SERVICE LAW.</t>
  </si>
  <si>
    <t>1. A masterÃ¢Â€Â™s degree from an accredited college or university, with a specialization in forestry or a related subject, or;  2. A baccalaureate degree from an accredited college or university, with a specialization in forestry or a related subject and one year of full-time professional experience in forestry or arboricultural work or;  3. An associate degree from an accredited college or university, with a specialization in forestry or a related subject and three (3) years of full-time professional experience in forestry or arboricultural work or;                                                                                                                                                                                                          4. A satisfactory combination of education and/or experience equivalent to Ã¢Â€Âœ1,Ã¢Â€Â2, or Ã¢Â€Âœ3 above. However, all candidates must have at least an associate degree with a specialization in forestry or a related subject.  License Requirement   A Motor Vehicle Driver License valid in the State of New York. This license must be maintained for the duration of your employment.</t>
  </si>
  <si>
    <t>1.	Proficiency in Microsoft Office. 2.	Excellent communication and interpersonal skills. Experience working with the public.  3.	Ability to work independently.</t>
  </si>
  <si>
    <t>Hours: Full-Time - 35 Hours  Work Location: 30-30 Thomson Avenue, NY,11101  Only candidates who are permanent in the Administrative Construction Project Manager title, or those who are reachable on the Promotional list #3523 or the Open-Competitive list #3039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Safety &amp; Site Support seeks a Director of the Office of Environmental and HazMat Services. The Director will oversee and manage all activities of Environmental and HazMat Units to ensure timely deliverables and regulatory compliance and provide guidance to the Deputy Directors and Section Chiefs. Other key responsibilities will include managing the administration and utilization of professional services contracts, preparing capital and expense budgets, developing and implementing SOPs, monitoring key performance indicators, conducting performance evaluations, maintaining mandatory training and federal, state, and local licensure for staff and the agency, and prepare monthly and periodic project status reports for the Environmental and HazMat Units. In addition, the Director will represent the Safety &amp; Site Support Division at intra/inter-agency and regulatory agency meetings, and citywide environmental emergency incidents, deliver presentations and provide technical assistance to outside agencies.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</si>
  <si>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a minimum of ten years of experience in environmental and geotechnical subsurface investigations, occupational safety and health, and hazardous materials investigation and management. Knowledge of the City's capital construction and professional services contracts is a plus. Strong knowledge of federal, state and city construction standards and regulations, specifically NYCDOB, NYCDEP, NYSDEC, NYSDOL, USEPA, and OSHA. Excellent organizational, interpersonal, written, and oral communication skills as well as Supervisory experience and ability to perform work under time-sensitive deadlines.</t>
  </si>
  <si>
    <t>X-Ray Technician II,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</si>
  <si>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The Bureau of Public Health Clinics (BPHC)_Chest Clinics uses Radiology Technicians to perform core service functions at its facilities. To operate within law and provide proper guidance to lower-level technologists, a supervising technologist is assigned the task of managing staff and BPHC's X-ray Suites.   The BPHC Chest Clinic's primary function is to identify, diagnose and treat persons who have confirmed/suspected tuberculosis disease or latent tuberculosis infection (LTBI). Central to initial diagnosis of TB disease and infection is the use of chest radiographs (X-ray).   The Bureau of PHC seeks to hire an X Ray Tech II.   DUTIES WILL INCLUDE BUT NOT BE LIMITED TO:   Complete patients X-rays by correctly using the radiation equipment and associate peripherals.   Maintain the X-ray equipment and associated peripheral (DR Unit/computers) before and after usage.   Execute the proper Digital Radiography (DR) and Synapse/RIS protocols.   As necessary supervises and provides trainings to lower level and per diem staff   Manage X-Ray unit inventory onsite to ensure the adequate supplies are on site at all times   responsible for QA/QC activities at assigned sites   Complete all required annual customer service training in designated timelines Make decisions that promotes public health and support the agency's mission.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</si>
  <si>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631187.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</si>
  <si>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Summons &amp; Permitting Support Staff</t>
  </si>
  <si>
    <t>Administration &amp; Human Resources Constituent Services &amp; Community Programs Engineering, Architecture, &amp; Planning Building Operations &amp; Maintenance Policy, Research &amp; Analysis Public Safety, Inspections, &amp; Enforcement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</si>
  <si>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ComplianceÃ¢Â€Â™s mission is the enforcement of environmental laws and regulations, which affect the health and safety of the public and environment. Specifically, the bureau enforces the CityÃ¢Â€Â™s Asbestos regulations as well as the Air and Noise Administrative Codes. The Bureau is comprised of the Division of Air &amp; Noise Policy, Permitting and Enforcement and the Asbestos Control Program. These divisions respond to; air and noise code complaints; inspect and track asbestos removal projects; issue and process summonses for the generation of revenue and to foster the goals of environmental protection. Responsibilities also include certifying asbestos handlers, inspecting and issuing operating certificates to stationary combustion and industrial process sources, and implementing the requirements of the Clean Air Act. Issuing and processing air, noise, mold, muffler, boiler, and idling  summons.  The correct and timely processing of air, noise, mold, boiler, muffler, and idling summons. There are now over 14,000 summonses processed per year and the Commissioner has a goal of 100,000 submissions for idling alone They will also be responsible for becoming proficient in the CRM system for the processing of summons issued by the bureaus which generate revenue for the agency.  They will also be responsible to oversee the front desk, when necessary, providing customer service to any one with questions or concerns related to air/ boiler/ industrial permits and online filings in the CATS system along with other clerical functions as filing, sorting, and logging in daily mail, scanning of documents, photocopying, stapling, and sorting of summons packages, as well as preparing certified mailings of summons.     The selected candidate will be responsible for: Ã¢Â€Â¢	Processes idling, mold, muffler, boiler, air/noise Summonses in CRM.  Ã¢Â€Â¢	Prepares summons for certified mail and attaches the DOS print out and completes and signs an affirmation for each summons.   Ã¢Â€Â¢	Learn CATS system to response to questions related to air registrations, work permits and certificates of operations for boilers, generators and industrial process sources.  Ã¢Â€Â¢	Provide online filing assistance and answer permitting related questions at front desk(window) Ã¢Â€Â¢	Filing, sorting, scanning, photocopying, stapling, logging in daily mail.  Ã¢Â€Â¢	Meet processing targets in the processing all summons.  Ability to clearly articulate, communicate and provide information and guidance.  Ã¢Â€Â¢	Good organizational skills, both verbal and written Ã¢Â€Â¢	Ability to work independently and to follow through to a satisfactory resolution. Ã¢Â€Â¢	Ability to train staff in computer-based databases</t>
  </si>
  <si>
    <t>The key behaviors that are critical to performing this job successfully are: Ã¢Â€Â¢ Communication Skills Ã¢Â€Â¢ Time Management   Ã¢Â€Â¢ Teamwork / Cooperation Ã¢Â€Â¢ Dependability and good attendance</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</si>
  <si>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t>
  </si>
  <si>
    <t>The OCSS Borough Offices are the point of entry into the child support system for custodial parents who are Cash Assistance applicants and recipients. Custodial parents are automatically referred for child support services as a requirement for full benefits for their household. When the noncustodial parentÃ¢Â€Â™s whereabouts are or become known, cases will be referred to the family court to initiate the legal child support proceedings, for pursuing orders of support and/or the establishment of paternity. Custodial parents and their families rely on the agency to provide guidance in collecting monies due to them and to use all means at the disposal of the agency to collect such monies.   Under the supervision of the Supervisor I (Social Services), the Caseworker, with latitude for independent actions, conducts client interviews and investigations with referrals from Family Independence Administration (FIA) for the purposes of locating the legally, responsible, absent parents of their children.  This process is required for the applicant to remain eligible for assistance. When the absent parent is located, the information is referred to DSS Court Services for the preparation of the summons for the absent parent to appear in court in order to confirm paternity and establish child support.   The Office of Child Support Services (OCSS) is recruiting to hire (6) Six Caseworker to function as CASE MANAGEMENT WORKER and who will:   Ã¢Â€Â¢	Assesses whether an interview is required, and conducts required interviews for the purpose of completing the child support application, building and/or updating the case record, and locating the non-custodial parent. Schedules follow-up interviews and activities as needed. Client contact may be in-person or by telephone.  Ã¢Â€Â¢	Conducts comprehensive system searches in various applications based on leads obtained during the client interview; pursues and develops leads through systems searches and contacts so that the non-custodial parent is located.    Ã¢Â€Â¢	Communicates with other OCSS departments and entities to obtain information and/or required documents.   Ã¢Â€Â¢	Ensures all necessary documentation is available for referral to court to establish parentage and/or an order of support.  Ã¢Â€Â¢	Understands and adheres to correct operational procedures and established guidelines to prevent delays in referring the case to court and ensures accuracy of the completed work. Prepare and complete standard forms and other supporting documentation to move the cases from the Borough Office to Court.  Ã¢Â€Â¢	Complete worker logs to reflect interviews conducted throughout the day.  Ã¢Â€Â¢	Participates in special projects; performs other Caseworker allowable functions within the program area.</t>
  </si>
  <si>
    <t>Tier I Service Technician Analyst</t>
  </si>
  <si>
    <t>BIT/BWSO</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</si>
  <si>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Bureau of Business Information Technology (BIT) is responsible for providing quality business, technical and IT system support to our users. This commitment is realized through collaboration, strong relationships, and a unified vision with our partners at DEP in order to provide quality technological solutions to our business needs. Providing these services allows us to ensure that DEP continues its tradition of delivering excellent service to the residents of New York City.    The New York City Department of Environmental ProtectionÃ¢Â€Â™s, Business Information TechnologyÃ¢Â€Â™s, Service Desk Unit is a first level technical team dedicated to providing agency staff with the highest level of technical support, dependable service, and timely problem resolution.      The Bureau of Business Information Technology (BIT) seeks to hire one (1) IT Service Management Specialist to provide Tier I Technical support to all DEP end users. Under the direction of the UnitÃ¢Â€Â™s Director the selected candidate will serve as the first point of contact to provide technical troubleshooting and resolution to end users via telephone, email, using remote access tools, and in person. Install, configure, test, maintain, monitor, and troubleshoot network hardware, peripheral devices, etc.  printers, scanners, presentation equipment.    Under direction the selected candidates will perform but are not limited to the tasks outlined below:  Provide first line response for users with desktop, laptop, password, and application issues. 		 	  Respond to requests for technical assistance in person, via phone and email providing first level support for users in the local office as well as remotely located. 		 	  Escalates more complex and impactful issues to Tier II III support team. 		 	  Troubleshoot to resolve technical issues related to personal computer hardware, software applications, and mobile devices as necessary. 		 	  Install application software necessary to complete job functions. 		 	  Update and maintain standard operating procedures on software and hardware deployments, account administration, and helpdesk tasks. 		 	  Provides support related to testing and deployment of operating system and application security patches on workstations, laptops and thin clients. 		 	  Handle escalated customer support issues efficiently keeping customer satisfaction high. 		 	  Deliver, setup, and configure end-user desktop &amp; laptop computer hardware, software, Printers, Cell Phones, iPads, and peripherals as needed.</t>
  </si>
  <si>
    <t>Working knowledge to install, configure &amp; troubleshoot: Microsoft Windows 10/11, Office 365 Outlook/Exchange, MS Teams, Visio, IE, Printers, desktop/laptop hardware components.  Working knowledge of remote desktop access software preferably Privileged Identity to troubleshoot issues remotely.  Experience configuring and troubleshooting iPads, Smart phones etc.  Working knowledge of Local and Wide Area Networking.  Experience and Strong working knowledge of Microsoft Windows Server; Active Directory, LDAP, DHCP, DNS, TCP/IP and Exchange 2013 Admin Center.  Strong interpersonal skills, problem solving skills, customer service and interpersonal skills.  Proven experience with solving computer related issues via the phone or remote desktop</t>
  </si>
  <si>
    <t>Appointments are subject to OMB approval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For additional information about DEP, visit www.nyc.gov/dep</t>
  </si>
  <si>
    <t>35 Hours Weekly.</t>
  </si>
  <si>
    <t>59-17 Junction Boulevard, Elmhurst, NY</t>
  </si>
  <si>
    <t>ASSISTANT DEPUTY COMMISSIONER, ADMINISTRATION PROGRAM FACILITATION</t>
  </si>
  <si>
    <t>Administration &amp; Human Resources Constituent Services &amp; Community Programs Communications &amp; Intergovernmental Affairs Technology, Data &amp; Innovation Social Services</t>
  </si>
  <si>
    <t>APPLICANTS MUST BE PERMANENT IN THE ADMINISTRATIVE STAFF ANALYST CIVIL SERVICE TITLE.  Customized Assistance Services (CAS) helps Human Resources Administration (HRA) clients with health and/or mental health conditions reach their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 ne existing services so the people it serves can achieve their maximum functional capacity.  The Assistant Deputy Commissioner for Administration and Program Facilitation oversees the provision of administrative and program facilitation services to all operational divisions in CAS. The Assistant Deputy Commissioner administers and manages functions related to the re-engineering of business processes, contract development, maintenance, monitoring and quality assurance activities, budgetary, fiscal, and procurement functions, policy and program development, management planning and reporting, office support services, including personnel functions, administrative support and facilities planning and management.  The ADC provides oversight for the following units: Benefits Access Center (BAC90), Homebound Assessment Referral Unit (HARU), Emergency Utility Intervention Program (EUIP), Office of Contracts, Finance, Management &amp; Management Planning (OCFMMP), and the Division of Personnel Management.  CAS is recruiting for one (1) Administrative Staff Analyst (Administration and Program Facilitation), M-IV who will:  Ã¢Â€Â¢	Manage the operations of CAS's Office of Administration and Program Facilitation, which includes administrative oversight of its six sub-offices. Monitor their performance and oversees the coordination of activities among the Administration and Program Facilitation Offices.  Ã¢Â€Â¢	Formulate and implement policies, procedures, and systems regarding the operation of Administration and Program Facilitation offices, in order to strengthen and enhance the provision of services in support of CAS's operational divisions.    Ã¢Â€Â¢	Meet regularly with subordinate managers and staff of CAS's Office of Administration and Program Facilitation to: develop goals and objectives: set priorities; perform risk analysis; delegate responsibilities; delineate assignments and tasks, monitor progress, and ensure satisfactory performance of responsibilities and assignments.   Ã¢Â€Â¢	Interact with high-level government offices at the Federal, State and City level as well as other agencies and the private and non-profit sector to develop new policies, procedures, and practices to improve operational efficiency and the quality of services provided through coordinated planning and integrated service activities.  Ã¢Â€Â¢	Act as the principal advisor and consultant to the Deputy Commissioner on automated systems, contracts, procurement, budget and fiscal activities, management planning, audits, FOIL requests, legal issues, human resources, and labor relations.  Ã¢Â€Â¢	Perform special high-level projects as assigned by the Deputy Commissioner of CAS.  Ã¢Â€Â¢	Serve as the Deputy Commissioner's designee on task forces, committees, including RFP selection committees, and work groups representing CAS's position on policies, programs, and procedures.  Work Location:  4 World Trade Center  Work Schedule:  Monday to Friday: 9:00AM Ã¢Â€Â“ 5:00PM</t>
  </si>
  <si>
    <t>Ã¢Â€Â¢	Strong administrative and management skills.  Ã¢Â€Â¢	Strong oral and written communication skills.  Ã¢Â€Â¢	Experience managing multiple divisions in a large organization.  Ã¢Â€Â¢	Excellent computer skills.  Ã¢Â€Â¢	Excellent analytical skills.  Ã¢Â€Â¢	Experience in NYC Budget, Contracts and Procurement policies and procedures.  Ã¢Â€Â¢	Strong interpersonal skills to effectively communicate with all levels of management within CAS and HRA as well as other city agencies and vendors.  Ã¢Â€Â¢	Knowledge of Agency and NYC Human Resources policies and procedures.  Ã¢Â€Â¢	Ability to work under pressure and meet deadlines.  Ã¢Â€Â¢	Operational knowledge of the overall administration and functioning of HRA Benefits Access Centers by assisting public assistance recipients to achieve their highest level of self-reliance by providing a continuum of services, including Public Assistance (PA) and food stamp benefits, job search, and other related services.</t>
  </si>
  <si>
    <t>Monday to Friday: 9:00AM Ã¢Â€Â“ 5:00PM</t>
  </si>
  <si>
    <t>IF HIRED PROVISIONALLY IN THE CLERICAL ASSOCIATE CIVIL SERVICE TITLE, YOU MUST TAKE AND PASS THE EXAM WHEN IT BECOMES AVAILABLE FOR CONTINUED EMPLOYMENT.  The Proposed Salary: $35,895 to $41,279.  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This clerical position performs extremely important support functions which allow MAP staff to access a consumer's vital information via a single source, HRA Viewer. This is a valuable aid in achieving the agencyÃ¢Â€Â™s goal of processing cases in a timely manner.  The Medical Assistance Program (MAP), is recruiting for one (1) Clerical Associate II to function as a Unit Clerk, in the Office of Mail Renewal (OMR) unit, who will:  Ã¢Â€Â¢	Assist the Unit with the processing of applications of clients applying for Medicaid recertification, by making copies of client's documentation, obtaining forms, and making folders to be forwarded to supervisor for assignment to Medicaid Eligibility Specialist.	  Ã¢Â€Â¢	Maintain files of case record redeterminations by using control codes for recertification cases; use a reconsideration code to identify cases that were closed but need to be tracked again for reconsideration of eligibility; use a priority indicator code to identify cases that are high priority; use control codes for cases that are pending Medicaid eligibility redetermination.	  Ã¢Â€Â¢	Assist supervisor in the preparation of weekly and monthly reports of the Unit's activities for submission to the Section Supervisor.        Ã¢Â€Â¢	Register cases on WMS; assist the unit by typing correspondence, filing, making duplicates and mailing information to clients or other program areas as directed.   Ã¢Â€Â¢	Prepare daily activity log of Unit's requests (dates of recertification request, date of Medicaid Eligibility action, closing notices) in and out of the unit.  Ã¢Â€Â¢	Provide telephone coverage by taking messages, transferring calls, providing information when appropriate and recording messages.                      Ã¢Â€Â¢       Perform other related duties, as needed.  Work Location: 470 Vanderbilt Avenue, Brooklyn, NY, 11238  Hours/Schedule: 9AM - 5PM (FLEX)</t>
  </si>
  <si>
    <t>Ã¢Â€Â¢	Computer skills Ã¢Â€Â¢	Customer Service Ã¢Â€Â¢	Data entry Ã¢Â€Â¢	Flexibility and Adaptability Ã¢Â€Â¢	Multi-tasking Ã¢Â€Â¢	Written communication</t>
  </si>
  <si>
    <t>The Human Resources Administration/Department of Social Services/Department of Homeless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</si>
  <si>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BCIA/BWS</t>
  </si>
  <si>
    <t>***PLEASE NOTE:  ONLY APPLICANTS PERMANENT IN THE TITLE PRINCIPAL ADMINISTRATIVE ASSOCIATE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Public Affairs (BPAC) manages the public information, community outreach and legislative affairs of the Agency. It is responsible for all media inquiries, environmental education, special projects and events, production of all public information, both print and electronic, and has responsibility for managing agency-wide graphic and photographic needs.  BPAC is seeking an Executive Assistant to provide specialized administrative support to the BPAC Team. Reporting to the Deputy Commissioner, the Executive Assistant performs a variety of complex and confidential administrative support duties for several members of the BPAC Senior Leadership Team. Works on assignments that are sensitive in nature and has high-level contacts inside and outside the agency. Develops, implements, and supports sound internal office practices and procedures. Tasks will include but not be limited to:  Ã¢Â€Â¢	Performs various administrative and executive support tasks while managing sensitive matters with a high level of confidentiality and discretion.  Ã¢Â€Â¢	Responsible for strategic calendar management, including scheduling meetings, coordinating recurring check-ins, updating attendees, and communicating across multiple organizations to schedule events for BPAC staff.  Ã¢Â€Â¢	Complete mileage reports, expense reimbursements, travel arrangements, and related documents for individuals and groups. Ã¢Â€Â¢	Act as the project coordinator for team meetings, including all-staff meetings, community board meetings, MayorÃ¢Â€Â™s Office events, etc.  Ã¢Â€Â¢	Produce and edit internal and external correspondence and materials, as needed.  Ã¢Â€Â¢	Support Deputy Commissioner before and after key meetings with reminders about content and draft follow-up communications. Ã¢Â€Â¢	Build meaningful and trusting relationships with agency staff, community stakeholders, public officials, etc.  to facilitate positive outcomes and contribute to a high-performing collaborative culture.</t>
  </si>
  <si>
    <t>Ã¢Â€Â¢	Effective, excellent, and accurate written and oral communications skills Must be able to operate in a fast-paced environment, often under short and shifting deadlines and in high-pressure situations. Ã¢Â€Â¢	Ability to utilize independent judgment in the execution of a wide range of administrative and executive support-related tasks.  Ã¢Â€Â¢	Ability to be flexible and handle multiple projects at the same time. Ã¢Â€Â¢	Demonstrated ability to build strong relationships and positively interact with multidisciplinary staff, patients, and others. Ã¢Â€Â¢	Able to act independently when required and perform as a highly functional member of a team. Ã¢Â€Â¢	Proficiency in Microsoft Office Suite including Windows, Word, Excel, PowerPoint, and demonstrated ability to learn multiple applications and/or systems.</t>
  </si>
  <si>
    <t>EEO Officer</t>
  </si>
  <si>
    <t>TASK FORCE: 		Executive   JOB TITLE: 			One (1) EEO Officer  CONTROL CODE: 		EXE-25-01   SUMMARY:  The MayorÃ¢Â€Â™s Office of Management and Budget (OMB) is the City government's chief financial agency. OMB's staff of analysts and experts assembles and oversees the MayorÃ¢Â€Â™s expense and capital budgets, which fund the services and activities of more than 90 City agencies and entities.    JOB DESCRIPTION EEO:  As an equal opportunity employer, OMB is committed to employment practices that support a non-discriminatory workplace. The OMB Office of Equal Employment Opportunity (EEO) is responsible for ensuring compliance with federal, state, and city employment laws, which prohibit workplace discrimination through the implementation of the agency's EEO complaint and investigation procedures. OMB is seeking an EEO professional who will enforce these practices, the mission of Equal Employment Practices Commission as well as the City of New YorkÃ¢Â€Â™s Equal Employment Opportunity Policy.  The EEO Officer will report directly to the agency head. The EEO Officer will also review and process reasonable accommodation requests. The EEO Officer will maintain an effective affirmative employment program and equal opportunity for those who are employed by, or seek employment with, OMB.  The selected candidate will ensure that all protected groups are fully aware of their rights under the appropriate Federal, State, and City Employment laws.  Responsibilities of the EEO Officer include, but are not limited, the following:  Ã¢Â€Â¢	Manage all aspects of EEO operations: Handle all aspects of EEO operations, including the review, analysis, assignment, and resolution of investigative cases in a timely manner. Ã¢Â€Â¢	Collaborate for Compliance: Partner with the Office of Human Resources to ensure compliance with the City of New York Equal Employment Opportunity Policy. Ã¢Â€Â¢	Ensure Agency Compliance: Ensure effective fulfillment of the AgencyÃ¢Â€Â™s EEO obligations as provided by the City Charter and other Federal, State and Local employment laws. Ã¢Â€Â¢	Advise on EEO Matters: Advise executive, managerial, and supervisory staff on EEO matters and meet with them regularly to ensure that best practices are followed in connection with requests for reasonable accommodations, complaint resolutions, and implementing EEO-related policies.  Ã¢Â€Â¢	Maintain Regular Communication: Communicate status updates to executive divisional staff on a routine basis. Ã¢Â€Â¢	Develop Enforcement Strategies: Assist in the creation of enforcement strategies with respect to promulgated policies and procedures in these areas and monitoring compliance with promulgated policies and procedures. Ã¢Â€Â¢	Handle EEO Case Management: Oversee the EEO case management and database process including keeping an updated log, by month and year, that tracks each EEO and Reasonable Accommodations (RA) requests, including intake date, facts, status of inquiry, close date, and conclusion. Ã¢Â€Â¢	Manage RA and ADA Processes: Manage the RA process and American Disabilities Act (ADA) processes. Ã¢Â€Â¢	Conduct EEO Trainings: Develop and conduct EEO-related trainings for all OMB staff. Ã¢Â€Â¢	Prepare Annual Plans: Develop Citywide Annual Diversity and EEO Plan as well as in-house Diversity Report Ã¢Â€Â¢	Prepare Reports: Prepare monthly, quarterly and annual Department of Citywide Administrative Services (DCAS) reports. Ã¢Â€Â¢	Analyze EEO Data: Collect and coordinate EEO statistics and information. Ã¢Â€Â¢	MWBE: Work with the agencyÃ¢Â€Â™s Chief Diversity/MWBE Officer to assess and reevaluate the agencyÃ¢Â€Â™s MWBE participation goals, and lead efforts toward meeting those goals as outlined in Executive Order 59.   QUALIFICATIONS:  Educational Background - A BachelorÃ¢Â€Â™s degree in Law, Human Resources, Social Sciences, or related field. A law degree or masterÃ¢Â€Â™s degree is highly desirable. Professional Experience - At least 5 years of experience in EEO compliance or related field. Knowledge of Employment Laws - In-depth understanding of federal, state, and city employment laws, including EEO laws, ADA, and other relevant civil rights legislation. Investigative Skills - Proven ability to conduct thorough and confidential investigations into allegations of employment discrimination. Problem-Solving Abilities - Strong analytical and problem-solving skills, with the ability to manage complex cases effectively. Communication &amp; Interpersonal Skills - Excellent verbal and written communication skills, with the ability to articulate EEO policies and procedures clearly to diverse audiences. - Strong interpersonal skills, with a proven track record of effectively advising and influencing executive, managerial, and supervisory staff. Organizational Skills - Exceptional organizational and time-management skills, with the ability to manage multiple tasks and prioritize effectively. Training and Development Skills - Experience in developing and conducting EEO-related training programs. Data Analysis Skills - Proficiency in collecting, analyzing, and reporting EEO statistics and data. Strategic Planning Abilities - Capability to assist in the development of strategic goals and plans, particularly related to EEO and diversity initiatives. Collaborative Approach - Ability to collaborate effectively with various departments, including Human Resources, to ensure compliance and promote a non-discriminatory workplace. Confidentiality and Discretion - Must possess a high level of integrity and the ability to handle sensitive information with discretion and confidentiality. Certifications - Relevant certifications such as Professional in Human Resources (PHR), SHRM Certified Professional (SHRM-CP), or Certified EEO Investigator are advantageous.    REQUIREMENTS:  Unit Head / Deputy Assistant Director  ($117,935+): Salary will be commensurate with experience.</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</si>
  <si>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Traffic Engineering and Planning Unit (TEP) is responsible for conducting, reviewing, and approving transportation engineering and planning studies, analyses and methodologies including transportation planning assumptions for Environmental Impacts Statements, traffic and transportation studies, and projects. These relate to every aspect of traffic operations and planning from curb-cuts to area-wide studies.  Under the direction of the Chief of Traffic Engineering &amp; Planning (TEP), the candidate will work with a multi-disciplinary team in the planning, design and implementation of complex transportation planning, safety and engineering projects. The candidate will be responsible for managing and supervising staff involved in a variety of traffic/transportation engineering-related reviews, projects and studies including street direction conversion projects, curb cut/site-access reviews, new guiderail investigations and other operational and safety studies as requested by the Chief of TEP. The candidate will also conduct research into transportation operations and safety utilizing new technologies, as well as assist and collaborate with the TEP team in the evaluation and development of new/enhanced methodologies for transportation data collection and analysis.   The candidate should have a working knowledge of safety assessments crash data and police reports. The candidate will supervise the preparation of various technical analysesÃ¢Â€Â”including intersection capacity/level-of-service analyses using Highway Capacity Software (HCS), Synchro/SimTraffic, and modeling software such as VISSIMÃ¢Â€Â”to develop and assess improvement measures that ameliorate congestion and improve mobility and safety for all street users. The candidate should have a clear understanding of the relationship between land use and transportation, the four-step transportation planning process (including the use of US Census/American Community Survey data), and the procedures in the CEQR Technical Manual, Highway Capacity Manual, the AASHTO Ã¢Â€ÂœGreen Book,Ã¢Â€Â and the Manual on Uniform Traffic Control Devices (MUTCD). The candidate should be well-versed in writing reports, preparing presentation materials, and presenting in a compelling manner to technical and non-technical audiences.   The candidate will participate in technical advisory committees and public meetings; provide leadership, assistance, technical oversight, and professional guidance to staff; and interact effectively with other DOT units and sister-agency representatives on department studies and projects. The candidate should have the ability to work effectively, both independently and as part of a team.   Preferred Skills Proficiency in Microsoft Word, PowerPoint, and Excel are required. Managerial/supervisory experience, and excellent writing, editing, and oral presentation skills are required. Proficiency in Highway Capacity Software (HCS), Synchro/SimTraffic, AutoCAD/AutoTurn, as well as knowledge of Highway Capacity Manual, MUTCD, CEQR Technical Manual, AASHTO Ã¢Â€ÂœGreen BookÃ¢Â€Â and Access Management Manual is strongly preferred. Familiarity and experience with VISSIM and ArcGIS is preferred. Valid NYS Driver's License required.  Hours/Shift: 35hrs / 9 to 5  Work Location: 55 Water Street, New York, NY 10041  To Apply All resumes are to be submitted electronically using one of the following methods: Current employees, please log into Employee Self Service, follow the Careers Link and search for Job ID #: 637139 All other applicants, go to www.nyc.gov/careers and search for Job ID # 637139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</si>
  <si>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1. A baccalaureate degree from an accredited college and four (4) years of full-time experience in city planning, at least eighteen (18) months of which must have been in a managerial capacity; or 2. Education and/or experience which is equivalent to 1 above. However, a baccalaureate degree and eighteen (18) months of managerial experience in city planning is required of all candidates. Graduate work leading to an advance degree in city planning or related field may be substituted for up to two (2) years of the non-managerial experience on a year-for-year basis. Graduation from an accredited United States Law School may be substituted for two (2) years of non-managerial experience.</t>
  </si>
  <si>
    <t>All resumes are to be submitted electronically using one of the following methods:  External applicants, go to www.nyc.gov/careers and search for Job ID # 637139  Current city employees, log into Employee Self Service at www.nyc.gov/ess and follow the Careers link and search for Job ID # 637139  No phone calls, faxes or personal inquiries permitted.  Only those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</si>
  <si>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***IMPORTANT NOTE: Only those currently serving as a permanent or probable permanent, i.e. probationary, Administrative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seven or more engineers at various titles and levels who are responsible for the preparation of contract specifications and drawings for the reconstruction, repair, or modification of any electrical equipment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subordinatesÃ¢Â€Â™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</si>
  <si>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Industrial Hygienist</t>
  </si>
  <si>
    <t>*** IMPORTANT NOTE: Only those currently serving as a permanent or probable permanent, i.e. probationary, Industrial Hygienist will be considered. ***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(BWT) Environmental, Health and Safety (EHS) directorate ensure that employees are knowledgeable of EHS regulations that affect then so that they can work in a safe and environmentally compliant operation.  The Industrial Hygienist (IH2), for large WWTP, is responsible for providing support and guidance concerning operationsÃ¢Â€Â™ EHS issues to ensure workers concerns are addressed and that the work environment remains or is put into EHS compliance. The selected candidate will be intimately involved in ensuring the purpose and job duties are met to the highest standards.  Job Tasks/Duties:  1.	Ensuring assigned facility maintains environmental, health and safety (EHS) compliance, in accordance with Agency policies and guidelines, bureau and division procedures and guidance and all applicable EHS related Federal, State and local regulations, laws and codes. 2.	Performing required Environmental, Health and Safety inspections. 3.	Performing frequent general inspections of the facility to identify EHS non-compliant issues.  4.	Documenting and reporting deficiencies to EHS Section Chief, Facility Manager, Plant Chief (or designee) multiple times per week, or as directed. 5.	Immediately notifying EHS Section Chief, Facility Manager, Plant Chief or his designee of any issue which is an immediate danger to worker health and safety or environment Ã¢Â€Â“ attempt to resolve if capable and safe. 6.	Assisting auditors during Programmatic Audits. 7.	Assisting Bureau EHS and others in cyclical (monthly, quarterly, annual) document review. 8.	Ensuring required EHS tasks performed by others, are performed as required and documentation prepared, maintained and reviewed on a regular basis.  9.	Maintaining current, all EHS related documentation (manuals, permits, registrations, bureau transmittals, etc). 10.	 Providing toolbox talks and training to facility workers. 11.	Assisting Facility Manager, Plant Chief or his designee with EHS issues regarding construction activities, as directed. 12.	Identifying hazards which may require assessments and report them to EHS Section Chief, Facility Manager and Plant Chief and staff. Assist with assessment as directed. 13.	Maintaining confidentiality as it relates to employee records. 14.	Preparing and submitting complete, accurate, and legible work product. 15.	Performing Incident / Accident Investigation and entering facts in computer database. 16.	Communicating clearly with other. 17.	Performing any additional / special assignment assigned by EHS Director or EHS Section Chief.</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</si>
  <si>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City of New YorkÃ¢Â€Â™s Office of Administrative Trials and Hearings (OATH) is the NationÃ¢Â€Â™s largest administrative tribunal, holding approximately 400,000 trials and hearings a year.  OATHÃ¢Â€Â™s ClerkÃ¢Â€Â™s Office is seeking to hire an attorney to function under the general supervision of the Agency Attorney III and the Chief Clerk with latitude for independent judgment and decision-making to work on the many personnel issues that arise in the ClerkÃ¢Â€Â™s Office, including functioning at times as the liaison with Human Resources and the General CounselÃ¢Â€Â™s Office.  Responsibilities will include, but are not limited to: Ã¢Â€Â¢	The Agency Attorney will also have responsibility for working with General CounselÃ¢Â€Â™s Office to develop protocols for the work of the agency under the various Mayoral Directives impacting on the creation, storage, retention and disposal of records, as well as their conversion to electronic format.  Ã¢Â€Â¢	Respond to public inquiries submitted through the mail and emails. Ã¢Â€Â¢	Help with various disciplinary matters within the ClerkÃ¢Â€Â™s Office and their referral to Human Resources or General Counsel for further action; Ã¢Â€Â¢	Assist in the preparation of personnel paperwork for hiring ClerkÃ¢Â€Â™s Office staff; Ã¢Â€Â¢	Track documentation submitted for the evaluation of ClerkÃ¢Â€Â™s Office staff; Ã¢Â€Â¢	Handle special assignments and projects including but not limited to oral and/or written presentations.   Please note: Incumbents must remain members of the New York State Bar in good standing for the duration of this employment  CS Title: Agency Attorney Level 2 Work Location: 66 John Street, New York NY 10038</t>
  </si>
  <si>
    <t>To Apply: For City employees, please go to Employee Self Service (ESS), click on Recruiting Activities &gt; Careers, and search for the Job ID listed. For all other applicants, please go to www.nyc.gov/jobs/search and search for the Job ID listed.  SUBMISSION OF A RESUME IS NOT A GUARANTEE THAT YOU WILL RECEIVE AN INTERVIEW. APPOINTMENTS ARE SUBJECT TO OVERSIGHT APPROVAL.  New York City Residency is not required for this position.   Loan Forgiveness: As a prospective employee of the City of New York, you may be eligible for federal loan forgiveness programs and state repayment assistance programs. For more information, please visit the U.S. Department of EducationÃ¢Â€Â™s website at https://studentaid.gov/pslf/. . For more information about OATH, visit us at:  www.nyc.gov/oath</t>
  </si>
  <si>
    <t>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FIAÃ¢Â€Â™s Operations is recruiting for four (4) Associate Benefits Opportunity Specialist I, to function as Case Management Supervisors, who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Supervises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   housing plan of intervention for referred participants.  Ã¢Â€Â¢ May conduct field visits.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</si>
  <si>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 time satisfactory experience working as a Benefits Opportunity Specialist; or  3. A baccalaureate degree from an accredited college; plus eighteen months of full 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</si>
  <si>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Ã¢Â€Â¢ Experience with Welfare Management System (WMS), Cash Assistance, SNAP &amp; Medicaid,    Paperless Office System (POS), New York City Way (NYCWAY), Paperless Alternative Module    (PAM), HRA One Viewer, Electronic Payment Processing &amp;Information Control (EPPIC), scanning,    indexing, Enterprise Data Warehouse (EDW) Systematic Alien Verification for Entitlements (SAVE),    and State Online Query (SOLQ). Good in Math, Oral &amp; Written Communication skills, Computer    Literate, with strong knowledge in EXCEL.</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</si>
  <si>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DEP's internal consultant and partner on organizational culture change and human resources matters for the Agency's workforce within the five NYC boroughs and locations that are up to 150 miles north of the City.  There is tremendous diversity in our workforce beyond these geographic differences. We embrace the diversity of our workforce including differences in culture, ethnicity, gender, educational levels, job functions and more. We manage the full range of employee services from recruitment to retirement and offer employees support all along the way. OD&amp;HR identifies and responds to employee concerns, staff development needs, and current and strategic talent requirements. We collaborate with employees, Agency leadership, employee representatives, employee affinity groups, and other City agencies to assure compliance with laws, policies and procedures, to facilitate sustainable practices and processes and to meet the AgencyÃ¢Â€Â™s workforce needs. OD&amp;HR insures our internal and external operations are resourced with the best-qualified, developed, and engaged employees. Over the next decade, over 55% of DEPÃ¢Â€Â™s current workforce will be eligible to retire. The urgency of duties and responsibilities performed by the Bureau of OD&amp;HR are compounded by this reality.   OD&amp;HR seeks a candidate to function as Assistant Commissioner, Administration, reporting directly to the Deputy Commissioner of OD&amp;HR. In this capacity, the candidate will provide oversight, assistance and guidance in OD&amp;HR functional areas including administration of NYCÃ¢Â€Â™s civil service system; job classification; planning and recruitment; employee benefits, and employee services.  The Assistant Commissioner will also contribute to effective partnerships with other internal DEP support bureaus including, but not limited to: The Office of Equal Employment Opportunity and the Office of Environmental Health and Safety. The Assistant Commissioner will also be involved in activities such as consulting and advising Executive and Bureau level staff in matters relating to the human resources practices of the Agency.   In addition, the selected candidate will help drive improvements in business processes and service delivery. The selected candidate will represent the DC for Organizational Development and Human Resources in other internal and external engagements, as assigned.</t>
  </si>
  <si>
    <t>Extensive knowledge of NYS and NYC civil service rules and regulations and administration. Knowledge of policies and procedures of the MayorÃ¢Â€Â™s Office of Management and Budget (OMB) related to human resources areas. Excellent interpersonal, communication and presentation skills; excellent written and oral communication skills; strong management skills in planning, supervising, organizing and evaluating complex technical data and reports.</t>
  </si>
  <si>
    <t>Ability to work efficiently under pressure and meet restrictive deadlines. Ability to advise and assist Executive staff on workforce issues impacting the Agency.  Ability to communicate effectively with various City agencies, managers, supervisors and staff related to the human resources functions of the position.  Knowledge of NYCÃ¢Â€Â™s workforce related systems such as NYCAPS, PMS, PRISE, CHRMS, and FMS. Working knowledge of Microsoft Office Suite.</t>
  </si>
  <si>
    <t>Construction Monitoring Project Manager</t>
  </si>
  <si>
    <t>About the Agency:  The New York City Department of Housing Preservation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Housing Our Neighbors: A Blueprint for Housing and Homelessness,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Division of Portfolio Management &amp; Conversions in the Office of Development manages development projects after closing with an initial loan to ensure compliance with program requirements through the conversion of the loan to permanent financing as part of the CityÃ¢Â€Â™s ambitious Housing New York affordable housing plan.  Your Impact:  The Construction Monitoring Unit is responsible for monitoring the construction of HPD funded affordable housing projects to track and report on construction progress, and to identify and troubleshoot significant construction issues that could affect the project or delay construction, and recommend solutions.  The unit also assists the Requestions unit to resolve delays and processing issues that could delay the processing of requisitions in a timely manner.  Your Role:  As a Construction Monitoring Project Manager, you will have a portfolio of affordable housing construction projects you will monitor.  For those projects, you will identify construction related problems that could adversely affect the construction or delay construction by working with: the building engineers, architects and inspectors in BLDS, owners and owner agents, and lenders.  You will track and report on your findings to the Division and to Office. You will send correspondence and/or communicate with owners at specific construction milestones to remind owners of current and upcoming obligations. You will also assist with requestions and construction completion monitoring.  Ã¢Â€Â¢	Report on and track the progress of construction projects versus expected progress and identify projects that are expected to complete on time as well as those that are behind and the causes for the delays Ã¢Â€Â¢	Troubleshoot significant construction project issues in collaboration with the technical experts in BLDS, other construction monitors, project managers, and contractors to keep projects on track; get projects to construction completion and obtain completion documents; liaise with program teams to ensure completions are entered into HPDÃ¢Â€Â™s internal data system Ã¢Â€Â¢	Communicate with owners, owner agents, lenders and others regarding construction related issues that may increase costs or have an adverse impact on construction projects including significant scope changes Ã¢Â€Â¢	Working with the technical assistance team in BLDS, recommend solutions to owners, the Office of Development, and other stakeholders Ã¢Â€Â¢	Track the progress and resolution of identified issues and act as a troubleshooter and facilitator in the coordination and implementation of solutions Ã¢Â€Â¢	With others in the Division, send correspondence and/or communicate with owners regarding owner obligations to complete specific tasks associated with construction, marketing, conversions, or other related commitments Ã¢Â€Â¢	Work with the Requisitions unit to resolve construction requisition payment issues and provide guidance to owners and owner agents regarding requisition issues, including the identification and troubleshooting of issues delaying the processing of requisitions in a timely manner Ã¢Â€Â¢	Other construction related assignments as needed.</t>
  </si>
  <si>
    <t>Ã¢Â€Â¢	Candidates must have knowledge of residential construction lending requirements  Ã¢Â€Â¢	Problem-solving and portfolio management and strong attention to detail and accuracy Ã¢Â€Â¢	Ability to exercise sound judgement Ã¢Â€Â¢	Excellent communication, organization, and quantitative skills Ã¢Â€Â¢	Advanced computer skills including with the full Microsoft Office suite, especially Excel Ã¢Â€Â¢	Provide excellent customer service to both internal and external customers   How to Apply:  Please go online and apply at www.nyc.gov/jobs  Salary range for this position is: $77,500  Work Location: 100 Gold Street New York, NY 10038  NOTE: Only those candidates under consideration will be contacted.  NYC residency is required.</t>
  </si>
  <si>
    <t>Public Health Sanitarian, Bureau of Food Safety and Community Sanitation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</si>
  <si>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inspection reports using handheld computers. Preparing and serving court summonses when specific violations of applicable City, State laws and regulations are found.  Enforce anti-corruption control policies ÃƒÂ¢Ã¢Â‚Â¬Ã‚Â¢ Testifying at Office of Trials and Hearings, and other courts when required. ÃƒÂ¢Ã¢Â‚Â¬Ã‚Â¢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</si>
  <si>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Apply online with a cover letter to https://a127-jobs.nyc.gov/.  In the Job ID search bar, enter: job ID number #  634220.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</si>
  <si>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Cyber Security Analyst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</si>
  <si>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Bureau of Business Information Technology (BIT) is responsible for providing quality business, technical and IT system support to our users. This commitment is realized through collaboration, strong relationships, and a unified vision with our partners at DEP to provide quality technology solutions to our business needs. Providing these services allows us to ensure that DEP continues its tradition of delivering excellent service to the residents of New York City. The New York City Department of Environmental Protection Bureau of Business Information Technology seeks to hire three (3) Cyber Security analysts to provide support to the State's Security Operation Command (SOC) Center aligning with our AgencyÃ¢Â€Â™s Information Security Unit.   Main Tasks/Critical Duties are outlined below:   Under the direction of the Information, the Cyber Security Analyst Level II will be responsible for the duties outlined below: -Identify business needs, design processes, and leverage technology and security best practices to ensure NYC DEP employees continue to deliver first-class services to our customers. -Serve as a subject matter expert in developing content for cyber defense tools and coordinate with agency-wide cyber defense staff to validate Security Operations Center (SOC) alerts. - Deliver services and solutions using the suite of Microsoft PowerApps, Power BI, SharePoint, Power Automate, Microsoft Teams, and data integrations. -Serve as a subject matter expert on characterizing and analyzing network traffic to identify anomalous activity and potential threats to network resources. -Create, maintain, and administer a library of automated playbooks for common information security threats and customize these plans for specific environments. -Perform regular updates of existing Playbooks based on requirements provided by operations teams for changes in the Threat Landscape.</t>
  </si>
  <si>
    <t>One (1) year plus year of experience with cybersecurity operations.   One (1) year plus of experience triaging technical support, research, investigation, and reviewing of system logs and events such as Windows logs, applications logs, antivirus logs, Intrusion Detection/Prevention System, and cybersecurity appliances.     One (1) year plus of experience with Wireshark, Endpoint Detection and Response (EDR), and Security information and event management (SIEM).    Familiarity with cybersecurity best practices, security assessment methodology, vulnerability management, Cyber Kill Chain and MITRE ATT&amp;CK.     Possess good customer service and interpersonal skills.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</si>
  <si>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Ã¢Â€ÂœNOTE: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notice.Ã¢Â€Â  For additional information about DEP, visit www.nyc.gov/dep</t>
  </si>
  <si>
    <t>Click the Apply Now button and upload your cover letter and resume.</t>
  </si>
  <si>
    <t>59-17 Junction Blvd. Corona, NY</t>
  </si>
  <si>
    <t>Public Health Advisor, Bureau of Maternal Infant and Reproductive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</si>
  <si>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--Conduct visits to mothers residing in Department of Homeless Services (DHS) shelters who have recently given birth.  --Provide instruction and health education on maternal and infant health issues, including breastfeeding, safe sleep, chronic illness education, and early childhood development.  --Conduct assessments of the living environment to ensure safety of household residents.  --Liaise with DHS staff for service coordination for women and families.  --Collect and enter data; monitor, review, and manage case assignments.  --Assess and assist families with navigation and connection to community resources.  --Visit partner maternity facilities post-partum units, identify and offer visits to eligible mothers.  --Participate in marketing the Program through community event; conduct neighborhood health assessments and/or surveys, and assist senior management in other assignments.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</si>
  <si>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Experience in public health, particularly in maternal &amp; child health, breastfeeding and/or early childhood development. Excellent communication and writing skills. Experience supervising staff and working independently. Experience in program management/planning and implementation. Experience working with health sector, non-profit organizations, hospitals and government agencies. Fluent in English and Spanish or French.</t>
  </si>
  <si>
    <t>Apply online with a cover letter to https://a127-jobs.nyc.gov/.  In the Job ID search bar, enter: job ID number # 637369.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</si>
  <si>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Poison Information Specialist, Bureau of Environmental Disease and Injury Prevention</t>
  </si>
  <si>
    <t>POISON INFORMATION SPECIALIST</t>
  </si>
  <si>
    <t>Poison Control Center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</si>
  <si>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Responsibilities include:   Ã¢Â€Â¢	Respond to emergency medical/toxicological calls from both the public and health care providers.  Ã¢Â€Â¢	Triage cases from calls from the public to the emergency department, private physicians or clinics, or to stay home with follow-up from PCC.  Ã¢Â€Â¢	Participate on the treating team for cases created from health care providers and will be a resource for patient care. Ã¢Â€Â¢	Will be trained to become expert in the field of toxicology, that includes the mechanism of toxicity of the following, but not limited to, medications (both foreign and domestic), substance abuse products, plants, bites and envenomationÃ¢Â€Â™s (both foreign and domestic), gases and vapors, chemicals, and also including questions about medication safety, adverse effects, and drug interactions.   Ã¢Â€Â¢	Assist in identifying public health issues, including but not limited to, such as novel substance abuse products, contamination of substance abuse products, contaminated food, tampered medication, illegal pesticides and other products, toxic cultural products that may contain lead or other heavy metals, and be a sentinel for possible weapons of mass destruction.  Ã¢Â€Â¢	Document cases in real time in our data collection software in compliance with current NYS and American Association of Poison Control Center (AAPCC) requirements. Ã¢Â€Â¢	In addition, the Poison Information Specialist acts as a liaison after hours with various DOHMH programs.  Tasks include taking calls regarding: o	All reportable diseases o	Rabies o	Fire in a food establishment o	Food poisoning o	Environmental issues  o	Weather related issues o	Public pool/beach incidents o	Distribution of various medications o	Point of contact for various issues.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</si>
  <si>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All candidates must be either a NYS licensed and registered pharmacist, nurse, or physician assistant. If candidates possess a BSN, must have 1 year of experience in the Emergency room or in the Intensive Care Unit. All candidates must have clear communication skills. Second language skills are desired but are not required. All candidates must sit for the AAPCC certification examination and maintain their certification throughout their employment.  NOTE: This position may be eligible for remote work up to two days per week, pursuant to the Remote Work Pilot Program agreed to between the City and DC37.</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</si>
  <si>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t>
  </si>
  <si>
    <t>Apply online with a cover letter to https://a127-jobs.nyc.gov/.  In the Job ID search bar, enter: job ID number # 613232.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</si>
  <si>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New York City Residency is not required for this position.  Minimum Qualification Requirements:  Must possess one of the following valid New York State licenses or certification: Registered Pharmacist Registered Professional Nurse Registered Physician's Assistant Certified Nurse Practitioner  **The licenses and/or certification listed above must be maintained for the duration of employment.</t>
  </si>
  <si>
    <t>Social Worker, Bureau of Tuberculosis Control</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</si>
  <si>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Tuberculosis Control is looking for a social work to conduct needs assessment, coordinate social service needs and ensure that BTBC patients and their contacts are connected to needed social and mental health services.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 Provide supervision of work Social Workers and assist with ongoing training and staff development.  - Respond to referrals by clinic providers and case management of patients requiring social services.  - Conduct interviews of tuberculosis patients to identify need for social services including housing, food, health insurance.  - Provide supportive counseling to ensure adherence to TB treatment and care.  - Refer patients to community agencies, to meet the needs of the patients.  - Accurately document interviews and outcomes of social service referrals in the TB database systems.  - Analyze and prepare reports related to referrals, linkages to social support in the community, and social service needs of the patients.  - Participate in case reviews process and quality assurance measures.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</si>
  <si>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633081.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</si>
  <si>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Design Reviewer (Bid Packaging)</t>
  </si>
  <si>
    <t>PUB BLDGS/A+E/SPECS+BID PACK.</t>
  </si>
  <si>
    <t>Only candidates who are permanent in the Project Manager title, who are reachable on the Open-Competitive List (Exam #0126), or who filed for Open-Competitive Exam #4076 may apply. Please include a copy of your Notice of Results, Proof of Filing, or indicate if you are permanent in the Project Manager title. If you do not meet the previously mentioned civil service criteria, you will not be considered for an interview.   The Department of Design and Construction, Division of Public Buildings seeks a Design Reviewer to work within the Specifications and Bid Packaging Unit.  The candidate will be responsible for assisting in the preparation of Bid Package documents for  Capital Construction projects and ensuring that consultants submit the required documents in the mandated format; reviewing/ editing Design Consultant Specifications and all other Bid Package documents, and transmitting review comments to DDC Project Managers; assisting in the packaging of Bid Packages into the requisite volumes for review in PASSPort; coordinating with the technical AE Review team; and  reviewing/ editing Bid Addenda prepared and edited by the Design Consultants and DDC Project Managers. Selected candidate will assist in the development of training tools and resources, promoting effective consultant community relations for the DDC Office Master Specifications program and Bid Packaging Workshops; engage with varied stakeholders; participate in external and internal project Bid Packaging meetings; and liaise with Public Buildings Program Units, Sponsor Agencies, Design Consultants, regulatory agencies, and others as required to ensure agency goals, priorities, and commitments are met.</t>
  </si>
  <si>
    <t>Candidates should have the ability to manage construction managers; complete multiple multi-trade projects on schedule; possess strong computer, organizational, verbal, and written communication skills; and must be attentive to details.</t>
  </si>
  <si>
    <t>Deputy Director Integrity and Compliance</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</si>
  <si>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The Division of Program Policy and Innovation (DPPI) will provide support across the Office of Housing Access and Stability (HAS) to coordinate policy development and analysis, support implementation of new rules and regulations, monitor program integrity and compliance, manage the selection of contracts for project-based rental assistance and improve outcomes for program participants beyond affordable housing. Risk Management Specialists in the Regulatory Compliance Unit will ensure federal and local rules are successfully implemented and where possible remediation opportunity is provided to those who fail to meet requirements.  Your Impact:  The Deputy Director of Integrity and Compliance will lead several units focused on ensuring rules and regulations are successfully implemented. The Deputy Director will lead a team that focuses on compliance proactively and also through internal audits so that the application and annual recertification process for rental subsidy level determination is not excessively cumbersome to program participants. The Deputy Director will work with other units to incorporate outcomes from reviews and audits to improve HAS Office operations.  Your Role:  The Deputy Director of Integrity and Compliance will work with the Executive Director for Program Policy and Innovation to lead the following units in PPI.  - Repayment unit: When participants and owners are identified as owing HPD money, engagement in a repayment process, either in full or through an agreement until overdue amount is satisfied or appropriate enforcement action is taken.  - Integrity and Compliance: Review complex cases that are referred to the team to identify discrepancies between third party systems and participant self reports. Investigate referrals of fraud related to household composition and other program noncompliance. Prepare reports on the outcome of those investigations and work with the operations teams to ensure appropriate follow up is taken.  Responsibilities:  The Deputy Director of Integrity and Compliance will be responsible for the following:  1. Create procedures and guidance for the newly created income discrepancy team that will be responsible for managing complicated cases that face HAS office teams. This will include identifying the scope of referrals the team will receive and developing procedures for handling how each will be resolved and ensuring it is tracked through to resolution with ongoing feedback to those who referred the case.  2. Ensure there is sufficient quality control and oversight for daily and weekly activities for each of the units within the Integrity and Compliance portfolio  3. Report on activities of the unit and identify ongoing lessons learned and recommendations for improvements to operations.  4. Incorporate the repayment process to property owners and ensure accurate tracking and reporting on referrals for repayment to the team and follow up to resolution of activities.  5. Support the team with guidance and resources to complete the responsibilities theyÃ¢Â€Â™re entrusted to complete.  6. Prioritize and ensure that a customer service centered approach is at the heart of all operations while remaining compliant with program rules and regulations.  Necessary skills:  Ã‚Â· Strong leadership and supervisory experience  Ã‚Â· Experience seeking ways to improve programs and procedures  Ã‚Â· Project management, organizational, analytical, quantitative, and qualitative skills  Ã‚Â· Exceptional presentation and interpersonal communication skills.  Ã‚Â· Comfort with technology, including Microsoft Office suite (Word, Excel, Access, PowerPoint, Visio) and other analytical, process or flowchart, and other tools and data systems  Ã‚Â· Knowledge of Section 8 and other rental subsidies, and federal, state, and local housing laws and regulations  Ã‚Â· Collaborative and creative orientation for program design and change management</t>
  </si>
  <si>
    <t>Systems Administrator/VMWare Engineer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</si>
  <si>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Business Information Technology (BIT) is responsible for providing quality business, technical and IT system support to our users. This commitment is realized through collaboration, strong relationships, and a unified vision with our partners at DEP to provide quality technology solutions to our business needs. Providing these services allows us to ensure that DEP continues its tradition of delivering excellent service to the residents of New York City.   The Systems Administrator/VMWare Engineer position will be responsible for the architecture, implementation, maintenance, repair, and monitoring of the New York City Department of Environmental ProtectionÃ¢Â€Â™s VMWare Server and AgencyÃ¢Â€Â™s Customer Information Billing System infrastructure environments.  The selected candidate will work with the IT infrastructure team in installing, and maintaining servers and software, monitoring system and infrastructure performance tuning systems, implementing security, developing and enhancing replacement strategies, troubleshooting and resolving problems, and developing disaster recovery systems and procedures.  Oversee the business stakeholdersÃ¢Â€Â™ relationship and aligning with all IT functional units. Participate in leading technology improvements, overseeing proactive measures, implementing projects, and exercising a high degree of ownership over the business stakeholders' environment.   The New York City Department of Environmental ProtectionÃ¢Â€Â™s Bureau of Business Information Technology (BIT) seeks to hire one(1)  IT Automation and Monitoring Engineer/System Administrator VMWare.       Under the direction of the Unit Head, the IT Automation and Monitoring Engineer/ System Administrator VMWare will be responsible for the tasks outlined below:   Optimizing the agencyÃ¢Â€Â™s Network Hardware and Software to enable VMware integration; Develop and deploy customized VMware solutions and define multiple virtual servers on a single host machine.   Troubleshoot, resolve and document VMWare environment Technical Issues.   Administration of VMWare center and virtual machines. Installation, configuration, and administration of Microsoft Windows Server Active Directory, user management, and group policy management.   Install Operating Systems, Service Packs, Security Patches, and bug fixes, virtualizing Windows servers and connectivity to networks and clouds.   Design and implement Virtual Desktop Infrastructure (VDI) to enable template management. Administer of Microsoft Azure Active Directory.   Administration of Cloud Identities, Exchange, Teams, ADFS, AAD Connect, and EMS.   Design, Implement, and administer DNS, DHCP, GPO, NTP, and SSO platforms.   Design, implement, and administer new and existing infrastructure technology.   Participate in the design of information and operational support systems.   Administer and maintain security standards, policies, and procedures.   Develops tools, procedures, and training sessions for Operations, Client Support, and Systems Development staff to assist with work.   Liaise with vendors and other IT personnel for problem resolution.   Technical lead to support business applications and conduct user acceptance testing (UAT) and releases.   Install, configure, and administer NAS/SAN server environment for multiple sites.   System monitoring, alerting, problem logging, and coordinating.</t>
  </si>
  <si>
    <t>VMWare Certified Professional (VCP) preferred.   A minimum of   two (2) yearsÃ¢Â€Â™ experience as a VMware engineer.   Proficiency in VMware associated areas vSAN/vSAN+, VCF, NSX, VMWare Cloud DR, vRealize suite orchestration/automation, scripting programs and coding, etc.   Extensive knowledge of the fundamentals of VMware ESX and related technologies.   Experience with NAS/SAN with high availability   Five (5) years of Systems Administration experience in hands on Active Directory, Exchange, Office 365, Azure, PowerShell, NTSF Permissions, Group Policy Objects, Exchange Messaging Infrastructure, IIS, DHCP, and DNS.   Strong knowledge of server hardware and software technology, systems analysis and troubleshooting, and research techniques.   Strong knowledge of Windows Servers/PowerShell Scripting.   Knowledge of Commvault Backup/Recovery Suite a Plus   Strong verbal and written communication skills, to includeÃ‚Â¿technical documentation.    Ability to think tactically and strategically.   Ability to work effectively in a team environment to achieve common goals.</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</si>
  <si>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For additional information about DEP, visit www.nyc.gov/dep.</t>
  </si>
  <si>
    <t>59-17 Junction Boulevard, Corona NY</t>
  </si>
  <si>
    <t>Clerical Associate IV-10251 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Bureau of Child Care ensures that child care services in New York City operate in compliance with the New York City Health Code and New York State Social Service regulations and are licensed or permitted as required by law. The Bureau routinely monitors child care programs to protect the health and safety of children while in the child care environment, and actively works to improve and expand access to high quality programs which support early childhood development and learning.  The Bureau seeks to hire a Clearance Administrator who will conduct comprehensive background checks for child care staff.  DUTIES WILL INCLUDE BUT NOT BE LIMITED TO:  Review background clearance applications for completeness and accuracy, and process all required checks within designated timeframe;  Manage a caseload of background clearance requests for child care providers;  Examine, analyze and verify records, documents and other information;  Draft determination letters and conduct related outreach to providers and staff of child care programs regarding clearances;  Provide technical assistance to child care operators and staff regarding background clearances necessary to attain, renew or maintain a license to provide services;  Ensure proper storage and handling of confidential information and update databases in accordance with protocols;  Assist child care providers by liaising between City and State agencies, community groups, parents and the general public.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</si>
  <si>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638364.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</si>
  <si>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Marine Engineer Diesel</t>
  </si>
  <si>
    <t>Project Manager for the Division of Tenant and Owner Resources</t>
  </si>
  <si>
    <t>OWNER SERVICES</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</si>
  <si>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The Project Manager will report directly to the Director of the Program. They will be responsible for ensuring that accurate information is relayed to landlords, tenants and general public, elected officials and other governmental entities. They will also be responsible for coordinating as appropriate with other units within HAS and other Divisions within HPD. Additional responsibilities may include meeting with landlords, tenants, management firms, and related parties as needed to resolve issues; representing the division at both internal and external meetings; managing special projects; tracking and responding to inquiries; and working with the senior management team to implement and maintain best practice operations.  The Project Manager will be responsible for the below functions:  Ã¢Â€Â¢ Maintain and prepare reports and statistical analyses relevant for unit operations, performance, compliance, projects, or other initiatives for the DirectorÃ¢Â€Â™s review  Ã¢Â€Â¢ Assist with the creation, design, and implementation of reports in HPDÃ¢Â€Â™s Business Intelligence and other systems  Ã¢Â€Â¢ Serve as a representative of the unit in internal and external meetings and other communications with stakeholders.  Ã¢Â€Â¢ Review internal and federal policy changes with the Director and assist in training staff on any changes  Ã¢Â€Â¢ Propose, coordinate, and implement projects to maximize compliance and performance in the unitÃ¢Â€Â™s operations and portfolios under the oversight of the Director  Ã¢Â€Â¢ Draft and prepare notices, procedure documents, letters, meeting materials, and other correspondence  Ã¢Â€Â¢ Review and respond to inquiries from owners, HPD divisions, and other stakeholders  Ã¢Â€Â¢ Coordinate with HAS units and HPD divisions as needed, including for tenant transfers, case assignments, requests for reasonable accommodation, and special projects  Ã¢Â€Â¢ Coordinate with IT staff on any reporting requirements and database updates needed for any relevant projects and initiatives  Ã¢Â€Â¢ Assist with, coordinate, and/or lead other projects as needed  Preferred skills:  Ã¢Â€Â¢ Strong proficiency with Microsoft Excel and Access; business intelligence systems experience preferred  Ã¢Â€Â¢ Strong analytical and detail-oriented aptitude; a high degree of accuracy is required  Ã¢Â€Â¢ Excellent communication and organizational skills  Ã¢Â€Â¢ Proven ability to problem solve  Ã¢Â€Â¢ Ability to transform complex regulations and information into simple procedures  Ã¢Â€Â¢ Must be able to work effectively with minimal supervision  Ã¢Â€Â¢ Ability to learn and adapt to change  ---  NOTE: Only those candidates under consideration will be contacted.  NYC residency required</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</si>
  <si>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Fire Department, City of New York (FDNY), seeks a full-time Procurement Analyst in the Bureau of Fiscal Services. Reporting directly to the Manager of Small Purchasing the selected candidate will manage all aspects of the FDNY procurement process governed by the City Charter and the City Procurement Policy Board (PPB) Rules. The candidate will process procurement documents and contracts; confer with, advise and assist operational, technical and professional staff in the procurement process. Assist in enforcing City and Agency procurement policies and procedures agency-wide. Responsibilities will include but may not be limited to the following: Ã¢Â€Â¢ obtain price quotes for goods and services, assist in gathering and researching information from vendors Ã¢Â€Â¢ handle a variety of procurements from start to finish, including but not limited to Small Purchases; M/WBE Noncompetitive Small Purchases; and Intergovernmental Purchases Ã¢Â€Â¢ reviewing purchasing requisitions and procurement documents Ã¢Â€Â¢ support negotiations of prices and terms with vendors Ã¢Â€Â¢ ensure vendors are notified of authorization to provide goods and service Ã¢Â€Â¢ serve as liaison with and between agency end users, vendors, and oversight agencies. Ã¢Â€Â¢ Utilize FMS, PASSPort, ECMS and other City information systems to prepare contracts for registration, including conducting responsibility determinations, ensuring vendor registration in required data systems, coordinating contract execution, and securing required approvals.</t>
  </si>
  <si>
    <t>At the agency's discretion.</t>
  </si>
  <si>
    <t>Experience in the procurement of goods and services Ã¢Â€Â¢ Strong knowledge of New York City Procurement Policy Board (PPB) Rules and local laws Ã¢Â€Â¢ Strong knowledge of City systems including Financial Management System (FMS); Procurement and Sourcing Solution Portal (PASSport) Ã¢Â€Â¢ Knowledge of the City's Minority/Women-owned Business Enterprise (M/WBE) Program Ã¢Â€Â¢ Strong analytical skills with commitment to detail and organization Ã¢Â€Â¢ ability to manage a large workload within tight time constraint Ã¢Â€Â¢ ability to work independently in a fast-paced environment</t>
  </si>
  <si>
    <t>Under the direction of a Plumber, will assist with emergencies of routine and scheduled plumbing repairs of resident and public space. The duties will include but are not limited to the following:  1.	Prepare for PHAS; and correct PHAS deficiencies. 2.	Assist Plumber with the following related tasks: perform work relating to the installation, alteration, maintenance and repair of piping of gas, potable water, plumbing, heating and drainage system. Install, maintain, and repair piping for water, gas, storm, waste, soil and vent systems.  Set, maintain, and repair plumbing equipment and accessories. 3.	Carry tools, working materials and equipment; and prepare the work location.  Move heavy valves, piping and fixtures.  Cut, drill or prepare openings as maybe necessary for the installation, maintenance or repair of plumbing pipes and fixtures; clean work area.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</si>
  <si>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BridgeÃ¢Â€Â™s Environmental and Historical Liaison</t>
  </si>
  <si>
    <t>Ã¢Â€Â¢	Support the Office of the Deputy Commissioner as needed Ã¢Â€Â¢	Lead and coordinate quality, efficiency projects and activities to ensure continuous best practices, and quality improvement.  Analyze existing workflows and perform best practice benchmark gap analysis. Develop processes and procedures to effectively meet or exceed stakeholder expectations. Articulate and present challenges and recommendations in a clear, and concise manner to all stakeholders Ã¢Â€Â¢	Provide input, document requirements and support the design and delivery of human resource management improvements, program staff right-sizing, organizational structure evaluation, and training programs Ã¢Â€Â¢	Develop/ update process documentation, work instructions and other tools to support execution Ã¢Â€Â¢	Collaborate cross-functionally on full life cycle process evaluation and improvements.  Conduct on-going research and benchmark against industry best practices.  Organize cross functional groups across departments to work collaboratively toward the effective and efficient pursuit of pre-determined goals. Ã¢Â€Â¢	Effectively represent and communicate Division functions to stakeholders and outside</t>
  </si>
  <si>
    <t>Ã¢Â€Â¢ Must be detail oriented and highly organized Ã¢Â€Â¢ Excels at conducting independent research Ã¢Â€Â¢ Advanced knowledge of MS Word, Excel and PowerPoint required Ã¢Â€Â¢ Strong presentation skills and ability to create presentations.  Ã¢Â€Â¢ Excellent written and verbal communication skills Ã¢Â€Â¢ Effective time management and organizational skills Ã¢Â€Â¢ Ability to create and comprehend complex reports  Ã¢Â€Â¢ Ability to work in a fast-paced, team environment and under pressure of deadlines  Experience: Ã¢Â€Â¢ Minimum of 3 yearsÃ¢Â€Â™ experience participating in Environmental and SHPO related work Ã¢Â€Â¢ Ability to present complex processes in easy to understand terms to various cross functional stakeholders to receive approval Ã¢Â€Â¢ Ability to track detailed project plans and high level milestones across cross functional teams to ensure projects are on track</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</si>
  <si>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*No duplicate application please.</t>
  </si>
  <si>
    <t>Resumes may be submitted electronically using the following method.  For City employees only, go to Employee Self Service (ESS), Careers, and Search for Job ID# 580808 For other applicants, go to www.nyc.gov/careers and search for Job ID# 580808 Appointments are subject to OMB approval.  Only candidates selected for an interview will be contacted.  No telephone inquiries please.</t>
  </si>
  <si>
    <t>EXECUTIVE DIRECTOR OF BUREAU OF ACCOUNTS PAYABLE (BAP)</t>
  </si>
  <si>
    <t>YOU MUST BE PERMANENT IN THE ADMINSTRATIVE STAFF ANALYST CIVIL SERVICE TITLE  The DSS Bureau of Accounts Payable is responsible for the timely and appropriate authorization and issuance of payments to contractors, employees and other HRA and DHS programs and other outside entities and such other parties to which HRA and DHS makes payments. Included within this responsibility are the authorization of payments pursuant to the terms of capital and expense contracts, inter-City agreements and per diem payment arrangements; maintenance of HRA &amp; DHS sub-imprest (Miscellaneous) funds; maintenance of HRAÃ¢Â€Â™s and DHSÃ¢Â€Â™s employee expense accounts and issuance of those payments; Vendor payments; Human Service payments and maintenance of liaisons between HRA, DHS, the banks in which its funds are deposited and the Department of Finance.  The Office of Fiscal Operations is recruiting for one (1) Administrative Staff Analyst NM-3 to function as the Executive Director for Bureau of Accounts Payable, who will:  Ã‚Â¿	Oversee and direct 4 units: Sub-imprest/Capital Payments/Employee Expense; Vendor Payments; Human Services Payments; and Quality Assurance &amp; Data Analysis Unit.  Ã‚Â¿	Manage the development, revision and maintenance of all accounting systems utilized by the Bureau to record, classify and control the disbursement of funds to contract agencies replenish sub-imprest funds; and reimburse HRA and DHS employees.  Ã‚Â¿	Initiate and implement policy decisions within the Bureau of Accounts Payable. Control, Monitor and direct staff to fund Agency Bank accounts with an approximately $1.25 billion annual cash flow.  Ã‚Â¿	Administer and control City agreements with City agencies and purchase orders and HRA/DHS programmatic contracts.  Disburse monthly advances to contract agencies in excess of $7 billion annually for rendering services to clients.  Ã‚Â¿	Partner with the NYC Office of the Comptroller, the Department of Finance, HRA and DHS program areas, and Banking institutions in all fiscal matters to DSS HRA bank accounts.  Ã‚Â¿	Implement year-end closing procedures as directed by the NYC Comptroller Office for the entire Agency to ensure proper recording liquidation of the AgencyÃ¢Â€Â™s programmatic liabilities.  Ã‚Â¿	Prescribe the accounting, claiming, recording and reporting requirements for automation of transactions with payments to providers and vendors.   Work Location: 4 World Trade Center, New York, NY  Hours/Schedule: 9AM to 5PM</t>
  </si>
  <si>
    <t>Ã‚Â¿	Strong managerial background in financial management with extensive experience and thorough knowledge of accounting, auditing and banking principles.  Ã‚Â¿	Experience and knowledge of developing internal control and accounting systems.</t>
  </si>
  <si>
    <t>9AM to 5PM</t>
  </si>
  <si>
    <t>Systems Administrator</t>
  </si>
  <si>
    <t>The Bureau of Information Systems provides a full range of technology support services for key business functions and Charter mandated responsibilities of the ComptrollerÃ¢Â€Â™s Office.  These services include technology strategic planning, web site development, graphic design, disaster recovery, systems development, network administration, audio/visual services, business process re-engineering, change management, program management, security administration, Service Desk, computer operations, telecommunications, and document management. As part of security administration, Advanced Threat Protection (ATP) technology is used for detecting and preventing situations where sensitive information is exposed outside the organizationÃ¢Â€Â™s network.   Under the direction of the Director of IT Operations &amp; Network Services, the System Administrator manages Active Directory provisioning, Office 365 administration, ATP monitoring, security administration and MS security updates.  Tasks include, but are not limited to, the following:  Microsoft Active Directory Administration Ã¢Â€Â¢	Provide identity management functions for entire account lifecycle, including creation, modifying, and separation accounts from the environment.   Ã¢Â€Â¢	Perform and monitor security administration by modifying users, groups and application links, passwords etc. for all agency critical systems. Ã¢Â€Â¢	Manage security policies for desktop, laptops, and mobile devices.  Microsoft Endpoint Manager / Microsoft Intune Administration Ã¢Â€Â¢	Test, deploy, and report on MS security updates and MECM patch management &amp; software deployments to servers and clients; monitor for new updates. Ã¢Â€Â¢	Provide Intune security administration for desktops, laptops, and mobile devices. Ã¢Â€Â¢	Mitigate and resolve security related items as they relate to Endpoint management updates. Ã¢Â€Â¢	Provide Tier 2 support with desktops, laptops, and mobile devices in regard to missing patches and/or Intune compliancy.  Microsoft 365 Administration Ã¢Â€Â¢	Maintaining security by monitoring the system for potential vulnerabilities, identifying and mitigating risks. Ã¢Â€Â¢	Perform and monitor Microsoft 365 product licensing, permissions, features, and group access. Ã¢Â€Â¢	Manage Exchange Online, including  mailbox permissions, quarantined items.  Ã¢Â€Â¢	Troubleshooting technical issues such as email delivery failures or authentication problems Ã¢Â€Â¢	Managing the deployment of new features or functionality after they have been tested in a staging environment. Ã¢Â€Â¢	Analyze and monitor Microsoft Office 365 Advanced Threat Protection management alerts and email quarantine for policy violations/escalation. Ã¢Â€Â¢	Manage Microsoft Security and Compliance Administration portals, monitoring and mitigating security related issues. Provide solutions to complex Microsoft 365 security challenges.  Ã¢Â€Â¢	Support Microsoft 365 eDiscovery functionality for Office of General Counsel  Print Management Administration Ã¢Â€Â¢	Setup, configure, and deploy printers throughout the agency.  Ã¢Â€Â¢	Provide Tier 2 support for Print environment, including Secure LDAP sign-in, Secure Print, Scanning from Multi-Function Printers.  Ã¢Â€Â¢	Manage the managed service portal for service and consumableÃ¢Â€Â™s replacement on the printers.  Fax Solution Administration Ã¢Â€Â¢	Administer the current fax solution, including adding, changing, removing users/mailboxes that need to receive incoming faxes.  Ã¢Â€Â¢	Setup multifunction printers to receive incoming faxes where needed. Ã¢Â€Â¢	Setup inbound fax numbers to route to network fileshares through city ftp server and scheduled scripts to route appropriately.   Physical Security System Administration Ã¢Â€Â¢	Administer the current key card access system, assigning/removing appropriate access to users as required. Ã¢Â€Â¢	Monitor video surveillance cameras to ensure all are recording properly.  Ã¢Â€Â¢	Laisse with security vendor on scoping, quoting, and installing new card readers or video surveillance cameras.  Information Technology Support Ã¢Â€Â¢	Assist in maintaining the agency's network security policies, standards, and procedures. Ã¢Â€Â¢	Provide Tier 2 technology support to team members of the Service Desk as an escalation point for unsolved issues. Ã¢Â€Â¢	Utilize the agencyÃ¢Â€Â™s trouble ticket management software. Ã¢Â€Â¢	Participate in technical working groups strategizing for future requirements and propose architecture enhancements based on business needs. Research and recommend innovative approaches for system administration tasks. Ã¢Â€Â¢	Prepare security related reports using different applications for management.  Perform related assignments and special projects as required.  QUALIFICATION REQUIREMENTS: A baccalaureate degree from an accredited college or university and three (3) or more years of satisfactory full-time computer operations experience, in a large-scale networked, multi-tiered, or mainframe computer environment, data communications network experience or experience in LAN or WAN computer environments, and/or local desktop support.</t>
  </si>
  <si>
    <t>Ã¢Â€Â¢	4-5 years of experience in Microsoft Server Administration with MCSA certification;  Ã¢Â€Â¢	Expertise in Microsoft Endpoint Configuration Management (MECM) / Microsoft Intune for servers and workstations;  Ã¢Â€Â¢	Expertise in Active Directory Administration, including, but not limited to, Account Creation, Security Permissions, DNS, DHCP, Group Policy Management, Print Management, and Sites and Services management;  Ã¢Â€Â¢	Working knowledge of Microsoft 365 products, including Exchange Online, SharePoint, OneDrive, PowerShell, Microsoft Azure, eDiscovery;  Ã¢Â€Â¢	Extensive knowledge of Microsoft desktop operating systems (Windows 10/11) and Office Suite;  Ã¢Â€Â¢	Familiar with New York City mainframe applications (FMS, PMS, Vendex, etc.) in order to liaise with other City agencies, such as FISA, DOF, etc.;  Ã¢Â€Â¢	Ability to plan, organize and work on multiple tasks simultaneously;  Ã¢Â€Â¢	Experience in reading MECM client Logs and Patch compliance;  Ã¢Â€Â¢	Working knowledge of Advanced Threat Protection technology and policies creation and multi-factor authentication technology;  Ã¢Â€Â¢	Working knowledge of OpenText XMedius faxing systems;  Ã¢Â€Â¢	Ability to work in a team environment;  Ã¢Â€Â¢	Strong communication skills.</t>
  </si>
  <si>
    <t>Note: Responsibilities require working evenings and weekends, sometimes with little advance notice.  Certain residency requirements may apply.  We appreciate every applicantÃ¢Â€Â™s interest; however, only those under consideration will be contacted.</t>
  </si>
  <si>
    <t>Intake Specialist - 639185</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</si>
  <si>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DCWPÃ¢Â€Â™s General Counsel Division seeks an Intake Specialist to be a member of a collaborative team of employees engaged in answering calls from the consumer hotline and processing consumer complaints. The Intake SpecialistÃ¢Â€Â™s responsibilities will include but are not limited to:  Ã¢Â€Â¢	Communicating and interacting with consumers and businesses on consumer-related complaints; Ã¢Â€Â¢	Analyzing, documenting, and researching consumer complaints in accordance with the laws, rules, and regulations enforced by DCWP; Ã¢Â€Â¢	Maintaining Agency database and providing reports as needed; Ã¢Â€Â¢	Performing data entry and inputting detailed, accurate notes in AgencyÃ¢Â€Â™s system(s) as needed; Ã¢Â€Â¢	Providing timely follow-up and closure for each consumer complaint; Ã¢Â€Â¢	Answering calls, and directing callers to appropriate channels in a timely manner; Ã¢Â€Â¢	Delivering accurate, complete information to callers; Ã¢Â€Â¢	Processing mail within assigned timeframes;  Ã¢Â€Â¢	Providing front desk reception coverage and assisting walk-in consumers with filing complaints as needed; Ã¢Â€Â¢	Preparing training materials, maintaining knowledge database, and training others as needed; Ã¢Â€Â¢	Performing other tasks and assignments as directed.</t>
  </si>
  <si>
    <t>Personnel Coordinator</t>
  </si>
  <si>
    <t>Administration &amp; Human Resources Communications &amp; Intergovernmental Affairs Policy, Research &amp; Analysis Public Safety, Inspections, &amp; Enforcement</t>
  </si>
  <si>
    <t>RRM Administration</t>
  </si>
  <si>
    <t>*** TRANSFER OPPORTUNITY - IN ORDER TO BE CONSIDERED FOR THIS POSITION, CANDIDATE MUST BE SERVING PERMANENTLY IN THE TITLE OF PRINCIPAL ADMINISTRATIVE ASSOCIATE, OR BE REACHABLE ON THE PRINCIPAL ADMINISTRATIVE ASSOCIATE CIVIL SERVICE LIST OR ELIGIBLE UNDER THE 55A PROGRAM. ***  The division of Roadway Repair and Maintenance (RRM) is seeking a candidate for the position of Principal Administrative Associate to serve as a leading team member within the Personnel Unit of RRM Administration.  RRM is responsible for resurfacing and maintaining NYCÃ¢Â€Â™s streets and arterial highways.   Selected candidate will troubleshoot various personnel issues for all RRM staff of approximately 1,400 employees, mostly labor class titles but also including engineers, technical, administrative, apprentices and skilled labor titles. Interact with other divisions of DOT including DOT central Personnel office, Budget, Labor Relations, Payroll and Timekeeping, Safety &amp; Health (DOTOSH). Process Leave Requests: Such as FMLA, Sick Leave, WorkersÃ¢Â€Â™ Compensation, Advance Time, and Donated Time. Prepare Leave Request Forms for Deputy CommissionerÃ¢Â€Â™s signature. Submit requests to Department of Personnel: Create job openings in NYCAPS, write critical justifications, Complete paperwork for title changes, assignment increases, and new hires. Prepare managerial position description packages. Prepare Personnel Request Forms for Deputy CommissionerÃ¢Â€Â™s signature. Track OMB approvals and DCAS title changes, provide additional justifications to Budget upon request. Develop and update organization charts for personnel actions. Track and record employee attrition and division job vacancies. Plan and organize RRM interviews: Coordinate administrative and operational directors, and supervisors on civil service List calls, interview new potential candidates at central office, virtual space, or field locations. Initiate and process title increases for current employees. Create, track, and maintain performance evaluations (PE) and probationary reports. Track total number of outstanding PEs. Request outstanding PEs from yard liaisons and directors. Coordinate field implementation of CityTime. Enroll new employees. Implement changes such as transfers, schedules, and labor allocation. Train employees on updated policy. Train new field supervisors on CityTime system. Receive requests from Department Personnel regarding location of RRM employees. Communicate regularly and resolve various issues with RRM yards. Receive, track and file transfer requests from RRM employees: Implement necessary changes to databases accordingly. Coordinate transfers for DOT employees from other Divisions. Utilize and help maintain comprehensive roster database of all RRM employees and provide other DOT offices with most accurate employee information. Compare monthly payroll report to RRM Roster database and address discrepancies. Create sign sheets for all unit staff for acknowledgement of safety policies, reminders, and item distribution. Assist Director and Deputy Director of RRM Personnel with other tasks as needed.  To Apply: All resumes are to be submitted electronically. No phone calls or personal inquiries permitted. All applicants please go to https://cityjobs.nyc.gov and search for Job ID #639737. Only those applicants under consideration will be contacted. Most public libraries have computers available for use. For more information about DOT, visit us at: www.nyc.gov/dot. Location: 55 Water Street, New York, NY 10041 Hours: 35 Hours/Week</t>
  </si>
  <si>
    <t>Highly efficient word processing and computing skills.  Superior proficiency in MS Excel and Outlook.  Ability to supervise and train personnel to ensure continuity of operations. Experience in effectively interacting with field staff and resolving issues. Effective at providing accurate summaries, analyses, and justifications. Excellent communication (oral and written) and liaison abilities, ability to coordinate transfer of information from field offices into format suitable for official document submission. Ability to anticipate potential problems, recognize and evaluate problems and take preventive actions, and balance delegation of tasks to administrative staff; ability to exhibit professional demeanor in a fast-paced and high-pressure environment; ability to handle sensitive and confidential matters. Excellent attention to detail and follow through.</t>
  </si>
  <si>
    <t>*** TRANSFER OPPORTUNITY - IN ORDER TO BE CONSIDERED FOR THIS POSITION, CANDIDATE MUST BE SERVING PERMANENTLY IN THE TITLE OF PRINCIPAL ADMINISTRATIVE ASSOCIATE, OR BE REACHABLE ON THE PRINCIPAL ADMINISTRATIVE ASSOCIATE CIVIL SERVICE LIST OR ELIGIBLE UNDER THE 55A PROGRAM. ***</t>
  </si>
  <si>
    <t>*** TRANSFER OPPORTUNITY - IN ORDER TO BE CONSIDERED FOR THIS POSITION, CANDIDATE MUST BE SERVING PERMANENTLY IN THE TITLE OF PRINCIPAL ADMINISTRATIVE ASSOCIATE, OR BE REACHABLE ON THE PRINCIPAL ADMINISTRATIVE ASSOCIATE CIVIL SERVICE LIST OR ELIGIBLE UNDER THE 55A PROGRAM. *** All resumes are to be submitted electronically. No phone calls or personal inquiries permitted. All applicants please go to https://cityjobs.nyc.gov and search for Job ID #639737. Only those applicants under consideration will be contacted. Most public libraries have computers available for use. For more information about DOT, visit us at: www.nyc.gov/dot.</t>
  </si>
  <si>
    <t>Under direct supervision, will assist in the routine maintenance, operation and repair of public buildings and structures, and the equipment they contain. Conduct visual inspections of building equipment and conditions; perform related work, such as driving to and from work sites.   Specific duties shall include, but not be limited to the following:   1.	Maintain, adjust and make minor repairs of building hardware, furniture, shelving and equipment.  2.	Replace broken window and door glass.  3.	Repair windows and sash.  4.	Make minor repairs to masonry, woodwork, flooring and walls.  5.	Make minor repairs to building electrical, plumbing and heating systems.  6.	Assist in relocating building equipment as directed. 7.	Visually inspect public buildings, structures and equipment to assess and check for defects, malfunctions and hazardous conditions.  8.	Visually checks for and records the observable conditions of the premises.  9.	Prepare reports and keep records.  10.	Operate a motor vehicle to travel to and from work sites.   Note: Travel to Developments within assigned neighborhood is a requirement, with the frequency determined by the Neighborhood Administrator.  Neighborhoods are as follows:  Neighborhood #1  LaGuardia, Rutgers, Smith and Vladeck  Neighborhood #2  Baruch, Gompers, and Wald   Neighborhood #3  Chelsea-Elliott, Fulton, LES, and Jacob Riis   Neighborhood #4  Amsterdam, Douglass, Straus and Wise Towers  Neighborhood #5  East River, Jefferson, Wagner, and Wilson-White  Neighborhood #6  Carver, Clinton, Isaacs, Lehman Village and Washington/Lexington   Neighborhood #7  Jackie Robinson, Johnson, Taft, Lincoln and Frederick Samuels   Neighborhood #8  Grant, King Towers, Manhattanville, and St. Nicholas   Neighborhood #9  Drew Hamilton, Dyckman, Audubon/Bethune, Polo Grounds and Rangel   NOTE: A driverÃ¢Â€Â™s license is required for this position.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</si>
  <si>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NYCHA residents encouraged to apply.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</si>
  <si>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seeks to hire a Part-time Consultant Public Health Nurse.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Promote, advocate for, and protect the rights, health, and safety of the patient.  Provide high-quality, patient-centered care in the BPHC TB clinics by providing patient support, assessment, medication administration and education on several diseases such as but not limited to gonorrhea, chlamydia, syphilis, HIV, Monkey Pox, and TB.  Ã‚Â¿	Provide a welcoming and efficient introduction to the TB clinics. Ã‚Â¿	Adhere to the Nursing Code of Ethics, exhibiting high standards of nursing practice, promoting a safe and ethical work environment, practicing with compassion and respect for the inherent dignity, worth and unique attributes of every person.  Ã‚Â¿	Promote, advocates for, and protects the rights, health, and safety of the patient.  Ã‚Â¿	Provide high-quality, patient-centered care in the BPHC clinics by providing patient support, assessment, medication administration and education on TB disease and Latent Infection. Ã‚Â¿	Perform medical case management of cases including health counseling, interpretation, referral, coordination of care, and follow Ã¢Â€Â“ up related to disease control. Ã‚Â¿	Serve as a consultant on health matters to other professionals, paraprofessionals, and the community. Ã‚Â¿	Make home visits to assess general health status of clients and provides guidance for treatment management, referrals, and follow-up. Ã‚Â¿	Interview and triage clients and others concerned. Ã‚Â¿	Apply and conform to infectious disease control guidelines and quality assurance policies and procedures of the agency. Ã‚Â¿	Perform screening tests for disease detection (including venipuncture); reviews and reports result and makes referrals as needed; verifies informed consents. Obtain release of information. Ã‚Â¿	Administer oral, injectable, and intramuscular (IM)medications as prescribed by a physician. Ã‚Â¿	Conduct record reviews and participate in case management meetings.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Unions.</t>
  </si>
  <si>
    <t>Apply online with a cover letter to https://a127-jobs.nyc.gov/.  In the Job ID search bar, enter: job ID number #   632080.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</si>
  <si>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*ONLY PERMANENT EMPLOYEES IN THE TITLE OF YOUTH DEVELOPMENT SPECIALIST ARE ELIGIBLE TO APPLY*  The Administration for ChildrenÃ¢Â€Â™s Services Division of Youth and Family Justice (DYFJ) provides secure and non-secure detention (NSD) services for Juvenile Delinquents and Juvenile Offenders whose cases are pending in the Family or Criminal Courts. The New York City Administration for ChildrenÃ¢Â€Â™s Services is currently seeking qualified applicants for the position of Associate Youth Development Specialist Level I. This position is an integral part of an interdisciplinary team responsible for the custody, direct care, supervision, counseling, and accountability of youths in the custody of the Administration for ChildrenÃ¢Â€Â™s Services in juvenile detention facilities. Under general supervision, with latitude for the exercise of independent judgment and initiative, Associate Youth Development Specialist Level I duties include, but are not limited to the following:  Ã¢Â€Â¢ Supervises, mentors, coaches, and monitors the performance of Youth Development Specialists in all aspects of their work. Ã¢Â€Â¢ Guides staff in their work with youth gangs, and in anti-bullying and violence reduction efforts. Ã¢Â€Â¢ Supports staffsÃ¢Â€Â™ appropriate use of a youth behavior management system to ensure its consistent application. Ã¢Â€Â¢ Works as part of an interdisciplinary team; promotes a safe and nurturing environment for the residential units supervised. Ã¢Â€Â¢ Participates in interdisciplinary staff meetings and help staff develop group activities for youth. Ã¢Â€Â¢ Ensures each youth has an individualized safety plan with goals and is working towards those goals and supports staff as they advocate for youth and their families. Ã¢Â€Â¢ Responds to calls for help with youth and crises in the facility. Ã¢Â€Â¢ Helps plan, monitors and evaluates programs by ensuring staff assigned to living unit have all the equipment and supplies necessary to facilitate programs. Ã¢Â€Â¢ Supervises, mentors and coaches staff on compliance with policy and procedures concerning health, safety, and security protocols. Ã¢Â€Â¢ Oversees performance of personnel and area security protocols such as searches and inspections. Ã¢Â€Â¢ Monitors staff performance and conducts performance evaluations of subordinate staff. Ã¢Â€Â¢ Supports staff in managing youth conflict using crisis intervention methods such as verbal de-escalation, reframing strategies and physical restraint techniques, using the least amount of physical intervention necessary; debrief staff and youth after all incidents, including those requiring restraints. Ã¢Â€Â¢ Helps schedule and deploy staff and manage coverage, assignments and time/leave. Ã¢Â€Â¢ Supervises and coordinates youth meals and ensures staff are correctly posted in recreations yards while monitoring the interactions of different youth groups within the yards. Ã¢Â€Â¢ Prepares requisitions, records and reports as required and supports staff development of programmatic and recreational activities for hall/living units. Ã¢Â€Â¢ Develops supervisory skills by attending youth care conferences and training. Ã¢Â€Â¢ Provides direct oversight to staff on school floors. Ã¢Â€Â¢ Acts as a court liaison or transportation coordinator in Court Services - confer with Judges, Court Clerks and Probation Officers regarding youth at Family Court. Ã¢Â€Â¢ May perform the duties of a Youth Development Specialist, as needed. Ã¢Â€Â¢ May be required to assume the role of the Tour Commander and or perform the duties of the supervisor in that personÃ¢Â€Â™s temporary absence.</t>
  </si>
  <si>
    <t>APPLICATIONS MUST BE SUBMITTED ELECTRONICALLY USING ONE OF THE OPTIONS BELOW:  For current city employees, go to Employee Self Service (ESS), Recruiting Activities, Careers and search for Job ID# 541587.  For all other applicants go to www.nyc.gov/careers and search for Job ID#541587. Click on the Apply button.   If you do not have access to a computer, most public libraries have computers available for use.   Only candidates selected for an interview will be contacted.</t>
  </si>
  <si>
    <t>Analyst  FEMA Public Assistance Administration and Process</t>
  </si>
  <si>
    <t>TASK FORCE: 		FEMA Disaster Recovery &amp; Homeland Security Grants   UNIT: 			FEMA Public Assistance Administration and Process  JOB TITLE: 		One (1) Analyst / Senior Analyst / Supervising Analyst  CONTROL CODE: 		BAW-25-01   SUMMARY:  The Mayor's Office of Management and Budget (OMB) is the City government's chief financial agency. OMB's staff of analysts and experts assembles and oversees the Mayor's expense and capital budgets, which fund the services and activities of approximately 90 City agencies and entities.  Within OMB, the FEMA Disaster Recovery &amp; Homeland Security Grants Task Force works with City, State, and Federal agencies to help New York City recover from the lasting impacts of Hurricane Sandy, COVID-19, Tropical Storm Ida, Tropical Storm Ophelia, and other federally declared disaster events. Within the FEMA Disaster Recovery Task Force, the Administration &amp; Process Unit is responsible for managing the FEMA Public Assistance grant development process, overseeing compliance with grant development schedules and deadlines, maintaining grant records, and serving as a point of contact and resource for City agencies pursuing federal reimbursement of costs for disaster recovery.   JOB DESCRIPTION:  The duties of the position include the following:  Ã¢Â€Â¢	Develop FEMA Public Assistance grants utilizing Grants Portal (Grants Manager) for multiple City agencies for currently open federal disasters and future disaster declarations Ã¢Â€Â¢	Work effectively with City agencies and OMB Task Forces to ensure grant development schedules, deadlines and goals are met. Ã¢Â€Â¢	Respond to formal and informal project information requests from FEMA and NY State Dept. of Homeland Security and Emergency Services (DHSES) Ã¢Â€Â¢	Monitor and track City agenciesÃ¢Â€Â™ grant expenditures and revenues. Ã¢Â€Â¢	Facilitate reporting to NY State DHSES and FEMA on the progress of disaster recovery construction projects, and grant expenditures.  Ã¢Â€Â¢	Contribute to other process improvements or analytical projects on an ad-hoc basis.     QUALIFICATIONS:  Ã¢Â€Â¢	Experience with the FEMA Public Assistance Program and Grants Manager (Grants Portal) strongly preferred. Ã¢Â€Â¢	Strong analytical, organizational, and problem-solving skills with an emphasis on attention to detail. Ã¢Â€Â¢	Strong interpersonal skills, and the ability to maintain working relationships. Ã¢Â€Â¢	Strong written and spoken communications skills. Ã¢Â€Â¢	Ability to work independently as a self-motivator and to motivate others. Ã¢Â€Â¢	Ability to work calmly and proficiently under pressure and to adhere to deadlines. Ã¢Â€Â¢	Must possess strong technical skills including a proficiency in Microsoft Office software (Excel, Word, PowerPoint) and the ability to learn new technology quickly.   REQUIREMENTS:  Analyst ($74,893+):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($84,257+): Bachelor's degree in Business, Finance, Economics, Accounting, Public Policy Analysis/Administration or related field, and a minimum of three years of full-time experience in budgetary planning/management, financial analysis, audit, compliance, accounting, public policy analysis/administration or a related field; or an awarded Master's degree in Business, Finance, Economics, Accounting, Public Policy Analysis/Administration or related field, and one year of relevant experience.  Supervising Analyst ($95,208): Bachelor's degree in Business, Finance, Economics, Accounting, Public Policy Analysis/Administration or related field, and a minimum of four years of full-time experience in budgetary planning/management, financial analysis, audit, compliance, accounting, public policy analysis/administration or a related field; or an awarded Master's degree in Business, Finance, Economics, Accounting, Public Policy Analysis/Administration or related field, and two years of relevant experience.</t>
  </si>
  <si>
    <t>All interested candidates are welcome to apply and will be considered for an interview based on the Minimum Qualification Requirements. Please indicate on your cover letter if you are permanent in the Civil Engineer title or if you are on the DDC Promotional List for Exam #9522 or on the Open-Competitive List for Exam #9045 or #0156. There may be current civil service list restrictions impacting the agency's ability to hire.  The NYC Department of Design and Construction, Division of Infrastructure, seeks an Engineer-In-Charge. Reporting directly to the Deputy Director, the selected candidate will be responsible for Design's capital roadway, sewer, and water main projects and will supervise a staff of engineers and technicians, who will design sewers, water mains, and roadways. The Engineer-In-Charge will oversee the installation of all ancillary work; coordinate various stages of project development with interagency and private utility companies; review and produce final contract plans, estimates, and specifications. Additional duties; engaging in the review of consultant design drawings, studies, reports, and the management of consultant design contracts, generating updated comprehensive project reports, and contracted projects; coordinating utility services when needed; preparing and reviewing CPM design schedules; assisting the Director and Deputy Director in the preparation of consultant task orders, and specific contract requirements; and participate in technical consultant selection review committee.</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</si>
  <si>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MAP Managed Care Client Services (MCCS) assures the operational integrity of the Medicaid Managed Care program in the City of New York. MCCS acts as an interface between consumers, New York State Department of Health (SDOH), Managed Care Organizations (MCOÃ¢Â€Â™s), clinics, hospitals, physicians groups, and pharmacies, as well as, government agencies, facilitated enrollers, client advocates and the enrollment broker/contractor NY Medicaid CHOICE/MAXIMUS.   MCCS is recruiting for two (2) Clerical Associate III to function as Unit Clerks; who will:  Ã¢Â€Â¢	Receive, sort, process and deliver incoming mail, notices and other materials that are referred by the contractors to the appropriate sections within MAP to ensure appropriate delivery of services to clients enrolled in managed care.  Ã¢Â€Â¢	Type correspondences reports and other written materials.  Ã¢Â€Â¢	Maintain a filing system for the control of managed care cases for fair hearings such as representative assignment, fair hearing schedules and dispositions.  Ã¢Â€Â¢	Prepare daily and weekly volume count of pending and completed cases from the Undercare and Unborn/Newborn Units and update appropriate statistical reports.  Ã¢Â€Â¢	Provide support to the unit by contacting providers to obtain consent to participate as primary care providers for recipients in Restricted Recipient Program.  Ã¢Â€Â¢	Make determinations in order to resolve provider payment problems by researching the preparation of restricted recipient case forms in order to locate possible errors utilizing and retrieving data from the Welfare Management System (WMS).  Ã¢Â€Â¢	Perform other related clerical functions such as answering phones, referring calls, and making copies as needed.</t>
  </si>
  <si>
    <t>APPLICANTS MUST BE PERMANENT IN THE CLERICAL ASSOCIATE CIVIL SERVICE TITLE OR BE PERMANENT IN A COMPARABLE TITLE ELIGIBLE FOR 6.1.9 TITLE CHANGE.  This position is open to qualified persons with a disability who are eligible for the 55-a Program.   Please indicate in your cover letter that you would like to be considered for the position under the 55-a Program.   Click Apply Now Button</t>
  </si>
  <si>
    <t>To Apply: Please submit resume and cover letter to nyc.gov/ocmecareers (Job ID# 614392).  Please note that only candidates selected for interview will be contacted for this position.  **FINAL APPOINTMENTS ARE SUBJECT TO OFFICE OF MANAGEMENT &amp; BUDGET APPROVAL**</t>
  </si>
  <si>
    <t>Staff Counsel - 639497</t>
  </si>
  <si>
    <t>THIS POSITION MAY BE ELIGIBLE FOR REMOTE WORK FOR UP TO 2 DAYS PER WEEK, PURSUANT TO THE REMOTE WORK PILOT PROGRAM.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seeking an experienced attorney to serve as Staff Counsel in the General Counsel Division, serving in the Regulatory Enforcement and Affirmative Litigation Unit. The Staff Counsel will be responsible for initiating, investigating, and litigating cases at the New York City Office of Administrative Trials and Hearings (OATH) and New York state court against individuals and businesses that violate New York CityÃ¢Â€Â™s licensing and consumer protection laws. Reporting to the Associate General Counsel, Staff Counsel responsibilities include, but are not limited to, the following:   Ã¢Â€Â¢	Investigate and prosecute businesses engaged in illegal conduct; Ã¢Â€Â¢	Identify unlawful conduct for potential investigation and litigation and develop investigation plan; Ã¢Â€Â¢	Oversee regulatory compliance projects of businesses; Ã¢Â€Â¢	Develop large scale regulatory enforcement plans; Ã¢Â€Â¢	Perform legal research and draft memorandum on legal issues facing the agency; Ã¢Â€Â¢	Draft general correspondence and legal documents to respondents, consumers and others; Ã¢Â€Â¢	Conduct depositions and try cases on behalf of the agency at New York CityÃ¢Â€Â™s administrative tribunal; Ã¢Â€Â¢	Draft and negotiate settlement agreements of enforcement proceedings initiated by attorneys and the agencyÃ¢Â€Â™s field inspectors; and Ã¢Â€Â¢	Participate in agency outreach and trainings for business and public education.  The ideal candidate will be responsible for these functions, as well as for special projects and assignments related to consumer or licensee issues or to DCWPÃ¢Â€Â™s operations.  In addition, as part of these functions, the Staff Counsel is responsible for careful case project management and operational tasks necessary to support and effectuate this work.</t>
  </si>
  <si>
    <t>Ã¢Â€Â¢	Litigation experience, including in New York State courts and at the New York City Office of Administrative Trials and Hearings (OATH); Ã¢Â€Â¢	Demonstrated excellent verbal, written, interpersonal, analytical, problem-solving and time management skills; Ã¢Â€Â¢	Proficient in conducting legal research and undertaking factual investigations, including reviewing documents and conducting witness interviews and depositions; Ã¢Â€Â¢	Demonstrated excellent legal research, writing skills and negotiation skills;  Ã¢Â€Â¢	Comfort with data-driven analysis and strategic planning;  Ã¢Â€Â¢	Attention to detail; Ã¢Â€Â¢	Able to interact effectively with multi-functional teams comprised of attorney and non-attorney staff;  Ã¢Â€Â¢	Able to effectively manage multiple priorities with competing deadlines;  Ã¢Â€Â¢	References that can confirm legal skills; and  Ã¢Â€Â¢	Experience and knowledge in consumer protection laws, administrative law, and/or false advertising litigation is preferred, but not required.</t>
  </si>
  <si>
    <t>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</si>
  <si>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dcwpjobs@dcwp.nyc.gov. Make sure to include your personal contact information and the civil service title you are currently serving and civil service exams you have taken.</t>
  </si>
  <si>
    <t>INFRA/DSGN/SECT5/BRDGSWALLPRGM</t>
  </si>
  <si>
    <t>Hours: Full-Time Ã¢Â€Â“ 35 Hours  Work Location: 30-30 Thomson Avenue, LIC, NY 11101  Only candidates who are permanent in the Administrative Engineer title or those who are reachable on the agencyÃ¢Â€Â™s promotional list (exam #1506), or the open-competitive list (exam #1122) may apply. Please include a copy of your Notice of Results or indicate if you are already permanent in the title. If you do not meet the previously mentioned civil service criteria, you will not be considered for an interview.  The NYC Department of Design and Construction, Division of Infrastructure seeks a Director to oversee the Bridges-Steps Street-Retaining Wall ProgramÃ¢Â€Â™s team. Under the direction of the Assistant Commissioner, the selected candidate will oversee the expeditious delivery of a portfolio of projects, which may include pedestrian bridges, steps streets, retaining walls, and roadways from initiation, through design and construction completion, including planning, risk analysis, permits and acquisition. The Director will conduct progress meetings with Program Management, Design, Construction, client agenciesÃ¢Â€Â™ key personnel and other stake holders associated with these projects; ensure timely resolution of problems arising during planning, design, and construction of executive projects; as well as completion of such projects on time, and within budget. Selected candidate must be able to represent the Assistant Commissioner at meetings with City, State, and Federal agencies; produce periodic executive briefing reports and presentations; must have the ability to manage and train staff to carry out all areas of Design and Construction functions; and must understand FHWA, FTA, NYSDOT regulations, Federal, and City standards and procedures.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</si>
  <si>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Director of Accounting Standards and Risk Management</t>
  </si>
  <si>
    <t>NOTE: This position is open to only to current City of New York employees serving in a permanent Civil Service title of Administrative Accountant; or, those who are currently reachable on the civil service list for the Administrative Accountant title.  To be considered for this position, PLEASE CLEARLY INDICATE YOUR CURRENT PERMANENT CIVIL SERVICE TITLE and/or your score &amp; list number on the civil service exam for the Administrative Accountant title on your resume and cover letter.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Accountancy is responsible for the preparation and fair presentation of the CityÃ¢Â€Â™s accounting and financial statements. It is also responsible for preparing the Annual Comprehensive Financial Report (ACFR), which provides transparency into the City of New YorkÃ¢Â€Â™s financial health and integrity. In addition to promoting fiscal stability through the production of the ACFR, the Bureau of Accountancy ensures that the CityÃ¢Â€Â™s vendor database is accurate and up to date to allow for efficiency in the processing of payments for businesses and individuals who are in contract with the City, as well as claims, workersÃ¢Â€Â™ compensation, labor law, line of duty, certificate of residency and all vendor payments in general. These efforts gain the publicÃ¢Â€Â™s trust and allow for continued assessment into the CityÃ¢Â€Â™s financial transactions to identity opportunities for improvement and engage with City agencies to ensure results.  This role reports directly to the Deputy Comptroller for Accountancy as it directly impacts accounting standards used to produce the CityÃ¢Â€Â™s Annual Comprehensive Financial Report.  The individual will have a generous amount of latitude with respect to research, direction and selected approach for implementation of governmental accounting standards as well as designing the risk management approach to use in assessing the BureauÃ¢Â€Â™s controls that may be susceptible to risk.  The duties and responsibilities of the position include, but are not limited to, the following:  - Monitor, track and provide feedback on various governmental accounting standards that are in the pipeline of review issued by the governmental accounting standards board (GASB); - Research, design and implement the CityÃ¢Â€Â™s approach to implementing GASB standards and overseeing the planning process; - Review and draft related financial note disclosures and management discussion and analysis sections that correlate to the standards; - Oversee the ComptrollerÃ¢Â€Â™s list of prequalified CPA firms, as established by procurement policy board rules; - Review ComptrollerÃ¢Â€Â™s Directive waivers to understand operational implications and provide suggestions for response and/or further inquiries; - Design an enterprise risk management approach for the Bureau that entails identifying and mitigating potential risk that could impact performance; - Establish a methodology and implement a framework that consists of ongoing testing of operational controls and periodic reviews while assessing inherent risks within operational procedures; - Perform other related work and assignments including supervision of one or more projects as may be required.  QUALIFICATIONS/SKILLS REQUIREMENTS: All applicants must be current City of New York employees serving in a permanent Civil Service title of Administrative Accountant; or, currently be reachable on the civil service list for the Administrative Accountant title.  To be considered for this position, PLEASE CLEARLY INDICATE YOUR CURRENT PERMANENT CIVIL SERVICE TITLE and/or your score &amp; list number on the civil service exam for the Administrative Accountant title on your resume and cover letter.</t>
  </si>
  <si>
    <t>The 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 clients are serviced promptly.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The HIV/AIDS Services Administration (HASA) Service Line is recruiting for one (1) Clerical Associate III to function as a Unit Clerk, who will:  Ã¢Â€Â¢ Receive, screen, and direct visitors to agency offices, by welcoming, questioning, and announcing visitors; provide visitors with information and referring them to appropriate agency staff through an electronic Queuing and Routing system.  Ã¢Â€Â¢ Maintain systems of records, by entering, retrieving, and transferring data into the Welfare Management and Paperless Office Systems, to ensure usability and timeliness of complete and accurate records. Type and log Emergency Cash Assistance E-checks.  Ã¢Â€Â¢ Provide telephone coverage, by taking messages, transferring calls, and maintaining a log of incoming calls and providing information, when necessary to facilitate communication between staff and applicants/consumers.  Ã¢Â€Â¢ Prepare correspondence following specific format, asking for clarification where needed, in order to produce complete and accurate correspondence.  Ã¢Â€Â¢ Manage the efficient receipt, screening, sorting, and logging of incoming mail, by forwarding the mailings to the Unit Supervisor and caseworkers appropriately, usually initiating preparation for further processing of cases, by the unit.  Ã¢Â€Â¢ Contact Caseworkers and/or the Unit Supervisors to obtain missing information, or to confirm illegible  information, on authorization forms, to ensure accuracy and check records to ensure conformity with  established UnitÃ¢Â€Â™s policies and procedures.  Ã¢Â€Â¢ Maintain a log of the UnitÃ¢Â€Â™s inventory of office supplies to ensure their timely requisition.</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</si>
  <si>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</si>
  <si>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****CANDIDATES MUST BE PERMANENT IN THE CLERICAL ASSOCIATE CIVIL SERVICE TITLE****  Click Apply Now Button</t>
  </si>
  <si>
    <t>9:00a- 5:00p</t>
  </si>
  <si>
    <t>Assistant Director of Construction Management Unit</t>
  </si>
  <si>
    <t>Hazen St-Sod-Supp.Svcs., E.Elm</t>
  </si>
  <si>
    <t>F.M.R.D. Civilian</t>
  </si>
  <si>
    <t>ALL CANDIDATES MUST WORK FOR A NYC AGENCY AND BE PERMANENT IN THE TITLE OF ADMINISTRATIVE CONSTRUCTION PROJECT MANAGER OR HAVE TAKEN AND PASSED EXAM # 3039  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primary responsibility of this candidate will be to directly manage the professional and technical staff, including consultants, engaged in overseeing the execution of capital construction, reconstruction, and rehabilitation projects. Operates a motor vehicle to visit various job sites as required in the performance of the duties and responsibilities. The decisions made by the Administrative Construction Project Managers impact the City's capital budget and capital construction.They will serve as the thought leader for technical business processes, developing forward-thinking systems prototypes and workflows that promote increased efficiency and productivity on multiple levels. The candidate will play a vital role in successfully delivering department objectives.   Under administrative direction with extremely wide latitude for independent judgment, initiative, and action, directs and manages the execution of complex and responsible capital construction projects for a significant geographic locality or service area, ensuring they are timely and cost-effective. This role involves overseeing a staff of construction professionals, exercising full administrative and technical responsibilities for planning, organizing, and directing staff in project management, resolving extraordinary construction problems, and representing the agency head or deputy in meetings with contractors and regulatory agencies. The position requires considerable knowledge of management principles and techniques, relevant agency policies and procedures, state and federal laws, project management administration, engineering, architecture, construction management, and facilities management, as well as strong interpersonal, oral, and written communication, supervisory, and technical coordination skills.  Responsibilities include:  Ã¢Â€Â¢	Responsible for the overall project and their team's performance. Ã¢Â€Â¢	Coordinating with client agencies to determine and meet their project needs and managing all phases of construction projects from inception through planning, design, and construction.   Ã¢Â€Â¢	Overseeing and directing staff, operations, project consultants, contractors, and vendors through all phases of project planning, development, construction, and completion.  Ã¢Â€Â¢	The management, training, and performance of multiple project managers and associate project managers.   Ã¢Â€Â¢	Coordinating, planning, and managing division activities in coordination with other Construction Services Director of Project Manager, and senior leadership.  Ã¢Â€Â¢	Developing and/or assisting in the development of related policy.   Ã¢Â€Â¢	Working knowledge of building codes and understanding of ADA/TAS and life safety issues. Ã¢Â€Â¢	Preparing yearly performance evaluations for the Project Management team as appropriate.   Ã¢Â€Â¢	Maintaining contacts with individuals within DOC, client agencies, contractors, and consultant communities related to DOC and State Construction program activities.   Ã¢Â€Â¢	Ensuring projects meet the programmatic goals of the client agency, within budget and schedule requirements.  Ã¢Â€Â¢	Ensuring risks and Issues are being tracked and mitigated/resolved proactively.  Escalating issues to legal and senior management as appropriate to mitigate risks.  Ã¢Â€Â¢	Establishing staffing, financial, and technical resource requirements for unit tasks and assignments. Ã¢Â€Â¢	Preparing for and participating in procuring project funding and is responsible for monitoring and overseeing project budgets and ensuring project costs remain within budget. Ã¢Â€Â¢	Coordinating, monitoring, and managing project progress from initiation through closeout to ensure projects are processes and completed in the most efficient manner possible. Ã¢Â€Â¢	Participating in and playing a significant role in the selection and procurement of architectural, engineering and construction firms in coordination with DCS legal and Procurement. Ã¢Â€Â¢	Overseeing consultant, vendor, and contractor contract administration Ã¢Â€Â¢	Overseeing the review and approval of various project technical reports.   Ã¢Â€Â¢	Oversees team participation in negotiating fees, terms, and conditions for DOC consultant contracts and construction manager at-risk contracts and guaranteed maximum price amendments associated with DOC construction projects.   Ã¢Â€Â¢	Overseeing organizational and project team meetings with consultants, client agencies, and Construction Services staff to prepare items for the Bond Commission agenda.   Ã¢Â€Â¢	Conducting project coordination meetings with DOC project managers, client agencies, consultants, contractors, and DOC teams.   Ã¢Â€Â¢	Preparing required reports for client agency and DOC administration. Ã¢Â€Â¢	High level of expertise in all areas of construction including, but not limited to, the ability to assess and manage the work of others in many divergent areas of construction.</t>
  </si>
  <si>
    <t>Knowledge of and ability to - *       Apply management principles and practices. Ã¢Â€Â¢	Relevant state and federal laws, statutes and regulations. Ã¢Â€Â¢	Relevant agency policies and procedures. Ã¢Â€Â¢	Administration of project management programs including scheduling and financing.  Ã¢Â€Â¢	Interpersonal skills. Ã¢Â€Â¢	Oral and written communication skills. Ã¢Â€Â¢	Ability to coordinate all technical and administrative work.</t>
  </si>
  <si>
    <t>For City employees: Go to Employee Self-Service (ESS) - www.nyc.gov/ess and search for Job ID# 644500 For all other applicants: Go to https://a127-jobs.nyc.gov and search for Job ID# 644500 Submission of a resume is not a guarantee that you will receive an interview. Only those candidates under consideration will be contacted.</t>
  </si>
  <si>
    <t>NYC DEPT OF VETERANS' SERVICES</t>
  </si>
  <si>
    <t>Veteran Housing Coordinator</t>
  </si>
  <si>
    <t>About DVS The mission of the Department of VeteransÃ¢Â€Â™ Services is to connect, mobilize, and empower New York CityÃ¢Â€Â™s Veteran Community in order to foster purpose-driven lives for New York City Service Members Ã¢Â€Â“ past and present Ã¢Â€Â“ in addition to their caregivers, survivors, and families. DVS fulfills this mission by providing New York CityÃ¢Â€Â™s approximately 200,000 Veterans with essential services and programs focused on pivotal areas such as economic empowerment, housing security, benefits, health and wellness, and culture.   The NYC Department of VeteransÃ¢Â€Â™ Services (DVS) Veteran Housing Coordinator (VHC) program provides peer-to-peer housing assistance for homeless veterans living within the five boroughs of New York City. This program is designed to help NYC reach and sustain Ã¢Â€Âœfunctional zeroÃ¢Â€Â, the point at which veteran homelessness has effectively ended and there is a system in place to rapidly rehouse any new veteran entering the homeless system. The VHCs are at the front line of the ongoing citywide commitment to providing safe and affordable housing to every veteran/veteran families. The Veteran Housing Coordinator will manage a caseload of homeless veterans. The VHC will work in direct support of the DVS Housing &amp; Support Services (HSS) unit and report to the Senior Director Housing Support Services, Deputy Director Housing Support Service and Senior Veteran Housing Coordinator. Manage an ongoing caseload of homeless/housing insecure veteran clients. This work includes but is not limited to: Ã¢Â€Â¢ Providing intake on clients and updating their information as new details emerge. Ã¢Â€Â¢ Present housing needs to DVS housing staff and external partners for assistance in finding appropriate housing. Ã¢Â€Â¢ Assist clients through each step of the housing process including coordinating and attending interviews; acquiring and submitting the necessary applications, supporting financial documentation and forms; navigating the various rental subsidy and inspection processes; and coordinating with the landlords and shelters to ensure smooth transition into permanent housing. Ã¢Â€Â¢ Work with interagency partners and providers to initiate contact with new clients and work as a team to bring each veteran through the housing process.  Unit Support Ã¢Â€Â¢ Provide cross-team support for: Aftercare Services and Veteran Resource Centers (VRC) Client walk-ins and phone calls Ã¢Â€Â¢ Logistical assistance for client move-ins. Ã¢Â€Â¢ Assist HSS unit in complying with office systems, procedures and reporting requirements Ã¢Â€Â¢ Participate in unit or agency wide projects as needed. Ã¢Â€Â¢ Represent the unit or agency at relevant interagency and external stakeholder meetings to facilitate partnerships and knowledge sharing in the veteran housing and support services arena.</t>
  </si>
  <si>
    <t>Ã¢Â€Â¢ Be able to work in a fast-paced environment. Ã¢Â€Â¢ Have strong attention to detail. Ã¢Â€Â¢ Proven commitment to values-based culture and a collaborative work environment. Ã¢Â€Â¢ Ability to work comfortably with diverse populations with sensitivity to veteransÃ¢Â€Â™ issues. Ã¢Â€Â¢ Have case management and/or project management experience. Ã¢Â€Â¢ Excellent record keeping skills and experience with Microsoft Office Suite. Ã¢Â€Â¢ Be comfortable working in databases/case management systems. Ã¢Â€Â¢ Valid driverÃ¢Â€Â™s license strongly preferred. Ã¢Â€Â¢ Prior service in the United States Armed Forces and/or experience working with veteran community a bonus. Ã¢Â€Â¢ Experience or extensive knowledge of low-income housing and/or public benefits in New York City. Ã¢Â€Â¢ College degree with minimum of 2 years of experience or High School degree with a minimum of 6 years of experience.</t>
  </si>
  <si>
    <t>Candidate must be willing to work occasional evenings and weekends and be comfortable with extensive travel throughout the 5 boroughs of NYC.</t>
  </si>
  <si>
    <t>TO Apply Please go to, https://cityjobs.nyc.gov/ and search JOB ID# 642500.</t>
  </si>
  <si>
    <t>Landscape Architect</t>
  </si>
  <si>
    <t>NYC Parks helps bring together people from all over our great city. From the iconic Central Park to neighborhood playgrounds, we own and operate some of the most exemplary green spaces in the world. At NYC Parks, our mission is to plan resilient and sustainable parks, public spaces, and recreational amenities, build a park system for the present and future generations and care for parks and public spaces.  NYC Parks is one of the countryÃ¢Â€Â™s largest employers of landscape architects. The Landscape Architecture Program in the Capital Division is the creative force that imagines and defines the aesthetics and usage of new and refurbished public spaces. These designs impact neighborhood growth, public health and fun in communities throughout the five boroughs of New York City.   The successful candidates have proven design experience and excellent project management skills.  The ideal candidates are effective at visually and verbally communicating design ideas throughout the project process and is able to actively listen, balance and incorporate many viewpoints into the design. Team players and champions of their portfolios, the successful candidates provide project-based oversight to junior staff and can troubleshoot and problem solve to realize projects.   NYC Parks offers competitive pay and a generous benefits package that includes pension, excellent health benefits, competitive vacation/sick days and a healthy work-life balance.  NYC Parks also offers innovation, leadership, the satisfaction of public service and a place to grow and develop your career. Full-time employees are also eligible for a wide variety of City benefits and perks.  Flexible Working Schedule Ã¢Â€Â“ Compressed schedule or up to 2 days remote work may be available after 1 month.  Health Care Coverage - We offer a wide variety of health care plans to meet the needs of you and your family.  Pension - Upon retirement, qualified members of the CityÃ¢Â€Â™s generous pension program receive a guaranteed salary and health benefits for the rest of their lives.  Professional Development - We offer numerous training programs, leadership development opportunities, and career coaching services, while encouraging employees to attend approved off-site trainings and seminars.  Perks - Our employees are eligible for discounts on some of the top attractions in the city, and all employees receive free membership to our recreation centers.  Major Responsibilities  Ã¢Â€Â¢	Under general supervision, serve as lead designer for landscape architecture projects of appropriate complexity and provide support on other design projects to ensure projects are completed on time and on budget.  Ã¢Â€Â¢	Investigate and recommend solutions to relevant problems of grading, spatial organization and site utilization. Prepare suitable graphics and presentations to communicate design intent. Present projects to other internal and external stakeholders.  Ã¢Â€Â¢	Using AutoCAD and other software, prepare and/or manage the preparation of presentations, drawings and other documents, including but not limited to cost estimates.  Ã¢Â€Â¢	Review sites and designs with construction, maintenance personnel and other stakeholders. Obtain all necessary approvals for proposed designs.  Ã¢Â€Â¢	Regular involvement in construction, including the review and approval of shop drawings as needed. Conduct site inspections for quality assurance...  How to Apply: Go to cityjobs.nyc.gov and search for Job ID# 627757.   *Current City Employees please include your ERN and Job ID# 627757 on your cover letter and resume. All applicants must apply via cityjobs.nyc.gov. The City is no longer using ESS to accept applications.  Work Location: Olmsted Center, Queens  NOTE: *Previous applicants to Job ID# 615987 are still under consideration and need not reapply.  References will be required upon request.   nyc.gov/parks  MOVEMENT IN THE FACE OF CIVIL SERVICE LISTS IS PROHIBITED UNDER CIVIL SERVICE LAW.</t>
  </si>
  <si>
    <t>1.	Proven design ability in landscape architectural work.  2.	Excellent communication, interpersonal and organizational skills.  3.	Knowledge of sustainability, contamination remediation measures, resilience and universal design principles.  4.	Portfolio demonstrates strong skills in AutoCAD, Photoshop, Illustrator and 3D Rendering (link on resume to digital portfolio preferred). Proven proficiency in contract drawing and specification development.  5.	Adept at creating presentations in InDesign and PowerPoint. Proficiency in Microsoft Word and Excel.  6.	Ability to perform site inspections as required for design and construction monitoring. 7.	A driver license valid in New York State.  NOTE: Landscape Architects with out-of-state registration are welcome to apply provided that reciprocal New York State registration is obtained prior to hire.</t>
  </si>
  <si>
    <t>Senior Adviser Program Planning Data Reporting and Accountability</t>
  </si>
  <si>
    <t>FCH Administration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</si>
  <si>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The Senior Adviser for Program Planning, Data Reporting and Accountability will serve as a key architect for internal and external planning and programming.   The Senior Adviser will work with the Deputy Commissioner and division leadership to leverage and design systems using community feedback, program, budget, population and human resources data to drive implementation of divisions stated goals, objectives and tract accountability. Internally, the Senior Adviser for Program Planning, Data Reporting and Accountability will under general direction with wide latitude for independent initiative and decision making:   DUTIES WILL INCLUDE BUT NOT BE LIMITED TO:   -Assist the Deputy Commissioner in developing and executing internal and external engagement strategies, new policy development, operational and fiscal efficiencies, team building and strategic planning.   -Lead the development of a division strategic plan and implementation roadmap and timeline for key organizational changes, including the development of new processes, schedules, tools and templates to support new teams, offices and functions.   -Supervise staff in the Office of the Deputy Commissioner (ODC) and ensure effective management of internal DFCH administrative processes such as space, personnel, operations and resource planning.   -Coordinates and develops the content of the budget briefing materials to support the DFCH Deputy Commissioner in City Council and other oversight hearings.   -Serve as a thought leader and confidant to Deputy Commissioner to tackle and resolve division and agency-wide problems.   -Coordinates special projects or request that includes DFCH and may include other City agencies providing a quick turnaround by City Hall and others.   -Prepares briefing papers, one-pagers, presentations, letters, reports etc. for the Deputy Commissioner's meetings with City Hall, other City agencies, and external organizations.   -Collaborate with lead and counsel leadership on planning, implementation, troubleshooting, data collection, evaluation, and timely reporting on programs and existing initiatives.   -Monitor and coordinate proactive progression of DFCH commitments relevant to the offices that directly report to the Deputy Commissioner and across various initiatives from within the agency and in coordination across the Administration   -Develops and implements accountability measures and research tools to assess division progress.   -Develop pathways, structures, and opportunities to enable Deputy Commissioner of DFCH to serve in the role of public health strategist across the city for all matters pertaining to child and family health.   -Participate in special projects and workgroups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</si>
  <si>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Preferred Skills.   Experience taking large, complex organizations through change management and strategic planning processes Proven track record of applying an equity lens to processes, planning and policies Commitment to anti-racism, social justice and equity Experience in public health, public policy, government, and non-profit sectors Experience working in and managing projects in complex environments with multiple stakeholders and partners Excellent communication, research, analytical writing and editing skills Ability to build and maintain effective working relationships across programs and with outside agencies Exceptional prioritization and time management skills with demonstrated ability to manage a diverse and demanding workload in a fast-paced environment Embrace ambiguity and has a willingness to roll up their sleeves High degree of self-awareness, humility, and diplomacy A self-starter, comfortable working independently as well as in teams Experience working with executives and C-suite leaders</t>
  </si>
  <si>
    <t>Apply online with a cover letter to https://a127-jobs.nyc.gov/.  In the Job ID search bar, enter: job ID number #   634139.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</si>
  <si>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EXECUTIVE DIRECTOR, APS SUPPORT SERVICES</t>
  </si>
  <si>
    <t>Adult Protective Service (APS) is mandated by the State of New York to provide social, legal and protective services to individuals 18 years of age and older, who because of mental or physical impairments are unable to meet their essential needs for food, shelter, clothing or medical care, secure benefits and entitlements or protect themselves from physical or mental injury, neglect , maltreatment, or financial exploitation; are in need of protection from actual or threatened harm, neglect or hazardous coordination; and have no one available who is willing and able to assist them responsibly.  APS establishes appropriate safeguards to protect a given individual's resources, safety, or health, and stabilizes the situation. APS ensures that medical and psychiatric services, eviction prevention, financial management, home care, legal services and as last resort, institutional placements are provided.  Under the administrative direction of the Deputy Commissioner for the Adult Protective Services, with very wide latitude for the exercise of independent judgment, initiative and decision-making, the Director of Support Services is responsible for the direction, administration, and effective functioning of a major division in the Adult Protective Services Program.  The Support Services Division is comprised of five (5) Units: IT, Financial Management Services, Contracts, Quality Assurance &amp; Internal Audit, and Administrative Services.  The Executive Director of APS Support Services implements policies regarding the operations of these units; monitors their performance and oversees the coordination of activities among these units.  The Executive Director serves as a chief advisor to the APS Deputy Commissioner on all matters related to APS Support Services and represents the APS Deputy Commissioner at executive-level meetings, and local, State, and national conferences.  Adult Protective Service (APS) is seeking to recruit one (1) Administrative Staff Analyst NM-111 to function as Executive Director, APS Support Services who will:  Responsible for administrative oversight in regards to planning, coordinating and directing the activities of the units that comprise APS Support Services Division which are involved in providing the APS Program with the effective support to carry out its mission to provide protective and supportive services to impaired adults.     Maintain cooperative working relationships with HRA Training, Special Services training units, New York State OCFS, Brookdale Center on Aging, various private and government agencies, and monitors new developments which may affect APSÃ¢Â€Â™ operations and/or which could be incorporated into APS programs and procedures to improve the quality and range of social services APS offers to APS staff and the efficiency with which service is provided APS clients.    Completes final review of all internal audits and evaluations for accuracy and consistency prior to submission to the Deputy Commissioner for approval.  Serve as program liaison for all external program audits. Oversees the implementation of corrective actions in the APS borough field offices and other APS units, in order to improve the efficiency of operations and the provision of services, and to ensure compliance with all State mandates and timeframes.                                                                                                                                         Participates in the development, formulation and implementation of program policies and procedures, to strengthen and enhance the delivery of social services and operations of the APS Program. Responsible for the final review and approval of procedures, procedural manuals, and forms in order to provide comprehensive up-to-date written operational instructions and forms for field casework and supervisory staff, as well as administrative, professional and managerial staff, as necessary for the overall operational effectiveness and efficiency of the APS units.            Responsible for the oversight of APSÃ¢Â€Â™ contract process, ensuring compliance with HRA, City and State regulations, including State reporting requirements.  Reviews analyses by the Contract Unit of APSÃ¢Â€Â™ needs to contract out, including the feasibility, legality, and cost-effectiveness of contracting out proposals, and makes recommendations to the Assistant Deputy Commissioner.  Ensures that contract-monitoring tools are effective in evaluating contractor performance, and that appropriate sanctions and corrective actions are implemented as warranted.  Oversee the operations of the Financial Management Unit (FMU), ensuring fiscal integrity in the management of client accounts.  Ensures the timely and accurate issuance of monthly checks for clientsÃ¢Â€Â™ budgeted expenses, to avoid evictions and utility disconnections.  Interacts with other executive staff within HRA, the New York City Department of Finance, the Social Security Administration, and commercial banking institutions, to ensure expeditious service to APS clients.     Collaborate with MIS and other business partners in the further development and implementation of various APSNet phases.	 	                                                  Serve as chief advisor to the Deputy Commissioner of APS on all matters pertaining to Procedures, Training, and IT                                                                                                      In concert with, or at the request of the Deputy Commissioner, represent the agency at internal and external meetings to interpret APS policy, procedures and represent APS at local, State and national conferences dealing with issues relating to protective services.      YOU MUST BE PERMANENT IN THE ADMINISTRATIVE STAFF ANALYST CIVIL SERVICE TITLE OR PERMANENT IN A COMPARABLE TITLE ELIGIBLE FOR 6.1.9 TITLE CHANGE.  Work Location: 109 East 16th Street 5th Floor NY NY 10003  Hours/Schedule:  9:00am-17:00pm (Flexible)</t>
  </si>
  <si>
    <t>Ã¢Â€Â¢	Extensive knowledge of finance, procurement, contract management, including familiarity with local, state, and federal requirements for governments and nonprofits (e.g., internal controls, auditing, etc.).  Ã¢Â€Â¢	Demonstrate ability to communicate and collaborate effectively with internal and external stakeholders Ã¢Â€Â¢	Strong planning and organizational skills with the ability to thrive in a fast-paced environment. Ã¢Â€Â¢	Flexible team player with initiative and proven ability to meet deadlines. Ã¢Â€Â¢	Demonstrated ability to lead and provide strategy and direction to staff</t>
  </si>
  <si>
    <t>Deputy Commissioner, Training &amp; Development</t>
  </si>
  <si>
    <t>The New York City Department of Correction (DOC) is an integral part of the CityÃ¢Â€Â™s evolving criminal justice system, participating in reform initiatives and strategies.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8,000 diverse professionals and knowledgeable experts.  Under the direction of the First Deputy Commissioner with latitude to exercise independent judgment, the Deputy Commissioner for Training will be responsible for directing the daily operation of one of DOCÃ¢Â€Â™s major organizational and program components: itÃ¢Â€Â™s Training Academy.  The selected candidate will oversee and support all recruit, in service, leadership development and promotional training for the DepartmentÃ¢Â€Â™s uniformed and non-uniformed workforce. The successful candidate will develop an overall organizational training strategy, oversee its implementation and assess its outcomes. The selected candidate will leverage analytics by conducting current and ongoing strategic assessments of training programs and initiatives as well as create a testing and evaluation process to document the effective transfer of knowledge and skills to employees. Furthermore, the candidate will oversee, manage, and direct subordinate administrative and instructional staff, assess the quality of instruction, provide evaluations with recommendations for upgrading the skills development of new instructors and existing instructors; review course outlines periodically to assess uniformity and congruence with program goals; develop, oversee, and administer training budgets, and new staffing needs; review training requests from departmental units; employ a wide variety of innovative training delivery methods and best practices for possible learning and employee development; assist with policy formulation, redesigning, upgrading, monitoring and modifying training techniques; provide input in the decisions pertaining to departmental training programs, including, recruit training, in-service skills development, and promotional training, as well as staff development; and perform other duties as assigned.</t>
  </si>
  <si>
    <t>1.	A MasterÃ¢Â€Â™s Degree from an accredited college in Public Administration, Personnel Administration,     Business Administration, Human Services, Criminal Justice, Political Science, Psychology or an     equivalent/related field, plus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baccalaureate degree from an accredited college with a major in Public Administration, Personnel     Administration, Business Administration, Finance, Human Services, Criminal Justice, Political Science,     Psychology or an equivalent/related field, plus seven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3.	A four-year high school diploma or its educational equivalent and eleven years of satisfactory, full-time     progressively responsible experience as described in 1 above, 18 months of which must have been in     an administrative, managerial, executive or supervisory capacity.</t>
  </si>
  <si>
    <t>Ã¢Â€Â¢	Post Graduate/Graduate degree in Education, Training &amp; Development, Human Resources, Leadership,    Organizational Management, Industrial Psychology, or related field;  Ã¢Â€Â¢	Ability to foster a culture of learning; demonstrated success in building solid cross functional    relationships and ability to partner with other departments to determine priorities, set program deadlines,    roll out plans and conduct ROI analysis;  Ã¢Â€Â¢	Ability to develop short- and long-term strategic plans; demonstrated success in the development and    implementation of experiential learning across an organization;  Ã¢Â€Â¢	Significant managerial experience in the public or private sector directing academic and practical    training; delivering training, advising on learning theories and adult learning strategies;  Ã¢Â€Â¢	Professional experience assessing organizational training needs; developing training programs;    developing instructional and curriculum design; knowledge of performance management and employee    development practices and procedures;  Ã¢Â€Â¢	Significant knowledge of alternative training delivery methods e.s., web-based training, online platforms,    virtual learning, classroom.  Ã¢Â€Â¢	Excellent written and oral communication skills, presentation skills; analytical, research, organizational    and interpersonal skills; Ã¢Â€Â¢	Experience providing training delivery, instructional and curriculum design for law enforcement    personnel is a plus; and professional certifications is a plus;  Ã¢Â€Â¢	Proficiency with MS Office Suite, learning and training software is expected.</t>
  </si>
  <si>
    <t>For City employees: Go to Employee Self-Service (ESS) - www.nyc.gov/ess and search for Job ID# 624155 For all other applicants: Go to https://a127-jobs.nyc.gov and search for Job ID# 624155 Submission of a resume is not a guarantee that you will receive an interview. Only candidates under consideration will be contacted.</t>
  </si>
  <si>
    <t>Associate Counsel</t>
  </si>
  <si>
    <t>ABOUT THE OFFICE:    The MayorÃ¢Â€Â™s Office of Criminal Justice (MOCJ) advises the Mayor of the City of New York on criminal justice policy. MOCJ develops and implements strategies, with partners inside and outside government, to reduce crime and incarceration and to promote fairness and legitimacy. MOCJ works with law enforcement, city agencies, non-profits, foundations, and others to implement data-driven strategies that address current crime conditions, prevent offending, and build strong neighborhoods that ensure enduring safety.   MOCJ is recruiting an Associate Counsel to assist the Legal Team and other MOCJ staff with legal and policy projects of the office and providing legal advice to MOCJ staff as requested. The successful candidate will be an effective self-starter, possessing both the capacity for independence and the ability to work cooperatively to advance the goals of the administration. Under the direction of the General Counsel, with latitude for the exercise of independent judgment, the Agency AttorneyÃ¢Â€Â™s principal duties and responsibilities are as follows:  Ã¢Â€Â¢	Assisting the General Counsel, the Deputy General Counsel, and Senior Counsels in researching, reviewing and analyzing local, state, and federal laws; court decisions and legal authorities;  and other legal documents to provide recommendations across a broad range of legal issues; Ã¢Â€Â¢	Providing guidance and legal analysis on policy and signature criminal justice projects to MOCJ staff and be able to think creatively how to advance policy initiatives; Ã¢Â€Â¢	Assisting the Contracts Unit in analysis of City procurement requirements, contract negotiations, drafting of contract instruments, and assisting in the resolution of disputes regarding contract  registration issues and other procurement related issues as required initiatives;   Ã¢Â€Â¢	Assisting with responding to Freedom of Information Law requests and other records requests from the public and other government agencies; Ã¢Â€Â¢	Analyzing conflicts, ethics, and privacy questions and provide legal analysis and guidance to MOCJ staff on employment/HR, EEO, and conflict matters; Ã¢Â€Â¢	Assist MOCJÃ¢Â€Â™s Agency Privacy Officer in ensuring compliance with the Identifying Information Law and providing analysis and recommendations on other personal and data privacy issues; Ã¢Â€Â¢	Partnering with City agencies and outside entities in order to implement MOCJÃ¢Â€Â™s policy goals, including drafting and negotiating Memoranda of Understanding  	 PLEASE SUBMIT YOUR RESUME, COVER LETTER, AND REFERENCES</t>
  </si>
  <si>
    <t>1. Experience related to criminal justice issues is preferred, but not required   2. Excellent organizational, time-management, and multi-tasking skills, including the ability to take initiative, problem solve, balance competing priorities, work independently and with teams in a fast  paced environment, pay close attention to detail, meet deadlines, and work well under pressure   3. Strong communication skills both oral and written, as well as excellent analytical and interpersonal skills 4. Ability to multitask and handle a complex portfolio of legal issues 5. Organized, detail-orientated 6. Able to meet deadlines for time-sensitive projects</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</si>
  <si>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Department of Environmental Protection's (DEP) Bureau of Water and Sewer Operations (BWSO) seeks to hire Civil Engineering Interns for the Division of Field Operations, located in Queens, New York. This division has the overall responsibility for maintaining and operating the water distribution and sewer collection systems. Included in the division's activities are responding to customer complaints, repairing pipe, valves, hydrants, catch basins and street hardware, performing leak surveys, responding to emergencies such as fires, and operating an inventory control function which serves the bureau, private plumbers and DOC contracts. The division also conducts a sewer inspection and analysis operation and manages an in-house emergency reconstruction operation which oversees contracted repairs to the water and sewer system. It should be noted that New York City experiences roughly 600 water main breaks per year. Most of these affect very limited areas and are barely noticed before they are repaired by BWSO.   Under direct supervision of the Chief of Operations, division of Field Operations, the selected candidate will receive training in one or more of the following areas of Civil Engineering: development, design, drawing, specifications, estimating, inspection, operations, maintenance and repairs; will participate in field surveys and assist in the cleaning, maintenance and field repair of instruments and tapes; make drawings and sketches; perform mathematical calculations; assist in estimating costs, materials and labor requirements; will engage in research and investigations related to sewer and water main construction, operations, maintenance, and repairs; assist in preparation of reports, memos, and correspondence; maintain office records of drawings, plans, and survey and inspection data; participate in inspection operations, checking and certifying the installation and performance of structures, materials and equipment related to city's sewer systems; perform such tasks as supervising a small squad, unit or group engaged in the performance of elementary engineering work and operate motor vehicles.</t>
  </si>
  <si>
    <t>SENIOR ATTORNEY</t>
  </si>
  <si>
    <t>THE SALARY RANGE IS $80,387 - $89,753  The NYC Department of Social ServicesÃ¢Â€Â™ Office of Legal Affairs (OLA) provides legal guidance, litigation support, and direct representation to the AgencyÃ¢Â€Â™s program areas in state and federal courts and before administrative agencies to ensure the delivery of social services and public benefits consistent with federal, state, and local laws and regulations.     The Office of the General Counsel of Legal Affairs (OLA) is recruiting for one (1) Agency Attorney II to function as an Attorney II reporting to the Special Counsel. The Attorney II will be working closely with the General Counsel, Special Counsel, external agencies and Law Department on housing issues with a focus on CityFHEPS and FHEPS. Under direction of the Special Counsel, with wide latitude for the exercise of independent initiative and decision-making, the Attorney II assists in coordinating the work of the Office of the General Counsel (OGC), advises on policy and legal strategy, and represents the agency in court. The Attorney II works with key partner agencies and external stakeholders.  CityFHEPS is a rental assistance supplement to help individuals and families find and keep housing. It is administered by the Department of Social Services (DSS), which includes both the Department of Homeless Services (DHS) and the Human Resources Administration (HRA). CityFHEPS has replaced the LINC, SEPS, and CITYFEPS rental assistance programs. There is now one program to make it easier for people to get help, easier for landlords to get payments, and easier for DSS to manage cases. FHEPS is a rent supplement for families with children who receive Cash Assistance and have been evicted or are facing eviction, who lost their housing due to a domestic violence situation, or who have lost their housing because of health or safety issues.  The Office of the General Counsel of Legal Affairs (OLA) is recruiting for one (1) Agency Attorney II who will:  Ã¢Â€Â¢	Provide legal assistance to HRA and DHS program areas by researching legal questions or problems, interpreting the intent and legal ramifications of, agreements, laws, rules and regulations related to the delivery of services.  Ã¢Â€Â¢	Draft legal documents: pleadings, motions, agreements, contracts or statements in order to obtain court agreements, stipulations or judgments, including but not limited to: objections, rebuttals, and affidavits in order to obtain successful outcomes for Agency litigation. Preparing legal memoranda / advisory opinions as requested.  Ã¢Â€Â¢	Represent the Commissioner in judicial proceedings: motions before the courts, trials and/or hearings, petitions, appeals, etc. to pursue or avert further litigation.  Ã¢Â€Â¢	Negotiate on behalf of the Agency in order to obtain contracts, settlements or judgments. May conduct legal discovery to obtain evidence and research more sophisticated legal issues by reviewing statutes, case law, regulations and other legal material to formulate legal arguments and strategy in furtherance of the Agency' s position.  Ã¢Â€Â¢	May provide guidance to other attorney staff members and support staff, including staff training on policy, practices and new procedures. May also review case files, recommending follow up action, and assuming full responsibility in absence of supervisor.  Ã¢Â€Â¢	Perform other related tasks.  Work Location:   4 World Trade Center, 150 Greenwich Street, New York, NY 10007.  Hours/Schedule:  Monday to Friday 9am Ã¢Â€Â“ 5 pm with one-hour flex.</t>
  </si>
  <si>
    <t>Ã¢Â€Â¢	Strong oral and written advocacy skills.  Ã¢Â€Â¢	Knowledge of proper courtroom etiquette, family law, estate law and civil procedure.   Ã¢Â€Â¢	Ability to articulate the law and advocate on behalf of the agency.  Ã¢Â€Â¢	Superior legal research and writing ability and time management discipline.          Ã¢Â€Â¢	Prior experience as a supervisor or mentor.</t>
  </si>
  <si>
    <t>Hours: Full-Time Ã¢Â€Â“ 35 Hours Work Location: 30-30 Thomson Avenue, NY, 11101  Only candidates who are permanent in the Administrative Construction Project Manager title or those who filed for the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NYC Department of Design and Construction, Division of Safety &amp; Site Support, seeks to hire a Deputy Director of the Office of Environmental &amp; HazMat Services. The selected candidate will oversee and manage all the deliverables and regulatory compliance and provide technical and regulatory guidance to the Section Chief and Project Managers. Other key responsibilities will include managing the administration of professional services contracts to meet the deliverable schedule and the demands of the agency for regulatory compliance; maintaining mandatory training and federal, state, and local licensure for staff and the agency and preparing monthly and periodic project status reports for the HazMat Unit. In addition, the Deputy Director will represent the Safety &amp; Site Support Division at intra/inter-agency and regulatory agency meetings, and citywide environmental emergency incidents, deliver presentations and provide technical assistance to outside agencies.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</si>
  <si>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Catch Basin Inspector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</si>
  <si>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Bureau of Water &amp; Sewer Operations (BWSO), Division of Operations Analysis &amp; Regulatory Compliance, Catch Basin Inspection Unit is seeking to hire an Engineering Technician II. The selected candidate for this position will perform various tasks under direct supervision that include, but are not limited to:  Ã¢Â€Â¢ Perform field inspections on catch basins using various tools and equipment.  Ã¢Â€Â¢ Utilizes computer based inspection software and related applications.  Ã¢Â€Â¢ Performs mathematical calculations and assists in estimating quantities.  Ã¢Â€Â¢ Makes map change requests and applicable documents from complex data, with or without sketches.  Ã¢Â€Â¢ Addresses problems of frequent occurrence, such as flooding, ponding, or outside referrals; extracts data from various sources, and applies well-defined methods and principles to resolve the         problems.  Ã¢Â€Â¢ Maintain office records of drawings, plans, surveys, and inspection data;  Some positions may also perform the following duties:  Ã¢Â€Â¢         Coordinates and works with contractors and using a City vehicle, performs highway catch basin inspections using various tools and equipment.  Ã¢Â€Â¢         Supervises contractors performing highway catch basin cleaning.  Inspections are performed outdoors and in all kinds of weather, and the physical activities can include opening manhole covers with a sewer hook, taking and recording measurements, carrying a clipboard and/or a computer tablet. Street inspections are generally performed during the day, arterial highway inspections can be rotating shifts.  A Motor Vehicle Driver License valid in the State of New York is required for this position.</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</si>
  <si>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 Motor Vehicle Driver License valid in the State of New York is required for this position.</t>
  </si>
  <si>
    <t>Various work locations are available which include the following Boroughs -   Brooklyn South Brooklyn North Queens North Manhattan Staten Island  For duties involving highway catch basin inspections: the highways are in Queens but can be assigned to assist throughout the CityÃ¢Â€Â™s five boroughs as needed.</t>
  </si>
  <si>
    <t>Personnel Analyst</t>
  </si>
  <si>
    <t>Hours: Full- Time- 35 Hours Work Location: 30-30 Thomson Avenue, LIC, NY 11101   The Department of Design and Construction seeks a Personnel Analyst to work under the direction of the Deputy Director of Personnel and the Senior Personnel Analyst. The Personnel Analyst will liaise with various Divisions and will be responsible for the following functions: Preparing agendas, attending meetings, and  in the absence of the Senior Personnel Analyst, will report out during meetings with Division leaders and Division Administrative Officers (DAOs) to discuss personnel actions and plans; inputting salaries and updates into NYCAPS; create NYCAPS tickets for J status request and other applicable NYCAPS Central actions; ensures that all actions are entered into NYCAPS in a timely manner in order to meet citywide and agency deadlines; drafting job offer letters and Agency release request/DP-72s; assists with the submission of the monthly OMB hiring plan and creating employee transactions for various divisions; maintaining vacancy control logs; facilitating employee pre-processing/background investigations, and assessing the associated fees related to same. Key responsibilities will also include: Updating management reports via data inputs for NYCAPS tickets, DP-72s, DP-189s, temporary appointments, and promotional trends. Recommends SOPs for HR/Personnel. Interacts with staff at the Department of Citywide Administrative Services (DCAS), Department of Investigation (DOI), and personnel divisions of City Agencies. Assists the Personnel Data Analyst Team with inquiries resulting from the agency-wide non-managerial e-Performance program, and with managerial performance reviews. Assists with special projects as needed.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</si>
  <si>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verbal and written communication, analytical skills and excellent customer service. Knowledge of NYC personnel policies and procedures and experience with PMS, PRISE, CHRMS, and NYCAPS are preferred.</t>
  </si>
  <si>
    <t>Customer Resolution Representative</t>
  </si>
  <si>
    <t>YOU MUST BE PERMANENT IN THE JOB OPPORTUNITY SPECIALIST TITLE FOR AT LEAST ONE YEAR OR PERMANENT IN THE AJOS TITLE. THIS IS A PROVISIONAL APPOINTMENT, WHEN A TEST BECOMES AVAILABLE IN THE ASSOCIATE JOB OPPORTUNITY SPECIALIST (AJOS) TITLE, YOU MUST TAKE AND PASS THE EXAM TO REMAIN IN THE AJOS TITLE.  Family Independence Administration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The Inquiry unit within FIA is responsible for investigating the issue, determining the appropriate response, conduct any necessary case actions (including the issuance of benefits, addition of a new case member, etc.) in POS/WMS, delivering the response to the client, and closing out the inquiry within the prescribed seven-day timeframe.   Under the direction of the Supervisor with latitude for independent judgment, decision-making and action, ABOS I, is responsible for addressing and resolving various inquiries and complaints on Cash and Emergency Assistance (CA) and (EA) and Supplemental Nutrition Assistance Program (SNAP), and Home Energy Assistance Program (HEAP) benefits and services. FIA IRU supports and facilitates the work processes for Job, SNAP and HEAP Centers and offices by handling a wide range of actions, such as conducting eligibility interviews, resolving complaints of Agency inaction on applications or requests, receiving submission of verifying documents, adding/removing household members to case(s), handling application/recertification, employment/work-related appointments, including child care and other supportive services, requests, inquiries and complaints, and other duties at Job Center, SNAP and HEAP offices. mission.   The Family Independence Administration (FIA) is recruiting for one (1) Associate Benefits Opportunity Specialist I, to function as Customer Resolution Representative, who will:  Ã¢Â€Â¢ Access all citywide complaints/inquiries and may pull cases from Classic POS(CA)/WMS directly to  complete transactions, including conducting missed transactions, and resolving issues, requests for  action, and/or complaints brought to its attention.   Ã¢Â€Â¢ Perform necessary case review, takes any necessary action in HRA OneViewer, Fair Hearing  Information System (FHIS) Classic POS (CA), WMS, PAM or other system (unless a determination is  pending at another Center or program area), formulate a response, and submits that response for  supervisory approval  Ã¢Â€Â¢ Expedite completion of open actions and matters to establish eligibility for various Cash, Emergency  Assistance benefits, SNAP, and/or HEAP benefits, including conducting the necessary eligibility  interview, review or referral to complete the client application and/or request, and handling employment/ work-related assignments and necessary childcare and other supportive services.   Ã¢Â€Â¢ Working with the Fair Hearing Unit or supporting employment services or another support service  center, conduct conferences and interviews for dispute resolution; ensure Agency complies with State  Decision After Fair Hearing (DAFH) decisions and orders.   Ã¢Â€Â¢ After the resolution has been approved, contact the client and informs them of the resolution. After  contacting the client, the worker will enter the relevant information in IQ and close out the issue.  Ã¢Â€Â¢ Complete client requests for Supplemental Cash and Emergency Assistance, including  One-Shot-Deals for Rent Arrears and Utility Arrears, except those pending decision at Rental  Assistance Unit (RAU), Bureau of Eligibility Review (BEV) or other HRA office, for which the IRU  CRR will work and coordinate with that program area to expedite a determination, and forward  determination for Supervisory approval.   Ã¢Â€Â¢ Direct and refer Cash Assistance participants to appropriate employment/work-related services to  enable participants to achieve self-sufficiency; connect participants to childcare, substance abuse,  medical and other services; evaluate participantÃ¢Â€Â™s eligibility for other federal or State benefit programs  and assist in application for such benefits.  Ã¢Â€Â¢ Review data entries for correctness and accuracy; ensure that if transactions do contain errors that  they are corrected and/or forwarded to supervisor with all backup documentation; generate daily activity  reports and forward to supervisor.   Ã¢Â€Â¢ Handle various special projects assigned, which may include audits, assisting with application /  recertification backlogs, or other projects to assist the SNAP and CA programs.    Salary Range:  $56,677.00 - 65,179.00  Work Locations:  4 World Trade Center   Hours/Schedule:  Monday -Friday, Flex Schedules</t>
  </si>
  <si>
    <t>The Office of Quality Assurance &amp; Fiscal Integrity (OQA &amp; FI) ensures the integrity, efficiency and regulatory compliance of Agency operations, advising programs of potential risks and vulnerabilities. They also ensure FIA programs such as Food Stamps, Cash Assistance and Medicaid operate with a high level of accuracy and integrity, monitoring these programs to find potential threats to integrity, ensuring compliance and adherence to best practices and relevant policies, while staying abreast of legal and federal, state and city regulatory requirements.  OQA&amp;FI is recruiting for (3) three Principal Administrative Associate II to function as a Quality Control Case Reviewers, who will:   Ã¢Â€Â¢	Be responsible for the EQAS QC audit on 16 cases each month randomly selected from a MIS run of active Cash Assistance and Non-Cash Assistance (NGA) SNAP cases. Conduct telephone interviews with SNAP participants using appropriate interview techniques in Order to obtain critical information. Complete a desk audit in order to secure documentation pertinent to quality control eligibility criteria. Compare Paperless Office System (POS) case record, Welfare Management System (WMS) and One Viewer information to the interview/desk audit information in order to determine if discrepancies exist.  Ã¢Â€Â¢	Review POS, HRA One Viewer of imaged/scanned documents, Welfare Management System (WMS) data and other pertinent data in order to obtain information on the current financial status and eligibility criteria of cases in receipt of SNAP benefits. Determine accuracy of benefits issued and compares to State Quality Control error findings or to the month under review in the EQAS audit.  Ã¢Â€Â¢	Secure collateral information to verify the accuracy of the information provided from the POS record, participant interview information and HRA One Viewer documentation. Initiate third-party contacts to clarify and identify any variances, discrepancies or inadequate documentation discovered during the review of State Quality Control errors or in the EQAS audit. Sources of verification include computer match systems, employers, landlords, schools and other local, State and Federal programs, replicating verification standards outlined in the SNAP Source Book manual. Evaluate collateral contact information to ensure that data collected is complete, accurate and appropriate to the case under review.	  Ã¢Â€Â¢	Prepare manual budgets to replicate the actual amounts issued to the SNAP household for the month under review for State QC or EQAS cases. Perform re-calculation of SNAP budget based on the data obtained in order to determine the correctness of the payment amounts issued for the review month according to Federal QC Food and Nutrition Service (FNS) guidelines and methodology.  Ã¢Â€Â¢	Record the information and documentation obtained from the POS case record, One Viewer, interviews, computer matches and collateral sources onto the standardized QC workbook (W-907SS) in accordance with Federal/State QC standards.  Ã¢Â€Â¢	Prepare audit correspondence for Family Independence Administration CA/NGA center offices on standardized forms identifying payment errors and specifying the nature, error element, causal factor, timing and budget calculations. Provide detailed information for corrective action purposes on State QC and EQAS payment errors in order to recover, reduce and prevent SNAP eligibility and payment errors.  Ã¢Â€Â¢	Complete the Consumer Satisfaction Survey (CSS) on the SNAP EQAS sample population regarding voluntary responses related to courtesy and respect and overall satisfaction with services.  Ã¢Â€Â¢	Research Federal and State policies and regulations in order to evaluate if City procedures have been properly applied and in compliance with the New York State system.</t>
  </si>
  <si>
    <t>Ã¢Â€Â¢	Proficiency with MS Word, Excel and Power Point..  Ã¢Â€Â¢	Working Knowledge of HRA/DSS systems including WMS, POS/SPOS, One Viewer and NYCWAY.   Ã¢Â€Â¢	Knowledge of Federal and State auditing rules and regulations.  Ã¢Â€Â¢	Experience in interviewing and/or processing cases for SNAP.   Ã¢Â€Â¢	Excellent oral and written communication skills.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</si>
  <si>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</si>
  <si>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APPLICANTS MUST BE PERMANENT IN THE PRINCIPLE ADMINISTRATIVE ASSOCIATE CIVIL SERVICE TITLE.   CLICK Ã¢Â€ÂœAPPLYÃ¢Â€Â NOW BUTTON</t>
  </si>
  <si>
    <t>Established in 1805, the New York City Department of Health and Mental Hygiene (the NYC Health Department) is the oldest and largest health department in the country. We strive to protect and promote the health of all New Yorkers. Our core values are science, equity and compassion, with a vision to be a city where all New Yorkers can realize their full health potential, regardless of who they are, where they are from or where they live.   As a world-renowned public health agency responding to urgent public health crises Ã¢Â€Â” from New York CityÃ¢Â€Â™s yellow fever outbreak in 1822, to the COVID-19 pandemic Ã¢Â€Â” we are a hub for public health innovation, expertise and programs for accessing services. We have a vast impact on national public policy, including programs and services focused on food and nutrition, anti-tobacco support, chronic disease prevention, HIV/AIDS treatment, family and child health, environmental health, mental health, and racial justice work, among others.   Our 6,000-plus team members bring extraordinary diversity to the work of public health. True to our value of equity, the NYC Health Department has been a leader in recognizing and dismantling racismÃ¢Â€Â™s impacts on the health of New Yorkers and beyond. In 2021, the NYC Board of Health declared racism as a public health crisis. With commitment to dismantle systems that perpetuate inequitable power, opportunity and access, the NYC Health Department continues to work in and with communities and community organizations to increase their access to health services and decrease avoidable health outcomes.   The New York City Health Department is as varied as the city it serves. Our 6,000-plus team members bring an extraordinary array of languages, cultures and experiences to bear on the work of public health. Our diversity fuels creativity because all perspectives are heard and valued.  Program Description:  Public Health Assistant (Part-Time)  35 hours/week  The Division of Family and Child Health (DFCH) of the New York City Department of Health and Mental Hygiene is services, and environments that support physical and socio-emotional health, and promote primary and reproductive for New York City families and children. The Division is comprised of the Bureau of Maternal Infant and Reproductive Health and the Bureau of Administration. The vision of the DFCH is that every child, woman, and family recognizes and development potential.  We encourage qualified applicants with demonstrated commitment to social justice. The Office of School Health (OSH) is a joint program between the Department of Education and the Department of Health and Mental Hygiene which is responsible for promoting the health of the 1.3 million school children enrolled in approximately 1,800 public and non-public schools in New York City.  OSH has been the provider of public health services for 100 years.    DUTIES WILL INCLUDE BUT NOT BE LIMITED TO:  --Screen children using the distance vision, hyperopia, near vision, color and fusion test  Refer students for any possible vision problems  --Assisting in setting up and breaking down vision screening equipment  --Referral forms issued to parents of children who fail screenings.  --Assisting in follow-up, getting updated phone numbers from schools for children who fail the screening  --Maintaining and transporting equipment to and from schools.  --Communicating to children and staff in a courteous manner and assist screening team leader as directed  --Recording, tallying and entering screening data accurately into ASHR.  --Recording, tallying and entering screening data accurately on student's worksheets, yellow health cards and screening log.</t>
  </si>
  <si>
    <t>Apply online with a cover letter to https://a127-jobs.nyc.gov/.  In the Job ID search bar, enter: job ID #: 603230.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</si>
  <si>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Director, Facilities Project Management</t>
  </si>
  <si>
    <t>YOUTH SERVICES SUPPORT</t>
  </si>
  <si>
    <t>The New York City Department of Youth and Community Development (DYCD) supports youth and community services through contracts with a broad network of community-based organizations throughout New York City. Our central task is administering available city, state, and federal funds to a wide range of innovative, practical, and quality programs that positively impact youth and communities. The NYC Department of Youth and Community Development funds programs in all five boroughs to help alleviate poverty and support community growth.   They are looking for a Senior Project Manager to join their Youth Services Operations Team, which provides support for budget analysis, policy development, contract compliance, data analysis, and communication with program providers.   The selected candidate will lead in the coordination of the capital projects related to Sports Fields under the DYCD Neighborhood Youth Team Sports Program funded via the NYS Sports Grant, and DYCD Community Centers.   Tasks will include manage large scale, complex repairs and maintenance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Other key responsibilities include but are not limited to:   Ã¢Â€Â¢ Generate cost estimates for project bidding.   Ã¢Â€Â¢ Develop deliverable dates for project schedules.  Ã¢Â€Â¢ Supervise project design, construction management, and staff.   Ã¢Â€Â¢ Review contracts and consult with design professionals.   Ã¢Â€Â¢ Process change orders and project estimates.   Ã¢Â€Â¢ Track and monitor construction projects to avoid cost overruns.   Ã¢Â€Â¢ Supervise construction to ensure adherence to design specs.   Ã¢Â€Â¢ Ensure safety measures and on-time completion.   Ã¢Â€Â¢ Prepare punch lists and review project documentation.   Ã¢Â€Â¢ Generate reports, oversee contractor performance, and coordinate with Youth Services    Operations team.</t>
  </si>
  <si>
    <t>Ã¢Â€Â¢ Strong communication skills   Ã¢Â€Â¢ Adaptability   Ã¢Â€Â¢ Extensive industry expertise   Ã¢Â€Â¢ Strategic risk assessment   Ã¢Â€Â¢ Skilled negotiation abilities   Ã¢Â€Â¢ Effective delegation practices   Ã¢Â€Â¢ Proficient team leadership   Ã¢Â€Â¢ Exceptional organizational skills   Ã¢Â€Â¢ Sound financial oversight   Ã¢Â€Â¢ Assertive decision-making   Ã¢Â€Â¢ Utilization of technology   Ã¢Â€Â¢ Willingness to receive and implement feedback</t>
  </si>
  <si>
    <t>Search for the Job ID # 637413 External Candidates please go to www.nyc.gov/careers  Current NYC employees please go to www.nyc.gov/ess</t>
  </si>
  <si>
    <t>35 hours a week</t>
  </si>
  <si>
    <t>Works independently with  supervision; reviews NYCDOT and NYSDOT consultant inspection reports for the four East River Bridges (ERB); prepares repair details and issues flags for the ERB; utilizes STAAD Pro computer program for load rating and structural analysis of bridges city wide; provides analysis, of steel and reinforced concrete structural members and components by hand calculations; makes field visits to inspect, resolve and revise the flag packages on ERB; assists in maintaining records of Flags for the ERB up to date and communicates with Consultants for Bridges under contract to update status of outstanding flags; assists and prepares structural analysis of bridge components and repair details using AutoCAD of bridges city wide; helps assisting the Bridge Repair Unit with the means and methods to carry out prepared repair details and makes field visits to verify field conditions, sign off on letters, drawings and structural details performed by other non-licensed engineers. discuss repair and adjust repair details if necessary; assists the Bridge Repair Unit at the field while flag repairs are being performed; other related duties.   Ã¢Â€ÂœThis position may be eligible for remote work up to 2 days per week, pursuant to the Remote Work Pilot Program agreed to between the City and DC37Ã¢Â€Â</t>
  </si>
  <si>
    <t>Resumes may be submitted electronically using the following method.  For City employees only, go to Employee Self Service (ESS), Careers, and Search for Job ID# 590922 For other applicants, go to www.nyc.gov/careers and search for Job ID# 590922  Appointments are subject to OMB approval.  Only candidates selected for an interview will be contacted.  No telephone inquiries please.   * No duplicate application please.</t>
  </si>
  <si>
    <t>8:00am -4:00pm</t>
  </si>
  <si>
    <t>CATCH Public Health Educator I,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</si>
  <si>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Work with health care team to implement health education activities in school settings  Develop vast knowledge of reproductive healthcare and other health topics as needed  Know how to present information in a social/reproductive justice framework  Provides health education sessions (classroom, small group or individual) to student population with special emphasis on adolescent sexuality and reproductive health  Develop relationships between school-based medical room and community-based clinics, facilitating adolescents in obtaining reproductive health services  Coordinate and assist with follow-up with students who have missed appointments with the school nurse, nurse practitioner or physician  Conducts workshops on adolescent sexuality and parent/adolescent communication to adults. This may include presentations to parents and school staff as appropriate  Organize and monitor the inventory of all educational materials  Utilize the Automated Student Health Record (ASHR) to maintain adequate student health records  Develop effective means for publicizing the reproductive health education program through the school community  Utilize appropriate multi-media teaching aids (electronic and print) in both publicizing and conducting the education programs  Assist in the planning, organizing and implementation of special health education events and campaigns within the school campuses (Sex Ed for All Month, Healthy Relationship Month, STI Awareness Month, World AIDS Day, etc.)  Maintain effective professional relationships with school staff, colleagues and supervisors to meet the needs of the program  Contribute to project program planning and evaluation by maintaining up-to-date records, filling out required statistical forms and entering program data into electronic systems as required  Participate in all mandated NYC DOHMH and OSH trainings and professional development sessions  Perform other related responsibilities as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</si>
  <si>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635963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</si>
  <si>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Enforcement Counsel Ã¢Â€Â“ Workers' Rights - 636155</t>
  </si>
  <si>
    <t>THIS POSITION MAY BE ELIGIBLE FOR REMOTE WORK FOR UP TO 2 DAYS PER WEEK, PURSUANT TO THE REMOTE WORK PILOT PROGRAM.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The Office of Labor Policy &amp; Standards (Ã¢Â€ÂœOLPSÃ¢Â€Â) enforces the CityÃ¢Â€Â™s worker protection laws, including the Paid Safe and Sick Leave Law, Fair Workweek scheduling laws that protect fast food and retail workers, and Delivery Worker Laws that protect app-based restaurant delivery workers. In OLPSÃ¢Â€Â™ large, citywide enforcement actions, teams of attorneys, data scientists, and investigators work together to obtain compensation owed to workers and improve employer compliance. More information about our office is available at nyc.gov/workers.  DCWP is seeking an attorney with experience in litigation and issues affecting low-wage workers to handle a docket of complex cases and supervise litigation. Responsibilities include:  Ã¢Â€Â¢	Handling a docket of complex cases, including high-impact investigations and litigation; Ã¢Â€Â¢	Supervising attorneys in litigation before the NYC Office of Administrative Trials and Hearings and state courts and in investigations to develop evidence suited to litigation; Ã¢Â€Â¢	Making determinations regarding all aspects of the enforcement process, including the resolution of cases, remedies and penalties; Ã¢Â€Â¢	Contributing to enforcement-related policy development and implementation, in coordination with the OLPS senior management team; Ã¢Â€Â¢	Recommending changes to laws, rules, and procedures as needed to improve effective enforcement and advising and making recommendations on questions of law, fact, and administrative policy; and Ã¢Â€Â¢	Handling certain timekeeping and other personnel matters for direct reports.   This position is an exciting opportunity to be involved with a growing office working on the next generation of labor laws. The ideal candidate has significant experience in issues affecting low-wage workers and enjoys collaborating with diverse teams, working with both attorneys and non-attorneys, and tackling unique legal and policy questions creatively.</t>
  </si>
  <si>
    <t>Ã¢Â€Â¢	Five or more years of litigation experience, with at least one year of employment law experience. Ã¢Â€Â¢	Experience with supervision and management of attorneys and legal support staff. Ã¢Â€Â¢	Experience with fact investigation, managing discovery, and/or negotiating complex settlements. Ã¢Â€Â¢	Experience with mediation and other alternative dispute resolution frameworks. Ã¢Â€Â¢	Strong leadership and organizational skills, including the ability to contribute to strategic project planning and to support high-performing, diverse work teams. Ã¢Â€Â¢	The ability to effectively manage multiple priorities with competing deadlines. Ã¢Â€Â¢	Strong communication skills, including experience with public speaking. Ã¢Â€Â¢	Strong legal research and writing skills and the ability to translate complex technical issues into plain language. Ã¢Â€Â¢	The capacity to mentor and provide wide-ranging guidance to entry-level attorneys. Ã¢Â€Â¢	The ability to establish rapport and interact effectively and respectfully with multi-functional teams comprised of attorney and non-attorney staff. Ã¢Â€Â¢	Excellent verbal, written, interpersonal, analytical, and problem-solving skills. Ã¢Â€Â¢	Fluency in a language other than English</t>
  </si>
  <si>
    <t>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dcwpjobs@dcwp.nyc.gov. Make sure to include your personal contact information and the civil service title you are currently serving and civil service exams you have taken.</t>
  </si>
  <si>
    <t>INTAKE WORKER</t>
  </si>
  <si>
    <t>The Department of Homeless Services (DHS) is one of the largest organizations of its kind; DHS is committed to preventing and addressing homelessness in New York City. Collaborating with other public agencies and not-for-profit partners, The Department of Homeless Services works to prevent homelessness before it occurs, reduce street homelessness, and assist New Yorkers to transition from shelter into appropriate permanent housing.  The Division of Shelter Intake is responsible for the oversight of the day-to-day operations of the AgencyÃ¢Â€Â™s Single Adult, Adult Families and Families with ChildrenÃ¢Â€Â™s Intake and Assessment Sites, both directly run and contracted providers. This Division is responsible for ensuring that the CityÃ¢Â€Â™s most vulnerable population can access shelter, per eligibility criteria, 24 hours a day, 7 days a week, 365 days a year.   The Department of Homeless Services (DHS) is recruiting one (1) Community Associate to function as an Intake Worker who will:   Ã¢Â€Â¢	Interact with the various communities DHS serves to keep residents informed of the programs and services DHS has to offer to the homeless population.   Ã¢Â€Â¢	Interview single Adults and Adult Families within the various communities and issue social service referrals. Attend onsite and/or offsite community meetings to share important issues affecting the homeless population Inform the Units of its daily operation and offer insight for improvement.    Ã¢Â€Â¢	Maintain liaison with various Community Shelters to convey shelter placement information and facilitate transportation to various community shelters. Assist the Community Coordinator with handling onsite/offsite client inquiries with the highest level of confidentiality and sensitivity, during the application process.  Ã¢Â€Â¢	Record all information pertaining to client information and social service referrals by utilizing the on-line CARES and Q-Flow. Accurately input codes to register applicants for temporary housing office; convey shelter placement information and facilitate transportation to various Community Shelters.  Ã¢Â€Â¢	Perform high level responsible clerical duties, as assigned by the Site Manager.  Prepare written monthly, quarterly, and annual administrative statistical and narrative indicator reports. Share information in re to shelter placements. Collect, analyze, and evaluate on-site and statistical data from various sources, and communicate the results to Superior.   Ã¢Â€Â¢	 Liaison with various Units to process schedule and reports, to coordinate and prepare case files and documents. Work closely with the Community Coordinator to organize the transfer of case records, forms, and referrals to receiving shelters.  Discard unused documents, according to Agency policy, maintain files for future reference.  Work Location:    400-430 E. 30TH Street, New York, NY. Hours/Schedule:  Sun-Thurs 8am-4pm</t>
  </si>
  <si>
    <t>Ã¢Â€Â¢	The worker should be able to relate well with others.  Ã¢Â€Â¢	Be flexible in responding to supervisorÃ¢Â€Â™s requests for priority tasks.  Ã¢Â€Â¢	Good communication skills, be attentive to details, take pride in his/her work.   Ã¢Â€Â¢	Have an overall courteous and helpful telephone manner, ability to perform computer operations, be a team player and be self-motivated.</t>
  </si>
  <si>
    <t>The Human Resources Administration/Department of Social Services/ Department of Homeless Services offers competitive salaries and the following benefits.  Generous Pension Plans (The New York Employees' Retirement System).   401(k) and Roth 457 Retirement Savings Programs.  U.S. Savings Bonds Flexible Spending Programs.  Health Benefits, Dental, Vision Coverage, Prescription Drug Program.  Training and Professional Development.  Opportunity for Scholarship; College Savings Program.  Paid Holidays and Generous Annual Leave.</t>
  </si>
  <si>
    <t>Sun-Thurs 8am-4pm</t>
  </si>
  <si>
    <t>430 East 30 Street, New York N.Y.</t>
  </si>
  <si>
    <t>Investigative Consultant II</t>
  </si>
  <si>
    <t>THE SELECTED CANDIDATE WILL BE OFFERED A SALARY BETWEEN $76,845.00 - $84,044.00  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through community-based programming and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NYCÃ¢Â€Â™s early childhood and education continuum, providing childcare assistance to thousands of child welfare involved and low-income children so they can access safe, affordable, quality care.  The Protection Agent Level II will supervise complex and sensitive investigations related to children in the custody of ACS, including investigating allegations of child abuse and neglect, helping locate youth who have left or who are missing from foster care or DYFJ non-secure detention and/or placement facilities, and advising and training Child Protective Specialists (CPS), Child Protective Specialist Supervisors (CPSS) and other child protective staff and DYFJ staff in techniques and approaches for handling such cases in ChildrenÃ¢Â€Â™s Services. Under managerial direction, with latitude for independent action and decision-making, is assigned to a child protective field office or special investigation unit, such as DYFJ, Emergency ChildrenÃ¢Â€Â™s Services or the Office of Confidential Investigation.  Under managerial direction, with wide latitude for independent action and decision-making, supervises the work of Protection Agents, Level I who conduct investigations and training for an assigned area, such as several boroughs.   In addition to performing the duties of lower-level Agents, performs tasks such as the following:   Ã¢Â€Â¢ Assigns and supervises Protection Agents throughout the city to assist child protective staff conducting investigations into allegations of child abuse and neglect, conduct interviews and interrogations, and collect evidence and other documentation for complex and sensitive child abuse and neglect cases.  Ã¢Â€Â¢ Serves as a liaison between executive staff and protection agents.  Ã¢Â€Â¢ Participates in the evaluation of subordinates.  Ã¢Â€Â¢ Prepares written reports to the direct supervisor on the status of investigatory cases, training conducted, and other work performed.  Ã¢Â€Â¢ Provide Training and assistance to Provider Agencies and ACS Staff to assist in gathering information to locate AWOL Youth.  Ã¢Â€Â¢ Utilize investigative databases and review records to assist in developing leads to locate AWOL Youth.  Ã¢Â€Â¢ Assigns and supervises Protection Agents to make field visits to assist in locating youth who are AWOL from a foster care, detention or placement setting.  Ã¢Â€Â¢ Assign Protection Agent to re-interview parents, neighbors and relatives when provider agencies have not successfully located AWOL Youth.  Ã¢Â€Â¢ Assigns and supervises Protection Agents to collaborate and share information with law enforcement so that once youth are located, law enforcement can take action to ensure the safe return of AWOL youth to a foster care, placement, or detention setting.  Ã¢Â€Â¢ In the temporary absence of the AgentÃ¢Â€Â™s supervisor, may be assigned to perform the duties of that position.</t>
  </si>
  <si>
    <t>Candidates possessing experience with specialized and complex child abuse investigations, domestic violence investigations, gang investigations, warrants, missing persons, juvenile crimes, human trafficking fugitive enforcement experience in a current or former law enforcement position will be strongly considered.  Note: Experience in a closely related law enforcement work unit or task force might include Crime Scene, School Safety, Domestic Violence Officer, Youth Coordination Officer, Field Information Officer, Neighborhood Safety Team Officer; Neighborhood Coordination Officer</t>
  </si>
  <si>
    <t>APPLICATIONS MUST BE SUBMITTED ELECTRONICALLY USING ONE OF THE OPTIONS BELOW:  For current city employees, go to Employee Self Service (ESS), Recruiting Activities, Careers and search for Job ID# (Insert Job Opening# 617194) For all other applicants go to www.nyc.gov/careers and search for Job ID# (Insert Job Opening#617194) Click on the Apply button.   If you do not have access to a computer, most public libraries have computers available for use.   Only candidates selected for an interview will be contacted.</t>
  </si>
  <si>
    <t>Public Health Nurse Part-Time),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</si>
  <si>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Reproductive Health, the Bureau of Early Intervention, the Office of School Health, and the Bureau of Administration. The vision of the DFCH is that every child, woman, and family recognizes their power and is given the opportunity to reach their full health and developmental potential. We encourage qualified applicants with demonstrated commitment to social justice, particularly racial, gender, and LGBTQ equity to apply.    DUTIES WILL INCLUDE BUT NOT BE LIMITED TO:  * Under the supervision of the Public Health Nurse level III / Borough Nursing Director; the PHN Level I, will be responsible for the following:  * Performing as a member of a health team in the New York City schools, both public and nonpublic.  * Preparing case findings, making referrals and conducting follow-up in conjunction with audiovisual screening team, doctors and other Health care providers in the schools and community.  * Assisting in providing health education to students and staff in schools, and advising families on proper health practices.  * Maintaining school records and preparing monthly reports to be used by nursing supervisors.  * Supervising Public Health Advisors.  * Establishing contacts and collaborating working relationships with the school's administrators and community.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</si>
  <si>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Excellent interpersonal, communication and presentation skills.  A Bachelor's of Science Degree in Nursing from a regional - accredited college or university or one recognized by the New York state Department of Education.   A current license and registration to practice as a Registered Nurse in New York State; this License must be maintained for the duration of employment.   Special Note: For appointment to OSH, individual must be able to perform Cardio-Pulmonary Resuscitation.</t>
  </si>
  <si>
    <t>Apply online with a cover letter to https://a127-jobs.nyc.gov/.  In the Job ID search bar, enter: job ID number # 635201.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</si>
  <si>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DOT is seeking a dynamic City Planner to implement the future of outdoor dining in New York City as a member of the Open Restaurants team. NYC launched the groundbreaking Open Restaurant Program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City Planner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Permanent Open Restaurants application submissions. The City PlannerÃ¢Â€Â™s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t>
  </si>
  <si>
    <t>TO BE CONSIDERED FOR THIS POSITION CANDIDATE MUST BE SERVING PERMANENTLY IN THE TITLE OF CITY PLANNER, REACHABLE ON THE CITY PLANNER CIVIL SERVICE LIST OR ELIGIBLE UNDER THE 55A PROGRAM.  As a prospective employee of the City of New York, you may be eligible for federal loan forgiveness programs and state repayment assistance programs. For more information, please visit the U.S. Department of EducationÃ¢Â€Â™s website at StudentAid.gov/PSLF.</t>
  </si>
  <si>
    <t>All resumes are to be submitted electronically.  Current City Employees: Please log into Employee Self Service (ESS) at https://hrb.nycaps.nycnet, follow the Careers link and search for Job ID# 577992.  All other applicants: Please go to www.nyc.gov/careers/search and search for Job ID# 577992.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</si>
  <si>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Family Self Sufficiency Case Manager</t>
  </si>
  <si>
    <t>SPECIAL PROGRAMS</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</si>
  <si>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The Division of Program Policy and Innovation (DPPI) will provide support across the Office of Housing Access and Stability (HAS) to coordinate policy development and analysis, support implementation of new rules and regulations, monitor program integrity and compliance, manage the selection of contracts for project-based rental assistance and improve outcomes for program participants beyond affordable housing.  Risk Management Specialists in the Regulatory Compliance Unit will ensure federal and local rules are successfully implemented and where possible remediation opportunity is provided to those who fail to meet requirements.    Your Impact:  DPPI is hiring Case Managers for its Family Self-Sufficiency (FSS) Program. The FSS program enables families receiving Housing Choice Voucher, or Section 8, assistance to achieve economic independence. HPD promotes self-sufficiency in partnership with other organizations and offers education, job training, job placement and financial literacy services. The program also provides a financial incentive for employment by depositing monthly credit into escrow accounts if a householdÃ¢Â€Â™s tenant share increases due to employment. More information on HPDÃ¢Â€Â™s program can be found at www.nyc.gov/hpd/fss.   Responsibilities:  The selected candidate will be responsible for recruiting and enrolling participants in the program, assessing their goals and barriers, and linking them to workforce development and community-based resources. Additionally, the Case Manager will develop individual training and service plans and develop a working relationship with participants to monitor progress toward participants achieving goals and addressing barriers; coordinate case management and other service delivery by partner organizations; work to increase likelihood of successful graduation of each participant; and prepare successful participants for program graduation.    In addition, the selected candidate will also be responsible for all aspects of maintaining up-to-date information regarding escrow accounts, including but not limited to, monthly reconciliations of approximately 150 of the 600 accounts, and matching balances between bank accounts and the software used to track monthly deposits. They will calculate escrow account balances, reconcile accounts, post adjustments, document and note all actions in participant files and the data management system, manage requests for interim disbursements and prepare monthly summaries and packages for transmittal with graduation documents. The candidate will respond both orally and in writing to inquiries from clients, vendors and Agency personnel.    With support and guidance, the selected candidate will be required to interpret Section 8 FSS rules and regulations and apply them to specific cases, participate in internal and external meetings, interface with clients (in person, via the telephone and in writing) and perform research assignments and special projects.  Preferred skills: Ã¢Â€Â¢	Excellent Communication Skills including Active Listening Skills  Ã¢Â€Â¢	Strong Customer Service Focus Ã¢Â€Â¢	Computer Proficiency Ã¢Â€Â¢	Bilingual a Plus Ã¢Â€Â¢	Section 8 or other Rental Subsidy Experience a Plus</t>
  </si>
  <si>
    <t>PUB BLDGS/A+E/DSGN+CNST.PJ XL</t>
  </si>
  <si>
    <t>Hours: Full-Time Position Ã¢Â€Â“ 35 Hours  Work Location: 30-30 Thomson Avenue, LIC, NY 11101  All interested candidates are welcome to apply and will be considered for an interview based on the Minimum Qualification Requirements. Please indicate on your cover letter if you are permanent in the Architect title or if you are on the Open-Competitive List for Exam #3040. If you do not meet the previously mentioned civil service criteria, you are required to file for DDC Promotional Exam #5511 and/or Open-Competitive Exam #5009, which will be available for filing on the NYC Department of Citywide Administrative Services webpage on August 7, 2024.   For more information and to apply for the Civil Engineer Exam, visit https://a856-exams.nyc.gov/OASysWeb/home .   The NYC Department of Design and Construction, Division of Public Buildings, Architecture and Engineering seeks an experienced Architect.  Reporting to the Director and Deputy Directors of the Architecture Unit, the selected candidate shall be responsible for project scope development; existing conditions and forensic analysis; the review of design and construction documents prepared by consultants; and the preparation and review of documents and construction administration for in-house design projects. As Team Leader, the selected candidate shall coordinate the work of multi-disciplinary teams to ensure compliance with project schedules, budgets, and applicable codes. The selected candidate must be thoroughly knowledgeable of design principles, industry best practices, building codes, project delivery methodologies, and the latest technologies and innovations in the field. The selected candidate will interface with sponsors, consultants, contractors, project managers, and other technical staff.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</si>
  <si>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a minimum of 10 years of full-time experience as a Registered Architect.  The ideal candidate should have experience in new construction and renovation work.  Previous experience should include scope development, preparing and reviewing design and construction documents, and construction administration.  Good verbal and written communication skills and knowledge of NYC Building code and computer-aided drafting are essential.  Good interpersonal skills in dealing with clients, consultants, contractors, team members and managers are required.  AutoCad experience required, Bluebeam Revu and Revit preferred, LEED accreditation preferred.</t>
  </si>
  <si>
    <t>Psychiatric Nurse Practitioner</t>
  </si>
  <si>
    <t>Customized Assistance Services (CAS) helps Human Resources Administration (HRA) clients with health and/or mental health conditions reach their highest attainable level of functioning and self-sufficiency by providing comprehensive, integrated, individualized clinical and support services. CAS works with other programs at HRA and with other governmental and non-governmental service providers to create new programs and to integrate and refine existing services so the people it serves can achieve their maximum functional capacity.   The CAS Visiting Psychiatric Services (VPS) Unit is recruiting for two (2) Psychiatric Nurse Practitioner for the roles below.   Under the supervision of the Medical Director and of the Mental Health Director, with latitude for independent judgement within NYS licensing guidelines, the VPS Psychiatric Nurse Practitioner is responsible for performing psychiatric evaluations of clients at home, at HRA sites, in shelters or at other designated sites and will:   1.	Obtain referrals and schedule for evaluations from the Clinical Intake Unit for assignment of cases. Coordinate time and place of evaluations with the referring agency and the client's caseworker.   2.	Review all available clinically relevant material, including referral information, previous VPS evaluations and PSYCKES records prior to the psychiatric evaluation. Perform comprehensive psychiatric evaluations of clients as per relevant HRA policies and procedures and standard clinical practice. Prepare a detailed mental health report as per the relevant HRA policies and procedures. Formulate service and treatment recommendations for the referring agency to plan for the client's care, placement and biopsychosocial needs.   3.	As needed, arrange for the involuntary transport to the hospital of individuals who are dangerous to themselves and/or others in coordination with police, Emergency Medical Services (EMS) and hospital personnel.   4.	Refer appropriate cases to HRA's Office of Legal Affairs for guardianship, Guardian-Ad-Litem, and other legal interventions. Execute Orders to Gain Access (OGA) in coordination with the Police Department and Adult Protective Services. Review and sign legal affirmations prepared by the Office of Legal Affairs.   5.	As requested, testify in court proceedings for guardianship and other legal interventions.   6.	Consult and discuss with the Medical and Mental Health Directors when needed and regarding utilization off MHL Section 9.37 authority.   7.	Attend office meetings, supervisory meetings and training sessions.   8.	Comply with standards of care and relevant HRA quality assurance standards, including but not limited to content, quality, and timeliness of submission of mental health reports and other clinical documentation; administrative areas; timeliness of response to routine, urgent, and emergent cases; post-evaluation follow-up actions; and referral source and client satisfaction.   Overtime compensation may be requested at the programÃ¢Â€Â™s discretion with prior approval from the Office of Management and Budget.   Salary Range: $137,424  Work Location: 150 Greenwich Street 30th Floor New York, NY 10007  Hours/Schedule:  9:00am-17:00pm (Flexible)</t>
  </si>
  <si>
    <t>AACCO, 	Office of the Agency Chief Contracting Officer</t>
  </si>
  <si>
    <t>OPEN TO PERMANENT INCUMBENTS IN THE TITLE OF ADMINISTRATIVE CONTRACT SPECIALIST OR ANY OF THE FOLLOWING EQUIVALENT TITLES: ADMINISTRATIVE STAFF ANALYST: ADMINISTRATIVE PROCUREMENT ANALYST: ADMINISTRATIVE MANAGER.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Job Description:   The Bureau of the Agency Chief Contracting Officer (ACCO) within the Division of Finance is seeking to hire one (1) exceptionally highly motivated, detailed-oriented Administrative Contract Specialist MII to perform the duties of a AACCO. With a staff of more than 6,000 and a budget of $1.6 billion, the New York City Department of Health and Mental Hygiene is the nation's premier local health agency.  Its 100-plus programs protect and promote the health of the world's most culturally and linguistically diverse city.  The Department is seeking to hire an exceptional procurement professional to serve as an Assistant Agency Chief Contracting Officer.  DUTIES WILL INCLUDE BUT NOT BE LIMITED TO:   Bureau-Level Management Expectations:   - Serve as a member of the ACCO/Assistant Commissioner's senior management team. Work closely with the ACCO/Senior DAACCO to improve overall policy and implementation strategies related to M/WBE reporting, outreach and utilization.  - Effectively work with ACCO and Agency Staff, and with external partners, to successfully integrate the M/WBE program into the Agency's Procurement and Contract Management Processes.  - Lead a staff consisting of an M/WBE Director and M/WBE Analysts in the full array of procurement activities related to M/WBE utilization. Ensure that work is conducted timely and in accordance with the Procurement Policy Board Rules, the New York City Charter, Local Laws and other applicable rules and regulations. Ensure that staff continuously receives necessary updates and training to successfully complete their work. Develop and implement creative solutions to manage a heavy workload.  - Represent the ACCO at Public Hearings, meetings with Agency personnel and meetings with oversight agencies.  - Serve as the Agency's primary point of contact for M/WBE with the NYC Department of Small Business Services, the Mayor's Office of M/WBE, the Mayor's Office of Contract Services and other oversight agencies as needed.  - Develop and maintain subject matter expertise in all matters concerning rules and laws concerning M/WBE utilization.  - Develop and implement Agency standards operating procedures for M/WBE utilization and update them in a timely manner as rules and laws change.   MWBE Outreach: - Develop and implement annual M/WBE outreach plans, to include DOHMH sponsored network events. - Actively participate in networking events sponsored by other agencies or organizations. - Develop and implement a post-outreach plan to reconnect with M/WBEs and colleagues from other City Agencies.   MWBE Reporting:  - Extract, review, and assess complex and diverse data sets pertaining to the Agency's M/WBE utilization trends; conduct analyses of procurement data and patterns; and make appropriate recommendations for optimizing M/WBE utilization. - Develop and implement the Agency's annual M/WBE Utilization Plan. - Work throughout the year on tracking and reporting all activities related to M/WBE Utilization.   Procurement Planning and M/WBE Contract Goals:  - Coordinate with Divisions regarding their procurement planning with the specific goal of enhancing the utilization of M/WBE vendors. - Implement the Agency's Policy of using M/WBE vendors for micro-purchases.  - Manage the process of M/WBE goals setting in contracts, including conducting procurement-specific analyses to determine N/WBE Utilization Goals, participating in pre-bid and pre-proposal conferences, and coordinating waiver requests.  - Manage the process of ensuring compliance with M/WBE Utilization Goals in Contracts. Develop and implement a plan for tracking compliance with contracted M/WBE Goals; work with internal partners and vendors throughout the term of contracts to ensure compliance.  - Help Develop M/WBE Pre-Qualified vendor list.  - Work on special projects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</si>
  <si>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614240.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</si>
  <si>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Serves as Assistant Commissioner / Deputy Chief Engineer for the Capital Design &amp; Construction Bureau in the Division of Bridges.  Reports directly to the Deputy Commissioner / Chief Bridge Officer for overseeing the engineering operations and project management related to all Roadway bridges, the four East River bridges, all movable bridges and tunnels under the jurisdiction  of the Department of Transportation.  Oversees the development and implementation of the Capital Rehabilitation Program, including oversight of efforts to rehabilitate, reconstruct and administer component rehabilitation programs.  Monitors and evaluates the performance of private consultants and contractors working under the CityÃ¢Â€Â™s responsibility.  Provides direction for all construction related activities, programs and ongoing projects assigned to the Bureau.  Integrates Bridges projects with Agency initiatives. Supervises directly and indirectly managerial, engineering and professional employees.  Recruits and retains a diverse workforce.  Performs other related managerial and engineering duties.       ****IN ORDER TO BE CONSIDERED FOR THIS POSITION CANDIDATE MUST BE SERVING PERMANENTLY IN THE ADMINISTRATIVE ENGINEER TITLE****</t>
  </si>
  <si>
    <t>Knowledge of current design and construction practices and procedures and of all aspects of engineering pertaining to the construction, reconstruction/rehabilitation of various types of bridges and related structures.  Skill in communicating orally and in writing, and dealing effectively with City, State and Federal agencies, contractors, consulting engineers and architects, community organizations, and individuals representing these agencies.  Ability to direct engineering, professional, technical and administrative staff in the review, analysis, coordination and control of highly technical and complex engineering projects.  Familiarity with the CityÃ¢Â€Â™s budget and procurement processes and with environmental review procedures.  ****IN ORDER TO BE CONSIDERED FOR THIS POSITION CANDIDATE MUST BE SERVING  PERMANENTLY IN THE ADMINISTRATIVE ENGINEER TITLE****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</si>
  <si>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ADMINISTRATIVE ENGINEER TITLE***</t>
  </si>
  <si>
    <t>Resumes may be submitted electronically using the following method:  For City employees only, go to Employee Self Service (ESS), Careers, and Search for Job ID# 539191.  Appointments are subject to OMB approval.    Only candidates selected for an interview will be contacted.    No telephone inquiries please.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</si>
  <si>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Project Manager M3 to be the Deputy Portfolio Manager (PM) overseeing the administration and operation of a significant subset of projects within a Water System Capital Program directorate in upstate, NY.  The Deputy PM will support the PM managing a portfolio of upstate Water System Capital Program projects including: Rondout-West Branch Bypass Tunnel Construction, Hudson River Drainage Chamber Rehabilitation, Rehabilitation of Catskill Aqueduct Chambers, Shaft 4 Valve Replacement, and several In-CM projects East and West of Hudson.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 mayoral priority or other mandated projects.   The Deputy PM will direct the oversight of the planning, design and construction of major capital construction projects for a program that will allow the DEP to meet its water system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engineer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serve as an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The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Deputy PM will evaluate and recommend cost-effective alternatives to meet project goals balancing scope, cost and schedule constraints, and may be tasked to deep dive into challenged projects to prevent further slips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PREFERRED SKILLS  Ã¢Â€Â¢	Minimum experience of 5 years as an Accountable Manager or equivalent overseeing capital project delivery on water system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Work Location:  465 Columbus Avenue, Valhalla, NY 10595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</si>
  <si>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Conduct home visits to eligible mothers and deliver prenatal and/post-partum health education using a standard curriculum, referral and data collection process  Provide assessments, instruction and health education on maternal and infant health including but not limited to breastfeeding, safe sleep, mental health and chronic illness  Conduct assessments of the home environment for health hazards such as lead; will make appropriate referrals for follow-up  Collect, monitor, input, review, and track data on case assignments  Assess and connect families to internal program specialists and community resources  Make post visit phone calls to ensure follow with external referrals has been made  Visit community based and clinical providers to identify and offer visits to eligible families  Participate in marketing program through community events, conduct neighborhood health assessments and/or surveys, and assist senior management in other assignments.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</si>
  <si>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633367.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</si>
  <si>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 Mechanical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</si>
  <si>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ONLY PERMANENT EMPLOYEES IN THE TITLE AND THOSE THAT ARE REACHABLE ON THE ASSOCIATE LABORATORY MICROBIOLOGIST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NYC DOHMH Public Health Laboratory is seeking to hire an Associate Laboratory Microbiologist Level I to conduct Candida Auris testing.  Duties will include but not be limited to: Ã¢Â€Â¢ Assist lab supervisors with routine laboratory operations and administrative tasks. Ã¢Â€Â¢ Perform high and moderate complexity laboratory testing and procedures on clinical and environmental specimens submitted to the PHL. Ã¢Â€Â¢ Use manual and automated methods and specialized instrumentation within the BSL-2 laboratory and high containment laboratory (BSL-3). Ã¢Â€Â¢ Generate reports, keep records, and perform tasks related to laboratory testing. Ã¢Â€Â¢ Cross-train in various methods and techniques across PHL to assist with routine and surge events as needed. Ã¢Â€Â¢ Perform and/or provide oversight of administrative functions in the laboratory. Ã¢Â€Â¢ Use the Laboratory Information System to perform data entry, queries, and verify testing results. Ã¢Â€Â¢ Maintain laboratory supplies and equipment using the PHL inventory tracking system or alternative system when implemented. Ã¢Â€Â¢ Assist lab supervisors in maintaining a program of quality control, participating in a program of quality assurance, and taking corrective action when needed. Ã¢Â€Â¢ Maintain and monitor general and unit specific program of biosafety and infection control.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</si>
  <si>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Civil Engineer 3</t>
  </si>
  <si>
    <t>Structural Engineering - IFA</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</si>
  <si>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direction of the Section Chief and/or Area Engineer, with very great latitude for the exercise of independent judgment or action, the selected candidate will serve as an Engineer Level III with the following responsibilities:    1. Perform complex work as an engineering specialist in structural engineering; 2. Serve as a consultant on extremely complex and highly specialized engineering matters;  3. Conduct or direct all aspects of research on engineering projects;  4. Oversee the preparation or review of proposals or reports of a complex nature and recommend appropriate action;  5. Coordinates multiple projects with major impact on engineering operations and/or City infrastructure;  6. Present and defend proposals on major engineering projects to high level agency and/or City officials;  7. Sign and seal engineering and other official documents and, when necessary;   In addition, capital projects shall be prepared and executed in accordance with BWT standards and applicable construction codes, be tracked, and up-to-date information is to be made available to management using the BWTÃ¢Â€Â™s Computerized Maintenance Management System (CMMS) tracking program.</t>
  </si>
  <si>
    <t>A.  A valid New York State driverÃ¢Â€Â™s license.  B.  Familiarity with wastewater treatment plant and pumping station equipment and processes.   C.  Strong background in structural engineering principles and their application with specific areas of expertise in the design and reconstruction of concrete structures, expansion joints, facilities, docks, bulkheads, etc.  D.  Knowledge building codes.  E.  Proficiency in the following computer programs: AutoCAD, Microsoft Project, Excel and Word.  F.  Strong technical writing and communication skills.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</si>
  <si>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</si>
  <si>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This position entails providing residents with information and status updates related to issues he or she may be experiencing and have not been resolved through regular communication channels (Customer Contact Center, Property Management staff, etc.). The selected candidate will have considerable latitude in acting as a department liaison.  Under the supervision of the Director and/or Administrator, candidateÃ¢Â€Â™s responsibilities shall include, but not be limited to the following:  1.	Act as a liaison between residents within each borough. 2.	Work closely with NYCHA heating staff to ensure timely completion and/or resolution to problems raised. 3.	Evaluate information in the TSAP and Siebel systems, including creation of queries and reports. 4.	Assist with online self-service portal inquiries. 5.	Coordinate with Heating Department and other Operations staff. 6.	Manage resident correspondence to the Heating Management Services Department. 7.	Maintain quantitative data documenting communication with residents; develop a comprehensive data reporting infrastructure for external reporting. 8.	Manage technical assistance to ensure items are properly tracked, addressed, and dispositioned. 9.	Manage special projects as requested. 10.	Perform other related duties to support the Heating Operations.  NOTE: Candidate selected must be available to work and travel throughout the five boroughs; and will be required to work rotating shifts, including holidays and weekends.  8:30 AM - 4:30 PM 4:00 PM - 12:00 AM 10:00 AM - 6:00 PM  Additional Information  1.	NYCHA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</si>
  <si>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Excellent verbal and written communication skills. 2.	Strong interpersonal, professional, organizational and soft skills. 3.	Professional customer service and computer literate. 4.	Knowledge of MS Office - Excel, Word and Access; knowledge of Maximo. 5.	Proven ability to work collaboratively with cross-functional teams. 6.	Ability to analyze significant amounts of information and identify the most important issues. 7.	Demonstrated ability to prioritize and successfully carry out multiple assignments and meet deadlines.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</si>
  <si>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Food Safety and Community Sanitation (BFSCS) protects the public, including New York's most vulnerable citizens from a broad range of hazards that may pose a threat to health or safety.Ã‚Â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Ã¢Â€Â¢	Making periodic inspections of commercial and social service establishments, to include but not limited to restaurants, bars, nightclubs, adult entertainment establishments, hookah bars, mobile food vending carts, commissaries, bakeries, homeless shelters, senior centers, correctional facilities, schools to review compliance with the New York City Health Code and other public health regulations to ensure they have a safe and wholesome food supply. Ã¢Â€Â¢	Enforcing provisions of Smoke-Free Air Act, Tobacco Product Regulation Act, and other tobacco free related regulations aim at creating a smoke-free environment and reducing access of tobacco products to minors. Ã¢Â€Â¢	Reviewing menu and menu boards to observe compliance with nutritional requirements aid at reducing and combating chronic diseases and obesity. Ã¢Â€Â¢	Preparing inspection reports using handheld computers. Preparing and serving court summonses when specific violations of applicable City, State laws and regulations are found. Ã¢Â€Â¢	Enforce anti-corruption control policies. Ã¢Â€Â¢	Testifying at Office of Trials and Hearings, and other courts when required. Ã¢Â€Â¢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</si>
  <si>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The position draws on technical and scientific skills, as well as effective communication skills.   Candidates should have excellent verbal, written, interpersonal and organizational skills as well as computer skills.</t>
  </si>
  <si>
    <t>Apply online with a cover letter to https://a127-jobs.nyc.gov/.  In the Job ID search bar, enter: job ID number #  619798.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</si>
  <si>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Director of Media Relations</t>
  </si>
  <si>
    <t>Major Responsibilities Ã¢Â€Â¢ Develop and implement comprehensive media strategies to promote NYC Parks Department initiatives, events, and programs. Collaborate with internal stakeholders to align media efforts with organizational goals and priorities. Ã¢Â€Â¢ Work closely with the Assistant Commissioner for Communications to manage sensitive press issues as well as crisis communications. Advise the Commissioner, senior agency leadership, and City Hall on these issues.  Ã¢Â€Â¢ Cultivate and maintain relationships with local and industry-specific media outlets. Ã¢Â€Â¢ Proactively pitch stories to share the agency and administrationÃ¢Â€Â™s topline messaging.  Ã¢Â€Â¢ Organize and facilitate media briefings, press conferences, and interviews. Ã¢Â€Â¢ Manage and assign all incoming press requests and act as the first line of approval on responses to all incoming media inquiries.  Ã¢Â€Â¢ Collaborate with internal departments to ensure consistency in messaging across all communication channels.  Work Location: Arsenal, Manhattan  How to Apply: Go to cityjobs.nyc.gov and search for Job ID# 643416. All applicants must apply via cityjobs.nyc.gov. The City is no longer using ESS to accept applications.  *Current City Employees please include your ERN and Job ID# 643416 on your cover letter and resume.  NOTE: All resumes must be received no later than the last day of the posting period. References will be required upon request. *Posting period extended to 08/09/2024. Previous applicants to Job ID# 621369 and 632337 are still under consideration and need not reapply.  MOVEMENT IN THE FACE OF CIVIL SERVICE LISTS IS PROHIBITED UNDER CIVIL SERVICE LAW.  nyc.gov/parks</t>
  </si>
  <si>
    <t>1.	Excellent supervisory, administrative and interpersonal skills. 2.	Experience in progressively responsible media relations or external affairs roles. 3.	Ability to work both independently and as part of a team to build and maintain partnerships. 4.	Strong writing, communication and organizational skills. 5.	Valid New York State driver license.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</si>
  <si>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Program Management Office (PMO) within BEDC provides technical support to the project delivery teams. This includes the following sections and groups: Project Controls, Schedule Controls, Permitting Support, Cost Estimating, Business Analytics, Data Analytics, and management of the Enterprise Program Management Information System (ePMIS). The PMO uses people, processes, and tools to mitigate issues that may impact a project.  BEDC seeks to hire an Administrative Construction Project Manager M3 to serve as a Cost Estimating Manager for the Cost Estimating Group (CEG) within the PMO, located at our headquarters in Queens, NY. Under general direction of the Director of PMO, and with wide latitude for independent initiative and judgement, the selected candidate will need to be experienced in cost estimating and be able to provide the following services to BEDC project staff:  Ã¢Â€Â¢	Oversee and provide a consultative role to projects by supplying templates, best practices, and lessons learned from other projects. Ã¢Â€Â¢	Oversee and review construction cost estimates prepared by Design Consultants and construction change order estimates. Ã¢Â€Â¢	Oversee and prepare construction cost estimates for BEDC in-house design projects. Ã¢Â€Â¢	Oversee and conduct BEDC in-house design projectÃ¢Â€Â™s construction bid analyses. Ã¢Â€Â¢	Oversee and review Ã¢Â€ÂœSchedule of ValueÃ¢Â€Â or Detailed Estimate Breakdowns  The Cost Estimating Manager, with great latitude for exercise of independent judgment or action, will also oversee and perform highly difficult and technically complex work, as an engineering specialist responsible for estimating all divisions of industrial construction and ensuring budgeting is accurate and complete by:  Ã¢Â€Â¢	Overseeing and reviewing cost estimates and budgets provided by consulting engineers for DEP planning, design and construction projects. Ã¢Â€Â¢	Overseeing the acquisition, calculating, and compiling data from plan takeoffs and estimates. Ã¢Â€Â¢	Overseeing and preparing full project estimates from conceptual design through 100% design. Ã¢Â€Â¢	Overseeing the maintenance of the current database of parts and pricing for daily use and reference. Ã¢Â€Â¢	Oversees meetings with project managers to review scope of work. Ã¢Â€Â¢	Oversees and assists in the negotiation of change orders at various construction projects. Ã¢Â€Â¢	Oversees and advises the group in the current market conditions, standard estimating practices, and make final recommendations on construction budgets for design projects.  Other activities of the selected candidate include the oversight of literature reviews, quantitative and statistical analyses, data entry/database management and development, and review of cost estimates associated with BEDCÃ¢Â€Â™s design and construction documents and plans, scientific/engineering technical reports, Cost Estimate regulatory guidance documents. Additional activities include managing the oversight of reviews of Estimates, performs cost-benefit analyses of approaches, maintaining records, report writing and answering general correspondence, preparing and conducting presentations, and attending and coordinating meetings with Bureau project teams as well as meeting with other DEP BureauÃ¢Â€Â™s and agencies and others relevant to advancing the Cost Estimating GroupÃ¢Â€Â™s objectives.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  PREFERRED SKILLS   1.	Practical knowledge of industrial construction methods and applications. 2.	Good business acumen and professionalism with all personnel as well as the ability to meet quick deadlines and provide problem resolution to project issues. 3.	Experience in construction project management and estimating. Candidate should have at least 10 years of experience in the construction field. 4.	Strong computer skills. Sage (Timberline) Estimating knowledge preferred. 5.	Strong organization and time management with ability to prioritize daily tasks.  6.	10-15 years of experience as a construction estimator with civil, electrical, and mechanical experience. 7.	Excellent leadership, interpersonal, verbal, written and communication skills.  8.	Excellent research and analytical skills.  9.	Excellent computer skills in MS Word, MS Access, MS Excel, and/or equivalent statistical/data management software. 10.	Ability to travel citywide and within the New York City watershed  Additional Information:  **** Only those applicants with permanent civil service status as an Administrative Construction Project Manager or who took the previous Administrative Construction Project Manager Promotional Exam No. 3523 or Open Competitive Exam No. 3039 are eligible to apply to this JVN. If you do not have permanent civil service status as an Administrative Construction Project Manager or have taken the mentioned exams,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</si>
  <si>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Hours: Full- Time- 35 Hours Work Location: 30-30 Thomson Avenue, LIC,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seeks a Project Director for Various Program Units. The selected candidates will be assigned a portfolio of complex capital projects throughout the five boroughs, including but not limited to design/bid/build, design/build, priority, and emergency projects. The Project Director will be accountable for the delivery of capital assets, reporting directly to the UnitÃ¢Â€Â™s Deputy Director and Program Director, and will manage all project phases including scoping, initiation, design, procurement, construction, and post-construction. The responsive candidate will coordinate and lead project and site meetings, liaise and collaborate with DDC support units and City Agencies including sponsors/providers and regulatory approvers, and manage the performance and deliverables of all vendors including design consultants, commissioning agents, special inspectors, construction managers, and contractors. The Project Director will utilize all Agency resources to ensure their projects meet DDCÃ¢Â€Â™s Commitment Plan and KPI objectives, maintain comprehensive project history files and project information tracking system, develop, and maintain project schedules, prepare thorough, accurate, and timely project correspondence and reports, develop and maintain complete project accounting records and timely audit and process all vendors payments. The selected candidate will also be expected to participate and champion the development of new Agency initiatives, process improvements, and mentorship opportunities.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</si>
  <si>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PEOPLE &amp; CULTURE JUNIOR MANAGER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</si>
  <si>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Office of People Operations delivers HR solutions to the agency as the liaison to external city government oversight for succession planning, payroll management, and policy implementation. The People &amp; Culture Junior Manager will report to the Deputy Chief People Officer and will be part of a dynamic, service-oriented team responsible for developing and executing human capital strategies and initiatives to support the agency.  The People &amp; Culture Junior Manager will serve as a generalist and will assist with people analytics (capturing KPIs and HR metrics), manage and improve recruitment and communication strategies, coordinate and facilitate wellness events, improve processes and policies to increase retention, and assist with planning, directing, and coordinating People Operations projects. Responsibilities include, but are not limited to:  Data Analytics &amp; Process Improvement Ã¢Â€Â¢	Collaborate with the Chief/Deputy Chief People Officer to turn data into actionable insights to be leveraged in organizational recommendations; measure and assess the effectiveness of people programs, goals, and KPIs. Ã¢Â€Â¢	Support People Operations with process improvement related to technology tools, including the creation, and driving of an adoption strategy for new and existing tools.   Ã¢Â€Â¢	Assist with the creation and execution of People Operations communications strategy and maintain all updates to internal staff communications platforms, including routine updates of bulletins and newsletters. Ã¢Â€Â¢	Coordinate/communicate with external/internal business partners, and staff to troubleshoot HR-related matters. Ã¢Â€Â¢	Review and analyze incoming information and policies from various areas of the agency/DCAS and disseminate routine information regularly. Ã¢Â€Â¢	Other duties as assigned.  Wellness Initiatives  Ã¢Â€Â¢	Manage current processes and programs and recommend new approaches, policies, and procedures that drive continual improvements in organizational objectives, productivity, and the development of People Operations within the agency. Ã¢Â€Â¢	Develop and drive creative and effective development, culture-building, and retention programs including wellness events, team team-building initiatives, attend Well NYC meetings, partner with other city agencies to plan events, disseminate wellness information to all staff, and serve as the agencyÃ¢Â€Â™s Wellness Liaison.  Ã¢Â€Â¢	Partner with People Operations leadership in the development of engagement action plans based on Employee Engagement Survey results in alignment with agency goals. Ã¢Â€Â¢	Other duties as assigned.  Recruitment Ã¢Â€Â¢	Manage the recruitment process from posting to selection; assist with Citywide and CFB recruitment events and workshops. Ã¢Â€Â¢	Collaborate with the Deputy Chief People Officer to develop the agencyÃ¢Â€Â™s Internship Program.  Ã¢Â€Â¢	Administer, develop, and conduct research and analysis studies of existing CFB recruitment policies to ensure that practices align with EEO/DEI and City standards; collaborate with People Ops leadership to create and develop policies.  Ã¢Â€Â¢	Make recommendations on the use of external recruitment resources as advised by the DCAS and CFBÃ¢Â€Â™s EEO/DEI Accessibility Plan; develop and implement strategic outreach plans to meet the agency's goal of attracting a more diverse candidate pipeline.  Ã¢Â€Â¢	Update the internal applicant tracking system, smart recruiters, and other databases. Ã¢Â€Â¢	Train Hiring Managers on interview protocols, smart recruiters, and recruitment processes. Ã¢Â€Â¢	Build and maintain a network with external business partners like community-based organizations, universities, recruitment firms, and other partners.  Ã¢Â€Â¢	Perform data entry in HR systems and generate reports for tracking purposes and review. Ã¢Â€Â¢	Compile, maintain, create visualizations, and report data, and analytics, including tracking headcount, attrition, applicant tracking system, and other HR metrics. Ã¢Â€Â¢	Run reports and analyze data in NYCAPS, as needed. Ã¢Â€Â¢	Other duties as assigned.  Essential Knowledge, Skills, Abilities, and Other Behaviors (KSAOs)  We're seeking individuals eager to make an impact, even if they don't tick every box on our job description. We believe in the power of diverse perspectives and the unique blend of lived experiences, non-traditional education pathways, practical know-how, and a variety of skills and abilities that each candidate brings to the table. If you're ready to learn and grow with us, we encourage you to apply and be part of our dynamic team.  Knowledge Ã¢Â€Â¢	Knowledge of City HRIS platforms. Ã¢Â€Â¢	Knowledge of city personnel policies, procedures, and civil service.  Ã¢Â€Â¢	Knowledge of recruitment practices and industry trends. Ã¢Â€Â¢	Knowledge and experience in implementing and drafting agency-wide policies. Ã¢Â€Â¢	Knowledge of local, federal, and state employment laws. Ã¢Â€Â¢	Knowledge or familiarity of EEO/DEIB best practices. Ã¢Â€Â¢	Knowledgeable in program and project development, workforce development, and recruitment processes.  Skills Ã¢Â€Â¢	Advanced proficiency in Microsoft platforms. Ã¢Â€Â¢	Advanced proficiency in creating surveys/survey methodology, and data analytics.  Ã¢Â€Â¢	Advanced proficiency using various types of data sources like Power BI, Tableau, and other data systems, formats, and tools such as spreadsheets, databases, and dashboards.  Ã¢Â€Â¢	Exceptional time management skills with a proven ability to meet deadlines. Ã¢Â€Â¢	Superior interpersonal skills including patience and ability to work well with staff at all levels and functions including demonstrated skill in conflict resolution. Ã¢Â€Â¢	Strong communicator and collaborator who can adapt to a variety of work styles. Ã¢Â€Â¢	Exceptional analytical, problem-solving, customer service, and communication/presentation skills (both verbal and written).  Ã¢Â€Â¢	Experience in team building at all levels of an organization; willing and able to build intra and inter-agency relationships. Ã¢Â€Â¢	Strong work ethic and meticulous attention to detail. Ã¢Â€Â¢	Excellent analytical skills, good reasoning abilities, and execution of sound judgment. Ã¢Â€Â¢	Experience presenting to Senior Leadership and external stakeholders.   Ã¢Â€Â¢	Demonstrated commitment to the principles of equal opportunity, diversity, inclusion, and intersectionality in the workplace.  Abilities Ã¢Â€Â¢	Ability to analyze data and create complex formulas and visualizations.  Ã¢Â€Â¢	Demonstrated ability to meet deliverables in a complex and matrixed environment. Ã¢Â€Â¢	Demonstrated ability to apply design and strategic thinking to resolve complex business problems. Ã¢Â€Â¢	Ability to supervise, lead, and coach a team or individually execute complex projects. Ã¢Â€Â¢	Ability to balance cross-functional business processes and ability to work effectively in a matrixed environment. Ã¢Â€Â¢	Ability to maintain a high level of confidentiality. Ã¢Â€Â¢	Demonstrated ability to lead multi-disciplinary projects from start to finish Ã¢Â€Â” working with stakeholders to plan requirements, manage project schedules, identify risks, and communicate clearly with cross-functional partners. Ã¢Â€Â¢	Ability to effectively interface with all levels of the organization to conduct one-on-one meetings and meetings with wider audiences. Ã¢Â€Â¢	Demonstrated management and leadership experience with different stakeholders and broad constituencies.  Other/Preferred Qualifications  Ã¢Â€Â¢	3 - 4 years of progressive HR experience, with a strong background in talent management and people analytics, preferably as a Senior Generalist, Senior Recruiter, or Business Partner.  Ã¢Â€Â¢	1-2 years of supervisory experience.  Ã¢Â€Â¢	3 years of experience driving and implementing recruitment programs, plans, and initiatives, working with the latest technology, tools, and market data for hiring and retaining talent.  Ã¢Â€Â¢	2-3 years of experience creating interactive visualizations using software like Power BI, and Tableau. Ã¢Â€Â¢	2-3 years of experience using various types of data sources, formats, and tools, such as spreadsheets, databases, surveys, and dashboards. Ã¢Â€Â¢	Experience in program/project development, workforce development, and recruitment.  Ã¢Â€Â¢	Experience performing data entry and processing high volumes of information and the ability to work on multiple projects concurrently. Ã¢Â€Â¢	Demonstrated commitment to the principles of equal opportunity, diversity, inclusion, and intersectionality in the workplace. Ã¢Â€Â¢	BachelorÃ¢Â€Â™s or masterÃ¢Â€Â™s degree in human resources, Industrial/Organizational Psychology, Business Administration, Public Administration, Human Resources Management, or a similar field.  Ã¢Â€Â¢	Knowledge of City platforms and policies, preferred.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</si>
  <si>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***IMPORTANT NOTE: Only those currently serving as a permanent Administrative Community Relations Specialist or on the list for Exam 1120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combination of an extensive infrastructure network spanning all 5 boroughs, some of which is at or beyond useful life, coupled with corrosive and at times hazardous operating environments, with large volumes of fuel, chemicals, and process liquids, including non-Newtonian fluids on-site, can result in emergency situations. Successful resolution of the emergency situation is dependent on mounting a rapid and effective response that requires staff from a wide range of the BureauÃ¢Â€Â™s portfolio, routinely drawing upon resources from other DEP Bureaus and other City, State or Federal agencies.   Under general supervision from the Executive Director of Operations for the Bureau of Wastewater Treatment, the candidate will facilitate the development of comprehensive and coordinated emergency plans and procedures for natural and man-made disasters and incidents, assist in the development and implementation of training programs related to the emergency plans developed, review and support the refinement of Standard Operating Procedures to ensure consideration of emergency response activities, manage documentation from emergency incidents, maintain emergency equipment inventory spreadsheets, perform communications planning, incident status reporting, manage records of labor, materials and equipment used for emergencies, develop and update COOP plan and other emergency planning documents develop and conduct emergency preparedness drills for staff ranging from blue collar to executive management, maintain and staff the Emergency Operations Center, assist in the coordination of disaster response / recovery operations and crisis management, coordinate the preparation of after-action reports and track the implementation of recommendations developed from them.    The successful candidate will engage with the AgencyÃ¢Â€Â™s emergency management team and industry groups focused on emergency management and wastewater conveyance and treatment to import best practices and lessons learned into the Bureau and the Agency.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</si>
  <si>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an Exterminator L-I for its Bureau of Veterinary and Pest Control Services.   DUTIES WILL INCLUDE BUT NOT BE LIMITED TO:  Inspect premises and investigate complaints of infestation. Determines the appropriate method of extermination and/or pest prevention (e.g., stoppage efforts; refuse management) to be used. Supervise and make assignments to any exterminators engaged in preparing and using traps, rodenticides, stoppage equipment, etc. and supervise the cleaning and repair of equipment. Order necessary supplies and equipment and keeps related records and ensure the safe storage and cautious use of the various poisons employed in exterminating operations. Supervise the preparation of the various substances used in exterminating. Make recommendations for improving exterminating methods. Keep records of exterminating operations and makes reports thereof. May be required to perform exterminating/stoppage duties. Coordinate follow-up with DOHMH exterminator when treatment/stoppage is necessary.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</si>
  <si>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638289.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</si>
  <si>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Wellness Advocate,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</si>
  <si>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reduce morbidity and mortality related to alcohol and other drug use among New Yorkers.  To accomplish this goal, BADUPCT contracts and oversees treatment, harm reduction, recovery and support services; develops policy; conducts and disseminates surveillance and epidemiology and program evaluation; develops and disseminates treatment and management guidelines; develops and implements public health initiatives; engages in public and provider outreach and education; and promotes community interagency collaboration.   The Non-fatal Overdose Response System (NORS) is a new initiative providing 24/7 support to individuals transported to hospital emergency departments (EDs) following a non-fatal overdose. The Wellness Advocate will visit patients in the ED to provide immediate support and overdose prevention training following an overdose event and offer ongoing support and linkage to care for a maximum of three months after hospital discharge.   Under the supervision of the Wellness Advocate Supervisor, the Wellness Advocates will:   -Use her/his lived experience with substance use to provide support to participants in the ED following a non-fatal opioid overdose and introduce the Relay program to participants, obtaining consent for follow up services.  -Coordinate and monitor the implementation of Relay to assigned emergency department (ED) and the referrals to community services.  -Provide technical assistance and train ED staff on program implementation, policies and procedures.      -Closely collaborates with ED staff and community            partnerships on continued utilization of the Relay         program. -Conduct overdose prevention trainings with participants and their social networks including naloxone distribution.  -Contact and engage participants within 24-hours following hospital discharge.  -Provide participants with support and assist with linkage to care and community resources for a maximum of 90 days following hospital discharge. Accompany participants to appointments as required.  -Provide information on and offer appropriate referral options to harm reduction programs, medication assisted treatment, and other drug treatment and supportive services as requested.  -Maintain detailed records of participant contacts and follow-up activities.  -Collect and report program data to evaluate program performance  -Assist in the development of Relay program policies.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</si>
  <si>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611243.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</si>
  <si>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Senior Sustainability Enforcement Attorney</t>
  </si>
  <si>
    <t>Sust Policy &amp; Legal Affairs</t>
  </si>
  <si>
    <t>Join the fight against climate change and take advantage of a unique opportunity on the cutting edge of climate policy at the New York City Department of Buildings. DOB has an essential role in implementing and enforcing New York CityÃ¢Â€Â™s ground-breaking climate policies, including Local Law 97, which significantly reduces greenhouse gas emissions from the cityÃ¢Â€Â™s largest buildings. In a city where buildings contribute nearly three-quarters of our greenhouse gas emissions, a focus on efficiency, building energy usage, and decarbonization is critical. DOB is committed to becoming the nationÃ¢Â€Â™s premier municipal building organization, enhancing the quality of life for all New Yorkers, and making our city a safer and healthier place to live. Become a member of DOBÃ¢Â€Â™s Bureau of Sustainability team and make a real difference.  Under supervision of the Deputy Director, Sustainability Legal Affairs, the Senior Sustainability Enforcement Attorney will supervise an enforcement team, and work on enforcement cases and projects with Sustainability Bureau staff, as well as other units in the agency.   Duties include but are not limited to: Ã¢Â€Â¢	Working with Sustainability Bureau staff to promote effective enforcement and compliance, including reviewing procedures, developing enforcement policy, improving coordination and communication among the regulated community, and performing enforcement-related training.  Ã¢Â€Â¢	Performing all areas of case management, including initial and continuing research, designing an appropriate legal strategy, developing and overseeing a case tracking system, managing pre-trial settlement agreements, and preparing and prosecuting cases at the Office of Administrative Trials and Hearings (OATH). Ã¢Â€Â¢	Supervising an enforcement team of attorneys and paralegals.  Ã¢Â€Â¢	Preparing reports and related analyses on cases and/or enforcement processes. Ã¢Â€Â¢	Supporting collection of penalties and fines assessed. Ã¢Â€Â¢	Proposing new ideas for overall enforcement initiatives and programs. Ã¢Â€Â¢	Managing special projects and assignments.  Ã¢Â€Â¢	Any other duties as assigned.   This position is Agency Attorney L3</t>
  </si>
  <si>
    <t>Ã¢Â€Â¢	Experience with adjudication, prosecution, or defense, at OATH. Ã¢Â€Â¢	Excellent writing, legal research, and critical thinking and analytical skills. Ã¢Â€Â¢	Experience working with various stakeholders to achieve consensus. Ã¢Â€Â¢	Experience with supervising and/or training attorneys. Ã¢Â€Â¢	Demonstrate initiative, resourcefulness, ability to work independently and as part of a team on multiple assignments with minimal supervision. Ã¢Â€Â¢	Experience with Building Code, building sustainability. Ã¢Â€Â¢	Knowledge of Microsoft Office programs, West Law, etc.</t>
  </si>
  <si>
    <t>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2 Project Manager Interns for the Industrial and Commercial (IC) Program in the Watershed Management and MS4 Compliance Unit located in Queens, NY. Under direct supervision, the selected candidates will perform compliance inspections at industrial and commercial facilities to verify compliance with MSGP permit. He/she will also perform additional studies as assigned to support MS4 permit and stormwater program such as planning, coordination, implementation and assessment of stormwater management projects, engineering and design research, investigation, studies and calculation and site-specific recommendations for stormwater management and pollution prevention practices.  Typical Major Tasks: Ã¢Â€Â¢     Pre-inspection review of facility information and records.  Ã¢Â€Â¢     Perform site inspections and evaluation of best management practices in accordance with NYSDEC MSGP permit. Ã¢Â€Â¢     Utilize IC database for permit and compliance tracking to evaluate various elements of the Industrial and Commercial Program.  Ã¢Â€Â¢     Prepare inspection reports, issue applicable enforcement, and follow up with facility to close out open enforcement issues.  Ã¢Â€Â¢     Assist legal team in matters related to enforcement and representation at Office of Administrative Trials and Hearings (OATH).</t>
  </si>
  <si>
    <t>Ã¢Â€Â¢      Field experience in environmental compliance and monitoring is a plus Ã¢Â€Â¢      Proficiency in GIS and MS Office Suite Ã¢Â€Â¢     Strong analytical skills, with attention to detail  Ã¢Â€Â¢     Excellent written and oral communication skills, ability to maintain professional demeanor  Ã¢Â€Â¢     Ability to prioritize and perform multiple tasks under strict deadlines.  Ã¢Â€Â¢     Team player, to work with multiple senior managers and staff teams.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</si>
  <si>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At the time of appointment to certain positions, candidates may be required to possess a valid Motor Vehicle Driver License valid in the State of New York. If required, employees must maintain this license for the duration of employment.</t>
  </si>
  <si>
    <t>Civil Engineer Intern</t>
  </si>
  <si>
    <t>Inspects preventative maintenance operations on the Brooklyn, Manhattan, Williamsburg, and Queensboro Bridges and 23 Movable Bridges; ensures work performed and materials used are up to contract specification and schedule; coordinates and maintains communication between Federal, City, and local entities; assists in conducting progress and task force meetings with contractors and government agencies; aids in preparation of government budget requisitions, grant claims, and other funding procurements; assists Engineer-In-Charge and Resident Engineer in contract procurement, engineer estimates, bid awards, and contract closeout processes; assists in contract related tasks and office work such as payments, transmittals, operation scheduling, and record keeping and any other related duties.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</si>
  <si>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Work Location -  MBPM FO Ã¢Â€Â“ Astoria Queens</t>
  </si>
  <si>
    <t>Resumes may be submitted electronically using the following method.  For City employees only, go to Employee Self Service (ESS), Careers, and Search for Job ID# 571149 For other applicants, go to www.nyc.gov/careers and search for Job ID# 571149  Appointments are subject to OMB approval.  Only candidates selected for an interview will be contacted.  No telephone inquiries please.  * No duplicate applications please.</t>
  </si>
  <si>
    <t>7:00 amÃ¢Â€Â“ 14:30pm   Lunch  Ã‚Â½ hour</t>
  </si>
  <si>
    <t>MBPM FO Ã¢Â€Â“ Astoria Queens</t>
  </si>
  <si>
    <t>Director of M/WBE, Office of the Agency Chief Contracting Officer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</si>
  <si>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the ACCO within the Division of Finance seeks a Director of M/WBE (Minority/Women Business Enterprise).   DUTIES WILL INCLUDE BUT NOT BE LIMITED TO:   The M/WBE Director will be responsible for the following:  Planning, implementation, coordination and monitoring the AgencyÃ¢Â€Â™s M/WBE Program.    The M/WBE Program is part of a citywide initiative to develop M/WBE contracts and encourage the M/WBE vendor community.    Perform outreach to the M/WBE vendor community and connect the community with programs and initiatives that will help them succeed.   Responsible for reporting on the program to our oversight agencies, including the MayorÃ¢Â€Â™s Office of M/WBE.   Make policy recommendations regarding process improvements so that the Agency can reach the Citywide goals.   Lead staff in the full array of procurement activities related to M/WBE utilization. Ensure that work is conducted timely and in accordance with the Procurement Policy Board Rules, the New York City Charter, Local Laws and other applicable rules and regulations.   Ensure that staff continuously receive necessary updates and training to successfully complete their work.  Develop and maintain subject matter expertise in all matters concerning rules and laws concerning M/WBE utilization.   Develop and implement annual M/WBE outreach plans, to include DOHMH sponsored network events.   Actively participate in networking events sponsored by other agencies or organizations.   Develop and implement a post-outreach plan to reconnect with M/WBEs and colleagues from other City Agencies.   Extract, review, and assess complex and diverse data sets pertaining to the Agency's M/WBE utilization trends; conduct analyses of procurement data and patterns; and make appropriate recommendations for optimizing M/WBE utilization.   Develop and implement the Agency's annual M/WBE Utilization Plan.   Work throughout the year on tracking and reporting all activities related to M/WBE Utilization.   Implement the Agency's Policy of using M/WBE vendors for micro-purchases.   Manage the process of M/WBE goals setting in contracts, including conducting procurement-specific analyses to determine N/WBE Utilization Goals, participating in pre-bid and pre-proposal conferences, and coordinating waiver requests.   Manage the process of ensuring compliance with M/WBE Utilization Goals in Contracts. Develop and implement a plan for tracking compliance with contracted M/WBE Goals; work with internal partners and vendors throughout the term of contracts to ensure compliance.   Develop M/WBE Pre-Qualified vendor list.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</si>
  <si>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Demonstrated familiarity with the New York City M/WBE Program Working knowledge of the New York City Procurement Policy Board Rules  Experience managing a staff that is responsible for both detailed analytic work as well as outward-facing, customer service responsibilities.  Superior oral and written communication and skills  Working knowledge of PASSPort, FMS, and Microsoft Office.</t>
  </si>
  <si>
    <t>Apply online with a cover letter to https://a127-jobs.nyc.gov/.  In the Job ID search bar, enter: job ID number # 639590.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</si>
  <si>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Section Chief, EHS Audits &amp; Assessments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</si>
  <si>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City Research Scientist III is responsible for assisting the Bureau of Water &amp; Sewer OperationsÃ¢Â€Â™ Environmental Health and Safety (EHS) Division in the development, maintenance, and improvement of effective and comprehensive environmental, health and safety initiatives.  The EHS division strives to ensure long term environmental health and safety compliance and fully integrate the understanding of effective EHS policies and practices at all levels of the organization. Assignments will include identifying worker and environmental risks by performing EHS inspections, assessments and audits, conducting research, and educating personnel on safe work practices. Activities will include a mix of office and field work at various locations throughout the City of New York.  Duties and responsibilities include but are not limited to: Ã¢Â€Â¢	Manage the BureauÃ¢Â€Â™s EHS audit and assessment program. Ã¢Â€Â¢	Perform EHS audits/assessments and inspections covering the implementation of worker safety and environmental programs in Bureau facilities and field sites. Ã¢Â€Â¢	Recognize hazards and determine if they pose a risk to workers and/or the environment. Ã¢Â€Â¢	Identify and record findings and observations during the performance of EHS audits and assessments. Ã¢Â€Â¢	Analyze and evaluate conditions discovered during EHS audits/assessments and propose corrective actions. Ã¢Â€Â¢	Implement corrective actions associated with safety and environmental assessments, inspections, incidents, and regulatory deficiencies. Ã¢Â€Â¢	Analyze and evaluate audit results and recognize trends to identify areas of improvement. Ã¢Â€Â¢	Assist Bureau facilities with EHS compliance efforts. Ã¢Â€Â¢	Perform research and interpret Occupational Safety and Health Administration (OSHA), Public Employee Safety and Health (PESH), NYS Department of Environmental Conservation (DEC), and other regulations and Agency EHS policies. Ã¢Â€Â¢	Perform field work at the various locations across the City of New York; interact with field personnel, intra-agency personnel, and regulatory agencies. Ã¢Â€Â¢	Manage and update existing systems to support research, data analysis, and regulatory compliance. Ã¢Â€Â¢	Manage non-compliance event follow up activities and closure actions. Ã¢Â€Â¢	Manage facility permits related to fire safety, chemical storage, and air pollution regulations. Ã¢Â€Â¢	Interact with external agencies in relation to permits and non-compliance events. Ã¢Â€Â¢	Prepare and submit accurate reports and figures. Ã¢Â€Â¢	Maintain various environmental health and safety records.</t>
  </si>
  <si>
    <t>Advanced knowledge of Occupational Safety &amp; Health and Environmental Laws and Regulations: 1.	Federal - 29 CFR 1910 &amp; 1926 (OSHA); 40 CFR (EPA); RCRA, CERCLA/SARA, TSCA 2.	New York State Ã¢Â€Â“ PESH, DEC 3.	New York City Administrative Code and Rules of the City of New York  Occupational Health &amp; Safety Management Systems - ISO 45001 Environmental Management Systems - 14001  Computer Skills and Knowledge: MS Office including Excel and/or Access  Skills and Knowledge: 1) Communication Skills and Organization skills 2) Interpersonal Skills 3) Time Management 4) Analytical ability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</si>
  <si>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The Bureau of Engineering Design &amp; Construction (BEDC) seeks to hire an Administrative Project Manager M4 for the Wastewater Capital Program Directorate, located at our headquarters in Queens, NY. Under executive direction, reporting directly to the Executive Director of the Wastewater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mandated and/or are the highest priority to support the reliability of the wastewater treatment system and comply with stringent permit limits.  The selected candidate will be responsible for the collaboration with the operating bureaus staff and leadership of WWCP staff, consultants and contractors to manage the planning, design, construction management, and construction required to support the following projects:  Ã¢Â€Â¢	CI-119 Coney Island WRRF Main Sewage Pump Replacement Ã¢Â€Â¢	JA-179 Jamaica WRRF Emergency Generator Ã¢Â€Â¢	HP-238 Hunts Point WRRF Anaerobic Digesters Ã¢Â€Â¢	HP-239A Hunts Point WRRF Phase 1 Solids Thickening Improvement Ã¢Â€Â¢	PR-132 Port Richmond WRRF Electrical Distribution Ã¢Â€Â¢	PR-135 Port Richmond WRRF Electrical Distribution Ã¢Â€Â¢	RO-2 Rockaway WRRF Main Sewage Pump Replacement Ã¢Â€Â¢	R-151 Rockaway WRRF Reconstruction of Dock and Fenders Ã¢Â€Â¢	R-156 Rockaway WRRF Power Distribution Improvements  Ã¢Â€Â¢	WI-284 Wards Island WRRF Reconstruction of Primary Tanks Ã¢Â€Â¢	WI-292- Wards Island WRRF Reconstruction of Power Distribution  The selected candidate will be responsible for the overall performance of a portfolio of capital projects within the Wastewater Capital Program. S/he will direct the activities of Accountable Managers responsible for individual project delivery of capital projects for major water pollution abatement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(BWT, BWSO, BWS), various City Agencies (OMB, MOCS, Law, Parks, Comptroller), elected officials, regulatory agencies, and the general public. The selected candidate will also review and implement BEDC Environmental Health and Safety standards and Standard Operating Procedures.  ********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t>
  </si>
  <si>
    <t>****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t>
  </si>
  <si>
    <t>YOU MUST BE PERMANENT IN THE ASSOCIATE STAFF ANALYST CIVIL SERVICE TITLE   The Office of Supportive/Affordable Housing and Services (OSAHS) helps former homeless clients succeed in permanent housing, by providing access to permanent housing with support services. OSAHS works closely with other divisions of HRA and with other governmental and non-governmental service providers to create new programs and to integrate and refine existing services, so the people it serves can achieve their maximum functional capacity. Program areas under OSAHSÃ¢Â€Â™ purview include the design and implementation of the MayorÃ¢Â€Â™s 15,000-unit supportive housing commitment, master leasing for former homeless households, coordination with HPD for homeless set-asides, providing support services for former homeless seniors and developing innovative housing models to house in need individuals and families.   OSAHS supports and coordinates the development of supportive housing, provides referrals to and services in supportive, senior affordable housing and other related affordable and supportive housing initiatives.  Supportive housing is affordable housing with supportive services, including both mental and physical healthcare access, alcohol and substance use programs, and other social services that promote integration in the community for formerly homeless clients.  The Office of Affordable/Supportive Housing and Services, Single-Room Occupancy (SRO) Contracts Unit is recruiting for one (1) Associate Staff Analysts to function as Program Analysts who will:  Ã¢Â€Â¢	Monitor and evaluate a minimum of fifteen supportive housing (SRO) and/or senior housing contracts with non-profit providers to ensure that the highest quality of service is provided and that terms of their contracts are being met by monitoring monthly provider reporting and conducting at minimum bi-annual site visits to review program performance and assist them to identify and correct program deficiencies.  Ã¢Â€Â¢	Work with contracted not-for-profit providers to ensure that occupancy standards are maintained.  Ã¢Â€Â¢	Review and analyze programmatic and fiscal reports, requests for proposals, audits, annual budgets and budget modifications, contract accruals and expenditures, and for coordinating the annual review/closed-out proves for their contracts.  Ã¢Â€Â¢	Ensure the accurate and timely preparation and submission of performance evaluations, contract documents for new SRO contracts and the renewal or amendment of existing contracts.  Ã¢Â€Â¢	Act as primary liaison for OSAHS with not-for-profit contractors, other government agencies such as, but not limited to the NYC Department of Health and Mental Hygiene and NYC Housing Preservation and Development, and other HRA/DHS divisions such as the Budget, Finance, Audit, ACCO, Facilities and Maintenance and Legal Divisions.  Ã¢Â€Â¢	Respond to priority and emergency situations reported by non-profit providers.  Ã¢Â€Â¢	Generate reports and data as requested by senior management.  Ã¢Â€Â¢	Participate on committees to review proposals submitted in response to RFPs procured through HRA, with special focus on services in supportive and affordable housing.  Ã¢Â€Â¢	Perform other related duties as directed by Executive Director.   Work Location: 150 Greenwich Street 39th Floor New York, NY 10007  Hours/Schedule:  9:00am-17:00pm (Flexible)</t>
  </si>
  <si>
    <t>Executive Director of Engagement and Employment Services</t>
  </si>
  <si>
    <t>1005C</t>
  </si>
  <si>
    <t>The New York City Human Resources Administration/Department of Social Services (HRA/DSS) provides temporary help to individuals and families with social service and economic needs to assist them in reaching self-sufficiency via essential and diverse programs/services, including temporary cash assistance, public health insurance, Supplemental Nutrition Assistance Program (SNAP), job training, employment plans/support, childcare, eviction prevention services, adult protective services, domestic violence assistance, HIV/AIDS support services and child support enforcement. Under the Employment &amp; Support Services Administration (ESSA), Career Services (CS) employees help provide unique individual services to clients that offer sustainable employment plans and self-sufficiency support to overcome barriers to employment.  The office of Employment &amp; Support Services Administration (ESSA), Career Services is recruiting for one (1) Administrative Director of Social Services NM II to function as a the Executive Director of Engagement and Employment Services, who will:   Under the general direction of the Assistant Deputy Commissioner (ADC) of the Systems, Innovation, and Engagement Division, with latitude for independent initiative and judgement, the Executive Director of Engagement and Employment Services (Administrative Director of Social Services, NM2) will serve as an integral team leader and primary project manager for Career Pathways programs and vendor relations.  Work collaboratively across all DSS programs and with external partners/stakeholders, community-based organizations, and employers to develop project plans to meet the needs of the population served. Serve as a team lead in all Career Pathways Programs and vendor relations, representing the ADC as needed. Provide Technical assistance to partners relating to HRA system and procedures. Assist in the planning and developing of monthly meetings and trainings for CS contractors.  Ã‚Â· Evaluate programmatic needs and client referral criteria, forecasting participation levels and referrals as needed. Create, analyze, and submit reports on various metrics to track statistical data and key indicators to determine appropriate resource allocation. Perform quality control measures by reviewing all data supplied about training and education.  Ã‚Â· Advise the Assistant Deputy Commissioner on the selection and assignment of top-level administrative staff, site staffing needs, physical plan deficiencies, and relocation recommendations. Generate supporting data for new initiatives and joint projects.  Ã‚Â· Develop, monitor, and maintain electronic information in a collective database system, including but not limited to the storage of all client records related to training and education Participate in the process to automate procedures for computer access and coordinated  activities by testing systems. Draft reports, develop charts, and complete action plans that map the outlines of programmatic objectives. Coordinate and strategically plan various activities related to securing resources and support needed for new projects with Logistical Support, Information Technology Systems (ITS), Office of Staff Resources (OSR), and Finance.  Ã‚Â· Implement operational systems by applying standard techniques of operations research, systems analysis, and other means to improve the flow of work and delivery of services. Ensure all staff comprehends and meets compliance standards, and effectively convey information on Federal, State, and Local mandates.  Ã‚Â· Enforce agency policies and regulations such as/relating to DSS and City development and coding standards, Cyber Security policies and mandates, technology upgrade refresh cycles, ITS policy changes, and periodic infrastructure upgrades by creating roadmaps and allocating resources, reviewing code, and scheduling security testing to ensure that staff adhere to the best practices and proven methodologies laid out in the City, Cybersecurity and Agency standards and policy documentation.  Ã‚Â· Advise the Director of Alternative Engagement on current statistics.  Salary Range: $ 58,700-$138,518  Work Location: 4 WTC  Hours/Schedule: 9:00am-17:00pm (Flexible)</t>
  </si>
  <si>
    <t>1. A baccalaureate degree from an accredited college or university and four years of progressively responsible experience, including one year at the administrative or managerial level in a large governmental agency, business firm, civic or community organization operating in the area of social services; or  2. Education and/or experience equivalent to 1 above. However, all candidates must have a baccalaureate degree from an accredited college and the one year of experience at the administrative or management level as described in 1 above.</t>
  </si>
  <si>
    <t>Ã‚Â· Ability to coordinate multiple projects in a high-pressure and time sensitive environment.  Ã‚Â· Highly proficient in Microsoft Access and Oracle Business Intelligence Enterprise Edition (OBIEE)/Data Smart.  Ã‚Â· Ability to write and analyze Business Rules  Ã‚Â· Ability to create PowerPoints, Advance Excel, and comparison charts and graphs  Ã‚Â· Knowledge of the following: AZURE, JAVA Scripts, SEAMS, NYCWAY, POS and Pivot tables  Ã‚Â· Strong working knowledge of Cash Assistance employment processes and systems  Ã‚Â· Excellent analytical, written, verbal, and interpersonal skills  Ã‚Â· Extensive experience working with technical and non-technical staff</t>
  </si>
  <si>
    <t>APPLICANTS MUST BE PERMANENT IN THE ADMINISTATIVE DIRECTOR OF SOCIAL SERVICE CIVIL SERVICE TITLE OR TITLE OR HAVE PASSED THE OPEN ADMINNISTRATIVE DIRECTOR OF SOCIAL SERVICE Exam WITH A SCORE OF 100   CLICK Ã¢Â€ÂœAPPLYÃ¢Â€Â NOW BUTTON</t>
  </si>
  <si>
    <t>Under supervision, prepare and apply plastering materials to interior and exterior surfaces; perform related work. Examples of typical tasks include:   1.	Prepare and apply all plastering materials which include Fireproofing, Soundproofing, and all types of Cement Stucco, E.I.F.S. Stucco, etc.  2.	Using a hawk and trowel, apply plastering materials to walls, ceilings, piers and columns.  3.	Plaster partition walls and patch plaster walls with limited areas of damage.  4.	Tape sheet rock and repair damaged sheet rock walls.  5.	Set up and work on scaffolds.  6.	Perform work in accordance with plans and specifications.  7.	Maintain records. 8. Supervise assigned personnel.   NOTE: Travel to Developments within assigned neighborhood is a requirement, with the frequency determined by the Neighborhood Administrator. This position will cover Bronx Neighborhood 04 which includes Mill Brook, Mitchel, Mott Haven and Patterson.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Candidates will be required to take and pass a practical exam. During the practical exam candidates will be required to apply a hard trowelled plaster finish on two walls and ceiling of a plastering booth. Booth must be finished to the designated size void of any imperfections. Candidates will also be required to make the walls and ceiling straight and true with three finished corners. Candidates are to wear a full PlastererÃ¢Â€Â™s uniform; and have a full set of plaster tools. Duration of the Practical Exam will be 2 hours and 30 minutes. Note: Failure to wear appropriate uniform, bring tool bag, finish exam and/or complete assigned booth as specified may impact your exam score. 4.	NYCHA residents are encouraged to apply.  Please read this posting carefully to make certain you meet the qualification requirements before applying to this position.</t>
  </si>
  <si>
    <t>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Candidates will be required to take and pass a practical exam. During the practical exam candidates will be required to apply a hard trowelled plaster finish on two walls and ceiling of a plastering booth. Booth must be finished to the designated size void of any imperfections. Candidates will also be required to make the walls and ceiling straight and true with three finished corners. Candidates are to wear a full PlastererÃ¢Â€Â™s uniform; and have a full set of plaster tools. Duration of the Practical Exam will be 2 hours and 30 minutes. Note: Failure to wear appropriate uniform, bring tool bag, finish exam and/or complete assigned booth as specified may impact your exam score. 4.	NYCHA residents are encouraged to apply.</t>
  </si>
  <si>
    <t>1.	A MasterÃ¢Â€Â™s Degree from an accredited college in Public Administration, Personnel Administration, Business Administration, Human Services, Criminal Justice, Political Science, Psychology or an equivalent/related field, plus four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bachelorÃ¢Â€Â™s degree from an accredited college and six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3.	A four-year high school diploma or its educational equivalent and ten years of satisfactory, full-time progressively responsible experience as described in 1 above, 18 months of which must have been in an administrative, managerial, executive or supervisory capacity.</t>
  </si>
  <si>
    <t>Ã¢Â€Â¢	Member of the New York State Bar Ã¢Â€Â¢	A minimum of five (5) years of legal experience, with all or some of that time preferably in a government agency or the legal department / in-house counsel unit of a private entity. Ã¢Â€Â¢	Excellent writing, communication, inter-personal, analytical, research, problem-solving, multi-tasking and organizational skills. Ã¢Â€Â¢	Ability to interact with other city agencies, including Department of Investigations, New York Police Department, and District AttorneyÃ¢Â€Â™s offices. Ã¢Â€Â¢	Ability to work strategically and collaboratively with inter-departmental units. Ã¢Â€Â¢	Ability to communicate highly complex information clearly and succinctly, both orally and in writing. Ã¢Â€Â¢	An understanding of corrections work, or law enforcement work generally.</t>
  </si>
  <si>
    <t>For City employees: Go to Employee Self-Service (ESS) - www.nyc.gov/ess and search for Job ID# 604829 For all other applicants: Go to https://a127-jobs.nyc.gov and search for Job ID# 604829 Submission of a resume is not a guarantee that you will receive an interview. Only candidates under consideration will be contacted.</t>
  </si>
  <si>
    <t>Litigation Training: Assistant District Attorney</t>
  </si>
  <si>
    <t>The Bronx County District AttorneyÃ¢Â€Â™s Office seeks well-qualified staff whose diverse backgrounds contribute to serve the 1.4 million members of the Bronx County community and to pursue a safer Bronx through fair justice.  We are seeking to hire an Assistant District Attorney to serve as a Staff Attorney in the Litigation Training Bureau.     JOB RESPONSIBILITIES:  Work directly with the Chief and Bureau management in maintaining Office resources including the materials on Training Library and the digital video library;  Work directly with the Chief and Bureau management on research projects and the generation of memorandum, including the Recent Case Law memorandum;  Work directly with the Chief and Bureau management in investigating and recruiting outside talent for the purposes of training in specific areas of concern;  Work directly with the Chief and Bureau management to develop academic programming involving the Bronx District AttorneyÃ¢Â€Â™s Office at local academic institutions;  Update legal materials and lecture as needed on legal topics for the Orientation Training Program and at trial training programs for misdemeanor and felony level Assistant District Attorneys;  Update legal materials and lecture as needed on legal topics at Continuing Legal Education programs for staff in the areas of ethics and professionalism, law practice management, skills and professional practice, and more;  Calculate appropriate Continuing Legal Education credit hours for programs presented;  Maintain compliance with the New York State Continuing Legal Education Board requirements;  Ensure compliance with Office best practices;  Assist in bureau logistics including in the areas of attendance, training and development;  Represent the Office at designated outside events ;  Update legal materials and lecture as needed on legal topics for summer interns;  Update legal materials and lecture as needed on legal topics mentorship programming;  Perform all other related duties and projects as designated.</t>
  </si>
  <si>
    <t>A Juris Doctorate degree and member in good standing of N.Y. State bar;  Minimum of 5 years trial and/or appellate experience;  U.S. citizenship and New York State residency are required as of the first day of employment.;  Firm knowledge of and experience with New YorkÃ¢Â€Â™s Penal Law and Criminal Procedures Law.  Teaching and lecture experience not required but a plus.  Exemplary ability to exercise good judgment and strong ethics.  Demonstrated ability to maintain confidentiality of information.  Excellent people skills and demeanor.  Strong interpersonal, organizational, planning, and communications skills that build and sustain effective working relationships at all levels of the Office;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</si>
  <si>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626637.  For all other applicants, please visit https://cityjobs.nyc.gov/ and search for Job ID 626637.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</si>
  <si>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Program/Job Description:  The New York City Department of Health and Mental Hygiene (DOHMH) is the nation's leading public health agency protecting and promoting health of all New Yorkers. Our 7,000-plus team members bring an extraordinary array of languages, cultures, and experiences to bear on the work of public health. Our diversity fuels creativity because all perspectives are heard and valued. DOHMH aims to improve the health outcomes of all New Yorkers by centering persistent racial inequities and promotion of social justice at the core of its work. The Bureau of Technology Strategy &amp; Project Management is looking for an exemplary, innovative, and reliable technology leader as a Project Manager.  The individual must have experience in developing optimal technology solutions, skillfully implementing large-scale and complex projects. The individual must be a problem solver with strong communication skills; be able to take appropriate initiative; be goal-oriented and drive solutions to completion; and collaborate effectively with all members of the agency.  The individual will be responsible for technology modernization, as well as compliance with NYC Cyber Command security policies.   DUTIES WILL INCLUDE BUT NOT BE LIMITED TO:  Effectively manage a portfolio of projects and oversee all aspects of implementation, including requirements gathering, design, development, solution architecture, roll-out, maintenance, vendor management and project financials.  Ensure project management standards are being executed across the IT project portfolio. Make recommendations to management regarding long-term contractors and/or additions to staff.  Analyze project proposals to determine time frame, funding limitations and appropriate process for accomplishing projects.  Implement project communications including project steering committee meetings and status reports Manage project risks and issues and implement mitigation plans.  Ensure that project goals are accomplished and in line with business objectives. Implement modern and secure technology solutions and platforms Oversee the RFP, contracting and procurement processes according to City-wide policies.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</si>
  <si>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639555.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</si>
  <si>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Data Coordinator,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</si>
  <si>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sexually transmitted infections. BHHS does this through testing initiatives; prevention, care, and treatment programming; epidemiology and surveillance; training and technical assistance; community engagement; social marketing; policy advocacy; and racial equity and social justice initiatives.  The Viral Hepatitis Program conducts surveillance, and develops and implements programs and projects to prevent, manage and treat hepatitis B and C in New York City.   The Data Coordinator will coordinate and support all activities related to data quality assurance and monitoring of viral hepatitis lab reports and participate in epidemiological analysis and routine reporting based on viral hepatitis surveillance data.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Under the direction of senior member of the team, assist in monitoring and improving the quality of hepatitis surveillance and epidemiological data, which includes conducting quality assurance on electronic laboratory reports.   Communicate and work with providers and laboratories to ensure proper reporting metrics. Triage incoming inquiries and route appropriately.   Coordinate tasks related to the viral hepatitis epidemiological surveillance system and maintain documentation.   Prepare datasets from the epidemiology surveillance system for analytical and reporting purposes.   Review investigation results and assist in analyzing and summarizing data in SAS.   Assist in conducting viral hepatitis B and C case investigations, including conducting patient and provider interviews and chart reviews at health care facilities in New York City.   Participate in viral hepatitis studies and analyses to assist in identifying sociodemographic disparities related to diagnosis, treatment, and cure, and performing moderately complex epidemiological data analyses.   Create data visualization and text for reports including the Viral Hepatitis Program Annual Report.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</si>
  <si>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Master's degree in public health or a related field  Experience with surveillance data and data systems  Proficiency in SAS, as well as MS Office  Basic knowledge of REDCap preferred   Demonstrated experience in data quality assurance  Strong analytical, organizational and communication skills.   Demonstrated ability to manage multiple projects.   Exceptional candidates will have experience working with hepatitis and complex laboratory surveillance  Ability to work effectively with a diverse staff or city research scientists, planners, clinicians, program managers and service providers within the NYC DOHMH and at external agencies.</t>
  </si>
  <si>
    <t>Apply online with a cover letter to https://a127-jobs.nyc.gov/.  In the Job ID search bar, enter: job ID number # 636687.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</si>
  <si>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Eat Well Play Hard Nutritionist, Bureau of Chronic Disease Prevention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</si>
  <si>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Chronic Disease Prevention (BCDP) strives to reduce the burden of chronic disease, including heart disease, obesity, and cancer, among New Yorkers.  We work to address the impact of structural racism and other injustices that are a root cause of the inequitable prevalence, treatment and outcomes of chronic diseases in communities of color and among other marginalized communities.  BCDP focuses on nutrition tobacco use, the built environment, screening for cancer, and reducing the incidence and impact of hypertension.  BCDP works with partners in government and the community to employ evidence-based policies, programs, communications and research aimed at shifting environments, changing systems and promoting health equity.  The Bureau sits within the Center for Health Equity and Community Wellness.    PLEASE NOTE:  In the event of a public health emergency as deemed by the agency (public health outbreak, natural disaster, etc.), employees may be mandated to assume an emergency response role.  In these rare instances and when notified, staff will be re-assigned from their regularly day-to-day duties as noted in this job description to take on another role considered necessary by the agency.  When this occurs, all staff are required to comply with the change in assignment and must be prepared to be called upon promptly.    The Healthy Eating Unit within the Bureau of Chronic Disease Prevention is seeking to hire Eat Well Play Hard Nutritionist to implement Eat Well Play Hard in Child Care Settings (EWPHCCS) Champion Initiatives.    DUTIES WILL INCLUDE BUT NOT BE LIMITED TO:   Prepare scripts for and present nutrition education workshops for children, caregivers, and staff using the Eat Well Play Hard in Child Care Settings curriculum.   Act as a technical consultant for child care center staff regarding best practices in physical activity and nutrition including providing support with goal setting and action plan development.   Cooperate with child care center staff to conduct nutrition education and stakeholder meetings.   Cooperate with child care center staff to conduct nutrition education and stakeholder meetings. Conduct follow up meetings and trainings for child care center staff to support sustained implementation of Champion goals.   Assist in evaluation efforts by collecting and submitting implementation data and evaluation documents according to established protocol.   Participate in team meetings and provide feedback regarding program implementation.   Compile and maintain supplies necessary for program implementation.   Perform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</si>
  <si>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Professionally qualified as a Registered Dietitian Nutritionist (RD/RDN) (or Registered Dietitian Eligible (RDE) with expectation to become RDN qualified within three months of accepting position);  Experience providing nutrition education in group setting, preferably with young children, diverse communities and for audiences living with low-incomes;  Experience or training in culinary arts including ability to execute basic cooking techniques and knife skills;  Flexible, outgoing and able to work independently and productively without direct daily supervision;  Understanding of the underlying causes of health inequities and community food security issues in NYC;  Excellent communication and organizational skills;  Experience using the Microsoft Suite, including Excel and PowerPoint;  Serv Safe or related food safety certified;  Lived experience or experience working with marginalized communities in NYC that historically have had high rates of poverty and limited access to resources;  Fluency in Spanish, Mandarin, Cantonese or Bengali strongly preferred.</t>
  </si>
  <si>
    <t>Apply online with a cover letter to https://a127-jobs.nyc.gov/.  In the Job ID search bar, enter: job ID number #   636666.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</si>
  <si>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INFRA/PGRM MGMT/S.QNS</t>
  </si>
  <si>
    <t>Only candidates who are permanent in the Associate Project Manager title, or those who are reachable on the Open-Competitive List (Exam #9003), or filed for DDCÃ¢Â€Â™s Promotional Exam #3573, or filed for the Open-Competitive Exam #3110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is seeking a Senior Project Administrator. Under the supervision of the Deputy Director, the Senior Project Administrator will monitor, track progress, identify and follow up on critical issues through the project scope development, design, and construction phase to assure projects are on or ahead of the specified schedule; maintain accurate information of the assigned projects in the agencyÃ¢Â€Â™s database throughout the project life cycle; follow up on all issues concerning the pre-design and design phase of projects with the appropriate agencies and agencyÃ¢Â€Â™s personnel - this includes issues such as the permits, railroad facilities, property acquisition, project funding, project mapping, mini RFP process for design and REI services, and participate in meetings regarding the scope development, design and construction of the projects - this includes commitment plan, alignment, and bid opening, pre-award and pre-construction. In addition, the selected candidate will coordinate the preparation of documents for the project, including preparing correspondence during the pre-design, design, and construction phase of the project; notifying the community boards and elected officials of project status; and interacting with client agencies.</t>
  </si>
  <si>
    <t>3030 Thomson Ave, LIC, Queens 11101</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</si>
  <si>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Department of Design and Construction's Division of Infrastructure is in search of Design Engineers. Under the guidance of an Engineer-in-Charge, successful candidates will be responsible for preparing contract documents, specifications, and final estimates; conducting engineering investigations; and developing contract plans and working drawings. Additionally, candidates will conduct field surveys to assess current conditions, compile reports, participate in engineering reviews and studies, and design projects with minimal oversight.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</si>
  <si>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with exceptional verbal and written communication skills, proficiency in Microsoft Office applications, and design experience in infrastructure projects (such as sewers, water mains, and roadworks) will be given preference. Familiarity with NYCDOT, NYSDOT, and NYCDEP specifications and standards, MUTCD, AASHTO, as well as a comprehensive understanding of the NYC street infrastructure system and contemporary engineering practices and standards, is also required.</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</si>
  <si>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Project Manager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465 Columbus Avenue,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</si>
  <si>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Environmental Engineer 1 to be an Accountable Manager (AM) for various projects involving City owned infrastructure. Under the direction of a Portfolio Manager, the AM will be the primary manager of BEDC design and construction contracts for the WSCP program.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The selected candidate will be the main point of contact and project manager for these consultant contracts throughout the project lifecycle process, including: preliminary design, design, construction procurement, construction, and closeout.   S/he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Engineering Design and Construction Management skills  Ã¢Â€Â¢	Knowledge of Microsoft Office Suite products (Word, Excel, etc.)  Ã¢Â€Â¢	This position may require operation of a motor vehicle to perform site visits, equipment testing, inspections, and to attend meetings with project stakeholders. Possession of a valid NYS driverÃ¢Â€Â™s license may be required for this job assignment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Delaware Aqueduct Shaft 6 Field Office, Wappinger,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</si>
  <si>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The NYC Department of Design and Construction, Office of Diversity, and Industry Relations (ODIR) seeks a Minority and Women-Owned Business Enterprise (M/WBE) Outreach and Compliance Analyst. ODIR develops and implements innovative solutions that promote economic development and contracting opportunities for Minority and Women Owned Enterprises (M/WBEs). Additionally, ODIR is charged with monitoring agency contracts for compliance with New York City Local Law I (LLI) and Local Law 129 (LLI29). The selected candidate will be responsible for assisting in establishing a sustainable strategy that will increase M/WBE utilization and foster agency relationship with the M/WBE community; serving as a single point of contact for interaction with all stakeholders; acting as a liaison between the agency and M/WBE firms; identifying obstacles to M/WBE contracting. The M/WBE Outreach and Compliance Analyst will coordinate and attend networking and outreach events; maintain diverse supplier databases and relevant contract data elements; work closely with Department of Small Business Services to advance M/WBE procurement policies; develop outreach programs designed to attract M/WBE contractors and subcontractors to projects; and facilitate meetings with vendors and construction managers to discuss and identify vendor opportunities. In addition, the candidate will set M/WBE utilization goals during the early stages of procurement, on a contract-by-contract basis, by taking into consideration the project scope and the availability certified M/WBEs capable of performing the work; be responsible for monitoring contracts for compliance with the goals throughout the life of the contract at 25%, 50% and 75% project completion. Review and approve all Requests for Approval of Subcontractors (RFAS), as well as vendor requests for contract modification.  Assist with special projects and additional tasks as needed.</t>
  </si>
  <si>
    <t>Infra-Design 1-Section One</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</si>
  <si>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Assistant Civil Engineer or if you are on the Open-Competitive List (Exam #9026 or #1101). There may be current civil service list restrictions impacting the agencyÃ¢Â€Â™s ability to hire.   The Department of Design and Construction, Division of Infrastructure, seeks a Design Engineer. Under the supervision of an Engineer Ã¢Â€Â“ in - Charge, the selected candidate will prepare contract documents, specifications, and final estimates; engage in engineering investigations; and prepare contract plans and working drawings.  The candidate will also participate in field surveys of existing conditions; prepare reports; engage in engineering reviews and studies; and prepare designs with minimal supervision.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</si>
  <si>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Group Head - Alternative Investments Middle and Back Office Support</t>
  </si>
  <si>
    <t>The Bureau of Asset Management (BAM) is responsible for oversight of the investment portfolio of the New York City Retirement Systems (Systems). This approximately $228 billion portfolio as of September 30, 2022 is managed primarily by external Investment Managers with additional allocations to private equity, real assets, hedge funds, and opportunistic fixed income investments.   The Group Head Alternative Investments Middle &amp; Back Office Support will manage two groups: Alternative Investments Middle Office and Alternative Investments Oversight and is part of Investment Operation Support (IOS). The primary function of IOS is to provide operational functions and oversight/support to ensure that transactions are processed timely and accurately and that Investment Managers, the Custodian, Administrators and other Third-Party investment related service providers are performing their duties appropriately as they relate to services provided for the New York City Retirement System.  Duties and responsibilities of the Group Head Alternative Investments Middle &amp; Back Office Support include, but are not limited to:  Ã¢Â€Â¢	Manage the alternative investments capital call and distribution process, ensuring that all transactions are processed timely and accurately. Review and distribute daily reporting associated with activity;  Ã¢Â€Â¢	Manage the alternative investments oversight process to ensure that transactions are reflected accurately in the official books and records. Work with alternativeÃ¢Â€Â™s administrator and third-party consultants to align records and ensure consistency in reporting;  Ã¢Â€Â¢	Manage reconciliation process of market values for alternative investments as reported in the official books and records to the general partnersÃ¢Â€Â™ statements;  Ã¢Â€Â¢	Manage the quarterly fee reporting process which includes the tracking of ILPA fee templates and other fee documents as well as the analysis and reporting of fee data;  Ã¢Â€Â¢	Manage the reconciliation of IRR and TVPI between consultants and alternative administrator;  Ã¢Â€Â¢	Participate in discussions with Investment Staff, Investment Managers, Consultants and others to ensure that investments are correctly recorded and reported;  Ã¢Â€Â¢	Manage the operations due diligence process for potential new alternative investments and participate in operations due diligence meetings;  Ã¢Â€Â¢	Assist with any automations and conversion efforts to new technology platforms; conduct research to support data analysis and resolve discrepancies;  Ã¢Â€Â¢	Manage two operations teams including training and development of the team; and, perform other related duties and functions as required.  Minimum Qualifications/Requirements  1. A baccalaureate degree from an accredited college, and six (6) or more years of satisfactory full-time experience in a financial services organization handling either Middle Office functions or Back Office operational support/oversight functions similar to those described in the bulleted list of the job description above; at least 18 months of this experience must have been in an administrative, managerial, or supervisory capacity, supervising professional staff engaged in performing functions mentioned above; or,  2. Education and/or experience equivalent to 1 above. A graduate degree or a valid New York State Certified Public Accountant (CPA) license can be substituted for two (2) years of professional experience as described in Ã¢Â€Âœ1Ã¢Â€Â above.</t>
  </si>
  <si>
    <t>Ã¢Â€Â¢	Superior project management skills and demonstrated ability to multitask across various functional areas is ideal;   Ã¢Â€Â¢	Familiarity with My State Street and other asset management tools    Ã¢Â€Â¢	Strong communications skills including excellent Microsoft Office (Excel, PowerPoint) computer skills at the user level.</t>
  </si>
  <si>
    <t>TO APPLY, GO TO: Employment Opportunities at www.comptroller.nyc.gov  The selected candidate will be subject to the financial disclosure requirements of the office's Personal Trading Policy.  Note: We appreciate every applicantÃ¢Â€Â™s interest; however, only those under consideration will be contacted. Certain residency requirements may apply.</t>
  </si>
  <si>
    <t>JCC MANAGER</t>
  </si>
  <si>
    <t>260 Eleventh Ave., N.Y.</t>
  </si>
  <si>
    <t>Street Homelessness Solutions</t>
  </si>
  <si>
    <t>APPLICANTS MUST BE PERMANENT IN THE ADMINISTRATIVE COMMUNITY RELATIONS SPECIALIST CIVIL SERVICE TITLE OR BE PERMANENT IN A COMPARABLE TITLE ELIGIBLE FOR 6.1.9 TITLE CHANGE OR BE REACHABLE WITH THE SCORE OF 100 ON THE OPEN COMPETITIVE ADMINISTRATIVE COMMUNITY RELATIONS SPECIALIST EXAM (# 1120)  The Street Homeless Solutions (SHS) Division runs a continuum of programs that help move street homeless clients from the street and into transitional and permanent housing. The programs include Outreach, Safe Haven, Stabilization Beds and Drop-In programs. The program contracts outreach providers in New York City in every borough and within the subway system. The Joint Command Center (JCC) that conducts interagency rapid outreach deployment from a central location using precision mapping, client information, and rapid response to incoming notifications. This initiative partners existing homeless response and prevention programs with a series of new initiatives that have been designed to better identify, engage, and transition homeless New Yorkers to appropriate services and, ultimately, permanent housing.  The Department of Homeless Services is recruiting for (1) Administrative Community Relations Specialist to function as Crisis Coordination Managers who will:  Ã¢Â€Â¢	Oversee the JCC Operations which includes both above ground and subway initiatives with special focus on the EOL initiative.   Ã¢Â€Â¢	Support the unit in prioritizing daily outreach activities.  Ã¢Â€Â¢	Supervise Community level staff.  Ã¢Â€Â¢	Follow up to ensure completion of activity and assignment logs and end of the shift reports.  Ã¢Â€Â¢	Be responsible for liaising with the Program Administrators  Ã¢Â€Â¢	Responsible for receiving incoming referrals, triaging clients, review vacancy, and placement of clients.  Ã¢Â€Â¢	Coordinate and participate in interagency joint operations with partnering city agencies which include, DSNY, CDOT, Parks Department, and DOB.  Ã¢Â€Â¢	Perform field supervision of staff.  Ã¢Â€Â¢	Offer engagements, perform assessments, and participate in analysis of potential clients.   Ã¢Â€Â¢	Respond to Special Projects in the field; develop comprehensive case summaries.  Ã¢Â€Â¢	Participate in Interdisciplinary Case Management Meetings  Ã¢Â€Â¢	Collaborative and coordinates resources for outreach special initiatives  Ã¢Â€Â¢	This position requires extensive field work several days per week.    Work Location: 260 11th Ave, Manhattan  Hours/Schedule: (1) Sunday - Thursday 4PM-12AM</t>
  </si>
  <si>
    <t>Ã¢Â€Â¢	Experience working amongst homeless populations.  Ã¢Â€Â¢	Knowledge of NYS Mental Health Laws.  Ã¢Â€Â¢	Position requires extensive field work.</t>
  </si>
  <si>
    <t>DESIGN LEAD ARCHITECTURAL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</si>
  <si>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an Architect 3 for IHDÃ¢Â€Â™s Architectural Section, located in our Lefrak office in Queens, NY. Under direction of a Section Manager, the selected candidate will take the lead in the delivery of the capital projects through the design phase by supervising the design team. This will include, producing and/or reviewing the preparation of contract documents including architectural drawings and specifications for buildings associated with water and wastewater pumping stations and treatment facilities which are of the highest priority for the Agency. Specific work areas where the candidate will be engaged include, but are not necessarily limited to, supervising design staff of varying titles and levels of experience, mentoring lower-level engineers; serving as a design lead on selected projects; signing and sealing of drawings and specifications with an RA seal; conducting and overseeing the preparation of plans and specifications for building elevations, floor plans, site landscaping, fencing/screens, and paving.  The selected candidate will also review and/or oversee staff review of designs prepared by outsourced architectural and engineering firms for the same types of facilities.  **** Only those applicants with permanent civil service status as an Architect or who took the previous Architect Promotional Exam No. 3040 or Open Competitive Exam No. 3524 are eligible to apply to this JVN. If you do not have permanent civil service status as an Architect or have taken the mentioned exams, please do not apply to this position as you will not be considered for an interview.****</t>
  </si>
  <si>
    <t>1.	Analytical ability, knowledge of architecture, overall architectural knowledge and good judgment.  2.	Experience in the planning, layout and details of architectural drawings, specifications, shop drawing review, field inspections, and investigations.    3.	Experience in the area of architectural design, planning and layout with ability to perform Architecture for complex projects.  4.	Good verbal and written communication skills with the ability to explain and breakdown complex architectural details into components.  5.	Strong organizational and computer skills including MS Office, Auto Cad and Revit.  6.	A Motor Vehicle DriverÃ¢Â€Â™s License valid in the state of New York may be required for some assignments.  7.	Experience in leading and supervising a design team.  8.	Experience in coordinating a project with engineering and other disciplines.</t>
  </si>
  <si>
    <t>**** Only those applicants with permanent civil service status as an Architect or who took the previous Architect Promotional Exam No. 3040 or Open Competitive Exam No. 3524 are eligible to apply to this JVN. If you do not have permanent civil service status as an Architect or have taken the mentioned exams,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t>
  </si>
  <si>
    <t>***IN ORDER TO BE CONSIDERED FOR THIS POSITION CANDIDATE MUST BE PERMANENT IN THE TITLE OF ADMINISTRATIVE STAFF ANALYST, OR BE REACHABLE ON THE CIVIL     SERVICE LIST,  EXAM #9058, OR ELIGIBLE UNDER THE 55A PROGRAM.***  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to fulfill itsÃ¢Â€Â™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Care Coverage- We offer a multitude of health care plans that are sure to meet the needs of you and your family.   Ã¢Â€Â¢ Dental and Vision Coverage- We offer a wide variety of excellent civil service title-based union dental and vision coverage for individuals and families.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Under managerial direction, perform extremely difficult, responsible and complex work in planning, coordinating and overseeing the development and progress of major IT projects. This will include making determination of costs, of time estimates and of requirements associated with each IT project. The candidate will be responsible for, design, development, maintenance, enhancement and support of all agency applications on web, client-server, mainframe and network platforms. The candidate will lead in-house development teams, as well as consultant teams, while working on a variety of complex projects simultaneously, in addition to performing related work. The candidate will report directly to the Director of the Project Management Office. The candidate will have wide latitude to exercise independent judgment and implement initiatives. The principle responsibilities of the position will be to: define project scope, develops schedules, establishes budget/cost, goals and deliverables that support business objectives in collaboration with stakeholders and senior management; apply project management concepts, principles, and practices for delivering tactical or strategic projects that are high in complexity; serve as an in-house expert and authority regarding computer application development for programs of varying degrees of complexity and specialization; monitor project activities and resources in order to mitigate risk; supervise a programming staff engaged in work involving computer application development; work closely with Project Management Office to ensure completion of projects on-time and on-budget; implement or maintain quality assurance processes; contribute to DOT's strategic planning initiatives by suggesting/understanding available technology options to satisfy current and future business needs; create and maintain strategic partnership between business needs and technology delivery; effectively communicate project expectations to team members and stakeholders in a timely and coherent fashion; ensure successful completion of solution implementations utilizing strong leadership, project and resource management skills; create and maintain application development project plans that communicate tasks, milestone dates, status and resource allocation; set up Software Development Life Cycle (SDLC) processes following standard development methodologies (Agile Scrum/Waterfall/RUP); brainstorm/communicate solution ideas with the team, clients, and management to ensure all stakeholders are engaged and are part of the solution; show expertise in using project management tools such as MS-Project, Project Server, Jira , Primavera, Azure Dev Ops and/or Microsoft Visio. Thoughtfully recommends changes, monitors Change Management Plan, ensures Quality Management Plan is followed, regularly reviews project performance metrics and generates reports that reveal project status, efficacy, forecasts needs and highlights deficiencies. Proactively identifies stakeholder points of conflict and potential project issues while identifying project risks &amp; issues to minimize project performance impacts.</t>
  </si>
  <si>
    <t>All resumes are to be submitted electronically.  Current City Employees: Please log into Employee Self Service (ESS) at https://hrb.nycaps.nycnet, follow the Careers link and search for Job ID number 623443.  All other applicants: Please go to www.nyc.gov/careers/search and search for Job ID Number 623443.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</si>
  <si>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Senior Integration Manager</t>
  </si>
  <si>
    <t>Integration Rpt &amp; Evaluation</t>
  </si>
  <si>
    <t>Reporting to the Deputy Director of Compliance DepartmentÃ¢Â€Â™s Compliance Integration Reporting and Evaluation (CIRE) Unit, the Senior Integration Manager is responsible for a portfolio of business units and works directly with designated business unit liaisons to coordinate and manage compliance efforts within those units.  The Senior Integration Manager must have specialized knowledge in compliance, business unit operations and general housing policy.  The Senior Integration Manager may also be assigned to specialized compliance-related projects stemming from new regulations and/or identified compliance gaps.  Responsibilities include, but are not limited to the following:  Ã¢Â€Â¢	Manage a portfolio of compliance-related initiatives in partnership with NYCHA business units and Pillar groups. Ã¢Â€Â¢	Collaborate with business liaisons from designated departments to develop and implement compliance-related activities (i.e., business process analysis, business process review, change management processes, monitoring action plans, IT enhancements, project management). Ã¢Â€Â¢	Supervise and assist with the day-to-day project management responsibilities of team members and notify the CIRE Deputy Director if/when issues arise which require escalation and senior management intervention. Ã¢Â€Â¢	Lead and prepare project briefings, presentations, reports, updates, agendas, and other associated materials for internal and external meetings. Ã¢Â€Â¢	Identify communication, procedural and training needs of NYCHA business units and liaise with NYCHAÃ¢Â€Â™s Communications, Learning &amp; Development and Property Management Operations Departments to align strategies. Ã¢Â€Â¢	Collaborate with internal and external stakeholders to develop, document, and maintain policies, procedures, systems, and other compliance-related activities to support meeting requirements set forth in the 1.31.19 HUD Agreement. Ã¢Â€Â¢	Participate in field-based investigations, monitoring and other forms of oversight across NYCHAÃ¢Â€Â™s portfolio. Ã¢Â€Â¢	Serve as a technical resource person providing guidance to other staff in specialized housing areas related to health and safety conditions; resolve complex and /or unusual problems in these areas. Ã¢Â€Â¢	Prepare project updates, briefings, presentations, agendas, and materials for internal and external executive and senior level meetings. Ã¢Â€Â¢	Use performance data and quality assurance processes to ensure that business units perform work efficiently, effectively and in compliance with all rules and regulations. Ã¢Â€Â¢	Perform other related assignments and duties as assigned.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</si>
  <si>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Project management skills with experience in managing and supervising administrative projects. Familiarity with Smartsheet, Survey Monkey, Visio, Basecamp, Lucidchart, and Projects. 2.	Extensive research and writing skills with ability to communicate in different styles and to varied audiences (e.g., memoranda, policies, abstracts, manuscripts, grants, proposals, protocols, presentations, outreach materials, and social media). 3.	Experience managing, blending, analyzing, and reporting on quantitative data from multiple sources. 4.	Strong analytical skills. Knowledge of crystal reporting, pivot tables/charts, and business intelligent data visualization tools (OBIEE, Tableau, Power BI) a plus. 5.	Basic understanding and working with data management software, geographic information systems (GIS), statistical programs (R) (SAS) (STATA) (SPSS), and relational database systems (SQL, Oracle Business Intelligence). 6.	Experience managing high-priority projects and tracking project lifecycles. 7.	Experience working collaboratively to develop and execute project plans. 8.	Ability to use performance data and quality assurance processes to ensure that the business unitÃ¢Â€Â™s work is conducted efficiently, effectively, and in compliance with all rules and regulations. 9.	Excellent communication skills with ability to engage and facilitate cooperation among multiple stakeholders. 10.	Experience with government procurement processes and procedures. 11.  Firm working knowledge of Microsoft Outlook, Word, Excel, PowerPoint, and Publisher.</t>
  </si>
  <si>
    <t>Claims Manager Ã¢Â€Â“ Law Claims (Non-Tort)</t>
  </si>
  <si>
    <t>The Bureau of Law &amp; Adjustment is responsible for investigating and adjusting claims filed against and on behalf of the City of New York. The Law Division investigates and, where meritorious, resolves claims of a non-tort nature including affirmative, refund, salary, special education, and claims arising out of contracts. The Law Division works closely with the New York City Department of Education, the New York City Law Department, and various agencies and departments on a variety of matters.  Under the direction of the Division Chief, with wide latitude for independent initiative and judgment, the Claims ManagerÃ¢Â€Â™s responsibilities include the following:  Ã¢Â€Â¢	Managing individual claim files, including fully investigating various non-tort claims by obtaining and reviewing relevant documents, records, and investigative materials, evaluating allegations, and negotiating settlement of or disallowing various non-tort claims based on applicable legal standards;  Ã¢Â€Â¢	Reviewing and evaluating recommendations made by the Law Department and other City agencies and departments for the settlement of lawsuits;  Ã¢Â€Â¢	Preparing written recommendations, memoranda, requests, determination letters, and releases;  Ã¢Â€Â¢	Attending settlement conferences;  Ã¢Â€Â¢	Communicating effectively and professionally with claimants, agencies, contractors, attorneys, other bureaus within the ComptrollerÃ¢Â€Â™s office, and staff of other elected officials, among others, for the purpose of investigating and resolving claims; and,  Ã¢Â€Â¢	Performing related assignments and special projects, as required.</t>
  </si>
  <si>
    <t>Ã¢Â€Â¢	Proven strong negotiation and analytical skills are a must;  Ã¢Â€Â¢	Demonstrated attention to detail, exceptional writing and verbal skills, and the ability to perform multiple tasks requiring prioritization;  Ã¢Â€Â¢	Excellent interpersonal and organizational skills (including Microsoft Office Suite proficiency).</t>
  </si>
  <si>
    <t>The New York City Department of Youth and Community Development (DYCD) invests in a network of community-based organizations and programs to alleviate the effects of poverty and to provide opportunities for New Yorkers and communities to flourish.  Provide Helpdesk/desktop support for hardware and software computer systems and peripherals. Support and set up audio/visual equipment, computers, and Laptops in several conference rooms, training rooms and Auditorium. Assist with IMAC's (Installs, Moves, Adds, &amp; Changes) with the computer systems and peripherals. Monitor and complete Service Now Service Desk Tickets submitted by the DYCD staff.</t>
  </si>
  <si>
    <t>To apply for this and all NYC job opportunities, please visit the Smart Recruiters website: https://www.smartrecruiters.com  The job opening number for this particular position is JO#623028  *If you do not have access to a personal computer, please visit your local library*</t>
  </si>
  <si>
    <t>17 hours per week (While classes are in session) Up to 35 hours (While classes are not in session)</t>
  </si>
  <si>
    <t>Resumes may be submitted electronically using the following method:  For City employees only, go to Employee Self Service (ESS), Careers, and Search for Job ID# 583057  For other applicants, go to www.nyc.gov/careers and search for Job ID# 583057  Appointments are subject to OMB approval.  Only candidates selected for an interview will be contacted.  No telephone inquiries please.  * No duplicate applications please.</t>
  </si>
  <si>
    <t>35  Hours</t>
  </si>
  <si>
    <t>Technology Project Coordinator, Bureau of Healthcare and Community Readiness</t>
  </si>
  <si>
    <t>Healthcare &amp; Comm Readiness</t>
  </si>
  <si>
    <t>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Work with OEPR business owners to define systems strategy, develop requirements, prototype and test technology solutions and support system implementation of new tools for emergency response   Liaise with internal and external development contractors to ensure OEPR's technical projects and deliverables are on time and on budget and are IT security compliant.   Collaborate with DIT project managers and other IT professionals to support technology initiatives and serve as the business project manager. This includes leading or serving as part of the team to define business requirements, work with DIITT to establish project and define resources needs, ensuring the appropriate program staff provide information and meet deadlines, coordinating necessary application testing, drills, User Acceptance Testing and on-going trainings.   Identify opportunities to leverage enterprise technology solutions and services.   Manage 3rd parties/partners and coordinate technical discussions for IT solutions including integrations.   Manage software and licenses usage and policy.   Provide effective programmatic project management for new and existing OEPR technology projects to ensure appropriate project management practices are followed throughout the project lifecycle.   Engage in proactive capacity planning, including evaluating or participating in the review of new technology solutions to ensure proposed technology would be scalable, extensible, and supportable for the long term.   Enhance OEPR's agency intranet pages (SharePoint) and DOHMH Emergency Preparedness and Response websites.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Unions.</t>
  </si>
  <si>
    <t>Strong technical project management skills, with understanding of IT development lifecycle with an ability to develop and manage multiple projects  Strong business analysis and documentation skills.  Excellent verbal and written communication skills ÃƒÂ¢Ã¢Â‚Â¬Ã¢Â€Âœ able to communicate equally with technical and non-technical stakeholders to a common understanding of goals and priorities  Ability to prioritize and work in fast-paced environments with hard deadlines.   Strong technical understanding of technology platforms such as: collaboration software such as MS SharePoint, CRM such as Salesforce, Data mapping and Visualization software such as Tableau, ESRI ArcGIS, Data storage, integration and analytics tools such as SQL, and other BI software.  Fluency in Microsoft Word, Excel, Outlook, and PowerPoint.   Knowledge of flowchart and diagramming software (Microsoft Visio, Lucidchart) is an asset.  Minimum Qualification Requirements:  1. MasterÃ¢Â€Â™s degree from an accredited college in emergency management, public health, disaster management, emergency preparedness/administration, public administration, or related field and one (1) year of satisfactory full-time professional experience in one or a combination of the following area(s): emergency preparedness planning/management, emergency medical services, fire or public safety, law enforcement, homeland security, public health, mental health, environmental/occupational health and safety or a related specialized area; or  2. A baccalaureate degree from an accredited college and two (2) years of satisfactory full-time professional experience in one of the areas described in Ã¢Â€Âœ1Ã¢Â€Âabove; or  3. A satisfactory equivalent combination of education and experience. However all candidates must have a minimum of one (1) year of satisfactory full-time professional experience in one of the areas described in Ã¢Â€Âœ1Ã¢Â€Â above.   Experience in emergency preparedness desirable but not required, as this position spans a host of public health-related issues, additional training will be provided to the successful candidate  Desire to grow professionally, develop new skills and willingness to work outside of comfort zone.</t>
  </si>
  <si>
    <t>Apply online with a cover letter to https://a127-jobs.nyc.gov/.  In the Job ID search bar, enter: job ID number #   633687.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</si>
  <si>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College Aide Intern 2023</t>
  </si>
  <si>
    <t>The College Aide will regularly participate in the creation of agency videography projects. Using agency equipment, they will collect video footage of events and agency projects. They will edit footage, integrating graphics and audio, to produce clear, compelling, and brand-consistent short films for internal and external use. The College Aide will assist with agency photography by taking photographs at press events, outreach events, and project sites as assigned. They will edit best-of photo selections for social media channels, NYC DOTÃ¢Â€Â™s website, project managers and the agency photo archive.</t>
  </si>
  <si>
    <t>Demonstrated experience in filming and photography (DSLR); video editing software (Final Cut Pro, Adobe Premier), photo editing (Adobe Lightroom), as well as excellence in communication, organization and writing for digital environments. Ability to manage multitask. Professional website and/or social media content creation and/or management a plus. Experience creating animated video content and analytics is preferred. Filming, video editing, photography, photo editing, designing digital materials for use on web and social media. Plus posting content to internal websites, measuring project success with analytics, etc.</t>
  </si>
  <si>
    <t>All resumes are to be submitted electronically using one of the following methods: Current employees, please log into Employee Self Service at https://hrb.nycaps.nycnet follow the Careers Link. Job ID #: 588779  All other applicants, go to www.nyc.gov/careers and search for Job ID # 588779  No phone calls, faxes or personal inquiries permitted.  Only those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</si>
  <si>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55 Water Street, Manhattan</t>
  </si>
  <si>
    <t>Assistant Corporation Counsel</t>
  </si>
  <si>
    <t>The New York City Law Department is accepting applications from applicants who graduated law school in December 2023 or will graduate in 2024 for entry level Assistant Corporation Counsel positions to start in the Fall of 2024. These attorneys will perform basic legal tasks appropriate to their level of education and experience and, until admitted to the Bar of the State of New York, in a manner consistent with the Appellate Division practice orders. Depending upon the division to which they are assigned, they will draft briefs, pleadings and motions, perform legal research, take depositions, interview witnesses, draft contracts, draft legislation and make court and administrative agency appearances. Applicants may be placed in any division of the Law Department based on needs of the Law Department. Applicants selected to be in the Tort or Family Court Divisions may be placed in offices located in any of the five New York City Boroughs.     The great majority of our entry level attorneys will be assigned to our Tort Division, which defends the City of New York in personal injury and property damage cases primarily in State Court.  Tort has entry-level Assistant Corporation Counsel positions in the Pre-Trial Unit or SLED Unit of the division.  Pre-Trial Unit: Pre-trial attorneys handle cases while they are in discovery. They appear regularly in court to attend discovery or other status conferences and argue motions. Attorneys take and defend depositions, request and exchange discovery, engage in settlement negotiations, and write and argue substantive and procedural motions. Once they are experienced pre-trial attorneys, they also may serve as a 1st or 2nd chair of a trial, in addition to their pre-trial case responsibilities.  State Law Enforcement Defense (SLED) Unit: Attorneys assigned to the SLED Unit represent police officers in cases involving claims of misconduct. Similar to the Pre-Trial Unit, attorneys in SLED are assigned to handle pre-trial matters on a variety of different cases.  To Apply: Please upload your resume and cover letter to apply for this position.  Recruitment Contact: Lillian Evans / Director of Legal Recruitment Recruitment Email: recruitment@law.nyc.gov</t>
  </si>
  <si>
    <t>Applicants must have graduated from an ABA approved law school in December 2023 or in 2024. Applicants must sit for the first available administration of the Uniform Bar Exam, New York Law Exam and  Multi-State Professional Responsibility Exam following graduation or have passed these exams during law school.     As the majority of our entry level attorneys are placed in heavy litigating divisions, the Law Department seeks candidates who have experience in moot court, trial advocacy, debate, public speaking, or litigation/mediation clinics or internships.  Candidates should be committed to public service, pursuing justice and serving the common good. To best serve the City we represent, the Law Department seeks individuals from a variety of backgrounds who can bring different perspectives to contribute to the work of the office. The Law Department also seeks candidates who want to contribute to a work environment that values teamwork, inclusion and respect.</t>
  </si>
  <si>
    <t>Please upload your resume and cover letter to apply for this position.</t>
  </si>
  <si>
    <t>SUMMER GRADUATE INTERN</t>
  </si>
  <si>
    <t>The New York City Department of Probation (DOP) helps build stronger and safer communities by working with and supervising people on probation, fostering positive change in their decision-making and behavior, and expanding opportunities for them to successfully transition out of the criminal and juvenile justice systems through meaningful education, employment, health services, community and family engagement, and civic participation. We are located in every borough across the  City and provide four  core services Ã¢Â€Â“pre-sentence investigations, intake, diversion and probation supervision. In summary, DOP ensures that people who enter our system are supervised according to their risk level and receive the support and services they need to abide by the law and be an asset to their communities.  Juvenile Operations serves young people who have been arrested and are between the ages of 7 and 15 at the time of the alleged offense. A young person's disposition may include Probation supervision, which offers him or her chance to demonstrate an ability to function in the community, in part by making positive behavioral changes and developing better decision-making skills to avoid further delinquent activity.  The CARES Unit will organize and implement pro-social activities and programming to all youth involved with probation, with a specifically targeted youth that present with risk factors on the YLS with needs for structured leisure time activities.  The activities will aim to expand worldview and experiences of the youth.  CARES is designed to introduce youth to the culture, arts, recreation, and education of NYC and the surrounding areas. Youth will experience programming that includes a wide array of activities such as interactive dance, fitness and artistic teachings, theatre performances, sporting events and instruction, visits to college campuses, restaurants and museums.  Activities and programming will operate citywide. These activities will expose youth to the world of arts and culture to nurture healthy existences within their communities.   COORDINATOR RESPONSIBILITIES Ã¢Â€Â¢	Responsible  for  services delivery   and  program  development by  coordinating  a wide  range  of  positive  activities,  trips  and  lessons  for  all  five boroughs. Ã¢Â€Â¢	Design and implement specific programming and curricula for leadership through arts and culture, health and wellness, and recreational activities that promote learning. Ã¢Â€Â¢	Schedule and maintain a calendar of daily activities including groups, organized games, team sports, free play, field trips and academic enrichment 'Maintain communication with staff when in the field. Ã¢Â€Â¢	Direct, encourage, and provide supervision to youth workers. Ã¢Â€Â¢	Monitor and maintain standards of work to ensure appropriate supervision and programming are delivered. Ensure the safety and well-being of the youth by enforcing policies and procedures. Ã¢Â€Â¢	Build strong and positive relationships with youth ages 12-17. Ã¢Â€Â¢	Be a positive role model; lead by example; encourage educational success and appropriate behavior. Maintain a positive and respectful attitude. Ã¢Â€Â¢	Attend any mandatory meetings or orientations on and off-site Convey and enforce safely regulations at all times. Ã¢Â€Â¢	Collect and maintain comprehensive, up-to-date, and accurate records, including attendance Prepare weekly reports.</t>
  </si>
  <si>
    <t>Candidates must be currently enrolled in a graduate degree program in an accredited college, university or law school.</t>
  </si>
  <si>
    <t>Ã¢Â€Â¢	Graduate Major: Social Work, Education, Criminal Justice, or Counseling. Ã¢Â€Â¢	Demonstrate leadership ability and possess an interest in working with youth (Ages 12-17). Ã¢Â€Â¢	Bi-lingual English/Mandarin/Cantonese, English/French or English/Spanish a plus.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</si>
  <si>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Candidates must be currently enrolled in a graduate degree program in an accredited college, university or law school.  NOTE:  STSJP funding/CARES Program</t>
  </si>
  <si>
    <t>To Apply: Please submit resume and cover letter to nyc.gov/ocmecareers (Job ID# 628807).  Please note that only candidates selected for interview will be contacted for this position.  **FINAL APPOINTMENTS ARE SUBJECT TO OFFICE OF MANAGEMENT &amp; BUDGET APPROVAL**</t>
  </si>
  <si>
    <t>APPLICANTS MUST BE PERMANENT IN THE FRAUD INVESTIGATOR CIVIL SERVICE TITLE  As one of the MayorÃ¢Â€Â™s critical initiatives to ensure a government-issued photo identification card that also provides access to City services, IDNYC benefits every city resident, including the most vulnerable communitiesÃ¢Â€Â”the homeless, youth, the elderly, undocumented immigrants, the formerly incarcerated and others who may have difficulty obtaining other government-issued ID, and used for identification and security purposes.    IDNYC is recruiting for one (1) Fraud Investigator II to function as Senior Program Integrity Specialist who will:  Ã¢Â€Â¢ Conduct thorough, more complex and detailed investigations of documents that are submitted  by IDNYC applicants at enrollment sites,which have been identified by IDNYC enrollment staff as  requiring review  Ã¢Â€Â¢ Access numerous database resources, such as LexisNexis, USPS Address Verification,  NYC Government maps and other databases, as necessary, to conduct research an obtain vital  information relevant to the investigation and/or review.   Ã¢Â€Â¢ Verify information of record; invalidate fraudulent documents; may write case notes in cases.   Ã¢Â€Â¢ Resolve suspicions of fraud in selected applications; may be required to work on Photo  Duplicate Identification (PDI) cases using proprietary databases.   Ã¢Â€Â¢ Apply provisions of laws, rules and regulations related to the investigation and/or review.   Ã¢Â€Â¢ Attend and participate in one-on-one conference/discussion sessions with supervisor to discuss  work plans, course of action, status and final recommendations on all assigned investigative  cases.   Ã¢Â€Â¢ Review and stay current on the most up-to-date policies and rules for the IDNYC program, as  communicated through trainings, written policy updates, and directives from IDNYC leadership.   Ã¢Â€Â¢ Perform other related duties as assigned, consistent with in-title work.   Work Location: 		  250 Livingston Brooklyn  Hours/Schedule:  Work hours and shifts vary based on site assignment along with operational need</t>
  </si>
  <si>
    <t>AI - RESEARCH SCIENTIST</t>
  </si>
  <si>
    <t>The Fire Department of the City of New York (FDNY) is the largest Fire Department in the United States and universally is recognized as the world's busiest and most highly skilled emergency response agency. The Department's main goal is to provide fire protection, emergency medical care, and other critical public safety services to residents and visitors in the five boroughs.  FDNY members are sworn to serve and protect life and property and the Department works to continually educate the public in fire, life safety and disaster preparedness, along with enforcing public safety codes. Since its inception in 1865, FDNY has helped lead efforts to make New York the safest big city in the nation. This accomplishment requires a steadfast and daily commitment to maintaining the Department's core values.   The FDNY Bureau of Management Analysis and Planning (MAP) is headed by an Assistant Commissioner and reports to the Fire Commissioner. MAPÃ¢Â€Â™s core responsibilities include measuring, tracking and analyzing the DepartmentÃ¢Â€Â™s strategic objectives, day-to-day operations and emergency responses to protect lives and property. Within MAP, the Analytics team fulfills two primary functions: 1) Operations research to improve decision-making using big data and advanced analytical methods, including machine learning and artificial intelligence techniques, optimization algorithms, simulation and statistical analyses. 2) Reporting to end users by ensuring data quality, reviewing metrics for internal and external reports, creating dashboards and completing ad-hoc data requests.   The Fire Department of the City of New York (FDNY) seeks a full-time City Research Scientist IV in the Bureau of Management Analysis &amp; Planning. Reporting directly to the Assistant Commissioner, with wide latitude for independent initiative &amp; judgment, the AI Technician-Research Scientist will assist senior leadership in making evidence-based decisions, and by communicating research progress, outcomes, and challenges. Responsibilities include identifying research areas based on goals and trends and ensuring that projects are aligned with organizational objectives. Establishing and maintaining collaborations with external partners, academic institutions, and industry stakeholders.  Encouraging and driving the development of cutting-edge algorithms, models, and techniques. Ensuring the quality and rigor of research methodologies and results facilitating the transfer of research outcomes into real-world applications and products.  Provide mentorship with the ability to inspire and foster a collaborative and innovative research environment.</t>
  </si>
  <si>
    <t>Candidate must be an excellent communicator, team player and exhibit a willingness to learn and work well in diverse teams. Excellent at communicating findings and providing pragmatic analytical solutions. Advanced degree in Operations Research, Statistics, Computer Science, Management Science, or a related field that includes research methods and statistical analysis. Demonstrated ability in programming and logic; a good understanding of data requirements relating to applications design. Expert ability in operations research and statistical methods and techniques, including deployment analysis and resource allocation modeling, systems/operations analysis, simulation and optimization (linear and nonlinear), predictive analytics (e.g. deep learning), econometrics, time series/forecasting, vehicle routing and related skills. Experience conducting high-level quantitative research/and mathematical modeling. Expertise in statistical/simulation/optimization packages such as C#, Python, R, SAS, STATA. Management experience and strong people skills with a focus on customer service. Providing expert judgement in the use and incorporation of analytics, including being well versed in the analytics industry, best practices, literature, Operations Research and Emergency Response and Deployment analytics.</t>
  </si>
  <si>
    <t>We offer great benefits and programs!  -Health Benefits at no or low cost with an array of health plans -Defined Pension Plans  -401(k) and 457(k) Retirement Savings Programs  -Dental and Vision Coverage  -Prescription Drug Program  -Flexible Spending Program  -Paid Holidays and Generous Annual Leave -Training and Professional Development  -Opportunity for Scholarship  -College Savings Program -Commuter Benefits -Employee Assistance Programs -Workplace Wellness Programs -Student Loan Forgiveness* -Municipal Credit Union    **Appointments are subject to Office of Management and Budget (OMB) approval.</t>
  </si>
  <si>
    <t>Asset Management Planning Section Chief</t>
  </si>
  <si>
    <t>***IMPORTANT NOTE: Only those currently serving as a permanent or probable permanent Administrative Project Manager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ability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best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This position will serve as Chief of the Asset Management (AM) Planning Section. The Section Chief will report to the Division Chief of Long Term Planning and Budget within BWTÃ¢Â€Â™s Directorate of Planning and Procurement,and manage a team of professionals. To align asset activities with AM standards, the Chief will collaborate with various stakeholders in the Bureau and Agency to develop a comprehensive Asset Management Program (AMP) that contains supporting policies and procedures, and includes designing and strategies to standardize, improve, and integrate existing and new asset information and related activities into an updated CMMS. The Section Chief will also: complete development of the BureauÃ¢Â€Â™s asset hierarchy; facilitate the development of desired level of service standards, lowest life cycle cost and key performance indicators (KPI) for all critical and significant assets; and coordinate improvements to the long term asset replacement process. Utilizing relevant asset data, the Chief will prepare reports to management, regulatory authorities (ex: AM Work Plan, Draft AMP Annual Report), the public, consultants, and other City agencies. The Section Chief plays a broad range of roles, such as: change management agent, strategic planner, roadmap and action plan developer, policy and procedures synthesizer, project manager, and architect of organizing asset data frameworks.    Job Tasks/Duties:  Selected candidate will 1.	Develop BWTÃ¢Â€Â™s AM Program implementation roadmap. 2.	Produce and administer a comprehensive and accepted Strategic Asset Management Plan (SAMP). 3.	Engage and collaborate with stakeholders in the Bureau, agency, or externally to satisfy AM needs and improve business processes, such as identification of industry best practices, maintenance or replacement strategies, and risk assessment process on asset health. 4.	Compile plans and updates for the AM Workplan or the AMP Annual Report as per regulatory requirements. 5.	Update and maintain the BureauÃ¢Â€Â™s AM Standards and Business Policies document. 6.	Design and produce executable strategies to standardize, improve, and migrate existing data on assets and related activities to an updated Computerized Maintenance Management System. 7.	Direct the development of asset data organizing principles to align the data and technology integration process and improve connectivity between relevant datasets. 8.	Determine or assess service levels and related objectives, asset failure impact on service goals, asset criticality assignments, and other metrics for determining and forecasting asset conditions. 9.	Lead the development of key performance indicators (KPIs) around asset activities and performance. 10.	Provide technical and administrative direction to a team of professional staff for the advancement of BWTÃ¢Â€Â™s AM maturity.</t>
  </si>
  <si>
    <t>GRE (Seasonal)</t>
  </si>
  <si>
    <t>GASOLINE ROLLER ENGINEER</t>
  </si>
  <si>
    <t>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Citywide Concrete Unit supports the agencyÃ¢Â€Â™s goal to enhance, rehabilitate, and maintain the CityÃ¢Â€Â™s infrastructure by acting as the agencyÃ¢Â€Â™s primary construction unit. We employ dedicated engineers, managers, support staff, laborers and adopt cost-savings and efficiency, while maintaining the highest standards of excellence and service to safety and quality.  Under direction, the selected candidates will perform the following duties but not limited to: Operate/maintain Rago machine; Operate Rago around radius of reconstructed corners and pedestrian upgraded islands; Operate and maintain Crusher Machine; coordinate and communicate with supervisors and crew members; Load and off load equipment from trailer. Ensure equipment is properly secured while in transporting to various locations.  PLEASE NOTE:  This is a seasonal position  ending in December.</t>
  </si>
  <si>
    <t>1. Three years of full-time satisfactory experience operating a diesel powered roller and/or an automatic asphalt paving machine and/or an asphalt milling machine and/or an asphalt recycling plant; or  2. At least two years of full-time satisfactory experience as described in 1 above plus sufficient relevant education or training acquired in an approved trade school to make up the equivalent of three years of acceptable experience. Six months of acceptable experience will be credited for each year of relevant education.  License Requirement Possession of a Class B Commercial Driver License, without restrictions, valid in the State of New York. There may be certain age requirements to obtain this license. Employees must maintain the Class B Commercial Driver License during their employment.</t>
  </si>
  <si>
    <t>Note: The position is open to qualified persons with a disability who are eligible for the 55-a program. Please indicate in your resume or cover letter that you would like to be considered for the position under the 55-a program.   The City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PLEASE NOTE:  This is a seasonal position ending in December.</t>
  </si>
  <si>
    <t>RESUMES MUST BE SUBMITTED ELECTRONICALLY. All applicants please go to https://cityjobs.nyc.gov/ and search for Job ID# 643652 If you do not have access to a computer, most public libraries have computers available for use. Appointment will be subject to OMB approval. Only candidates selected for an interview will be contacted.  NO TELEPHONE INQUIRIES PLEASE.</t>
  </si>
  <si>
    <t>40hrs, Mon - Fri, 6:00am - 2:30pm</t>
  </si>
  <si>
    <t>SharePoint / Azure Developer</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</si>
  <si>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to fulfill itsÃ¢Â€Â™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Care Coverage- We offer a multitude of health care plans that are sure to meet the needs of you and your family.  Ã¢Â€Â¢ Dental and Vision Coverage- We offer a wide variety of excellent civil service title-based union dental and vision coverage for individuals and families.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The New York City Department of TransportationÃ¢Â€Â™s (DOT) IT &amp; Telecom division is seeking a SharePoint Developer to develop and manage various applications in SharePoint that will integrate with Azure Cloud, Microsoft O365 (Exchange Online, Teams, OneDrive), Project Server, Power BI and Power Apps.   Under the direction of the Director of Hosting &amp; Network Operations and in coordination and cooperation with DOT business units, the successful candidate will develop and manage multiple projects that enhance the productivity of diverse business units, providing solutions that will streamline organizational workflows to achieve increased service quality and improved service delivery using content management and process automation.  The successful candidate will serve as an IT Project Specialist within the IT &amp; Telecom division of DOT. Responsibilities will include, but not limited to the following: Ã¢Â€Â¢	SharePoint site and site collection management, support and continued development Ã¢Â€Â¢	Developing custom web applications using the .NET framework, JavaScript and JQuery. Ã¢Â€Â¢	Build new landing page, department templates/pages, newsletter, banner, and videos accessible to any device.  Ã¢Â€Â¢	Implement, deploy, package, and maintain new intranet portal site and SharePoint site.  Ã¢Â€Â¢	Use SharePoint Framework SPFx to create website designs with OOTB, UI extension, page layouts, themes, and display templates.  Ã¢Â€Â¢	Build forms and workflow using SharePoint Designer, InfoPath and PowerApps/Flow.  Ã¢Â€Â¢	Maintain Project Web App Settings, e.g., Personal, Enterprise, Queue and Database Administration, Workflow and Task Management, etc.  Ã¢Â€Â¢	Manage connected SharePoint sites in Project Server.</t>
  </si>
  <si>
    <t>Ã¢Â€Â¢	Strong knowledge and understanding in SharePoint server. Ã¢Â€Â¢	Experience using Microsoft Power Apps Ã¢Â€Â¢	Microsoft Project Server.  Ã¢Â€Â¢	Ability to apply, maintain, and manage permissions (including users, groups, and categories, e.g., Project, Resources)  Ã¢Â€Â¢	Able to demonstrate experience that includes a heavy focus on Portal, Collaboration, ECM, Enterprise Integration and Architecture with a specific focus on SharePoint 2016 On Premise and Office 365/SharePoint Online and MS technologies  Ã¢Â€Â¢	Experience in Microsoft Project/Project-related aspects of SharePoint.  Ã¢Â€Â¢	Ability to communicate Project Server product benefits and our service capabilities and offerings to IT and business leaders.  Ã¢Â€Â¢	Experience performing Project Server backup and restoration.  Ã¢Â€Â¢	Great communications and customer service skills.  Ã¢Â€Â¢	Experience building custom SharePoint web parts and custom SharePoint Visual Studio workflowsÃ‚Â· Understanding of building SharePoint customizations using site definitions, custom content types, features and solution packages.  Ã¢Â€Â¢	Experience working on Medium to Large-Scale SharePoint Farms. Ã¢Â€Â¢	Strong expertise in Business Process Automation and Strong understanding of InfoPath Forms Services and experience building custom InfoPath forms with backend systems and web services.  Ã¢Â€Â¢	Willing to ask questions, offer up new ideas, and contribute to the overall success of the team.  Ã¢Â€Â¢	Microsoft Certified Professional Developer (MCPD) preferred. Ã¢Â€Â¢	Excellent leadership skills including the ability to develop and communicate a vision that inspires and motivates staff and aligns with the overall IT and business strategies. Ã¢Â€Â¢	Ability to build partnerships with the business units and demonstrate the business value of IT. Ã¢Â€Â¢	Ability to build partnerships and work effectively with the IT teams. Ã¢Â€Â¢	 Excellent analytical, strategic conceptual thinking, planning, and execution skills. Ã¢Â€Â¢	Strong business acumen, including industry and domain-specific knowledge of the enterprise and its business units Ã¢Â€Â¢	Understanding of current and emerging Cloud infrastructure technologies and practices and how other organizations are employing them and the ability to identify and act on opportunities for continuous improvement Ã¢Â€Â¢	Excellent verbal and written communication skills, including the ability to explain technical concepts and technologies to business leaders and business concepts to the IT workforce and to effectively negotiate contracts Ã¢Â€Â¢	Strong knowledge with Cloud technologies such as Azure and Microsoft 365 Ã¢Â€Â¢	Strong knowledge with Security and Compliance with regards to Best Security practices</t>
  </si>
  <si>
    <t>All resumes are to be submitted electronically.  Current City Employees: Please log into Employee Self Service (ESS) at https://hrb.nycaps.nycnet, follow the Careers link and search for Job ID number 636424.  All other applicants: Please go to www.nyc.gov/careers/search and search for Job ID Number 636424.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</si>
  <si>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DIRECTOR OF CONTRACTS AND COMPLIANCE</t>
  </si>
  <si>
    <t>APPLICANTS MUST BE PERMANENT IN THE ADMINISTRATIVE STAFF ANALYST CIVIL SERVICE TITLE, PERMANENT IN A COMPARABLE TITLE ELIGIBLE FOR 6.1.9 TITLE. CHANGE.  Domestic Violence Services (DVS) provides a variety of comprehensive immediate and long-term support services to survivors of Domestic Violence and their families. DVS provides oversight for the largest domestic shelter system in the country which provides safety and services for this vulnerable population. This network of more than 55 emergency domestic violence shelters provides temporary emergency housing, and supportive services to over 17,500 victims of domestic violence and their children annually. DVS provides oversight and funding for the 24-hour domestic violence hotline. DVS also administers the No Violence Again (NOVA) program located at the DHS intake center and the Domestic Violence Liaison Unit, which provides domestic violence counseling and intervention at Job Centers. DVS partners with a network of community-based organizations, that provide counseling, legal services, financial development services, and job readiness for domestic violence survivors. In addition, DVS leads a nationally recognized domestic violence primary prevention effort, the Teen Relationship Abuse Prevention Program (RAPP).  Under administrative direction of the Senior Director of Administration Planning Operations and Emergency Support Services, the Director of Contracts and Compliance with wide latitude for independent judgment, is responsible for the daily administration of the DVS Contracts area. The Unit manages relationships with the contracted vendors by ensuring vendor fiscal and programmatic accountability, reviews program budgets and expenditures, tracks vendor performance and ensures adherence to program requirements.  In addition, the unit develops request for proposals and bids as required. The current contract portfolio includes 70 contracts, including DV residential and non-residential contracts, the Teen Relationship Abuse Prevention Program (Teen RAPP), and the MayorÃ¢Â€Â™s Office to end Domestic and Gender Based Violence (ENDBV) contract/amendments, valued at approximately $131 million.  The Domestic Violence Services (DVS) is seeking to recruit one (1) Administrative Staff Analyst NMII to function as the Director of Contracts and Compliance who will:  Ã¢Â€Â¢	Oversee the DVS Contracts and Compliance Unit and is directly responsible for the development and management of a diverse suite of contract vehicles for all DVS program areas.  Interprets, develops and informs the scope of services and ensures inclusion of uniform and mandatory City contractual requirements.    Ã¢Â€Â¢	Oversee the daily administration of all DVS contracts including achievement of MWBE goals, invoice tracking, interactions with DSS Audits, compliance with appropriate documentation including vendor program evaluations, site visit reports, claims for reimbursement, budget modification, and fiscal audits.      Ã¢Â€Â¢	Manage and direct staff throughout the city procurement process from initial solicitation to contract execution and oversight; serve as the liaison and work closely with DSSÃ¢Â€Â™s Office of Legal Affairs and the Agency Chief Contracting Office ensuring program compliance with all federal, state and local law and regulatory reporting requirements and overall NYC agency financial policies and procedures.  Provide interpretation and analysis of fiscal policies and procedures to DVS executive management. 	 Ã¢Â€Â¢	Design and implement effective contract compliance and reporting mechanisms to guarantee integrity and the provision of quality services to clients; including directing staff through program monitoring, identifying deficiencies, and working with vendors to implement corrective action plans.	  Ã¢Â€Â¢	Provide input into the development of program scope of services, evaluation of new and existing contracts, request for proposals, bid proposals, and requests for information across DVS program areas.  Coordinate the development of contract evaluation recommendations and analysis. Ensure contract compliance, obtain, review and analyze supporting documentation for contract perform evaluation and achievement of contracted performance goals.  							  Ã¢Â€Â¢	Analyze and review all contract documentation for federal, state and local law and regulatory reporting requirements and agency policy and mayoral directive compliance. 	 Ã¢Â€Â¢	Compile and analyze program activity data and ensure compliance with performance measures. Analyze performance data and report any significant findings to EIS program directors.  	 Ã¢Â€Â¢	Attend contract award and bid conferences, internal meetings regarding EIS contract related matters.     Work Location: 4 World Trade Center, New York, NY   Hours/Schedule: 9:00 am-5:00 pm</t>
  </si>
  <si>
    <t>Assistant Civil Engineer Ã¢Â€Â“ Design and Construction</t>
  </si>
  <si>
    <t>33-00 Northern Blvd., Lic Ny</t>
  </si>
  <si>
    <t>Design &amp; Construction</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</si>
  <si>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roadway project planning, roadway design, technical analysis, maintenance of street signs, transit development, freight mobility, and roadway markings.  TPMÃ¢Â€Â™s Design &amp; Construction (D&amp;C) unit has professional engineering oversight for geometric design elements of NYC roadways. We draw on expertise and talent of Civil Engineers, Urban Designers, Planners, Asset Managers, Inspectors, Administrators, Analysts, and others to evolve and maintain the curb geometry and street plans for all NYCÃ¢Â€Â™s 6300+ miles of roads, create and maintain official pavement marking and concrete island plans, and oversee the application and refurbishment of NYCÃ¢Â€Â™s 250+ million linear feet of pavement markings (stripes, messages, colored surface treatments for bus/bike/plaza, etc.).  D&amp;C seeks to hire self-motivated and ambitious candidates to assist in the creation of safer complete streets through the development and enhancement of the bicycle network, transit network, and pedestrian facilities/plazas, reducing preventable deaths and injuries in support of all major transportation initiatives. Candidates selected to be Assistant Civil Engineers within D&amp;C will review and improve capital transportation projects, collaborate with project managers for providing final design of rapidly implemented Street Improvement Projects (SIPs), improve existing street plans, and address special design requests. SIP designs include collaboration with TPMÃ¢Â€Â™s planners, field investigation, AutoCAD plan development of official marking and concrete drawings, and layout assistance to field crews. This work delivers NYC programs such as Vision Zero, Better Busses (bus infrastructure), Green Wave (bicycling infrastructure), Open Streets, Open Restaurants, Plazas, and others.  Those candidates interested in this position will be asked to work collaboratively, to cultivate continued professional development, use state of practice technology for plan development, and to effectively communicate through verbal and written forms with all stakeholders.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t>
  </si>
  <si>
    <t>New York State driverÃ¢Â€Â™s license. AutoCAD and a familiarity with AASHTO, MUTCD, NYC Street Design Manual and NACTO publications. Knowledge of innovative street design techniques and developing plans that improve safety, transit, walking, and bicycling is desirable.</t>
  </si>
  <si>
    <t>All resumes are to be submitted electronically using one of the following methods: Please go to www.nyc.gov/careers/search and search for the Job ID number #597089 Current employees please log on into Employee Self Service at https://hrb.nycaps.nycaps.nycnet  follow the Careers Link and search for JOB ID # 597089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</si>
  <si>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Hours/ To Be Determined</t>
  </si>
  <si>
    <t>CONTRACT &amp; PROCUREMENT COORDINATOR</t>
  </si>
  <si>
    <t>***OPEN TO CURRENT PERMANENT PROCUREMENT ANALYSTS, THOSE WHO ARE REACHABLE ON THE CIVIL SERVICE LIST, EXAM # 0196, AND OTHER PERMANENT COMPARABLE CIVIL SERVICE TITLES SUCH AS  PRINCIPAL ADMINISTRATIVE ASSOCIATE III, AND ASSOCIATE CONTRACT SPECIALIST***   Job Description:    The Commission on Human Rights (CCHR) is seeking to fill its Contract and Procurement Manager position who will be responsible for providing fiscal and operational support to the office of Budget and Procurement.      About The Agency:   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Specific Responsibilities: Reporting directly to the Executive Director of Finance and Chief Contracting Diversity Officer, the Procurement and Contract Coordinator will be responsible for the following:  Ã¢Â€Â¢	Perform sourcing, liaising, and negotiating with new and existing vendors to improve and streamline office functionality.  Manage all aspects of the PASSPort contracting process from inception to registration with the ComptrollerÃ¢Â€Â™s Office.  Ensure the timely processing and registration of contract awards. Ã¢Â€Â¢	Track, compile and reconcile performance data on PASSPort purchasing and payments and ensuring supporting documentation is submitted, and funding is available and encumbered. Confer with and advise management of critical issues in a timely manner and provide suggested solutions related to procurement and contract management. Ã¢Â€Â¢	Manage the unit email inbox to ensure invoices are received, distributed, and processed.  Maintain internal files (both hardcopy and digital) related to vendors, contracts and procurements. Ã¢Â€Â¢	Create, maintain, and update templates, training materials, tracking systems or other documents to be used as a resource for internal and external stakeholders. Ã¢Â€Â¢	Facilitate procurement presentations and trainings on programs, policies and compliance internally and for vendors.   Ã¢Â€Â¢	Assist in the development and implementation of policies and procedures to improve unit workflow.  Facilitate agency audits and Year End Compliance reporting.  Ã¢Â€Â¢	 Perform technical budget activities including budget modifications, journal entries, monthly variance reports, quarterly spending plans and other technical budget functions in FMS. Ã¢Â€Â¢	Assist in the creation and processing of purchase orders, encumbrances, invoice payments and credit card review to ensure contract obligations coincide with funding allocations and budget structures.  Ã¢Â€Â¢	Utilize the necessary systems to facilitate job responsibilities including but not limited to FMS (Financial Management System), PASSPort, DMSS, and the CommissionÃ¢Â€Â™s internal systems, etc.  Ã¢Â€Â¢	Perform all other projects as instructed by the Executive Director of Finance and Chief Contracting Diversity Officer or leadership.</t>
  </si>
  <si>
    <t>Ã¢Â€Â¢	Must be fluent and have expertise in FMS 2/3, PASSPort, Info Advantage, DMSS, Access On-line and OGS databases. Ã¢Â€Â¢	Knowledge of the CityÃ¢Â€Â™s PPB Rules. Ã¢Â€Â¢	Knowledge of City systems such as Financial Management System (FMS), PASSPort, DMSS, etc. Ã¢Â€Â¢	Ability to create Excel charts, pivot tables and comprehensive financial budget reports. Ã¢Â€Â¢	Ability to multitask multiple projects and responsibilities efficiently. Ã¢Â€Â¢	Strong analytical skills with commitment to detail and organization; Ã¢Â€Â¢	Strong ability to handle multiple procurement requests concurrently and on an on-going basis; Ã¢Â€Â¢	Proven ability to work independently in a fast-paced environment; Ã¢Â€Â¢	Proven ability to address problems and obtain solutions in dealing with both internal and external issues.</t>
  </si>
  <si>
    <t>Day, 9-5; on occasion, candidates may be required to work evenings and/or on weekends to support the duties of the position.</t>
  </si>
  <si>
    <t>22 Reade St, NY</t>
  </si>
  <si>
    <t>Clinical Social Worker, Bureau of Public Health Clinics</t>
  </si>
  <si>
    <t>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 Laws, Rules &amp; Regulations: 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 Laws, Rules &amp; Regulations: Article 154 (nysed.gov) Please review http://www.op.nysed.gov/surveys/mhpsw/exempt-agencies-overview.htm for the latest information concerning the expiration of the Exemption law.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STI Unit) has the mission of improving the sexual health of all New Yorkers. To achieve this, the Bureau provides direct clinical services to people seeking sexual health care, and services to sex partners; monitors disease trends; provides education and training to   providers and community groups, conducts research and develop policies to improve sexual health and wellness. The BSTI operates 8 STD clinics throughout New York City (NYC).  The Bureau seeks to hire 2 Consultant PH Social Workers.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1. Service as on-site consultant on social work and mental health related topics for clinic staff so that the patient's social emotional factors are considered in their treatment.  2. Create and maintain network of health and welfare agencies to refer public health patients.  3. Provide social work services in accordance with assessed needs to individuals.  4. Provide individual counseling, crisis counseling, extended interventions (up to 12 sessions) as well as concrete social services to patients at assigned public health clinic sites.  5. Conduct screenings and brief interventions for alcohol and substance use/misuse/disorders and mental health disorders; assess readiness of patients to enroll in program.  6. Ensure that clinics have harm reduction tools available for staff to dispense to patients.  7. Deliver health promotion and psychoeducation to patients enrolled in program.  8. Participate as a team member in conferences with other health care professionals and communicate the social, emotional, and environmental barriers which may affect patients' ability to respond/enroll in care.  9. Document program requirements, milestones and progress in electronic medical record.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</si>
  <si>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633203.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</si>
  <si>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Business Integrity Commission (BIC) is both a law enforcement and regulatory agency.  Formed in 1996 as the Trade Waste Commission, BIC regulates the commercial garbage collection industry and the public wholesale markets in NYC.  To eliminate organized crime from those industries, protect the safety of the public and workersÃ¢Â€Â™ rights, and create and preserve a healthy and competitive business environment, BIC utilizes a unique combination of a full range of law enforcement tactics and regulatory oversight.    BIC is seeking a very experienced, innovative, self-motivated attorney to serve as General Counsel under the direction of BICÃ¢Â€Â™s Commissioner and Chair.  The General Counsel will have wide latitude to utilize his/her legal knowledge, judgment and experience.  The specific duties for this position include, but are not limited to: Ã¢Â€Â¢	Acting as the principal legal advisor to the Commissioner and Chair, the Commission itself, senior executive staff and managers on all legal matters related to BICÃ¢Â€Â™s jurisdiction; Ã¢Â€Â¢	Supervising agency attorneys and Legal Unit support staff; Ã¢Â€Â¢	Representing the Commission at meetings involving legal and policy issues with the MayorÃ¢Â€Â™s Office, other governmental agencies and other entities; Ã¢Â€Â¢	Providing advice and recommendations on questions of law, fact, and administrative policy; Ã¢Â€Â¢	Reviewing contracts and other documents; Ã¢Â€Â¢	Ensuring the agencyÃ¢Â€Â™s compliance with applicable law, rules, and policies; Ã¢Â€Â¢	Reviewing, modifying, and streamlining various inter- and intra-agency procedures; Ã¢Â€Â¢	Accepting additional assignments as needed, including, but not limited to, planning, coordinating, and conducting special projects; and Ã¢Â€Â¢	Acting as a senior member of the agencyÃ¢Â€Â™s intergovernmental relations team.</t>
  </si>
  <si>
    <t>Ã¢Â€Â¢	Excellent analytical, legal writing, negotiation, communication and problem-solving skills. Ã¢Â€Â¢	Ability to organize, delegate and establish meaningful goals; establish effective working relationships with employees and the public. Ã¢Â€Â¢	Must have strong interpersonal, leadership and management skills and experience managing other attorneys and legal staff. Ã¢Â€Â¢	Intergovernmental and operational experience. Ã¢Â€Â¢	Commitment to maintaining strict confidentiality on highly sensitive matters.   .</t>
  </si>
  <si>
    <t>City Employees:  https://a127-ess.nyc.gov/psp/prdess/?cmd=login  Non-City candidates:  https://a127-jobs.nyc.gov/  Appointments are subject to Office of Management and Budget (OMB) approval</t>
  </si>
  <si>
    <t>Real-Time Surveillance Manager,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</si>
  <si>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close gaps and reduce overall morbidity and mortality related to alcohol and substance use among New Yorkers. BADUPCT develops, implements, and evaluates interventions and prevention strategies through contracting of treatment, recovery, and support services; policy analysis and development; epidemiology and surveillance; dissemination of treatment and management guidelines; harm reduction initiatives; public and provider outreach and education; and community involvement and interagency collaboration. The Bureau amplifies the voices of those most impacted and focuses on inequitable structural, social, service, and communication factors that drive disparities. The Research and Surveillance unit conducts alcohol- and drug-related surveillance, program evaluation and research, maintains databases, designs research protocols, produces reports, writes scientific articles for peer review journals, and facilitates program and policy development.   DUTIES WILL INCLUDE BUT NOT BE LIMITED TO:  Manage syndromic surveillance and mortality data systems including: managing large datasets involving multiple years of data, overseeing routine processes related to these data systems (e.g., automated reports), mentoring work of other analysts, ensuring consistent coding of variables, conducting analyses, and preparing datasets for analysis.   Lead additional nuanced analyses to better understand mortality and syndromic data trends.   Enhance and update existing real-time surveillance data systems.   Create and format publication-quality data tables, and reports for internal and external use.  Prepare reports and publications to inform BADUPCT programming, including Epi Data Briefs and peer-reviewed manuscripts.   Ensure proper and complete documentation of code, data processes, and interpretation guides for all visualizations or reports produced.   Participate and assist in oversight for overdose cluster investigations, as needed.   Supervise staff engaging in mortality and syndromic surveillance data projects and mortality abstraction coordination.   Provide analytic support to programmatic initiatives, including analyses and reporting of indicators.   Present data in written and oral form internally and to key stakeholders.   Perform all other responsibilities and projects as assigned by supervisors.</t>
  </si>
  <si>
    <t>A Master's degree, PhD, or DrPH in epidemiology or similar field Experience analyzing drug-related data in an applied setting using SAS, R, or similar application Demonstrated analytical and problem-solving skills Experience reviewing and editing documents on a tight deadline Excellent computer skills, including MS Office; experience with data visualization and effective reporting of results Excellent organizational skills and attention to detail Passionate about conducting analyses with the end goal of reducing drug-related morbidity and mortality in New York City.</t>
  </si>
  <si>
    <t>Apply online with a cover letter to https://a127-jobs.nyc.gov/.  In the Job ID search bar, enter: job ID number #  639900.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</si>
  <si>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 BLDGS/CPD/HS</t>
  </si>
  <si>
    <t>Hours: Full-Time Ã¢Â€Â“ 35 Hours Work Location: 30-30 Thomson Avenue, NY, 11101  Only candidates who are permanent in the Administrative Construction Project Manager title or those who filed for the Promotional Exam #3523, or the Open-Competitive Exam #3039 may apply. Please include a copy of your Receipt of Filing card or indicate if you are already permanent in the title. If you do not meet the previously mentioned civil service criteria, you will not be considered for an interview.  The NYC Department of Design and Construction, Division of Public Buildings seeks a Project Director for the Human Services Program Unit. The selected candidate will be assigned a portfolio of complex capital projects throughout the five boroughs, including but not limited to design/bid/build, design/build, priority, and emergency projects. The Project Director will be accountable for the delivery of capital assets, reporting directly to the UnitÃ¢Â€Â™s Deputy Director and Program Director, and will manage all project phases including scoping, initiation, design, procurement, construction, and post-construction. The selected candidate will coordinate and lead project and site meetings, liaise and collaborate with DDC support units and City Agencies including sponsors/providers and regulatory approvers, and manage the performance and deliverables of all vendors including design consultants, commissioning agents, special inspectors, construction managers, and contractors. The Project Director will utilize all Agency resources to ensure their projects meet DDCÃ¢Â€Â™s Commitment Plan and KPI objectives, maintain comprehensive project history files and project information tracking system, develop, and maintain project schedules, prepare thorough, accurate, and timely project correspondence and reports, develop and maintain complete project accounting records and timely audit and process all vendors payments. The selected candidate will also be expected to participate and champion the development of new Agency initiatives, process improvements, and mentorship opportunities.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</si>
  <si>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candidate should have the ability to manage; complete multiple multi-trade projects on schedule; possess strong computer, organizational, verbal, and written communication skills. Detail-orientation is required. Familiarity with securing approvals and signoff from regulatory agencies such as DOB and FDNY, and multiple project delivery methodologies is preferred.</t>
  </si>
  <si>
    <t>1010 East 178th St</t>
  </si>
  <si>
    <t>Important Note: Only those serving as a permanent Environmental Engineer or who have taken Exam No. 3111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general supervision, performs civil engineering work in the field, and office, and receives training in civil engineering work of high difficulty and responsibility on the Civil Engineer level. The work and training will be in one or more of the following engineering areas: development, design review, and construction inspection.   Tasks include: Ã¢Â€Â¢	Performs mathematical calculations. Ã¢Â€Â¢	Works with minimal supervision supervising intern and assistant level civil engineers and project managers and associate project managers. Ã¢Â€Â¢	Provides direction and engineering oversight for review of stormwater pollution prevention plans and coordinates and oversees field inspection staff for implementation and enforcement of          stormwater pollution prevention plans. Ã¢Â€Â¢	Checks and oversee the checking of as-built plans submitted by applicants to show conformance with rules. Ã¢Â€Â¢	Participates in field survey operations by acting as instrument person, rodman, chainman or, when necessary, as chief of party on routine surveys to determine if stormwater management          practices are constructed in accordance with approved plans. Ã¢Â€Â¢	Inspects premises, witnesses soil testing and the construction, demolition or alteration of structures for compliance with the provisions of law, rule, or regulation. Ã¢Â€Â¢	Reviews maps, plans, drawings, and specifications for the construction, demolition or alteration of structures in connection with the issuance of pertinent New York City Stormwater          Construction Permit and Stormwater Maintenance Permit and compliance with the provision of law, rule, or regulation. Ã¢Â€Â¢	Prepares associated reports and correspondence and maintains records; performs related work.</t>
  </si>
  <si>
    <t>Manhattan Office</t>
  </si>
  <si>
    <t>CANDIDATE MUST BE SERVING PERMANENTLY IN THE TITLE OF CITY PLANNER OR REACHABLE ON THE CITY PLANNER CIVIL SERVICE LIST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also supports the City Planning Commission in its annual review of approximately 450 land use applications. In addition, the Department assists both government agencies and the public by providing policy analysis and technical assistance relating to housing, transportation, community facilities, demography, zoning, urban design, waterfront areas and public open space.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Manhattan is home to over 1.6 million residents and serves as the economic engine of the regional economy with well over 2 million workers commuting to and within the borough daily. The landscape of Manhattan is highly varied and ranges from very high-density office and residential districts to low scale rowhouses, stretching the full 13.4 miles of the island. The borough includes the sources of some of the most iconic images of the global imagination Ã¢Â€Â“ Times Square, Wall Street, Central Park, Harlem, the United Nations Ã¢Â€Â“ as well as countless hidden gems around every corner.   The Manhattan Borough Office, located in the Department of City PlanningÃ¢Â€Â™s headquarters building in the heart of ManhattanÃ¢Â€Â™s Financial District, is responsible for developing borough-wide and local area plans, reviewing and processing land use applications pursuant to the Uniform Land Use Review Procedure (ULURP), and providing technical and policy guidance and direction on all land use and zoning related matters to the City Planning Commission, local Community Boards, elected officials and the public at large. The Manhattan Office emphasizes planning and urban design that create a more equitable city, with rich opportunities for and access to housing, employment, recreation, and transit. The approximately 20-person Office is comprised of professional planners working in teams arranged by community district as well as urban designers that work borough-wide across a wide range of projects.  THE ROLE: The Manhattan Borough Office seeks a talented Borough Planner to support and manage current and future land use applications and neighborhood planning initiatives throughout the borough. The position is a unique opportunity to work closely with a team of planners, led by a Planning Team Leader, focusing on projects located throughout multiple community districts in Manhattan including neighborhoods like Chinatown, Lower East Side, Upper East Side, Inwood, Harlem, Hudson Yards, and East Midtown. The candidate should possess strong communication and project management skills and a desire to contribute and collaborate in an engaging teamwork environment.   The position involves project management of land use applications as they move through the charter mandated land use review process, including cross-divisional coordination of projects and application of agency and administration policy. The position includes regular attendance at community board meetings, presentation of agency initiatives to the board and its committees, and regular communication with board leadership regarding projects in the land use review process as well as broader planning and land use issues.   The Manhattan Borough Office consistently manages between 100-150 active land use applications and requires a full complement of planning staff to ensure projects are advanced on reasonable timelines consistent with the agencyÃ¢Â€Â™s Charter-mandated role in the land use approval process. The ideal candidate will have exceptional technical planning skills and a strong grasp of land use and public policy issues of primary importance to the department, including zoning, urban design, affordable housing, and economic development. The candidates should also have a positive attitude toward public service, as well as a desire to contribute to an engaging, team-based work environment.  Under Supervision of division management and a Team Leader, with latitude for independent judgment, the Assistant Borough Planner will perform work including Ã¢Â€Â“ but not limited to Ã¢Â€Â“ the following:  Ã¢Â€Â¢	Provide project management and other support for divisionÃ¢Â€Â™s neighborhood plans and private and agency/city land use applications.  Ã¢Â€Â¢	Review, analyze, and make recommendations on applications submitted to the Department pursuant to the Uniform Land Use Review Procedure (ULURP) and coordinate this work with technical divisions of the department, other city agencies, community boards, elected officials, and the public. Ã¢Â€Â¢	Analyze site plans and development proposals to determine compliance with the CityÃ¢Â€Â™s land use planning policies and NYC Zoning Resolution. Ã¢Â€Â¢	Organize and prepare graphic and written materials, and present to the City Planning Commission, department staff, community boards, elected officials, and public agencies. Ã¢Â€Â¢	Develop technical documents and presentation materials including reports, maps, graphics, memos, and other forms of correspondence. Ã¢Â€Â¢	Support neighborhood planning studies (including research analysis) and produce written technical reports and presentations. Ã¢Â€Â¢	Maintain a working knowledge of the NYC Zoning Resolution. Ã¢Â€Â¢	Serve as Department liaison to one or more Manhattan community boards. Ã¢Â€Â¢	Represent the department at meetings of civic, business and community groups, community boards, and public agencies to gather information and convey the DepartmentÃ¢Â€Â™s positions on neighborhood planning initiatives, land use policy, and design issues and proposals. Candidate should be able to attend some evening and weekend meetings. Ã¢Â€Â¢	Coordinate with other agency representatives on Department studies and projects.  Ã¢Â€Â¢	Perform other related tasks and projects.</t>
  </si>
  <si>
    <t>Ã¢Â€Â¢	Excellent communication (oral and written) and interpersonal skills with ability to interact with a diverse range of individuals both in person and over the phone, applying tact and discretion as situations demand. Ã¢Â€Â¢	Ability to self-manage, as well as project management skills, including the ability to complete tasks in a timely fashion with minimal supervision and managing several projects simultaneously. Ã¢Â€Â¢	Ability to work well in teams with a diverse mix of community stakeholders, staff, elected and appointed officials. Ã¢Â€Â¢	Ability to lead meetings effectively and inclusively. Ã¢Â€Â¢	Proficiency with ArcGIS mapping and analysis is strongly preferred. Ã¢Â€Â¢	Proficiency with specialized software including Adobe Creative Suite and SketchUp is preferred. Ã¢Â€Â¢	Familiarity with zoning practices and principles. Ã¢Â€Â¢	Must have excellent organizational, time management, and follow-up skills.</t>
  </si>
  <si>
    <t>Only applicants under consideration will be contacted.  Appointments are subject to Office of Management and Budget (OMB) approval. Authorization to work in the United States is required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at nyc.gov/studentloans.  This position may be eligible for remote work up to 2 days per week, pursuant to the Remote Work Pilot Program agreed to between the City and DC37.  NOTE: If you would like to request a reasonable accommodation during your visit or have questions regarding the accessibility of our facilities, please reach out to accessibilityinfo@planning.nyc.gov or call 212-720-3508 at least three business days prior to your arrival.</t>
  </si>
  <si>
    <t>Visit cityjobs.nyc.gov and follow the steps below: 1.	Search for job ID number: 634812 2.	Click on the job business title: Borough Planner Click on Ã¢Â€ÂœApplyÃ¢Â€Â at the bottom of the posting</t>
  </si>
  <si>
    <t>Assistant Chief</t>
  </si>
  <si>
    <t>Hours: Full-Time Ã¢Â€Â“ 35 Hours  Work Location: 30-30 Thomson Avenue, LIC,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Safety &amp; Site Support, seeks an Assistant Chief for the Office of Land Surveying (OLS). The selected candidate will report to the Chief and supervise the overall activities and work product of the unitÃ¢Â€Â™s Project Managers. This includes oversight the numerous requirements contracts for professional land surveying services supporting DDC Infrastructure and Public Buildings capital construction projects. The selected candidate will be responsible for reviewing capital project work scope and fee proposal, developing schedule, monitoring survey assignments and progress, reviewing invoices, preparing and reviewing payments, and performing various technical aspects related to construction project management and delivery. The candidate will also facilitate monthly meetings with consultants to ensure all project-related tasks are progressing as per schedule and cost; and address any potential delays diligently; develop Standard Operating Procedures and manuals, prepare various reports, coordinate with other agencies, monitor and report key performance indicators with a focus on continuous improvement, and routinely prepare and maintain capital projects status reports for Senior Management.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</si>
  <si>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Five (5) years of prior experience with contract management and land surveying. Candidate should possess the ability to work collaboratively with others and perform detailed work under time sensitive deadlines. Strong analytical, verbal, written, and computer skills are preferred.</t>
  </si>
  <si>
    <t>***IMPORTANT NOTE: Only those currently serving as a permanent Civil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Job Purpose:   The Civil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Civil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Civil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Civil Engineer will be responsible for managing staff efficiently and effectively to ensure adequate staffing of projects/assignments and opportunities for professional growth.    8. The Civil Engineer reports directly to the Section Chief.</t>
  </si>
  <si>
    <t>Environmental/Physical Demands:  1. Knows and complies with applicable Environmental, Health &amp; Safety (EH&amp;S) laws and regulations, and DEP's EH&amp;S policies and procedures as set out in the Employee Environmental, Health and Safety Handbook and other established Bureau protocols. 2. Complies with the EH&amp;S procedures that relate to work assignments and work environment standards or procedures. Reports any suspected violations to supervisor or appropriate authorities. 3. Cooperates with any officer of a federal, state or local EH&amp;S agency during investigations of alleged environmental, health and safety violations. 4. Attends all required environmental compliance and safety related training classes. 5. Working in high volume office 6.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7. Climbing and descending stairs, ladders and scaffolding as a regular part of daily activities. 8. Possess physical fitness required to wear a respirator fit, when necessary. 9. Performing duties outdoors in all kinds of weather 10. Standing for extended periods of time. 11. Perform duties in a construction trailer. 12. Perform duties in an office building.   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</si>
  <si>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Application Developer (College Aide, II)</t>
  </si>
  <si>
    <t>OCME - Information Technology</t>
  </si>
  <si>
    <t>THE OFFICE OF CHIEF MEDICAL EXAMINER  Civil Service Title:  College Aide (Information Technology)		 Level:  II			 Office Title:  Application Developer		 Work Location: 421 East 26th St., NYC Division/Work Unit:  Information Technology			 Number of Positions: 1   Hours/Shift:  17.5 hours per week while classes are in session.  35 hrs. per week during vacation periods    About the Agency: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Office of Chief Medical Examiner (OCME) is searching for qualified candidates who will endeavor to exemplify its core values of integrity, dedication and putting the agency first.  The core values of the OCME are to put the mission of the agency first, to be truly dedicated and to have integrity in every aspect of our professional life.  OCME IT Applications unit is seeking a Computer Science major undergraduate/graduate student with a broad scope of independent initiative and judgment, who is looking for an opportunity to learn about Web development within an organization on a large scale. In this role, the selected candidate will be involved in the design, implementation, enhancement, and maintenance of internet and intranet applications that support the business. This will include design, development and maintenance of web-based applications using .NET Framework, C#, ASP.NET, JavaScript, jQuery using Visual Studio 2019. Other tasks may include development of web services, supporting applications, widgets, tools, designing and developing database objects in SQL 2019.</t>
  </si>
  <si>
    <t>College Majors: Computer Science, Computer Technology, Computer Engineering, Computer repair, Electrical Engineering, Information Technology, Applications and Programming  Preferred Skills Ã¢Â€Â¢	Experience developing .NET based web applications in Visual Studio using C#, VB.NET, Java Script Ã¢Â€Â¢	Experience writing SQL statements and stored procedures in MS SQL 2019. Ã¢Â€Â¢	Excellent interpersonal, analytical, problem solving, and organizational skills. Ã¢Â€Â¢	Experience writing detailed application documentation. Ã¢Â€Â¢	Excellent verbal and written communication skills</t>
  </si>
  <si>
    <t>1.	Selected candidates will be required to provide a DNA sample by swabbing. 2.	This position has been identified as Ã¢Â€Âœessential.Ã¢Â€Â During ALL weather &amp; emergency events, Ã¢Â€ÂœessentialÃ¢Â€Â positions may require 24-hour availability. 3.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As a current or prospective employee of the City of New York, you may be eligible for federal loan forgiveness programs and state repayment assistance programs. Please review the notice to see if you may be eligible for programs and how to apply at nyc.gov/studentloans.  SPECIAL NOTE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</si>
  <si>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PLEASE SUBMIT RESUME AND COVER LETTER TO: nyc.gov/ocmecareers (JOB ID #611896)  Please note that only candidates selected for interview will be contacted for this position.  **FINAL APPOINTMENTS ARE SUBJECT TO OFFICE OF MANAGEMENT &amp; BUDGET APPROVAL**</t>
  </si>
  <si>
    <t>In order to be considered for this position, candidate must be serving permanently in the title of Staff Analyst or be eligible under the 55a program (please state on your resume or cover letter).   The Parking Operations Planning and Analysis (POPA) Division is charged with ensuring the most efficient use of the CityÃ¢Â€Â™s parking assets. The Division operates and manages off-street parking fields; parking garage facilities; planning, installation, maintenance, and collections of parking meters; manages a mobile payment parking app and parking permits issuance. The Finance group within POPA division is currently seeking an experienced and self-motivated Staff Analyst Level 2 to work as Budget Analyst to support the fiscal unit in managing the OTPS expense budget and some capital projects, as well as fiscal related tasks.  Under general supervision and with some latitude of independent judgement, the selected candidateÃ¢Â€Â™s responsibilities include, but are not limited to the following:  Ã¢Â€Â¢	Prepare and analyze weekly OTPS and Encumbrance reports to realize requisition, PO &amp; Contract status and alert management for major discrepancy found; and to optimize operation by properly allocating funds and prepare budget code modifications.  Ã¢Â€Â¢	Assist in completing monthly open encumbrance exercise by reviewing order and payment status from hundreds of encumbrance lines.  Ã¢Â€Â¢	Audit and prepare monthly payment request packages for certain contracts.  Ã¢Â€Â¢	Organize and compile monthly purchase and expenditure data for Meter, Garages and Credit Card Fee contracts.  Ã¢Â€Â¢	Assist in projecting and preparing funding for new needs during Financial Plans.  Ã¢Â€Â¢	Review and complete assigned PASSPORT financial tasks and follow through to furnish contract registration.  Ã¢Â€Â¢	Assist in procurement and payment compliance review for 7 POPA supporting units by adapting to internal policies and SOPs.  Ã¢Â€Â¢	Assist in addressing and responding to budget inquiries by researching contract details in FMS &amp; PASSPort.  Ã¢Â€Â¢	Perform yearly close-out OTPS rollover and accrual exercises.  Ã¢Â€Â¢	Assist in drafting MWBE exemption memos, bid sheets, bid justifications.  Ã¢Â€Â¢	Initiate restricted item purchase request and follow through approval.  Ã¢Â€Â¢	Run various ad-hoc reports in FMS and prepare complex fiscal reports upon request.     This position may be eligible for remote work up to 2 days per week, pursuant to the Remote Work Pilot Program agreed to between the City and DC37.   All resumes are to be submitted electronically using one of the following methods: Please go to www.nyc.gov/careers/search and search for Job ID #: 643434   Current employees please log on into Employee Self Service at https://hrb.nycaps.nycnet  and follow the Careers Link and search for Job ID #: 643434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Hours/Shift: 35 Hrs. / M-F/ 9:00am-5:00pm     Work Location: 34-02 Queens Blvd, LIC NY 11101</t>
  </si>
  <si>
    <t>Ã¢Â€Â¢	Strong computer skills in Microsoft Excel, Word, Outlook, and Adobe Acrobat. Ã¢Â€Â¢	Solid experience in City Budget, OTPS funding, Capital funding, FMS, PASSPort, OCP. Ã¢Â€Â¢	Good interpersonal and communication skills and abilities to work effectively and responsibly with internal and external parties for follow-ups and tasks completion.</t>
  </si>
  <si>
    <t>In order to be considered for this position, candidate must be serving permanently in the title of Staff Analyst or be eligible under the 55a program (please state on your resume or cover letter).   All resumes are to be submitted electronically using one of the following methods: Please go to www.nyc.gov/careers/search and search for Job ID #: 643434   Current employees please log on into Employee Self Service at https://hrb.nycaps.nycnet  and follow the Careers Link and search for Job ID #: 643434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</si>
  <si>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 M-F/ 9:00am-5:00pm</t>
  </si>
  <si>
    <t>34-02 Queens Blvd LIC, NY 11101</t>
  </si>
  <si>
    <t>Principal Admin. Associate I</t>
  </si>
  <si>
    <t>WSO-Emergency Call Center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</si>
  <si>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Working for the Bureau of Water and Sewer Operations within the Division of Emergency Call Center (ECC), the selected candidate will be the central point of contact for conditions requiring a response from NYC Environmental Protection (the Call Center receives and collects  information from city agencies such as NYPD, FDNY, NYCEM, DSNY, DOT and other city/state and federal agencies).   The selected candidate will generate IPS complaints for DEP conditions received directly from all city Agencies. They will also monitor email system for 311 escalated complaints and OEM emails for potential NYCEP  implications such as chemical spills not otherwise reported to the Agency; notifications to other city agencies or utilities impacted by an event investigated or reported to DEP; fielding after-hours calls received on the DEP Bureau of Police and Security ( DERTA) hotline; along with notifications to multi bureau staff for sixty (60) events to pre-determined groups, including employee injuries or fatalities, injuries or fatalities to members of the public as a result of agency involvement, loss of water service, sewer breaks and roadway closures, loss of Agency Operating Systems, or a failure of the 311 complaint notification system. Selected candidate will be the central point of contact for in-City facility alarms for various bureaus. Periodically they will prepare and issue reports for events as requested by BWSO Management, along with providing shift coverage in event of an employee absence.  ALL CANDIDATES MUST BE PERMANENT IN THE CIVIL SERVICE TITLE OF PRINCIPAL ADMINSTRATIVE ASSOCIATE.</t>
  </si>
  <si>
    <t>1.	5 years experience with call taking experience in a high call volume setting. 2.	Experience interfacing with management and high level executives. 3.	Ability to handle high call volume; ability to work with various personalities; ability to handle stressful situations calmly.</t>
  </si>
  <si>
    <t>Resumes may be submitted electronically using the following method:  For City employees only, go to Employee Self Service (ESS), Careers, and Search for Job ID# 583051  For other applicants, go to www.nyc.gov/careers and search for Job ID# 583051  Appointments are subject to OMB approval.  Only candidates selected for an interview will be contacted.  No telephone inquiries please.  * No duplicate applications please.</t>
  </si>
  <si>
    <t>APPLICANTS MUST BE PERMANENT IN THE ADMINISTRATIVE DIRECTOR OF SOCIAL SERVICES CIVIL SERVICE TITLE OR BE PERMANENT IN A COMPARABLE TITLE ELIGIBLE FOR 6.1.9 TITLE CHANGE OR BE REACHABLE WITH THE SCORE OF 100 ON THE OPEN COMPETITIVE ADMINISTRATIVE DIRECTOR OF SOCIAL SERVICES EXAM (# 1121).  The Department of Homeless Services (DHS) is comprised of 2,000 employees and with an annual operating budget of over one billion, it is one of the largest Organizations of its kind is committed to preventing and addressing homelessness in New York City; along with collaborating with other Public Agencies and Not-for-Profit Partners.  DHS works to prevent homelessness before it occurs, reduce street homelessness, and assist New Yorkers to transition from shelter into appropriate permanent housing. DHS is responsible for management of over 200 facilities, which mainly are individual and family shelters which are used as overnight residences for over 38,000 adults and children. DHSÃ¢Â€Â™s portfolio covers approximately 4M square feet.  The Sanctuary Oversight division oversees the day-to-day operations of portfolio of City Sanctuary Hotels across the five boroughs Ã¢Â€Â“ includes Single Adult, Adulty Families and Families with Children hotels, both directly run and Contracted Providers. The work done in this Division centers on the re-housing of all shelter populations and the implementation of programming/shelter initiatives. The Division is responsible for ensuring that all directly run and Contracted Provider Sites operate within established budgets, ensure the health and safety of the individuals, and complies with all legal mandates, including federal, state, local laws, and regulations. This Division is responsible for making sure that services to the CityÃ¢Â€Â™s most vulnerable population are delivered 24 hours a day, seven days a week, 365 days a year and throughout the five boroughs.  The Department of Homeless Services (DHS) is recruiting one (1) Administrative Director of Social Services M-III to function as a Program Administrator who will:   Ã¢Â€Â¢	Be responsible for the administration of directly operated and/or contracted facilities and will ensure the provision of services in a safe and well-maintained environment.   Ã¢Â€Â¢	Ensure compliance with applicable mandates, agency standards and regulatory requirements governing the right to shelter and shelter conditions.   Ã¢Â€Â¢	Oversee portfolio of City Sanctuary Hotels across the five boroughs Ã¢Â€Â“ includes Families with Children/Adult Families and Single Adult hotels.  Ã¢Â€Â¢	Accountable for implementation of procedures and protocols associated with ensuring that assigned shelters are well maintained and in compliance with regulatory agency standards to the maximum extent possible.  Ã¢Â€Â¢	Provide TA to shelter providers and monitor their progress in meeting assigned target goals by OPMDA.  Ã¢Â€Â¢	Attend weekly meetings with the Assistant Commissioner to review and discussing work being done with the asylum seekers to stabilize and guide them in accessing permanent housing.  Ã¢Â€Â¢	Collaborate with other divisions to meet agency mandates and to follow up on pertinent matters related to their hotel portfolio and/or clients in those hotels.  Ã¢Â€Â¢	Ensure compliance with applicable mandates, agency standards and regulatory requirements.  Work Location: 33 Beaver Street, New York, NY 10004. Hours/Schedule: Mon-Friday 9:00 am Ã¢Â€Â“ 5pm Based on 24/7 coverage.</t>
  </si>
  <si>
    <t>CLICK Ã¢Â€ÂœAPPLY NOWÃ¢Â€Â BUTTON.</t>
  </si>
  <si>
    <t>Hours/Schedule: Mon-Friday 9:00 am Ã¢Â€Â“ 5pm Based on 24/7 coverage.</t>
  </si>
  <si>
    <t>Senior Project Manager, Clean Energy</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</si>
  <si>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Department of Citywide Administrative ServicesÃ¢Â€Â™ (DCAS) Division of Energy Management (DEM) serves as the hub for emissions reduction and energy management for the City government portfolio. DEM develops the CityÃ¢Â€Â™s annual utility energy budget; manages the CityÃ¢Â€Â™s utility accounts; helps our agency partners identify and pursue energy-saving opportunities at their facilities; leads energy efficiency and distributed generation projects across the CityÃ¢Â€Â™s portfolio; and helps implement operations and maintenance best practices.  Broadly, DEM is tasked with leading the CityÃ¢Â€Â™s efforts to reduce greenhouse gas (GHG) emissions from City government operations 40 percent by 2025 (40x25), 50 percent by 2030 (50x30), and 80 percent by 2050 (80x50). Beyond 40x25, 50x30, and 80x50, the City has also made other energy-related commitments, such as pledging to install 100 MW of solar photovoltaic on City buildings by 2025. DEM works closely with our agency partners to help them reduce emissions and improve energy management in their facilities, including providing them with project funding, project delivery vehicles, technical expertise, staff resources, strategic planning support, and data analytics.  The Senior Project Manager of Clean Energy will work within DEMÃ¢Â€Â™s Clean Energy and Innovation Unit, under the guidance of the Senior Program Manager of Clean Energy, but in extremely close coordination with DEMÃ¢Â€Â™s other units.   The Senior Project Manager of Clean Energy will be charged with responsibilities including, but not limited to, the following:   1. Lead Project Management: Manage the design, construction, operations and maintenance of multiple solar PV and battery storage installations. Engage with vendors to provide site access, manage, and review delivery of site assessments, review of scope of work and performance estimates to ensure the project can be successful before work begins. Facilitate and manage all regulatory approvals, as necessary, including but not limited to tracking of soft costs, engaging with regulatory bodies, and troubleshooting procedural challenges to ensure efficient delivery of pre-planning milestones. Track project status and conduct site inspections to ensure contractors adhere to project scope. Hold regular check-ins and status updates with partner agencies and contractors. Coordinate project and task closeout review, including but not limited to settling any discrepancies between the original plan and the delivered services and final invoicing of the projects.   2. Asset Management: Ensure that the CityÃ¢Â€Â™s portfolio of solar systems, perform as expected throughout their entire lifespan. Acquire metered data from each solar installation, conduct analyses to ensure anticipated capacity is generated, identify any discrepancies; initiate any O&amp;M discovery tasks and develop scope of work to ensure the systems are operating as designed.   3. Lead Project Development: Lead with direction from the Clean Energy Program Manager, the development of project portfolios, creating solar PV model generation, solar PV and/or other clean energy technology recommendations (specific to facility benefits), report writing on field conditions, report editing, high-level cost estimation, and schedule creation.  Working directly with our agency partners in identifying facilities for future solar PV, energy storage, and/or other clean energy projects.  4. Perform Data Analysis: Conduct analyses at both a project and program level. Complete performance analyses, including M&amp;V, audit results, and other key performance data to ensure anticipated generation capacity and emissions reductions are achieved. Develop and manage internal DEM metrics and generation estimates via industry accepted Solar PV modeling software such as Helioscope. Analyze aggregated project data to report on the assetsÃ¢Â€Â™ performance.   To Apply:   Please go to cityjobs.nyc.gov or www.nyc.gov/ess for current NYC employees and search for Job ID #607318.  NO PHONE CALLS, FAXES OR PERSONAL INQUIRIES PERMITTED.  NOTE: ONLY THOSE CANDIDATES UNDER CONSIDERATION WILL BE CONTACTED.</t>
  </si>
  <si>
    <t>The preferred candidate will bring the following skills and experience to this position:  Ã¢Â€Â¢ Project management skills and experience Ã¢Â€Â¢ Heavy experience with field visits and presence monitoring and tracking project progress and performance. Ã¢Â€Â¢ Experience working in or for public sector a plus Ã¢Â€Â¢ Ability to coordinate multiple workflows simultaneously Ã¢Â€Â¢ Comfort working in a highly technical and fast paced environment Ã¢Â€Â¢ Ability to read and interpret project drawings and specifications. Specifically, electrical, structural, and architectural Ã¢Â€Â¢ Experience in the development, installation, and operation of solar PV projects including reviewing as-built solar PV system designs Ã¢Â€Â¢ Excellent relationship management and customer service skills.  Ã¢Â€Â¢ Subcontractor/vendor management experience.  Ã¢Â€Â¢ Strong and written and verbal communication skills. Report writing and editing, conducting meetings with various stakeholders.  Ã¢Â€Â¢ Advanced Microsoft Excel skills. Specifically, with large data sets and manipulation.  Ã¢Â€Â¢ Tracking of key performance indicators and the ability to quickly develop summaries and projections of past, current, and future performance and installation metrics and milestones. Ã¢Â€Â¢ Experience with solar PV data acquisition and performance tracking systems, including database applications, communication protocols, and other applicable information technologies.</t>
  </si>
  <si>
    <t>Please go to cityjobs.nyc.gov or www.nyc.gov/ess for current NYC employees and search for Job ID #607318.  NO PHONE CALLS, FAXES OR PERSONAL INQUIRIES PERMITTED.  NOTE: ONLY THOSE CANDIDATES UNDER CONSIDERATION WILL BE CONTACTED.</t>
  </si>
  <si>
    <t>Senior Rackets Investigator</t>
  </si>
  <si>
    <t>The Bronx District AttorneyÃ¢Â€Â™s Office is seeking a well-qualified staff whose diverse backgrounds reflect an ability to serve the over 1.3 million members of the Bronx County community and pursue a safer Bronx through fair justice. Under supervision, with latitude for independent judgment and initiative, the Senior Investigator is responsible for conducting a wide variety of investigations. This is a sworn police officer position which requires an experienced candidate. The candidate must meet all qualifications to be certified, as a police officer, in the NYS DCJS Police registry. This position requires the successful completion of police academy training in New York State and requires applicants to pass a mandatory background check to carry a firearm.     JOB RESPONSIBILITIES:  Conduct thorough and professional investigations in a discreet manner as assigned  Execute search warrants and effect arrests  Participate in court-ordered electronic eavesdropping  Mentor and assist junior investigators when appropriate  Continuing case management and review  Provide on-going status updates to the D/C and Chief Detective Investigator.  Ability to access and utilize various computer databases  Ability to liaison with other law enforcement agencies and government and financial institutions.  Assist investigators and Assistant District Attorneys in preparation for court proceedings  Testify before grand or petit juries regarding investigations  Conduct complex and highly confidential investigations and relevant research  Assist and mentor investigators in the use of electronic and technical equipment (e.g., Audio equipment, plate reader, LoJack tracking device, mobile digital terminals, and surveillance photographic equipment)  Prepare reports and maintains records of activities and investigations.  Participate in protective details and locate, transport, and protect witnesses  Assist and mentor Rackets Investigators, suggest work methods; monitor progress and prepare and review reports Participate in extraditions and related travel    REQUIREMENTS  The ideal candidate must have a valid certificate of completion from a New York State Basic Course for Police Officers academy or must be eligible to attend and complete a Police Officer Refresher course.  All applicants must possess a valid NY State driverÃ¢Â€Â™s license and be able to work evenings, weekends, and holidays as necessary.  Must pass a psychological and physical exam and a background check.  Must be qualified to Carry a Firearm  Prior experience working within the New York City criminal justice system and/or experience as a police officer within the State of New York is a plus.  Extensive knowledge and investigative experience in one or more of the following areas is preferred: homicides, robberies, grand larceny, financial crimes, fraud, and identity theft.  As per NY Public Officers Law 2, Ã‚Â§3-B, U.S. citizenship required.</t>
  </si>
  <si>
    <t>PREFERRED REQUIREMENTS   Five or more years of full-time paid employment as defined in CPL Ã‚Â§1.20, within the State of New York.   Prior experience working in the NYC Criminal Justice system and/or Police Officer within New York State.  Accredited police academy certification or eligibility for renewal.  Experienced in developing informants and locating witnesses.  Strong technical computer skills using a variety of applications for law enforcement.  Experienced in surveillance techniques including photography and videotaping skills.  Experienced in conducting lineups and photo arrays.  Experienced in effective interviewing techniques.  Understanding of best practices in police operations and investigative techniques.  Ability to memorialize events, interviews and investigative actions through strong writing skills.  Ability and experience in conducting large scale narcotics investigations.  Experience in the execution of eavesdropping warrants.  Familiarity with CALEA; SYTECH system; Title III requirements.</t>
  </si>
  <si>
    <t>Environmental Health and Safety Specialist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</si>
  <si>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provides expertise and guidance on policy, planning and environmental reviews related to DEPÃ¢Â€Â™s Strategic Plan, Capital Program and other City initiatives. The Bureau of Environmental Planning and Analysis coordinates policy issues at federal, state and local level including those on stormwater management, demand management and water conservation, water quality, air quality and water resource protections.Ã‚Â¿Ã‚Â¿Further, BEPA is responsible for design and construction of Green Infrastructure in NYC and maintenance operations of all constructed Green Infrastructure assets. More information on NYC Green Infrastructure Program can be found at nyc.gov/dep.   BEPA seeks to hire an Environmental Health and Safety (EHS) Specialist to oversee the BureauÃ¢Â€Â™s EHS functions for compliance with environmental safety and health rules and regulations and agency policies.      Under the general supervision of the Director of Administrative Services, the selected candidate will:  Be responsible for coordinating an effective Bureau wide Employee Safety and Health Program.  Develop and implement policies, procedures and programs that foster a positive  EHS culture.  Investigate and respond to employee safety concerns   Perform occupational safety and health investigations, facility audits, accident investigations and job hazard analyses.    Prepare reports and/or review reports, make recommendations on future actions, and follow up.  Takes appropriate action on all reports.  Provide technical guidance to Bureau staff that promotes safety and health in our workplaces.  Interpret applicability of OSHA/PESH regulations and other EHS rules and requirements and DEP EHS programs and policies.     Function as Site Safety Officer at special projects.    Develop procedures to implement the policies and objectives of DEP EHS.  Act as a technical resource person in establishing safety and health training programs.   Organize and participate in providing relevant training courses.  Function as Bureau Training Coordinator and schedule and track employee professional and EHS training.  Prepare Bureau Metrics, input Bureau data in applicable IT applications.  Review contractor safety records, safety policies and procedures and site-specific safety plans.  Perform field visits to assess and verify compliance and overall contractor EHS performance.</t>
  </si>
  <si>
    <t>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At the time of appointment to certain positions, candidates may be required to possess a Motor Vehicle Driver License valid in the State of New York. If required, employees must maintain this license for the duration of employment. Employee will be responsible to conduct site visits and will need to drive a City vehicle.</t>
  </si>
  <si>
    <t>***IMPORTANT NOTE: Only those currently serving as a permanent City Planner or on the list for Exam 1112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combination of an extensive infrastructure network spanning all 5 boroughs, some of which is at or beyond useful life, coupled with corrosive and at times hazardous operating environments, with large volumes of fuel, chemicals, and process liquids, including non-Newtonian fluids on-site, can result in emergency situations. Successful resolution of the emergency situation is dependent on mounting a rapid and effective response that requires staff from a wide range of the BureauÃ¢Â€Â™s portfolio, routinely drawing upon resources from other DEP Bureaus and other City, State or Federal agencies.   Under general supervision from the Executive Director of Operations for the Bureau of Wastewater Treatment, the candidate will facilitate the development of comprehensive and coordinated emergency plans and procedures for natural and man-made disasters and incidents, assist in the development and implementation of training programs related to the emergency plans developed, review and support the refinement of Standard Operating Procedures to ensure consideration of emergency response activities, manage documentation from emergency incidents, maintain emergency equipment inventory spreadsheets, perform communications planning, incident status reporting, manage records of labor, materials and equipment used for emergencies, develop and update COOP plan and other emergency planning documents develop and conduct emergency preparedness drills for staff ranging from blue collar to executive management, maintain and staff the Emergency Operations Center, assist in the coordination of disaster response / recovery operations and crisis management, coordinate the preparation of after-action reports and track the implementation of recommendations developed from them.    The successful candidate will engage with the AgencyÃ¢Â€Â™s emergency management team and industry groups focused on emergency management and wastewater conveyance and treatment to import best practices and lessons learned into the Bureau and the Agency.</t>
  </si>
  <si>
    <t>Agency Chief Contracting Officer</t>
  </si>
  <si>
    <t>ACCO Office</t>
  </si>
  <si>
    <t>The NYC Department of Environmental Protection (DEP) is the largest municipal water utility in North America with nearly 6,000 employees systemwide. Every day DEP delivers more than 1 billion gallons of world-class drinking water to 9 million New Yorkers and treats 1.2 billion gallons of wastewater every day. DEP has one of the largest capital programs in the region and plans to award an average of $2 billion in design and construction contracts each year for the next ten years. In addition, DEP awards hundreds of millions of dollars each year for operating and maintenance services, chemicals, equipment, and supplies.  DEP processes an average of $1.5 billion in payments per fiscal year.  DEP is seeking a dynamic, experienced procurement professional to serve as Assistant Commissioner and Agency Chief Contracting Officer (ACCO). The ACCO will oversee a diverse staff of approximately 90 employees and will be directly responsible for processing all procurement and payments for the agency.  The Office of the Agency Chief Contracting Officer (ACCO) consists of twelve (12) organizational groups: Operations, Contract Management, IT &amp; Special Projects, Contract Administration, Contract Compliance &amp; Opportunities, Contract Review, Contract Negotiations, Administrative Services, Purchasing Management, Payments and Accounting, Specifications/Scope Review and Strategic Sourcing.  The ACCOÃ¢Â€Â™s Office is responsible for the procurement activities of the Agency including competitive sealed bids, requests for proposals, small purchases, non-competitive small purchases to M/WBEÃ¢Â€Â™s and purchases through the Department of Citywide Administrative Services, consultant contract negotiations, government to government procurements, contract payments, vendor performance evaluations, establishing MWBE goals and opportunities, and State Prevailing Wage Laws compliance.  Reporting directly to the Deputy Chief Financial Officer, the ACCO is responsible for implementing, overseeing, and monitoring compliance in procurement and contracting laws, regulations, and standard operating procedures. The ACCO  manages, processes and tracks the agencyÃ¢Â€Â™s contracts solicited via bids, request for proposals and other non-bid methods of procurement for a wide range of projects - both large and small. Additionally, the ACCO oversees the Payments and Accounting Unit, responsible for all payments to vendors and tax payments.   Specifically, the ACCO will: Ã¢Â€Â¢	Provide leadership and oversight of all agency procurement activities. Ã¢Â€Â¢	Represent DEP with oversight agencies, including the MayorÃ¢Â€Â™s Office of Contract Services, Office of Management and Budget, City of New York ComptrollerÃ¢Â€Â™s Office, and other agencies as required. Ã¢Â€Â¢	Oversee contract and procurement activities from pre-solicitation to award and registration, including managing the drafting and/or reviewing RFIs, RFPs, PSRs, RFQs, RFAs, Responsibility/Responsiveness Determinations, and other procurement-related documents.  The ACCO provides post-procurement contract support and management of change orders, renewals, time extensions, contract amendments, and vendor performance evaluations. Ã¢Â€Â¢	Develop and implement procurement policies and best practices in accordance with citywide procurement rules policies and best practices, ComptrollerÃ¢Â€Â™s office directives, and all applicable rules, laws, and regulations. Ã¢Â€Â¢	Interact closely with budget and fiscal staff to develop and maintain capital planning exercises, strategies for procurement policy and promulgation/implementation of all new policies. Ã¢Â€Â¢	Advise executives and staff as needed on all procurement matters, Local Laws, City administrative requirements, and ComptrollerÃ¢Â€Â™s Office policies and procedures regarding purchasing/contracting operation; disseminate alerts and updates in procurement-related law.  Ã¢Â€Â¢	Implement best practices and special initiatives for increasing contracting opportunities for Women- and Minority-owned Business Enterprises (M/WBEs). Ã¢Â€Â¢	Oversee and manage Payments and Accounting, ensuring all payments are made correctly, timely, and in accordance with applicable city, state, and federal rules and regulations.  Ã¢Â€Â¢	Ensure efficient and timely delivery to support both internal and external stakeholders, balancing adherence to City regulation with a service-oriented approach to business delivery.    Ã¢Â€Â¢	Lead projects to continuously improve the efficiency and effectiveness of business operations in the ACCOÃ¢Â€Â™s Office, in interdisciplinary work with other DEP units and intergovernmental processes and procedures.   Ã¢Â€Â¢	Directly and indirectly supervise staff and foster professional career growth for procurement professionals at DEP.  Required Skills: Ã¢Â€Â¢	At least 10 years of progressively responsible experience implementing complex contracts and procurement activities. Ã¢Â€Â¢	At least 5 years of experience in directly or indirectly managing a staff of 20+ people. Ã¢Â€Â¢	Excellent analytical, negotiating, interpersonal, and organizational skills. Ã¢Â€Â¢	Ability to adapt to a fluid work environment with changing needs and priorities.</t>
  </si>
  <si>
    <t>1. A baccalaureate degree from an accredited college and four years of experience of a nature to qualify for the duties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</si>
  <si>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Ã¢Â€Â¢	Deep experience and familiarity with City procurement processes and rules, including         o	The Procurement Policy Board(PPB) Rules, City of New York Charter procurement provisions, ComptrollerÃ¢Â€Â™s office directives, and other procurement related City, State, and Federal requirements.          o	The CityÃ¢Â€Â™s procurement and budgeting systems/applications, including Passport and FMS.         o	Certified Payroll and Engineering Audit requirements.          o	Knowledge of budget and fiscal roles in the procurement lifecycle to include contract/procurement budgeting, contract registration, encumbrance process, capital commitment planning,                  payment processing. Ã¢Â€Â¢	A service first mentality, demonstrated by a commitment to customer-focused policy and processes that enable the business goals of an organization, including support for internal teams and external stakeholders. Ã¢Â€Â¢	Leadership of, or deep participation in, change management projects aimed at the improvement of business processes and delivery, with a focus on procurement and/or fiscal policy and operations. Ã¢Â€Â¢	Experience in the development of strategic sourcing operations and sustainable procurement sourcing/practices, particularly for built environment and infrastructure projects.     Ã¢Â€Â¢	Experience in all procurement methodologies, including design-bid-build, innovative purchase, design build, etc.</t>
  </si>
  <si>
    <t>Assistant District Attorney - 	Economic Crimes Bureau</t>
  </si>
  <si>
    <t>The Bronx District AttorneyÃ¢Â€Â™s Office seeks a well-qualified staff whose diverse backgrounds contribute to serve the 1.4 million residents of the Bronx County community and who will pursue a safer Bronx through fair justice. The Economic Crimes Bureau (ECB), located within the Investigations Division, investigates and prosecutes cybercrimes, complex frauds involving cryptocurrency, and fraudulent schemes to defraud the public, businesses and government agencies in Bronx County. ECB is seeking an Investigative Assistant District Attorney to conduct long-term investigations and trials.  JOB RESPONSIBILITIES:  Conduct investigations  Organize and present grand jury presentations  Prosecute the cases that arise from investigations, including meeting discovery obligations, drafting motions and responses  Engage in plea negotiations, conduct hearings and trials  Maintain current knowledge of investigative methods and proper application of relevant law  Analyze trends of violence on Rikers Island and develop strategies for investigations and prosecutions   Participate in meetings and conferences between the DAÃ¢Â€Â™s Office and other law enforcement agencies  Clear and effective oral and written communication  Communicate across multiple organizational levels, both internally and externally  Perform other duties as required  Available nights, weekends and holidays</t>
  </si>
  <si>
    <t>uris Doctorate degree and admission to New York State Bar in Good Standing required  US Citizenship and New York State residency are required as of the first day of employment  3 + years of experience conducting investigative and trial work.  Significant experience conducting long term investigations into gang violence, contraband smuggling, arson, serious assaults, sex offenses, and other organized criminal activity  Significant trial experience including, but not limited to, trials involving gangs, contraband smuggling, arson, serious assaults, sex offenses, attempted murder and murder cases  A firm grasp of the Prison Rape Elimination Act (PREA)  Ability to maintain confidentiality of information  Strong legal writing skills  Excellent people skills and demeanor  Ability to maintain confidentiality of information  Ability to exercise good judgment and strong ethics  Excellent computer skills with knowledge of Microsoft Word, Outlook and Excel  Ability to work independently and collaboratively with internal and external stakeholders  Ability to solve complex issues arising from investigations and case management problems from inception through conclusion both professionally and fairly  Knowledge of NYS courts and the criminal justice system</t>
  </si>
  <si>
    <t>Important Information: Candidates must be currently serving Permanent in the Civil Service Title: Associate Project Manager to be considered for an interview.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general supervision, performs engineering work in the field, and office, and receives training in engineering work of high difficulty and responsibility on a Professional Engineer level. The work and training will be in one or more of the following engineering areas: development, design review, and construction inspection.   Tasks include: Ã¢Â€Â¢	Performs mathematical calculations. Ã¢Â€Â¢	Works with minimal supervision supervising intern and assistant level engineers and project managers and associate project managers. Ã¢Â€Â¢	Provides direction and engineering oversight for review of stormwater pollution prevention plans and coordinates and oversees field inspection staff for implementation and enforcement of          stormwater pollution prevention plans. Ã¢Â€Â¢	Checks and oversee the checking of as-built plans submitted by applicants to show conformance with rules. Ã¢Â€Â¢	Participates in field survey operations by acting as instrument person, rodman, chainman or, when necessary, as chief of party on routine surveys to determine if stormwater management          practices are constructed in accordance with approved plans. Ã¢Â€Â¢	Inspects premises, witnesses soil testing and the construction, demolition or alteration of structures for compliance with the provisions of law, rule, or regulation. Ã¢Â€Â¢	Reviews maps, plans, drawings, and specifications for the construction, demolition or alteration of structures in connection with the issuance of pertinent New York City Stormwater         Construction Permit and Stormwater Maintenance Permit and compliance with the provision of law, rule, or regulation. Ã¢Â€Â¢	Prepares associated reports and correspondence and maintains records; performs related work.</t>
  </si>
  <si>
    <t>For assignment to certain positions, the candidate must possess at the time of appointment or assignment a Motor Vehicle Driver License valid in the State of New York. This license must be maintained for the duration of employment.  Ã¢Â€Â¢	Ability to prioritize and perform multiple tasks under strict deadlines. Ã¢Â€Â¢	Strong written and oral communication skills. Ã¢Â€Â¢	Good understanding of hydrology and hydraulics.</t>
  </si>
  <si>
    <t>Mailroom Services Liaison/Specialist, Bureau of Facilities Planning and Administrative Services</t>
  </si>
  <si>
    <t>Open to candidates who are permanent in the civil service title of Clerical Associate or for those individuals who filed for THE NEW YORK CITY BRIDGE EXAM No. 3971 within the filing period From June 7, 2023 to July 18, 2023, which includes CLERICAL ASSOCIATE. THE TEST DATE: Multiple-choice and Qualifying Education and Experience testing was expected to begin on Monday, September 18, 2023.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Operate digital postage machine, performs routine maintenance, making minor repairs to ensure proper operation of machines.   Application of appropriate postage for priority/certified and regular outgoing mail ÃƒÂ¢Ã¢Â‚Â¬Ã‚Â¢ Process all packages, incoming and outgoing. ÃƒÂ¢Ã¢Â‚Â¬Ã‚Â¢ Sort daily mail from post office, 125 Worth St, Factory, inter-office mail for pickup and distribution ÃƒÂ¢Ã¢Â‚Â¬Ã‚Â¢ Provide support to supervisors for all large mailings (200 pieces or more)   Train and function as one of our logistical emergency management desk officers   Train to handle customer service requests/complaints via our Facilities Service Request portal and other leased building portals.   Prepare reporting for Director and AC, when required.   Train and prepare to operate and manage new postal equipment as Post Office implements new policies/procedures for certified mail   May perform supervisory duties for staff training to perform mailroom duties.   Train and perform procurement activities for mailroom equipment and supplies, as well as prepare and monitor MWBE and other vendor purchase requests and make payments.   Support ADMIN OTPS/Contract payment units with monitoring vendor accounts, review invoicing for accuracy and processing payments.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</si>
  <si>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Ability to multitask, providing service to DOHMH customers, delivery vendors, colleagues. Willingness to learn and master Agency and City systems; CONTRAK, PAYRS, OES, Transportation platform. Knowledgeable of Microsoft Suite Possess Customer skills to manage external and internal customer inquiries, requests and complaints. Possess a flexible, teachable attitude to train in all aspects of customer service.</t>
  </si>
  <si>
    <t>Apply online with a cover letter to https://a127-jobs.nyc.gov/.  In the Job ID search bar, enter: job ID number #   631911.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</si>
  <si>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Department of Environmental Protection's (DEP) Bureau of Water and Sewer Operations (BWSO), Division of Management Services, seeks to hire four (4) Level II Procurement Analysts for the BWSO Budget and Procurement Unit.   BWSO BUDGET &amp; PROCUREMENT UNIT: The BWSO Budget &amp; Procurement Unit is charged with managing the entire bureauÃ¢Â€Â™s capital and expense (OTPS) budget and processing order and contracts to support the bureauÃ¢Â€Â™s 24/7 operations. These procurements range from micro-purchases to large multimillion-dollar contracts and involves a variety of solicitation methods as per the City of New York PPB rules.   The Procurement Analysts will have a proactive role in performing tasks that will impact all divisions bureau-wide. Duties and expectations are as follows, but not limited to:  Ã¢Â€Â¢ Ensuring all of procurement processes are incompliance with DEP standards and the associated budget to the contracts (capital and/or expense funded) is aligned; Ã¢Â€Â¢ Reviewing procurement submissions to ensure that they are comprehensive, coherent and complete; Ã¢Â€Â¢ Providing guidance and feedback to project managers about procurement procedures, problems, and take initiatives to find solutions and/or alternatives; Ã¢Â€Â¢ Maintain close communication and coordination with the respective BWSO Directors and Deputy Chiefs to review, analyze budgetary new needs and reductions for OMB submission, as well as other agency-wide budgetary exercises;  Ã¢Â€Â¢ Prepare purchase orders, storehouse requisitions, and payment packages on behalf of BWSO; Ã¢Â€Â¢ Maintain and ensure funds are available for various procurements and contracts; Ã¢Â€Â¢ Navigate and update information in various budget and procurement database systems; Ã¢Â€Â¢ Update and maintain internal tracking sheets pertaining to budget and procurement progress; Ã¢Â€Â¢ Provide written and analytical reports to internal and external parties, as requested Ã¢Â€Â“ at times within a tight timeframe;  ***ALL CANDIDATES MUST BE PERMANENT IN THE TITLE OF PROCUREMENT ANALYST***</t>
  </si>
  <si>
    <t>Additional and/or Preferred skills: Ã¢Â€Â¢ BachelorÃ¢Â€Â™s degree Ã¢Â€Â¢ Quick learner Ã¢Â€Â¢ Experience in procurement and/or contract management Ã¢Â€Â¢ Knowledge in capital and/or operating budget Ã¢Â€Â¢ Interest in public service</t>
  </si>
  <si>
    <t>We're seeking candidates who excel in building and maintaining positive and effective relationships, are result-oriented, and have strong project management and leadership skills.  Candidate should have: Ã¢Â€Â¢ Strong interpersonal skills to develop and maintain productive working relationship with colleagues and staff Ã¢Â€Â¢ Strong writing skills Ã¢Â€Â¢ Critical and analytical thinking Ã¢Â€Â¢ Result-oriented Ã¢Â€Â¢ Strong work ethic, dependable, high integrity, and receptive to constructive criticism Ã¢Â€Â¢ Team player Ã¢Â€Â¢ Very detailed oriented and organized Ã¢Â€Â¢ Open and willingness to learn Ã¢Â€Â¢ Strong Excel skills Ã¢Â€Â¢ Able to multi-task and be efficient with time management Ã¢Â€Â¢ Self-motivated Ã¢Â€Â¢ Accepts challenges Ã¢Â€Â¢ Responds timely to requests Ã¢Â€Â¢ Flexible in changing priorities with short lead times</t>
  </si>
  <si>
    <t>Electrician</t>
  </si>
  <si>
    <t>Under the direction of an Electrician Supervisor, electricians abate emergencies and adhere to the schedule of electric repair for residents and public spaces. Responsibilities shall include, but not be limited to the following:   1.	Prepare for PHAS and correct PHAS deficiencies.  2.	Install, repair, replace and maintain electric wiring systems and components, equipment and apparatus in or on buildings or structures in accordance with NYC electrical code.  3.	Conduct testing of existing installation to determine fault and make necessary repairs.  4.	Respond to CCC scheduled appointments, emergency repairs, including but not limited to power outages, heating interruptions and interior and exterior lighting.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Consolidation, Tilden, Van Dyke and Woodson  Neighborhood #5 Brevoort, Kingsborough, Marcus Garvey, Ocean Hill, Park Rock Consolidated, and Reid  Neighborhood #6 Marcy, Roosevelt, Sumner, Stuyvesant Gardens and Tompkins  Neighborhood #7 Borinquen Plaza, Bushwick, Cooper Park, Taylor-Wythe and Unity Plaza  Neighborhood #8 Farragut, Howard, Ingersoll, Lafayette Gardens and Whitman  Neighborhood #9 Albany, Gowanus, Red Hook East, Red Hook West and Wyckoff  Note: Employees with one year of permanent civil service status in the title of ElectricianÃ¢Â€Â™s Helper are eligible to apply.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Electrician title in November 2021. Therefore, applicants (candidates) that did not take and pass the exam will potentially not be considered; likewise, those not reachable on the established civil service list will potentially be in jeopardy of being replaced with an eligible from the upcoming civil service list.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qualification requirements before applying to this position.</t>
  </si>
  <si>
    <t>1.	These positions are open as promotional opportunities only. They are not open on a direct transfer (lateral) basis.  2.	Preference will be given to employees who have served a period of one year in their current title and level (if applicable).</t>
  </si>
  <si>
    <t>Public Information Officer, Loft Board</t>
  </si>
  <si>
    <t>Public Information Officer, New York City Loft Board  The New York City Loft Board oversees the legalization process of Interim Multiple Dwelling (IMO) buildings. The Loft Law compels landlords to bring these spaces up to the minimum housing standards of the New York City Construction Codes.  Under general direction of the Executive Director, with wide latitude for the exercise of sound judgment and experience, the Public Information Officer of the New York City Loft Board serves as the person responsible for compliance with the Freedom of Information Law (FOIL).  Tasks include: - Monitor several in-boxes for FOIL requests - fax, Open Records Portal, email in-box and in-person requests - Log-in FOIL requests - Acknowledge receipt of the FOIL request - Locate the requested information in the files onsite or search in the archived records - Scan the requested information - Certify the FOIL documents - Calculate the applicable FOIL fee - Communicate with all levels of office staff; external agencies and the public about FOIL requests or any other request for information - Record the sales filings in the Loft Board system and track the decisions on the sales filings - Track Declaration of Intent requests and respond to the requests - Input, organize and integrate the new building registration documents into the Loft Board's electronic file system and set up and manage the paper files - Process registration amendments - Update loft owner or managing agent information in the Loft Board system; and - All other duties as assigned  As needed, the Loft Board's Public Information Officer logs, sorts and distributes incoming mail and covers the Loft Board's reception desk and phones.  Note: Only permanent Principal Administrative Associates, applicants who are reachable on the Principal Administrative Associate open competitive list, and applicants as indicated below will be considered  To Apply: Visit Jobs NYC (cityjobs.nyc.gov) to view and apply for available positions. Search by agency (Department of Buildings), keywords, or for the specific Job ID #.</t>
  </si>
  <si>
    <t>- Excellent writing skills; Excellent oral and interpersonal communication skills - Ability to effectively communicate with all levels of the Department, other city agencies and the public - Ability to handle multiple challenging assignments simultaneousl</t>
  </si>
  <si>
    <t>Communications Advisor, Bureau of CHECW Deputy Commissioner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</si>
  <si>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Chief Medical Officer (CMO) oversees the AgencyÃ¢Â€Â™s work at the intersection of public health and health care. The CMO also works directly with the Chief Equity Officer and Deputy Commissioner for the Center for Health Equity and Community Wellness (CHECW). CHECW aims to eliminate racial inequities resulting in premature mortality, with a focus on chronic disease, by addressing the social and environmental factors that impact health. CHECW works to increase place-based investments in priority neighborhoods with community programming and services based on epidemiology; influence and leverage the health system to promote whole-person care; intensify the agency's approach to tackling big salt, sugar, and tobacco; and finding innovative ways to improve the built environment and address other social determinants of health. CHECW is comprised of the Bureau of Brooklyn Neighborhood Health, the Bureau of Bronx Neighborhood Health, the Bureau of Harlem Neighborhood Health, the Bureau of Chronic Disease Prevention, the Bureau of Health Equity Capacity Building, the Bureau of Equitable Health Systems and the Bureau of Finance, Administration, and Services.    The Communications Advisor will report directly to the office of the Chief Medical Officer/Executive Deputy Commissioner (CMO) and will work closely with the Office of External Affairs to promote the priorities of the CMO and Chief Equity Officer, including CHECWÃ¢Â€Â™s health equity agenda.  The Advisor will also:   Ã¢Â€Â¢	Advise the CMO, Chief Equity Officer, and CHECWÃ¢Â€Â™s bureaus on internal and external communications matters, in coordination with the Office of External Affairs.    Ã¢Â€Â¢	Apply an equity lens to division communications materials and provide support to staff in embedding equity in both internal and external facing communications.  Ã¢Â€Â¢	Coordinate with the Office of External Affairs to implement a communications plans that advances CHECWÃ¢Â€Â™s priorities in partnership with team members. Ã¢Â€Â¢	Act as a subject matter expert to support communications and engagement relating to the CHECWÃ¢Â€Â™s community investment activities and programs.   Ã¢Â€Â¢	In collaboration with the Office of External Affairs, develop and oversee implementation of the divisionÃ¢Â€Â™s communications plan in support to the divisionÃ¢Â€Â™s goals.  Ã¢Â€Â¢	Collaborate with bureau subject matter experts in support of clear workflows and timely actions.  Ã¢Â€Â¢	Prepare the CMO for public events. Advise on remarks and talking points with support from Office of External Affairs as needed. .   Ã¢Â€Â¢	Develop and implement systems to organize division communications projects and materials across bureaus. Ã¢Â€Â¢	Research and write public-facing materials about the divisionÃ¢Â€Â™s public health initiatives, including speeches, op-eds, and presentations, with support from Office of External Affairs. Audiences include the public, medical professionals, and other public health stakeholders.   Ã¢Â€Â¢	Review and edit materials to ensure they are well-written, in plain language, concise, and consistent with agency style and language access guidelines.   Ã¢Â€Â¢	Support Agency press office with timely responses to press inquiries.  Monitor media activities related to the agencyÃ¢Â€Â™s divisionÃ¢Â€Â™s key public health areas.  Ã¢Â€Â¢	Coordinate with the Office of External Affairs on social media and web content related to health equity, CMO, and CHECW priorities.  Ã¢Â€Â¢	Analyze data on community partners, media, and key influencers and use analysis to help facilitate strategy that will allow CMO and CHECW leadership to cultivate and enhance meaningful division wide and external partner relations.   Ã¢Â€Â¢	Assist in identifying quantitative and qualitative metrics to evaluate the effectiveness of communications strategies.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</si>
  <si>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Ã¢Â€Â¢	Five yearsÃ¢Â€Â™ experience in health communications, specifically around health equity, including but not limited to areas such as managing communication programs. Ã¢Â€Â¢	Experience communicating complex technical and data information to both technical and non-technical stakeholders.  Ã¢Â€Â¢	Self-starter who can work independently and in a fast-paced environment with tight deadlines.  Ã¢Â€Â¢	Experience working in public health and/or health care. Ã¢Â€Â¢	A demonstrable commitment to pursuing equity.   Ã¢Â€Â¢	An informed perspective on applying racial equity lens in decision making and planning. Ã¢Â€Â¢	Innovative thinker, excellent and persuasive communicator with a track record for translating and executing strategic thinking into action plans.  Ã¢Â€Â¢	Superior written and verbal communications skills demonstrated editing/proofreading experience, and mastery of grammar, punctuation, style, and format.   Ã¢Â€Â¢	Outstanding project management skills.  Ã¢Â€Â¢	Ability to make technical/medical information easy for journalist and the public to understand.  Ã¢Â€Â¢	Ability to handle multiple deadline assignments in a quickly changing environment.  Ã¢Â€Â¢	An understanding of public health issues.   Ã¢Â€Â¢	Proficiency in languages other than English (especially Spanish) is a plus.</t>
  </si>
  <si>
    <t>Apply online with a cover letter to https://a127-jobs.nyc.gov/.  In the Job ID search bar, enter: job ID number # 637846.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</si>
  <si>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160 West 100Th Street Ny</t>
  </si>
  <si>
    <t>Apply online with a cover letter to https://a127-jobs.nyc.gov/.  In the Job ID search bar, enter: job ID number # 638756.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</si>
  <si>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Procurement Anlayst III</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</si>
  <si>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Goods and Services Procurement Section (Procurement) assists all BWT Facilities in procuring equipment, goods, and services through variety of contracting mechanisms.  Procurement manages the BureauÃ¢Â€Â™s bank account and handles the payments for BWT personnel.  Procurement also handles personal expense reimbursements (gas, meal, tolls) for travel within the City.  In addition, Procurement prepares the Monthly Delivery Reports for fuel oil at the facilities.  Job Tasks/Duties:  1.	Reviews, approves, and processes the purchase requisitions submitted by BWT locations. 2.	Prepares and distributes grub checks for Marine Operations; and prepares monthly bank account reconciliation reports 3.	Tracks and reports on fuel oil delivery and expenses. 4.	Monitors and manages Bureau FMS interface. 5.	Prepares, updates, and submits monthly procurement related reports. 6.	Tracks all BWTÃ¢Â€Â™s purchase requisitions. 7.	Administers purchasing training classes for field personnel. 8.	Processes reimbursement requests for personal expenses and monthly grub check benefits.</t>
  </si>
  <si>
    <t>1.	Familiar with Financial Management System (FMS) 2.	Familiar with sPACT</t>
  </si>
  <si>
    <t>Residency requirement for this position.</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</si>
  <si>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The DEP delivers 1.1 billion gallons of high quality drinking water per day to 8.5 million New York City residents and to more than 1 million people in Upstate New York.  The DEP also collects and treats an average of 1.3 billion gallons of wastewater per day.  The Bureau of Wastewater Treatment (BWT) is responsible for the operation and maintenance of all facilities related to the treatment of sewage within the five boroughs of the City. This includes 14 wastewater resource recovery facilities (WRRFs), collections facilities (pumping stations, combined sewer overflow retention facilities, regulators, tide gates, etc.), wastewater laboratories and harbor vessels.  The Division of Pollution Prevention and Monitoring (DPPM) is responsible for overseeing the federally mandated Industrial Pretreatment Program (IPP) which prevents the introduction of pollutants from non-domestic source to BWT WRRFs. Within DPPM, the Industrial Resource Management and Permitting Section (IRMPS) is tasked with implementing the IPP.  IRMPS is seeking to hire an Environmental Engineering Intern. The selected candidate will perform elementary engineering work in the office and field and will receive training in engineering work of moderate difficulty and responsibility. Under direct supervision from the Chief of IRMPS, the selected candidate will be responsible for the following tasks:  Job Tasks/Duties: 1.	Evaluate non-SIU, SIU, dental facilities and scavenger haulers responses, and their self-monitoring reports. 2.	Negotiate compliance schedules and draft ECB Orders/CommissionerÃ¢Â€Â™s Order. 3.	Perform unannounced on-going spot inspections before and after establishments achieves compliance. 4.	Maintain files and status of active P-cases, dental facilities and scavenger haulers. 5.	Coordinate enforcement strategies with the enforcement specialist and the Compliance Monitoring Section. 6.	Become familiar with, and comply with applicable environmental, health &amp; safety (EH&amp;SÃ¢Â€Â) laws and regulations, and DEPÃ¢Â€Â™s EH&amp;S policies and procedures as set out in Employee Environmental, Health and Safety Handbook. 7.	Operate a City vehicle to conduct inspections</t>
  </si>
  <si>
    <t>1.	Knowledge of water and wastewater treatment. 2.	Knowledge of New York City, New York State, and federal water quality regulations. 3.	Strong written and verbal communication skills; demonstrated experience of producing high-quality data analysis and reports; knowledge of data management, visualization, and dashboarding systems. 4.	Proficiency in Microsoft Excel. 5.	Proficiency in Microsoft Word, PowerPoint, and Outlook. 6.	Strong time management and prioritization skills. 7.	Proven ability to perform under pressure and tight deadlines.</t>
  </si>
  <si>
    <t>***IMPORTANT NOTE: Only those currently serving as a permanent Electrician or have filed for Exams 2074, 2528, 3029 or 3516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direction of the supervisor, the selected candidate will work as an Electrician on the installation, repair and maintenance of high- or low-tension electrical systems for light, heat, power and communications in all Bureau Wastewater facilities, in accordance with the New York City Electrical Code and/or Department pertinent plans, specifications and job orders. Duties will include conducting field tests on existing installations to determine faults and make necessary repairs; installing, repairing, replacing and maintaining electrical wiring, equipment and controllers; installing conduits, raceways and electrical conductors; preparing work schedules, work orders and inventory of parts and materials using the Computerized Maintenance Management System (CMMS); responding to emergency work; and keeping accurate records and preparing reports.  The selected candidate will also supervise, train and evaluate Electrician's Helpers in maintenance, repairs and installation of electrical equipment/systems.  In the temporary absence of the Supervisor, he/she may perform the duties of that position.  All Electricians are responsible for adhering to and complying with all Environmental, Health and Safety (EH&amp;S) policies, procedures and regulations.  LICENSE REQUIREMENT: A Motor Vehicle DriverÃ¢Â€Â™s License valid in the State of New York is required for assignment to this position.  This license must be maintained for the duration of employment.  Candidates selected to fill an Electrician's position from this posting will be appointed on a provisional basis. As a provisional employee, you will be required to take and pass the next ElectricianÃ¢Â€Â™s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Electrician.</t>
  </si>
  <si>
    <t>At least six (6) months of full-time satisfactory experience working on Ã¢Â€ÂœHigh Voltage,Ã¢Â€Â as set forth in the most current adoption of the New York City Electrical Code or as set forth in Code Rule 57 Extracts of the New York State Labor Law; or At least six (6) months of full-time satisfactory experience in the diagnosis and repair of the electrical components of heating plants and hot water systems in large tenanted buildings, including burner and boiler repair in a private, not for profit, or government agency.</t>
  </si>
  <si>
    <t>Assistant Director of Community Affairs</t>
  </si>
  <si>
    <t>Intergovermental Affairs</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</si>
  <si>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 is seeking an Assistant Director of Outreach to work directly under the supervision of the Director of Government Affairs to assist with managing elected official and stakeholder engagement to advance key agency projects, policies, and initiatives. The Assistant Director will build and maintain relationships with elected officials and their staff, key stakeholders, and advocates, and work closely with internal DOT divisions, the Mayor's Offices of Intergovernmental, City, State and Federal Affairs, the office of the Deputy Mayor for Operations, and other City Hall and DOT partners to track and resolve issued raised by stakeholders citywide. The Assistant Director will also support agency leadership to plan public events and coordinate special projects, assist with preparation for meetings, hearings, and events attended by the Commissioner and other DOT staff, represent the Commissioner at meetings and events, execute public outreach and stakeholder engagement on key projects, including BQE, Cross Bronx Expressway, and other significant initiatives and capital investments, and oversee the development of presentations and materials in consultation with DOT division staff.</t>
  </si>
  <si>
    <t>The ideal candidate will have outstanding communication skills and attention to detail, familiarity with New York City and State, and Federal legislative processes, experience engaging with elected officials and community stakeholders and planning public events. An organizing background is a plus.</t>
  </si>
  <si>
    <t>All resumes are to be submitted electronically.  Current City Employees: Please log into Employee Self Service (ESS) at https://hrb.nycaps.nycnet, follow the Careers link and search for Job ID number 581016.  All other applicants: Please go to www.nyc.gov/careers/search and search for Job ID Number 581016.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</si>
  <si>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Construction Project Manager M3 to be the Deputy Portfolio Manager (PM) overseeing the administration and operation of a significant subset of projects within the Water System Capital Program directorate in upstate, NY.  The Deputy PM will support the PM managing a portfolio of upstate Water System Capital Program projects including several projects at the Gilboa Dam and several projects for the Bypass Tunnel. The projects at the Gilboa Dam include the Low-Level Outlet Construction, The Gilboa Dam Site Restoration, the Gilboa High Level Outlet, and the Shandaken Intake and Building Reconstruction. The Bypass Tunnel contracts include support contracts for the Bypass Tunnel, the Environmental Impact Commitments, The Roseton General Monitoring Contract, the Bypass Tunnel Engineering Support and the USGS Joint Funded Agreement.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 mayoral priority or other mandated projects.   The Deputy PM will direct the oversight of the planning, design and construction of major capital construction projects for a program that will allow the DEP to meet its water system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engineer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serve as an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The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Deputy PM will evaluate and recommend cost-effective alternatives to meet project goals balancing scope, cost and schedule constraints, and may be tasked to deep dive into challenged projects to prevent further slips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PREFERRED SKILLS  Ã¢Â€Â¢	Minimum experience of 5 years as an Accountable Manager or equivalent overseeing capital project delivery on water system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Work Location:  71 Smith Avenue, Kingston, NY 12401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</si>
  <si>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Climber &amp; Pruner</t>
  </si>
  <si>
    <t>CLIMBER &amp; PRUNER</t>
  </si>
  <si>
    <t>Forest Pk 80-30 Park Lane Quee</t>
  </si>
  <si>
    <t>QN CHIEF OF OPS</t>
  </si>
  <si>
    <t>NYC Parks manages more than 30,000 acres, 14% of the cityÃ¢Â€Â™s land, encompassing more than 5,000 individual properties.  Our diverse set of assets includes recreational facilities, nature centers, historic buildings and structures, trees, forests, wetlands, golf courses, athletic fields, playgrounds, tennis courts, public pools, retaining walls, and nearly 14 miles of beaches.  NYC Parks offers competitive pay and a generous benefits package, including pension, excellent health, dental and vision coverage, competitive vacation/sick days, and a healthy work-life balance.  Major Responsibilities  Ã¢Â€Â¢	Under supervision, perform all types of work required for the planting, maintenance and removal of trees and large shrubs.  Ã¢Â€Â¢	Climb, prune, brace, cut and fell trees and large shrubs.  Ã¢Â€Â¢	Operate bucket truck, including aerial lift and cherry picker, as well as chipper and other similar equipment.  Ã¢Â€Â¢	Identify hazard defects of trees and ensure public safety.  Ã¢Â€Â¢	Spray trees and large shrubs and perform tree inspections.  Ã¢Â€Â¢	Identify trees by species and inspect for the Asian Longhorned Beetle and other pests and diseases.  Ã¢Â€Â¢	Prepare and use composting sites.  Special Working Conditions:  When responding to emergency conditions, Climber and Pruners may be required to work shifts including nights, Saturdays, Sundays and holidays.  Some of the physical activities performed by Climber and Pruners and environmental conditions experienced are: climbing in and out of an aerial lift device (bucket truck); climbing up in a tree using rope and harness or bucket; operating a chainsaw; operating heavy motorized equipment such as bucket truck, chipper, loader, and stump grinder; lifting and moving heavy objects; standing for extended periods of time; and working outdoors in a restricted space in an urban environment in all kinds of weather, including severe weather conditions.   How to Apply: Go to cityjobs.nyc.gov and search for Job ID# 640018 All applicants must apply via cityjobs.nyc.gov. The City is no longer using ESS to accept applications.  *Current City Employees please include your ERN and Job ID# 640018 on your cover letter and resume.  **Previous applicants to Job ID# 635175 are still under consideration and do not need to reapply.  Work Location: To be determined (TBD)  Number of Vacancies: TBD  References will be required upon request.    MOVEMENT IN THE FACE OF CIVIL SERVICE LISTS IS PROHIBITED UNDER CIVIL SERVICE LAW.   www.nyc.gov/parks</t>
  </si>
  <si>
    <t>Six months of satisfactory, full-time experience as a climber and pruner or arborist performing all types of tree work required for the planting, maintenance, and removal of trees and large shrubs including climbing, pruning, bracing, cutting and felling trees and large shrubs and operating manual, power driven and motorized equipment required for the performance of these duties.  Experience as a ground person is not acceptable towards meeting this requirement.    Driver License Requirement: At the time of appointment, eligibles must possess a motor vehicle driver license valid in the State of New York, and a Class B Commercial Driver License valid in the State of New York within one year of being appointed to this position. Serious moving violations, license suspension or accident record may disqualify you. This Class B Commercial Driver License must be maintained for the duration of your employment. Such license must not include any restrictions which would preclude the performance of Climber and Pruner work.</t>
  </si>
  <si>
    <t>Preference will be given to applicants who filed and took the Climber &amp; Pruner Civil Service Examination (Exam No. 4033).</t>
  </si>
  <si>
    <t>***IMPORTANT - PLEASE READ: Only those who are currently serving as a permanent Associate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DEP has an aggressive greenhouse gas emissions reduction goal to meet carbon neutrality by 2050, with interim milestones of reaching a 40% reduction by 2025 and a 50% reduction by 2030, as mandated under Local Law 97 of 2019. Elimination of fugitive emissions is key to being able to meet these goals. This position will focus on the prioritization and execution of work aimed at reducing greenhouse gas emissions through small and medium-sized capital projects.  As an Associate Project Manager for the Mechanical Engineering Section, the selected candidate will perform the following duties: Project Management: Plans, coordinates, and implements the design, specification preparation and construction supervision of moderate size capital and JOC reconstruction projects for modification and/ or improvements to Mechanical Equipment and structures; Scope/Schedule/Cost Development: Proactively communicates, coordinates and appropriately responds to project related inquiries or as a design team member, effectively assists more senior personnel with coordination of others to accomplish contract details and documents. Prepares effective project presentations and possesses a clear understanding of project requirements and follow up activities; Data Collection and Development: Accesses CMMS regularly to track new work orders and keep information up to date; Program Manager Supervision: Supervises the fugitive emissions program management consultant (once procured) by overseeing planning, coordination, scope/schedule/cost development, contract document preparation, implementation of designs, and design services during construction activities; Quality Management: Adequately applies necessary requirements outlined in the BWT Design Manual as well as current engineering Codes and Standards; Performs Design Services During Construction: Thoroughly reviews the Shop Drawings and/or Requests for Information on highly technical complex projects within the project schedule. Comments are presented clearly, concisely and accurately; and responses are prepared and finalized promptly; Prepares Contract Documents; Performs Design Support Investigations; and Client Service; will work on Capital and JOC assignments for the 3 different geographic Regions of the Bureau; oversee Consultant designs for Capital and JOC projects at Bureau Facilities; meet with Consultants, Bureau Operation s Managers to coordinate the implementation of Capital Construction projects designed by consultants for the Bureau; prepare Capital Construction packages as part of the Bureau Procurement process; request Budget appropriations for Capital Projects; prepare and review design schedules and update project design schedules by consultants and Bureau Capital and JOC design staff; prepare Engineering Design reports for Bureau Managers and Senior Staff; and meet with Bureau Operators to update the Bureau CMMS system to ensure accuracy of database for proper reporting.</t>
  </si>
  <si>
    <t>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a Project Manager Intern for the Industrial and Commercial (IC) Program in the Watershed Management and MS4 Compliance Unit located in Queens, NY. Under direct supervision, the selected candidates will perform compliance inspections at industrial and commercial facilities to verify compliance with MSGP permit. He/she will also perform additional studies as assigned to support MS4 permit and stormwater program such as planning, coordination, implementation and assessment of stormwater management projects, engineering and design research, investigation, studies and calculation and site-specific recommendations for stormwater management and pollution prevention practices.  Typical Major Tasks: Ã¢Â€Â¢     Pre-inspection review of facility information and records.  Ã¢Â€Â¢     Perform site inspections and evaluation of best management practices in accordance with NYSDEC MSGP permit. Ã¢Â€Â¢     Utilize IC database for permit and compliance tracking to evaluate various elements of the Industrial and Commercial Program.  Ã¢Â€Â¢     Prepare inspection reports, issue applicable enforcement, and follow up with facility to close out open enforcement issues.  Ã¢Â€Â¢     Assist legal team in matters related to enforcement and representation at Office of Administrative Trials and Hearings (OATH).</t>
  </si>
  <si>
    <t>Section Chief of PBS/CBS</t>
  </si>
  <si>
    <t>WT-PBS/CBS</t>
  </si>
  <si>
    <t>***IMPORTANT NOTE: Only those currently serving as a permanent or probable permanent, i.e. probationary, Administrative Engineer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general direction the selected candidate will serve as the Section Chief of PBS/CBS in the Division of Maintenance Requirement Contracts in the Bureau of Wastewater Treatment (BWT). Responsibilities will include but not limited to presenting, explaining, and marketing the work Section's activities to high level supervisors in DEP and/or persons or groups outside the Agency. Coordinating the review of all PSR reports for Expense contracts to ensure they adhere to PPB rules before submitting to ACCO. Processing the registration of Petroleum Bulk Storage and Chemical Bulk Storage Tanks and coordinating Compliance with DEC regulations for these tanks. Coordinate consultant contracts to comply with tank regulations. Oversee and supervise the staff's handling including the scoping, researching, designing, specification and drawing preparation and construction supervision of the numerous in-house contracts. Planning and managing the funding for the Expense Contract Programs and the CBS/PBS Compliance Programs. Demonstrates knowledge of and support for EEO standards and procedures. Promoting a workplace free from safety hazards, and ensure that employees adhere to, and comply with, environmental, health and safety (Ã¢Â€ÂœEH&amp;SÃ¢Â€Â) laws, rules and regulations, and the policies, standards and procedures outlined in the DEP Employee Environmental, Health and Safety Handbook.</t>
  </si>
  <si>
    <t>PUBLIC RECORDS AIDE</t>
  </si>
  <si>
    <t>Under general supervision, the selected candidate will perform various functions within DOTÃ¢Â€Â™s Records Management unit including but not limited to: liaising on a regular basis with all Agency units at various sites throughout the city of New York to assist them in their compliance with the AgencyÃ¢Â€Â™s records management protocols. The selected candidate will routinely conduct data entry, search for electronically stored information, and prepare records for offsite storage. Will assist the supervisor in communicating with units within the Agency to provide necessary support and training in records management. Assist in inventorying/archiving records and performing related functions. The selected candidate will travel to various DOT locations and off-site records storage facility on an as needed basis.</t>
  </si>
  <si>
    <t>1. A four-year high school diploma or its educational equivalent approved by a State's Department of Education or a recognized accrediting organization and one year of full-time experience in the receiving, retrieving, distributing or disposing of records, archival or library materials; or    2. An associate degree or 60 semester credits from an accredited college; or    3. A satisfactory combination of education and/or experience equivalent to 1 or 2 above. However, all candidates must have a four-year high school diploma or its educational equivalent.</t>
  </si>
  <si>
    <t>As a current or prospective employee of the City of New York, you may be eligible for federal loan forgiveness programs and state repayment assistance programs.  Please review the notice to see if you may be eligible for programs and how to apply at nyc.gov/studentloans or nyc.gov/dcas.  TO BE CONSIDERED FOR THIS POSITION CANDIDATE MUST BE SERVING PERMANENTLY IN THE TITLE OF PUBLIC RECORDS AIDE, OR REACHABLE ON THE PUBLIC RECORDS AIDE CIVIL SERVICE LIST, OR ELIGIBLE UNDER THE 55A PROGRAM.</t>
  </si>
  <si>
    <t>All resumes are to be submitted electronically.  Current City Employees: Please log into Employee Self Service (ESS) at https://hrb.nycaps.nycnet, follow the Careers link and search for Job ID# 557310.  All other applicants: Please go to www.nyc.gov/careers/search and search for Job ID# 557310.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</si>
  <si>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Human Resources Wellness Coordinator</t>
  </si>
  <si>
    <t>Administration &amp; Human Resources Health Legal Affairs</t>
  </si>
  <si>
    <t>The Bronx District AttorneyÃ¢Â€Â™s Office is seeking a well-qualified staff whose diverse backgrounds reflect an ability to serve the over 1.4 million members of the Bronx County community and pursue a safer Bronx through fair justice. The Human Resources Department is seeking a Wellness Coordinator to build a comprehensive wellness program.     JOB RESPONSIBILITIES:  Specific duties will include, but are not limited to, the following:  Lead a comprehensive wellness program for entire staff.  Collaborate with the wellness committee to organize all wellness programs for the Office of the Bronx District Attorney, including weekly and monthly events.  Coordinate, plan, and facilitate wellness programs for employees.  Plan and implement classes, speakers, seminars, and assessment that promote wellness.  Develop promotions and publicity plans for wellness programs throughout the organization.  Compiles statistical summaries of participant data, class attendance, and equipment inventories to ensure proper detailed program evaluation.  Provide educational presentations and training programs.  All other duties as assigned   QUALIFICATION:  A baccalaureate degree AND two (2) years of prior work experience as a Wellness or health educator and Human Resources Preferred OR High School diploma/GED AND four (4) years of prior work experience with Wellness and Human Resources  Three (3) years of hands-on experience with wellness program development  Ability to maintain the highest level of confidentiality on all HR matters  Excellent interpersonal, written, oral, and customer service skills  A Self-Starter and Team Player  Proficient computer skills, including knowledge of Microsoft Word, Excel, PowerPoint, and Outlook  Excellent organizational skills  Problem-solving skills and exceptional patience  Ability to work cooperatively with people at all levels with respect.</t>
  </si>
  <si>
    <t>For City employees, to complete your application and be considered for this position, please log into NYCAPS Employee Self-Service (ESS), click on Recruiting Activities &gt; Careers, and search for Job ID 615495.   For all other applicants, please visit www.nyc.gov/jobs/search and search for Job ID 615495.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</si>
  <si>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Recruiter</t>
  </si>
  <si>
    <t>Note: This position is open only to the current City of New York employees serving in a permanent Civil Service title of Staff Analyst   WHO WE ARE  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hat Matters to UsÃ¢Â€Â¦  comptroller.nyc.gov    WHAT MATTERS TO US  As a workplace driven by our values, we are: Principled, Collaborative, Communicative, Equitable, Transformative, and Innovative. reÃ¢Â€Â¦    JOB DESCRIPTION    The Bureau of Administration is committed to delivering strategic support services to strengthen and empower the Office of the New York City Comptroller to manage and support our employees as they work toward ensuring the City's fiscal health. We provide service and support in a manner that promotes communication, transparency, and collaboration. These services include Human Resources, Procurement, Payment, Facilities Management, and Budget Management.  Reporting to the Assistant Comptroller for Employment Services, the Recruiter will plan, implement, coordinate, and monitor all activities in support of the NYC ComptrollerÃ¢Â€Â™s Office Talent Acquisition strategy.  The responsibilities include the following:    Ã¢Â€Â¢	Develop and maintain contacts at education institutions, professional organizations, ethnic and community media outlets, to promote job opportunities and the ComptrollerÃ¢Â€Â™s Office.   Ã¢Â€Â¢	Serve as the AgencyÃ¢Â€Â™s 55-a Coordinator and takes steps to ensure that 55- a program is leveraged as a tool for attaining a diverse candidate pool; collect and maintain data on 55a applications; respond to all inquiries from the candidates and hiring managers related to the program.    Ã¢Â€Â¢	Review and edit job postings ensuring that job descriptions are recruitable and relevant.      Ã¢Â€Â¢	Plan, execute and participate in recruitment activities such as career days, job fairs, etc.    Ã¢Â€Â¢	Monitor, analyze, and report on key performance indicators (KPIs) related to recruitment metrics.    Ã¢Â€Â¢	Use online platforms, job boards and other tools to amplify the visibility of agencyÃ¢Â€Â™s open positions; serve as the AgencyÃ¢Â€Â™s LinkedIn Administrator.    Ã¢Â€Â¢	Conduct civil service hiring pools in accordance with civil service requirements.    Ã¢Â€Â¢	Publish job postings and screen candidates for minimum qualifications.    Ã¢Â€Â¢	Extend Conditional Job Offers.  Ã¢Â€Â¢	Perform other job duties as directed.  QUALIFICATION REQUIREMENTS     Note: This position is open only to the current City of New York employees serving in a permanent Civil Service title of Staff Analyst</t>
  </si>
  <si>
    <t>Experience in and/or exposure to human resources/recruitment function in a large or complex setting.    Ability to work collaboratively with diverse populations.    Demonstrated experience handling and maintaining confidential data.    High level of initiative and motivation with the ability to communicate in a clear and purposeful manner.    Strong organizational and time management skills.</t>
  </si>
  <si>
    <t>Chief of Staff, MayorÃ¢Â€Â™s Office of Community Mental Health</t>
  </si>
  <si>
    <t>DIRECTOR (OFFICE OF PLANNING A</t>
  </si>
  <si>
    <t>ORGANIZATIONAL PROFILE: The MayorÃ¢Â€Â™s Office of Community Mental Health (OCMH) coordinates and develops citywide policies and strategies to fill critical gaps in mental healthcare so every New Yorker, in every neighborhood, has the support they need. OCMH was codified into the City Charter by Executive Order 68 and Local Law 155 by the City Council in December of 2021, becoming the first mayoral office dedicated to addressing the mental health of New Yorkers.    OCMH coordinates the development of citywide policies and strategies to fill critical gaps in mental healthcare.  OCMH works with City agencies to reduce barriers to mental health care for underserved communities. OCMHÃ¢Â€Â™s priorities are rooted in equity, racial justice, and cultural responsiveness. OCMH adopts a strength-based and community-centered approach that recognizes diverse perspectives, lived experiences, resilience and unique needs of New Yorkers.    OCMHÃ¢Â€Â™s priorities are:   Ã¢Â€Â¢	Improving Access to Mental Health Care and Equitable Distribution of Resources  Ã¢Â€Â¢	Partnering with Communities to Elevate Mental Health Promotion and Community Resilience  Ã¢Â€Â¢	Building and Supporting the Mental Health Workforce in NYC  Ã¢Â€Â¢	Developing a Coordinated Mental Health Crisis Response System   Job Description:   The Office is seeking a Chief of Staff to oversee the operational efficiency and effectiveness of the Office. The Chief of Staff will report to the Executive Director of the Office, will have three direct reports, and will be a member of the OfficeÃ¢Â€Â™s executive leadership team. The Chief of Staff will serve as the OfficeÃ¢Â€Â™s central coordinator to ensure that critical functions are implemented well. The Chief of Staff will:  Ã¢Â€Â¢	Develop systems to promote efficiency, equity, and effectiveness in the OfficeÃ¢Â€Â™s work.  Ã¢Â€Â¢	Oversee and manage special projects to ensure appropriate goals and timelines are met.  Ã¢Â€Â¢	Ensure intra-office coordination, promoting positive and efficient relationships, and communication between all teams.  Ã¢Â€Â¢	Act as an advisor to the Executive Director and executive leadership team and represent the Executive Director in internal and external meetings.  Ã¢Â€Â¢	Coordinate and finalize briefings for the Executive Director and other key stakeholders.  Ã¢Â€Â¢	Support internal/external stakeholder communications by acting as a liaison with City Hall, City agencies, community advocates, elected officials, and civic organizations.  Ã¢Â€Â¢	Oversee events led by the office, providing direction on strategies and attendees.  Ã¢Â€Â¢	Support hiring and personnel matters for the Office.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   Overall, OCMH plays a critical role in advancing mental health services and policies in the community, and its work is instrumental in improving mental health outcomes for all New Yorkers.</t>
  </si>
  <si>
    <t>A MasterÃ¢Â€Â™s degree in public administration or related field with specialty in health or social services planning, or related field and five (5) years of relevant systems planning experience in government or health care industry at least one (1) year of which is at the senior supervisory level.  A Baccalaureate Degree and eight (8) years of relevant experience at least one (1) year of which is at the senior supervisory level.  Education and/or experience which is equivalent to Ã¢Â€Âœ1Ã¢Â€Â and Ã¢Â€Âœ2Ã¢Â€Â.</t>
  </si>
  <si>
    <t>Ã¢Â€Â¢	A relevant advanced degree; Ã¢Â€Â¢	5+ years of experience in an area related to the effective delivery of services required; a demonstrated interest in the fields of public health, mental health, housing, criminal justice, or youth development preferred; Ã¢Â€Â¢	Management experience required; Ã¢Â€Â¢	Experience working in government preferred; prior experience with administrative and procurement processes preferred; Ã¢Â€Â¢	Working knowledge of Microsoft Office, spreadsheets, and program management software; and Ã¢Â€Â¢	Excellent written and verbal communication skills, with the ability to translate complex technical information into clear and compelling presentations for an array of audiences.</t>
  </si>
  <si>
    <t>Apply online with a cover letter to https://a127-jobs.nyc.gov/.  In the Job ID search bar, enter: job ID number #638833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</si>
  <si>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 Civil Engineering Intern to be an Assistant Project Manager for the WWCP directorate located at the Lefrak Office in Queens, NY. Under supervision, the selected candidate will work with the Accountable Manager (AM) on the achievement of project goals and milestones, ensuring that all prepared program schedules, reports, and work products conform to the program scope of work.  The selected candidate will support the AM in the preparation, negotiation, and processing of appropriate modifications to consultant contract scope, cost, and schedule for successful project completion.  S/he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 will also be responsible for developing seamless communication/coordination with agency bureaus, other city agencies, and key stakeholders. S/he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Review and maintain scope, schedule and cost development and management  4)	Contract administration/procurement  5)	Communication with project stakeholders  6)	Conducting field investigations and develop solutions to issues 7)	Adhere to Environmental Health and Safety (EH&amp;S) regulations   The candidate must be able to demonstrate critical thinking skills and effective independent data analysis. The position requires excellent oral and written communication skills, ability to meet deadlines, and an ability to be flexible in assignment of work responsibilities.   The candidate may be required to work extended days from time to time. The selected candidate will also be required to perform field work which may require standing and walking on uneven surfaces, steep slopes, stairs, in all weather conditions.   PREFERRED SKILLS   Ã¢Â€Â¢	Ability to read and understand engineering reports, specifications and drawings  Ã¢Â€Â¢	Excellent communication and writing skills  Ã¢Â€Â¢	Robust knowledge of wastewater treatment systems and equipment  Ã¢Â€Â¢	Knowledge and understanding of codes, standards and design guidelines applicable to wastewater treatment facilities   Ã¢Â€Â¢	This position may require operation of a motor vehicle to perform site visits, equipment testing, inspections, and to attend meetings with project stakeholders. Possession of a valid NYS driverÃ¢Â€Â™s license may be required for this job assignment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</si>
  <si>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PRINCIPAL PAYMENT ANALYST/INVOICE REPORTS COORDINATOR</t>
  </si>
  <si>
    <t>APPLICANTS MUST BE PERMANENT IN THE PRINCIPAL ADMINISTRATIVE ASSOCIATE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various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for facilities services, and warehouse operations. GSS plays a major role in HRA emergency preparedness.  General Support Services (GSS), Office of Contracts and Budget Management (OCBM) is recruiting for one (1) Principal Administrative Associate III to function Principal Payment Analyst/Invoice Reports Coordinator who will:  Ã¢Â€Â¢	Design, customize and maintain Security Services Contract reports which are integral to the unit's operation due to the uniqueness, volume, and complexity of this Citywide contract. The specific reports include the Bi-Weekly Payment Report, which details all invoices by location and serves as a Master Report by which other reports are prepared, the Bi-weekly Liquidated Damages and Returns Report which is essential for the reconciliation of resubmitted invoices, The Bi-weekly and Monthly Report on Invoice Payments Based on Budget Codes and the Quarterly and Yearly Expenditure Report by Budget Code, which are vital tools for managing encumbrances and making budget projections, Missing Invoices Report, which identifies, by location, the specific invoices that were not submitted for a particular period, and the Billable Rate Calculator, used in order to verify actual invoice amounts.    Ã¢Â€Â¢	Prepare invoice transmittal documentation and review invoice submission packages.  Ã¢Â€Â¢	Communicate with vendors to obtain missing documentation, to discuss liquidated damages, as well as to identify deductions and adjustments.   Ã¢Â€Â¢	Verify billable hours, including overtime hours, by verifying against Daily Attendance Sheets, Certified Payroll Reports as well as Comptroller's Prevailing Wage Rates for extensive and extremely complex invoice submissions. Review each invoice package ensuring complete and accurate submission by the vendor.    Ã¢Â€Â¢	Prepare formal contractor evaluations to report on discrepancies between expected and actual work and ensuring that all contracted workers are paid in accordance with the NYC Comptroller's Prevailing Wage Schedule as well as the contract's billable rates, through extensive and detailed analysis.  Ã¢Â€Â¢	Audit invoices against the Prevailing Wage Rates and contract specifications to verify accuracy and compliance, as well as preparing/submitting invoices to HRA/Finance-Vendor payment for processing.  Ã¢Â€Â¢	Prepare Review and Sign-off Forms and forward a copy to HRA Police Operations for review and approval/rejection. Follow up with Police Operations for prompt review and approval.  Ã¢Â€Â¢	Update invoice statuses in the OCBM-Financial Management System/and enters invoices onto on-line Ledger Sheets and into the AiM System as needed.  Ã¢Â€Â¢	Act as primary liaison between the agency and contractors and vendors.</t>
  </si>
  <si>
    <t>Ã¢Â€Â¢	Experience with accounting software such as Microsoft Excel. Ã¢Â€Â¢	Experience with FMS invoicing and budget management Ã¢Â€Â¢	Experience working with vendors to rectify invoice issues.</t>
  </si>
  <si>
    <t>APPLICANTS MUST BE PERMANENT IN THE PRINCIPAL ADMINISTRATIVE ASSOCIATE CIVIL SERVICE TITLE,    CLICK Ã¢Â€ÂœAPPLY NOWÃ¢Â€Â BUTTON</t>
  </si>
  <si>
    <t>375 Pearl Street New York, NY</t>
  </si>
  <si>
    <t>Data Analyst,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</si>
  <si>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Assess. Connect. Engage (ACE) Unit in the HIV Epidemiology Program (HEP) of the New York City (NYC) Department of Health and Mental Hygiene is responsible for providing HIV partner services and linkage to care to HIV-diagnosed persons in New York City (NYC), including the collection, analysis, and dissemination of service data of participating patients. NYC has a large and diverse HIV epidemic, and analyses of partner and linkage to care service data in NYC inform public health policy at the local, state, and national levels.   The ACE Unit identifies persons living in New York City, who are newly diagnosed with HIV to link them promptly to HIV care and to elicit their sex and needle sharing partners so that they can be tested and linked to HIV prevention services. The ACE unit also works with persons living with HIV who are not in care to engage them in HIV care and treatment and to identify and address barriers to successful retention in care. ACE collaborates with other Bureaus within the agency, New York State Health Department, clinical sites, community based organizations and academic partners to optimize its work with target populations and to conduct evaluations of its processes and outcomes.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The ACE unit is looking for a Data Analyst to support the activities of multiple ACE projects.   DUTIES WILL INCLUDE BUT NOT BE LIMITED TO: Ã¢Â€Â¢	Carry out routine functions of data management such as data monitoring and quality assurance Ã¢Â€Â¢	Contribute to making programmatic reports to grantees and for internal dissemination, special data requests, program tables, slide sets, assisting in the preparation of analytic datasets Ã¢Â€Â¢	Contribute to the maintenance, review and update of the ACE database, protocols and standard operating procedures. Ã¢Â€Â¢	Leverage all available sources of data (eg, the ACE database, NYC HIV Registry and other disease registries as needed) for accurate ascertainment of care and comorbidity status of persons living with HIV  Ã¢Â€Â¢	Design and execute routine systems for monitoring and reporting processes and outcomes in a timely manner through tables and dashboards Ã¢Â€Â¢	Prepare abstracts and materials for presentation at scientific conferences and manuscripts for publication.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the Union.</t>
  </si>
  <si>
    <t>Ã¢Â€Â¢	At least 2 yearsÃ¢Â€Â™ experience in working with surveillance or large-registry data, hospital or Medicaid data or similar large complex, relational databases Ã¢Â€Â¢	Advanced knowledge of SAS Ã¢Â€Â¢	Proven analytical skills; firm grasp of epidemiological methods and infectious disease epidemiology; attention to detail and appreciation for data quality; ability to work with a diverse staff of epidemiologists, analysts, and public health advisors; excellent written and oral communication skills. Ã¢Â€Â¢	Proficiency in Excel and familiarity with pivot tables Ã¢Â€Â¢	Experience with creating protocols and standard operating procedures, including creating flow charts using MS Visio, draw.io or other similar tool Ã¢Â€Â¢	Experience with scientific data collection and survey research, and a solid understanding of quality assurance and protocol adherence Ã¢Â€Â¢	Familiarity with MS Access, Tableau, ArcGIS and REDCap strongly preferred.</t>
  </si>
  <si>
    <t>Apply online with a cover letter to https://a127-jobs.nyc.gov/.  In the Job ID search bar, enter: job ID number # 633678.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</si>
  <si>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CITY PEST CONTROL AIDE</t>
  </si>
  <si>
    <t>Health Building Operations &amp; Maintenance Public Safety, Inspections, &amp; Enforcement</t>
  </si>
  <si>
    <t>The New York City Housing Authority (NYCHA) is the nationÃ¢Â€Â™s largest public housing authority, with an operating budget of $3.3 billion and approximately 10,600 employees who manage and maintain 325 developments that house over 400,000 residents. NYCHA also operates the countryÃ¢Â€Â™s largest Section 8 program, which provides rental assistance to over 200,000 additional families. Pest Management administration and provide pest control services.   Under close supervision, City Pest Control Aides will be responsible for performing Integrated Pest Management functions working either directly with Exterminators or independently. Responsibilities include but are not limited to the following:   Ã¢Â€Â¢	Assist in conducting inspections to assess presence of pest and severity levels.  Ã¢Â€Â¢	Interview residents regarding pest conditions.  Ã¢Â€Â¢	Place and retrieve monitors.  Ã¢Â€Â¢	Remove frass, perform HEPPA vacuuming, and steaming furniture.  Ã¢Â€Â¢	Remove dropping, pest carcass and sanitize surfaces.  Ã¢Â€Â¢	Perform pest proofing functions such as caulking, installing escutcheon plates, installing door sweeps, sealing and plugging small holes.  Ã¢Â€Â¢	Remove refuse accumulations from the interiors and exteriors of premises in target areas and load such accumulations on trucks.  Ã¢Â€Â¢	Assist exterminators in pest control activities in interiors and exteriors of buildings.  Ã¢Â€Â¢	Assist in the analysis of the designated pest infestation conditions and in selecting the appropriate pesticide and baits for exterminating and eliminating the infestation.  Ã¢Â€Â¢	Assist in miscellaneous unskilled activities related to the Pest Control Program including office and field work.  Ã¢Â€Â¢	Issue educational literature to tenants and staff.   *Note: Assignments will be made throughout the five boroughs   NOTES: 1.	For NYCHA employees: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</si>
  <si>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Knowledge of pest control.  2.	Valid Driver's license is a plus.  3.	NYSDEC Category 7A Commercial Pesticide Technician license.</t>
  </si>
  <si>
    <t>Value Engineering Project Manager  Value Engineering</t>
  </si>
  <si>
    <t>IFA</t>
  </si>
  <si>
    <t>TASK FORCE: 		Value and Asset Management  UNIT: 			Value Engineering  JOB TITLE: 			One (1) Value Engineering Project Manager  CONTROL CODE: 	TVA-23-02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OMB is also responsible for the CityÃ¢Â€Â™s Asset Management Program.  OMBÃ¢Â€Â™s Technical Services Task Force has primary oversight responsibility for administering the City of New York Value Management (VM) Program. This Task Force works with all agencies, with an emphasis on the large infrastructure agencies such as the Department of Transportation (DOT), the Department of Environmental Protection (DEP), the Department of Parks and Recreation (DPR), Health+ Hospitals (H+H) and the Department of Design and Construction (DDC).  The VM Program analyzes high cost and complex projects in the CityÃ¢Â€Â™s multi-billion dollar capital program. Using the Value Engineering / Value Analysis methodologies and consultant expertise, this Task Force reviews both capital projects and existing operational processes and procedures in order to optimize agency efficiency and to ensure projects meet their intended purposes cost-effectively.   JOB DESCRIPTION:   Ã¢Â€Â¢	Monitor the CityÃ¢Â€Â™s capital construction plan to determine appropriate applications for value management reviews. Ã¢Â€Â¢	Request and review client agenciesÃ¢Â€Â™ design submission packages on projects selected for value management reviews. Ã¢Â€Â¢	Manage value engineering reviews of capital projects to ensure that appropriate design and construction options are proposed. Ã¢Â€Â¢	Manage value analysis reviews of operational processes and procedures to redesign key functions to effect more efficient operations. Ã¢Â€Â¢	Provide technical support to OMB and other City agencies Ã¢Â€Â¢	Interact successfully with various levels of personnel of OMB, outside agencies, project architects and engineers and outside consultants. Ã¢Â€Â¢	Review and negotiate consultantsÃ¢Â€Â™ proposals for task order contracts, recommend selection of proposed study team members, monitor and evaluate consultantsÃ¢Â€Â™ performance. Ã¢Â€Â¢	Prepare project descriptions and Summary of Results reports. Ã¢Â€Â¢	Work within the team structure of the unit in a cooperative effort to ensure stated goals and objectives are met.</t>
  </si>
  <si>
    <t>QUALIFICATIONS:   The successful candidate must be able to maintain confidentiality and have excellent quantitative, analytical, and interpersonal skills. The candidate must also be able to communicate effectively in both written and oral formats. The candidate must also have demonstrated attention to detail, ability to handle multiple tasks and meet deadlines, and strong organizational, project management skills.  The ideal candidate must have an understanding of design and construction.  Municipal technical experience is a strong plus.</t>
  </si>
  <si>
    <t>REQUIREMENTS:  Supervising Analyst ($95,208- $103,776): Bachelor's degree in Architecture or Engineering and a minimum of six years of full-time experience in a field related to the specific assignment; or a MasterÃ¢Â€Â™s degree in Engineering, Architecture or a subject related to the specific assignment and a minimum of two years of relevant full-time experience.</t>
  </si>
  <si>
    <t>Supervisor of Community Events and Engagement</t>
  </si>
  <si>
    <t>Community Partnerships Unit</t>
  </si>
  <si>
    <t>The New York County District Attorney OfficeÃ¢Â€Â™s (DANYÃ¢Â€Â™s) Community Partnerships Unit (CPU) is seeking to hire a Supervisor of Community Events and Engagement to enhance the officeÃ¢Â€Â™s efforts to host events that raise awareness about the criminal justice system and public safety issues. The Office seeks to provide a better understanding of the role of the District AttorneyÃ¢Â€Â™s Office and to foster trust and partnership with the community in addressing public safety. This role will be based in the Community Partnerships Unit, reporting to the Deputy Director for Community Engagement and Events.    Responsibilities include but are not limited to:  Ã¢Â€Â¢	Work with CPU Leadership and other unit leaders as a cohesive leadership and supervisory team Ã¢Â€Â¢	Coordinate community events that raise awareness and build trust with DANY.  Ã¢Â€Â¢	Oversee the creation of partner lists, invitations, RSVPs, flyers, and other outreach materials. Ã¢Â€Â¢	Maintain and update partner lists. Ã¢Â€Â¢	Provide event summaries and outcomes. Ã¢Â€Â¢	Create and distribute follow up items after events. Ã¢Â€Â¢	Support CPU Deputy Director in supervision and support of CPU Community Engagement Coordinators. Ã¢Â€Â¢	Represent DANY at community meetings as necessary. Ã¢Â€Â¢	Compile and draft talking points for Engagement Team. Ã¢Â€Â¢	Perform all assignments in an accurate, professional, and expeditious manner. Ã¢Â€Â¢	Perform other relevant duties as assigned.   In addition to the Minimum Qualification Requirements, candidates must possess the following:   Ã¢Â€Â¢	Level 1 Ã¢Â€Â“ bachelorÃ¢Â€Â™s degree from an accredited college and three (3) years of experience in community work or community centered activities. Ã¢Â€Â¢	Level 2 Ã¢Â€Â“ bachelorÃ¢Â€Â™s degree from an accredited college and four (4) years of experience in community work or community centered activities.   Preferred Requirements/Skills:  Ã¢Â€Â¢	Supervisory experience.  Ã¢Â€Â¢	Bilingual Spanish speaking ability. Ã¢Â€Â¢	Superior organizational, writing and communication skills. Ã¢Â€Â¢	Creative problem-solving abilities. Ã¢Â€Â¢	Resourcefulness, initiative, and good judgment. Ã¢Â€Â¢	Strong speaking and presentation skills. Ã¢Â€Â¢	Strong desire to promote understanding of the criminal justice system.    Hours/Shift:  Ã¢Â€Â¢	Monday Ã¢Â€Â“ Friday, 9:00 a.m. Ã¢Â€Â“ 5:00 p.m. Ã¢Â€Â¢	Candidates should have ability to work overtime and flexible hours including some evenings and weekends.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</si>
  <si>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DOT is seeking a dynamic City Planner to implement the future of outdoor dining in New York City as a member of the Open Restaurants team. NYC launched the groundbreaking open restaurant program, Dining Out NYC during the height of the COVID-19 emergency to expand outdoor dining options and help restaurants rebound in difficult economic times. The City is now working to turn the emergency program into a safe, accessible, attractive permanent program.   Under the direction of the Executive Director of Open Restaurants, the City Planner will assist the Executive Director and senior Agency staff with the planning and implementation of the permanent program, including developing design standards and an application portal, facilitating outreach and engagement in advance of program launch, and reviewing and approving Dining Out NYC application submissions. The City PlannerÃ¢Â€Â™s duties will include: coordinating planning and enforcement with various other DOT units and City agencies; conducting outreach to the public regarding the program; leading public correspondence regarding the temporary program; reviewing submissions from restaurant owners; assisting with the preparation of design standards for participating restaurants; preparing agreements for participating restaurants, among other duties. In addition, the selected candidate may also conduct studies and prepare appropriate reports and analyses, and make recommendations on policies and procedures.  IN ORDER TO BE CONSIDERED FOR THIS POSITION CANDIDATE MUST BE SERVING PERMANENTLY IN THE TITLE OF CITY PLANNER,OR REACHABLE ON THE CITY PLANNER CIVIL SERVICE LIST, OR ELIGIBLE UNDER THE 55A PROGRAM.</t>
  </si>
  <si>
    <t>IN ORDER TO BE CONSIDERED FOR THIS POSITION CANDIDATE MUST BE SERVING PERMANENTLY IN THE TITLE OF CITY PLANNER, OR REACHABLE ON THE CITY PLANNER CIVIL SERVICE LIST, OR ELIGIBLE UNDER THE 55A PROGRAM.</t>
  </si>
  <si>
    <t>All resumes are to be submitted electronically.  Current City Employees: Please log into Employee Self Service (ESS) at https://hrb.nycaps.nycnet, follow the Careers link and search for Job ID# 623549.  All other applicants: Please go to www.nyc.gov/careers/search and search for Job ID# 623549.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</si>
  <si>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Section Supervisor</t>
  </si>
  <si>
    <t>Green Jobs Social Services</t>
  </si>
  <si>
    <t>APPLICANTS MUST BE PERMANENT IN THE PRINCIPLE ADMINISTRATIVE ASSOCIATE CIVIL SERVICE TITLE   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recruiting for one (1) Principal Administrative Associate level II to function as a Section Supervisor, in MAPÃ¢Â€Â™s Client Representation Division (CREP), who will:  Ã‚Â· Be responsible for the supervision of several units, composed of PAA I, Eligibility Specialists and Clerical Associates involved in the processing of Medicaid eligibility applications.  Ã‚Â· Be responsible for the review of the very difficult or highly unusual cases.  Ã‚Â· Monitor and maintain control of subordinateÃ¢Â€Â™s performance and activities geared to promote quality of service.  Ã‚Â· Assist in the preparation and submission of statistical data and special reports as required.  Ã‚Â· Conduct in service training for staff to assure that eligibility determinations are consistent with applicable laws and regulations.  Ã‚Â· Conduct and participate in the unitÃ¢Â€Â™s staff meetings with a view toward informing staff of new policies and changes  in regulations to provide for efficient functioning.  Ã‚Â· Participate in conferences with immediate supervisor regarding the functioning of the units and make recommendations for improvements.  Perform other related functions as assigned.   Work Location: 470 Vanderbilt Avenue, Brooklyn, NY  Hours/Schedule: 9 AM Ã¢Â€Â“ 5 PM (1 hour Flex)</t>
  </si>
  <si>
    <t>All interested candidates are welcome to apply and will be considered for an interview based on the Minimum Qualification Requirements. Please indicate on your cover letter if you are permanent in the Civil Engineering Intern title or if you are on the Open-Competitive List for Exam #9036 or #2009. If you do not meet the previously mentioned civil service criteria, you are required to file for Open-Competitive Exam #5047, which will be available for filing on the NYC Department of Citywide Administrative Services webpage on August 7, 2024.   The Department of Design &amp; Construction, Division of Infrastructure seeks Junior Engineers.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t>
  </si>
  <si>
    <t>Assistant Medical Director K-8 , Bureau of School Health</t>
  </si>
  <si>
    <t>The Office of School Health (OSH) is a joint program of the Department of Health and Mental Hygiene and the Department of Education responsible for promoting the health of the 1.3 million school children enrolled in approximately 1,800 public and non-public schools in New York City.  This is achieved through a combination of public initiatives, case management, education and direct clinical services.  School physicians have been serving the students of NYC for over a century.  For additional information regarding the role of the school health physician, please refer to the AAP Policy Statement: http://pediatrics.aappublications.org/content/pediatrics/131/1/178   DUTIES WILL INCLUDE BUT NOT BE LIMITED TO:  Under the supervision of the Deputy Medical Director, the Supervising Medical Doctor's responsibilities will include but not be limited to:   - Supervise School Health Physicians.   - Work within the mandates, policies and protocols of the Office of School Health (OSH).   - Attend to the health needs of a designated school community.   - Utilize the Automated Student Health Record (ASHR) to maintain accurate student health records.   - Serve as a consultant to the school nurse and school administrative staff regarding school related health concerns.   - Support the development of school educational and prevention programs promoting the health and wellness of students.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</si>
  <si>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t>
  </si>
  <si>
    <t>Apply online with a cover letter to https://a127-jobs.nyc.gov/.  In the Job ID search bar, enter: job ID # 551793.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</si>
  <si>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Transportation Engineer</t>
  </si>
  <si>
    <t>Transportation Planning and Management (TPM) is responsible for the safe, efficient, and environmentally responsible movement of people and goods on the CityÃ¢Â€Â™s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Traffic Engineering &amp; Planning (TEP), is responsible for conducting, reviewing, and approving traffic engineering analysis and methodologies related to every aspect of traffic operations and planning from curb cuts to area-wide studies.   TEP seeks an experienced, motivated candidate to work within a multi-disciplinary team dedicated to improving transportation in the city through various transportation studies and projects. Under the direction of the Director of Engineering Review, the candidate will be responsible for contributing to a variety of traffic/transportation operational and safety-related studies and projects performed by the unit including street direction conversions, curb cut reviews, site development and site access reviews, and new guiderail investigations. This is an opportunity to work with a team dedicated to improving safety, accessibility and mobility throughout New York City.   The candidate will be responsible for collecting traffic operations and safety data and performing various related technical analyses and studiesÃ¢Â€Â”including intersection Level-of-Service (LOS) analysis, crash analysis, turning movement analysis, and speed studiesÃ¢Â€Â”to develop and test improvement measures that ameliorate congestion, and improve mobility and safety for all street users. The candidate must have a clear understanding of the relationship between land use and transportation as well as the four-step transportation planning process. The candidate must be familiar with traffic/transportation engineering principles and policies and will be required to conduct traffic analysis using appropriate engineering software such Synchro and HCS in accordance with Highway Capacity Manual (HCM) and City Environmental Quality Review (CEQR) Technical Manual methodologies. The candidate should be experienced in executing traffic analyses, including collecting data using various statistical, planning and engineering techniques, preparing AutoCAD drawings, developing recommended measures to address transportation safety and operations issues, organizing and preparing written reports and graphic materials for presentations, participating in community board meetings, providing technical assistance to agency staff, and collaborating with other agency representatives on department studies and projects.   The candidate should have a working knowledge of AutoCAD and safety assessments using both crash data and police reports. Familiarity with roadway access management principles and practices, as well as the cityÃ¢Â€Â™s curb cut review processes and procedures would be an advantage. The candidate should be capable of working independently and as part of a team and will be expected to work collaboratively with other agency representatives and external parties, including property owners, developers and their architectural and engineering consultants. The candidate will attend meetings with community boards, elected officials, and staff from other agencies, and be responsible for developing meeting materials (i.e., PowerPoint), preparing minutes, and performing other related tasks.  Preferred Skills Proficiency in HCS, Synchro/SimTraffic, AutoCAD, AutoTurn, Microsoft Word, PowerPoint, and Excel. Knowledge of transportation planning and traffic engineering principles, traffic impact studies; Highway Capacity Manual (HCM), MUTCD, AASHTO, and CEQR Technical Manual strongly preferred.  Excellent writing and oral presentation skills preferred. Valid NYS Driver's License required.  Additional Information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Hours/Shift:  35 hours/week  Work Location: 55 Water Street, New York, NY  To Apply All resumes are to be submitted electronically using one of the following methods: Current employees, please log into Employee Self Service, follow the Careers Link. Job ID #: 631623 All other applicants, go to www.nyc.gov/careers and search for Job ID # 631623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</si>
  <si>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Proficiency in HCS, Synchro/SimTraffic, AutoCAD, AutoTurn, Microsoft Word, PowerPoint, and Excel. Knowledge of transportation planning and traffic engineering principles, traffic impact studies; Highway Capacity Manual (HCM), MUTCD, AASHTO, and CEQR Technical Manual strongly preferred.  Excellent writing and oral presentation skills preferred. Valid NYS Driver's License required.</t>
  </si>
  <si>
    <t>All resumes are to be submitted electronically using one of the following methods:  Current employees, please log into Employee Self Service, follow the Careers Link. Job ID #: 631623  All other applicants, go to www.nyc.gov/careers and search for Job ID # 631623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</si>
  <si>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The Department of Design and Construction seeks to hire a Senior Program Coordinator of Business &amp; Workforce Development to work within its Business Development Unit. Reporting to the Chief Business &amp; Workforce Development Officer, the selected candidate will be responsible for supporting the unit head in the implementation of the strategies and processes of the program, as well as the management of the unit. Specifically, the Senior Program Coordinator will assist with managing program staff, consultants, budgets, and updating the unitÃ¢Â€Â™s Standard Operating Procedures (SOPs). Using industry best practices and working with the workforce development community, the Senior Program Coordinator will help implement workforce development program initiatives to expand access to good jobs in the built industry. Other key responsibilities include working with community and trade organizations to increase interest in the Mentoring Program; working with the Office of Technology and Innovation to develop the Mentoring Access Portal (MAP).</t>
  </si>
  <si>
    <t>Candidates should have knowledge of New York City Local Law 1 and Rules of the Procurement Policy Board. Candidate should be familiar with Section 3 and Local Hiring. Candidate should possess strong analytic and computer skills, including proficiency using Microsoft Word, Excel and Access queries and reports. The candidate should have excellent verbal and written communication skills; a strong client service ethic; keen interpersonal skills; and the ability to collaborate with internal and external stakeholders at various organizational levels.</t>
  </si>
  <si>
    <t>Building Water System Specialist, Bureau of Environmental Sciences and Engineering</t>
  </si>
  <si>
    <t>Engineering, Architecture, &amp; Planning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</si>
  <si>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Environment Health at the New York City Department of Health and Mental Hygiene has a mission to prevent and control illness and injury related to environmental and occupational health risks through outreach and education, surveillance and enforcement. Within the division, the Bureau of Environmental Sciences and Engineering (ESE) focuses on identifying and minimizing the risks of environmental and engineered hazards through field inspection, surveillance, scientific and engineering analysis, and data collection. Within ESE, the Technical Team (Tech Team) provides engineering support on a broad variety of systems including   heating, ventilation, air conditioning, and refrigeration equipment, building premise plumbing, the NYC drinking water supply treatment and distribution, recreational water facilities, and no potable water systems.   The activities performed under this position are mandated under NYC Health Code, NYC Administrative Code, the Rules of the City of New York and New York State Codes, Rules and Regulations including Title 6 and Title 10.     DUTIES WILL INCLUDE BUT NOT BE LIMITED TO:  Provide technical subject expertise in a wide variety of systems such as building plumbing systems, cooling towers, evaporative condensers, water tanks, and waste water, as well as emerging technologies.   Manage and coordinate response activities during community investigations and building evaluations based on signals from the Department's Legionnaires' disease surveillance system.   Coordinate with ESE leadership to provide rapid field response and mobilization during Legionella response activities.   Review and evaluate current scientific and policy documents to enhance program development.   Serve as a primary customer service liaison for ESE in corresponding with building owners to address questions and to provide education on our regulatory program and best management practices for building water systems Implement internal and external training and public education efforts in line with our mission.   Work collaboratively and maintain effective lines of communication between Tech Team and other ESE offices as part of ongoing programmatic development and enhancement.   Utilize technical writing and analysis skills to understand and assess water management programs and plans and associated operation records, drawings, and specifications of water treatment systems to establish regulatory compliance.   Take leadership role in identifying and performing actions to identify public health risks and eliminate environmental health hazards promptly in accordance with NYC and NYS regulations.   Assist in the development and evaluation of Request for Proposals (RFPs) and Contract documents for ESE subcontractors including but not limited to environmental consulting and analytical testing services.   Perform performance evaluations of subcontractors, as needed, to meet Agency requirements.   Assist in development of standard operating procedures, guidelines documents and final reports including text, charts and graphs that effectively depict workflow process, programmatic decisions, research findings and investigation conclusions.   Conduct regulatory public health inspections of water tanks, cooling towers and internal premise plumbing system. Inspections include examining building records for regulatory compliance with NYC regulations and following up with building owners for non-compliance and corrective actions.   Inspections include accessing high altitudes (building roofs), basements and other locations where building water systems may be located. Must be able to climb stairways and ladders, carry equipment and work in tight spaces.   Conduct water quality monitoring and sampling and analyze the results to evaluate public health risks.   Address 311 complaints as needed including performing special inspections and environmental investigations and taking appropriate corrective action measures. Issue Notices of Violation for non-compliance with NYC regulations and appear at adjudication hearings to present evidence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</si>
  <si>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The ideal candidate would have the following knowledge or skills:  Academic or professional background in mechanical engineering, HVAC systems and/or plumbing systems.  Experience in regulatory enforcement, environmental investigation and assessment related to water and/or wastewater treatment.  Must pass medical clearance and FIT testing for wearing proper PPE respirators and must be able to climb stairways and ladders, carry equipment, work in tight spaces and at high altitudes (building  roofs) to perform inspections and water testing.   Possess strong interpersonal and customer service skills, with the ability to interact at all levels in addition to exceptional written and communication skills.  Ability to prepare and present scientific and technical materials and correspondences to various audiences.  Demonstrate excellent organizational and analytical skills and attention to detail.  Strong proficiency in Microsoft Office suite (Word, Excel, Access, PowerPoint).</t>
  </si>
  <si>
    <t>Apply online with a cover letter to https://a127-jobs.nyc.gov/.  In the Job ID search bar, enter: job ID number #  638495.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</si>
  <si>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Corporation Counsel - Special Federal Litigation</t>
  </si>
  <si>
    <t>The New York City Law Department Special Federal Litigation Division is seeking an attorney to serve as an Assistant Corporation Counsel in one of the following positions:   General ACC The Assistant Corporation Counsel would defend the City and its officials in civil rights cases brought in federal court in which police, district attorney or correction officer misconduct is alleged by those who believe their constitutional rights were violated in the course of an arrest and subsequent prosecution, or on account of events in City jails.  As part of their duties, the Assistant Corporation Counsel can expect to defend the City and members of law enforcement in cases brought by litigants who have had convictions reversed, those challenging the constitutionality of police actions during the 2020 Spring/Summer demonstrations and Covid-19 curfew enforcement, as well as class actions on various constitutional claims. The hired attorney for these positions will handle a caseload from inception through resolution whether by motion practice, settlement, or trial. Attorneys conduct initial investigations to determine if representation is appropriate, answer the complaint, appear at court conferences, engage in extensive discovery (paper and electronic), take and defend depositions, draft dispositive motions, conduct settlement negotiations, and, when appropriate, take cases to trial in federal court.   Federal Monitorship ACC The Assistant Corporation Counsel would be a part of a team that provides legal counsel to NYPD in connection with the continued development, implementation, and compliance with CityÃ¢Â€Â™s relationship with a federal Monitor appointed by the Court to oversee policing reforms by NYPD. The successful candidate will, with other members of the team, work on: motion practice; assist in drafting and revising NYPD policies related to the monitorship; review and prepare documents, audio files, and video footage for disclosure to and/or inspection by class counsel; attend high level internal NYPD meetings as well as meetings with the Monitor and class counsel, and attend in-person training at various NYPD facilities.  Attendance at training, as well as inquiries from the monitor and other interested parties, and court deadlines may take place outside of regular working hours.  This position is a unique opportunity to work on police reform and monitorship issues.  In your cover letter, please indicate any position preference. Please upload a cover letter, resume, writing sample and a list of the names and contact information for three professional references as one document under Ã¢Â€ÂœresumeÃ¢Â€Â to apply.</t>
  </si>
  <si>
    <t>Applicants must have a minimum of two years of litigation experience following graduation from an ABA accredited law school, preferably in federal practice, municipal liability, constitutional, or personal injury law.  Applicants must be admitted to practice law in the State of New York and be admitted or eligible for immediate admission to the SDNY and EDNY.   Applicants must have demonstrated strong legal writing and oral advocacy skills.</t>
  </si>
  <si>
    <t>Criminal Court Assistant</t>
  </si>
  <si>
    <t>RICHMOND COUNTY DISTRICT ATTORNEY  The men and women of the Richmond County District AttorneyÃ¢Â€Â™s office work each day in partnership with Law Enforcement and the people of Staten Island to pursue justice for victims of crime, to prevent crime in all its forms, and to promote the safety and well-being of all citizens of our Borough.  THE ROLE Under the direct supervision of the Criminal Court Supervisor, the candidate will serve as a Criminal Court Assistant. Schedule includes a weekend day (Sunday through Thursday/Tuesday through Friday). Duties will include, but not limited to the following:  Ã¢Â€Â¢	Provide coverage/back-up for court parts	  Ã¢Â€Â¢	Request and gather case related paperwork for discovery 	 Ã¢Â€Â¢	Prepare property releases Ã¢Â€Â¢	Create criminal case files for arraignment	 Ã¢Â€Â¢	Answer telephones, screen visitors	 Ã¢Â€Â¢	File and locate cases whenever necessary	  Ã¢Â€Â¢	Close out cases in database	 Ã¢Â€Â¢	Other general clerical duties as assigned  MINIMUM REQUIREMENTS 1. High school graduation or equivalent and three years of experience in community work or community centered activities in an area related to duties described above; or  2. Education and/or experience which is equivalent to 1 above 	  PREFERRED SKILLS Ã¢Â€Â¢	BachelorÃ¢Â€Â™s degree.  Ã¢Â€Â¢	Prior criminal justice experience or coursework preferred.  Ã¢Â€Â¢	Excellent verbal, written and professional interpersonal communication skills. Ã¢Â€Â¢	Proficiency in Microsoft Office programs. Ã¢Â€Â¢	Fluency in foreign languages, particularly Spanish  TO APPLY:  ALL APPLICATIONS MUST BE SUBMITTED THROUGH THE NYC JOBS WEBSITE City Employees Ã¢Â€Â“ Click here and log in to ESS. Non-City Employees Ã¢Â€Â“ Go to https://a127-jobs.nyc.gov/ 	 Ã¢Â€Â¢	Search for job ID number: 640777 Ã¢Â€Â¢	Click on the job business title: Criminal Court Assistant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</si>
  <si>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Ã¢Â€Â¢	BachelorÃ¢Â€Â™s degree.  Ã¢Â€Â¢	Prior criminal justice experience or coursework preferred.  Ã¢Â€Â¢	Excellent verbal, written and professional interpersonal communication skills. Ã¢Â€Â¢	Proficiency in Microsoft Office programs. Ã¢Â€Â¢	Fluency in foreign languages, particularly Spanish</t>
  </si>
  <si>
    <t>TO APPLY:  ALL APPLICATIONS MUST BE SUBMITTED THROUGH THE NYC JOBS WEBSITE City Employees Ã¢Â€Â“ Click here and log in to ESS. Non-City Employees Ã¢Â€Â“ Go to https://a127-jobs.nyc.gov/ 	 Ã¢Â€Â¢	Search for job ID number: 640777 Ã¢Â€Â¢	Click on the job business title: Criminal Court Assistant    Ã¢Â€Â¢	Click on Ã¢Â€ÂœApply NowÃ¢Â€Â at the bottom of the posting   Please be advised only candidates under consideration will be contacted.  The candidate selected for this position must be a resident of the City of New York or become a resident within 90 days of appointment.  Authorization to work in the United States is required for this position.   Sponsorship is not available for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</si>
  <si>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Personnel and Procurement Officer</t>
  </si>
  <si>
    <t>In order to be considered for this position candidate must be serving permanently in the title of Associate Staff Analyst, or be reachable on the open-competitive list for Associate Staff Analyst, or be eligible under the 55a program.   The Parking Facilities and Capital Projects Group is seeking to hire an Associate Staff Analyst who is highly skilled and qualified to perform the duties, tasks, and responsibilities of the Parking Facilities and Capital Projects Group.   The tasks for this position include but not limited to the following: Ã¢Â€Â¢	Oversee the day-to-day operations of the Administration and to ensure continuity of work processes and maintain productivity and discipline by training and developing staff.  Ã¢Â€Â¢	Coordinate as required in all functions of HR including hiring process, and timely response to units ARTS Cases.  Ã¢Â€Â¢	Properly collect and maintain relevant data weekly on all activities of Parking Facilities Groups. Ensure that reports are updated and maintained correctly and in a timely manner. Ã¢Â€Â¢	Proactively identify and address any issues relating to personnel and administration in a timely manner. Ã¢Â€Â¢	Supervise and assign administrative and personnel duties to Principal Administrative Associate and Clerical Associate. Ã¢Â€Â¢	Assist in preparing various reports on operational and other activities of the Unit charts and other documents collecting and using various data. Ã¢Â€Â¢	Assists in the preparation of all contract documentation for the unit, including garages contract, funding requests and contract compliance, and vendor responsibility. Ã¢Â€Â¢	Assists in all functions related to procurement of engineering and other materials and contract actions for the unit including cost effective material planning, timely resourcing, and inventory management.   This position may be eligible for remote work up to 2 days per week, pursuant to the Remote Work Pilot Program agreed to between the City and DC37.   All resumes are to be submitted electronically using one of the following methods: Please go to www.nyc.gov/careers/search and search for Job ID #: 632321    Current employees please log on into Employee Self Service at https://hrb.nycaps.nycnet  and follow the Careers Link and search for Job ID #: 632321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Work Location: 34-02 Queens Blvd Long Island City, NY 11101     Hours/Shift: 35 Hrs. / M-F / 8am-4pm</t>
  </si>
  <si>
    <t>Ã¢Â€Â¢	Detailed oriented highly organized, self-motivated possess excellent verbal and writing skills.  Ã¢Â€Â¢	Experience using Microsoft Word Excel, Access and Visio, FMS, and Passport.</t>
  </si>
  <si>
    <t>In order to be considered for this position candidate must be serving permanently in the title of Associate Staff Analyst or be reachable on the open-competitive list for Associate Staff Analyst or be eligible under the 55a program.   This position may be eligible for remote work up to 2 days per week, pursuant to the Remote Work Pilot Program agreed to between the City and DC37.</t>
  </si>
  <si>
    <t>In order to be considered for this position candidate must be serving permanently in the title of Associate Staff Analyst, or be reachable on the open-competitive list for Associate Staff Analyst, or be eligible under the 55a program.  All resumes are to be submitted electronically using one of the following methods: Please go to www.nyc.gov/careers/search and search for Job ID #: 632321    Current employees please log on into Employee Self Service at https://hrb.nycaps.nycnet  and follow the Careers Link and search for Job ID #: 632321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</si>
  <si>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35 Hrs. / M-F / 8am-4pm</t>
  </si>
  <si>
    <t>34-02 Queens Blvd Long Island City, NY 11101</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</si>
  <si>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Bluebelt is a stormwater program that provides ecologically sound stormwater management and flood control by creating and utilizing existing wetlands to store rain water.   The Supervisor Watershed Maintainer shall supervise staff in the daily inspections, maintenance, operation and repair of Bluebelt stormwater facilities, culverts, and lands within the program.  Typical maintenance tasks include the removal of trash and debris, sign installation, grass mowing, and the removal of snow.   Supervisors ensure compliance with all applicable agency, local, state, and federal safety regulations and policies. Supervisors are responsible for record keeping of completed work, will utilize a vehicle to travel between work sites, and may be required to serve as a confined space entry supervisor.    All personnel are required to perform the duties of their subordinates when necessary.  The regular schedule is Monday to Friday from 7:00 am to 3:30 pm.  Supervisory staff may be required to work shifts including nights, weekends, and holidays.</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</si>
  <si>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Project Manager M3 to be the Deputy Portfolio Manager (PM) overseeing the administration and operation of a significant subset of projects within Wastewater Capital Program directorate in Queens, NY. The Deputy Portfolio Manager will support the PM managing a portfolio of in-City Wastewater Capital Program projects including: wastewater pump station rehabilitation, Gowanus Canal Superfund CSO Facilities design and construction, and state of good repair upgrades at various WRRFs.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orders,  structural improvements and upgrades of main sewage pumping, power distribution, solids handling, and process systems at Wastewater Resource Recovery Facilities;  rehabilitation of wastewater pump stations; rehabilitation of docks and resiliency-related improvements.      The Deputy PM will direct the oversight of the planning, design and construction of major capital construction projects for a program that will allow the DEP to meet its wastewater treatment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candidate must ensure that Environmental Health &amp; Safety is incorporated throughout the project lifecycle and must be focused on client service to the operating bureaus. The selected engineer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also serve as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selected candidate will evaluate and recommend cost-effective alternatives to meet project goals balancing scope, cost, and schedule constraints and may be tasked to deep dive into challenged projects to prevent further slippage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   PREFERRED SKILLS  Ã¢Â€Â¢	Minimum experience of 5 years as an Accountable Manager or equivalent overseeing capital project delivery on wastewater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wastewater treatment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Residency Requirement:  New York City Residency is not required for this position.  Additional Information:  ****Only applicants who are permanent Civil Service Administrative Project Managers are eligible to apply to this JVN. If you do not have permanent civil service status as an Administrative Project Manager, please do not apply to this position as you will not be considered for an interview.****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</si>
  <si>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Secretary to the Executive Deputy Commissioner</t>
  </si>
  <si>
    <t>SECRETARY TO THE EXEC DEPUTY C</t>
  </si>
  <si>
    <t>WSO-Excecutive Support Divisio</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</si>
  <si>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Secretary to the Executive Deputy Commissioner will perform a variety of high-level administrative duties that facilitate operation and ensure the smooth functioning of the Executive Office. The selected candidate will: Ã¢Â€Â¢	Manage complex scheduling assignments. Includes coordinating the scheduling of conference rooms. Ã¢Â€Â¢	Prepares tables and summary reports, prepares copies and printouts as needed. Ã¢Â€Â¢	Draft correspondence for the Deputy CommissionerÃ¢Â€Â™s signature and maintain confidential files.  Ã¢Â€Â¢	Maintain document tracking and/or filing system. Ã¢Â€Â¢	Responsible for ordering and tracking of office supplies. Ã¢Â€Â¢	Screen all written and oral complaints and inquires directed to the Deputy Commissioner by elected officials and members of the public, directing them to the appropriate division for appropriate response and resolution.</t>
  </si>
  <si>
    <t>1. A four-year high school diploma or its educational equivalent and five years of satisfactory, progressively responsible clerical, secretarial, administrative and/or general office management experience, one year of which must have been in a responsible administrative, secretarial or supervisory capacity; or  2. An associate degree or 60 semester credits from an accredited college and three years of the experience described in 1 above; or  3. A baccalaureate degree from an accredited college and one year of the experience described in 1 above; or  4. A combination of education and/or experience which is equivalent to 1, 2 or 3 above.</t>
  </si>
  <si>
    <t>Strong oral and written communication skills are required. Extensive computer skills including MS Excel, Visio, PowerPoint, Word, Access, Crystal Report or other reporting tools are a plus.</t>
  </si>
  <si>
    <t>Appointments are subject to 0MB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</si>
  <si>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Hours: Full-Time Ã¢Â€Â“ 35 Hours Work Location: 30-30 Thomson Avenue, NY, 11101  The Department of Design &amp; Construction, Division of Infrastructure seeks a Coordinator (CADD).  The selected candidate will perform highly responsible work as a member of a surveying field party, charged with making as-built surveys, sketches, and drawings for completion capital projects. The candidate will be responsible for making and preparing drawings from data, sketches, etc.  Candidate must be capable of collecting and properly documenting field elevations and slopes details on sewer, water mains and highway construction projects throughout the city; must also be capable of performing various field party functions, such as instrument person, document maintainer, etc.; and will be required to conduct research and prepared associated final project drawings.  Additionally, candidates may be required to conduct final survey inspection of construction work during the guarantee period for completed work.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</si>
  <si>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knowledge of the operations, design, and construction of the City's infrastructure system; must have Surveying AutoCAD experience in topographic survey, water, sewers, and highway construction plans and profiles, and Computer Aided Design and Drafting (CADD) preferred. The candidates must be able to manage and complete multiple multi-trade projects on schedule; possess strong computer, organizational, verbal, and written communication skills, and knowledge of current and up-to-date engineering methods and standards is preferred.</t>
  </si>
  <si>
    <t>EHS Compliance/EHS Performance Improvement Support</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</si>
  <si>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City Research Scientist/Associate Public Health Sanitarian (APHS) will be responsible for leading,  guiding and providing support concerning Operations' EHS aspects to ensure identified issues, including but not limited to workers concerns are addressed and that the work environment remains, or is put into, EHS compliance.  Responsible For:  a) Coaching, mentoring and provide guidance to assigned FEHS, covering assigned WRRFs, in the administration of the core FEHS duties, to ensure continuous compliance with applicable EHS rules and regulations.  b) Providing support to the Division of EHS Performance Improvement Support, and EHS Directorate, by working closely with the Division Chief to assist with sustaining and advancing EHS program across assigned WRRFs, through proactive EHS risk management approaches and performance improvement initiatives. c) Leading and or participating in the development, preparation, support and review of assigned WRRFs EHS Performance Reports, including setting objectives, targets and deliverable metric reports, following best industry standards and formal Management System approach (i.e., EHSMS, QMS, Lean Management). d) Lead and or participate in incident investigations, support Agency (e.g., OEHS, BLA) initiatives including EHS policy development, Agency level assessments, action item extensions, and finding  closeout. e) Actively utilize enterprise-wide systems and computer-based programs for assigned EHS program management, audit findings, violations, and facility assets (e.g., SIRS, AIT; AIIMS, NOVs, CMMS, etc.,). f) Participate and represent Division in internal/external enforcement and other inspections and site visits by regulatory entities and other entities having jurisdiction to visit and inspect WRRFs (e.g., PESH, NYSDEC, OEHS Assessments, BWT internal Programmatic Assessments, and various levels of site investigations). g) Interfacing with Federal, State and Agency level representatives to coordinate the Bureau's approach to compliance and provide appropriate level feedback regarding BWTÃ¢Â€Â™s efforts at meeting its compliance obligations and management system initiatives. h) Working collaboratively with Office of Development and Human Resources Training Section to support and conduct relevant EHS training for assigned FEHS and or operations staff. i) Working closely with DEP Bureau of Legal Affairs (BLA) and other stakeholders to communicate and resolve high risk discoveries as well as close out actions, pertaining to EHS aspects of operation. j) Proactively work to provide implementation support, oversight and effective communication on EHS aspects of construction activities, throughout the lifecycle of the contract activities (e.g. BEDC, JOCs, etc.,), Prevention Through Design (PTD), Deep Dives, Pre-construction work, E-HASP reviews. k) Occasionally performing duties of Acting BWT EHS Division Chief, when required. l) Providing technical support and staff management during high-level emergencies and recovery, with 24/7 availability.</t>
  </si>
  <si>
    <t>1. Excellent working knowledge of EHS rules and regulations, governed by US EPA, US DOL(OSHA), NYS DEC, NYS PESH, NYC DOB, FDNY, and other applicable legal and other requirements. 2. Demonstrated experience to perform EHS compliance inspections, performing trending analysis and developing corrective action plans and reporting subsequent result of the implementation. 3. Excellent technical and soft skills (i.e., interpersonal, communication, negotiation, presentation,  interpretations, etc.).  4. Strong analytical and critical thinking skill, understanding and demonstrated application of the agile principles in industrial and or office work settings. 5. Professional Certification (e.g., CSP, ASP, CPEA, CIH, CHMM and or other EHS related) and/or Management System (Lead) Auditor Certificate (EHS MS, QMS, etc.). 6. Strong oral presentation, training and writing skills 7. Experience in preparing and presenting technical material to management staff. 8. Ability to work independently, requiring minimal day-to-day direction or oversight.</t>
  </si>
  <si>
    <t>Community Engagement Coordinator Shop Healthy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</si>
  <si>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Center for Health Equity &amp; Community Wellness (CHECW) seeks to eliminate racial and other inequities resulting in premature mortality. With an unwavering grounding in history and structural analysis, CHECW works to increase visibility of the harm perpetuated by centuries of racist, socially unjust policy while pushing towards redress for the most impacted NYC communities. CHECW addresses inequity across community and healthcare systems in partnership with community, faith-based, and health care organizations. CHECW's work focuses on social determinants of health, including environmental and commercial determinants, and addresses both upstream and downstream factors to improve health and well-being of New Yorkers.     Shop Healthy NYC is a New York City Health Department initiative that aims to increase access to healthy food and engage residents and organizations to support sustainable food retail changes in their community. The program grew out of years of intensive work with more than 1,000 retailers in neighborhoods with the city's worst health outcomes, and targets multiple types of food retailers. To ensure a long-term impact on food access, Shop Healthy NYC aims to influence supply and demand by: 1) reaching out to food retailers to increase stock and promotion of healthy foods, including intensively working with stores to meet specific criteria; 2) collaborating with distributors and suppliers to facilitate wholesale purchases and widespread promotion of healthy foods; and 3) engaging community constituents (customers) to support participating retailers and increase neighborhood access to healthy foods.  POSITION OVERVIEW   The Shop Healthy Community Engagement Specialist oversees outreach to bodegas, supermarkets and community organizations in the Brooklyn Bureau of Neighborhood Health. Under general direction, with wide latitude for independent initiative and judgment, the Shop Healthy Community Engagement Specialist Assistant is responsible for supporting the implementation, coordination, monitoring and evaluation of programmatic work. The Community Engagement Specialist Assistant will be expected to balance their week between providing technical assistance to local food retail outlets, capacity building activities for other food vendors, data management, and general meeting participation.  DUTIES WILL INCLUDE BUT NOT BE LIMITED TO:  Visit and recruit bodegas and supermarkets in the selected zip codes to participate in the Shop Healthy Program Work with stores to (1) post signage, (2) conduct baseline data collection, and (3) determine interest in intensive participation. Provide outreach and education to community-based organizations, faith-based organizations, and other groups to support food justice initiatives Plan and implement stakeholder meetings related to Shop Healthy &amp; Proclamation Ceremony events Attend, participate, present at borough-specific meetings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</si>
  <si>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632439.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</si>
  <si>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Parks Gardener Training Program Trainer</t>
  </si>
  <si>
    <t>*ONLY OPEN TO CERTAIN FULL-TIME ANNUALLY PAID PARKS EMPLOYEES*  * This vacancy is only open to 1) current permanent Parks employees serving in the Park Supervisor civil service title or 2) on leave from the title or 3) Parks employees who are reachable on the Park Supervisor civil service list, Exam No. 2555. [Please indicate your list# on your cover letter and resume.]  Join the NYC Parks Workforce Development Gardener Training Program team. In this role you will be supporting and motivating entry level Parks staff to take the next step in their careers and grow with parks. Providing hands on training to become a Gardener and help keep our parks green and beautiful! This opportunity is open to all year-round Park Supervisor that are interested training and motivating fellow parkies growth. This is a 1-year program with hands on training and classroom training with a goal of becoming a Gardener upon successful completion. All staff will report to Workforce Development staff at the Passerelle Building in Flushing Meadows Corona Park.   Major Responsibilities Ã¢Â€Â¢	Under guidance of PGT PS2 provide training and supervision for up to 20 PGT Trainees, assisting in the planting and cultivating of trees, flowers and shrubs, including tasks such as digging up, balling, burlapping, transplanting trees and shrubs; digging up and transplanting sod; potting flowers and plants; propagating plant life and pruning and spraying trees, shrubs and plants.  Ã¢Â€Â¢	Engage and provide quality training to staff assisting in the maintenance and operations of greenhouses and nurseries.  Ã¢Â€Â¢	Supervise and train staff to prepare soil and seed beds. Grade, sod, weed, mulch and mow lawns. Repair damaged planted areas, fertilizing and watering soil.   Ã¢Â€Â¢	Assist in and perform tasks involved in the operation and care of hand and power gardening tools and equipment.  Ã¢Â€Â¢	Make necessary operating adjustments; report needs for repairs and replacements to supervisor.  Ã¢Â€Â¢	Perform simple record keeping and prepare simple written reports.  Ã¢Â€Â¢	Train staff on safety and driving vehicles and operating other motorized equipment required to perform duties.  How to Apply: Go to cityjobs.nyc.gov and search for Job ID# 643859.  All applicants must apply via cityjobs.nyc.gov. The City is no longer using ESS to accept applications.  *Current Employees please include your ERN and Job ID# 643859 on your cover letter and resume.  Work Location: Queens, Passerelle    NOTE: All resumes must be received no later than the last day of the posting period. Reference will be required upon request.   nyc.gov/parks  MOVEMENT IN THE FACE OF CIVIL SERVICE LISTS IS PROHIBITED UNDER CIVIL SERVICE LAW.</t>
  </si>
  <si>
    <t>1.	Experience as a Gardener. 2.	Ability to work outdoors in all weather. 3.	Knowledge of herbicides and herbicide application.  4.	Ability to work a flexible schedule by working occasional weekends.  5.	Experience working with volunteers.  6.	Ability to lift 50 lbs and handle gas-powered equipment. 7.	Demonstrated commitment to public service and the environment. 8.	Ability to work effectively as part of a team or independently.</t>
  </si>
  <si>
    <t>City Assessor Hearing Officer Deputy Director</t>
  </si>
  <si>
    <t>CITY ASSESSOR (I,II,IIIA,IIIB)</t>
  </si>
  <si>
    <t>JOB DESCRIPTION  Ã¢Â€Â¢	Assist the President of the Office of Administrative Tax appeals in all managerial and administrative business. Ã¢Â€Â¢	Assist the IT Director in providing the computer products for The Office of Administrative Appeals. Ã¢Â€Â¢	Supervise and manage Appraisal and Hearings Unit in all administrative procedural, managerial and organizational matters. Ã¢Â€Â¢	Assume the responsibilities of The Director and The Deputy Director of Appraisal and Hearings Unit at their absence. Ã¢Â€Â¢	Conduct High Values hearings for the top 300 highest valued condominiums and REUC properties. in NYC including landmark buildings, most complex parcels, and condominiums. Ã¢Â€Â¢	Coordinate, conduct, and manage hearings among lawyers, legal representatives, property owners, hearing officers and DOF PAD Unit city assessors. Ã¢Â€Â¢	Attend weekly administrative meeting concerning important administrative, appraisal, assignment scheduling and public relations issues. Ã¢Â€Â¢	Answer and resolve issues arise from email correspondence from DOF, legal representative, Operation Unit, Appraisal and Hearing Unit hearing officers, and property owners. Ã¢Â€Â¢	Train new hearing officers to various legalities, procedural, formalities in conducting hearings, provide advice for real estate appraisal practice, data organization and computer entries. Ã¢Â€Â¢	Coordinate and manage the Pro se individually filed applications in screening for their eligibility and procedural defeats. Ã¢Â€Â¢	Review and audit sample determinations made by hearing officers and revoke accepted offers as needed. Ã¢Â€Â¢	Screen submitted applications, researches, values all types of properties, and processes the determinations in PTS. Ã¢Â€Â¢	Monitor clerical staff in organizing and preparing the hearing materials prior to schedule hearings. Ã¢Â€Â¢	Ensure all pandemic protocols are met for health and safety concerns.  COMPUTER APPLICATIONS: MICROSOFT  ACCESS, EXCEL, OUTLOOK, WORD and DBASE.  PERFER SKILLS New York State Certified Assessor Income Approach to Valuation, Income Approach to Valuation II. valuation of REUC properties Development and Writing of Narrative Appraisal Reports. Appraisal Uses of Spreadsheet Software. Standards of Practice and Professional Ethics.	 Landlord and Tenant Law</t>
  </si>
  <si>
    <t>For Positions Not Requiring State Board Certification 1. A baccalaureate degree from an accredited college or university and two years of satisfactory full-time experience in real estate work involving the valuation of real property such as assessor, appraiser, valuation data manager, real property appraisal aide or the like. To be credited the experience must have been primarily gained in the performance of one or more of the following tasks: collection and recording of property inventory data, preparation of comparable sales analysis reports, preparation of signed valuation or appraisal estimates or reports using cost, income or market data approaches to value. Mere listing of real property for potential sale, or preparation of asking prices for real estate for potential sale, using multiple listing reports or other published asking prices is not qualifying experience; or             For Positions Not Requiring State Board Certification    2. An associate degree or 60 semester credits from an accredited college or university and three years of satisfactory full-time experience in real estate work involving the valuation of real property as described in 1 above; or  For Positions Not Requiring State Board Certification  3. A four-year high school diploma or its educational equivalent and four years of satisfactory full-time experience in real estate involving the valuation of real property as described in 1 above; or  For Positions Not Requiring State Board Certification 4. Education and/or experience equivalent to 1, 2, or 3 above. However, all candidates must have at least a four-year high school diploma or its educational equivalent and at least two years of satisfactory full-time related experience.  For Positions Requiring State Board Certification                      1. A four-year high school diploma or its educational equivalent and four years of satisfactory full time experience in an occupation involving the valuation of real property, such as assessor, appraiser, valuation data manager, real property appraisal aide or the like.  To be credited the experience must have been primarily gained in the performance of one or more of the following tasks: collection and recording of property inventory data, preparation of comparable sales analysis reports, preparation of signed valuation or appraisal estimates or reports using cost, income or market data approaches to value.  Mere listing of real property for potential sale, or preparation of asking prices for real estate for potential sale, using multiple listing reports or other published asking prices is not qualifying experience; or  For Positions Requiring State Board Certification                      2. Graduation from an accredited two-year college and three years of the experience described in paragraph 1 above; orpotential sale, using multiple listing reports or other published asking prices is not qualifying experience; or  For Positions Requiring State Board Certification                      3. A baccalaureate degree from an accredited college and two years of the experience described in paragraph 1 above; or  For Positions Requiring State Board Certification above.            4. Education and/or experience equivalent to 1, 2, or 3 above.  A written commitment from the county director that the county will provide training in assessment administration, approved by the State Board, within a six-month period may be substituted for six months of the required experience. However, all candidates must have at least a four-year high school diploma or its educational equivalent and at least 18 months of satisfactory full-time related experience.</t>
  </si>
  <si>
    <t>Open Only To Employees Who Are Currently Serving A Permanent Title, You Must Clearly State Your Civil Service Status On Your Resume Or Cover Letter. All Other Candidates Will Not Be Considered.***  Current City Employees: Apply via Employee Self-Service (ESS). Go to Recruiting Activities &gt; #633825  NOTE: Only Those Candidates Under Consideration Will Be Contacted.</t>
  </si>
  <si>
    <t>MEDICAID CONSULTANT</t>
  </si>
  <si>
    <t>YOU MUST BE PERMANENT IN THE PRINCIPAL ADMINISTRATIVE ASSOCIATE CIVIL SERVICE TITLE.   The Home Care Services Program (HCSP) is a Medicaid funded program that provides long term care to medically fragile and vulnerable individuals who require assistance with activities of daily living through the Community Alternative Systems Agency (CASA), Managed Long Term Care (MLTC) Program, the Assisted Living Program, and Homebound Medicaid.    Home Care Services Program (HCSP) is recruiting for one (1) Principal Administrative Associate II, to function as a Medicaid Consultant within the Central Intake Unit, who will:  Ã¢Â€Â¢	Interpret Medicaid policies and procedures for assigned cases for individuals applying for or in receipt of services through one of the CASA offices, the Managed Long-Term Care (MLTC) Program, the Assisted Living Program (ALP), and the Field Services/Homebound Unit to ensure that cases are processed in compliance with Federal, State, and City Guidelines.  Ã¢Â€Â¢	Supervise and distribute work schedules/assignments to the Central Intake Team, provide a timetable for efficient completion of work and ensure adequate coverage during the hours of operation.  Ã¢Â€Â¢	Provide second-level sign-off approval for all adverse case actions to ensure that the cases are properly documented, and that the appropriate processing protocols are applied.  Ã¢Â€Â¢	Conduct random review of completed cases to determine if the proper decision was made based on the documentation provided.  Ã¢Â€Â¢	Conduct meetings with Central Intake Team to advise on problems identified in their team and provide written reports of meetings indicating problems found, resolution(s) initiated, and recommendations for corrective training.  Ã¢Â€Â¢	Conduct training sessions to provide Central Intake Team Supervisors, and/or Clerical Associates with correction and feedback based on the unit review to reduce or eliminate Quality Control errors.  Ã¢Â€Â¢	Review computer error reports, checks for repetition of specific errors and follow up to determine reason for the errors. Review the control process to ensure that it is operating with maximum efficiency.  Ã¢Â€Â¢	Provide assistance to Central Intake Team Supervisors, and/or Clerical Associates on cases requiring resolution for high priority actions such as Immediate Needs, Fair Hearing and Quality Assurance issues.  Work Location: 470 Vanderbilt Avenue, Brooklyn, NY, 11238  Hours/Schedule: 9:00 am - 5:00 pm (FLEX)</t>
  </si>
  <si>
    <t>Ã¢Â€Â¢	Medicaid Knowledge Ã¢Â€Â¢	Strong Supervisory and Interpersonal Skills Ã¢Â€Â¢	Excellent Oral and Written Communication Ã¢Â€Â¢	Proficient in Word and Excel</t>
  </si>
  <si>
    <t>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</si>
  <si>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9:00 am - 5:00 pm (FLEX)</t>
  </si>
  <si>
    <t>Capital Payment Analyst - Office of OFA/Division of Fiscal Affairs/Accounts Payable</t>
  </si>
  <si>
    <t>Accts Payable</t>
  </si>
  <si>
    <t>About the Agency:  The New York City Department of Housing Preservation and Development (HPD) is the nationÃ¢Â€Â™s largest municipal housing preservation and development agency. Its mission is to promote quality housing and diverse, thriving neighborhoods for New Yorkers through loan and development programs for new affordable housing, preservation of the affordability of the existing housing stock, enforcement of housing quality standards, and educational programs for tenants and building owners. HPD is tasked with fulfilling Mayor AdamÃ¢Â€Â™s Housing New York Plan which was recently expanded and accelerated through Housing New York 2.0 to complete the initial goal of 200,000 homes two years ahead of schedule by 2022 and achieve an additional 100,000 homes over the following four years, for a total of 300,000 homes by 2026.  Your Team: The Office of Finance and Administration (OFA) is charged with the planning and management of the agency's resources and advises the Commissioner and senior team on how to improve efficiency and allocate funding to carry out HPD's mission. The financial segment of OFA is comprised of the Budget, Capital Planning, and Fiscal Affairs.  These three divisions, work in conjunction to provide centralized support, consultation, and oversight on a broad range of financial issues for the entire agency.   Your Impact: The Fiscal Accounts Payable Unit is responsible for processing all payments to vendors for goods and services rendered to HPD. The unit ensures all accounting practices conform to the NYC ComptrollerÃ¢Â€Â™s Directives, federal standards, New York City Charter, and The Procurement Policy Board Rules Prompt Payment Guidelines.  Your Role: You will play an integral part of the payment process to ensure that all vendor payments are paid in a timely manner.   You will serve to help maintain a smooth workflow avoiding any backlogs.    Duties and responsibilities of the selected candidate with include but not limited to the following:  Ã¢Â€Â¢	Review capital loan payment requests from program for accuracy, supporting documentation, authorized signatures, etc.   Ã¢Â€Â¢	Contact program when there are errors in the capital loan payment request package or items are missing.  Follow-up with program until all corrections are made. Ã¢Â€Â¢	Prepare capital payment vouchers using the Access vouchering system.   Ã¢Â€Â¢	Prepare capital payment vouchers on-line directly into FMS to expedite loan payment requests when the check is needed immediately for a loan closing. Ã¢Â€Â¢	Monitor FMS to ensure that loan checks are received in time for loan closings. Ã¢Â€Â¢	Distribute loan checks to program and keep check log. Ã¢Â€Â¢	Correct capital payment vouchers that reject in FMS. Ã¢Â€Â¢	Maintain the Loans Pool and Satellite bank account; manage checks returned for unspent capital loan funds and keep checkbook balance and account spreadsheet accurate.  Preferred skills:  -	Highly organized with ability to handle multiple priorities and deliver assignments on time -	Must be hands on, disciplined, and detail oriented with ability to work independently in a high-volume environment -	Must have accounts payable experience -	Must be able to multitask -	Experience in use of HPDInfo (Agency Legacy System) and the CityÃ¢Â€Â˜s Financial Management System (FMS) are a plus</t>
  </si>
  <si>
    <t>Please go online and apply at www.nyc.gov/careers .    City Employees: Apply through the Employee Self Service portal (ESS) at www.nyc.gov/ess.</t>
  </si>
  <si>
    <t>Laboratory Microbiologist II, Bureau of the Public Health Laboratory</t>
  </si>
  <si>
    <t>LABORATORY MICROBIOLOGIST</t>
  </si>
  <si>
    <t>Open to permanent Laboratory Microbiologist and to qualified individuals wo file for competitive Exam # 4061 and promotional exam # 4531 from 12/7/2023 - 12/27/23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PHL is to safeguard the health of New York City residents by providing quality laboratory testing services that address the needs of the NYC DOHMH and its community partners to prevent and respond to clinical and environmental public health concerns.  This is an excellent opportunity to join our team and continue to make history at the world's first municipal public health laboratory.   The New York City Department of Health and Mental Hygiene (NYC DOHMH), Public Health Laboratory (PHL) is seeking to hire a qualified Laboratory Microbiologist II.   DUTIES WILL INCLUDE BUT NOT BE LIMITED TO:   * Performing duties related to laboratory tests and procedures at a complex and technical level on specimens submitted to the laboratory.  * Cross training within other sections of the PHL for surge events and as needed.   * Training personnel on appropriate test methods and techniques, as needed.   * Maintaining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</si>
  <si>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1. A baccalaureate degree from an accredited college or university, accredited by regional, national, professional, or specialized agencies recognized as accrediting bodies by the U.S. Secretary of Education and by the Council for Higher Education Accreditation (CHEA) with a major in the biological, chemical, or physical sciences or medical technology, and one year of experience as a microbiologist performing at the technician or higher level in a clinical or environmental laboratory setting; or  2. An associate degree in medical technology, or sixty college credits from an accredited college or university, accredited by regional, national, professional, or specialized agencies recognized as accrediting bodies by the U.S. Secretary of Education and by the Council for Higher Education Accreditation (CHEA) including six credits in mathematics and six credits in either chemistry or biology  and three years of experience as described in Ã¢Â€Âœ1Ã¢Â€Â above; or  3. A four-year high school diploma or its educational equivalent approved by a StateÃ¢Â€Â™s Department of Education or a recognized accrediting organization plus any combination of college education and experience described in Ã¢Â€Âœ1 or Ã¢Â€Âœ2Ã¢Â€Â above to make up the equivalent of five years of education and experience. One year of experience credit will be given for each 30 semester credits of college education which includes at least 3 credits in mathematics and at least 3 credits in either chemistry or biology. However, all candidates must have at least one year of acceptable experience as described in Ã¢Â€Âœ1Ã¢Â€Â above.</t>
  </si>
  <si>
    <t>Applicant must possess or be eligible for a New York State clinical Laboratory Technologist License as described in Article 165 of the New York State Education Law effective September 23, 2008. Possess clinical laboratory experience; knowledge of standard infection precaution procedures and clinical testing experience.</t>
  </si>
  <si>
    <t>Apply online with a cover letter to https://a127-jobs.nyc.gov/.  In the Job ID search bar, enter: job ID number # 614086.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</si>
  <si>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DIRECTOR, SINGLE ISSUE REVIEW</t>
  </si>
  <si>
    <t>*****APPLICANTS MUST BE PERMANENT IN THE ADMINISTRATIVE STAFF ANALYST CIVIL SERVICE TITLE******   The Bureau of Revenue Optimization and Automation (BROA) develops and automates complex revenue generating and risk avoidance projects, provides financial analysis and technical support and conducts data research.  Most of its projects require proficiency in Enterprise Data Warehouse (EDW), Structured Query Language (SQL) and Microsoft Access.  BROA is responsible for implementing revenue enhancing initiatives and projects using complex SQL algorithms and EDW data, analyzing data to identify claims that can be reclaimed for higher federal and state reimbursement rates, preparing claim adjustments to maximize federal and state funding, providing technical support, financial analysis, data retrieval and financial claims support to DSS and other City agencies, responsible for the semi-annual SNAP Certification process for DSS/HRA staff and the 1099 issuances for rental payments.  The Bureau of Revenue Optimization and Automation (BROA)/ Finance Office is recruiting for an Administrative Staff Analyst NM-I to function as a Deputy Director of Single-Issue Review, who will:  	Supervise three analytical staff that are responsible for submitting over $50 million in claims for federal and state reimbursement.  	Ensure all participant and invoice data for claims are analyzed, reviewed and compiled accurately.  	Responsible for ensuring the accurate and timely submissions of Homebase, Anti-Eviction and Medicaid claims.  	Supervise the data and correction reports within a proprietary database of rental issuances used to generate over 13,000 landlord 1099s for the agency within the prescribed deadlines.  Oversee the landlord inquiry process to handle questions from landlords after the 1099s are mailed.  Develop, write and run SQL for new projects and update and modify existing queries as needed.  	Assist with special projects for the Assistant Deputy Commissioner and Deputy Commissioner.   Work Location: 4 WTC/150 Greenwich Street, New York, NY 10007  Hours/Schedule: 9 AM - 5 PM</t>
  </si>
  <si>
    <t>Proficiency of Enterprise Data Warehouse (EDW) and Structured Query Language (SQL) 	Microsoft Office Suite and Access for data analytic purposes. 	Excellent writing skills. 	Knowledge of Cash Assistance and Eligibility requirements.</t>
  </si>
  <si>
    <t>4 WTC/150 Greenwich Street, New York, NY 10007</t>
  </si>
  <si>
    <t>BOB- Executive Director</t>
  </si>
  <si>
    <t>Civil Service Title-  Administrative Engineer ( M-3)  ** IN ORDER TO BE CONSIDERED FOR THIS POSITION CANDIDATE MUST BE SERVING PERMANENTLY IN THE TITLE OF ADMINISTRATIVE ENGINEER, OR REACHABLE ON     DCAS OC LIST OR ELIGIBLE UNDER THE 55A PROGRAM.** Please indicate on your resume.    Serves as the Executive Director of the Roadway Bridges group in the Division of Bridge Capital Design and Construction.  Directs all functions pertaining to the design, construction and rehabilitation of the city owned bridges and related structures in the Roadways unit.  Directs the review of all contract documents, reports and the planning and scheduling of contract work. Oversee the planning and administration of the Capital program. Develops consultant agreements, directs the preparation of scopes and specification for design contracts.  Reviews and approves final cost estimates on construction work to be performed.  Plans schedules and coordinates the activities of subordinate staff of over 30 Engineers, project managers and administrators.  Serves as liaison to outside agencies and other departmental offices to ensure the proper engineering coordination and review of joint projects.  Advises the Assistant Commissioner on the development of goals and objectives and the evaluation of consultant performance.  Serves as the back-up in the absence of Assistant Commissioner. Performs other related duties.   Work Location-  55 Water St NY, NY  Hours- 35</t>
  </si>
  <si>
    <t>Ability to communicate effectively in verbal and written form.  Knowledge of current civil engineering design and construction practices and techniques in the field of bridge rehabilitation and reconstruction.  Ability to monitor and effectively guide the activities of environmental study for city funded and federally funded projects, and in the preparation of construction documents in compliance with the current law, manual, code etc.</t>
  </si>
  <si>
    <t>Ã‚Â¿Ã‚Â¿The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ADMINISTRATIVE ENGINEER, OR REACHABLE ON THE DCAS OC LIST OR ELIGIBLE UNDER THE 55A PROGRAM.*** Please indicate on your resume.</t>
  </si>
  <si>
    <t>Resumes may be submitted electronically using the following method:  For City employees only, go to Employee Self Service (ESS), Careers, and Search for Job ID# 632264.  For other applicants, go to Cityjobs.nyc.gov and search for Job ID# 632264  Appointments are subject to OMB approval.  Only candidates selected for an interview will be contacted.  No telephone inquiries please.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</si>
  <si>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Division of Distribution Operations role in the Bureau of Water and Sewer Operations is to ensure that potable water is delivered at the appropriate pressure and volume to consumers throughout the five boroughs. Within the Agency, Distribution staff work closely with the Bureau Field Operations, BWS Water Quality and BEDC providing engineering direction. The Distribution Section is responsible for the initiation of capital projects needed to maintain and improve the distribution systems, in that role, engineers work closely with the BWSO Capital Planning Division. Outside the Agency, Distribution staff maintains close working relationships with other NYC Agencies, MTA, Con Edison and many other outside interests whose activities affect water supply infrastructure. Plan review, advising on changes due to field conditions during construction and cording trunk main shutdown play a large role in the sectionÃ¢Â€Â™s activities. Distribution is responsible for the operation, maintenance and repair of valves and pressure regulators associated with the trunk main network and for response to large water main breaks, fires, and other emergencies. The section also contains the Cross Connection Control and Hydraulic Flow Test Units.   The Bureau of Water and Sewer Operations seeks to hire Watershed Maintainers, for the Division of Distribution Operations, Shaft Maintenance, located in Brooklyn, NY.   Specific duties and responsibilities include but are not limited to: Ã¢Â€Â¢  Under supervision, perform duties related to the operations, maintenance, repair and inspection of facilities, equipment and lands related to the NYC aqueduct systems and its associated shafts. Ã¢Â€Â¢  Operates motor vehicle and motor-powered equipment; performs related work. Maintain and cleans water distribution shafts, appurtenant properties, etc.  Ã¢Â€Â¢  Performs routine repair work to concrete paths, steps, maintenance painting, etc. Cleans shrubs, weeds, snow, refuse, etc. from shaft areas. Ã¢Â€Â¢  Utilizes necessary power tools and equipment safely (e.g. power saws, drills, gate devices, pumps, etc.) Loads and stores material and/or equipment as required at headquarters facilities or in the field. Ã¢Â€Â¢  Assist skilled trades of various disciplines. Operates motor vehicle and forklift in conjunction with general maintenance work. Ã¢Â€Â¢  Takes water samples, monitors meter equipment, etc. with regard to water distribution activities. Keeps accurate logs of activities and prepares reports to supervisors.  Ã¢Â€Â¢  Maintains logs and records; utilizes computer, handheld devices and software (CMMS). Ã¢Â€Â¢  Participates in work activities that may require additional certification (FDNY Certificate of Fitness, NYSDOH)  ***Candidates selected to fill a Watershed Maintainer position from this posting will be required to provide proof of filing for the recent Watershed Maintainer civil service examination. ***</t>
  </si>
  <si>
    <t>Only candidates who are permanent in the Assistant Civil Engineer title or those who are reachable on the Open-Competitive List (Exam #9026), or Open-Competitive List (Exam #1101) may apply. Please include a copy of your Notice of Result card or indicate if you are already permanent in the title. If you do not meet the previously mentioned civil service criteria, you will not be considered for an interview.  The Department of Design and Construction, Division of Infrastructure is seeking Design Engineer. Under the direction of an Engineer-in-Charge the selected candidate will prepare contract documents, specifications, and final estimates; engage in engineering investigations; and prepare contract plans and working drawings. The Design Engineer will also participate in field surveys of existing conditions; prepare reports; engage in engineering reviews and studies; and prepare designs with minimal supervision.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t>
  </si>
  <si>
    <t>Preference will be given to candidates with excellent verbal and written communication skills, proficiency in Microsoft Office applications, and those who have design experience related to infrastructure works (i.e., sewer, water mains, roadway works). Candidates should also be familiar with NYCDOT, NYSDOT, and NYCDEP specifications and standards, MUTCD, AASHTO, and understand the NYC street infrastructure system as well as current engineering methods and standards.</t>
  </si>
  <si>
    <t>30-30 Thomson Ave LIC, NY, 11101</t>
  </si>
  <si>
    <t>BOB- Staff Analyst II</t>
  </si>
  <si>
    <t>Civil Service Title- Staff Analyst II   This is a list call request with a posting component.  ***IN ORDER TO BE CONSIDERED FOR THIS POSITION CANDIDATE MUST BE SERVING PERMANENTLY IN THE TITLE OF STAFF ANALYST, OR REACHABLE ON THE  OPEN -      COMPETITIVE LIST, EXAM  #9008, OR REACHABLE ON UNDER THE 55A PROGRAM.*** .  The Staff Analyst 2 will be working as a part of the ERB/MB-PM &amp; EM unit, assisting all its operations.  He/she will focus on analytic or specialized administrative work, such as compile data, prepares assessment of reimbursement claims for federally funded bridge maintenance program. Coordinate with Grants Mgmt. in order to maintain and make updates to database for reimbursement program.  This individual will also be overseeing everyday administrative office functions such as maintaining and keeping records of files for specialized maintenance. Additional tasks will also be performed under general supervision, with some latitude for independent initiative and judgment. The selected candidate will aid in performing operational analysis of programs, functions of the various work Groups and operations, The candidate must create and update spreadsheets, update manuals, create forms, organize and maintain documents obtained as a result of operational reviews; Liaise between the different work groups to schedule meetings, interviews and walkthroughs, and obtain documentation. Candidate should possess strong computer skills and will perform other related duties.  Preferred Skills- Demonstrate technical proficiency in using Excel, MS Word, Access, and Visio. Detail oriented, highly organized, motivated, and self-directed professional. Ability to work independently when given specific instructions. Excellent interpersonal and relationship building skills. Possess strong analytical, organizational, verbal and writing skills. 1-2 years of experience in Finance, Accounting or Auditing.  Location-  55 Water St, Ny, Ny,  Hours- 35</t>
  </si>
  <si>
    <t>Demonstrate technical proficiency in using Excel, MS Word, Access, and Visio. Detail oriented, highly organized, motivated, and self-directed professional. Ability to work independently when given specific instructions. Excellent interpersonal and relationship building skills. Possess strong analytical, organizational, verbal and writing skills. 1-2 years of experience in Finance, Accounting or Auditing.</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</si>
  <si>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This is a list call request with a posting component.  ***IN ORDER TO BE CONSIDERED FOR THIS POSITION CANDIDATE MUST BE SERVING PERMANENTLY IN THE TITLE OF STAFF ANALYST, OR REACHABLE ON THE OPEN-       COMPETITIVE LIST, EXAM  #9008, OR ELIGIBLE UNDER THE 55A PROGRAM.***.</t>
  </si>
  <si>
    <t>Resumes may be submitted electronically using the following method:  For City employees only, go to Employee Self Service (ESS), Careers, and Search for Job ID# 629083.  For other applicants, go to JobsNYC and search for Job ID# 629083  Appointments are subject to OMB approval.  Only candidates selected for an interview will be contacted.  No telephone inquiries please.</t>
  </si>
  <si>
    <t>The OCSS Borough Offices are the point of entry into the child support system for custodial parents who are Cash Assistance applicants and recipients. Custodial parents are automatically referred for child support services as a requirement for full benefits for their household. When the noncustodial parentÃ¢Â€Â™s whereabouts are or become known, cases will be referred to the family court to initiate the legal child support proceedings, for pursuing orders of support and/or the establishment of paternity. Custodial parents and their families rely on the agency to provide guidance in collecting monies due to them and to use all means at the disposal of the agency to collect such monies.   Under the supervision of the Supervisor I (Social Services), the Caseworker, with latitude for independent actions, conducts client interviews and investigations with referrals from Family Independence Administration (FIA) for the purposes of locating the legally, responsible, absent parents of their children.  This process is required for the applicant to remain eligible for assistance. When the absent parent is located, the information is referred to DSS Court Services for the preparation of the summons for the absent parent to appear in court in order to confirm paternity and establish child support.   The Office of Child Support Services (OCSS) is recruiting to hire (1) One Caseworker to function as CASE MANAGEMENT WORKER and who will:   Ã¢Â€Â¢	Assess whether an interview is required, and conducts required interviews for the purpose of completing the child support application, building and/or updating the case record, and locating the non-custodial parent. Schedules follow-up interviews and activities as needed. Client contact may be in-person or by telephone.  Ã¢Â€Â¢	Conduct comprehensive system searches in various applications based on leads obtained during the client interview; pursues and develops leads through systems searches and contacts so that the non-custodial parent is located.    Ã¢Â€Â¢	Communicate with other OCSS departments and entities to obtain information and/or required documents.   Ã¢Â€Â¢	Ensure all necessary documentation is available for referral to court to establish parentage and/or an order of support.  Ã¢Â€Â¢	Understand and adheres to correct operational procedures and established guidelines to prevent delays in referring the case to court and ensures accuracy of the completed work. Prepare and complete standard forms and other supporting documentation to move the cases from the Borough Office to Court.  Ã¢Â€Â¢	Complete worker logs to reflect interviews conducted throughout the day.  Ã¢Â€Â¢	Participate in special projects; performs other Caseworker allowable functions within the program area.</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</si>
  <si>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ACE staff is responsible for outreach to the approximately 2,000 HIV providers and community-based organizations. ACE staff undertake the continuous education of providers and community members about HIV-related laws and regulations and build/maintain structure for timely reporting of HIV diagnosis and linkage to care and services for patients and partners to further curb further spread of HIV.   DUTIES WILL INCLUDE BUT NOT BE LIMITED TO:   Interview HIV-diagnosed persons to elicit HIV-exposed partners, locate and notify partners, administer HIV, HCV and STI rapid testing in mobile settings to notified partners.   Connect persons with a new HIV diagnosis with HIV to clinical care.   Use HIV transmission network data to identify and reach out to not in care persons, including contact tracing. Connect persons who are not in HIV care with HIV clinical care providers.   Trace and locate HIV-diagnosed persons who are out-of-care and connect them to clinical care.   Engage HIV-diagnosed persons and their partners with HIV prevention and ancillary services. Link HIV-negative partners to PrEP providers for evaluation and counseling.   Link HIV-negative partners to PrEP providers for evaluation and counseling.   Collect data on HIV cases to fulfill surveillance and case investigation data requirements, including medical record review, patient, and provider interviews.   Serve in an activated role and reassigned to COVID-19 or other work as needed by serving in an emergency role within Surveillance/Epidemiology or Clinical Operations groups, including but not limited to COVID-19 related investigations.   Conduct patient and provider interview, medical record review of COVID-19 diagnosed persons to fulfill surveillance and case investigation data requirements.   Conduct COVID-19 contact tracing and notification efforts. Administer and facilitate COVID-19 testing and vaccination efforts.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</si>
  <si>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Patient interview, contact tracing/partner notification, medical record review, and community outreach experience; excellent written and oral communication; fluent English and either Spanish or French/Creole preferred; NYS Driver's License highly desirable; must be able to work alternative hours (evening and weekends).   NOTE: This position may be eligible for remote work up to two days per week, pursuant to the Remote Work Pilot Program agreed to between the City and DC37.</t>
  </si>
  <si>
    <t>Apply online with a cover letter to https://a127-jobs.nyc.gov/.  In the Job ID search bar, enter: job ID number # 617318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</si>
  <si>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Engineer M4 for the Wastewater Capital Program Directorate, located at our headquarters in Queens, NY. Under executive direction, reporting directly to the Executive Director of the Wastewater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mandated and/or are the highest priority to support the reliability of the wastewater treatment system and comply with stringent permit limits.  The selected candidate will be responsible for the collaboration with the operating bureaus staff and leadership of WWCP staff, consultants and contractors to manage the planning, design, construction management, and construction required to support the following projects:  Ã¢Â€Â¢	CI-119 Coney Island WRRF Main Sewage Pump Replacement Ã¢Â€Â¢	JA-179 Jamaica WRRF Emergency Generator Ã¢Â€Â¢	HP-238 Hunts Point WRRF Anaerobic Digesters Ã¢Â€Â¢	HP-239A Hunts Point WRRF Phase 1 Solids Thickening Improvement Ã¢Â€Â¢	PR-132 Port Richmond WRRF Electrical Distribution Ã¢Â€Â¢	PR-135 Port Richmond WRRF Electrical Distribution Ã¢Â€Â¢	RO-2 Rockaway WRRF Main Sewage Pump Replacement Ã¢Â€Â¢	R-151 Rockaway WRRF Reconstruction of Dock and Fenders Ã¢Â€Â¢	R-156 Rockaway WRRF Power Distribution Improvements  Ã¢Â€Â¢	WI-284 Wards Island WRRF Reconstruction of Primary Tanks Ã¢Â€Â¢	WI-292- Wards Island WRRF Reconstruction of Power Distribution  The selected candidate will be responsible for the overall performance of a portfolio of capital projects within the Wastewater Capital Program. S/he will direct the activities of Accountable Managers responsible for individual project delivery of capital projects for major water pollution abatement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(BWT, BWSO, BWS), various City Agencies (OMB, MOCS, Law, Parks, Comptroller), elected officials, regulatory agencies, and the general public. The selected candidate will also review and implement BEDC Environmental Health and Safety standards and Standard Operating Procedures.  ******** Only applicants who are permanent Civil Service Administrative Engineers are eligible to apply to this JVN. If you do not have permanent civil service status as an Administrative Engineer, please do not apply to this position as you will not be considered for an interview.****</t>
  </si>
  <si>
    <t>**** Only applicants who are permanent Civil Service Administrative Engineers are eligible to apply to this JVN. If you do not have permanent civil service status as an Administrative Engineer, please do not apply to this position as you will not be considered for an interview.****</t>
  </si>
  <si>
    <t>Senior CERT Specialist</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</si>
  <si>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Job Description The Senior Computer Emergency Response Team (CERT) Specialist will serve the City of New York as a senior-level cybersecurity advisor and practitioner, whose expertise will guide the development, enhancement, and deployment of City-wide incident response policies and procedures.  The Senior Cert Specialist will also utilize expert knowledge of cloud technology.  This team is the escalation point for high-profile cybersecurity incidents impacting City agencies. The CERT team engages in malware analysis, digital forensics, and campaign assessments; and harmonizes response activities among OTI- Cyber Command, City departments, and state, federal, and private partners. Specialists work alongside internal teams such as, but not limited to, cyber threat intelligence, counter-threat automation, urban technology, and data science teams to innovate detection, investigation, response, and remediation methods and capabilities.   Responsibilities will include:  Ã¢Â€Â¢	Assist NYC agencies in improving cyber incident response;  Ã¢Â€Â¢	Design and participate in cyber tabletop exercises with City departments to identify capability gaps, procedural weaknesses, and critical infrastructure;  Ã¢Â€Â¢	Design, build and enhance cyber-incident detection tools and capabilities;  Ã¢Â€Â¢	Work with cyber intelligence teams to identify new cyber threats and campaigns and proactively deploy countermeasures;  Ã¢Â€Â¢	Serve as the escalation point for high-profile cybersecurity incidents;  Ã¢Â€Â¢	Prioritize incident response activities and coordinate response efforts among City departments and external partners;  Ã¢Â€Â¢	Handle and respond to enterprise cloud environments. Ã¢Â€Â¢	Investigate cybersecurity incidents through log, file, and malware analysis;  Ã¢Â€Â¢	Perform memory, network, and disk forensics;  Ã¢Â€Â¢	Devise appropriate remediation strategies and assist affected City agencies in containing, eradicating, and recovering from cybersecurity incidents;  Ã¢Â€Â¢	Develop post-incident action plans to improve Mean Time to Recover/Restore;  Ã¢Â€Â¢	Maintain knowledge of current cyber threat campaigns and tradecraft;  Ã¢Â€Â¢	Participate in on-call rotation;  Ã¢Â€Â¢	Handle special projects and initiatives as assigned.  Hours/Shift:  Due to the necessary technical duties of this position in a 24/7 operation, candidate may be required to work various shifts such as weekends and/or nights/evenings.        To Apply: * Interested applicants with other civil service titles who meet the preferred requirements should also submit a resume for consideration  SUBMISSION OF A RESUME IS NOT A GUARANTEE THAT YOU WILL RECEIVE AN INTERVIEW APPOINTMENTS ARE SUBJECT TO OVERSIGHT APPROVAL  OTI participates in E-Verify</t>
  </si>
  <si>
    <t>The preferred candidate should possess the following:  Ã¢Â€Â¢	Familiarity with incident response, threat detection in Public Cloud environments (Azure, AWS, GCP), and SaaS platforms (Office 365, Google Workspace) Ã¢Â€Â¢	Experience in performing security event and incident detection and handling in an operational environment such as SOC, CSIRT, CERT, etc.  Ã¢Â€Â¢	Experience reviewing and analyzing security events from various monitoring and logging sources;  Ã¢Â€Â¢	Knowledge of and experience with packet analysis and IDS/IPS technology;  Ã¢Â€Â¢	Experience in website and web application security assessment or penetration testing;  Ã¢Â€Â¢	Previous experience working as a part of an IT Security team;  Ã¢Â€Â¢	Formal education or a strong background in Computer Science, Computer Engineering or similar experience; Incident response experience;  Ã¢Â€Â¢	Active knowledge of current trends in computer security, software/hardware vulnerabilities; Active interest in current security research;  Ã¢Â€Â¢	Ability to work as part of a CERT which may require rotational weekday/weekend on-call coverage;  Ã¢Â€Â¢	Strong sense of teamwork, an inquisitive mind, and the desire to share knowledge;  Ã¢Â€Â¢	Ability to understand and implement technical vulnerability corrections;  Ã¢Â€Â¢	Experience conducting malware analysis;  Ã¢Â€Â¢	Experience with automation, scripting (Python, Bash, Powershell, etc.);  Ã¢Â€Â¢	Development of security tools;  Ã¢Â€Â¢	Understanding of intrusion analysis;  Ã¢Â€Â¢	Knowledge of multiple operating systems (Windows, Linux, OS X);  Ã¢Â€Â¢	Security product assessments;  Ã¢Â€Â¢	Host and network forensics;  Ã¢Â€Â¢	Excellent verbal and written communication skills.</t>
  </si>
  <si>
    <t>* Interested applicants with other civil service titles who meet the preferred requirements should also submit a resume for consideration  Please go to www.cityjobs.nyc.gov and search for Job ID #633113  SUBMISSION OF A RESUME IS NOT A GUARANTEE THAT YOU WILL RECEIVE AN INTERVIEW APPOINTMENTS ARE SUBJECT TO OVERSIGHT APPROVAL NOTE  OTI participates in E-Verify</t>
  </si>
  <si>
    <t>Due to the necessary technical duties of this position in a 24/7 operation, candidate may be required to work various shifts such as weekends and/or nights/evenings.</t>
  </si>
  <si>
    <t>New York, NY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</si>
  <si>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Administrative Engineer M3 to be the Deputy Portfolio Manager (PM) overseeing the administration and operation of a significant subset of projects within a Water System Capital Program directorate in upstate, NY.  The Deputy PM will support the PM managing a portfolio of upstate Water System Capital Program projects including: Rondout-West Branch Bypass Tunnel Construction, Hudson River Drainage Chamber Rehabilitation, Rehabilitation of Catskill Aqueduct Chambers, Shaft 4 Valve Replacement, and several In-CM projects East and West of Hudson.  A portfolio typically consists of a dozen large-scale capital projects in various stages of planning, design and construction with an aggregate value of $1 Billion or more.   The Deputy PM will manage assigned projects, while also overseeing AM staff managing projects within the same program or project groups.  While assigned projects will change as existing projects are closed out and new projects are initiated, typical assigned projects include time-sensitive work on various consent order, mayoral priority or other mandated projects.   The Deputy PM will direct the oversight of the planning, design and construction of major capital construction projects for a program that will allow the DEP to meet its water system requirements into the future. The selected candidate will be responsible for the achievement of project goals and milestones, ensuring that all prepared schedules, reports, and work products conform to the scope of work. In addition, the Deputy PM will support the preparation, negotiation, and processing of appropriate modifications to Consultant Contract scope, cost, and schedule for successful project completion. The selected engineer must ensure that Environmental Health &amp; Safety is incorporated throughout the project lifecycle and must be focused on client service to the operating bureaus. The selected candidate will be responsible for the implementation of all project delivery procedures and coordination with all the bureau support divisions, such as the Project Controls Group (Schedule &amp; Cost), Permit Resource Division, Sustainability, Contracts Support, etc. The Deputy PM must be capable of quickly recognizing what is required for a major capital construction project and providing the sustained effort necessary to see the project through from conception to completion. The selected candidate will also be responsible for continuous monitoring of key performance indicators with respect to Scope, Schedule, Budget, and other project performance metrics.   The Deputy PM will oversee delivery of a major program or group of projects within a portfolio. The selected candidate will serve as an Acting Portfolio Manager in the absence of the Portfolio Manager and will participate in bureau-wide programs/initiatives (e.g., RFP template development, SOP ownership, curriculum development/presentations for PM Training). The Deputy PM will support other initiatives or issue resolution within the portfolio, directorate, or bureau.  The Deputy PM will perform program/project delivery tasks requiring more experience, resolve and keep watch over interrelated issues and schedules, and delegate less complex project management tasks to their AM/project support staff. The Deputy PM will ensure close coordination, consistency, and communication within the portfolio. Under the direction of the PM, Deputy PM may serve as the construction lead responsible on portfolio projects in design to ensure constructability and provide recommendations on potential construction methods as well as sequencing. The Deputy PM will evaluate and recommend cost-effective alternatives to meet project goals balancing scope, cost and schedule constraints, and may be tasked to deep dive into challenged projects to prevent further slips or limit monetary exceedances.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to work extended days from time to time. The selected candidate will also be required to perform fieldwork, which may require standing, and walking on uneven surfaces, steep slopes, stairs, in all weather conditions.  The Deputy Portfolio Manager will report directly to the Portfolio Manager.   PREFERRED SKILLS  Ã¢Â€Â¢	Minimum experience of 5 years as an Accountable Manager or equivalent overseeing capital project delivery on water system projects.  Ã¢Â€Â¢	Experience using formal project delivery SOPs and methodology for major project capital construction.   Ã¢Â€Â¢	Validated competence in project management through PMI certification, completion of AM training or equivalent.  Ã¢Â€Â¢	Strong technical skills, interpersonal, communication, and computer skills with a working knowledge of MS Office software and Project Scheduling Software.  Ã¢Â€Â¢	Knowledge of engineering design and construction industry standards and practices as well as environmental engineering operations and processes for water system facilities.   Ã¢Â€Â¢	Knowledge of design and construction industry standards and practices as well as a strong ability to work on a broad multidisciplinary base with various fields and trades as well as the ability to concurrently handle multiple related and non-related tasks.  Ã¢Â€Â¢	Proficient oral and written communication skills to effectively communicate with project staff, engineers/architects, inspectors, consultants, contractors, (foreign and domestic), vendors, City operations staff and external project stakeholders such as regulatory agencies and community representatives.  Ã¢Â€Â¢	Experience in writing and reviewing contract specifications for major public works projects.  Ã¢Â€Â¢	This position may require operation of a motor vehicle to perform site visits, equipment testing, inspections, and to attend meetings with project stakeholders.   Work Location:  465 Columbus Avenue, Valhalla, NY 10595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</si>
  <si>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HLD Agency Attorney L-2</t>
  </si>
  <si>
    <t>About the Agency: The New York City Department of Housing Preservation and Development (HPD) promotes quality and affordability in the city's housing, and diversity and strength in the cityÃ¢Â€Â™s neighborhoods because every New Yorker deserves a safe, affordable place to live in a neighborhood they love.     Ã¢Â€Â¢	We maintain building and resident safety and health  Ã¢Â€Â¢	We create opportunities for New Yorkers through housing affordability  Ã¢Â€Â¢	We engage New Yorkers to build and sustain neighborhood strength and diversity.    HPD is entrusted with fulfilling these objectives through the goals and strategies of Ã¢Â€ÂœHousing Our Neighbors: A Blueprint 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Enforcement and Neighborhood Services (OENS) leads the agencyÃ¢Â€Â™s effort to work closely with other HPD divisions and outside community partners to identify buildings in distress, assess and develop appropriate strategies to address those properties and work closely with responsible owners to develop a plan to improve conditions and return buildings to firm financial footing and physical health. OENS uses enforcement tools within its Division of Code Enforcement, Housing Litigation Division, Emergency Operations and Enhanced Enforcement, and the Division of Neighborhood Preservation to ensure compliance with legal and regulatory obligations.  The Office of Enforcement and Neighborhood Services is composed of six divisions: Data Management &amp; Technology (DMT), Division of Neighborhood Preservation (DNP), Administration &amp; Internal Compliance (AIC), Housing Litigation Division (HLD), Division of Code Enforcement (DCE), and Emergency Operations and Enhanced Enforcement Division (EOD).   Your Impact: The Housing Litigation Division (HLD) initiates litigation against property owners in Housing Court to ensure compliance with housing standards contained in the New York City Housing Maintenance Code and New York State Multiple Dwelling Law. HLD seeks orders to correct violations, civil penalties, access warrants, 7-a Administrators and appears in tenant-initiated proceedings.  Your Role: As an Agency Attorney L-2 for the Brooklyn Unit and under the direction of the Assistant Commissioner and/or Supervising Attorney in the Housing Litigation Division, the selected candidate's responsibilities will include, but not be limited to, the following:  Key responsibilities:   Ã¢Â€Â¢	Serving as a Staff Attorney litigating cases on behalf of HPDÃ¢Â€Â™s Office of Enforcement and Neighborhood Services (OENS) to enforce the NYC Housing Maintenance Code and NYS Multiple Dwelling Law in the Housing Part of New York City Civil Court and on occasion in NYS Supreme Court; Ã¢Â€Â¢	Executing difficult and involved negotiations on behalf of the agency; Ã¢Â€Â¢	Researching and preparing complex briefs, motions, legal opinions, affidavits, memoranda and other legal papers and arguing them before Housing Court; Ã¢Â€Â¢	Preparing for and conducting trials, including but not limited to preparing witnesses and documentary evidence; Ã¢Â€Â¢	Advising on legal aspects of enforcement and administration of acts, rules, laws and regulations related to the enforcement of housing standards.  Note:  This position may be eligible for remote work up to 2 days per week, pursuant to the Remote Work Pilot Program agreed to between the City and Local 237.</t>
  </si>
  <si>
    <t>PUB BLDGS/CPD/Parks</t>
  </si>
  <si>
    <t>Hours: Full-Time Ã¢Â€Â“ 35 Hours Work Location: 30-30 Thomson Avenue, NY, 11101  The NYC Department of Design and Construction, Division of Public Buildings, seeks a Junior Project Manager working within the Parks Program Unit.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</si>
  <si>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Policy, Research &amp; Analysis Social Services</t>
  </si>
  <si>
    <t>Intake and Planning</t>
  </si>
  <si>
    <t>Applications &amp; Tenancy Admin</t>
  </si>
  <si>
    <t>Duties include, but are not limited to the following:  Ã¢Â€Â¢	Review and process agency and non-agency service requests to determine eligibility. Ã¢Â€Â¢	Review and process victim of domestic violence service request. Ã¢Â€Â¢	Review and process development outreach service request related to referrals on the certified waiting list, applicants and transfers. Ã¢Â€Â¢	Review any pertinent documentation to verify the family composition, income, priority claims, and admission standards for public housing. Ã¢Â€Â¢	Evaluate VAWA related documents for victims of domestic violence. Ã¢Â€Â¢	Evaluate documents submitted by the applicant, courts and agencies advocating for the applicant. Ã¢Â€Â¢	Review intake service requests in order to determine the eligibility of the requested priorities. Ã¢Â€Â¢	Work with applicants and tenants of public housing with a limited or no facility in English, as well as with English speaking applicants/tenants, speaking to them in the appropriate language; perform related work. Ã¢Â€Â¢	Work collaboratively with several referring City agencies. Ã¢Â€Â¢	Create, update, and maintain numerous reports in order to track vacancies. Ã¢Â€Â¢	Monitor apartment vacancies, rentals and apartment selection process and update chart on a weekly basis. Ã¢Â€Â¢	Contact Property Management Offices to ensure selections are being made for vacancies with a rentable status. Ã¢Â€Â¢	Contact Property Management Offices to ensure TDS move-ins are being made for vacancies with a rentable status. Ã¢Â€Â¢	Keep track of vacancies that are being utilized for hospitalities. Ã¢Â€Â¢	Develop project outreach recommendations. Ã¢Â€Â¢	Generate weekly Section 8 report. Ã¢Â€Â¢	Maintain the tracking of several agenciesÃ¢Â€Â™ referral request outcome. Ã¢Â€Â¢	Conduct phone development outreach for mobility impaired vacancies. Ã¢Â€Â¢	Evaluate information in the TSAP, AS400 and Siebel systems, including creation of queries and reports from these systems.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This position is open as a promotional opportunity only. It is not open on a direct transfer (lateral) basis. 2.	Employees applying for promotional, title or level change opportunities must have served a period of one year at current location and in current title and level (if applicable).  Please read this posting carefully to make certain you meet the minimum qualification requirements before applying to this position.</t>
  </si>
  <si>
    <t>Ã¢Â€Â¢	Knowledgeable in NYCHA's policies, rules and regulations. Ã¢Â€Â¢	Knowledgeable in Siebel, AS400 and TSAP. Ã¢Â€Â¢	Ability to collect and analyze data. Ã¢Â€Â¢	Experience with customer service. Ã¢Â€Â¢	Proficient in Microsoft Word, Microsoft Excel, Outlook and strong communicative skills.</t>
  </si>
  <si>
    <t>1.	This position is open as a promotional opportunity only. It is not open on a direct transfer (lateral) basis. 2.	Employees applying for promotional, title or level change opportunities must have served a period of one year at current location and in current title and level (if applicable).</t>
  </si>
  <si>
    <t>Assistant Retirement Benefits Examiner</t>
  </si>
  <si>
    <t>The New York City EmployeesÃ¢Â€Â™ Retirement System (NYCERS) seeks to hire several Assistant Retirement Benefits Examiners within the Retirement and Pension Benefits Division. The selected candidates will be responsible for, but not limited to: Ã¢Â€Â¢	Calculate years of service, compensation base, required contributions, review account balances and determine memberÃ¢Â€Â™s eligibility for retirement. Ã¢Â€Â¢	Review forms, applications and/or any related materials for completeness and accuracy.  Ã¢Â€Â¢	Enter, obtain, and/or update beneficiaries or pensioner data and information into the appropriated PROD system. Ã¢Â€Â¢	Communicate and obtain information from/to pensioners, other city and state agencies, NYCERS' work units, and/or other retirement systems. Ã¢Â€Â¢	Performing a variety of administrative tasks. Ã¢Â€Â¢	Review and maintains work items including taking ownership, updating work status, updating case notes, transferring work items, pending and close work items in the worker, checker and supervisor queue of the NYCEwork system.</t>
  </si>
  <si>
    <t>Ã¢Â€Â¢	Strong analytical skills and ability to multi-task, capable of working in a high volume and fast-paced environment and able to meet deadlines. Ã¢Â€Â¢	Extensive knowledge of the various retirement plans is required.  Ã¢Â€Â¢	Written and oral communication skills should be clear and on a professional level.  Ã¢Â€Â¢	Knowledge of MS Word and Excel is required.</t>
  </si>
  <si>
    <t>Social Worker, Bureau of Hepatitis, HIV, and STI</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</si>
  <si>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New York City Department of Health and Mental Hygiene (NYC DOHMH)'s Bureau of Hepatitis, HIV, and Sexually Transmitted Infections (BHHS) oversees the City's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 The ACE (Assess. Connect. Engage.) Team within the is responsible for providing partner services to New Yorkers newly diagnosed with HIV each year, including the identification, tracing, notification and HIV-testing of their sex and needle-sharing partners. ACE staff ensures that all HIV-diagnosed persons are linked to HIV clinical care.  DUTIES WILL INCLUDE BUT NOT BE LIMITED TO:  1.	Assist or guide ACE staff with complex case investigations and contact tracing. 2.	Counsel HIV-diagnosed persons on HIV/AIDS test results, transmission risk, and partner notification. 3.	Assist HIV-diagnosed persons with disclosure of their HIV status to their partner(s) and provide education on HIV PrEP/PEP.  4.	Assist HIV-diagnosed persons with linkage to HIV clinical care. 5.	Link HIV-negative partners to PrEP providers for evaluation, counseling, and treatment. 6.	Identify barriers to care and connect clients to supportive services, mental/behavioral health, and substance misuse resources. 7.	Educate clients on ongoing access to HIV prevention and ancillary services.  8.	Promote the knowledge of New York State HIV-related laws and regulations among New York City providers.  9.	Identify citywide and community resources, establish, and maintain linkages with community organizations and partners. 10.	Collect data on HIV cases to fulfill surveillance and case investigation data requirements, including medical record review, patient, and provider interviews. 11.	Participate in ACE case management cohort review meetings and provide input to assist with case and contact investigation.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</si>
  <si>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Patient interview, contact tracing/partner notification, medical record review, and community outreach     experience. Excellent written and oral communication. Fluent English and either Spanish or French/Creole preferred; NYS Driver's License highly desirable; Must be able to work alternative hours (evening and weekends).</t>
  </si>
  <si>
    <t>Apply online with a cover letter to https://a127-jobs.nyc.gov/. In the Job ID search bar, enter: job ID number # 627824.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</si>
  <si>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Hsg Applic Dept-Field Liaison</t>
  </si>
  <si>
    <t>Reporting to the Assistant Housing Manager, the Housing Assistant will have some latitude in acting as a department liaison. FLD Housing Assistant is the internal liaison between developments and central office operations.  Duties include, but are not limited to the following:  1.	Serve as an intricate and vital link between the Managers, Assistant Managers, and Housing Assistants in the field. Complete, analyze, and conduct the essential task between the field such as emergency transfers, relocation transfers, inter project transfers, daily apartment selections; prepare weekly statistical reports, daily data entry into TSAP and Siebel. Constant telephone communication with NYCHAÃ¢Â€Â™s field staff, DHS, District AttorneyÃ¢Â€Â™s Office, city agencies advocates, applicants and residents. Complete the processing for the Emergency Transfer Program. Monitor rentals for NYCHA, also verify that apartments do not remain vacant and the proper selection process is being honored. 2.	Process applications and transfers which are selected daily from TSAP that appear on the Borough Wide List; prepare cover sheets, FLD Transmittals, and e-scan to the selected developments. Enter information obtained from the daily selection into Housing Assistants Universal Manual logs, with strong Siebel and TSAP navigational skills. 3.	Process various types of transfers through the Siebel system, contact developments and residents to obtain documents. Work with PIMS to obtain information relating to residents and move-ins and move-outs. 4.	Work with various weekly reports to obtain and verify data. 5.	Research and respond to inquiries from Customer Contact Center and other inquires  as assigned. 6.	Other duties as assigned.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This position is open as a promotional opportunity only. It is not open on a direct transfer (lateral) basis.  2.	Employees applying for promotional, title or level change opportunities must have served a period of one year at current location and in current title and level (if applicable).  Please read this posting carefully to make certain you meet the minimum qualification requirements before applying to this position.</t>
  </si>
  <si>
    <t>Ã¢Â€Â¢	Knowledgeable in NYCHA's policies, rules and regulations. Ã¢Â€Â¢	Knowledgeable in Siebel, AS400 and TSAP. Ã¢Â€Â¢	Ability to collect and analyze data. Ã¢Â€Â¢	Experience with customer service. Ã¢Â€Â¢	Proficient in Microsoft Word, Microsoft Excel, Outlook, TSAP, Siebel and strong communicative skills.</t>
  </si>
  <si>
    <t>1.	This position is open as a promotional opportunity only. It is not open on a direct transfer (lateral) basis.  2.	Employees applying for promotional, title or level change opportunities must have served a period of one year at current location and in current title and level (if applicable).</t>
  </si>
  <si>
    <t>Home Visit Investigator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</si>
  <si>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DOC seeks to recruit a Home Visit Investigator to assist with all of the aspects of the Home Visit Group Health Management Division. Under supervision, the selected candidate will be responsible for the following:  Ã¢Â€Â¢ Visit members of service who are out sick and wellness check.  Ã¢Â€Â¢ Retrieval and confiscation of memberÃ¢Â€Â™s firearms who are medically    and psychologically unfit from their residence.  Ã¢Â€Â¢ Tracking and assisting of all staff assigned to conduct home visits and wellness check.  Ã¢Â€Â¢ Track and process a daily list of all members out sick and generate a list for the daily home visitation.  Ã¢Â€Â¢ Serve all disciplinary charges and pretrial documentations.  Ã¢Â€Â¢ Track and process disciplinary charges for members of service currently out sick not at home.  Ã¢Â€Â¢ Conduct off-hours random toxicology and drug testing for all members of service.  Ã¢Â€Â¢ Track all members of service found in violation of being not at home during home visits.  Ã¢Â€Â¢ Review and On Duty Officer Ã¢Â€Â“ 24-hours for any unusual incidents. (i.e. Ã¢Â€Â“ Code 5   members that possess a firearm).  Ã¢Â€Â¢ Liaison between Firearms and Tactics Unit with the collection and inspection of firearms.</t>
  </si>
  <si>
    <t>For City employees: Go to Employee Self-Service (ESS) -  www.nyc.gov/ess and search for Job ID# 638411 For all other applicants: Go to https://a127-jobs.nyc.gov and search for Job ID# 638411 Submission of a resume is not a guarantee that you will receive an interview. Only those candidates under consideration will be contacted.</t>
  </si>
  <si>
    <t>YOU MUST BE PERMANENT IN THE JOB OPPORTUNITY SPECIALIST TITLE FOR AT LEAST ONE YEAR OR PERMANENT IN THE AJOS TITLE . THIS IS A PROVISIONAL APPOINTMENT, WHEN A TEST BECOMES AVAILABLE IN THE ASSOCIATE JOB OPPORTUNITY SPECIALIST (AJOS) TITLE, YOU MUST TAKE AND PASS THE EXAM TO REMAIN IN THE AJOS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Family Independence Administration (FIA) is recruiting to hire five (5) Associate Benefits Opportunity Specialist-I's (ABOS-I's) to function as Case Management Supervisor.     Under the direction of the Associate Benefits Opportunity Specialist II, the Associate Benefits Opportunity Specialist I (ABOS I) is responsible for supervising a team of BOS staff, who provide various functions of eligibility determination, financial planning, and employment planning and monitoring and other related services to persons in need, to promote individual and family self-sufficiency.  The ABOS I use supervisory, program development, quantitative analysis, and other research skills in accomplishing all the goals of FIA Benefits Access Centers and its components (Application, Financial Planning, Employment Planning, Undercare, etc.).    The Case Management Supervisor will:  Ã¢Â€Â¢ Supervise a team of BOS workers who handle the entire application process for all new applicants;  Family Assistance cases which have been closed over sixty days; all Safety Net case reopens which  have been closed regardless of date; and one-shot deals.  Ã¢Â€Â¢ Assign application to staff, review application recommendations and sign off on all benefits as  well as case entries.  Ã¢Â€Â¢ Supervise a team of BOS workers who interview applicants and assess eligibility for immediate  needs grant (food and non-food); for employability and eligibility for public assistance, SNAP benefits  and Medicaid; works with applicants to remove barriers to employment and makes referrals to other  services as needed.  Ã¢Â€Â¢ Prepare daily and weekly statistical reports on work performed as well as monthly audits.  Ã¢Â€Â¢ Assist with case consultation on individual cases and guidance on difficult cases in the case  planning process as necessary.  Ã¢Â€Â¢ Supervise a team of BOS workers who provide comprehensive service delivery to participants  after the establishment of the participantÃ¢Â€Â™s case; Family Assistance case that have been closed  less that sixty days or Safety Net cases that have been closed in error.  Ã¢Â€Â¢ Supervise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Review employment eligibility decisions for appropriateness and correctness according to  Agency and New York State rules and regulations and performs initial conference/conciliation  interview.  Ã¢Â€Â¢ Perform the Mandatory Dispute Resolution function.  Ã¢Â€Â¢ Supervise staff that interview and correspond with homebound clients.  Ã¢Â€Â¢ Supervise a team of BOS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Supervise staff who interview and determine housing needs of tenants at risk of homelessness  or already homeless reporting to Benefits Access Centers.  Assist in the development of  anti-eviction/housing plan of intervention for referred participants.  Ã¢Â€Â¢ May conduct field visits.   Hours/Schedule:  Monday Ã¢Â€Â“ Friday  Work Location(s): SATELLITE Ã¢Â€Â“ BROOKLYN  404 PINE STREET  DYCKMAN 4055 10 AVE, NEW YORK, NY  CLINTON HILL  470 VANDERBILT AVE., BROOKLYN  DEKALB   275 BERGEN ST., BROOKLYN  QUEENS  32-20 NOTHERN BLVD., QUEENS</t>
  </si>
  <si>
    <t>1. A four-year high school diploma or its educational equivalent, and three years of full-time satisfactory experience working directly in social/human services or a  related setting, providing either: a) client services. b) employment planning/counseling services which involves job development,  skills assessment, and employment placement or other economic  opportunity programming.   2. A baccalaureate degree from an accredited college; plus eighteen months of full-time satisfactory experience working as a Benefits Opportunity Specialist; or  3. A baccalaureate degree from an accredited college; plus eighteen months of full-time satisfactory experience as described in one (1) above.  4. College credit from an accredited college may be substituted for this experience  on the basis of 60 semester credits for 9 months of the work experience described  above. However, all candidates must have at least 18 months of full-time  satisfactory experience working as a Benefits Opportunity Specialist or performing  social/human services work as described in one (1) above.</t>
  </si>
  <si>
    <t>The NYC Department of Design and Construction, Division of Safety &amp; Site Support, seeks a Deputy Director for the Office of Land Surveying (OLS). The selected candidate will report to the Director and will supervise the staff within the Research and Field Survey units comprising the Field Operations of OLS. The Deputy Director will ensure surveying and mapping requests are completed on time; monitor and evaluate researched information for quality and compliance; and review maps for NYC Law Department for use with depositions and other legal matters; and review and certify surveys. In addition to the oversight and management of the Field OperationsÃ¢Â€Â™ deliverables, the Deputy Director will assist in the oversight or the OLS Office OperationsÃ¢Â€Â™ deliverables, as needed. Other key responsibilities include: interacting with the Section Chiefs to ensure projects are prioritized and to monitor key performance indicators with a focus on continuous improvement; prepare periodic project status reports for Director, represent the Safety &amp; Site Support Division at intra/ inter-agency and regulatory agency meetings, deliver presentations and provide needed information to outside agencies.</t>
  </si>
  <si>
    <t>Preference will be given to candidates with a Professional Land SurveyorÃ¢Â€Â™s license. Candidate should possess a minimum of seven (7) years of practical experience in land surveying or civil engineering within NYC. Knowledge of the Land Surveying procedures and equipment, including Total Stations, Data Collectors, GPS, Digital Levels, GIS functions, survey computations, coordinate systems, NYC final section maps, and the ability to operate a cargo van, is preferred.  Excellent organizational, interpersonal, written, and oral communication skills. Supervisory experience and ability to perform work under time-sensitive deadlines.</t>
  </si>
  <si>
    <t>Call Agent, Bureau of Customer Support</t>
  </si>
  <si>
    <t>Information Support Services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</si>
  <si>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selected candidate will perform the following duties:  The New York City Department of Health and Mental Hygiene is a recognized leader and innovator in public health and mental hygiene services seeks a dynamic-highly motivated candidates to serve as a Call Agent in the Bureau of Customer Support Services - Call Center Unit housed within the Office of External Affairs.     DUTIES WILL INCLUDE BUT NOT BE LIMITED TO:   THIS IS A PART-TIME POSITION AT 25 HOURS PER WEEK   Respond in a timely and concise manner to requests for information by community-based organizations, the general public and other stakeholders   Will also review complaints via mail to properly assign and enter into the 311 database for resolution. Complaints can include but not limited to unsanitary conditions, food, heat and alleged health code violations.   Disseminate public health information to community stakeholders and the public.   Handle correspondence, file and keep records of documents addressing community health concerns.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</si>
  <si>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Strong customer service orientation Courteous telephone manner Excellent oral and written communications skills Basic computer literacy Fluent in Spanish.</t>
  </si>
  <si>
    <t>Apply online with a cover letter to https://a127-jobs.nyc.gov/.  In the Job ID search bar, enter: job ID number #  638768.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New York City residency is generally required within 90 days of appointment. However, City Employees in certain titles who have worked for the City for 2 continuous years may also be eligible to reside Nassau, Suffolk, Putnam, Westchester, Rockland, or Orange County. To determine if the residency requirement applies to you, please discuss with the agency representative at the time of interview.</t>
  </si>
  <si>
    <t>Personnel Manager</t>
  </si>
  <si>
    <t>ONLY PERMANENT EMPLOYEES IN THE TITLE AND THOSE THAT ARE REACHABLE ON THE ADMINISTRATIVE MANAGER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Bureau of Food Safety and Community Sanitation (BFS) protect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 also monitors compliance with regulations in other facilities, such as tattoo parlors, correctional facility, and homeless shelters. Additionally, BFS investigates environmental health complaints received from New York City residents.  Duties will include but not be limited to:  Ã¢Â€Â¢ Under the direction of the Executive Directive of Administration with latitude for independent judgment, manages BFSCS' Human Resources Unit responsible for processing all personnel actions such as New Hires, resignations, TBNs, title changes, terminations, leave requests, workers compensation etc. for the bureau and ensuring that corresponding paperwork is submitted to EHS Admin. in a timely manner. Ã¢Â€Â¢ Liaise with the Human Resources and EH Administration. Review Worker's Compensation leave requests ensuring that all packages are accurately completed, with no missing information for submission to Central HR. Ã¢Â€Â¢ Supervise two Principal Administrative Associates, Level II/Senior Personnel Coordinators. Ã¢Â€Â¢ Respond to inquiries related to diverse employee relations matters, such as: longevity, experience differential, maturations, and salary adjustments. Ã¢Â€Â¢ Develop strategic recruitment approaches for filling vacancies and maintaining employees onboard, including the hard-to-fill title of Public Health Sanitarian. Ã¢Â€Â¢ Assist with tracking vacancies for the Bureau and bring issues impacting the Bureau's ability to fill the vacancies to management's attention in a timely manner. Ã¢Â€Â¢ Provide technical assistance to Hiring Managers on Structured Interview techniques ensuring that the bureau is in full compliance with Agency's policies and procedures. Ã¢Â€Â¢ Supervise recruitment, interviews, selection, and hiring of staff for the Bureau. Ã¢Â€Â¢ Perform quality assurance checks of BFS' Database for tracking employee relations' activities. Ã¢Â€Â¢ Collect and analyze data to prepare various reconciliation reports for review by the Executive Director of Administration. and Senior Leadership. Ã¢Â€Â¢ Coordinate Bureau's performance evaluation process, ensuring that managerial/non-managerial evaluations and Tasks and Standards are completed and submitted within mandated time frames. Ã¢Â€Â¢ Perform quality assurance assessments on online databases ensuring that stored information is accurate and updated. Ã¢Â€Â¢ Assist Senior Leadership with operational issues relating to CityTime and Payroll.  Ã¢Â€Â¢ Assist the Executive Director of Administration with the implementation of established protocols, as well as new policies and procedures developed by the Bureau. Ã¢Â€Â¢ Responsible for providing training to new supervisors regarding personnel matters.  Ã¢Â€Â¢ Coordinate and oversee Special Projects as necessary and/or required by the Bureau.  Ã¢Â€Â¢ Perform other complex administrative duties as required and assigned by supervisor.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</si>
  <si>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Assistant Corporation Counsel Ã¢Â€Â“ MayorÃ¢Â€Â™s Office of Special Enforcement</t>
  </si>
  <si>
    <t>Admin Law and Regulatory Lit.</t>
  </si>
  <si>
    <t>The Mayor's Office of Special Enforcement (OSE) is responsible for coordinating enforcement efforts across City agencies to address complex quality of life issues, including illegal conversions of residential buildings into hotels, adult use and illegal massage locations, and emerging issues such as COVID-related restrictions. OSE ensures that these enforcement efforts (including inspections, litigation, outreach, and education) are leveraged across all five boroughs to address dangerous conditions at properties that require a coordinated multi-agency response. Assistant Corporation Counsels are assigned as agency partners to work in the Office of Special Enforcement (OSE), which is within the Mayors Office of Criminal Justice (MOCJ).The ACCs duties range from providing counsel on investigative and policy issues to serving as lead litigator in complex civil litigation, and include the following responsibilities: Drafts litigation documents, including memos, correspondences, pleadings, motions, discovery requests and responses for civil enforcement actions. Consults with City inspectors, investigators, and other law enforcement personnel to prepare affidavits in support of motions and applications. Appears in Supreme Court or other courts for arguments, hearings, and conferences concerning substantive and procedural motions, as well as pre-trial discovery depositions and disputes and case settlement discussions. Negotiates resolutions of civil actions with defense counsels and then drafts stipulations of settlement. Ensures that injunctive relief provisions are complied with and that all necessary settlement payments are made. Provides legal counsel to OSE Inspection Teams regarding administrative enforcement issues related to inspections of buildings and structures with suspected safety concerns. Supports team investigations and enforcement actions by drafting and filing administrative access warrants and subpoenas. In preparation for affirmative litigation, reviews and compiles complaints, administrative records from various City agencies and departments, inspection reports, notices of violations, administrative and judicial decisions regarding prior enforcement, arrest reports, and disposition records. Assist in prosecution of violations before administrative hearing officers, prepares appeals of administrative decisions, and assist in defensive litigation against the City stemming from OSE enforcement actions. Prepares and responds to FOIL requests timely.  Please upload your cover letter and resume to apply to this position.  Recruitment Contact: Lillian Evans Recruitment Email: recruitment@law.nyc.gov</t>
  </si>
  <si>
    <t>Must be either 1) an admitted member in good standing of the New York State Bar, or 2) a member in good standing of any state bar association and eligible to waive into the New York State Bar. The ideal candidate will have 1) two years or more of legal experience as an admitted attorney with experience in civil litigation, including preparing pleadings, court appearances, discovery practice, and taking depositions; 2) substantive legal experience related to nuisance abatement, housing, building and fire codes, adult use establishments, investigation, enforcement, or bringing affirmative litigation; 3) experience working with a team of investigators and inspectors; and 4) demonstrated commitment to a public interest legal practice. Substantial non-legal experience in relevant fields - especially in housing, building and fire codes, or investigations - will be considered in lieu of the preferred two years of legal experience. Proven ability to work both alone and collaboratively is a plus.</t>
  </si>
  <si>
    <t>RESEARCH ANALYST</t>
  </si>
  <si>
    <t>250 Church St., N.Y.</t>
  </si>
  <si>
    <t>APPLICANTS MUST BE PERMANENT IN THE ASSOCIATE STAFF ANALYST CIVIL SERVICE TITLE OR BE PERMANENT IN A COMPARABLE TITLE ELIGIBLE FOR 6.1.9 TITLE CHANGE.  The Investigation, Revenue, and Enforcement Administration (IREA) is responsible for supporting the integrity of social services programs administered by the New York City Human Resources Administration (HRA).   Within IREA is the Office of Revenue which consists of five distinct departments: 1) Centralized Data Entry (CDE), 2) Claims &amp; Collections (C&amp;C), 3) Division of Financial Review and Processing (DFRP), 4) Office of Liens &amp; Trust (OLT) and 5) Supplemental Nutrition Assistance Program, Claims &amp; Recovery (SNAP-CR). The Office of Revenue is the collection branch of the agency.  The Office of Revenue is recruiting for one (1) Associate Staff Analyst to function as a Research Analyst, who will:   Ã¢Â€Â¢	Manage the data manipulation of large data files extracted from various databases used by the Division of Financial Review and Processing, the Division of Financial Reporting and Analysis, and the Division of Liens and Recovery and export data into reports and spreadsheets that can be analyzed and used for decision making.  Ã¢Â€Â¢	Prepare complex reports summarizing research findings with recommendations for improvement. Implement research projects to improve services provided by the Office of RevenueÃ¢Â€Â™s programs.  Make presentations to convey results to participating parties.  Ã¢Â€Â¢	Maintain daily communication with the Assistant Deputy Commissioner on the status of on-going projects and new initiatives, as well as report updates and findings. Make recommendations when required.  Ã¢Â€Â¢	Provide project coordination and research assistance to and maintain working relationships with the Directors of the Office of RevenueÃ¢Â€Â™s programs, which include the Division of Financial Review and  Processing, the Division of Financial Reporting   and Analysis, and the Division of Liens and Recovery, the Supplemental Nutrition Assistance Program Ã¢Â€Â“ Claims &amp; Recovery and Centralized Data Entry.  Ã¢Â€Â¢	Prepare detailed written and statistical reports for the Assistant Deputy Commissioner, including Gantt charts and project plans for the Office of Revenue.  Ã¢Â€Â¢	Utilize program and administrative data to develop report indicators that measure administrative efficiencies and program outcomes. Assist in the preparation of materials for special or ad hoc projects and requests, including independent research and analyses.</t>
  </si>
  <si>
    <t>Ã¢Â€Â¢	Excellent organizational skills with the ability to independently follow through and manage multiple projects simultaneously.  Ã¢Â€Â¢	Working knowledge of HRA / IREA systems, such as WMS, HRA Viewer, POS, DARB and PAM   Ã¢Â€Â¢	Excellent verbal, written and interpretive skills   Ã¢Â€Â¢	Ability to complete project milestones on the deadline and to coordinate group efforts to finish projects  Ã¢Â€Â¢	Knowledge of Microsoft Office such as Word, Excel, PowerPoint, Visio</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</si>
  <si>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</si>
  <si>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Borough Nursing Director Assistant, Bureau of School Health</t>
  </si>
  <si>
    <t>OPEN TO PERMANENT PUBLIC HEALTH ADVISERS AND THOSE WHO ARE REACHABLE ON THE CIVIL SERVICE LIST&gt;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 Under the supervision of the Borough Nursing Director; the PHADV level I will be responsible for the following: Providing clerical and administrative support to supervisors, OSH staff, and Borough Nursing Director (BND).  - Performing responsible clerical work in various administrative and operational areas by processing, recording, checking, and maintaining records, furnishing information, and preparing reports, Collecting, reviewing and summarizing data and information concerning all initiatives including special project's needs.  - Assisting with coordination of Regional Training.  - Working with and/or at the direction of the BND and Nursing Supervisor to maintain/update training material for OSH staff; requesting appropriate electronic and other equipment for training.  - Providing clerical support at training sites as deemed appropriate by the BND.  - Maintaining and updating New Nurse Orientation and Preceptor schedules within each region.  - Receiving and transmitting telephone messages to BND, supervisors and field staff as needed.  - Compiling and preparing all time and personnel records, and other required reports.  - Providing oversight of Supplies and Equipment for OSH staff.  - Forwarding changes in OSH Staff school assignments to Central Office Liaisons to maintain accuracy of OSH Staff Management data base.  - Compiling summer school assignments for payroll purposes including but not limited to hours of school sessions, start and end date.  - Maintaining and coordinating schedule for BND, Supervising Nurses, and field staff  - Participating in the transferring process by assisting in arranging principals' meetings and maintaining records of Principal's Letters.</t>
  </si>
  <si>
    <t>Apply online with a cover letter to https://a127-jobs.nyc.gov/.  In the Job ID search bar, enter: job ID number #  634187.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</si>
  <si>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MS SQL Database Administrator</t>
  </si>
  <si>
    <t>CERT IT ADMINISTRATOR (DB)</t>
  </si>
  <si>
    <t>PLEASE NOTE: Candidates must be permanent in the civil service title Certified IT Administrator(Database) in order to be considered for this vacancy.  The New York City EmployeesÃ¢Â€Â™ Retirement System (NYCERS) is seeking an experienced Certified IT Administrator (Database) to join our IT Database unit in the Information Technology division. This position encompasses highly technical and supervisory responsibilities in SQL Server database administration, including monitoring, maintaining, enhancing, conducting security management, data modeling, auditing, and supporting complex database systems and related functions. The successful candidate will not only possess strong technical skills in the areas of SQL Server database management but will also be exceptionally hands on and able to effectively perform work independently as well as part of a team, that may often require collaboration with members of other IT units and business users.  In this capacity, the successful candidate will: Ã¢Â€Â¢	Ensure system availability, recovery Ã¢Â€Â¢	Execute performance tuning, backup, and restoration of databases Ã¢Â€Â¢	Provide daily management of Microsoft SQL Server, infrastructure and service availability Ã¢Â€Â¢	Maintain over 60 database servers across multiple environments ( Development, Integration, QA, UAT and Production ) Ã¢Â€Â¢	Work with developers, and infrastructure teams to provide world class services to the business community and NYCERS clients Ã¢Â€Â¢	Develop and maintain procedures, best practices and standards documentation Ã¢Â€Â¢	Enforce policies and procedures to ensure regulatory compliance Ã¢Â€Â¢	Keep SQL servers up to date with necessary patches Ã¢Â€Â¢	Promote application database changes to higher environments Ã¢Â€Â¢	Perform server migration/upgrade activities Ã¢Â€Â¢	Manage database storage based on design and determine operating system requirements. Estimate file sizes and growth Ã¢Â€Â¢	Research, evaluate, and provide feedback on problematic trends and patterns. Ã¢Â€Â¢	Diagnose and resolve problems in response to reported incidents. Ã¢Â€Â¢	Assist in the preparation and support of data conversion, migration and Extract, Transform, Load (ETL) tools. Ã¢Â€Â¢	Lead by example and provide technical guidance to other IT DATABASE team members when its required Ã¢Â€Â¢	Perform other duties as assigned</t>
  </si>
  <si>
    <t>Professional/Vendor Certification(s) in database administration that is required for the position to be filled. In addition, you must have one of the following: 1. A baccalaureate degree from an accredited college or university, and two years of satisfactory fulltime (not classroom based) experience in database administration. Experience must include database design, configuration, installation, troubleshooting, integration, performance monitoring, maintenance, enhancement, and security management;  2. A four-year high school diploma or its educational equivalent and six years of satisfactory full-time (not classroom based) information technology experience (IT) of which at least two years must have been database administration experience as described in 1 above; OR  3. A satisfactory equivalent of education and/or experience equivalent to Ã¢Â€Âœ1Ã¢Â€Â or Ã¢Â€Âœ2Ã¢Â€Â above. Undergraduate education may be substituted for experience on the basis that 30 undergraduate semester credits from an accredited college or university is equivalent to 6 months of information technology experience, but may not be substituted for the required database administration experience. A masters degree in computer science or a related field from an accredited college or university may substitute for one year of database administration experience. However, all candidates must have at least one year of satisfactory full-time (not classroom based) database administration experience as described in 1 above.</t>
  </si>
  <si>
    <t>Ã¢Â€Â¢	7+ yearsÃ¢Â€Â™ experience in database administration of SQL Server database environments.  Ã¢Â€Â¢	Working knowledge of Microsoft SQL Server 2014/2016/2019+ Ã¢Â€Â¢	Thorough understanding of Relational Databases, T-SQL Scripting, Database Normalization best practices, database technologies, and concepts Ã¢Â€Â¢	Proficient in Database Design with ability to perform logical to physical database transformation Ã¢Â€Â¢	Proficient with SQL Development Ã¢Â€Â“ ability to write and troubleshoot SQL Code as well as design and code stored procedures, functions, tables, views, triggers, indexes, constraints Ã¢Â€Â¢	Experience troubleshooting and resolving database integrity and performance issues Ã¢Â€Â¢	Proficient with Performance Tuning and Query Optimization Ã¢Â€Â¢	Experience working with database automation tools to support CI/CD database activities Ã¢Â€Â¢	Experience working on small, medium and largescale projects Ã¢Â€Â¢	Experience with SSIS, SSRS and SSAS Ã¢Â€Â¢	Experience in support of ETL applications Ã¢Â€Â¢	Experience in data modeling principles/methods including conceptual, logical &amp; physical data models. Ã¢Â€Â¢	Experience with Microsoft Azure SQL Database Ã¢Â€Â¢	Demonstrated ability to work collaboratively and effectively in a team environment as well as independently Ã¢Â€Â¢	Ability to work with minimum supervision where required as well as ability to effectively perform work under specific direction Ã¢Â€Â¢	Prior experience leading small teams Ã¢Â€Â¢	Excellent written and verbal communication skills</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</si>
  <si>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Nursing Home Eligibility Division (NHED) serves the health and safety needs of a vulnerable and dependent population which includes the elderly, severely disabled adults, children, and a growing number of AIDS patients.  The Nursing Home Eligibility Division (NHED) is recruiting for one (1) Principal Administrative Associate II to function as Section Supervisor.  JÃ‚Â· Supervise and resolve problems related to processing Medicaid applicants for residential health care facilities.  Ã‚Â· Oversee review of difficult and priority cases to ensure that rules of determination are properly applied.  Ã‚Â· Coordinate the dissemination of work, control and preparation of data input, and reconciliation of nursing home source documents.  Ã‚Â· Liaise with client representatives and residential health care providers.  Ã‚Â· Review batched work for further processing/action.  Ã‚Â· Interpret State, Federal and Agency policies, procedures, and regulations to resolve issues related to eligibility processing.  Ã‚Â· Review daily activity log of activities for compilation and submission to the Section Manager.  Ã‚Â· Train staff and evaluate performance.  Salary Range : $57,976- $66,672.  Work Location: 470 Vanderbilt Avenue, Brooklyn, NY, 11238  Hours/Schedule: 9 AM Ã¢Â€Â“ 5 PM (FLEX)</t>
  </si>
  <si>
    <t>Ã‚Â· NHED experience required   Ã‚Â· Medicaid experience   Ã‚Â· Strong communication and supervisory skills   Ã‚Â· Strong knowledge of Microsoft Office (Outlook, Word, Excel, and PowerPoint)</t>
  </si>
  <si>
    <t>Community Affairs (Ga)</t>
  </si>
  <si>
    <t>*PLEASE NOTE: THE SALARY RANGE FOR THIS POSITION IS $165,000 - $175,000.*  *QUALIFIED CANDIDATES WITH RELATED PROFESSIONAL EXPERIENCE WILL BE CONSIDERED FOR INTERVIEW, REGARDLESS OF CIVIL SERVICE STATUS.*  ACS, an equal opportunity employer, is seeking a dedicated Equal Employment Opportunity (EEO) professional to join our team. This role is central to upholding a workplace free from discrimination and ensuring adherence to federal, state, and city employment laws.  This position reports to the Commissioner of ChildrenÃ¢Â€Â™s Services and is responsible for conducting complex and confidential investigations into employment discrimination allegations, as well as ensuring reasonable accommodations are provided in accordance with applicable laws and regulations.  The ideal candidate will ensure that all protected groups are fully aware of their rights and will maintain an effective affirmative employment program. This role is crucial in promoting equal opportunity for those employed by, or seeking employment with, ACS  As the EEO Officer, you will:  Ã¢Â€Â¢ Manage EEO Operations: Handle all aspects of EEO operations, including the review, analysis, assignment, and resolution of investigative cases in a timely manner.  Ã¢Â€Â¢ Collaborate for Compliance: Work closely with the Human Resources Office and the Office of the General Counsel to ensure adherence to the City of New YorkÃ¢Â€Â™s Equal Employment Opportunity Policy.  Ã¢Â€Â¢ Ensure Agency Compliance: Guarantee the fulfillment of the AgencyÃ¢Â€Â™s EEO obligations as outlined in the City Charter and other relevant employment laws.  Ã¢Â€Â¢ Advise on EEO Matters: Provide guidance to executive, managerial, and supervisory staff on EEO issues, ensuring best practices in handling requests for reasonable accommodations and complaint resolutions.  Ã¢Â€Â¢ Maintain Regular Communication: Keep executive divisional staff updated on the status of EEO matters.  Ã¢Â€Â¢ Develop Enforcement Strategies: Assist in creating strategies for implementing and monitoring compliance with EEO policies and procedures.  Ã¢Â€Â¢ Handle EEO Case Management: Oversee the EEO case management and database, maintaining a detailed log of all EEO and Reasonable Accommodations requests.  Ã¢Â€Â¢ Manage RA and ADA Processes: Oversee the Reasonable Accommodations process and ensure compliance with the Americans with Disabilities Act.  Ã¢Â€Â¢ Conduct EEO Trainings: Develop and deliver EEO-related training programs for all ACS staff.  Ã¢Â€Â¢ Prepare Reports: Compile monthly, quarterly, and annual reports for the Department of Citywide Administrative Services, internal ACS stakeholders and other external stakeholders.  Ã¢Â€Â¢ Analyze EEO Data: Collect and coordinate EEO statistics and information.  Ã¢Â€Â¢ Strategic Planning: Assist in developing strategic goals for the NYC ChildrenÃ¢Â€Â™s Services EEO Plan.</t>
  </si>
  <si>
    <t>Educational Background Ã¢Â€Â¢ A BachelorÃ¢Â€Â™s degree in Law, Human Resources, Social Sciences, or related field. A law degree or masterÃ¢Â€Â™s degree is highly desirable.  Professional Experience Ã¢Â€Â¢ At least 5-10 years of experience in EEO compliance or related field.  Knowledge of Employment Laws  Ã¢Â€Â¢ In-depth understanding of federal, state, and city employment laws, including EEO laws, ADA, and other relevant civil rights legislation.  Investigative Skills  Ã¢Â€Â¢ Proven ability to conduct thorough and confidential investigations into allegations of employment discrimination.  Problem-Solving Abilities Ã¢Â€Â¢ Strong analytical and problem-solving skills, with the ability to manage complex cases effectively.  Communication &amp; Interpersonal Skills Ã¢Â€Â¢ Excellent verbal and written communication skills, with the ability to articulate EEO policies and procedures clearly to diverse audiences. Ã¢Â€Â¢ Strong interpersonal skills, with a proven track record of effectively advising and influencing executive, managerial, and supervisory staff.  Organizational Skills Ã¢Â€Â¢ Exceptional organizational and time-management skills, with the ability to manage multiple tasks and prioritize effectively. Training and Development Skills Ã¢Â€Â¢ Experience in developing and conducting EEO-related training programs.  Data Analysis Skills Ã¢Â€Â¢ Proficiency in collecting, analyzing, and reporting EEO statistics and data.  Strategic Planning Abilities Ã¢Â€Â¢ Capability to assist in the development of strategic goals and plans, particularly related to EEO and diversity initiatives. Collaborative Approach Ã¢Â€Â¢ Ability to collaborate effectively with various departments, including Human Resources, to ensure compliance and promote a non-discriminatory workplace. Confidentiality and Discretion Ã¢Â€Â¢ Must possess a high level of integrity and the ability to handle sensitive information with discretion and confidentiality.  Certifications Ã¢Â€Â¢ Relevant certifications such as Professional in Human Resources (PHR), SHRM Certified Professional (SHRM-CP), or Certified EEO Investigator are advantageous.</t>
  </si>
  <si>
    <t>*PLEASE NOTE: THE SALARY RANGE FOR THIS POSITION IS $165,000 - $175,000.*  *QUALIFIED CANDIDATES WITH RELATED PROFESSIONAL EXPERIENCE WILL BE CONSIDERED FOR INTERVIEW, REGARDLESS OF CIVIL SERVICE STATUS.*</t>
  </si>
  <si>
    <t>Please go online and apply at https://cityjobs.nyc.gov/</t>
  </si>
  <si>
    <t>Senior EHS Specialist- Program Development</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</si>
  <si>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seeking to fill the position of Senior EHS Specialist, who will be a critical support leader for supporting the BureauÃ¢Â€Â™s environmental program efforts. The Senior EHS Specialist will lead, and support EHS program development and communications based on internal EHS programs and external regulatory requirements (i.e. OSHA, PESH, DEC, EPA), as well as support EHS campaigns and events to promote employee awareness and control measures for hazards. This position will also have responsibility for managing various programs involving emergency plans, HASP and Prebid document approval, RMP updates, SDS program management and information sharing platforms.   Job Tasks/Duties:   1. Managing, coaching and mentoring staff involved in the administration of one or more DirectorateÃ¢Â€Â™s EHS program.  2. Providing leadership and project support to the EHS Directorate by working closely with the EHS Section Chief assisting with EHS risk reduction approaches and performance improvement initiatives. 3. Leading and/or participating in the research and evaluation of regulatory requirements and EHS best management practices. Leading and/or participating in development, supporting and review of EHS programs, and Bureau procedures. Leading the effort on developing Bureau-wide/site-specific EHS aspects and impacts, following formal Management System approach (i.e., ISO 14001 or similar). 4. Coordinating support of the BureauÃ¢Â€Â™s EHS programs, including Emergency Planning, Risk Management Planning, Right-to Know, and other EHS Programs.  5. Actively utilizing enterprise-wide systems and computer-based programs for safety data sheet management, audit findings, violations and facility assets (e.g. SIRS, AIT; AIIMS, NOVs, CMMS, etc.).  6. Participating in OEHS Assessments, BWT internal Programmatic Assessments, and various levels of incident investigations. 7. Interfacing with Federal, State and Agency level representatives to coordinate the Bureau's approach to compliance and provide appropriate level feedback regarding BWTÃ¢Â€Â™s efforts at meeting its compliance obligations and management system initiatives.  8. Working closely with DEP legal staff and other stakeholders to communicate and resolve high risk observations as well as close out actions.  9. Proactively working to provide implementation support, oversight and effective communication on EHS related elements of contract activities (e.g. BEDC, JOCs, etc.), Prevention Through Design (PTD), Deep Dives, Pre-construction work, pre-award EHS contractor program and E-HASP review and approval.  10. Providing technical support and staff management during high-level emergencies and recovery, with 24/7 availability.  11. Coordinating between Bureau EHS and Operations the EHS communication campaigns, events, and supports EHS training. Preparing EHS communication materials, such as safety posters, EHS informational sheets, alerts and toolbox talks. Preparing other EHS communications, such as safety articles for BWT newsletters, lessons learned, etc.  12. Maintaining technical proficiency through attending training, conferences, webinars. Displaying satisfactory work habits in completion of responsibilities and functions, meeting assignmentsÃ¢Â€Â™ goals and timeframes.  13. Occasionally performing duties of Acting BWT EHS Section Chief, when required.   ***Please note that at the time of the interview, you will be required to provide a sample of a recent technical report, research analysis, article, training or presentation on an EHS subject that you wrote or substantially contributed towards.    Health and Safety/Working Conditions:  Environment and Physical:  1. Duties include both field activities and office activities.  2. Must be able to use and navigate a lap-top/tablet and desk-top computer.  3. Must be able to wear personal protective Equipment (PPE) during field visits.  4. Ability to work within industrial operations such as wastewater treatment plants, pump stations and active construction sites. Work assignment may involve entering confined spaces.  5. May occasionally be required to work off hours, including early morning, evening and weekends.  6. Be able to climb stairs, ladders and carry work equipment for prolonged periods of time. 7. Transportation to facilities is by Agency vehicle, provided on as as-needed basis.  Special Requirements 1. Motor Vehicle DriverÃ¢Â€Â™s License valid in the State of New York and must be kept for the duration of the employment. 2. New York City Residency is required within 90 days of appointment.</t>
  </si>
  <si>
    <t>Preferred Skills  1. Highly proficient with using MS Office including Word, Excel and PowerPoint 2. Knowledge of Federal EPA, NYS DEC and other related environmental regulations. 3. Experience in project management and supervising Environmental related contracts. 4. Strong oral presentation, training and writing skills 5. Experience in preparing and presenting technical material to management staff. 6. Ability to work independently, requiring minimal day-to-day direction or oversight. 7. Experience in conducting technical research and providing interpretation of environmental requirements. 8. Professional EHS certifications or equivalent are preferred such as CHMM, SMS, CIH/CSP, CPEA, QEP, etc; and ISO 45001, ISO 14001 certifications, etc., from Exemplar Global or other comparable certification issuing bodies. 9. Possess a valid NYS DEC Class A/B operator credential for overseeing bulk chemical management.</t>
  </si>
  <si>
    <t>GRAPHIC DESIGN INTERN</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</si>
  <si>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the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mission-driven and committed to continuous improvement.  The Marketing and Digital Communications unit leads the top-level marketing and communications strategy for the CFB and creates the strategy behind all public-facing materials that directly engage and serve the needs of five million New Yorkers in thirteen languages.   The NYC Votes brand is looking for an eager, willing-to-learn Graphic Design Intern passionate about voting and mission driven work who will assist members of the Graphic Design Team within the Marketing and Digital CommunicationsÃ¢Â€Â™ Design Team in a range of daily design requests. This role reports directly to the Graphic Design team and is responsible for assisting in all day-to-day activities of the Graphic Designer. This is a temporary 12-month position. Responsibilities include, but are not limited to:   Ã¢Â€Â¢	Designing social media posts for our NYC Votes account. Ã¢Â€Â¢	Formatting text layouts and creating statistical graphs and infographics for various reports. Ã¢Â€Â¢	Creating simple motion graphic requests for social media and emails, including animated gifs and movs. Ã¢Â€Â¢	Collaborating with other designers and stakeholders on one-off, time sensitive projects.  Ã¢Â€Â¢	Contributing to the creativity of the team, bringing new ideas to weekly meetings and creative sessions.  Preferred Skills  Ã¢Â€Â¢	Knowledge of creating simple motion graphics is a great asset, as well as a strong sense of how to design viral content.  Ã¢Â€Â¢	Experience in accessibility design. As a city agency, our mission is to be accessible to all New YorkerÃ¢Â€Â™s  Ã¢Â€Â¢	Knowledge of a language other than English is preferred by not required. Ã¢Â€Â¢	Comfortable using Adobe programs such as Illustrator, InDesign, Photoshop, After Effects and Animate. Ã¢Â€Â¢	Familiarity with how to properly set up files for print and digital outlets and how to export files.  Ã¢Â€Â¢	Willingness to collaborate with other designers and communicate with them regularly to share ideas and feedback. Ã¢Â€Â¢	Understanding of tools and platforms, such as Google Drive, OneDrive, Slack, and Outlook.  Ã¢Â€Â¢	Ability to adhere to deadlines and design output schedule laid out by the Graphic Designer and extended Design Team.  Ã¢Â€Â¢	Experience designing content for social media channels and an understanding of the style, specs, and style that will ensure engagement.  Additional Information  The City of New York provides generous medical benefits (including dental and vision through respective unions or funds), retirement, tuition reimbursement, and additional ancillary benefits. CFB offers a flexible and hybrid work schedule, opportunities for career development, learning &amp; development (leadership training, coaching), wellness programs, and much more!  The CFB is an equal 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and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</si>
  <si>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NHBS Study Operations Supervisor, Bureau of Hepatitis, HIV, and STI</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</si>
  <si>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 loans  DUTIES WILL INCLUDE BUT NOT BE LIMITED TO:   - Garner community support for the study project by building relationships with community and key stakeholders, representing NHBS at relevant community events, and gathering feedback from study participants to tailor the project, as feasible and as necessary.   - Via community outreach, oversee formative research with NHBS priority populations (MSM, PWID, and HET) including key informant interviews, focus groups, and other qualitative methods. Continue to conduct ongoing formative research efforts, as needed.   - For HET and PWID cycles, oversee the recruitment of the initial set of participants via community outreach to initiate chain recruitment and assist in the identification of community site locations.   - For the MSM cycle, identify and enumerate MSM venues for recruitment through community outreach and observations   - Manage all aspects of planning for and implementing data collection at community site locations/recruitment events, including supervision of all NHBS study staff, including Study Interviewers and Testing Counselors. For the MSM cycle, coordinate with the study mobile van drivers.   - Assist project leadership, including the Project Director and the Principal Investigator, in data dissemination, including presenting findings to the community and stakeholders.   - Assist in hiring and training of Study Interviewers and Testing Counselors.   - Identify community-based care and treatment services available, develop linkage-to-care systems, and referrals to community services.   - Implement all locally developed procedures, including safety, incident reporting and handling participants known to project staff in the community.   - Assist with staff-related issues (i.e., training and development, scheduling, team building) and conduct interviewer evaluations in collaboration with the Project Director.   - Adhere to protocols regarding the protection of human subjects in research.   - Participate in CDC site visits, trainings, regular conference calls, and, as available, monthly calls.   - Review, tabulate, and reconcile forms and logs used in the study; review errors with recruiters, interviewers, and HIV test counselors; and oversee documentation of data errors.   - Ensure proper documentation of HIV and other potential testing activities, including consent for testing; ensure adherence to testing procedures; oversee maintenance of testing supplies; ship test specimens; and receive and test results from lab.   - Assist with other related duties as assigned.   This position will require daily transporting of study supplies (i.e., tablets, incentives, paperwork) and specimens from the community site/recruitment event to personal residence on a daily basis. It will also require packaging of specimens from personal residence.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</si>
  <si>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Fluency in Spanish  Previous experience with project management and staff supervision  Ability and experience working with communities most affected by HIV and willingness to travel to multiple areas of the city  Willing to work shifts during evening, night, and weekends during the survey periods.  Willing to travel to Atlanta for an annual Field Operations Training at the Centers for Disease Control.  Proficiency in Microsoft Word and Excel, and ability to quickly learn customized programs.   Ability to work as part of a research team.  Excellent interpersonal and communication skills.  Other activities as needed.   Prior experience with NHBS or other HIV-related CDC projects.</t>
  </si>
  <si>
    <t>Apply online with a cover letter to https://a127-jobs.nyc.gov/.  In the Job ID search bar, enter: job ID number # 638048.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</si>
  <si>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ONLY PERMANENT EMPLOYEES IN THE TITLE AND THOSE THAT ARE REACHABLE ON THE SUPERVISING PUBLIC HEALTH ADVISER CIVIL SERVICE LIST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New York City Department of Health and Mental Hygiene (NYC DOHMH)Ã¢Â€Â™s Bureau of Hepatitis, HIV, and Sexually Transmitted Infections (BHHS) oversees the CityÃ¢Â€Â™s response to viral hepatitis, HIV, and sexually transmitted infections (STIs). Across a range of programs and through extensive collaboration with other parts of NYC DOHMH and external stakeholders, BHHS leads testing initiatives; prevention, care, and treatment programming; epidemiology and surveillance; research and evaluation; training and technical assistance; community engagement; social marketing; policy advocacy; and racial equity and social justice initiatives.Ã‚Â   The ACE (Assess. Connect. Engage.) Team within theÃ‚Â New York City Department of Health and Mental Hygiene (DOHMH),Ã‚Â Bureau of Hepatitis, HIV, and Sexually Transmitted Infection (BHHS)Ã‚Â is responsible for providing partner services to approximately 2000 New Yorkers newly diagnosed with HIV each year, including the identification, tracing, notification, and HIV-testing of their sex and needle-sharing partners. ACE staff ensures that all newly HIV-diagnosed persons are linked to HIV clinical care. In addition, each year, ACE staff reaches out to approximately 3,000 people living with HIV (PWH) in NYC and appear to be out of care, this approach is known as Data to Care (D2C). ACE staff trace the out of care patients, and when found, connect them with HIV clinical care providers. Since March 2020, COVID-19 prevalence and restrictive measures have had an impact on health seeking, including HIV testing and care behaviors in NYC. For all patients and partners, ACE staff assess their needs for additional medical and social services (e.g., Hepatitis C, sexually transmitted infections, COVID-19, housing, and nutrition) and connect them with appropriate clinical and social services providers. ACE staff is responsible for outreach to the approximately 2,000 HIV providers and community-based organizations. ACE staff undertake the continuous education of providers and community members about HIV-related laws and regulations and build/maintain structure for timely reporting of HIV diagnosis and linkage to care and services for patients and partners to further curb further spread of HIV.  Duties will include but not be limited to: Ã¢Â€Â¢ Conduct community outreach, travel to all areas of the city by public transportation, car, and/or foot, visiting clinics, hospitals, doctors, nurses and other medical providers, laboratories, schools, correctional facilities, work sites, homes, and other community-based locations of HIV-diagnosed persons and their partners. Ã¢Â€Â¢ Interview HIV-diagnosed persons to elicit HIV-exposed partners, locate and notify partners, and administer HIV, HCV and STI rapid testing in mobile settings to notified partners. Ã¢Â€Â¢ Use HIV transmission network data to identify and reach out to not in care persons, including contact tracing. Connect persons who are not in HIV care with HIV clinical care providers. Ã¢Â€Â¢ Trace and locate HIV-diagnosed persons who are out-of-care and connect them to clinical care. Ã¢Â€Â¢ Engage HIV-diagnosed persons and their partners with HIV Prevention and ancillary services. Link HIV-negative partners to PrEP providers for evaluation and counseling. Ã¢Â€Â¢ Connect persons with a new HIV diagnosis to HIV clinical care providers. Ã¢Â€Â¢ Serve in an activated role and reassigned to other work as needed by serving in an emergency role within Surveillance/Epidemiology or Clinical Operations groups. Ã¢Â€Â¢ Conduct patient and provider interview, medical record review within activated role to fulfill surveillance and case investigation data requirements. Ã¢Â€Â¢ Collect data on HIV cases to fulfill surveillance and case investigation data requirements, including medical record review, patient, and provider interviews.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</si>
  <si>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 Patient interview, contact tracing/partner notification, medical record review, and community outreach experience - Excellent written and oral communication - Fluent English and either Spanish or French/Creole preferred - NYS Driver's License highly des</t>
  </si>
  <si>
    <t>Urban Park Ranger</t>
  </si>
  <si>
    <t>URBAN PARK RANGER</t>
  </si>
  <si>
    <t>Constituent Services &amp; Community Programs Green Jobs Public Safety, Inspections, &amp; Enforcement</t>
  </si>
  <si>
    <t>Arsenal North Rangers</t>
  </si>
  <si>
    <t>NYC Parks is the steward of more than 30,000 acres of land Ã¢Â€Â” 14 percent of New York City.   The Urban Parks RangersÃ¢Â€Â™ (UPR) mission is to link New Yorkers to the natural world through environmental education, outdoor recreation, wildlife management and active conservation.   Employees who work for 6 months or longer are eligible for healthcare benefits. All seasonal employees earn sick and annual leave. All employees receive free membership to our recreation centers.   Major Responsibilities	 Ã¢Â€Â¢	Under supervision, lead educational and recreation-based programs for school children, summer camps and adults in natural areas throughout the city.  Ã¢Â€Â¢	Lead projects that support wildlife, preserve the urban natural world and promote stewardship of parks and natural resources. Ã¢Â€Â¢	Lead current programming which includes canoeing, hiking, seining, fishing, biking, historical tours as well as educational programming. Ã¢Â€Â¢	Staff nature centers, greet visitors and disseminate information regarding Parks Rules &amp; Regulations, health &amp; safety hazards and park events to the public.  Ã¢Â€Â¢	Patrol parks and natural areas, provide a uniform presence and enforce Parks Rules &amp; Regulations. Ã¢Â€Â¢	Provide first aid and emergency response to park patrons.  Ã¢Â€Â¢	Issue summonses for the violation of Parks Rules &amp; Regulations; may detain or arrest violators of city and state laws.   Ã¢Â€Â¢	May be assigned to work in any borough.  Other Requirements 1.	Able to work any shift, including weekends and holidays.  2.	Able to work outdoors in all kinds of weather; able to walk and/or stand in an assigned area; able to drive or sit in a patrol vehicle while remaining alert.  Fees: Hired candidates will be subject to a processing fee of $68.00. Hired candidates not currently employed by the City will be subject to an $89.25 background check fee.  How to Apply: Go to cityjobs.nyc.gov and search for Job ID# 642739.  All applicants must apply via cityjobs.nyc.gov. The City is no longer using ESS to accept applications.  *Current City Employees please include your ERN and Job ID# 642739 on your cover letter and resume.  Work Location: Citywide  Duration: Summer 2024 to June 30, 2025		  Salary: $26.50/hour Ã¢Â€Â“ 40 hours per week  NOTE: References will be required upon request.  nyc.gov/parks  MOVEMENT IN THE FACE OF CIVIL SERVICE LISTS IS PROHIBITED UNDER CIVIL SERVICE LAW.</t>
  </si>
  <si>
    <t>1. An associate degree or completion of 60 college-level semester credits from an accredited college or university, accredited by regional, national, professional or specialized agencies recognized as accrediting bodies by the U.S. Secretary of Education and by the Council for Higher Educational Accreditation (CHEA); or  2. A four-year high school diploma or its educational equivalent approved by a StateÃ¢Â€Â™s Department of Education or a recognized accrediting organization and one year of full-time satisfactory experience in one of the following: law or code enforcement; security; ecology; or as an environmental instructor or ranger in a recognized park, recreation or ranger program, cultural institution or accredited school; or  3. A satisfactory combination of education and experience that is equivalent to Ã¢Â€Âœ1Ã¢Â€Â or Ã¢Â€Âœ2Ã¢Â€Â above. College education may be substituted for the required experience in Ã¢Â€Âœ2Ã¢Â€Â above on the basis of 5 semester credits for 1 month of experience. Experience working as a clerk or secretary is not acceptable.    Special Patrolman Requirement: At the time of appointment, you must meet the following qualifications for Special Patrolman status (a status given by the New York City Police Department pursuant to Title 38, Chapter 13 of the Rules of the City of New York):  Ã¢Â€Â¢ must be twenty-one years of age or older,  Ã¢Â€Â¢ a citizen of the United States  Ã¢Â€Â¢ a resident of New York City  Ã¢Â€Â¢ have no record of convictions for any felony or for any serious offence against public safety (as defined in the New York State Penal Law),  Ã¢Â€Â¢ if discharged from military service, the discharge must not have been dishonorable, and  Ã¢Â€Â¢ be of good moral character.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  Medical Requirement: Medical guidelines have been established for the position of Urban Park Ranger. Candidates will be examined to determine whether they can perform the essential functions of the position of Urban Park Ranger.   Where appropriate, a reasonable accommodation will be provided for a person with a disability to enable him or her to take the examination, and /or to perform the essential functions of the job.</t>
  </si>
  <si>
    <t>1.	BachelorÃ¢Â€Â™s degree. 60 college credits in Education, Science, Wildlife, Forestry or a related field. 2.	Excellent oral and written communication skills.</t>
  </si>
  <si>
    <t>Transcriber (English to Spanish and vice versa )</t>
  </si>
  <si>
    <t>The Bronx District AttorneyÃ¢Â€Â™s Office is seeking a well-qualified staff whose diverse backgrounds reflect an ability to serve the 1.4 million members of the Bronx County community and pursue a safer Bronx through fair justice. The Bronx County District AttorneyÃ¢Â€Â™s Office is seeking a Transcriber (Spanish) to interpret and translate clearly and accurately from Spanish to English and English to Spanish as needed throughout the office.   JOB RESPONSIBILITIES:  Ability to interpret/translate both verbal and written communication from English to Spanish and Spanish to English.  Prepare transcriptions and translations from recordings.  Prepare written translations of variety of materials limited to legal documents, personal statements, general forms/letters, etc.   In team effort to support Unit staff with translation and interpretation assignments as assigned by the supervisor.   Assist with other division tasks and perform all other duties as assigned  QUALIFICATIONS:  A four-year high school diploma or its educational equivalent AND two years of full-time paid satisfactory experience in a professional setting, transcribing or performing oral interpreting and written translating from Spanish into English and vice versa.   At least 2-3 years of professional translation and interpretation experience required.   Excellent customer service skills  Familiarity with general court services   Ability to effectively and professionally communicate with court staff and judges   Excellent time management skills Strong desire and ability to multi-task in a fast-paced environment  Candidate must have excellent organizational, follow-up, and time-management skills  Strong proficiency in Outlook, Excel, and Adobe, (MS TEAMS and ZOOM)  Strong collaborative and problem-solving skills</t>
  </si>
  <si>
    <t>For City employees, to complete your application and be considered for this position, please log into NYCAPS Employee Self-Service (ESS), click on Careers, and search for Job ID 63622.  For all other applicants, please visit https://cityjobs.nyc.gov/ and search for Job ID 636222.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</si>
  <si>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to enhance community safety and decrease recidivism.  The Department of Probation is seeking to hire two (2) Agency Attorneys, who will report to the General Counsel to serve as Associate General Counsels.  The Associate General Counsels, under direction, with wide latitude for independent judgment and unreviewed action and decision, responsibilities include but are not limited to:  Ã¢Â€Â¢	Prosecution of difficult violation of probation cases, conduct complex hearings, and appear in Supreme, Criminal, Family Court and the Appellate Division or before administrative tribunals on complex matters.  Ã¢Â€Â¢	Conduct legal research and provide guidance to Operations personnel in Family and Adult court.   Ã¢Â€Â¢	Prepare and argue motions, writs, petitions, legal opinions, affidavits and memoranda of law.   Ã¢Â€Â¢	Review and prepare charging instruments.  Ã¢Â€Â¢	Conduct difficult and involved negotiations on behalf of the Agency.  Ã¢Â€Â¢	Supervise support and administrative staff in borough offices Ã¢Â€Â¢	Respond to Subpoenas and Freedom of Information Law requests Ã¢Â€Â¢	Act as a liaison with agency executives and other governmental bodies and law enforcement officials.</t>
  </si>
  <si>
    <t>Ã¢Â€Â¢	Experience in Criminal law  Ã¢Â€Â¢	Experience in Family Court matters, in particular Article 3 cases Ã¢Â€Â¢	Courtroom litigation and advocacy experience Ã¢Â€Â¢	Excellent legal writing skills are required.  All applicants must submit a writing sample. Ã¢Â€Â¢	Outstanding communication skills Ã¢Â€Â¢	Strong legal research skills Ã¢Â€Â¢	Strong computer skills in Microsoft Word and Outlook Ã¢Â€Â¢	Legal case management database experience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</si>
  <si>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federal government provides student loan forgiveness through its Public Service Loan Forgiveness Program (PSLF) to all qualifying public service employees. Working with the DOP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APPOINTMENTS ARE SUBJECT TO OFFICE OF MANAGEMENT AND BUDGET (OMB) APPROVAL SUBMISSION OF APPLICATION IS NOT A GUARANTEE THAT YOU WILL RECEIVE AN INTERVIEW</t>
  </si>
  <si>
    <t>TO APPLY, FOR CONSIDERATION:  External Applicants: https://a127-jobs.nyc.gov/  Internal Applicants: Employee Self Service (ESS)</t>
  </si>
  <si>
    <t>APPLICANTS MUST BE PERMANENT IN THE ASSOCIATE BENEFITS OPPORTUNITY SPECIALIST CIVIL SERVICE TITLE  Family Independence Administration's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 /economic support, domestic violence assistance, child support enforcement, etc.  Under the direction of the Associate Benefits Opportunity Specialist III, the Associate Benefits Opportunity II (ABOS II) is responsible for supervising team(s) of BOS staff, who provide various functions of eligibility determination, financial planning, economic support opportunities and monitoring other related services to persons in need, to promote individual and family self-sufficiency.  The ABOS II uses supervisory, program development, quantitative analysis, and other research skills in accomplishing all the goals of FIA/Benefits Access Center and its components (Application, Financial Planning, Economic Opportunity Services, Under care, etc.)  The Family Independence Administration (FIA) is recruiting for one (1) Associate Benefits Opportunity Specialist II, to function as Case Management Team Leader, who will:  Ã¢Â€Â¢ Monitor the workflow of BOS workers who handle the entire application process for all new applicants; Family Assistance cases which have been closed for over sixty days; all Safety Net case reopens which have been closed regardless of date; and one-shot deals.  Ã¢Â€Â¢ Review specific case and authorizes benefits as required.  Ã¢Â€Â¢ Review the accuracy and timeliness of reports, including all relevant Work list.  Ã¢Â€Â¢ Act as liaison to the Rental Assistance Unit.  Ã¢Â€Â¢ Conduct daily sweeps to ensure timely and proper service.  Ã¢Â€Â¢ Manage a team of BOS workers who interview applicants and assess eligibility for immediate needs grant (food and non-food); for employability and eligibility for public assistance, food stamps and Medicaid; works with applicants to remove barriers to employment and makes referrals to other services as needed.  Ã¢Â€Â¢ Manage a team of BOS workers who provide comprehensive service delivery to participants after the establishment of the participantÃ¢Â€Â™s case; Family Assistance case that have been closed less than sixty days or Safety Net cases that have been closed in error.  Ã¢Â€Â¢ Manage a team of BOS workers who manages all aspects of the case, including establishing on-going eligibility, assessing participants, developing appropriate Employment Assessment and Employment Plans and executing specific strategies designed to help participants achieve self-sufficiency.  Ã¢Â€Â¢ Ensure adequate planning, scheduling and monitoring of case management activities and will conduct regular reviews of outcome reports, work list, audits and assess client feedback to ensure the team is maintaining adequate levels of performance necessary to move participants toward self-sufficiency.  Ã¢Â€Â¢ Assist with case consultation on individual cases and guidance on difficult cases in the case planning process as necessary to ensure the appropriate approach is developed to suit the participantÃ¢Â€Â™s needs and achieve the best plan for the individual to progress to self-sufficiency.  Ã¢Â€Â¢ Oversee teams of clerical and BOS workers who provide quick service for those clients who walk-in or telephone the Center.  Additionally, the team will take appropriate action on reported changes, provide information and documentation as requested by the participants and maintain contact with other teams to ensure awareness of all activity that will affect the case management plan.  Ã¢Â€Â¢ Oversee staff that interview and determine housing needs of tenants at risk for homelessness or already homeless reporting to Benefits Access Centers.  Develop ant-eviction/housing plan of intervention for referred participants.  Ã¢Â€Â¢ Monitor conference activities and prepare regular reports on unit activities.  Ã¢Â€Â¢ Perform final review of packets prior to fair hearing and determines whether a resolution will be required prior to the hearing.  Using Strategies and techniques aimed at securing success in the hearing room, ardently represents the Agency.  Ã¢Â€Â¢ Prepare reports on key performance outcomes and ensure that necessary corrective actions are implemented in a timely manner.  Ã¢Â€Â¢ May conduct fieldsÃ¢Â€Â™ visits    Work Location:  88-11 165 ST. Queens NY Ã¢Â€Â“ BAC Jamaica  Hours/Schedule:  8:30 Ã¢Â€Â“ 5pm with Flex Schedules</t>
  </si>
  <si>
    <t>Special Events Coordinator</t>
  </si>
  <si>
    <t>Overview/Mission: The special events team traditionally plans and executes upwards of 30 events throughout the calendar year; highlighting the diverse heritage and history that exists within the borough of The Bronx. Its mission is to bring the heart of the Borough President to the many different faces and cultures that make up the people of The Bronx by connecting the community and the BP through each of these events. The team has been successful with the creative, technical, and logistical elements that help an event succeed.   Goal: This department expands the audience of the Bronx Borough PresidentÃ¢Â€Â™s office by creating inviting and celebratory spaces to engage the vast communities of the borough. Event locations are vetted for cultural sensitivities, transportation access and ADA compliance. When we unite with other boroughs to create events of greater presence, our goal is to expose the mind and heart of Bronx leadership.    Staff Responsibilities: The coordinator is responsible for producing the heritage events assigned to them. Each coordinator is assigned approximately 15 events per year, depending on the anticipated number of events set by the Borough President. Coordinators are responsible for the following:   Planning responsibilities:  Ã¢Â€Â¢	Participate in monthly meetings to present ideas and review upcoming events. Ã¢Â€Â¢	Establish themes for upcoming events;  Ã¢Â€Â¢	Procure talent to perform and/or participate (i.e. DJ, singer, dancer, invocation/benediction, anthems, spoken word);  Ã¢Â€Â¢	Invite and follow-up with honorees, and participants with the details of the event;  Ã¢Â€Â¢	Ensure that all collateral materials needed for the event are created (i.e. DÃƒÂ©cor, Program, BPÃ¢Â€Â™s Briefing, MCÃ¢Â€Â™s Briefing and/or script, signage, etc.);  Ã¢Â€Â¢	Network, and maintain a list of sponsors/collaborators for events. Ã¢Â€Â¢	Ensure that event expenses are covered. This includes the development, and solicitation of sponsors, grants, or other forms of funding opportunities, which require meetings and collaborations; Ã¢Â€Â¢	Follow the lead of the Director of Special Events for event flow.   Day-to-Day Operations: Ã¢Â€Â¢	Brainstorming, and communicating with sponsors, artists, and other organizers to work on the particular needs of each upcoming event;  Ã¢Â€Â¢	Designing event program;  Ã¢Â€Â¢	Responding back to the guests that have RSVPÃ¢Â€Â™d, and  Ã¢Â€Â¢	Organizing the dÃƒÂ©cor and inventory to be delivered to the event venue.</t>
  </si>
  <si>
    <t>Current City Employees:  Please log into Employee Self Service (ESS) at http://www.nyc.gov/ess and search for Job ID number 580828  All other applicants:  Please go to http://www.nyc.gov/jobs and search for Job ID number 580828   Incomplete applications will not be considered. Only those applicants under consideration will be contacted for an interview.  NO PHONE CALLS, FAXES OR PERSONAL INQUIRIES PERMITTED.</t>
  </si>
  <si>
    <t>The NYC Department of Probation (DOP) is a world leader in working creatively and effectively engaging with people under court-mandated community supervision. Through innovative partnerships with people and organizations throughout the New York City, DOP provides opportunities for those on probation to access services and opportunities that positively impact their life trajectory. Following the best current data on Ã¢Â€Âœwhat works,Ã¢Â€Â staff at DOP engage in meaningful relationships with those on probation in an effort to enhance community safety and decrease recidivism.  The Department of Probation is seeking to hire three (3) Investigators III. With some latitude for independent initiative, judgment and decision making, and in close collaboration with Administration, Adult and Juvenile Operations, responsibilities will include but not limited to:  Ã¢Â€Â¢  Conduct difficult and complex investigations into allegations of employee misconduct.  Ã¢Â€Â¢  Interview witnesses and subjects; preparing reports on investigation findings.  Ã¢Â€Â¢  Make recommendations to the Department Advocate on appropriate disciplinary action upon completion of investigations.  Ã¢Â€Â¢  Work closely with and liaise with the NYC Department of Investigation.  Ã¢Â€Â¢  Perform surveillance on employees related to allegations of time and leave abuse and residency.  Ã¢Â€Â¢  Utilize investigatory databases, public records, telephone records and social media platforms Ã¢Â€Â¢  Testifying at administrative disciplinary hearings and trials.  Ã¢Â€Â¢  Monitor all criminal cases involving Department employees.   Ã¢Â€Â¢  May perform other related duties as assigned.</t>
  </si>
  <si>
    <t>A baccalaureate degree from an accredited college in criminal justice, forensic auditing, forensic science, police science, criminology, criminal justice administration and planning, and/or law or related field and two years of satisfactory full time related experience conducting investigations of alleged employee misconduct, interviewing witnesses and taking statements, managing caseloads, analyzing disciplinary procedures and making recommendations for improvement, interpreting rules, regulations and policies, preparing written reports of investigative findings, making presentations, or in a major operational area of the agency in which the appointment is to be made.  To be eligible for placement to Assignment Level II or III, individuals must have, after meeting the minimum requirements, one of the following:   A masterÃ¢Â€Â™s degree in criminal justice, forensic psychology or science, industrial and/or organizational psychology, labor relations, public administration, or a closely related field; or   At least two additional years of experience as described in Ã¢Â€Âœ1Ã¢Â€Â above.</t>
  </si>
  <si>
    <t>Ã¢Â€Â¢  Candidates must be adaptable, organized, comfortable working with data. Ã¢Â€Â¢  Excellent Communication Skills.  Ã¢Â€Â¢  Experience working in law enforcement or using any of the following applications will be considered a plus: Sytecch ADACS, Pen-Link, Thomson Reuters CLEAR, Lexis Nexis Accurint, Ringtail, and i2 AnalystÃ¢Â€Â™s Notebook.</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</si>
  <si>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This cross-cutting role will provide programmatic coverage for non-clinical functions within the Office of Medical Affairs, while also co-designing and implementing evaluations of programs within the office. The candidate will become familiar with several areas of work within the Office of Medical Affairs, such as case management of patients with drug-resistant TB, regulatory affairs and the evaluation of newly arrived immigrants and refugees at risk for TB disease. The successful candidate should be motivated to use a data-driven approach to improve public health outcomes. Applicants should have analytical skills, be good at thinking creatively and working under pressure, and be open to learning clinical and scientific subject material as well as analytical techniques.Ã‚Â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1) Respond to data requests from internal and external partners, including for reports  2) Analyze clinical data from surveillance registries and electronic medical records  3) Assist the Regulatory Affairs Unit in drafting CommissionerÃ¢Â€Â™s Order on patients who require legal action, and updating reports and records on regulatory action  4) Collaborate with the Regulator Affairs coordinator on modifying protocols to facilitate future evaluations of the impact of regulatory action on patient outcomes  5) Work with pharmacy team in the Bureau of Public Health Clinics to procure specialty medications for patients with drug-resistant TB  6) Collaborate with Immigrant &amp; Refugee Unit to streamline and evaluate procedures for screening sponsored immigrants to TB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</si>
  <si>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624258.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</si>
  <si>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College Aide II</t>
  </si>
  <si>
    <t>College aides will work in various departments within the agency. Due to the upcoming capital project for our records, several digitization projects in the agency's divisions, including Administration, Pathology, Forensic Operations, Information Technology, and Laboratories, need assistance.</t>
  </si>
  <si>
    <t>TO APPLY, PLEASE SUBMIT RESUME AND COVER LETTER TO: https://a127-jobs.nyc.gov. JOB ID #632006.  Please note that only candidates selected for the position will be contacted.  **FINAL APPOINTMENTS ARE SUBJECT TO OFFICE OF MANAGEMENT &amp; BUDGET APPROVAL**</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</si>
  <si>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DOC seeks to recruit Legal Coordinators whose task will include but are not limited to the following: Ã¢Â€Â¢	Providing inmates with information regarding current State and Federal statutes and case law Ã¢Â€Â¢	Directing inmates to source materials appropriate to their individual situation Ã¢Â€Â¢	Instructing a basic legal research class and provide training in the drafting of various motions and writs Ã¢Â€Â¢	Reviewing law journals and other publications for information on current legal developments Ã¢Â€Â¢	Administering the operation of a correctional institution Law Library Ã¢Â€Â¢	Providing legal assistance to inmates in a correctional institution Law Library and/or housing unit Ã¢Â€Â¢	Ensuring that updated legal materials are incorporated in the libraryÃ¢Â€Â™s collection Ã¢Â€Â¢	Performing the function of a notary public Ã¢Â€Â¢	Providing support for special projects and initiatives when necessary</t>
  </si>
  <si>
    <t>For City employees: Go to Employee Self-Service (ESS) - www.nyc.gov/ess and search for Job ID# 609736 For all other applicants: Go to https://a127-jobs.nyc.gov and search for Job ID# 609736 Submission of a resume is not a guarantee that you will receive an interview. Only those candidates under consideration will be contacted.</t>
  </si>
  <si>
    <t>New York State Residency is required for this position.</t>
  </si>
  <si>
    <t>Authorization to work in the United States is required for this position. NYC Department of Design and Constuction does not provide sponsorship for international employees. Applicants are responsible for ensuring that they meet all qualifying requirements for this position, at the time of application.</t>
  </si>
  <si>
    <t>Hours: Full-Time Position Ã¢Â€Â“ 35 Hours  Work Location: 30-30 Thomson Avenue, LIC, NY 11101  All interested candidates are welcome to apply and will be considered for an interview based on the Minimum Qualification Requirements. Please indicate on your cover letter if you are permanent in the Assistant Architect title or if you are on the Open-Competitive List for Exam #0121.  The NYC Department of Design and Construction, Division of Public Buildings is seeking a Project Manager to be part of a team of experienced professionals engaged in guiding capital project scope development for the Public Buildings Division. The selected candidate will assist Program Executives in bringing clarity to the project planning and initiation process through well-developed planning and review of client needs and existing conditions resulting in the creation of Front-End Planning Reports. The team conducts field surveys and interviews with sponsor agencies and service providers, reviews reports and programs, and coordinates with project managers, estimators, risk analysts, and project schedulers. The goal is to perform a broad analysis to develop a comprehensive understanding of the needs of each capital project to facilitate successful delivery in a safe, expeditious, and cost-effective manner while maintaining the highest degree of architectural, engineering, and construction quality. The unit is also responsible for oversight of consultant-produced Capital Project Scope Development Reports, or CPSDs. It will also produce investigative and/or feasibility reports for the Office of the Mayor on high-priority projects and studies. Prepares specifications, estimates of quantities of materials required and cost estimates.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</si>
  <si>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TECHNICAL PROJECT MANAGER</t>
  </si>
  <si>
    <t>The New York City Campaign Finance Board manages New York CityÃ¢Â€Â™s small donor democracy program and educates and engages voters via NYC Votes. The CFB has enjoyed a tremendous arc of progress over its 30-year history, and our updated flagship small donor democracy program is a centerpiece of this progress.  We eliminate barriers to participation by providing access to the resources New Yorkers need to vote or run for office and amplify the voices of small donors with New York CityÃ¢Â€Â™s small donor democracy program.  We are dedicated to making New York CityÃ¢Â€Â™s local democracy more open, transparent, and equitable. You would be working with a team that is mission driven and committed to continuous improvement.  The technology unit of the New York City Campaign Finance Board (NYC CFB) is responsible for custom software development, networking, technical support, and cybersecurity. The unit works to develop and maintain software systems tailored to the organization's needs, manage and secure the organization's network infrastructure, and protect against potential cyber threats.  CFBÃ¢Â€Â™s technology unit seeks an experienced Technical Project Manager.   Reporting to the Executive Project Manager, with broad scope for the exercise of independent initiative and judgment, the Technical Project Manager is responsible for helping to manage technology projects related to the implementation and maintenance of application portfolios. You will develop and maintain project schedules, lead project meetings, and work closely with various stakeholders to ensure successful project outcomes. The ideal candidate will be able to facilitate technical discussions and absorb technical documentation and will be able to work under pressure and manage multiple projects simultaneously, with excellent communication and leadership abilities. Responsibilities include, but are not limited to:  Ã¢Â€Â¢	Work with CFB Technology leadership and CFB units to help advise CFB units on their technology strategy and work with them to implement next generation solutions. Ã¢Â€Â¢	Interface with Technology Unit software/systems engineers to drive technical solutions, identify deliverables, estimate work efforts, define milestones and manage resources  Ã¢Â€Â¢	Develop and maintain comprehensive project plans, schedules, and budgets within the Microsoft environment, including Azure and Sharepoint. Ã¢Â€Â¢	Help supervise the work of vendors and consultants. Ã¢Â€Â¢	Ensure project milestones and deadlines are met and stakeholders are kept informed of project progress. Ã¢Â€Â¢	Conduct project reviews and recommend and implement process improvements to enhance project outcomes. Ã¢Â€Â¢	Ensure that projects align with the established project management methodology and adhere to project management principles. Ã¢Â€Â¢	Report to Executive Project Manager with work progress on a regular basis as required Ã¢Â€Â¢	Assist in conducting retrospectives on major projects and suggest process improvements, including opportunities to use technology to improve workflow and efficiency.  Essential Skills   Ã¢Â€Â¢	Experience managing projects with budgets of $1 million or more. Ã¢Â€Â¢	Ability to interpret data analyses for operational insights and areas of needed improvement. Ã¢Â€Â¢	Knowledge of performance tuning, security, scalability. Ã¢Â€Â¢	Knowledge of CRM systems, particularly Salesforce. Ã¢Â€Â¢	3-6 years of enterprise-scale technical experience with application portfolios, cloud and hybrid infrastructures for data and analytics, architecture designs, migrations, and technology management Ã¢Â€Â¢	Experience with application development, cloud architecture &amp; deployment related risk Ã¢Â€Â¢	Experience utilizing and understanding of fundamental differences in Agile (Scrum) and traditional Waterfall methodologies (e.g. Jira, Scrum Master or Product Manager experience) Ã¢Â€Â¢	Experience with at least one of the following cloud platforms: Microsoft Azure, Amazon Web Services (AWS), Google Cloud Platform (GCP) Ã¢Â€Â¢	Experience in full project management life cycles with both custom development, operational enhancements and package-based application deployments  Ã¢Â€Â¢	Ability to demonstrate a strong understanding of product lifecycle management and ability to follow technical discussions and absorb technical documentation.  Ã¢Â€Â¢	Strong collaboration and team-building skills, with the ability to work cooperatively with stakeholders to achieve mutual objectives.  Additional information  The City of New York provides generous medical benefits (including dental and vision through respective unions or funds), retirement, tuition reimbursement, and additional ancillary benefits. CFB offers a flexible and hybrid work schedule.  The CFB is an equal-opportunity employer firmly committed to diversity. All individuals are encouraged to apply. If you anticipate needing any type of reasonable accommodation to apply for an employment opportunity, please contact access@nyccfb.info or (212) 409-1800.  How to Apply  All applicants must apply through NYC Government Jobs  Explore Careers  City of New York (https://cityjobs.nyc.gov/)  - Please search apply to the job ID number listed above. - Resume and cover letter are required for consideration. - Note that only applicants under consideration will be contacted.  For more information on careers with the NYC Campaign Finance Board visit our website at https://www.nyccfb.info/ to access the full listing of job opportunities and to learn more about our agency.</t>
  </si>
  <si>
    <t>ADMINISTRATIVE TRANSPORTATION</t>
  </si>
  <si>
    <t>Civil Service Title- Administrative Transportation Coordinator  *IN ORDER TO BE CONSIDERED FOR THIS POSTION CANDIDATE MUST BE SERVING PERMANENTLY IN THE TITLE OF ADMINISTRATIVE TRANSPORTATION COORDINATOR AT DOT, OR BE REACHABLE ON THE DCAS PROMO EXAM # 8537. Please indicate on your resume.   The division of Bridges is seeking to hire a seasoned site safety officer with demonstrated experience and knowledge of OSHA, PESH, MUTCD and related Federal, State and City codes, who will have oversight of the DivisionÃ¢Â€Â™s health and safety (H&amp;S) issues on our capital projects and in-house work force. The successful candidate will have a wide latitude for independent initiative and judgment while having direct oversight of the divisionÃ¢Â€Â™s programmatic audits, work site visits, and internal H&amp;S analyses and reports; represent the division at safety conferences. The candidate will be responsible to develop and/or review safety procedures for BridgesÃ¢Â€Â™ capital projects and in-house units; act as a technical resource person, performing research, establishing standards, and making recommendations on health and safety matters. The candidate will meet with the Executive Staff to ensure that all BridgesÃ¢Â€Â™ staff and contractors are following Agency policies and guidelines, division procedures and guidance, and all applicable H&amp;S related Federal, State, and local regulations, laws, and codes. The selected candidate will report directly to the Chief of Staff.  Additional duties and responsibilities include but are not limited to:   Preview projects and project sites before work begins to determine safety related risks. Visit active project sites to assess ongoing work conditions to ensure compliance. Work with project management teams and field workers to develop and implement solutions to safety related issues on project sites. Continuous inspection of project sites. Conducting investigations on accidents. Verifying that all safety reports are submitted to appropriate parties. Responding to workersÃ¢Â€Â™ safety concerns. Arranges OSHA and PESH-mandated evaluations of the site. Assisting with the preparation and review of a construction health and safety plans. Attending project planning meetings and collaborating with project teams. Continuous monitoring of all safety related documents, reports and issues to keep them updated.  Skills- Knowledge of OSHA and PESH guidelines 40-Hour construction certification familiarity with heavy civil construction project sites Familiarity managing and evaluating workforces Strong report writing skills and ability to summarize findings from worksite analysis.    Work Location- 55 Water St, NY, NY  Hours - 35  Preferred Skills  Knowledge of OSHA and PESH guidelines 40-Hour construction certification familiarity with heavy civil construction project sites Familiarity managing and evaluating workforces Strong report writing skills and ability to summarize findings from worksite analysis.</t>
  </si>
  <si>
    <t>1. A baccalaureate degree from an accredited college and five years of satisfactory, full-time experience in traffic flow theory; highway capacity analysis; traffic accident analysis; traffic studies; urban transportation planning; geometric design of roadways; planning and design of parking facilities, traffic signs and markings, or traffic signals; citywide traffic surveillance and control; traffic engineering administration; or an acceptable related field. This experience must have included two years in an administrative capacity, managing engineering and technical personnel or a large operations staff; at least two years of the above experience must have been acquired in the United States; or    2. A two-year master's of science or engineering degree (equivalent to 60 graduate credits) in transportation planning, traffic engineering, or a related area from an accredited college and three years of satisfactory full-time experience as described in 1 above, including two years in an administrative capacity, managing engineering and technical personnel, or a large operations staff; at least two years of the above experience must have been acquired in the United States; or    3. Education and/or experience equivalent to 1 or '2 above. However, all candidates must have at least two years of experience in an administrative capacity, managing engineering and technical personnel, or a large operations staff; at least two years of the required experience must have been acquired in the United States.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</si>
  <si>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</si>
  <si>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629110.  For other applicants, go to JobsNYC and search for Job ID# 629110  Appointments are subject to OMB approval.  Only candidates selected for an interview will be contacted.  No telephone inquiries please.</t>
  </si>
  <si>
    <t>Assistant Board Liaison</t>
  </si>
  <si>
    <t>Vendor &amp; Contract Mgmt</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</si>
  <si>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Strategic Services comprises of five teams who provide key business services and drive operational excellence across A&amp;CM. Core functions of Strategic Services include capital planning and financial administration; supporting business departments to apply best-practice project management and project controls frameworks; provide strategic vendor and contract management services; provide business intelligence and lead business operations services across A&amp;CM.   The Vendor and Contract Management Department of Strategic Services is seeking an Assistant Board Liaison to review and edit Board calendar items in accordance with NYCHAÃ¢Â€Â™s procurement guidelines that will be presented to the NYCHA Board on behalf of A&amp;CM. Reporting to the Board Liaison, with latitude for independent initiative, discretion and judgment, the Assistant Board Liaison duties and responsibilities include, but are not limited to the following:  1.	Assist in the submission of Board calendar items and Board briefings prepared by departments, including but not limited to: a.	Reviewing and editing in the preparation of Board items. b.	Examining cost estimates and calculating cost variances. c.	Analyzing contractor's past work performance and capacity. d.	Reviewing contractor's change order history. e.	Drafting and/or editing narratives explaining the scope of work of A&amp;CMÃ¢Â€Â™s Board Resolutions. 2.	Ensure funding requested by A&amp;CM Department teams for each capital project aligns with the funding allocated by the Capital Planning &amp; Administration Department. 3.	Submit subcontractor approval requests to the Procurement Department on behalf of A&amp;CM. 4.	Track vendor approvals and prepare reports to assist in the awarding of contracts. 5.	Update and maintain the Board Resolution database and electronic filing system. 6.	Distribute Board calendar items and notify stakeholders of their disposition. 7.	Liaise with the Office of the Corporate Secretary, Law Department, Procurement Department and other NYCHA departments. 8.	Assist in special projects, as directed.  NOTE: Due to the existence of a civil service list, candidates must have permanent civil service status in the title of Staff Analyst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INTERAGENCY TRANSFERS INTO NYCHA OF THOSE PERMANENT IN TITLE ARE NOT PERMITTED IN THE FACE OF AN ACTIVE AND VIABLE NYCHA PROMOTION LIST OR PREFERRED LIST FOR THE SAME TITLE. 2.	Candidates with permanent civil service status in the titles of Principal Administrative Associate L2 and Contract Specialist L2 will also be considered. 3.	Employees serving in the title of or who meet the qualification requirements for Procurement Analyst L2 will also be considered. 4.	Candidates may be given a skills assessment as part of the interview process. 5.	NYCHA employees applying for promotional, title or level change opportunities must have served a period of one year at current location and in current title and level (if applicable). 6.	NYCHA residents are encouraged to apply.  Please read this posting carefully to make certain you meet the minimum qualification requirements before applying to this position.</t>
  </si>
  <si>
    <t>1.	Exceptional organizational and analytical skills. 2.	Excellent oral and written communication skills. 3.	Ability to meet deadlines. 4.	Strong understanding of Microsoft Office suite, especially Excel. 5.	Able to independently perform duties.</t>
  </si>
  <si>
    <t>1.	INTERAGENCY TRANSFERS INTO NYCHA OF THOSE PERMANENT IN TITLE ARE NOT PERMITTED IN THE FACE OF AN ACTIVE AND VIABLE NYCHA PROMOTION LIST OR PREFERRED LIST FOR THE SAME TITLE. 2.	Candidates with permanent civil service status in the titles of Principal Administrative Associate L2 and Contract Specialist L2 will also be considered. 3.	Employees serving in the title of or who meet the qualification requirements for Procurement Analyst L2 will also be considered. 4.	Candidates may be given a skills assessment as part of the interview process. 5.	NYCHA employees applying for promotional, title or level change opportunities must have served a period of one year at current location and in current title and level (if applicable). 6.	NYCHA residents are encouraged to apply.</t>
  </si>
  <si>
    <t>Assistant District Attorney -  Public Integrity Bureau</t>
  </si>
  <si>
    <t>The Bronx District AttorneyÃ¢Â€Â™s Office seeks well-qualified staff members whose diverse backgrounds will contribute to serve the 1.4 million residents of the Bronx County community and who will pursue a safer Bronx through fair justice. The Public Integrity Bureau (PIB), located within the Investigations Division, investigates and prosecutes corruption committed by public servants, government employees and elected officials. PIB also investigates allegations of sexual abuse, excessive force or misconduct committed by uniformed public servants including members of the New York City Police Department and New York City Department of Correction. PIB is seeking an Investigative Assistant District Attorney to conduct long-term investigations and trials.  JOB RESPONSIBILITIES:  Conduct investigations  Organize and present grand jury presentations  Prosecute the cases that arise from investigations, including meeting discovery obligations, drafting motions and responses  Engage in plea negotiations, conduct hearings and trials  Maintain current knowledge of investigative methods and proper application of relevant law  Participate in meetings and conferences between the DAÃ¢Â€Â™s Office and other law enforcement agencies  Clear and effective oral and written communication  Communicate across multiple organizational levels, both internally and externally  Perform other duties as required  Available nights, weekends and holidays</t>
  </si>
  <si>
    <t>Juris Doctorate degree and admission to New York State Bar in Good Standing required  US Citizenship and New York State residency are required as of the first day of employment  3+ years of experience yearsÃ¢Â€Â™ experience performing long-term criminal investigations  Grand jury experience  Trial experience including, but not limited to: violent felonies and sex crimes  Experience with the drafting of applications for search warrants (including those related to electronic devices and social media accounts)  Experience developing and managing complex investigations  Strong legal writing skills  Excellent people skills and demeanor  Ability to maintain confidentiality of information  Ability to exercise good judgment and strong ethics  Excellent computer skills with knowledge of Microsoft Word, Outlook and Excel.  Ability to work independently and collaboratively with internal and external stakeholders.  Ability to solve complex issues arising from investigations and case management problems from inception through conclusion both professionally and fairly  Knowledge of NYS courts and the criminal justice system</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</si>
  <si>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 No duplicate application please*</t>
  </si>
  <si>
    <t>Resumes may be submitted electronically using the following method.  For City employees only, go to Employee Self Service (ESS), Careers, and Search for Job ID# 555398 For other applicants, go to www.nyc.gov/careers and search for Job ID# 555398  Appointments are subject to OMB approval.  Only candidates selected for an interview will be contacted.  No telephone inquiries please.</t>
  </si>
  <si>
    <t>7:00 -14:30  Lunch  Ã‚Â½ hour</t>
  </si>
  <si>
    <t>MB-PM Field Office Ã¢Â€Â“ Astoria Queens</t>
  </si>
  <si>
    <t>Excellent verbal, written and interpersonal communication skills;  Highly organized, strong attention to detail, and solution oriented;  Ability to multitask in a fast-paced environment;  Working knowledge of child care regulations desired but not required;  Strong skills in data entry and navigating large databases.   NOTE: This position may be eligible for remote work up to two days per week, pursuant to the Remote Work Pilot Program agreed to between the City and DC37.</t>
  </si>
  <si>
    <t>Apply online with a cover letter to https://a127-jobs.nyc.gov/.  In the Job ID search bar, enter: job ID number #  633265.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</si>
  <si>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IMPORTANT NOTE: Candidates selected to fill an Associate Laboratory Microbiologist position from this posting will be appointed on a provisional basis. As a provisional employee, you will be required to take and pass the next Associate Laboratory Microbiologist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Associate Laboratory Microbiologist.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DUTIES WILL INCLUDE BUT NOT BE LIMITED TO:  Under direct supervision of the Technical Director of the Laboratory or his/her designee, with some degree of independence, the selected candidate will:  Ã¢Â€Â¢	Perform routine microbiological testing on environment samples to find indicator bacteria such as total confirm, fecal coliform, and enterococcus to meet regulatory compliance.  Ã¢Â€Â¢	Conduct quality control and participate in all proficiency testing.  Ã¢Â€Â¢	Assist in on-the-job training of subordinates, new personnel and other persons as required; may supervise subordinate employees under direction.   Ã¢Â€Â¢	Prepare or supervise preparation of sterilized sample bottles for the distribution to 14 WRRFs and other recipients.  Ã¢Â€Â¢	Perform routine tasks such as maintenance of equipment and preparation of media, reagents, buffers, controls and QC cultures. Ã¢Â€Â¢	Maintain data and other records. make entries in charts as mandated  Ã¢Â€Â¢	Prepare and/or reviews reports.   Ã¢Â€Â¢	Perform microscopic examination of wastewater biology to assist the process engineers in the troubleshooting of plant upset.  Ã¢Â€Â¢	Participate in non-routine testing programs to support BWTÃ¢Â€Â™s research programs. This includes performing molecular analysis using extraction and PCR as part of BWTÃ¢Â€Â™s Wastewater Based Epidemiology (WBE) program and/or its microbial source tracking program. Participate in the implementation of non-routine analytical methods. Ã¢Â€Â¢	Assist the Technical Director in ordering and maintaining adequate amounts of media, reagents and other laboratory supplies for laboratory use.   Ã¢Â€Â¢	Will be required to workday shifts during weekdays and/or weekends. Must be available 7 days per week.</t>
  </si>
  <si>
    <t>Ã¢Â€Â¢	Background in microbiological examination adequate to understand and critique accredited wastewater and solid waste test methods. Ã¢Â€Â¢	Experience in molecular biology, including digital PCR. Ã¢Â€Â¢	Experience working in regulated laboratories.  Ã¢Â€Â¢	Experience with LIMS/WIMS. Ã¢Â€Â¢	Proactive and positive approach. Ã¢Â€Â¢	Familiarity with Microsoft Office suite software including Excel, Word, Adobe and Access, and Power Point. Ã¢Â€Â¢	Ability to think logically. Ã¢Â€Â¢	Communication skills; written and oral. Ã¢Â€Â¢	Time management. Ã¢Â€Â¢	Committed to honesty, integrity, and best practices.</t>
  </si>
  <si>
    <t>TLC College Aide Ã¢Â€Â“ Legal Affairs</t>
  </si>
  <si>
    <t>The New York City Taxi and Limousine Commission (TLC) is the agency responsible for regulating for-hire vehicle industries in New York City, including drivers and owners of yellow medallion taxis, green-boro taxis, community car services, black cars (including those booked via smartphone app), certain luxury limousines, commuter vans and paratransit vehicles. These industries serve more than one million passengers each day and are a key component of the CityÃ¢Â€Â™s transportation network.   TLC is seeking a dynamic and customer-focused individual to join the Agency assisting in the: Ã¢Â€Â¢	Handling of Freedom of Information Law (FOIL) requests, handing requests from other government agencies and the public for information, obtaining responsive documents from other parts of the agency, redacting personal and confidential information, and providing responsive documents to the requestors under the supervision of staff and attorneys in the Office of Legal Affairs; Ã¢Â€Â¢	Additional tasks include handling telephone inquiries from the public, while providing courteous and accurate responses; and Ã¢Â€Â¢	Perform clerical tasks for attorneys and work cooperatively with other support staff to ensure coverage of the office.</t>
  </si>
  <si>
    <t>Strong computer skills specifically, Microsoft applications, including but not limited to Word, Excel, and Access. Skilled in effective, clear and persuasive oral and written communications. Strong interpersonal and teamwork skills. Aptitude for multi-tasking. Analytical and aptitude for problem solving.</t>
  </si>
  <si>
    <t>Please go to cityjobs.nyc.gov and search for Job ID# 632282 or click the Apply button below.  SUBMISSION OF A RESUME IS NOT A GUARANTEE THAT YOU WILL RECEIVE AN INTERVIEW.  APPOINTMENTS ARE SUBJECT TO OVERSIGHT APPROVAL.</t>
  </si>
  <si>
    <t>Press Secretary</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</si>
  <si>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The Department of Correction (DOC) is seeking an experienced communications officer and speechwriter to join its high-volume press operation and be part of the departmentÃ¢Â€Â™s communications team. The Office of Public Information plays a key role in articulating DOCÃ¢Â€Â™s overall reform policy agenda and media strategy, including supporting all units on internal and external communications and managing interactions with the media. The office also responds to journalistsÃ¢Â€Â™ requests for information, disseminates news about major initiatives, and communicates with the public through traditional and digital media.   This is a fast-paced, demanding post that requires strategic planning, flexible work hours and the ability to work with a sense of urgency to meet the non-stop demands of a 24-hour news cycle. This is an ideal opportunity for an accomplished, detail-oriented self-starter who can work quickly and write well under time constraints, think both tactically and strategically, and handle a myriad of challenging responsibilities on a wide range of media-relations areas.   Under the direction of the Deputy Commissioner for Public Information the incumbent will be part of a team who will help manage the following: Ã¢Â€Â¢	Manage a dedicated team of Press Officers. Ã¢Â€Â¢	Manage daily press inquiries, pitch positive news stories, write press materials, prepare public statements, and assist with planning press events and managing responses on tight deadline while working closely with staff throughout the department to ensure accuracy. Ã¢Â€Â¢	Actively pitch positive news stories to reporters from local and citywide publications and websites. Ã¢Â€Â¢	Compose press releases, advisories, speeches, talking points, related presentations, and information; maintain and expand an extensive list of media contacts, build relationships with reporters and media outlets to ensure accurate coverage of DOC initiatives. Ã¢Â€Â¢	Help to plan and manage frequent events for staff and stakeholders. Ã¢Â€Â¢	Participate in on-call weekly rotation on nights and weekends responding to press inquiries. Ã¢Â€Â¢	Advise senior leadership on pressing media inquires; help prepare the Commissioner and staff for any media interviews. Ã¢Â€Â¢	Liaise with City Hall press team on all media inquires; ability to clearly articulate complex and sensitive information. Ã¢Â€Â¢	Assist the Deputy Commissioner of Public Information with strategizing proactive and reactive media approaches. Ã¢Â€Â¢	Support writing and editing content for in-house communication tools including websites, social media platforms, publications, and newsletters; performing other related functions and duties as required.</t>
  </si>
  <si>
    <t>Ã¢Â€Â¢	Possess extensive experience as a journalist or as a communications specialist in handling calls from the press. Ã¢Â€Â¢	Knowledge of NYC government and the criminal justice system a plus. Ã¢Â€Â¢	Ability to work late nights, weekends/holidays on call. Ã¢Â€Â¢	Capable of expanding relationships with members of the media. Ã¢Â€Â¢	Ability to foster positive relationships with staff at all levels of the agency and retirees. Ã¢Â€Â¢	Be a self-directed individual with the proven ability to take initiative as a problem solver. Ã¢Â€Â¢	Be capable of multi-tasking and handling high-stress crisis communications situations. Ã¢Â€Â¢	Possess the ability to operate in a high-volume, deadline driven environment. Ã¢Â€Â¢	Understand and communicate information about sensitive criminal justice issues.</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</si>
  <si>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**Only applicants permanent in the title of Administrative Public Information Specialist or have taken and passed Exam 8051 will be considered for this position**</t>
  </si>
  <si>
    <t>For City employees: Go to Employee Self-Service (ESS) - www.nyc.gov/ess and search for Job ID# 576736 For all other applicants: Go to https://a127-jobs.nyc.gov and search for Job ID# 576736 Submission of a resume is not a guarantee that you will receive an interview. Only candidates under consideration will be contacted.</t>
  </si>
  <si>
    <t>Director of Specialty Construction Projects</t>
  </si>
  <si>
    <t>Under the direction of the Executive Director of BQE, Design-Build &amp; Emergency Contracts, the Director of Specialty Construction Projects is responsible for the management and administration of projects within the BQE, Design-Build and Emergency Contracts Unit.  Specific duties and responsibilities: Ã¢Â€Â¢	Supervises a staff of engineers and managers performing complex functions pertinent to the Unit; Ã¢Â€Â¢	Facilitates the planning, scheduling, bidding, and supervision of Design-Build projects, Emergency Contracts and other specialty projects for this program; Ã¢Â€Â¢	Assists the Executive Director of the Unit in the oversight of all Emergency Declarations for unsafe conditions which require immediate remediation, and the contractor selection process for          declared emergency situations; Ã¢Â€Â¢	Monitors and evaluates the performance of private consultants and contractors; Ã¢Â€Â¢	Responsible for the resolution of conflicts with contractors arising from field conditions. Directly negotiates with contractors to resolve scheduling conflicts and delays caused by unanticipated          conditions in order to establish additional compensation, when warranted. As necessary, coordinates with the Office of the ACCO on related matters; Ã¢Â€Â¢	Makes determinations on post-negotiation requests for changes and extra work orders including final contract payments, cost deductions, and time extensions; Ã¢Â€Â¢	Manages contract performance and the timely processing of payments to ensure compliance with DOT policy; Ã¢Â€Â¢	Conducts personal inspection of field conditions and personally checks on the progress of projects as the need arises; Ã¢Â€Â¢	Assures that all work undertaken is in accordance with Agency, City, State, and Federal guidelines and requirements; Ã¢Â€Â¢	Represents the Division in dealing with other City, State, and Federal agencies, utilities, contractors, consulting engineers, the general public and all other public or private bodies on those          matters of the greatest scope of significance, specific to the BQE, Design-Build &amp; Emergency Contracts Unit; Ã¢Â€Â¢	Performs additional significant administrative and engineering functions as determined by the Executive Director of BQE, Design-Build and Emergency Contracts.</t>
  </si>
  <si>
    <t>.       Skill in communicating verbally and dealing effectively with city, state and federal agencies, contractors, consultants, utilities, and individuals representing these agencies or organizations; .	Ability to write clear and effective reports, letters, memos, and correspondence; .	Familiarity and experience working in the Design-Build environment in a leadership position; .	Skill in analyzing and evaluating complex and highly technical data, reports, and recommendations; .	Ability to work under pressure and meet restrictive deadlines; .	Ability to supervise a staff of engineers and managers in the planning, organizing, coordination, and control of Design-Build projects and Emergency Contracts; .	Ability to improvise and develop innovative solutions for unusual conditions arising in the field during for Design-Build projects, Emergency contracts, and other specialty projects.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</si>
  <si>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POSTION CANDIDATES MUST BE SERVING PEMANENTLY IN TITLE OR REACHABLE ON EXAM # 3039, OR ELIGIBLE UNDER THE 55A       PROGRAM*. Please indicate on your resume/cover letter.</t>
  </si>
  <si>
    <t>Resumes may be submitted electronically using the following method:  For City employees only, go to Employee Self Service (ESS), Careers, and Search for Job ID# 585949  For other applicants, go to www.nyc.gov/careers and search for Job ID# 585949  Appointments are subject to OMB approval.  Only candidates selected for an interview will be contacted.  No telephone inquiries please.  * IN ORDER TO BE CONSIDERED FOR THIS POSTION CANDIDATES MUST BE SERVING PEMANENTLY IN TITLE OR REACHABLE ON EXAM # 3039, OR ELIGIBLE UNDER THE 55A     PROGRAM.* Please indicate on your resume/cover letter.    *NO DUPLICATE APPLICATIONS PLEASE</t>
  </si>
  <si>
    <t>Senior Investigative Analyst</t>
  </si>
  <si>
    <t>The New York County District Attorney's Office (DANY) has an opening for a Senior Investigative Analyst. In this role, the Analyst will help Assistant District Attorneys (ADAs) in the trial bureaus build and enhance complex cases and investigations, and will assist with large-scale data collection, organization, and analysis.   Responsibilities include but are not limited to:  Ã¢Â€Â¢	Assist ADAs in developing long-term investigations into criminal activity. Ã¢Â€Â¢	Analyze video surveillance and create video compilations. Ã¢Â€Â¢	Create PowerPoints, graphs, diagrams, spreadsheets, charts, and other visual aids for investigative use, grand jury proceedings, and trial presentations. Testify in grand jury proceedings, hearings, and trials by describing complex analytical processes in laymenÃ¢Â€Â™s terms and responding to cross-examination about such processes. Ã¢Â€Â¢	Gain familiarity with and stay up to date on social media platforms and communication apps, both how they are used and what records they retain. Ã¢Â€Â¢	Collect and analyze data relevant to investigations and cases, including but not limited to surveillance video, phone records and extraction reports, social media and other online service records, and bank records. Ã¢Â€Â¢	Review various formats of cell phone data, assist with cell site mapping, perform call detail record analyses. Ã¢Â€Â¢	Work with geolocation data, such as location, date and time, to create heat and point density maps to display investigative findings. An understanding of geocoding, symbol creation, labeling and general navigation of geographic mapping tools, such as ArcGIS Desktop, are helpful but not required. Ã¢Â€Â¢	Serve as the liaison with the High Technology Analysis Unit: collaborate with analysts and assist ADAs in interpreting and understanding forensic reports and results. Ã¢Â€Â¢	Must attend and participate in bi-weekly meetings with the Crime Strategies Unit, as well as participation in various trainings to support professional development and development of the Digital Evidence Analyst role. Ã¢Â€Â¢	Perform related responsibilities and duties as assigned.   In addition to the Minimum Qualification Requirements, all candidates must possess the following:  Ã¢Â€Â¢	Level 1 Ã¢Â€Â“ BachelorÃ¢Â€Â™s degree from an accredited college and 2 years of experience either as a paralegal in the criminal justice system or equivalent. Ã¢Â€Â¢	Level 2 Ã¢Â€Â“ BachelorÃ¢Â€Â™s degree from an accredited college and 3 years of experience either as a paralegal in the criminal justice system or equivalent. Ã¢Â€Â¢	Level 3 Ã¢Â€Â“ BachelorÃ¢Â€Â™s degree from an accredited college and 4 years of experience either as a paralegal in the criminal justice system or equivalent.  *MasterÃ¢Â€Â™s degree can be substituted for years of experience. *   Preferred Requirements/Skills:  Ã¢Â€Â¢	3 - 5 years of experience based on the level. Ã¢Â€Â¢	Ability to communicate effectively with various internal units, external law enforcement agencies, corporate entities, and compliance officers to build institutional relationships. Ã¢Â€Â¢	Strong knowledge of Excel, PowerPoint, and internet search and research capability. Ã¢Â€Â¢	Ability to quickly learn and use various computer systems is essential. Ã¢Â€Â¢	Must possess a readiness to learn with minimal guidance and supervision. Ã¢Â€Â¢	Excellent organization, task-management, communication, creative problem-solving, and writing skills are essential; must be detail-oriented. Ã¢Â€Â¢	Data visualization skills and data analysis presentation skills. Ã¢Â€Â¢	At least one reference from a current or past supervisor.   How To Apply:  Ã¢Â€Â¢	Apply with a Cover Letter, Resume &amp; Transcript.   Hours/Shift:  Ã¢Â€Â¢	35 hours a week, 9 am to 5 pm in person.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</si>
  <si>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Assistant District Attorney -  Domestic Violence Bureau</t>
  </si>
  <si>
    <t>The Bronx District AttorneyÃ¢Â€Â™s Office is seeking a well-qualified staff whose diverse backgrounds contribute to serve the over 1.4 million members of the Bronx County community and pursue a safer Bronx through fair justice. The OfficeÃ¢Â€Â™s Domestic Violence (DV) Bureau seeks experienced attorneys (4+ years) to serve as Assistant District Attorneys. ADAs in the DV Bureau investigate and prosecute felonies and misdemeanors involving intimate partner violence and sex crimes, including homicides.     JOB RESPONSIBILITIES:  Manage a caseload involving felonies and pre-arrest investigations into intimate partner violence.  Collaborate with and report directly to Bureau Chief/Deputy Bureau Chiefs and Supervisors  Work closely with colleagues and supervisors to investigate, strategize and conference these complex cases.  Present appropriate felonies to the grand jury to secure indictments  Staff complaint room shifts that include nights and weekends.  Staff a 24hour or weekly Ã¢Â€Âœfelony or homicide duty shiftÃ¢Â€Â during which there may be a need to go to a precinct, crime scene or hospital to meet with a victim or take a videotaped statement from a suspect.  Staff Court Parts and Arraignments  Collaborate with TPAs to comply with discovery, Brady and Giglio obligations.  Implement Office policies as directed.  Respond clearly and effectively (oral/written) to complex legal issues.  Handle a high-volume of cases efficiently and effectively, often under stringent time constraints.  Perform all other related duties and projects as designated.  When needed, advise, assist, and second seat, both in grand jury and trial, all levels of legal staff.  All other duties as assigned.</t>
  </si>
  <si>
    <t>Juris Doctorate degree required.  Minimum of four (4) years of relevant experience required.  US Citizenship and New York State Residency are required as of first day of employment.  Member in good standing of the NY State Bar, evidenced by provision of an original current certificate of good standing.  Ability to work nights, holidays, and weekends as needed.  Ability to conduct competent resourceful investigations.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t>
  </si>
  <si>
    <t>Note: Due to the necessary service needs of this position, the selected candidates will be required to work nights and weekends.</t>
  </si>
  <si>
    <t>For City employees, to complete your application and be considered for this position, please log into NYCAPS Employee Self-Service (ESS), click on Careers, and search for Job ID 628303.  For all other applicants, please visit https://cityjobs.nyc.gov/ and search for Job ID 628303.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</si>
  <si>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Director of The Health and Justice Epi Center, Health Promotion for Justice-Impacted Populations</t>
  </si>
  <si>
    <t>MHY Surveil Monitor &amp; Eval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</si>
  <si>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New York City Department of Health and Mental Hygiene, Division of Mental Hygiene seeks one (1) full- time Director of The Health and Justice Epi Center for the Bureau of Health Promotion for Justice- Impacted Populations.  BUREAU DESCRIPTION:   The Bureau of Health Promotion for Justice-Impacted Populations (HPJIP) aims to reduce the negative social and health consequences of criminal legal system involvement through innovative policy and practice change. By centering community, addressing racial inequities, honoring lived experience, and elevating trauma-and-resilience-informed-approaches, we promote evidence-based best practices to address the needs of those disproportionately impacted by the criminal legal system.  UNIT DESCRIPTION:   The Health and Justice Epi Center is responsible for providing support to HPJIP programmatic initiatives, conducting public health surveillance, and generating new knowledge about the health of justice-impacted New Yorkers by publishing relevant data and research.   JOB DESCRIPTION:   The Director of The Health and Justice Epi Center, reporting to the Assistant Commissioner of HPJIP and leading a team dedicated to promoting the health of justice-impacted populations, will be responsible for:  Ã¢Â€Â¢	Demonstrating an unwavering commitment to health equity and dedication to addressing both historical and contemporary injustices across social positions and social identities, with a specific focus and understanding of how the criminal legal system cuts across these factors. Ã¢Â€Â¢	A commitment to centering lived experience and to reducing the scope and negative impact of the criminal legal system in New York City. Ã¢Â€Â¢	Directing and overseeing all HPJIP public health surveillance, program monitoring, evaluation, and research activities. Ã¢Â€Â¢	Overseeing the characterization of the behavioral and physical health of individuals and communities who have interacted with and are impacted by the criminal legal system. Ã¢Â€Â¢	Providing expert input on research questions, analytical guidance, research instruments, and publications. Ã¢Â€Â¢	Supporting staff in the development and dissemination of internal and external publications, including agency data briefs, reports, and peer-reviewed publications. Ã¢Â€Â¢	Collaborating with internal and external partners to identify, integrate, and analyze available health data to incorporate into public health surveillance, program monitoring, and evaluation activities. Ã¢Â€Â¢	Providing relevant statistics for presentations/conferences and talking points for Agency/HPJIP leadership. Ã¢Â€Â¢	Leading the incorporation of criminal legal system measures on DOHMH surveys and subsequent analyses, as well as advocating for and guiding opportunities to expand the research and evaluation activities of the Epi Center.  Ã¢Â€Â¢	Managing work expectations and areas of responsibility for staff as well as timelines and workflow; providing support to Epi Center staff as needed. Ã¢Â€Â¢	Providing direct regular supervision to senior members of Health and Justice Epi Center staff. Ã¢Â€Â¢	Communicating and liaising regularly with the Assistant Commissioner and bureau leadership and representing The Health and Justice Epi Center/HPJIP at Division- and Agency-wide meetings. This includes participating in ongoing discussions across bureaus and divisions to share insight and ideas on content related to the behavioral and physical health of individuals and communities impacted by the criminal legal system and relevant methodologic approaches. Ã¢Â€Â¢	Preparing written documents, including grant proposals, study protocols and IRB applications, manuscripts, memos, reports, and presentations. Ã¢Â€Â¢	Participating in special studies and activities as assigned and other duties as deemed necessary by the Assistant Commissioner of HPJIP, or their designee. Ã¢Â€Â¢	Other duties or tasks may be assigned on an as-needed basis.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</si>
  <si>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Ã¢Â€Â¢	Experience working with populations who have been involved with the criminal legal system and understanding of the criminal legal system in New York City. Ã¢Â€Â¢	Two years of strong senior-level team supervisory experience, such as leading and advising multiple staff involved in various projects. Ã¢Â€Â¢	Demonstrated expertise in epidemiological data analysis and health services research, as well as quantitative and qualitative research design and program evaluation methodologies, especially as applied to the areas of behavioral health. Ã¢Â€Â¢	Experience developing strategic working documents, such as research agendas and analytic plans, grant funding and IRB applications and managing submission procedures. Ã¢Â€Â¢	Experience with scientific writing as demonstrated through a strong track record of publishing in peer-reviewed journals. Ã¢Â€Â¢	Excellent project management, written, and oral communication skills. Ã¢Â€Â¢	Strong analytic and statistical skills with experience in manipulating and analyzing data using statistical software such as SAS, Stata, SPSS, R, as well as experience with geographical information software and mapping tools such as ArcGIS. Ã¢Â€Â¢	Experience with behavioral and physical health data sources such as DOHMHÃ¢Â€Â™s Community Health or HOP Surveys, Youth Risk Behavior Survey, SPARCS, Salient or other Medicaid claims databases, MEPS, BRFSS. Ã¢Â€Â¢	Experience using a racial equity lens to develop research plans and ideas as well as to manage and conceptualize data. Ã¢Â€Â¢	Ability to quickly familiarize oneself with priority public health and health policy topics without prior experience.</t>
  </si>
  <si>
    <t>Apply online with a cover letter to https://a127-jobs.nyc.gov/.  In the Job ID search bar, enter: job ID number # 631951.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</si>
  <si>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IT Data Engineer</t>
  </si>
  <si>
    <t>The New York City Taxi and Limousine Commission (TLC) is the City agency responsible for regulating for-hire transportation in New York City, including taxis, street hail liveries, high-volume for-hire services such as Uber and Lyft, black cars, luxury limousines, livery vehicles, commuter vans, and paratransit vehicles. The TLC licenses about 175,000 drivers, 115,000 vehicles, and 1,000 businesses, which together transport more than a million passengers a day, making TLC the most active for-hire transportation regulatory agency in the world with oversight of a key component of the CityÃ¢Â€Â™s transportation network. With the introduction of new apps and technologies, TLC is on the front lines of a rapidly changing mobility landscape and our innovative efforts--whether regulating driver pay, ensuring wheelchair accessibility, working to eliminate traffic fatalities, or preventing discriminatory service--often serve as a model for other cities.  The successful candidate will serve as a Data Engineer / Architect reporting to the Director of IT in the IT division.  Responsibilities will include:  Ã¢Â€Â¢	Research, perform and manage the deployment of data and data objects changes to all TLC database environment. Ã¢Â€Â¢	Design and implement standards for resource provisioning in Azure Cloud. Ã¢Â€Â¢	Perform administrative duties for resources provisioned in Azure Cloud including monitoring of health, availability, reliability and performance. Ã¢Â€Â¢	Setup dashboards demonstrating current and forecasted cost of cloud (Azure) resources. Ã¢Â€Â¢	Ensure Installation, maintenance and configuration of database servers, Integration tools (SSIS, Informatica etc), Reporting tools (SSRS, PowerBI etc) on all environments meet TLCÃ¢Â€Â™s data processing requirements. Ã¢Â€Â¢	Research, design and develop current processes to automate standard data administration tasks to streamline manual processes. Ã¢Â€Â¢	Investigate root cause, monitor and respond to production issues, outages, etc. Ã¢Â€Â¢	Create and maintain database queries, stored procedures, SQL Jobs, SSIS packages, SSRS reports, and other data and database components required to support critical business and applications Ã¢Â€Â¢	Investigate, tune and troubleshoot SQL, queries to ensure they are performing optimally Ã¢Â€Â¢	Document data designs, processes, solutions and root cause analysis results  Ã¢Â€Â¢	Research and support legacy applications data, and ad hoc reports from other divisions.  Ã¢Â€Â¢	Analyze and organize raw data. Ã¢Â€Â¢	Build data systems and pipelines  Ã¢Â€Â¢	Evaluate business needs and objectives  Ã¢Â€Â¢	Investigate and interpret trends and patterns  Ã¢Â€Â¢	Prepare data for prescriptive and predictive modeling  Ã¢Â€Â¢	Combine raw information from different sources  Ã¢Â€Â¢	Research ways to enhance data quality and reliability  Ã¢Â€Â¢	Investigate and identify opportunities for data acquisition</t>
  </si>
  <si>
    <t>The preferred candidate should possess the following skills:  Ã¢Â€Â¢	Experience writing SQL Server Integration Services (SSIS) packages for ETL and SQL Server Reporting Services (SSRS) for reports Ã¢Â€Â¢	Experience in data modeling, database design and well versed with DBMS best practices Ã¢Â€Â¢	Experienced in on-premises and cloud SQL Servers installations Ã¢Â€Â¢	Experience optimizing and tuning queries Ã¢Â€Â¢	Experience administering` databases is a plus Ã¢Â€Â¢	Experience with Power BI is a plus Ã¢Â€Â¢	Experience with Informatica is a plus Ã¢Â€Â¢	 Ability to see tasks through to completion without significant guidance Ã¢Â€Â¢	 Strong issue resolution and investigation skills Ã¢Â€Â¢	 Ability to articulate and document the steps taken to resolve an issue. Ã¢Â€Â¢	 Strong oral and written communication skills and the ability to clearly articulate to all project members and stakeholders. Ã¢Â€Â¢	 Flexibility to work overtime as required (may need to work various shifts to support deployments or production validation activities during peak times).  One or more of the following certifications are preferred:  Ã¢Â€Â¢	Microsoft Certified: Azure Database Administrator Associate Ã¢Â€Â¢	Microsoft Certified SQL Database Administrator</t>
  </si>
  <si>
    <t>Please go to cityjobs.nyc.gov and search for Job ID#639542 or click the Apply button below.  SUBMISSION OF A RESUME IS NOT A GUARANTEE THAT YOU WILL RECEIVE AN INTERVIEW.  APPOINTMENTS ARE SUBJECT TO OVERSIGHT APPROVAL.</t>
  </si>
  <si>
    <t>Climber &amp; Pruner Training Program Trainer</t>
  </si>
  <si>
    <t>CLIMBER &amp; PRUNER TRAINING PROGRAM PARK SUPERVISOR LEVEL 2 STEP-UP   *ONLY OPEN TO CURRENT FULL-TIME ANNUALLY PAID PARKS EMPLOYEES*  Parks is looking for experienced forestry staff to supervise and instruct participants in the Climber &amp; Pruner Training Program. Trainers will conduct classroom and hands-on instruction in arboriculture, tree work safety, tree climbing and rigging, vehicles, and equipment, as well as evaluate apprentices, proctor exams, and more.    Major Responsibilities Ã¢Â€Â¢	Under general direction of the Climber &amp; Pruner Training Program Manager, develop, coordinate, and organize daily work assignments for trainees on various topics related to Parks forestry operations and the duties of forestry Climber &amp; Pruners. Ã¢Â€Â¢	Ensure that working conditions at assigned locations are safe and that all work is performed in a safe and efficient manner.  Ã¢Â€Â¢	Perform and demonstrate all Climber &amp; Pruner duties, including proper tree climbing, rigging, and operation of all forestry tools, vehicles, and machinery. Ã¢Â€Â¢	Report on class progress, performance, and any disciplinary issues, accidents, and incidents that may occur. Take the appropriate action and maintain records.  Ã¢Â€Â¢	Provide regular feedback to staff and update program management on individual staff progress.  Ã¢Â€Â¢	Prepare all relevant class materials/tools needed to carry out daily lessons. Maintain tools, machinery, vehicles, and equipment in proper working condition.   Ã¢Â€Â¢	Enforce Parks rules and regulations within park areas and terms and conditions of licenses and permits issued by the agency. Ã¢Â€Â¢	Coordinate site preparation, staff and equipment transportation, seating, clean up, and site restoration. Ã¢Â€Â¢	Use a computer to perform record keeping and other required tasks such as presentations, lesson plans, and schedules. Ã¢Â€Â¢	Perform the duties of a Park and Recreation Manager in that person's absence.  Work Location: TBD  Duration: Length of Program  All Applicants: Go to cityjobs.nyc.gov and search for Job ID# 643861.   All applicants must apply via cityjobs.nyc.gov. The City is no longer using ESS to accept applications.  *Current Employees please include your ERN and Job ID# 643861 on your cover letter and resume.  NOTE: All resumes must be received no later than the last day of the posting period. Reference will be required upon request.  nyc.gov/parks  MOVEMENT IN THE FACE OF CIVIL SERVICE LISTS IS PROHIBITED UNDER CIVIL SERVICE LAW.</t>
  </si>
  <si>
    <t>1.	Permanent Park Supervisors Level 2, Park Supervisors Level 1, those reachable on the Park Supervisor civil service list and Climbers &amp; Pruners will receive preference. 2.	Ability to perform and demonstrate all Climber &amp; Pruner duties, including proper tree climbing, rigging, and operation of all forestry tools, vehicles, and machinery.  3.	Strong organizational and leadership skills, and ability to motivate trainees. 4.	Experience training or demonstrated ability to train a group of participants. 5.	Experience in or demonstrated ability to carry out various administrative duties requiring computer skills and knowledge of software such as Word, Excel, and PowerPoint. 6.	Excellent communication skills.  7.	Good attendance record.</t>
  </si>
  <si>
    <t>Deputy Commissioner, Preventive Services</t>
  </si>
  <si>
    <t>DEPUTY COMMISSIONER</t>
  </si>
  <si>
    <t>Dpty Comm Div Prev Svcs (DPS)</t>
  </si>
  <si>
    <t>The Administration for ChildrenÃ¢Â€Â™s Services (ACS) protects and promotes the safety and well-being of New York CityÃ¢Â€Â™s children and families by providing child welfare, juvenile justice, and early care services. In child welfare, ACS contracts with private nonprofit organizations to support and stabilize families through community-based programming and preventive services and provides foster care services for children not able to safely remain at home. Each year, the agencyÃ¢Â€Â™s Division of Child Protection responds to more than 50,000 reports of suspected child abuse or neglect. In juvenile justice, ACS manages and funds services including detention and placement, intensive community-based alternatives for youth, and support services for families. ACS is also a key part of NYCÃ¢Â€Â™s early childhood and education continuum, providing childcare assistance to thousands of child welfare involved and low-income children so they can access safe, affordable, quality care.  ACS is seeking an exceptional candidate to join our team as the Deputy Commissioner of the Division of Preventive Services, the branch of ACS that provides family services, therapeutic treatment, home care and other support to New York City's families through a network of community-based nonprofit organizations.  These services are designed to stabilize and strengthen families, prevent the need for foster care, expedite permanency and prevent the replacement of children into foster care.   Ã¢Â€Â¢ Reporting directly to the ACS Commissioner and serving as a member of the ACS Executive Team, the Deputy Commissioner of the Division of Preventive Services is responsible for the direction, administration, and effective functioning of the division's wide range of programs and initiatives.  Specific responsibilities include:  Ã¢Â€Â¢ Develop and implement a clear and flexible vision for the future of Child Welfare Prevention Services in New York City that includes supporting and strengthening families, keeping children safe, reducing unnecessary child welfare investigations, and reducing the need for children to enter foster care placement.  Ã¢Â€Â¢ Convene and listen to key stakeholders, especially families, to inform the development of programs, practices, and policies.  Ã¢Â€Â¢ Support Provider Agency partners to build and deepen community connections to best serve families and reduce unnecessary further system involvement.  Ã¢Â€Â¢ Develop and implement approaches that support Provider Agency effectiveness and health., including advocacy for maximum federal and state dollars for prevention funding.    Ã¢Â€Â¢ Work closely with other ACS Divisions and Offices to implement key initiatives related to ACSÃ¢Â€Â™s Strategic Priorities, including the new School-Based Early Support programs.  Ã¢Â€Â¢ Partner with other key systems and agencies (NYC Public Schools, Department of Social Services, Health and Hospitals, Health and Mental Hygiene and others) to develop and sustain swift access to family services and supports including pathways that do not require a child protective investigation.   Ã¢Â€Â¢ Create and sustain effective processes to deploy help to families, which they identify as helpful.     Ã¢Â€Â¢ Effectively use data to track the utilization of services across New York City and by service type; manage the capacity of our preventive system in accordance with utilization and need for services.  Ã¢Â€Â¢ Manage critical cross-divisional project areas to improve outcomes for the children and families ACS serves.   Ã¢Â€Â¢ Ensure that program areas within the Division of Preventive Services are sufficiently staffed, equipped, trained and capable of carrying out responsibilities, and that the professional development of staff throughout the division is prioritized.</t>
  </si>
  <si>
    <t>1. A master's degree from an accredited college in economics, finance, accounting, business or public administration, human resources management, management science, operations research, organizational behavior, industrial psychology, statistics, personnel administration, labor relations, psychology, sociology, human resources development, political science, urban studies or a closely related field, and two years of satisfactory full-time professional experience in one or a combination of the following: working with the budget of a large public or private concern in budget administration, accounting, economic or financial administration, or fiscal or economic research; in management or methods analysis, operations research, organizational research or program evaluation; in personnel or public administration, recruitment, position classification, personnel relations, employee benefits, staff development, employment program planning/administration, labor market research, economic planning, social services program planning/evaluation, or fiscal management; or in a related area. 18 months of this experience must have been in an executive, managerial, administrative or supervisory capacity. Supervision must have included supervising staff performing professional work in the areas described above; or 2. A baccalaureate degree from an accredited college and four years of professional experience in the areas described in 1 above, including the 18 months of executive, managerial, administrative or supervisory experience, as described in 1 above.</t>
  </si>
  <si>
    <t>Leadership and Visionary Skills  Ã¢Â€Â¢ Ability to develop and implement a clear, flexible vision for the future of Child Welfare Prevention Services in New York City.  Ã¢Â€Â¢ Strong leadership skills to guide and direct the division effectively. Stakeholder Engagement  Ã¢Â€Â¢ Excellent skills in convening and listening to key stakeholders, particularly families, to inform program, practice, and policy development.  Ã¢Â€Â¢ Ability to build and maintain strong relationships with Provider Agency partners and community organizations. Strategic Planning and Implementation  Ã¢Â€Â¢ Expertise in developing and executing strategies that support Provider Agency effectiveness and community health.  Ã¢Â€Â¢ Experience in advocating for funding and resources at federal and state levels. Collaborative and Inter-Agency Coordination  Ã¢Â€Â¢ Strong ability to work collaboratively with other ACS Divisions, Offices, and external partners like NYC Public Schools, Department of Social Services, and Health agencies.  Ã¢Â€Â¢ Experience in developing partnerships and coordinating with other key systems to provide accessible family services. Program Development and Management  Ã¢Â€Â¢ Proven track record in managing and implementing large-scale programs and initiatives, particularly in child welfare, family services, or related fields.  Ã¢Â€Â¢ Experience in creating effective processes for deploying family support services. Data Utilization and Management  Ã¢Â€Â¢ Strong analytical skills with the ability to effectively use data to inform strategic decisions, track service utilization and manage system capacity.  Ã¢Â€Â¢ Experience in data-driven decision-making and outcome tracking. Project Management  Ã¢Â€Â¢ Ability to manage critical cross-divisional projects aimed at improving outcomes for children and families. Human Resources and Staff Development  Ã¢Â€Â¢ Skills in ensuring that program areas are well-staffed, equipped, and trained.  Ã¢Â€Â¢ Commitment to the professional development and capacity building of staff.  Communication Skills  Ã¢Â€Â¢ Excellent verbal and written communication skills, necessary for both internal coordination and external advocacy. Educational and Professional Background  Ã¢Â€Â¢ A degree in Social Work, Public Administration, Child Welfare, or a related field.  Ã¢Â€Â¢ Significant professional experience in child welfare, family services, or a related sector. Cultural Competence and Sensitivity  Ã¢Â€Â¢ Understanding of and sensitivity to the diverse cultural and socioeconomic backgrounds of the families served. Adaptability and Flexibility  Ã¢Â€Â¢ Ability to adapt to changing circumstances and challenges, maintaining a focus on the division's objectives.</t>
  </si>
  <si>
    <t>*THE SELECTED CANDIDATE WILL BE OFFERED A SALARY BETWEEN $200,000 - $230,000*  Section 424-A of the New York Social Services Law requires an authorized agency to inquire whether a candidate for employment with child-caring responsibilities has been the subject of a child abuse and maltreatment report.</t>
  </si>
  <si>
    <t>Please apply online.</t>
  </si>
  <si>
    <t>150 William Street, New York NY</t>
  </si>
  <si>
    <t>Trial Preparation Assistant LV 2</t>
  </si>
  <si>
    <t>The Bronx County District AttorneyÃ¢Â€Â™s Office seeks a well-qualified staff whose diverse backgrounds contribute to serve the 1.4 million members of the Bronx County community and to pursue a safer Bronx through fair justice.  The Office currently has two openings for the position of Trial Preparation Assistant in its Civil Litigation Bureau.  The successful candidate in this position will possess paralegal experience to assist the Civil Litigation Bureau's FOIL Unit in responding to requests made by the public pursuant to the Freedom of Information Law (Ã¢Â€ÂœFOILÃ¢Â€Â).  JOB RESPONSIBILITIES:  Engage in communications with parties making FOIL requests by acknowledging receipt of request, providing status updates, and drafting FOIL determination letters.  Locate closed criminal files and other records from office file storage in order to respond to FOIL requests.  Under attorney supervision, review documents, media, and other records to determine information responsive to each FOIL request.  Assist in the drafting of FOIL determination letters that set forth records to be disclosed or withheld under the FOIL statute.  Using applicable computer programs, input data with respect to each FOIL request and maintain statistics for the FOIL Unit.  Use advanced features of Adobe Acrobat to merge and separate PDF files, as well as mark and apply redactions as necessary.  Pick up and deliver files and records for the bureau.  Scan, copy, and redact disclosable records and provide to requesting parties upon payment of costs.  Provide support and assistance to other professional and legal staff members as necessary.  All other duties as assigned.    QUALIFICATIONS:  A bachelorÃ¢Â€Â™s degree, or a high school diploma with four years of work experience in a law firm, governmental agency, or non-profit organization is required.  Experience as a paralegal is preferred.  A valid driverÃ¢Â€Â™s license with a minimum of two years of driving experience is required and must be maintained for the duration of employment.  Must be able to maintain a high degree of confidentiality.   Strong proficiency in Microsoft Word, Excel, Outlook, and Adobe Acrobat.  Excellent time management skills.  Strong desire and ability to multi-task in a fast-paced environment.  Familiarity with general court services.  Ability to work independently and effectively under deadlines.</t>
  </si>
  <si>
    <t>For City employees, to complete your application and be considered for this position, please log into NYCAPS Employee Self-Service (ESS), click on Careers, and search for Job ID 628062.  For all other applicants, please visit https://cityjobs.nyc.gov/ and search for Job ID 628062.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</si>
  <si>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Senior Procurement Coordinator, Epidemiology Administration</t>
  </si>
  <si>
    <t>CPHDS Administration</t>
  </si>
  <si>
    <t>Ã¢Â€ÂœOpen to candidates who are permanent in the civil service title of Procurement Analyst or the Test takers of exam # 1194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Epidemiology conducts surveillance and research, develops the NYC public health workforce, and ensures New Yorkers receive excellent vital records services. To support the division's mission, the Bureau of Division Administration (ADM) provides administrative support to all EPI programs and division staff. This includes the appropriate allocation and efficient spend down of city tax levy and grant funds; planning and managing program services procured through contracts and purchase orders including supplies, equipment, and services; managing all personnel activities including recruitment, labor relations, payroll and leave requests; administrative reporting, office support and facility maintenance of 3 office sites. The Bureau of Division Administration has an opening for a Sr. Procurement Coordinator position.  The Sr. Procurement Coordinator will report directly to the Senior Director of Grants and Procurement Administration providing administrative support for all division's purchases and contracts.   DUTIES WILL INCLUDE BUT NOT BE LIMITED TO:  - Develop and conduct complex procurements for goods and services, utilizing various procurement methods, such as competitive sealed bids, competitive sealed proposals/requests for proposals, sole source, and negotiated acquisition procurement methods.  - Prepares and review solicitation documents, covering various methods of procurement, including (but not limited to) micro purchases, small purchases, formal contracts ($100k+), and intergovernmental purchases.  - Oversee all purchasing activity for the division. Ensure that all procurement requests are handled efficiently, tracked and processed in a timely manner.  - Monitor OTPS spending plan to ensure procurements remain within the approved spending allocation.  - Generate and perform tasks through PASSPort for oversight reviews and approvals.  - Utilize various Citywide procurement-related systems, including: PASSPort, Small Business Services' M/WBE Online Directory, DCAS/DMSS Direct Order, Storehouse requisitions and various internal systems for managing procurements.  - Review of procurement documents verifying descriptions &amp; specifications for accuracy ensuring conformity &amp; oversight compliance; in compliance with Procurement Policy Board Rules &amp; applicable oversights.  - Support M/WBE initiatives; and perform other related assignments and special projects as may be required.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</si>
  <si>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618125.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</si>
  <si>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APPLICANTS MUST BE PERMANENT IN THE SUPERVISING SPECIAL OFFICER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HRAÃ¢Â€Â™s Office of Police Operations (OPO) manages approximately 125 uniformed Peace Officers and more than 450 contracted security guards assigned to HRAÃ¢Â€Â™s facilities citywide. OPOÃ¢Â€Â™s primary responsibility is to protect the safety of HRAÃ¢Â€Â™s employees and clients, as well as their property and the agencyÃ¢Â€Â™s physical assets. OPO also provide security for special events, construction, and work conducted outside of normal business hours, and emergencies. Special Officers will be responsible for providing a high level of security and safety for staff, customers, and visitors at an assigned HRA location located throughout the five boroughs who has Peace Officer status and arrest powers.  HRAÃ¢Â€Â™s Office of Police Operations (OPO) is recruiting to fill one (1) Supervising Special Officer I positions with Peace Officer status and arrest powers who will serve as a Sergeant for Police Operations and will:  Ã¢Â€Â¢	Ensure that the highest level of security is provided at an assigned HRA location.  Ã¢Â€Â¢	Prepare schedules; assign contract guardsÃ¢Â€Â™ staff; instruct the guards in their duties and responsibilities.  Ã¢Â€Â¢	Oversee and monitor guards on an ongoing basis; and evaluate the performance of the guards.  Ã¢Â€Â¢	Investigate and prepare reports on security incidents or conditions which jeopardize the security and safety of the facility occupants as well as develop actions to deal with incidents and or/conditions, in accordance with agency orders and procedures.  Ã¢Â€Â¢	Supervise Special Officers, which include training, counseling, correcting their actions while evaluating their work performance. Conduct roll call; inspect officers on posts and assigned work areas.  Ã¢Â€Â¢	Effect arrests and/or supervise and assist in the arrest process and may appear in court.   Ã¢Â€Â¢	Respond to emergency situations in assigned work areas and assist other law enforcement agencies as required.   Ã¢Â€Â¢	May operate a motor vehicle while performing patrol duties; and perform related work.  Ã¢Â€Â¢	Other responsibilities may apply.</t>
  </si>
  <si>
    <t>APPLICANTS MUST BE PERMANENT IN THE SUPERVISING SPECIAL OFFICER CIVIL SERVICE TITLE  CLICK Ã¢Â€ÂœAPPLY NOWÃ¢Â€Â BUTTON</t>
  </si>
  <si>
    <t>375 Pearl Street, New York NY 10038</t>
  </si>
  <si>
    <t>Borough Team Leader</t>
  </si>
  <si>
    <t>*ONLY OPEN TO CURRENT FULL-TIME ANNUALLY PAID PARKS EMPLOYEES*  *This vacancy is only open to 1) current permanent Parks employees serving in the Administrative Project Manager civil service title or 2) on leave from the title or 3) permanent Parks employees in or on leave from a comparable title (e.g. Administrative Architect, Administrative Engineer or Administrative Manager) or 4) Parks employees who are reachable on the Administrative Project Manager list or a comparable civil service list. [Please indicate your list# on your cover letter and resume.]  Major Responsibilities  Ã¢Â€Â¢ Lead a team of Landscape Architects, Engineers, and administrative staff to successfully design and build park projects. Ã¢Â€Â¢ Team Coordination: Work with design and construction directors to schedule staff and assign tasks efficiently. Coordinate with various departments like architecture, engineering and surveying for necessary services. Ã¢Â€Â¢ Budget Management: Collaborate with senior officials and partners to make the best use of the annual budget for capital projects. Ã¢Â€Â¢ Project Prioritization: Work with borough commissioners to prioritize and complete projects that meet the needs of the community, the Agency, and regulatory authorities. Ã¢Â€Â¢ Schedule Management: Develop and maintain monthly schedules for design and construction. Monitor progress to ensure projects are completed on time and within budget. Ã¢Â€Â¢ Public Representation: Represent the Agency and its projects to community boards, interest groups, and other city or state agencies.  How to Apply: Go to cityjobs.nyc.gov and search for Job ID# 644816.  All applicants must apply via cityjobs.nyc.gov. The City is no longer using ESS to accept applications.   *Current Employees please include your ERN and Job ID# 644816 on your cover letter and resume.  Work Location: Olmsted Center, Queens  NOTE: All resumes must be received no later than the last day of the posting period. References will be required upon request.   nyc.gov/parks  MOVEMENT IN THE FACE OF CIVIL SERVICE LISTS IS PROHIBITED UNDER CIVIL SERVICE LAW.</t>
  </si>
  <si>
    <t>1.	  Familiarity with New York City government and Parks &amp; Recreation policies and procedures. 2.	  Five years of managerial experience. 3.	  Excellent communication skills, including public speaking and translating between technical information for non-technical stakeholders. 4.	  Strong time management and ability to prioritize tasks effectively. 5.	  Strong general management skills, including the ability to listen to and motivate staff. 6.	  Driver license valid in New York State.</t>
  </si>
  <si>
    <t>Freight Analyst</t>
  </si>
  <si>
    <t>New York City's economic vitality and livability as a world-class city depend on a robust logistics and supply chain network that serves our 8.5 million residents, supports over 4 million jobs, and welcomes 62 million tourists annually. With close to 90% of the city's goods being transported by trucks, we are committed to reinventing freight transportation solutions and addressing critical challenges related to goods movement. The Division of Transportation Planning &amp; Management (TPM) is responsible for ensuring the safe, efficient, and environmentally responsible movement of people and goods throughout the city. TPM's Freight Mobility Unit is dedicated to advancing transformative infrastructure projects, programs, and policies to improve the safety, efficiency, and sustainability of goods movement while preserving the city's livability.  The Division of Transportation Planning &amp; Management (TPM) is seeking an ambitious, highly organized, and motivated candidate who is passionate about transforming the future of freight transportation in one of the world's most dynamic cities, to serve as a Freight Analyst for its Freight Mobility Unit. The Freight Mobility (FM) Unit team within the TPM division is dedicated to advancing transformative infrastructure projects, programs, and policies to improve the safety, efficiency, and sustainability of goods movement, ensuring that residents and businesses get the goods they need without compromising livability.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Reporting to the Program Lead for Policy and Planning, the Freight Analyst will work on a variety of projects to collect, analyze, synthesize, and interpret a diverse set of freight transportation data and economic data, and market trends. The Senior Freight Analyst will support various planning studies to develop data-driven insights and collaborate with planners and engineers to develop freight models and estimations, scenario planning, leveraging emerging data sources, anonymized commercial GPS data. This position will play a critical role in analyzing and interpreting complex data sets to inform our freight policy and program development efforts. Key responsibilities include : 1) Conduct economic and planning research studies to inform policy, program, and project development; 2) Analyze and interpret complex data sets to identify freight trends and patterns; 3) Develop predictive models to forecast urban freight transportation trends and demand; 4) Collaborate with internal and external stakeholders to gather and analyze data; 5) Prepare standard reports, presentations, and effectively communicate analyses and results and recommendations; 6) Build and maintain relationships with industry experts, government agencies, and research organizations.</t>
  </si>
  <si>
    <t>Demonstrated experience conducting research and analyzing complex data sets. Strong analytical and quantitative skills, including experience with statistical analysis, predictive modeling, and data visualization. Experience with data management systems and software, including but not limited to SQL, Python, Java, R, Power Bi, etc. Strong written and verbal communication skills, including the ability to present complex data to non-technical audiences. Ability to work independently and as part of a team in a fast-paced and dynamic environment.</t>
  </si>
  <si>
    <t>All resumes are to be submitted electronically using one of the following methods:  Current employees, please log into Employee Self Service at https://hrb.nycaps.nycnet follow the Careers Link. Job ID #: 606803  All other applicants, go to www.nyc.gov/careers and search for Job ID # 606803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</si>
  <si>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M - F / 9am-5pm</t>
  </si>
  <si>
    <t>ONLY PERMANENT EMPLOYEES IN THE TITLE AND THOSE THAT ARE REACHABLE ON THE ASSOCIATE LABORATORY MICROBIOLOGIST CIVIL SERVICE LIST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</si>
  <si>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636587.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</si>
  <si>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Chief - Outside Projects</t>
  </si>
  <si>
    <t>CONSTRUCTION - SEWER</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</si>
  <si>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Under the executive direction of the Chief of Construction Engineering, Division of Construction Management, Bureau of Water and Sewer Operations with the widest latitude for independent judgment and decision making, the selected candidates will serve as the Deputy Chiefs of Construction Engineering. She/he will direct a staff of approximately 10 to 15 personnel in various technical titles including Professional Engineers in the management and oversight of contracts involving installation, repairs, and restoration of NYC water mains and sewers; Coordinate multiple contracts in excess of twentyÃ‚Â­ five million dollars for the construction, extension, replacement and augmentation of the water and sewer system; Establish programs and policies to ensure contract inspections and emergency repairs are performed in accordance with DEP standards and coordinated with other agencies, private utilities and the public. In addition, she/he will provide engineering direction for the rehabilitation and reconstruction of water mains and sewers; Oversee and provide direction in conjunction with Distribution Operations personnel; Ensure inspections, maintenance and investigations of NYC's Water System are performed in compliance with specifications. She/he will advise the Chief on all aspects of the management and operation of Construction and Distribution Operations related issues and assist in achieving and delivering long term goals.  ***ALL CANDIDATES MUST BE PERMANENT IN THE TITLE OF ADMINISTRATIVE PROJECT MANAGER***</t>
  </si>
  <si>
    <t>Ã¢Â€Â¢	Thorough knowledge of Operation of NYC municipal water supply and sewer system. Ã¢Â€Â¢	Experience with NYC Construction methods and practices. Ã¢Â€Â¢	Overall knowledge of NYC water main and sewer construction. Ã¢Â€Â¢	Excellent management skills including planning, coordination, problem solving and supervision.  Ã¢Â€Â¢	Ability to assess priorities and to properly coordinate multiple repairs sites. Ã¢Â€Â¢	Computer aptitude and working knowledge of work order management systems as well as general Microsoft Office programs such as Excel, Word, and Outlook Ã¢Â€Â¢	Possess and maintain a valid New York State driver's license. Ã¢Â€Â¢	A valid New York State License as a Professional Engineer.</t>
  </si>
  <si>
    <t>STOCK WORKER II</t>
  </si>
  <si>
    <t>STOCK WORKER</t>
  </si>
  <si>
    <t>APPLICANTS MUST BE PERMANENT IN THE STOKE WORKER CIVIL SERVICE TITLE,   Work location: 10300 Foster Ave, Brooklyn NY 11236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HRA/General Support Services (GSS) provides safe, healthy, and appropriate facilities for HRAÃ¢Â€Â™s various social service programs. Its many functions include facilities planning and coordination, design and construction, renovation, repair and maintenance, custodial and other building services, health/safety program coordination, lease and property management, land use and environmental review activities, contract administration for facilities services, and warehouse operations. GSS plays a major role in HRA emergency preparedness.  General Support Services/ Office of Planning and Logistics is recruiting for one (1) Stock Worker II to function as Stock Worker II, who will:  Ã¢Â€Â¢	Perform duties involved in the shipping, receiving and order fulfillment of supplies.  Ã¢Â€Â¢	Review the work of Stock Workers, verifying, counting, and checking orders in QC unit, before distributing.  Ã¢Â€Â¢	Review the work of Stock Workers, verify, count supplies, and compare to purchase orders &amp; packing slips in the Receiving unit before items are Put-Away in stock locations.  Ã¢Â€Â¢	Select, count, pack and unpack materials and supplies.  Ã¢Â€Â¢	Perform weekly, monthly, and annual cycle counts.  Ã¢Â€Â¢	Operate material handling equipment.  Ã¢Â€Â¢	Load and unload materials and supplies at warehouses and at the point of pick-up, delivery, or distribution.  Ã¢Â€Â¢	Participate in ongoing continuous process improvement programs; identify ways to increase efficiency and effectiveness.  Ã¢Â€Â¢	May perform the duties of the supervisor in his/her temporary absence.</t>
  </si>
  <si>
    <t>Ã¢Â€Â¢	Excellent interpersonal and communication skills. Ã¢Â€Â¢	Knowledge of personal computer and MS Office applications (Word, Excel, Outlook, etc.)</t>
  </si>
  <si>
    <t>APPLICANTS MUST BE PERMANENT IN THE STOKE WORKER CIVIL SERVICE TITLE,   CLICK Ã¢Â€ÂœAPPLY NOWÃ¢Â€Â BUTTON</t>
  </si>
  <si>
    <t>10300 Foster Ave, Brooklyn NY 11236</t>
  </si>
  <si>
    <t>Assistant Engagement Specialist</t>
  </si>
  <si>
    <t>WASU Notification/Property</t>
  </si>
  <si>
    <t>The New York County District Attorney's Office has an immediate opening for an Assistant Engagement Specialist in the Early Engagement Case Support Unit (EECU). In this position the Assistant Engagement SpecialistÃ¢Â€Â™s primary responsibility is to obtain signed supporting depositions from police officers, and other law enforcement personnel. At the direction of the Supervisor, the Assistant Engagement Specialist, maybe asked to obtain supporting depositions from Civilian Witnesses.      Responsibilities include but are not limited to:  Ã¢Â€Â¢	Contact police officers, detectives, investigators from all Manhattan precincts/commands to obtain a supporting deposition. Ã¢Â€Â¢	Fax, e-mail deposition to police officers/precincts  Ã¢Â€Â¢	Organize and file supporting depositions in court. Ã¢Â€Â¢	Consult with Supervisor, Director, Deputy Director, on sensitive cases, or cases needing legal advisement.  Ã¢Â€Â¢	Ensure follow-up is completed on all cases. Ã¢Â€Â¢	Manage and maintain tracking database. Ã¢Â€Â¢	Produce weekly statistical reports. Ã¢Â€Â¢	Identify/track trends of individual precincts/commandÃ¢Â€Â™s compliance rate with sending signed supporting depositions. Ã¢Â€Â¢	Establish rapport with each precinct, command, and Liaison in a professional customer service-related approach. Ã¢Â€Â¢	Explain why the supporting depositions are essential to the case and provide case information if needed. Ã¢Â€Â¢	Liaise with police officers and Assistant District Attorneys and provide essential information.  Ã¢Â€Â¢	Ability to handle high caseload and set priorities. Ã¢Â€Â¢	Perform designated tasks under pressure in a fast-paced environment. Ã¢Â€Â¢	Detail oriented and self-motivated and able to multi-task Ã¢Â€Â¢	Responds promptly to incoming calls and e-mails, including the Ã¢Â€Â˜rolloverÃ¢Â€Â™ line and voicemails. Ã¢Â€Â¢	Handle heavy volume of crisis and information calls and forward to the appropriate department of SSB. Ã¢Â€Â¢	Strong attention to detail and follow-up Ã¢Â€Â¢	Works collaboratively and cooperatively with staff in a team-oriented environment. Ã¢Â€Â¢	Strong organizational and computer skills Ã¢Â€Â¢	Professional interaction with all levels of staff, victims, witnesses and law enforcement personnel Ã¢Â€Â¢	If directed by the Supervisor -contact victims and witnesses through engagement, to obtain a supporting deposition. Ã¢Â€Â¢	If directed by the Supervisor -inform victims of the wide range of services available to them through SSB and make the appropriate referrals. Ã¢Â€Â¢	If directed by the Supervisor -Assist victims with orders of protection and registration for notification of inmate release Ã¢Â€Â¢	If directed by the Supervisor -adhere to weekly intake schedule Ã¢Â€Â¢	Perform related tasks as assigned.   In addition to the Minimum Qualification Requirements, candidates must possess the following:  Ã¢Â€Â¢	BachelorÃ¢Â€Â™s degree.   Preferred Requirements/Skills:  Ã¢Â€Â¢	ASL proficiency a plus. Ã¢Â€Â¢	Training and/or experience in customer-service. Ã¢Â€Â¢	Experience working with law enforcement. Ã¢Â€Â¢	Must be able to perform under pressure in a fast-paced environment, detail oriented, self-motivated, and able to multi-task. Ã¢Â€Â¢	Dependable team player who works collaboratively and cooperatively with staff in a team-oriented environment Ã¢Â€Â¢	Strong organizational and computer skills Ã¢Â€Â¢	Ability to follow directions and apply proper policies, procedures, and guidelines. Ã¢Â€Â¢	Ability to handle high caseload, set priorities and manage time accordingly. Ã¢Â€Â¢	Ability to work overtime, flexible hours. Ã¢Â€Â¢	Ability to interact with all levels of staff and various law enforcement personnel.   How to Apply:  Ã¢Â€Â¢	Apply with a Cover Letter and Resume.   Hours/Shift:  Ã¢Â€Â¢	Monday Ã¢Â€Â“ Friday, 9 am Ã¢Â€Â“ 5 pm.   Minimum Qualification Requirements:  Ã¢Â€Â¢	High school graduation or equivalent and three years of experience in community work or community centered activities in an area related to duties described above; or Ã¢Â€Â¢	Education and/or experience which is equivalent to 1 above.   Additional Information:  Ã¢Â€Â¢	Current office employees: To be eligible for a transfer or promotion, staff must have already served at least 1 year in their current unit/department and be in good standing. In addition, must meet the minimum qualifications of the position. Ã¢Â€Â¢	Looking for candidates that could commit to one (1) year to the hiring unit. Ã¢Â€Â¢	Authorization to work in the United States is required for this position.</t>
  </si>
  <si>
    <t>Lead Auditor</t>
  </si>
  <si>
    <t>PLEASE NOTE: This position is open only to current City of New York Employees serving in a permanent civil service title of Staff Analyst.    The Office of the New York City ComptrollerÃ¢Â€Â™s Bureau of Audit (Bureau) is responsible for conducting audits and other reviews of matters relating to or affecting the CityÃ¢Â€Â™s finances, operations, and programs. The Bureau is seeking highly motivated and experienced Auditors to serve as Lead Auditors on various audit projects undertaken by the bureau. Lead Auditors will assist Audit Supervisors and Managers in the planning, coordination, and execution of audits of City agencies, contractors doing business with the City, and private organizations and public entities receiving City funds or operating franchises or concessions on City-owned property.  Lead Auditors must be capable of exercising independent judgement and will direct and lead complex and significant audits. They will be accountable for the proper and timely completion of GAGAS-compliant audit procedures, as well as non-GAGAS reviews, and will assist the Audit Supervisors in day-to-day supervision of assigned audits. Under direction of the Audit Supervisor, responsibilities of the position include, but are not limited to, the following:  Ã¢Â€Â¢ Acts as a team leader to ensure all audit/review programs are effectively executed and tests and procedures are properly developed and implemented to meet the objectives of the engagement;  Ã¢Â€Â¢ Works closely with the audit team in identifying appropriate audit criteria and developing all five elements of findings;  Ã¢Â€Â¢ Coordinates the work of the audit team and/or performs as the only assigned auditor to ensure the timely and effectively progression of the audit;  Ã¢Â€Â¢ Reviews audit work papers to ensure all analyses are accurate, well-documented and relevant to the audit objectives, findings and conclusions;  Ã¢Â€Â¢ Assists the Audit Supervisor in preparing periodic audit status updates;  Ã¢Â€Â¢ Represents the Audit Supervisor at meetings with the auditee and internal senior management; and,  Ã¢Â€Â¢ Performs other related work as directed.</t>
  </si>
  <si>
    <t>Ã¢Â€Â¢ Demonstrated ability to successfully complete complex and challenging audits or reviews requiring a high degree of analytical and communication ability; Ã¢Â€Â¢ Experience conducting audits in accordance with GAGAS performance auditing standards and/or internal audit standards published by the IIA; Ã¢Â€Â¢ Exhibited leadership ability in a team environment; Ã¢Â€Â¢ Excellent writing skills; and, Ã¢Â€Â¢ Excellent time management record.</t>
  </si>
  <si>
    <t>PLEASE NOTE: This position is open only to current City of New York employees serving in a permanent civil service title of Staff Analyst.    TO APPLY, GO TO: Employment Opportunities at www.comptroller.nyc.gov  Note: We appreciate every applicantÃ¢Â€Â™s interest; however, only those under consideration will be contacted. Certain residency requirements may apply. Vacancy notices listed as Ã¢Â€ÂœUntil FilledÃ¢Â€Â will be posted for at least five workdays.</t>
  </si>
  <si>
    <t>Investment Officer- Cash Management</t>
  </si>
  <si>
    <t>The Office of the New York City ComptrollerÃ¢Â€Â™s Bureau of Asset Management (BAM) supports the Comptroller in his role as investment advisor, custodian, and trustee for each of the five New York City public pension systems. BAM oversees more than $250 billion dollars in assets under management on behalf of New York City retirement systems, proudly serving nearly 800,000 New York City public servants including teachers, firefighters, police officers, and more.     As investment advisor for some of the largest public pension fund systems in the country, BAM due diligences, recommends, and monitors a broadly diversified portfolio of externally managed investments across public equity, public fixed income, private equity, real estate, alternative credit, infrastructure, and hedge funds. Our team invests this portfolio with world-class external fund managers. Our office is a leader in ESG, recognized widely for our corporate governance and asset manager engagement program. Our principle-based ESG philosophy centers around the mitigation of long-term systemic risks posing a threat to our portfolio, including climate risk, labor-relations issues, and more.     We promote a healthy work-life balance for employees, operating under a hybrid work program with three in-office days per week. Located in downtown Manhattan, our office is easily accessible from all five boroughs and commuter plans are offered for all employees. We are proud of our large, diverse, and skilled workforce.    The systemsÃ¢Â€Â™ portfolios are managed primarily by external investment managers; only short-term cash is internally managed. The Investment Officer, Cash Management will report to the Head of Short-Term Strategic Portfolio and Trading and will be responsible for the investment of a portion of the $1-6 billion of short-term funds for the New York City retirement systems as well as the investments of a portion of the $12-20 billion invested on behalf of other NYC agencies.   The role will provide trade execution, administration, and credit analysis support for the short-term trading desk. Duties and responsibilities of the position include, but are not limited to:    Ã¢Â€Â¢ Assist in the transactions and accounting for investments made by the short-term trading desk and work with the various parties of the investment process to ensure that practices and policies are appropriately implemented and applied.   Ã¢Â€Â¢ Ensure transactions are appropriately booked and reconciled with all brokers and custodians.    Ã¢Â€Â¢ Maintain and update trade detail blotters and other documents.    Ã¢Â€Â¢ Produce periodic investment and performance reports for each agency.   Ã¢Â€Â¢ Help Desk-head maintain credit approval list for US Cash strategies, which includes timely written reports and analysis of approved issuers, as well as the identification and analysis of companies and programs for possible future investment approval.    Ã¢Â€Â¢ Participate in other related activities and perform related duties and assignments as may be required.    MINIMUM QUALIFICATION REQUIREMENTS  1. A graduate degree from an accredited college or university with major studies in finance, economics, accounting, business, or a closely related field, and three (3) or more years of full-time progressively responsible experience handling investment activities of a governmental agency, financial institution, or a brokerage firm; or   2. BS/BA degree from an accredited college with major studies in the fields mentioned above and five (5) or more years of progressively responsible professional experience as described above; or,    3.	A satisfactory equivalent of education and experience mentioned above.     PREFERRED SKILLS IN ADDITION TO MINIMUM QUALIFICATIONS  Ã¢Â€Â¢ Demonstrated experience and understanding of fixed income markets from an analytical and/or trading perspective. Experience with fixed income money markets is an advantage.   Ã¢Â€Â¢ Experience in an investment, accounting, or a financial services environment and understanding of financial statements, banking, and financial products.   Ã¢Â€Â¢ Solid understanding of how macroeconomic forces impact fixed income and money markets.   Ã¢Â€Â¢ Excellent writing, accounting, presentation, interpersonal, communication, organizational and process management skills; including strong Excel and PowerPoint skills are a must.    TO APPLY, GO TO:  Employment Opportunities at www.comptroller.nyc.gov  The selected candidate will be subject to the financial disclosure requirements of the officeÃ¢Â€Â™s Personal Trading Policy.  Note: We appreciate every applicantÃ¢Â€Â™s interest; however, only those under consideration will be contacted. Certain residency requirements may apply. Vacancy notices listed as Ã¢Â€ÂœUntil FilledÃ¢Â€Â will be posted for at least five workdays.</t>
  </si>
  <si>
    <t>Ã¢Â€Â¢ Demonstrated experience and understanding of fixed income markets from an analytical and/or trading perspective. Experience with fixed income money markets is an advantage.   Ã¢Â€Â¢ Experience in an investment, accounting, or a financial services environment and understanding of financial statements, banking, and financial products.   Ã¢Â€Â¢ Solid understanding of how macroeconomic forces impact fixed income and money markets.   Ã¢Â€Â¢ Excellent writing, accounting, presentation, interpersonal, communication, organizational and process management skills; including strong Excel and PowerPoint skills are a must.</t>
  </si>
  <si>
    <t>TO APPLY, GO TO:  Employment Opportunities at www.comptroller.nyc.gov  The selected candidate will be subject to the financial disclosure requirements of the officeÃ¢Â€Â™s Personal Trading Policy.  Note: We appreciate every applicantÃ¢Â€Â™s interest; however, only those under consideration will be contacted. Certain residency requirements may apply. Vacancy notices listed as Ã¢Â€ÂœUntil FilledÃ¢Â€Â will be posted for at least five workdays.</t>
  </si>
  <si>
    <t>Customized Assistance Services (CAS) helps Human Resources Administration (HRA) clients with health and/or mental health conditions reach their highest attainable level of functioning and self-sufficiency by providing comprehensive, integrated, individualized clinical and support services. CAS works with other components of HRA and with other governmental and non-governmental service providers to create new programs and to integrate and refine existing services so the people it serves can achieve their maximum functional capacity.  The Office of Contract Services is responsible for the development, procurement, and management of Customized Assistance Services (CAS) contracts. CAS has a portfolio of six human services contracts with an aggregate annual value of nearly $100 million. The Contract Specialist is responsible for monitoring vendor performance and compliance with contractual terms and conditions. The position analyzes contractor reports and prepares summaries for CASÃ¢Â€Â™ senior management. Fiscal payments, including the line item and milestone payments are reviewed to ensure accuracy and compliance with quality assurance guidelines.  Customized Assistance Services (CAS) is recruiting for one (1) Contract Specialist Level II to function as a Contract Specialist in the Office of Contracts, Finance and Management Planning who will:  Ã‚Â· Review financial, statistical, and administrative invoice date submitted by contracted agencies to ensure agencyÃ¢Â€Â™s procedures and contractual requirements are adhere to.  Ã‚Â· Assist in the drafting and collection of procurement, contracting and budget materials, FOIL and audit materials.  Ã‚Â· Design, implement and analyze contract management reports, to ensure contracted services are meeting programmatic and contractual requirements within established budgets.  Ã‚Â· Provide technical expertise to contractors, by explaining agencyÃ¢Â€Â™s procedures and legal and administrative requirements related to the contracts and the delivery of services.  Ã‚Â· Liaise with CASÃ¢Â€Â™ staff, HRAÃ¢Â€Â™s ACCO and Finance staff, contractors, and other City, State and Federal agencies to ensure the effective and efficient delivery of contracted services.  Ã‚Â· Prepare and implement detailed project plans by identifying contract milestones and scheduling of tasks and due dates, to endure the efficient monitoring of progress of projects.  Salary Range: $ 57,550 - $66,182  Work Location: 150 Greenwich Street 30th Floor NY NY 10007  Hours/Schedule: 9:00am-17:00pm (Flexible)</t>
  </si>
  <si>
    <t>APPLICANTS MUST BE PERMANENT IN THE STAFF ANALYST CIVIL SERVICE TITLE.   CLICK Ã¢Â€ÂœAPPLYÃ¢Â€Â NOW BUTTON</t>
  </si>
  <si>
    <t>Strategic Planning Analyst, Bureau of Bronx Neighborhood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</si>
  <si>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Bronx Neighborhood Health seeks to hire a Strategic Planning Analyst.  The Strategic Planning Analyst will support research activities that are vital to supporting the work of the Bureau aimed at improving population health and better meeting the health needs of New Yorkers.   DUTIES WILL INCLUDE BUT NOT BE LIMITED TO:  Work in close collaboration with the Assistant Director of Capacity Building and the Director of Research, Evaluation and Planning to support internal and external planning efforts. Analyze survey and program data using SAS and SPSS to support and guide strategic planning and community-based efforts. Assist in developing and monitoring goals and objectives for the Bureau. Train bureau staff to perform data collection related to bureau programming and monitor data quality and fidelity. Coordinate to the development and implementation of relevant research and program evaluation activities for policy initiatives. Coordinate and participate in field activities including data collection and data management around community surveys. Support qualitative research and evaluation activities as needed. Perform data entry and tracking programmatic data. Run regular reports and create data visualizations and narrative summaries of programmatic data for internal monitoring and reporting. Support internal capacity-building efforts related to monitoring and data management including improved use of Salesforce and NowPow referral management system. Contribute meaningfully to grant applications to secure funding for future Bureau work. Respond to internal and external data requests and data consultations. Perform other CHECW planning, capacity building and evaluation tasks as directed by leadership.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</si>
  <si>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Experience using Microsoft Office (Excel, Access, and PowerPoint) Experience using SPSS and/or SAS programming for analysis with data management systems. Experience using Salesforce or other data management software. Experience using Tableau and creating data visualizations. Keen ability to prioritize and handle multiple assignments. Interest and experience in addressing health inequities and disparities. Ability to work closely with all levels of staff inside and outside the Agency. Experience working with diverse groups and community-based organization stakeholders. Experience in community planning and community engagement. Flexibility and creativity Ability to work independently and exercise a high degree of initiative to accomplish tasks and solve problems. Some experience contributing to grant writing.</t>
  </si>
  <si>
    <t>Apply online with a cover letter to https://a127-jobs.nyc.gov/.  In the Job ID search bar, enter: job ID number # 635805.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</si>
  <si>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THE ACTUAL SALARY RANGE FOR THIS POSITION IS $135,000.00-$160,000.00.  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Under the supervision and direction of the Chief of Staff to the CEO, the Deputy Chief of Staff will assist in the supervision of all operations of NYCHA. This will include assisting the CEO and the Chief of Staff in the planning and execution of the AuthorityÃ¢Â€Â™s strategic priorities, as well as assisting with management and oversight of the Executive Team and Senior Staff.  The broad scope of the Office of the CEOÃ¢Â€Â™s functions requires that candidates for the Deputy Chief of Staff role combine an exceptional strategic mindset with the ability to quickly develop significant subject matter expertise. Candidates should have a strong process and analytical toolkit and excellent data fluency, along with the ability to drive cross-functional and cross-departmental coordination. Ideal candidates will also bring familiarity with NYC government, housing policy, housing operations, stakeholder engagement, capital programs/projects, and/or public sector procurement, along with an ability to build consensus within complex organizations.  Candidates for the Deputy Chief of Staff position should have a strong sense of commitment to public service and public housing, a strong orientation towards building trust with residents and advocates as well as staff, and excellent strategic, analytical, problem-solving, and interpersonal skills.  Primary Responsibilities  The responsibilities of the Deputy Chief of Staff include, but are not limited to:  Assist with the Management of the Office of the CEO  Ã¢Â€Â¢	Work closely with the CEO and Chief of Staff to set and execute on Authority priorities.  Ã¢Â€Â¢	Synthesize and prioritize key information for the CEO.  Ã¢Â€Â¢	Communicate and liaise with, and on behalf of the CEO to internal and external stakeholders, most notably, City Hall, residents, elected officials, sister agencies, employees, and civic groups.  Ã¢Â€Â¢	Collaborate closely with all other NYCHA departments and senior leadership. Ã¢Â€Â¢	Develop and manage Office of the CEO, Executive Team, and Senior Staff agendas in coordination with the Chief of Staff and provide support on Board-related matters.  Ã¢Â€Â¢	Track and follow up on key deliverables at the Executive Team and Senior Staff level. Ã¢Â€Â¢	In coordination with the CEO, Chief of Staff and administrative staff, ensure the CEOÃ¢Â€Â™s schedule is effectively managed to prioritize key activities. Ã¢Â€Â¢	Supervise the development of briefings for the CEO. Ã¢Â€Â¢	Manage confidential data, including sensitive business, financial and personnel information.  Lead and Coordinate Special/Strategic Projects   Ã¢Â€Â¢	Collaborate with the Executive Team and provide project management and support, where necessary. Ã¢Â€Â¢	Diagnose and troubleshoot key organizational challenges, as needed, on behalf of the CEO and Chief of Staff. Ã¢Â€Â¢	Manage top priority initiatives that require cross-disciplinary implementation, particularly across multiple departments and levels.  Ã¢Â€Â¢	Execute special projects that require utmost confidentiality and/or urgency for the Authority.   Represent the Office of the CEO  Ã¢Â€Â¢	Serve in the stead of the principal.  Ã¢Â€Â¢	Coordinate and lead external and internal meetings on behalf of the CEO.  Ã¢Â€Â¢	Speak with residents and other stakeholders on a regular basis.   Key Competencies  Ã¢Â€Â¢	Exemplary Communicator &amp; Representative Ã¢Â€Â“ Ability to communicate clearly, both verbally and in writing, and translate complex concepts and information for a variety of stakeholders and audiences. Strong political acumen and practiced in building relationships and facilitating multi-stakeholder meetings designed to achieve consensus on objectives. Clear capacity to act as a trusted representative for the CEO and Chief of Staff with internal and external stakeholders. Ã¢Â€Â¢	Strong Leader &amp; Change Agent Ã¢Â€Â“ A proven leader with demonstrated capabilities in organizational strategy and transformation, program/project management and operational excellence. A strategic thinker and structured problem-solver, able to drive change and innovation while effectively juggling diverse responsibilities and multiple, competing priorities. Track record of facilitating large-scale organizational change with a focus on cross-functional teaming, process streamlining, and resource optimization.  Ã¢Â€Â¢	Independent Problem-solver Ã¢Â€Â“ A 'nimble' thinker who is results-oriented and deadline-driven; possesses the ability to work independently as well as collaboratively, and to shift priorities in an ever-changing work environment; can get things done quickly and accurately; and is skilled at problem solving in order to expertly field both internal and external requests.  Ã¢Â€Â¢	Integrity Ã¢Â€Â“ Possesses the highest degree of integrity, supported by a flawless record of ethics and maintaining confidentiality.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</si>
  <si>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Baccalaureate degree, and advanced degree preferred from an accredited college.</t>
  </si>
  <si>
    <t>Ã¢Â€Â¢	A minimum of 5 years of relevant professional experience in government or public administration, business strategy and operations, housing policy and/or operations, housing finance and development, capital projects management, or a related field.  Ã¢Â€Â¢	Prior Public or Affordable Housing, or other government agency and intergovernmental coordination experience is preferred. Knowledge of U.S. Department of Housing and Urban Development, New York State and City regulations is a plus. Ã¢Â€Â¢	Ability to effectively and strategically manage confidential and sensitive information.  Ã¢Â€Â¢	Proficiency in standard Microsoft Office software applications (Word, Excel, PowerPoint) required.</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</si>
  <si>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supervision of the Borough Nursing Director (BND); the Public Health Nurse III will be responsible for the following: Serving as Office of School Health representative responsible for 30-35 nurses; PH Advisors; PH Assistants  *Acting as a liaison between School System Administrators and the Office of School Health  *Serving as a resource to the Regional school staff, parents, and community agencies  *Reviewing and approving City-time and timesheets for staff  *Completing annual tasks and standards and performance evaluations for staff in assigned area  *Supervising Office of School Health staff within an assigned area  *Providing assignments and schedules for nursing and paraprofessional staff  *Utilizing Automated Student Health Record (ASHR) to generate reports  *Conducting in-service trainings and planning staff development activities  *Participating in recruitment and orientation of new staff  *Analyzing data collected in OSH management reports, i.e. walk ins, case management and special projects  *Participating in disciplinary activities as needed  *Conducting site visits to school to provide clinical supervision of nurses, advisors, and assistants  *Collaborating with the OSH team (Supervising Medical Doctors, Vision team, Mental health team, etc.) to plan initiatives within the assigned area  *Monitoring inventory of medical supplies and equipment within a designed area  *Serving on emergency teams which are on call for all future bioterrorism attacks within the City of New York as well as all emergencies as directed by the Commissioner of the Department of Health and Mental Hygiene</t>
  </si>
  <si>
    <t>Expertise in Planning and Program Development. Knowledge of DOHMH and DOE personnel policies and procedures. Excellent interpersonal, communication and presentation skills.  1) A License and current registration to practice as a Register Nurse 2) At least one (1) year supervisor experience 3) Experience with program development and conducting presentations.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</si>
  <si>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</si>
  <si>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637126.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</si>
  <si>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This position is for Engineer-In-Charge serving in the Fabrication Engineering Unit within Quality Assurance/Bureau of Engineering Review and Support. Under general supervision, performs responsible and difficult civil engineering work.  This position will be responsible for monitoring off-site inspection for the acceptance and verification during the fabrication of Structural Steel and Prestressed/Precast Concrete bridge components. Duties include the oversight of inspection agencies during their inspection assignments, the review of shop drawings, design drawings, weld procedure specifications, fabrication and repair procedures and evaluating Non-Destructive Testing Procedures along with their results. Working with the AWS Structural Steel and Bridge Welding Code, the NYSSCM, the NYSPCCM, ASME and ASTM is required. Performs all other related engineering duties. Traveling to the fabrication plants located in the various part of the US and Canada is required in the performance of these duties. Supervision of staff including but not limited to Civil Engineer I, Assistant Civil Engineer, Associate Project Manager, and Construction Project Manager will be required. Communication and writing skills in the English language is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</si>
  <si>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PERMANENTLY IN THE TITLE OF CIVIL ENGINEER, OR REACHABLE ON THE CIVIL ENGINEER LIST, OR ELIGIBLE UNDER THE 55A PROGRAM.</t>
  </si>
  <si>
    <t>Resumes may be submitted electronically using the following method:  For City employees only, go to Employee Self Service (ESS), Careers, and Search for Job ID# 552517  For other applicants, go to www.nyc.gov/careers and search for Job ID# 552517  Appointments are subject to OMB approval.  Only candidates selected for an interview will be contacted.  No telephone inquiries please.</t>
  </si>
  <si>
    <t>Cyber Security Analyst -Silver Star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</si>
  <si>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Bureau of Business Information Technology (BIT) is responsible for providing quality business, technical and IT system support to our users. This commitment is realized through collaboration, strong relationships, and a unified vision with our partners at DEP in order to provide quality technological solutions to our business needs. Providing these services allows us to ensure that DEP continues its tradition of delivering excellent service to the residents of New York City.     The ongoing threat of data intrusion everywhere has made it imperative for the agency to take extreme measures to protect sensitive mission-critical data. It has become necessary to solicit experienced cybersecurity analysts to assist the agency in developing, implementing, and managing protective shields and ensuring compliance with cyber security policies to diminish or eradicate cyber intrusion efforts.      The New York City Department of Environmental ProtectionÃ¢Â€Â™s Bureau of Business Information Technology (BIT) seeks to hire  one (1) part-time Cyber Security  Analyst.     Under the direction of the Information Security Specialist with a broad latitude of independent action, the Cyber Security Analyst(s) will configure, deploy, monitor, administer, and evaluate virus software and other vulnerability management tools to protect the agency's network and data. The selected candidates will be required to constantly monitor current network activities to detect unusual or suspicious actions and continuously examine the agency's network to ensure no vulnerabilities for the invitation of external threats.   In addition, the Cyber Security analyst will be responsible for the impact analysis of security programs on applications, development, and governance of application security, recommend information assurance/security solutions to support business requirements, and ensure that IT security is applied comprehensively to the entire technological infrastructure under established enterprise and industry policies, procedures and standards.     ****The Silver Stars Program offers NYC Agencies the opportunity to fill business needs with experienced retired City employees. The program also offers an opportunity for City employees to phase into retirement, allowing them to supplement their income and maintain their lifestyle and social interactions.  The position is time-limited to a year; and participants should not rejoin the city pension system.</t>
  </si>
  <si>
    <t>Ã¢Â€Â¢	Familiarity with common cybersecurity frameworks such as NIST and CIS.  Ã¢Â€Â¢	Knowledge of network and system security protocols and technologies.  Ã¢Â€Â¢	Strong analytical and problem-solving skills.  Ã¢Â€Â¢	Excellent written and verbal communication skills.  Ã¢Â€Â¢	Ability to work independently with minimal supervision.</t>
  </si>
  <si>
    <t>Appointments are subject to OMB approval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</si>
  <si>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Click Apply Now button and upload your cover letter and resume..</t>
  </si>
  <si>
    <t>17.50 Hours weekly (This is a Part-time position)</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</si>
  <si>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Under general direction from Senior Director, with high degree of latitude for independent action, judgement and decision making, the Senior Business Analyst is responsible for the assessment and implementation of complex information technology initiatives focusing on the business analysis and management of the DSS portfolio suite of applications. This position performs complex information technology project work that delivers usable software systems and technology solutions for business needs.    Information Technology Services/Office of Enterprise Solution Management is recruiting for one (1) Computer Specialist (SW) Level IV, to function as Senior Business Analyst, who will:  Ã¢Â€Â¢ Oversee, plan, manage and coordinate complex projects from initiation to completion, including defining    project scope, creating/updating project plans and work breakdown structures, scheduling project    deliverables, goals, and milestones, identifying and managing IT project risks, determining resource    needs, obtaining sign off on project deliverables.   Ã¢Â€Â¢ Lead tasks responsible for requirement gathering, analyzing procedures, rules and State and Local    regulations to ensure proposed system business rules adhere to such regulations by serving as a    Subject Matter Expert (SME) on Business solution Applications portfolio from start to end to ensure    a smooth and effective bug free delivery to its end users.  Ã¢Â€Â¢ Lead meetings focusing on project status and scheduling, testing including Development, QA (Quality    Assurance) and UAT (User Acceptance Test), and Release and Implementation planning by advising    and serving as an SME (Subject Matter Expert) in SDLC (System Development Life Cycle) from start    to end to ensure a speedy and effective delivery of assigned projects to all project stakeholders.   Ã¢Â€Â¢ Drive improvement initiatives that focus on process improvement in application development as well    as enhancing efficiency and effectiveness across the team. This includes identifying opportunities for    streamlining processes, implementing best practices, and ensuring the team adheres to established    methodologies and standards. Collaborate with cross-functional teams to gather feedback and    incorporate changes that lead to continuous improvement in project delivery and overall performance.   Ã¢Â€Â¢ Prepare technical/administrative recommendations for executive management to inform and influence    decision making and practices in the formulation of decisions having impact on other areas of ITS    regarding the upstream and downstream impacts of Benefit Issuance Systems modifications and    enhancements, to ensure the integrity and efficiency of all DSS solutions and to help ensure the    efficient use of Agency assets and resources.   Hours/Shift:  Normal Business Hours</t>
  </si>
  <si>
    <t>Ã¢Â€Â¢ Excellent leadership skills including the ability to develop and communicate a vision that inspires and    motivates staff and aligns with the overall IT and business strategies.   Ã¢Â€Â¢ Ability to build partnerships with the business and demonstrate the business value of IT Infrastructure    teams.  Ã¢Â€Â¢ Ability to build partnerships with the application development side of IT.  Ã¢Â€Â¢ Effective influencing and negotiation skills in an environment where needed resources may not be    directly controlled by this role.  Ã¢Â€Â¢ Excellent analytical, strategic conceptual thinking, planning, and execution skills.  Ã¢Â€Â¢ Strong business acumen, including industry and domain-specific knowledge of the enterprise and   its business units.  Ã¢Â€Â¢ Excellent verbal and written communication skills, including the ability to explain technical concepts    and technologies to business leaders and business concepts to the IT workforce and to effectively    negotiate contracts.  Ã¢Â€Â¢ Practical experience in Oracle Database Development using advanced PL/SQL techniques and    how to leverage them to deliver mission critical systems in an agile setting.</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</si>
  <si>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Litigation Services unit handles requests for Agency records and witness appearances in the defense of approximately 3,000 personal injury cases each year. The unit seeks a highly organized and self-motivated candidate with experience working with electronically filed records and researching, identifying, collecting, and producing digital records. The successful candidate will work in a fast-paced paperless office and will be required to follow our Standard Operating Procedures (SOP) in order to produce reliable, consistent and accurate records that will be defensible under oath at depositions and trials. The successful candidate is expected to achieve proficiency, after appropriate training, in performing complete electronic records searches of several databases and web applications. The successful candidate should also possess superior verbal communication skills. The successful candidate may be required to routinely travel to offices and courthouses in all 5 boroughs, approximately 3 times each week, to testify under oath at Examinations Before Trial and at Trials.  TO BE CONSIDERED FOR THIS POSITION CANDIDATE MUST BE SERVING PERMANENTLY IN THE TITLE OF RESEARCH ASSISTANT, OR REACHABLE ON THE RESEARCH ASSISTANT  CIVIL SERVICE LIST, OR ELIGIBLE UNDER THE 55A PROGRAM.</t>
  </si>
  <si>
    <t>TO BE CONSIDERED FOR THIS POSITION CANDIDATE MUST BE SERVING PERMANENTLY IN THE TITLE OF RESEARCH ASSISTANT, OR REACHABLE ON THE RESEARCH ASSISTANT  CIVIL SERVICE LIST, OR ELIGIBLE UNDER THE 55A PROGRAM.</t>
  </si>
  <si>
    <t>All resumes are to be submitted electronically.  Current City Employees: Please log into Employee Self Service (ESS) at https://hrb.nycaps.nycnet, follow the Careers link and search for Job ID# 635199.  All other applicants: Please go to www.nyc.gov/careers/search and search for Job ID# 635199.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</si>
  <si>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Chemical Engineer 1 to be an Accountable Manager (AM) for various projects involving City owned infrastructure. Under the direction of a Portfolio Manager, the AM will be the primary manager of BEDC design and construction contracts for the WSCP program.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The selected candidate will be the main point of contact and project manager for these consultant contracts throughout the project lifecycle process, including: preliminary design, design, construction procurement, construction, and closeout.   S/he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Engineering Design and Construction Management skills  Ã¢Â€Â¢	Knowledge of Microsoft Office Suite products (Word, Excel, etc.)  Ã¢Â€Â¢	This position may require operation of a motor vehicle to perform site visits, equipment testing, inspections, and to attend meetings with project stakeholders. Possession of a valid NYS driverÃ¢Â€Â™s license may be required for this job assignment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Delaware Aqueduct Shaft 6 Field Office, Wappinger,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</si>
  <si>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GIS Data Specialist</t>
  </si>
  <si>
    <t>The Parking Planning and Policy Unit within Parking Operations, Planning and Analysis seeks a data-oriented professional who has good familiarity with ArcGIS to help support decision-making related to curb management in New York City. The prospective candidate will be responsible for managing division datasets, performing data analysis tasks, and improving divisional data-related processes. The candidate will be expected to perform research and analysis studies, conduct data mining exercises, create, and maintain vital databases and contribute to ongoing data analysis efforts underway within the Department of Transportation. Duties will include: Ã¢Â€Â¢	Update and maintain division GIS datasets and web maps using ArcGIS. Ã¢Â€Â¢	Perform analyses related to operational and financial metrics (e.g. metered space revenue and geographical distribution). Ã¢Â€Â¢	Facilitate cross-division and cross-Agency GIS data processes. Ã¢Â€Â¢	Improve upon current data operations to ensure best practices are followed and inefficiencies are addressed where possible. Ã¢Â€Â¢	Build out divisional tools to support current databases, operations, workflows, and staff.  Managing data collection materials and tools related to divisionÃ¢Â€Â™s timelapse camera data collection efforts. The candidate will have the opportunity to develop methods and build on her/his current technical knowledge base to solve division-related problems. The candidate will be asked to work collaboratively and inclusively, seeking to cultivate continued professional development and effectively communicate with all stakeholders. This includes having proficiency with data visualization techniques, as well as experience in processing, cleaning, manipulating, and analyzing large datasets. Preference will be given to the candidate with experience in similar governmental or transportation-based settings that are valuable, as well as existing knowledge of NYC policies, programming, and data sources.   This position may be eligible for remote work up to 2 days per week, pursuant to the Remote Work Pilot Program agreed to between the City and DC37.       All resumes are to be submitted electronically using one of the following methods: Please go to www.nyc.gov/careers/search and search for Job ID #:631948  Current employees please log on into Employee Self Service at https://hrb.nycaps.nycnet  and follow the Careers Link and search for Job ID #: 631948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Work Location: 34-02 Queens Boulevard LIC NY 11101     Hours/Shift: 35 Hrs./M-F/Shift TBD</t>
  </si>
  <si>
    <t>Ã¢Â€Â¢	The selected candidate ideally will have experience manipulating a variety of GIS datasets and working with a variety of ArcGIS tools, database types, and processes.  Ã¢Â€Â¢	The candidate should have strong communication skills and be able to serve as an intermediary for technical and non-technical folks involved with Parking-related datasets. Ã¢Â€Â¢	The candidate should have good organization and documentation skills to ensure that best practices and secure processes are followed. Ã¢Â€Â¢	Ideally the candidate will have experience with PowerBI.</t>
  </si>
  <si>
    <t>All resumes are to be submitted electronically using one of the following methods: Please go to www.nyc.gov/careers/search and search for Job ID #: 631948  Current employees please log on into Employee Self Service at https://hrb.nycaps.nycnet  and follow the Careers Link and search for Job ID #: 631948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</si>
  <si>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Caretaker P</t>
  </si>
  <si>
    <t>1.	Mix plastering materials properly.  2.	Apply plastering materials to interior and exterior surfaces (use of hawk, trowel, Darby, slicker; working of dots and screeds); apply plaster coats (scratch, brown and finish). 3.	Lathing and plastering bases (channel iron, wire lath, etc.) 4.	Perform dust control and clean up.   Caretaker Ps appointed are encouraged to gain the knowledge required for career advancement to Plasterer.   NOTE: Employees will be required to pass an assessment for job skill competency prior to being appointed.   Note: Travel to Developments within assigned neighborhood is a requirement, with the frequency determined by the Neighborhood Administrator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</si>
  <si>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1.	A letter of recommendation from your supervisor must be submitted with your resume.  2.	For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</si>
  <si>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FARMS AND GARDENS OPERATIONS COORDINATOR</t>
  </si>
  <si>
    <t>Health Initiatives</t>
  </si>
  <si>
    <t>Resident Health Initiatives</t>
  </si>
  <si>
    <t>THIS IS A TEMPORARY GRANT-FUNDED POSITION.  The New York City Housing AuthorityÃ¢Â€Â™s Division of Resident Services, Partnership, and Initiatives (RSPI) engages and connects NYCHA residents to critical programs, services, and the priorities within the AuthorityÃ¢Â€Â™s strategic plan to preserve New York CityÃ¢Â€Â™s public housing. RSPIÃ¢Â€Â™s Department of Resident Health Initiatives (RHI) builds health and advances health equity through innovation and cross-system collaboration that connects residents to preventive health resources, helps create healthier environments, and cultivates resident leadership in health. The DepartmentÃ¢Â€Â™s portfolio of work includes Smoke-Free NYCHA, Healthy Start @ NYCHA, Health Care Partnerships, Farms and Gardens, and strategic public health collaboration with the NYC Health Department and other partners in areas such as community mental health capacity building.  Resident Health Initiatives seeks a dynamic Operations Coordinator to join the NYCHA Farms and Gardens team and leverage strategy and innovation to help lead the expansion of work grounded in public housing resident leadership and community partnership.  Farms at NYCHA is a collaboration between NYCHA, citywide and local nonprofit operators, NYCHA residents, and other stakeholders to expand healthy food access, provide youth workforce and leadership development, and create more sustainable and connected public housing communities. The program has resulted in a network of farms on NYCHA land operated by partners that engage NYCHA residents to design, build, cultivate and program farm sites.   NYCHA gardening has been active for the past 60 years, with hundreds of resident- and partner-managed sites. Gardens are unique spaces that promote community building, safety, and health and wellbeing and are conducive to supporting a range of intergenerational activities.  Reporting to the Deputy Director of Resident Health Initiatives, the Operations Coordinator is responsible for co-designing and activating key program infrastructure that supports the successful mobilization of staff and resident and partner resources to achieve program goals.   Duties of the Farms and Gardens Operations Coordinator include, but are not limited to the following:  1.     Create, monitor, improve, and drive the consistent and effective utilization of operational tools that support program expansion and success. Coordinate the collection of program data for reporting to support transparency, accountability, and continuous quality improvement. 2.     Manage program communications, including day to day stakeholder communications, the programÃ¢Â€Â™s e-newsletter, print collateral, news stories, and social media to promote the initiative and its impact.   3.     Create, monitor, and adjust tools that support critical working relationships with external partners that operate farms and support resident gardening.  Work with other team members to ensure partner resources are leveraged to proactively address needs across farm and garden sites. In collaboration with other project staff, help identify and activate new strategic partnership opportunities. 4.     Provide direct supervision for NYCHA Health Corps Members, Public Health AmeriCorps Members serving a 10-month service term. Ensure Corps Members have the knowledge and tools to execute tasks assigned by members of the Farms and Gardens team. Provide coaching and mentorship to ensure Corps Members have opportunities to grow and learn during their service term and are optimally positioned for advancement upon completion of the program.  5.     Help design and implement strategies to secure resident stakeholder input in the program and to connect resident leaders and partners to ensure programming across sites is sustainable and responsive to local priorities and needs. 6.     Working closely with other project staff, lead the coordination of an annual summit to elevate dialogue and accelerate collaboration to support project goals. 7.     Work with other Health Initiatives teams to ensure optimal program alignment and provide support to additional Health Initiatives projects as needed.  Additional Information  1.     This is a grant funded position. Extensions are subject to the availability and renewal of funding. 2.	NYCHA residents are encouraged to apply.  Please read this posting carefully to make certain you meet the qualification requirements before applying to this position.</t>
  </si>
  <si>
    <t>1.     Prior experience with urban agriculture or related work connected to sustainability, community building, and public health. 2.     Exceptional project management/business planning skills and experience working effectively in a high-pressure environment and with diverse stakeholders. 3.     Excellent verbal and written communication skills, and strong attention to details. Strong interpersonal skills and ability to handle sensitive and complex information. 4.     Demonstrated experience working with multidisciplinary teams to coordinate or manage complex projects. Proven ability to work collaboratively with cross-functional teams. 5.     Strategic thinker and problem solver. Proven ability to analyze organizational issues, identify solutions, mitigate risks, and implement recommendations. 6.     Experience helping to lead teams and provide mentorship opportunities.  7.     Preference will be given to candidates with relevant health equity experience and specific experience working with NYCHA residents and/or in public housing or other affordable housing communities.</t>
  </si>
  <si>
    <t>1.     This is a grant funded position. Extensions are subject to the availability and renewal of funding. 2.	NYCHA residents are encouraged to apply.</t>
  </si>
  <si>
    <t>Analyst  Pension Analysis</t>
  </si>
  <si>
    <t>DIVISION:	Workforce, Office of Budget Review, Info Systems, and Technology Management  TASK FORCE/ UNIT: 	Pension Analysis  JOB TITLE: 		One (1) Analyst / Senior Analyst / Supervising Analyst   CONTROL CODE:        LMP-24-01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Pension Analysis Task Force is responsible for monitoring and analyzing the valuation of New York City's five actuarial pension funds, which cover more than 730,000 active employees and retirees and have assets of $195 billion. This task force oversees the CityÃ¢Â€Â™s $10 billion contribution to these funds and analyze approximately $235 billion in actuarial liabilities. In addition, this unit is responsible for monitoring and managing the CityÃ¢Â€Â™s Deferred Compensation Plan (DCP), which covers more than 250,000 accounts and have assets of over $30 billion.  JOB DESCRIPTION:  The duties of this position encompass the following activities:  Ã¢Â€Â¢	Create complex financial models to estimate the impact of changes in retirement benefits on required contributions. Ã¢Â€Â¢	Analyze and reconcile actuarial valuations and projections prepared by the Office of the Actuary. Ã¢Â€Â¢	Analyze actuarial assumptions and methods; required and proposed accounting disclosures, and the status of retirement plans Ã¢Â€Â¢	Review fiscal notes prepared by the Chief Actuary. Ã¢Â€Â¢	Monitor the status of actuarial experience studies and audits. Ã¢Â€Â¢	Monitor pension asset performance, perform cost analyses pertaining to collective bargaining agreements, and evaluate proposed pension legislation. Ã¢Â€Â¢	Review and monitor DCPsÃ¢Â€Â™ asset performance and communication, and assist with investment manager selection. Ã¢Â€Â¢	Prepare and present reports to senior management.  Ã¢Â€Â¢	Work on special projects as needed.  QUALIFICATIONS:  Ã¢Â€Â¢	Previous actuarial/budget/finance experience is strongly preferred. Ã¢Â€Â¢	Strong attention to detail, as well as superb analytical and quantitative skills. Ã¢Â€Â¢	Ability to work calmly and proficiently under pressure and to adhere to strict deadlines.  Ã¢Â€Â¢	Able to work effectively individually and/or in a team environment.  Ã¢Â€Â¢	Excellent written, verbal, and interpersonal communication skills. Ã¢Â€Â¢	Must be proficient in Microsoft Word, Excel, and PowerPoint.  Ã¢Â€Â¢	Must be able to work late nights and weekends as needed.  REQUIREMENTS:  Analyst ($74,893+): Bachelor's degree in Business, Finance, Economics, Public Policy Analysis/Administration, or a subject related to the specific assignment and a minimum of two years of budgetary planning/management, financial analysis, public policy analysis/administration, or a related field; or an awarded Master's degree in Financial Management, Business, Public Administration or a field related to the specific assignment.  Senior Analyst ($84,257+): Bachelor's degree in Business, Finance, Economics, Public Policy Analysis/Administration, or a subject related to the specific assignment and a minimum of three years of full-time experience in budgetary planning/management, economic development, financial analysis, public policy analysis/administration, or a related field; or an awarded Master's degree in Business, Public Policy Administration, Finance, Economics, or related field, and one year of relevant experience.  Supervising Analyst ($95,208): Bachelor's degree and a minimum of four years of full-time experience in budgetary planning/management, accounting, financial analysis, public policy analysis or a related field, or an awarded Master's degree in Business, Public Administration, Finance, Economics, or a related field, and two years of relevant experience.</t>
  </si>
  <si>
    <t>ENTERPRISE NETWORK SPECIALIST</t>
  </si>
  <si>
    <t>APPLICANTS MUST BE PERMANENT IN THE COMPUTER SPECALIST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Business Solutions/Office of Enterprise Networking, Division of Network Services is recruiting for one (1) Computer Specialist (Software) III, to function an Enterprise Network Specialist, who will:  Ã¢Â€Â¢ Direct and manage projects in support of the WAN Infrastructure Environments, determining the    necessary networks, servers, peripherals and/or related software for the timely implementation    of the project; coordinate the design, installation, customization, testing, implementation, and    support of these projects.  Ã¢Â€Â¢ Direct/manage projects that run on the AgencyÃ¢Â€Â™s Enterprise-Wide Area Network, determining the    necessary hardware/software for the timely implementation of the project.  Ã¢Â€Â¢ Coordinate the design and implementation of extremely complex hardware and software projects    for the WAN; instruct or demonstrate to staff members and users the proper, efficient usage and/   or installation of highly complex WAN systems and/or related software.  Ã¢Â€Â¢ Responsible for the thorough planning, evaluation, and design as well as participation in the installation,    customization, testing, implementation, and support of the AgencyÃ¢Â€Â™s extremely complex Enterprise-   Wide Area Network infrastructure environment.  Ã¢Â€Â¢ Develop technical recommendations for executive management regarding WAN infrastructure needs    so as to ensure the integrity and efficiency of the WAN and the minimization of loss of network time    and/or resources.  Ã¢Â€Â¢ Perform administration, operations, and maintenance of large enterprise Storage Area Networks (SAN);    configure, troubleshoot, support, performance tunes and maintain SAN systems.   Ã¢Â€Â¢ Diagnose, solve, and deliver root cause analysis for hardware/software issues; analyze and upgrade    systems as necessary; isolate network problems using Syslog files.  Hours/Shift:  Normal Business Hours</t>
  </si>
  <si>
    <t>Ã¢Â€Â¢ Knowledge of network facilities and data processing techniques and equipment.; variety of computer    application programs and their applicability to computer systems operations; information systems    performance monitoring and capacity management tools; network operating systems and security    software; agency and departmental organizational structure, policies, procedures, rules, and    regulations.   Ã¢Â€Â¢ Ability to communicate ideas and instructions clearly and concisely; coordinate with other staff,    departments, officials, agencies, organizations, and the public; interpret and apply rules, regulations,    policies, and procedures.</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</si>
  <si>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Administrative Project Manager (NM) to serve as a Regional Manager for the Environmental Health &amp; Safety (EHS) directorate in Valhalla, NY. Under direction of the EHS Field Manager, the selected candidate will be the primary BEDC contact for all EHS needs during the life cycle of the capital project. The selected candidate will oversee the EHS performance for a capital construction portfolio of design and construction projects valued at over $ 1B, as well as management of field personnel within various regions. Regions are broken down by East and West of Hudson, and NYC projects; the number of projects in each portfolio depends on the size, dollar amount, and complexity of the capital project, as well as the level of EHS hazards. The selected candidate will monitor project compliance with EHS regulations, BEDC EHS Standards and Standard Operating Procedures (SOPs), DEP EHS policies and procedures; organize EHS project meetings, and make recommendations for new or improved EHS programs and create additions to current EHS specifications and contract documents. The selected candidate will be responsible for assisting with all aspects of EHS compliance and implementation from design through construction completion and help manage in-house EHS field staff. They will support the Accountable Manager and the BEDC project staff in all areas of EHS.   Additional duties include but are not limited to; reviewing designs and contract specifications for EHS compliance and potential issues; attending pre-bid, pre-award and pre-construction meetings; managing EHS during construction, i.e. providing EHS support to BEDC construction managers and support staff, reviewing Environmental Health &amp; Safety Plans (EHASPs), Emergency Control Procedure (ECP), Remediation Plans, EHS personnel qualifications, providing training on BEDC EHS Standards and SOPs; monitoring EHS compliance of the consultant construction managers and contractor EHS Staff; assisting in incident investigations and reviewing reports; reviewing audit data to identify trends and deficiencies; attending project meetings and EHS meetings and reporting on EHS issues; participating in EHS contractor and consultant evaluations.  PREFERRED SKILLS   Ã¢Â€Â¢	Knowledge and experience in OSHA, NYSDOL, NYSDEC, USEPA, NYCDOB, FDNY and related EHS rules, laws, and regulations Ã¢Â€Â¢	Certification from the Board of Safety Professionals or American Board of Industrial Hygiene Ã¢Â€Â¢	Five or more years of experience in Construction Safety and/or EHS Compliance Ã¢Â€Â¢	Experience working in or with ISO-type EHS Management Systems Ã¢Â€Â¢	Knowledge of Microsoft Office Suite products (Word, Excel, PowerPoint, etc.) Ã¢Â€Â¢	Demonstrates skills in written and verbal communications Ã¢Â€Â¢	Independent worker requiring minimal day-to-day direction or oversight Ã¢Â€Â¢	A valid New York State DriverÃ¢Â€Â™s License    Additional Information:  Work Location: 465 Columbus Ave. Valhalla, NY 10595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</si>
  <si>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Assistant Supervisor,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</si>
  <si>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DOHMH PHL seeks two qualified candidates to serve as Assistant Supervisors for the water chemistry unit. These positions will play an integral role in laboratory testing and responding to public health threats, including but not limited to COVID-19, vaccine preventable diseases, HIV, Legionella as well as respiratory, foodborne, and waterborne disease outbreaks.   These are excellent opportunities to join our multidisciplinary team, and collaborate with local, state, federal, and academic partners. These assistant supervisors will primarily work within the Water Chemistry Unit at PHL. The unit performs testing of drinking water for general water quality parameters including anions, TDS, turbidity, alkalinity, and conductivity.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Supervise, hire, train, and evaluate the performance of laboratory staff and trainees.  Analyze, coordinate, supervise, and manage daily laboratory operations and during outbreak events.  Plan, prepare, and supervise laboratory services relating to regulatory standards and organization's policies.  Prioritize, schedule, assign, and monitor work to optimize operational service.  Ensure all regulatory and safety standards are followed and serves as a resource for accreditation compliance.  Manage laboratory purchase of inventory, storage, and supplies usage.  Assist the Unit Chief and/or Director with laboratory activities and operations.  Participate in cross-training program within PHL to assist with routine and surge events.  Help establish or modify technical and non-technical procedures as needed.  Perform high and moderate complexity laboratory testing and procedures on clinical and environmental specimens submitted to the PHL.  Generate and release reports, maintain records, and perform tasks related to laboratory testing.  Maintain a program of quality control, participating in a program of quality assurance, and taking corrective action when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current or prospective employee of the Department of Health and Mental Hygiene, you may be eligible for federal loan forgiveness programs and state repayment assistance programs. For more information on Public Service Loan Forgiveness (PSLF) Program, Teacher Loan Forgiveness Program and Federal Perkins Loan Cancellation and Discharge, please visit: https://studentaid.ed.gov/sa/repay-loans/forgiveness-cancellation/public-service.   For information on the New York State Student Loan Repayment Assistance Programs, please visit: https://www.hesc.ny.gov/repay-your-loans/repayment-options-assistance/loan-forgiveness-cancellation-and-discharge.html.  FINAL APPOINTMENTS ARE SUBJECT TO OFFICE OF MANAGEMENT &amp; BUDGET APPROVALÃ¢Â€Â  Ã¢Â€ÂœThis position MAY be eligible for remote work up to two days per week, pursuant to the Remote Work Pilot Program.Ã¢Â€Â</t>
  </si>
  <si>
    <t>Experience in chemical or environmental testing such as HPLC, GC, FAAS, IC, titration, MS and other relevant methods.  Familiarity with NYS ELAP or equivalent regulations; The NELAC Institute (TNI) standards; EPA or equivalent water quality MCLs; chemistry testing protocols from EPA, Standard Methods or equivalent. Experience in a clinical or environmental diagnostic testing laboratory. Experience supervising in an environmental laboratory or similar setting.</t>
  </si>
  <si>
    <t>Apply online with a cover letter to https://a127-jobs.nyc.gov/.  In the Job ID search bar, enter: job ID number # 637062.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</si>
  <si>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JUNIOR HARDWARE ADMINISTRATOR</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</si>
  <si>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(ITS)/Infrastructure and Operations (I&amp;O) is recruiting for one (1) Computer Specialist (Software) I, to function as a Junior Hardware Administrator, who will:  Ã¢Â€Â¢ Manage and implement maintenance and security protocols for BIOS/Firmware on HP    (Hewlett Packard), Net App, and Juniper hardware platforms supporting various operating    systems.   Ã¢Â€Â¢ Manage and implement maintenance and security protocols for databases, data    communications systems, applications, mobile applications, websites, and related software    functions, with some autonomy for independent decision-making.  Ã¢Â€Â¢ Address assigned problem tickets for servers, troubleshooting level I issues effectively.  Ã¢Â€Â¢ Collaborate with program areas to deploy Windows and Linux servers based on Service Now    requests.  Ã¢Â€Â¢ Partner with development teams to construct servers according to specifications and optimize    server performance as user/load requirements fluctuate.  Ã¢Â€Â¢ Engage in all facets of server builds, hardware maintenance, and optimization, working alongside    senior administrators within the team to acquire new skills and knowledge.   Hours/Shift:  Normal Business Hours</t>
  </si>
  <si>
    <t>Ã¢Â€Â¢ Proven experience as a systems administrator in planning, designing, configuring, and managing    hardware infrastructure.   Ã¢Â€Â¢ Extensive knowledge of server hardware.  Ã¢Â€Â¢ Experience working with hardware provided by vendors like HP (Hewlett Packard), NetApp, and    Juniper.  Ã¢Â€Â¢ Experience with the following products and technologies: Microsoft Windows Server 2012/2016/2019,    VMWare vSphere, Unix/Linux, NetApp, Windows file system and directory management, Active    Directory, DNS, WINS, DHCP, TCP/IP, SFTP, Security Diagnostics Tools, Domain structures, User    authentication, User entitlements, Data Management, Network Security, Centrify PAM, PowerShell    scripting.  Ã¢Â€Â¢ Knowledge of approaches, tools, and techniques for recognizing and resolving technical (hardware,    software) problems.  Ã¢Â€Â¢ Knowledge of virtualization technologies in general, not only limited to VMware Products.  Ã¢Â€Â¢ Strong interpersonal skills, and customer service skills.   Ã¢Â€Â¢ Ability to multitask and perform in a high-paced/high-pressure environment.  Ã¢Â€Â¢ Ability to work independently or within a group to solve complex problems.  Ã¢Â€Â¢ Available to work outside regular hours, including weekends.</t>
  </si>
  <si>
    <t>IMPORTANT NOTE: IMPORTANT NOTE: Only those currently serving as a permanent Assistant Environmental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knowledgeable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Identifies issues that may require new technology implementation; enables the implementation of new technologies within assigned facility  Ã¢Â€Â¢	Supports assigned facility by working with WRRF leadership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</si>
  <si>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Clinical Care Coordinator, NYC START,  Bureau of Mental Health</t>
  </si>
  <si>
    <t>OPEN TO PERMANENT SOCIAL WORKERS AND QUALIFIED CANDIDATES WHO WILL FILE FOR EXAM # 4091 FROM 3/6/2024 TO 3/26/2024 ARE ELIGIBLE TO APPLY.   NOTE: Valid NYS Licensed Master Social Worker (LMSW) or Licensed Clinical Social Worker (LCSW) license issued by the New York State Department of Education within one year of the date of appointment.  Updated New York State Education Department/Office of the Professions Licensure Requirements: According to the New York State Education Department, Office of the Professions/State Board Office for Social Work and Mental Health Practitioners, as defined in Articles 153, 154 and 163 of the Education Law, effective June 24, 2022, an individual must be: 1)	Licensed as a Licensed Clinical Social Worker (LCSW) and/or Licensed Master Social Worker (LMSW) to practice social work as operated by the Department of Mental Hygiene agencies. For additional information, please review Ã‚Â§ 7704 Requirements for a license under NYS Social Work:Laws, Rules &amp; Regulations:Article 154 (nysed.gov); or  2)	Authorized through a limited permit valid for a period of not more than twelve months who has met all requirements for licensure as a licensed master social worker or a licensed clinical social worker except those relating to the examination and provided that the individual is under the general supervision of a licensed master social worker or a licensed clinical social worker, as determined by the department. For additional information, please review Ã‚Â§ 7705: Limited permits under NYS Social Work:Laws, Rules &amp; Regulations:Article 154 (nysed.gov) Please review http://www.op.nysed.gov/surveys/mhpsw/exempt-agencies-overview.htm for the latest information concerning the expiration of the Exemption law. [amended]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DIVISION AND PROGRAM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500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NYC Supported Transition and Recovery Team (NYC START) is a specialized program providing services to shorten the duration of untreated psychosis and improve linkage to care and community supports for New Yorkers experiencing a first episode of psychosis. The program collaborates with hospital treatment teams and discharge planners for optimal after care plans, assist with linkage to out-patient services and community supports, provides care coordination services in the community for three months following a hospital discharge, and works with community treatment providers, families, and other supports to promote successful community engagement.  JOB DESCRIPTION:  Reporting to the Clinical Supervisor, the Clinical Care Coordinator will:  -	Respond to hospital reports and review clinical material to determine if individuals referred to NYC START meet program criteria.  -	Conduct intake / enrollment appointments with individuals hospitalized for a first episode of psychosis and the involved hospital treatment team to offer services.  -	Work with consumers, their families, and hospital discharge planning staff to provide information, offer support, identify appropriate referral options, and assist in linkage to care and other resources in the community.  -	Travel daily within the 5 boroughs to perform field visits and provide care coordination services in the community.    -	Collaborate and interface with consumers, their families, and mental health providers to support engagement in services.  -	Assess the quality and appropriateness of care planned and provided.  -	Work collaboratively with other NYC START team members and perform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</si>
  <si>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Extensive knowledge of community mental health resources; excellent interpersonal and communication skills; ability to interface with service providers from all sectors of the services system; strong organizational skills; proficiency with basic Microsoft Office applications (Work, Excel); prior experience with first episode psychosis population a plus.</t>
  </si>
  <si>
    <t>Apply online with a cover letter to https://a127-jobs.nyc.gov/.  In the Job ID search bar, enter: job ID number # 621428.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This position may be eligible for remote work up to two days per week, pursuant to the Remote Work Pilot Program agreed to between the City and DC37.  NOTE: This position is open to qualified persons with a disability who are eligible for the 55-a Program. Please indicate in your resume that you would like to be considered for the position under the 55-a Program.</t>
  </si>
  <si>
    <t>Court Case Coordinator</t>
  </si>
  <si>
    <t>The Healthy Homes Unit oversees operationalizing environmental hazard compliance efforts. The Office of Mold Assessment and Remediation is responsible for managing mold assessment and remediation contracts, ventilation modernization contracts, performance management, providing quality assurance, and technical assistance to support Public Housing Operations for mold remediation at the New York City Housing Authority (NYCHA). NYCHA is the nationÃ¢Â€Â™s largest public housing provider and is home to more than 400,000 residents across New YorkÃ¢Â€Â™s 5 boroughs.  Under direct supervision of the Community Coordinator with latitude for independent initiative and judgment, the Court Case Coordinator will be a member of the Mold Remediation Unit of the Office of Mold Assessment and Remediation collaborating with NYCHAÃ¢Â€Â™s legal team on sensitive court cases involving needed repairs. The Cout Case Coordinator is responsible for case managing, coordinating, facilitating, and streamlining court-ordered repairs. The Court Case Coordinator will be expected to independently conduct unit history reports, monitor workflow progress to ensure repairs are completed promptly, identify, and communicate roadblocks, liaison with Property Management staff, provide routine updates to legal, and communicate with residents throughout the repair process.   The responsibilities of the Court Case Coordinator will include, but are not limited to, the following:  1.	Case-manage sensitive court cases involving needed repairs.  2.	Serve as a follow-up function to assist NYCHAÃ¢Â€Â™s legal team on court cases with property management staff.  3.	Run unit history reports in Maximo and Tableau. 4.	Coordinate with various NYCHA departments to ensure court cases are progressing promptly. 5.	Communicate with interdepartmental units to ensure work is progressing.  6.	Follow-up with Legal in real time if anything on the stipulation is unclear. 7.	Facilitate resident communication. 8.	Document efforts and updates on the Zendesk platform.  9.	Conduct periodic site visits to developments. 10.	Escalate delays and any discoveries that may cause potential delays in real time.  Additional Information 1.	For NYCHA employees, employees applying for transfer,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</si>
  <si>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1.	Familiarity with any of the following: Microsoft Offices, Zendesk  2.	Demonstrated ability to communicate clearly and effectively. 3.	Knowledge of property management operations, processes, and structure. 4.	Ability to work in a high-volume and high-pressure environment. 5.	Speaks Spanish or Chinese</t>
  </si>
  <si>
    <t>1.	For NYCHA employees, employees applying for transfer, promotional, title or level change opportunities must have served a period of one year at current location and in current title and level (if          applicable).  2.	NYCHA residents are encouraged to apply.</t>
  </si>
  <si>
    <t>Field Representative</t>
  </si>
  <si>
    <t>The MayorÃ¢Â€Â™s Office of Media and EntertainmentÃ¢Â€Â™s mission is to support and strengthen New York CityÃ¢Â€Â™s creative economy and make it accessible to all. The agency currently comprises four divisions: the Film Office, which coordinates film and television production in public places; NYC Media, the largest municipal television and radio broadcasting entity in the country; Creative Sector Programs, which supports workforce development and the film, television, theater/live performance, music, publishing, advertising, and digital content industries; and the Press Credentials Office, which issues press cards. Information about the agency is available on our website: www.nyc.gov/mome.   The film and television industry is critical to New York CityÃ¢Â€Â™s culture and economy. The Film Office provides permits, services, and incentives to NYCÃ¢Â€Â™s vibrant film and television industry. The Film Office supports productions of all shapes and sizes making every project a clear, seamless, and enjoyable production experience. It assists production companies to navigate New York State and City laws and directives.  Under general supervision of the Executive Director of Field Operations, with latitude for independent initiative and judgment, the Field Representative will play an important role in helping TV and film productions film their projects on public property in a manner that protects public safety and minimizes impacts on neighborhoods.  Responsibilities will include:  Ã¢Â€Â¢	Visit film/TV production locations on public property throughout the five boroughs to ensure compliance with the film permit rules, the code of conduct, and permit conditions. Confirm that          public notices are posted correctly. Ensure that the production is maintaining public safety and that there is access to public areas for pedestrian and vehicular traffic when necessary;  Ã¢Â€Â¢	Write set visit reports for each production location visited;  Ã¢Â€Â¢	Address violations of rules and permits; Ã¢Â€Â¢	Provide information and advice to productions including sharing government contacts, problem resolution, and recommend changes to meet community requests;  Ã¢Â€Â¢	Advise productions on efficient placement of vehicles and large equipment;  Ã¢Â€Â¢	Maintain and utilize the database system for tracking the day-to-day locations of all NYC productions; Ã¢Â€Â¢	Create production notes for pre-production meetings;  Ã¢Â€Â¢	Participate in pre-production meetings with groups such as production company representatives, NYPD, FDNY, and Department of Transportation to review proposed shooting schedule and          address special needs such as stunts, pyrotechnics, street closures, etc.;  Ã¢Â€Â¢	Act as liaison to external groups such as Community Boards, City Council and Business Improvement Districts. Advise, coordinate and confirm notifications on upcoming schedules and          events; Ã¢Â€Â¢	Determine potential conflicts with permit requests and upcoming City events and schedules;  Ã¢Â€Â¢	Attend meetings with community representatives to address community concerns about filming;  Ã¢Â€Â¢	Participate in new initiatives as the needs of the TV/Film industry, production and MOME evolve; Ã¢Â€Â¢	Assist the Commissioner and Deputy Commissioner for the Film Office on special assignments, such as research;  Ã¢Â€Â¢	Handle special projects and initiatives as assigned.  HOURS/SHIFT Day - Due to the necessary support duties of this position in a 24/7 operation, the candidate may be required to work various shifts such as weekends and/or nights/evenings.  WORK LOCATION Manhattan, NY  TO APPLY * Interested applicants with other civil service titles who meet the preferred requirements should also submit a resume for consideration  Please go to www.cityjobs.nyc.gov and search for Job ID # 642499  SUBMISSION OF A RESUME IS NOT A GUARANTEE THAT YOU WILL RECEIVE AN INTERVIEW APPOINTMENTS ARE SUBJECT TO OVERSIGHT APPROVAL  OTI participates in E-Verify</t>
  </si>
  <si>
    <t>The successful candidate should possess the following:  Ã¢Â€Â¢	Experience on TV/Film sets and working with production companies;  Ã¢Â€Â¢	Knowledge of New York City neighborhoods;  Ã¢Â€Â¢	Excellent written and oral communication skills; experience speaking to diverse stakeholders; Ã¢Â€Â¢	Ability to manage confidential matters and sensitivity in engaging with community groups;  Ã¢Â€Â¢	Strong organizational skills; careful attention to detail and follow-through;  Ã¢Â€Â¢	Ability to read and understand rules and apply them to real-life situations on film sets; Ã¢Â€Â¢	Ability to learn new software and systems; Ã¢Â€Â¢	Critical thinking and problem-solving skills; Ã¢Â€Â¢	Strong interpersonal and communication skills; collaborative, team player with the ability to also drive things forward independently.</t>
  </si>
  <si>
    <t>* Interested applicants with other civil service titles who meet the preferred requirements should also submit a resume for consideration  Please go to www.cityjobs.nyc.gov and search for Job ID # 642499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</si>
  <si>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Manhattan NY</t>
  </si>
  <si>
    <t>Assistant Civil Engineer Ã¢Â€Â“ TEP</t>
  </si>
  <si>
    <t>The Division of Transportation Planning &amp; Management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Traffic Engineering and Planning Unit (TEP) is responsible for conducting, reviewing, and approving transportation engineering and planning studies, analyses and methodologies including transportation planning assumptions for Environmental Impacts Statements, traffic and transportation studies, and projects. These relate to every aspect of traffic operations and planning from curb-cuts to area-wide studies.  TEP seeks an experienced, ambitious, and motivated candidate to serve as Assistant Civil Engineer, working with a multi-disciplinary team in designing and implementing complex transportation planning, safety, and engineering projects. The candidate, under general supervision, in the office or the field, will further assist senior staff responsible review of environmental studies under CEQR/SEQR/NEPA processes using the analytical procedures presented in the CEQR Technical Manual; assist in the conducting a variety of traffic operation and safety studies following the DepartmentÃ¢Â€Â™s supplemental guidance on levels of service analyses for signalized/unsignalized intersections and pedestrian elements (i.e., sidewalks, crosswalks, and street corners) using a variety of analysis toolsÃ¢Â€Â”including Highway Capacity Software (HCS), Synchro/SimTraffic, and other traffic simulation models (i.e., Aimsun, VISSIM, etc.) Ã¢Â€Â”to develop and test improvement measures to ameliorate congestion, improve mobility, and enhance safety of all street users with particular focus on bicycle and pedestrian safety; perform engineering reviews of schematic geometric designs and Design Approval Document/Preliminary Design Investigation reports for capital reconstruction projects, and other transportation projects using the NYSDOT Project Development Manual, Highway Design Manual, and Environmental Manual; assist senior staff in organizing and preparing written reports and graphic materials for presentations; participate in technical and advisory committee meetings; and interact with other agency representatives on department studies and projects and works both independently and as part of a team. The candidate should have a clear understanding of the four-step transportation planning process and its application to land use and transportation.   Preferred Skills Experience in CEQR, SEQRA, and NEPA processes. Proficiency in HCS, Synchro/SimTraffic; AutoCAD, AutoTurn, or knowledge of traffic simulation models (i.e., VISSIM, AIMSUN, etc.); as well as knowledge of engineering principles, traffic engineering, and traffic environmental impact studies. Knowledge of Highway Capacity Manual (HCM), MUTCD, AASHTO, the CEQR Technical Manual, and the NYSDOT Project Development Manual, Highway Design Manual, and Environmental Manual. Excellent writing and oral presentation skills preferred. Valid NYS Driver's License required.  Additional Information This position may be eligible for remote work up to 2 days per week, pursuant to the Remote Work Pilot Program agreed to between the City and DC37. This position is open to qualified persons with a disability who are eligible for the 55-a program.  Please indicate in your resume or cover letter that you would like to be considered for the position under the 55-a program.  Work Location: 55 Water Street, New York, NY  10041  Hours/Shift:  35 hours/week  To Apply All resumes are to be submitted electronically using one of the following methods: Current employees, please log into Employee Self Service, follow the Careers Link. Job ID #: 631841 All other applicants, go to www.nyc.gov/careers and search for Job ID # 631841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</si>
  <si>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Experience in CEQR, SEQRA, and NEPA processes. Proficiency in HCS, Synchro/SimTraffic; AutoCAD, AutoTurn, or knowledge of traffic simulation models (i.e., VISSIM, AIMSUN, etc.); as well as knowledge of engineering principles, traffic engineering, and traffic environmental impact studies. Knowledge of Highway Capacity Manual (HCM), MUTCD, AASHTO, the CEQR Technical Manual, and the NYSDOT Project Development Manual, Highway Design Manual, and Environmental Manual. Excellent writing and oral presentation skills preferred.   Driver's license valid in the state of New York.  This license must be maintained throughout employment  in DOT for this position.</t>
  </si>
  <si>
    <t>All resumes are to be submitted electronically using one of the following methods:  Current employees, please log into Employee Self Service, follow the Careers Link. Job ID #: 631841  All other applicants, go to www.nyc.gov/careers and search for Job ID # 631841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</si>
  <si>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Administration &amp; Human Resources Constituent Services &amp; Community Programs</t>
  </si>
  <si>
    <t>***PLEASE NOTE:  ONLY APPLICANTS PERMANENT IN THE TITLE STAFF ANALYST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New York City Department of Environmental Protection is charged with promoting diversity and encouraging consistency and fairness in our employment practices, promoting diversity and inclusion in all aspects of our business.    The AgencyÃ¢Â€Â™s Equal Employment Opportunity &amp; Diversity (EEO&amp;D) Office is responsible for ensuring compliance with the CityÃ¢Â€Â™s EEO Policy, and works in partnership with Organizational Development, Human Resources, Labor Relations and Bureau Management to meet the CityÃ¢Â€Â™s mandates for compliance with all applicable anti-discrimination and harassment laws and protections, as well as its diversity and inclusion commitments.  The Agency's Equal Employment Opportunity &amp; Diversity Office seeks to hire an EEO Investigator Specialist who will report directly to the Assistant Commissioner of EEO&amp;D or the Assistant CommissionerÃ¢Â€Â™s designee, and will play a critical role in supporting DEPÃ¢Â€Â™s compliance with applicable workplace standards and best practices, as well as fostering a diverse workforce that values inclusion.    The selected candidate's primary function will be to analyze, evaluate and conduct fact finding investigations concerning complaints of discrimination filed by employees; perform EEO legal work and research of fact and questions of law.  In addition, the EEO Investigator Specialist will be tasked with interviewing charging parties, witnesses and respondents to obtain facts relevant to charges of discriminatory employment practices. These cases can be based on such factors as age, race, color, religion, disability, retaliation, sex and national origin.   The selected candidate will make written requests for clarification from the employee and/or seek documented evidence supporting their claims. The EEO Investigator Specialist would also collect documentation about agency policies and procedures and statistical evidence relevant to the complaint of discrimination.  The EEO Investigator Specialist will be engaged in activities including, but not limited to, writing an investigative plan and reports; outlining case questions to be asked and determining which documents to request; contacting bureau administrator and/or EEO liaisons for additional information; gathering  all relevant supporting documents; recommending penalties and resolutions; and providing advice on EEO legal matters.  The selected candidate will also be responsible for planning, scheduling and presenting mandated training and educational presentations to employees on various EEO topics including diversity management, sexual harassment prevention, and other human rights topics. These trainings and presentations will include information on EEO laws and regulations which prohibit discrimination in the workplace, managers and supervisorsÃ¢Â€Â™ obligations and responsibilities and employee rights and responsibilities.</t>
  </si>
  <si>
    <t>City, State or Federal government experience.  Knowledge of EEO laws, regulations, and policies.  Interpersonal/human relations skills.  Training/Presentation skills.  Ability to establish and maintain effective working relationships.   Ability to organize work effectively, conceptualize and prioritize objectives and exercise independent judgment based on an understanding of organizational policies and activities.  Ability to communicate effectively - orally, by phone, in person, and in writing.  Ability to use a personal computer (including programs such as Word, PowerPoint and Excel) and other office equipment.</t>
  </si>
  <si>
    <t>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</si>
  <si>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Food Safety and Community Sanitation (BFSCS) protects the public, including New York's most vulnerable citizens from a broad range of hazards that may pose a threat to health or safety.   This includes hazards related to food safety wherever meals are served to the public, including restaurants, school cafeterias, mobile food vending carts, senior centers and soup kitchens, firsthand and second-hand smoke for all places of employment and public spaces. BFSCS also monitors compliance with regulations in other facilities, such as tattoo parlors, correctional facilities, and homeless shelters. Additionally, BFSCS investigates environmental health complaints received from New York City residents.   DUTIES WILL INCLUDE BUT NOT BE LIMITED TO:   Performing limited inspections of food service establishments, commercial establishments, and places of employment to determine compliance with permit and certificate requirements of the New York City Health Code, and other regulations, where applicable.  Enforcing provisions of Smoke-Free Air Act, Tobacco Product Regulation Act, and other tobacco free related regulations aim at creating a smoke-free environment and reducing access of tobacco products to minors.  Reviewing menu and menu boards to observe compliance with nutritional requirements aid at reducing and combating chronic diseases and obesity.  Preparing and serving court summonses when specific violations of applicable City, State laws and regulations are found.  Testifying at Office of Trials and Hearings, and other courts when required.  Traveling throughout the five boroughs using mass transit.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</si>
  <si>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627413.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</si>
  <si>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DEP is in the midst of an ongoing construction program to build stormwater management systems, called Bluebelts, which integrate best management practices (BMPs) with natural stream and wetland areas, for purposes of flood control and stormwater management. These assets include extended detention ponds, stream corridors, and constructed stormwater wetlands. The majority of BMPs are located on Staten Island.   Bluebelts are ecologically rich and cost-effective drainage systems that naturally handle the runoff precipitation that falls on our streets and sidewalks. The program preserves natural drainage corridors including streams, ponds, and wetlands, and enhances them to perform their functions of conveying, storing, and filtering runoff precipitation or stormwater. In addition to being an excellent mechanism for reducing urban flooding and improving the health of local waterways, Bluebelts also provide open green space for their communities and diverse habitat for wildlife.   The system is comprised of ninety stormwater facilities, over seven-hundred acres of natural area, and several miles of maintained street frontage.  The majority of sites are on Staten Island and seven are in Queens and the Bronx.  Sites consist of constructed stormwater wetlands, outlet basins, culverts, weirs, weir chambers, sediment basins and frontage assets such as fences, guide rail, and signage.    Under supervision, the selected candidate will perform duties related to the operations, maintenance, repair and inspection of facilities, equipment and lands within the Staten Island Bluebelt System under the jurisdiction of the New York City department of Environmental Protection. Candidates will  Ã¢Â€Â¢	operate motor vehicles and motor-powered equipment to perform work.  Ã¢Â€Â¢	manually clean catch basins in Bluebelt drainage areas; install and maintain catch basin markers; inspect, clean and maintain trash racks on riser boxes and other Bluebelt BMP drainage structures.  Ã¢Â€Â¢	mow, prune, cultivate and maintain lawns, shrubs, trees and grades; spread top soil and wood chips; plant landscape material; inspect, install and maintain rip-rap, signs, wooden bollards, poles, stream bank stabilization devices, erosion control fencing and other Bluebelt physical assets as required;  Ã¢Â€Â¢	perform litter/debris pick-up within Bluebelt properties and remove snags, both manually and mechanically, from streams; perform weeding operations within Bluebelt properties;  Ã¢Â€Â¢	clean and paint structures, equipment and fences; check security of structures and prevent trespassing on City property; remove snow and ice from  DEP-owned sidewalks and properties in the Bluebelt; Ã¢Â€Â¢	 use rowboat to navigate and inspect various Bluebelt BMPs, ponds and streams; install and maintain bat boxes and other wildlife habitat improvement devices in Bluebelt natural areas; and inspect rodent control boxes throughout the Bluebelt;  Ã¢Â€Â¢	conduct basic field inspections as directed by immediate field supervisor. Prepare and record work orders on electronic devices (computer tablets).  The environmental conditions faced while performing the job responsibilities of this position include working outside in all types of weather throughout the year.  SPECIAL NOTE************ONE OF THE 2 POSITIONS WILL REPORT TO QUEENS. THE JOB LOCATION FOR THAT POSITION IS 106-36, 180 ST, JAMAICA, NY11433. THERE WAS A CIVIL SERVICE EXAM FILING PERIOD FOR WATERSHED MAINTAINER IN JUNE 2023.  IF YOU ARE NOT PERMANENT IN THE TITLE OF WATERSHED MAINTAINER AND YOU DID NOT FILE FOR THE EXAM, YOU WILL NOT BE CONSIDERED FOR AN INTERVIEW.</t>
  </si>
  <si>
    <t>Civil Engineer III  Serves  as a Team  Leader/Quality Control/Assurance Engineer  in the Bridge Inspection and management unit of the Bureau of Maintenance, Inspection, and Operations. Performs scheduled and emergency bridge and tunnel inspection work. Requires inspecting the elevated structures over roadways, railroads, and water,  in a confined space, using  various  equipment such  as bucket  truck,  man-lift, ladder, and snooper. Perform the walk-through inspection on bridge reconstruction projects.  Prepare and Review comprehensive bridge inspection reports.  Prepares condition sketches to thoroughly document bridge condition. Identifies and prioritizes potential hazards. Prepares structural and safety  flags with all necessary plans, drawings, and technical specifications.  Responds to structural emergencies and recommend remedial measures. Supervises in the field, as necessary, other  engineers and support staff assisting with inspection vehicles, equipment, and traffic  control.  Ensures that all safety  and applicable governmental inspection standards are maintained.  May be required to work  offÃ‚Â­ hours.  Reports on team activity and assistsÃ‚Â¿ the Deputy Director of Bridge  Inspections with other  related engineering and technical duties.   Preferred Skills- Candidate must have at least one year of Bridge Inspection, Maintenance, and/or construction-related experience. New York State PE License, NHI two weeks bridge inspection. Candidate must be familiar with the new AASHTO rating on bridge and tunnel inspection. Ability to drive Inspection Van.  Work Location-  55 Water Street, NY, NY</t>
  </si>
  <si>
    <t>Candidate must have at least one year of Bridge Inspection, Maintenance, and/or construction-related experience. New York State PE License, NHI two weeks bridge inspection. Candidate must be familiar with the new AASHTO rating on bridge and tunnel inspection. Ability to drive Inspection Van.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</si>
  <si>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t>
  </si>
  <si>
    <t>Candidate must have at least one year of Bridge Inspection, Maintenance, and/or construction-related experience. New York State PE License, NHI two weeks bridge inspection. Candidate must be familiar with the new AASHTO rating on bridge and tunnel inspection. Ability to drive Inspection Van.  Resumes may be submitted electronically using the following method:  For City employees only, go to Employee Self Service (ESS), Careers, and Search for Job ID# 624201  For other applicants, go to NYCJOBS search for Job ID# 624201  Appointments are subject to OMB approval.  Only candidates selected for an interview will be contacted.  No telephone inquiries please.</t>
  </si>
  <si>
    <t>8AM-4PM</t>
  </si>
  <si>
    <t>Citywide Assistance Team Coordinator,  Bureau of Mental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</si>
  <si>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Assisted Outpatient Treatment (AOT) is responsible for the management and oversight of the Assisted Outpatient Treatment Program in New York City.  The New York State Legislature passed Kendra's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DUTIES WILL INCLUDE BUT NOT BE LIMITED TO:   Review court ordered transport requests to determine that they are in accordance with legal standards.   Coordinate all logistical issues pertaining to the involuntary transport of the individual to a psychiatric hospital in collaboration with the AOT teams, Care Coordinator (CC)/Assertive Clinical Treatment (ACT) teams and the NYC Sheriff's Office and/or NYPD.   Conduct investigations regarding missing individuals and communicate with family members, physicians, allied health staff, neighbors and others involved with the individual.   Accompany the individual and sheriff or police to designated receiving psychiatric hospitals.   Facilitate the admission process by sharing pertinent clinical information and safety concerns with appropriate hospital staff.   Provide follow-up information to AOT, CC/ACT teams and allied health staff concerning the disposition of the individual as needed.   Document all investigation and involuntary transport actions.   Maintain a productive working alliance with the NYC Sheriff's Office and NYPD.   Maintain collaborative relationships with AOT clinicians and allied health providers involved with the care of the individual.   Contribute to other time-limited projects, where duties may include, reviewing written materials, project planning and supporting reporting activities, as needed.</t>
  </si>
  <si>
    <t>Knowledge of Assisted Outpatient Treatment, mental health treatment services, and the service   Delivery system and present good oral and written communication skills.  A MasterÃ¢Â€Â™s degree in Social Work from an accredited college or university in the school of social work.</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</si>
  <si>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</si>
  <si>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Apply online with a cover letter to https://a127-jobs.nyc.gov/.  In the Job ID search bar, enter: job ID #:  642993.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</si>
  <si>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NYCHA Information and Technology Department (NYCHA IT) is seeking a highly motivated individual to join the IT Administration team. Under the direction of the Senior Manager of Procurement, Contracts &amp; Vendor Management, the Procurement Analyst will be responsible for supporting the financial activities and procurement management for New York City Housing Authority Information Technology (NYCHA IT) Department. NYCHA IT's mission is to enable NYCHA to provide quality housing by delivering meaningful, innovative, high-performing, cost-effective technology solutions. IT Administration is responsible for the management and development of departmental annual and five- year operating and capital budgets in addition to implementing practices for effective sourcing strategies and maximize value from existing and future supplier and vendor relationships.  Responsibilities include, but are not limited to the following:  Ã¢Â€Â¢	Collaborate with internal stakeholders to understand procurement needs and requirements and assist in the development of sourcing strategies and vendor selection criteria. Ã¢Â€Â¢	Conduct market research and supplier evaluations to identify potential vendors, assess their capabilities, and negotiate favorable terms and contracts. Ã¢Â€Â¢	Maintain vendor databases and records, including performance metrics, contract terms, and compliance documentation. Ã¢Â€Â¢	Monitor vendor performance against key performance indicators (KPIs) and service level agreements (SLAs), and address any issues or concerns proactively. Ã¢Â€Â¢	Analyze procurement data to identify trends, patterns, and opportunities for cost savings, process improvement, and risk mitigation. Ã¢Â€Â¢	Assist in the development and implementation of vendor management policies, procedures, and best practices to ensure compliance and consistency. Ã¢Â€Â¢	Coordinate vendor audits, site visits, and performance reviews to assess quality, reliability, and adherence to contractual obligations. Ã¢Â€Â¢	Generate reports and presentations to communicate procurement and vendor management insights, recommendations, and performance metrics to management and stakeholders. Ã¢Â€Â¢	Support procurement projects and initiatives as assigned by management and contribute to cross-functional teams to achieve organizational goals. Ã¢Â€Â¢	Conduct regular vendor meetings and performance reviews to discuss issues, opportunities, and improvement plans. Ã¢Â€Â¢	Collaborate with legal and compliance teams to ensure vendor contracts and agreements comply with regulatory requirements and NYCHA policies. Ã¢Â€Â¢	Coordinate with finance and accounting teams to track and reconcile vendor invoices and payments. Ã¢Â€Â¢	Conduct competitive bidding processes, request for proposals (RFPs), and negotiations to achieve cost savings and favorable terms with vendors.  NOTE: The Department of Citywide Administrative Services (DCAS) administered a civil service exam for the Procurement Analyst title on 05/04/23.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Candidates with permanent civil service status in the title of Associate Staff Analyst will also be considered.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qualification requirements before applying to this position.</t>
  </si>
  <si>
    <t>Ã¢Â€Â¢	Proven experience in procurement, vendor management, or related roles, with a focus on data analysis and process improvement. Ã¢Â€Â¢	Strong analytical skills with proficiency in Excel, data visualization tools, and statistical analysis techniques. Ã¢Â€Â¢	Knowledge of procurement best practices, contract management, and supplier relationship management. Ã¢Â€Â¢	Excellent communication and interpersonal skills with the ability to build and maintain effective relationships with internal and external stakeholders. Ã¢Â€Â¢	Detail-oriented with the ability to manage multiple priorities and deadlines in a fast-paced environment. Ã¢Â€Â¢	Familiarity with procurement software systems is a plus.</t>
  </si>
  <si>
    <t>1.	Candidates with permanent civil service status in the title of Associate Staff Analyst will also be considered. 2.	NYCHA employees applying for promotional, title or level change opportunities must have served a period of one year at current location and in current title and level (if applicable). 3.	NYCHA residents are encouraged to apply.</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</si>
  <si>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pollution.Ã‚Â  DEP is the largest combined municipal water and wastewater utility in the country, with nearly 6,000 employees.Ã‚Â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BWSO's Division of Distribution Operations is responsible for ensuring that potable water is delivered at the appropriate pressure and volume to consumers throughout the five boroughs. The Division of Distribution Operations seeks to hire Environmental Engineering Interns for Distribution Engineering (DE), Operational Information Systems (OIS) and Shaft Maintenance (SM).  DE staff work closely with Bureau Field Operations, Bureau of Water Supply (BWS) Water Quality and Bureau of Engineering Design and Construction (BEDC) providing engineering direction. The DE Section is responsible for the initiation of capital projects needed to maintain and improve the distribution system and coordinate trunk main shutdowns. DE is responsible for the operation, maintenance and repair of valves and pressure regulators associated with the trunk main network and for response to large water main breaks, fires and other emergencies.   The selected candidates for OIS and SM will participate in the inspections, demolition and / or alteration of premises to ensure compliance with contracts, drawings, specifications, codes, rules and regulations related to environmental engineering projects and programs. The selected candidate may represent the department in meetings with other city agencies, contractors, utilities and citizens groups in matters related to environmental engineering.  A Motor Vehicle Driver License valid in the State of New York is required for this position. Employees must maintain this license for the duration of their employment.</t>
  </si>
  <si>
    <t>Environmental Engineering Interns perform work in confined spaces, out in the field and in the office.   DEP is an equal opportunity employer with a strong commitment to the diversity of our organization and workforce.</t>
  </si>
  <si>
    <t>The Bronx District Attorney is committed to serving the 1.4 million members of the Bronx County community through the OfficeÃ¢Â€Â™s groundbreaking mission of Ã¢Â€ÂœPursuing Justice with IntegrityÃ¢Â€Â by fulfilling our duty to victims and providing fairness to defendants. With the current increase of crime in our community we are looking for additional attorneys to help us face these challenges.  We are currently seeking attorneys with 3+ years of experience in criminal practice to join our team in the position of Assistant District Attorney in various bureaus and units throughout the office. We are looking for a diverse staff that reflects the community we serve. Our office has a varied and busy practice, affording attorneys the opportunity to grow professionally while serving the community. We are seeking attorneys experienced in prosecuting felonies to uphold the District AttorneyÃ¢Â€Â™s commitment to a safer Bronx through fair justice.  Divisions currently actively recruiting: Investigations    JOB RESPONSIBILITIES:  Prosecute criminal cases in Bronx County from intake through final disposition  Evaluate cases to determine appropriate action  Implement Office policies as directed  Conduct investigations  Respond clearly and effectively (oral/written) to complex legal issues  Handle a high-volume of cases efficiently and effectively  All duties as assigned</t>
  </si>
  <si>
    <t>For City employees, to complete your application and be considered for this position, please log into NYCAPS Employee Self-Service (ESS), click on Careers, and search for Job ID 627755.  For all other applicants, please visit https://cityjobs.nyc.gov/ and search for Job ID 627755.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</si>
  <si>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an Electrical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</si>
  <si>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Water Board sets water and sewer rates and provides treasury services to the CityÃ¢Â€Â™s water and sewer system.  The selected candidate will serve as the Deputy Treasurer.  In this capacity, the selected individual will assist in the cash management and reporting of more than $3 billion of customer bill payments each year.  The selected individual will administer the BoardÃ¢Â€Â™s accounting and financial management activities, including the administration of the BoardÃ¢Â€Â™s bank and investment accounts.  Under the direction of the BoardÃ¢Â€Â™s Executive Director and Treasurer, the candidate will be expected to prepare reports on financial activities and develop spreadsheet models.  In addition, the candidate will assist in the development of the annual Water Board budget, review the invoices associated with Water Board contracts, assist in structuring the groupÃ¢Â€Â™s work in an efficient and organized fashion, and prepare presentations, reports, and analyses as requested by the BoardÃ¢Â€Â™s management, voting membership, or by management of the Department of Environmental Protection.  The selected candidate may also be asked to familiarize themselves with the terms of the BoardÃ¢Â€Â™s vendor agreements, statutory authorities, and system financial documents.</t>
  </si>
  <si>
    <t>Experience using Excel to analyze data and draw conclusions; experience creating PowerPoint presentations involving numerical and financial data, including the use of charts and data tables.  Experience managing projects and coordinating activities involving multiple City and State agencies.</t>
  </si>
  <si>
    <t>Fleet Auction Coordinator</t>
  </si>
  <si>
    <t>Job Description 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Fleet at DCAS manages all NYC vehicles, equipment, fuel, leasing, and related services. The CityÃ¢Â€Â™s fleet includes NYPD, FDNY, and DSNY and fifty agencies and offices in total, $1 billion+ in expenditure, and 1,800 full time staff.  NYC Fleet leads Mayoral initiatives in safety as part of Vision Zero and sustainability as part of NYC Clean Fleet.  DCAS manages the nationÃ¢Â€Â™s largest live tracking program for vehicles at the DCAS Office of Real Time Tracking (FORT).   The Fleet Auction Coordinator reports to the Director of Auction. DCAS publicly auctions used City cars, trucks, and equipment to generate revenue. Tasks including, but not limited to vehicle appraisal, estimating minimum bid pricing using software and online resources, reviewing sales prices for approvals, downloading and maintaining all documents involved in fleet vehicle sales, performing onsite inspection at vendor yards and various agency locations, conducting minor vehicle troubleshooting, coordination of keys, vendor management, conducting vehicle buyer transactions, resolving sale issues with customers and agencies, assisting with emergency, as well as assisting other DCAS Fleet units as needed.  The responsibilities of this position may include but are not limited to:  Ã¢Â€Â¢ Attend meetings and calls, participate in conference calls, and prepare relevant reports.  Ã¢Â€Â¢ Physically receive and safeguard the vehicle titles, the proof of ownership for each vehicle.   Ã¢Â€Â¢ Weekly review of auction inventory and title management. Ã¢Â€Â¢ Respond to agency client requests regarding the status of vehicle relinquishments, pickups, etc. Ã¢Â€Â¢ Review and update vehicle records in the Citywide Fleet Database and reconcile as necessary. Ã¢Â€Â¢ Coordination on agency/vendor/ customer buyer logistics and documentation  Ã¢Â€Â¢ Track and assist with all transfers of vehicles within NYC fleet Ã¢Â€Â“ these are changes of ownership between agencies. Ã¢Â€Â¢ Title management coordination with NYS DMV including duplicates and salvage designations  Ã¢Â€Â¢ Assist with new non-official license plate process with State DMV.  Ã¢Â€Â¢ Vendor coordination including assisting with internal audits of vendor fees and invoice reconciliation Ã¢Â€Â¢ Documentation download, retention, and maintenance of all sales materials Ã¢Â€Â¢ Perform related work and assist with other DCAS Fleet units as needed  This position may be eligible for remote work up to two days per week, pursuant to the Remote Work Pilot Program agreed to between the City and 1180.</t>
  </si>
  <si>
    <t>Please go to www.nyc.gov/careers or www.nyc.gov/ess for current NYC employees and search for Job ID#: 636902 NO PHONE CALLS, FAXES OR PERSONAL INQUIRIES PERMITTED. NOTE: ONLY THOSE CANDIDATES UNDER CONSIDERATION WILL BE CONTACTED</t>
  </si>
  <si>
    <t>Customer Service Supervisor</t>
  </si>
  <si>
    <t>250 Livingston Street</t>
  </si>
  <si>
    <t>BROOKLYN CLERICAL</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</si>
  <si>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an experienced candidate to serve as a Principal Administrative Associate II, the selected candidate will serve as Customer Service Supervisor for Borough Operations.   The selected candidate will: serve as the authority on all Customer Service related matters for all subordinate employees; utilize Agency software to distribute and manage the work of all the Customer Service Unit to its employees; monitor Time &amp; Leave &amp; oversee all CityTime and personnel related matters for subordinate employees; conduct performance evaluations for and issue tasks &amp; standards to all subordinate employees; analyze the Customer Service Unit workflow to ensure it operates at an optimal level and that productivity is adequately maintained; perform Quality Assurance checks on all customer service tasks; be responsible for reporting the performance metrics of the Customer Service Unit to the Borough Office Chief Clerk; and serve as the secondary level of authority for all customer-escalated Customer Service matters within the Borough Office  Physical/Environmental Factors:  Prolonged sitting. Prolonged Standing. Extensive typing for data entry work. Heavy customer service environment.  NOTE: Only those serving in the Permanent Civil Service Title of Principal Administrative Associate will be considered.</t>
  </si>
  <si>
    <t>1.  Call Center Experience. 2. Supervisory experience. 3. Knowledge of UMAX 4. Monitoring Call Center metrics and service levels and make adjustments as needed.</t>
  </si>
  <si>
    <t>250 Livingston Street, Bklyn</t>
  </si>
  <si>
    <t>Hours: Full-Time Ã¢Â€Â“ 35 Hours  Work Location: 30-30 Thomson Avenue, LIC, NY 11101  Department of Design and Construction, Division of Safety and Site Support seeks a Junior Safety Auditor. The selected candidate will be responsible for all aspects of DDCÃ¢Â€Â™s safety-related construction programs, including review of site safety plans (SSP), enforcement of DDC construction safety policies and procedures, and local, state, and federal codes, including but not limited to OSHA, DOT, DOB and MUTCD. Additional responsibilities will include maintaining SSP reviews related data, preparing weekly and monthly reports, conducting safety audits and inspections of project construction sites to identify unsafe work conditions that could affect workers or public, ensuring implementation of corrective actions, and participating in training programs. The selected candidate will prepare and issue electronic reports documenting field findings, manage safety-related electronic records, ensure compliance with the applicable safety regulations, when required attend construction meetings, participate in field emergency response and accident investigations, and effectively communicate, present information, and respond to questions from project staff, consultant firms, and contractors.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</si>
  <si>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Rent Increase Specialist</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</si>
  <si>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Your Role:  The Rent Increase Specialist runs and assesses reports from relevant databases used in Section 8 to review, process, and track rent increase requests. Rent Increase Specialists are also responsible for reviewing work completed by peers for completeness and accuracy. Rent Increase Specialists will work on various projects to support the division and attend mandatory trainings to enhance skills needed for the position. The Rent Increase Specialist will be responsible for, but not limited to the following:   Ã¢Â€Â¢	Review proposed rents for reasonableness and affordability.  Ã¢Â€Â¢	Process Rent Increase Certifications. Ã¢Â€Â¢	Review peers' processed certifications for accuracy and completeness.  Ã¢Â€Â¢	Document case files and electronic records. Ã¢Â€Â¢	Review and determine rent approvable rent amounts of requests. Ã¢Â€Â¢	Determine the amount of retroactive Housing Assistant Payments due to owners.  Ã¢Â€Â¢	Monitor, review, and respond to all telephone calls, inquiries, and emails, including unit-shared email accounts. Ã¢Â€Â¢	Assist with special projects when identified. Ã¢Â€Â¢	Attend mandatory training.  Preferred skills:  Ã¢Â€Â¢	Excellent Communication Skills (both orally and in writing) Ã¢Â€Â¢	Strong Customer Service Focus Ã¢Â€Â¢	Computer Proficiency  Ã¢Â€Â¢	Bilingual a Plus Ã¢Â€Â¢	Section 8 or other Rental Subsidy experience a Plus</t>
  </si>
  <si>
    <t>Region Supervisor</t>
  </si>
  <si>
    <t>***IMPORTANT NOTE: Only those currently serving as a permanent Administrative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the supervision of the Section Chief, the selected candidate will serve as an Area Engineer and directly supervise and serve as team leader to a staff of three or more engineers at various titles and levels who are responsible for the preparation of contract specifications and drawings for the reconstruction, repair, or modification of any structural component contained in the fourteen water pollution control plants and collections facilities. The area engineer will ensure that specifications and drawings are technically accurate in addition to providing technical and administrative guidance to the engineers; be responsible for planning, organizing and assigning work to meet deadlines and achieve goals as directed by the Section Chief; generate solutions to unusual complex engineering problems; prepare proposals and serve as a consultant on major engineering issues; evaluate subordinates' performance and conduct performance evaluations; track the progress of jobs; resolve conflicts of a contractual nature and brief the Section Chief on a weekly basis of the status; assign and track overtime budget allocation; approve/disapprove leave requests and timesheets; immediately respond to emergencies as they arise; and represent the Section Chief at technical meetings with consulting engineers, contractors, and other City, State and Federal Agencies.</t>
  </si>
  <si>
    <t>Must have a valid PE License.</t>
  </si>
  <si>
    <t>There is no residency requirement for this title.</t>
  </si>
  <si>
    <t>Human Trafficking Victim's Advocate</t>
  </si>
  <si>
    <t>The Bronx District AttorneyÃ¢Â€Â™s Office is seeking a well-qualified staff whose diverse backgrounds reflect an ability to serve the 1.4 million members of the Bronx County community and pursue a safer Bronx through fair justice. The Crime Victims Assistance Bureau seeks a Human Trafficking VictimÃ¢Â€Â™s Advocate to provide survivors with trauma-informed support services. The position will entrust a trained advocate with assisting trafficking victims through the initial disclosure process and follow-up interviews.  The Human Trafficking VictimÃ¢Â€Â™s Advocate will also assist the survivor in navigating the process and procedures of the criminal justice system.  Services are not contingent upon an arrest; crisis and supportive services are provided, nonetheless.     JOB RESPONSIBILITIES:  Engaging with survivors in the interview process  Assessing survivorÃ¢Â€Â™s needs for services, and where appropriate, assisting survivors in securing suitable housing, and access to education and job placement opportunities, substance abuse rehabilitation programs, mental health and other medical care, and related social services.  Maintaining regular contact with prosecutors, law enforcement, service providers, and other professionals to support survivorsÃ¢Â€Â™ needs, reevaluating placements and services where appropriate.  Maintaining regular contact with survivors during the pendency of the criminal matter, ensuring they are in a secure environment, receiving any appropriate services, and that they are kept informed of the progress of the criminal matter and kept engaged in the criminal justice process.  Developing and maintaining professional relationships with governmental and nongovernmental human trafficking service providers.  Attending taskforce meetings, information fairs, professional training, community outreach and educational programming, and other meetings as directed.  Engaging in activities that promote the education of the community and at-risk population about human trafficking. Specially, provide education and outreach to youth, educators, families, community organization, non-profit organizations, healthcare institutions, and law enforcement.       Participating in occasional law enforcement operations outside of standard work hours.  Interview sexual assault crime victims and their family to determine needs.  Connect victims, witnesses and their families with concrete and therapeutic services.  Explain the Criminal Justice process to clients.  Assist clients with Orders of Protection and registration for notification of inmateÃ¢Â€Â™s release.  Assist clients with the completion of and filling of victim compensation claims with the State Office of Victim Services  Prepare letters and forms to assist with other entitlements.  Advocate with public and private agencies.  Escort clients to court and confer with Assistant District Attorneys.  All other relevant duties as assigned.    QUALIFICATIONS:  BA/BS required; BSW preferred with at least two (2) yearsÃ¢Â€Â™ experience post-degree working with human trafficking, domestic violence, child abuse, sexual assault and/or substance abuse cases.  Past advocacy experience with rape and sexual assault victims preferred.  Fluent Spanish speaker preferred  Familiarity with general court services and criminal law enforcement processes preferred.  Knowledge of the neighborhoods, resources, and population of Bronx County  Ability to both interact and be comfortable with a diverse population.  Exceptional organizational skills and strong attention to detail  Excellent interpersonal, oral, and written communication skills  Proficient in Microsoft Office particularly Word, Excel, and Outlook  Ability to work in a fast-paced environment.</t>
  </si>
  <si>
    <t>For City employees, to complete your application and be considered for this position, please log into NYCAPS Employee Self-Service (ESS), click on Recruiting Activities &gt; Careers, and search for 612424.  For all other applicants, please visit www.nyc.gov/jobs/search and search for 612424.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</si>
  <si>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is seeking to hire a Standards Lead to manage the standards program, and records management program. Reporting directly to the Deputy Director of Engineering Services, the Standards Lead will ensure consistency in design deliverables across all capital programs in order to support DEP operating bureausÃ¢Â€Â™ capital construction requirements in a manner consistent with BEDCÃ¢Â€Â™s Core values of safety, schedule, budget, quality, and customer service.   The standards program includes technical design standards, project management standard operating procedures and construction specifications.  This work includes updating existing documents and developing new ones based on either established Agency business practices, new regulatory requirements or independent research of industry best practices. BEDC delivers a diverse portfolio of capital projects with varying design goals.  To operate an effective capital program, construction specifiers must understand document organization, document preparation and contractual relationships required for delivering complex construction projects.  This helps engineers by providing standardized construction specifications, a database of templates and guidance of unique specifications and support in the development of contract-specific documents.   The standards program is responsible for maintenance and oversight of the administration and implementation of BEDCÃ¢Â€Â™s Design Quality Management Manual (DQMM) and Standard Operating Procedures (SOPs). This section coordinates with subject matter experts and other stakeholders to develop and maintain baseline requirements for design delivery and quality management, which are communicated through the DQMM and over 180 SOPs. This section coordinates with the project delivery team (i.e., In House Design Leads, Portfolio Managers and Accountable Managers) to ensure consistency in the format of contract documents, quality reviews and other documentation requirements throughout design and across all capital programs.  Excellent communication and coordination skills are required as the position works with Intra-Agency groups, other City Agencies, and key program stakeholders.  This position will require field visits on occasions for coordination with stakeholders.  Typical tasks will include:  Ã¢Â€Â¢	Monitoring and evaluating program effectiveness, document performance trends, and recommend and implement modifications to improve program effectiveness. Ã¢Â€Â¢	Proactively identifying appropriate developmental needs for subordinates and recommends training programs for staff. Ã¢Â€Â¢	Managing the roll out of quarterly updates to SOP Library (Knowledge Reservoir).  Ã¢Â€Â¢	Managing the roll out of quarterly updates to Specification Library (Knowledge Reservoir). Ã¢Â€Â¢	Managing the bureauÃ¢Â€Â™s record document library. Ã¢Â€Â¢	Managing the bureauÃ¢Â€Â™s technical memorandum library. Ã¢Â€Â¢	Maintaining a working knowledge of contract management within the City of New YorkÃ¢Â€Â™s PPB Rules. Ã¢Â€Â¢	Maintaining a working knowledge with the principles of specification writing and construction document organization consistent with industry best practices. Ã¢Â€Â¢	Ensuring that quality control measures in development and measurement of SOPs are being used. Ã¢Â€Â¢	With great latitude for independent judgement, managing the development of training documents, classes and web-based videos related to project management and the Knowledge Reservoir.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  PREFERRED SKILLS   Ã¢Â€Â¢	Demonstrates collaborative team approaches. Experience helping foster a positive team environment in which members participate, respect and cooperate with each other to receive desired results. Ã¢Â€Â¢	Demonstrated excellent communication, organization, writing, and public speaking skills and ability to meet/manage aggressive deadlines.  Ã¢Â€Â¢	Completes designated tasks in a timely and accurate manner. Ã¢Â€Â¢	Preference may be given to candidates with LEED and/or Envision accreditation.  Ã¢Â€Â¢	Preference may be given to candidates with CSI accreditation.  Ã¢Â€Â¢	Preference may be given to candidates with PMP accreditation.  Ã¢Â€Â¢	Demonstrated ability and enthusiasm for legislative affairs and code enforcement.  Ã¢Â€Â¢	Preference will be given to candidates with computer proficiency including AutoCAD, and Microsoft Word, Excel, PowerPoint, and Visio   ADDITIONAL INFORMATION: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</si>
  <si>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Energy Project Manager</t>
  </si>
  <si>
    <t>Randalls Island 5-Boro Shops</t>
  </si>
  <si>
    <t>CW Administration</t>
  </si>
  <si>
    <t>The Building Optimization Team is a dedicated team of energy staff within Citywide Services Operations. Citywide Services Operations is part of Department of Parks &amp; RecreationÃ¢Â€Â™s Citywide Services Division at RandallÃ¢Â€Â™s Island Garage.   Major Responsibilities Ã¢Â€Â¢	Support the design and development of energy efficiency and/or clean energy projects.  Ã¢Â€Â¢	Collaborate with Parks Building Optimization Team to identify potential energy efficiency and clean energy project opportunities at City facilities.  Ã¢Â€Â¢	Assess the current state and provide risk analysis of City facilities to develop recommendations for building optimization and energy efficiency.  Ã¢Â€Â¢	Develop project scope of work through surveys and site visits and prepare energy project funding proposals and supporting documents (i.e., materials that calculate estimated energy savings, cost savings, emissions reductions and other benefits expected from energy projects).  Ã¢Â€Â¢	Lead day-to-day energy efficiency and/or clean energy project implementation. Liaise with agency partners, consultants and contractors during implementation.  Ã¢Â€Â¢	Perform site visits throughout the project implementation process to monitor progress, evaluate completed milestones and inspect completed work for project close-outs.  Ã¢Â€Â¢	Refine proposed scopes of work and ensure project compliance with the scope and schedule set forth in contract and specification documents.  Ã¢Â€Â¢	Maintain project-related documentation, including work orders, scopes of work, cost proposals, invoices, project status sheets, and progress reports. Assess and address potential risks and resolve technical project issues (e.g., materials supply and staff shortages, costs overages) as necessary.  Ã¢Â€Â¢	Manage energy project tracking, performance management and reporting.  Ã¢Â€Â¢	Coordinate and ensure a uniform approach to project tracking and documentation.  Ã¢Â€Â¢	Perform data collection and tracking necessary to ensure accurate project reporting in a range of areas, including compliance with project schedules, budgets, and scopes and verified energy savings and emissions reductions.  Ã¢Â€Â¢	Lead and/or support reporting of project progress and milestones to agency energy team, agency leadership, and/or other City stakeholders (e.g., DCAS DEM).  Ã¢Â€Â¢	Provide technical expertise throughout the overall project lifecycle. Perform engineering calculations and energy modeling to verify the reasonableness and accuracy of estimated energy usage reductions, energy cost savings and avoided emissions for proposed energy efficiency projects.  Ã¢Â€Â¢	Assess construction design information such as detail and assembly drawings, design calculations, system layouts and sketches, or specifications.  Ã¢Â€Â¢	Review, provide comments, and make recommendations on design packages submitted by consultants for proposed energy efficiency projects.  Ã¢Â€Â¢	Evaluate designs or specifications submitted by contractors to ensure accuracy and quality. Ã¢Â€Â¢ Perform measurement and verification activities (e.g., quantifying energy usage impacts post-implementation, performance and savings verification, etc.).  Ã¢Â€Â¢	Provide overall support for the unitÃ¢Â€Â™s and CityÃ¢Â€Â™s mission. Participate in ad hoc and special projects as needed. Ã¢Â€Â¢	Act as a resource/subject matter expert on the agencyÃ¢Â€Â™s energy management and energy efficiency work. Represent the agency and the City in national and international conferences, conduct related research, and deploy agency-wide awareness seminars.   How to Apply: Go to cityjobs.nyc.gov and search for Job ID# 633716. All applicants must apply via cityjobs.nyc.gov. The City is no longer using ESS to accept applications.  *Current City Employees please include your ERN and Job ID# 633716 on your cover letter and resume.  Work Location: RandallÃ¢Â€Â™s Island, Manhattan  NOTE: All resumes must be received no later than the last day of the posting period. *Posting period extended to 08/16/2024. Previous applicants are still under consideration and need not reapply. References will be required upon request.   nyc.gov/parks  MOVEMENT IN THE FACE OF CIVIL SERVICE LISTS IS PROHIBITED UNDER CIVIL SERVICE LAW.</t>
  </si>
  <si>
    <t>1.	A baccalaureate degree from an accredited college or university in architecture or architectural technology; biology; building science; chemistry; construction management; energy management; engineering, engineering technology; environmental science; facilities management; physics; or a related field; or  2.	 Completion of an apprentice program, a minimum of two (2) years in length, in a construction trade with an emphasis on energy efficiency for buildings and two (2) years of satisfactory, full-time experience in energy generation or conservation work such as planning, developing, implementing, inspecting, analyzing, testing, and verifying interventions to generate clean energy or reduce energy usage; or  3.	Four (4) years of satisfactory, full-time experience in energy generation or conservation work such as planning, developing, implementing, inspecting, analyzing, testing, and verifying interventions to generate clean energy or reduce energy usage; or  4.	Education and/or experience equivalent to Ã¢Â€Âœ1,Ã¢Â€Â Ã¢Â€Âœ2,Ã¢Â€Â or Ã¢Â€Âœ3Ã¢Â€Â above. One (1) year of acceptable experience will be credited for every 30 semester credits of undergraduate education in any of the fields described in Ã¢Â€Âœ1Ã¢Â€Â above. One (1) year of acceptable experience will be credited for a masterÃ¢Â€Â™s degree in any of the fields described in Ã¢Â€Âœ1Ã¢Â€Â above.   Special Note  To be eligible for placement in Assignment Level II, candidates other than Professional Engineers or Registered Architects must have either:   a) A Bachelor of Architecture degree that is the first professional degree in architecture from an accredited college; or   b) A baccalaureate degree from an accredited college or university and a masterÃ¢Â€Â™s degree in building science, energy management, or engineering from an accredited college or university; or   c) After meeting the minimum qualification requirements, a masterÃ¢Â€Â™s degree in any of the fields described in Ã¢Â€Âœ1Ã¢Â€Â above.   d) After meeting the minimum qualification requirements, one (1) additional year of experience as described in Ã¢Â€Âœ4Ã¢Â€Â above.   To be eligible for placement in Assignment Level III, candidates other than Professional Engineers or Registered Architects must have, after meeting the requirements for Assignment Level II, one (1) additional year of experience as described in Ã¢Â€Âœ3Ã¢Â€Â above.   License Requirement  A Motor Vehicle Driver License valid in the State of New York may be required for certain assignments. This license must be maintained for the duration of the assignment.  Incumbents may be required to update existing and/or obtain additional professional industry-standard certification(s) and licenses.</t>
  </si>
  <si>
    <t>1.	At least three years of experience in energy management, facilities management, commissioning or mechanical construction project management.  2.	Strong understanding of building energy systems and energy efficiency technologies.  3.	Experience with the design and construction of energy efficiency retrofit projects in existing buildings, esp. diverse buildings varying in age, size &amp; use.  4.	Familiarity with cost estimating, building/system commissioning, testing, adjusting and balancing.  5.	Familiarity with project management operations, including project planning, scope development, contractor management, design and construction management, and project close-out. Familiarity with life cycle cost analysis.  6.	Candidates with Project Management Professional (PMP), Certified Energy Manager (CEM), Certified Energy Auditor (CEA), Certified Building Commissioning Professional (CBCP), and/or Building Operator Certification (BOC) Level 1 certifications are preferred.</t>
  </si>
  <si>
    <t>Roadsway Capital Proj Mgmt</t>
  </si>
  <si>
    <t>Working within the unit of Capital Project Engineering within the NYCDOT division of Budget and Capital Project Management, the successful candidate(s) will participate in project coordination and management activities pertaining to capital construction or repairs of streets, seawalls, bulkheads, plazas, and retaining walls. In this capacity, the candidate will review design plans and coordinate with the Department of Design and Construction (NYC DDC), the contract managing agency, to ensure DOTs interests and views are incorporated in project designs. He or she will track the agencyÃ¢Â€Â™s capital projects and work with designers/consultants and internal project sponsors to identify and coordinate the resolution of issues and conflicts that arise in design and construction. Additional responsibilities may include, but are not limited to: prepare/review cost estimates, coordinate/attend technical meetings, provide engineering support to the agency, prepare reports &amp; correspondence, review/process consultants scope of work and associated staffing &amp; fees, review/process consultants payment requisitions, monitor the progress of projects and electronically update progress schedules, establish project schedules, coordinate project activities, and liaise among primary agencies &amp; other participants to ensure that assigned projects are developed &amp; implemented in a timely manner.</t>
  </si>
  <si>
    <t>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The city of New York is an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ethnicity, national origin, age, religion, disability, sexual orientation, veteran status, gender identity, or pregnancy.</t>
  </si>
  <si>
    <t>All resumes to be submitted electronically using one of the following methods: Please go to ww.nyc.gov/careers/search and search for the Job ID # 568289 Current City employees please log into Employees Self Service follow the Careers Link and search for the Job ID # 568289 Most Public Libraries have computers available for use. No phone calls, faxes or personnel inquiries permitted. Only applicants under consideration will be contacted. Appointments are subject to Mayor's Office of Management and Budget Approval. For more information visit www.nyc.dot.gov</t>
  </si>
  <si>
    <t>NYC residency is not required for this position.</t>
  </si>
  <si>
    <t>Fiscal Officer</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</si>
  <si>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DOT is seeking to hire an exceptional, highly motivated, detail-oriented procurement professional to serve as Fiscal Officer in the Division of Legal Affairs. Under the direction of the Director of Administrative Services, the Fiscal Officer will: prepare procurement documents using agency and citywide systems (FMS, DMSS/OCP, and PASSPort); communicate with vendors to request required documents and review submitted documents for completion and compliance with procurement rules and regulations; prepare requisitions, contract encumbrances, and task order registrations; ensure all invoices received are accurate and paid in a timely manner; manage and track office supplies inventory; liaise with internal divisions to coordinate budget initiatives, modifications, accruals, and rollovers; prepare and arrange conference travel packages and reimbursements; track OTPS budget and expenses; create Ad-Hoc reports as needed; assist the Director on special projects as requested.   TO BE CONSIDERED FOR THIS POSITION CANDIDATE MUST BE SERVING PERMANENTLY IN THE TITLE OF ADMINISTRATIVE PROCUREMENT ANALYST, OR REACHABLE ON DOT's ADMINISTRATIVE PROCUREMENT ANALYST PROMOTION CIVIL SERVICE LIST, OR ELIGIBLE UNDER THE 55A PROGRAM.</t>
  </si>
  <si>
    <t>Strong preference for candidates with experience in City government procurement and budget. Proficient with using FMS, DMSS/OCP, City requirement contracts, and PassPORT. Familiarity with PPB rules strongly desired.</t>
  </si>
  <si>
    <t>TO BE CONSIDERED FOR THIS POSITION CANDIDATE MUST BE SERVING PERMANENTLY IN THE TITLE OF ADMINISTRATIVE PROCUREMENT ANALYST, OR REACHABLE ON DOT's ADMINISTRATIVE PROCUREMENT ANALYST PROMOTION CIVIL SERVICE LIST, OR ELIGIBLE UNDER THE 55A PROGRAM.</t>
  </si>
  <si>
    <t>All resumes are to be submitted electronically.  Current City Employees: Please log into Employee Self Service (ESS) at https://hrb.nycaps.nycnet, follow the Careers link and search for Job ID# 635148.  All other applicants: Please go to www.nyc.gov/careers/search and search for Job ID# 635148.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</si>
  <si>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Associate Water Use Inspector Level II</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</si>
  <si>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direction of the Chief Inspector, directs one or more moderate-sized Borough-wide Water Use Inspection Programs by assigning, supervising, counseling and evaluating the work of inspectors of lower rank; preparing in-service training programs; planning and directing special programs and surveys; and interpreting and enforcing the rules and regulations of the Department; assists the director of a major Borough-wide Water Use Inspection Program engaged in these activities. Reviews, evaluates, and advises on any submissions pertaining to the sale and use of water. Prepares and reviews reports and, when required, makes special inspections.    Direct follow-up inspections where warnings and violations have been issued based on management information service reports. Reviews and prepares reports of summons activity and violations for submission for data processing and management information service reports. Coordinate summons and violation submission to the Environmental Control Board, including personnel required to appear before the Board. Review cases to be submitted to the Environmental Control Board and assists at hearings, including giving testimony. Provide technical assistance to the Administrative Law Judge of the Environmental Control Board. May assist in the planning of inspection programs based on data processing reports and management information service projections. May represent the Department at the Environmental Control Board. May be in charge of a meter testing station. May serve as assistant to a Level III Associate Water Use Inspector. May drive a motor vehicle. Learn and enforce any EH&amp;S and EEO policies promulgated by the Agency.   Note: Only those serving in the permanent civil service title of Water Use Inspector will be considered.  55A candidates are encouraged to apply  Physical/Environmental Factors:  Climbing ladders, pits confined spaces, lift heavy items, standing for prolonged times, all weather conditions, kneeling, mandatory overtime, nights and weekends and may work Tuesday through Saturday schedules</t>
  </si>
  <si>
    <t>Various locations  Manhattan Borough office Bronx Borough office Staten Borough office Brooklyn Borough office</t>
  </si>
  <si>
    <t>Public Health Assistant K-1 (Part-Time), Bureau of School Health/SH Vision</t>
  </si>
  <si>
    <t>35 hours/week part-time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services, and environments that support physical and socio-emotional health and promote primary and reproductive for New York City families and children. The Division is comprised of the Bureau of Maternal Infant and Reproductive Health and the Bureau of Administration. The vision of the DFCH is that every child, woman, and family recognizes and development potential.    We encourage qualified applicants with demonstrated commitment to social justice. The Office of School Health (OSH) is a joint program between the Department of Education and the Department of Health and Mental Hygiene which is responsible for promoting the health of the 1.3 million school children enrolled in approximately 1,800 public and non-public schools in New York City.  OSH has been the provider of public health services for 100 years.    DUTIES WILL INCLUDE BUT NOT BE LIMITED TO:   --Screen children using the distance vision, hyperopia, near vision, color and fusion test   --Refer students for any possible vision problems   --Assisting in setting up and breaking down vision screening equipment   --Referral forms issued to parents of children who fail screenings.   --Assisting in follow-up, getting updated phone numbers from schools for children who fail the screening   --Maintaining and transporting equipment to and from schools.   --Communicating to children and staff in a courteous manner and assist screening team leader as directed   --Recording, tallying and entering screening data accurately into ASHR.   --Recording, tallying and entering screening data accurately on student's worksheets, yellow health cards and screening log.</t>
  </si>
  <si>
    <t>Ã¢Â€Â¢ Knowledge of NYC DOHMH and DOE personnel policies and procedures.  Ã¢Â€Â¢ Excellent interpersonal, communication and presentation skills.</t>
  </si>
  <si>
    <t>Apply online with a cover letter to https://a127-jobs.nyc.gov/.  In the Job ID search bar, enter: job ID #: 602129.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</si>
  <si>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Chief Investigator, Buildings Special Investigations Unit (BSIU)</t>
  </si>
  <si>
    <t>BSIU Investigators Support S</t>
  </si>
  <si>
    <t>Working alongside the Department of Investigation, the Buildings Special Investigations Unit (BSIU) investigates allegations of misconduct related to individuals and licensees who conduct business with the Department. Working to ensure the integrity of all transactions, the unit generates cases from complaints and initiates the appropriate course of action and/or discipline.  The Chief Investigator is a senior position responsible for overseeing and coordinating all investigative activities within BSIU. This role involves supervising a team of investigators, planning and managing investigations, preparing detailed reports and recommendations, and ensuring that all investigative procedures are followed in accordance with legal and organizational standards. The Chief Investigator will also play a key role in responding to construction site accidents, assisting law enforcement, and may be required to testify in grand jury and court proceedings.  Key Responsibilities: 1. Supervision and Management: Ã¢Â€Â¢	Supervise and provide guidance to a team of investigators. Ã¢Â€Â¢	Plan, coordinate, and oversee all investigative activities. Ã¢Â€Â¢	Ensure investigations are conducted efficiently, thoroughly, and in accordance with legal and ethical standards. Ã¢Â€Â¢	Evaluate performance and provide regular feedback and training to investigative staff. 2. Investigative Duties: Ã¢Â€Â¢	Lead and manage complex investigations into various incidents, including construction site accidents. Ã¢Â€Â¢	Assist law enforcement in determining the cause of accidents and other incidents. Ã¢Â€Â¢	Conduct and oversee witness interviews and surveillance operations. Ã¢Â€Â¢	Collect, analyze, and interpret evidence. 3. Reporting and Documentation: Ã¢Â€Â¢	Prepare comprehensive reports detailing investigative findings and recommendations. Ã¢Â€Â¢	Maintain accurate and detailed records of all investigative activities. Ã¢Â€Â¢	Present findings to senior management, law enforcement, and legal teams as required. 4. Training and Development: Ã¢Â€Â¢	Develop and implement training programs for investigative staff. Ã¢Â€Â¢	Ensure all investigators are up-to-date with the latest investigative techniques and legal requirements. 5. Legal and Court Responsibilities: Ã¢Â€Â¢	Testify at grand jury proceedings and in court as needed. Ã¢Â€Â¢	Provide expert witness testimony and support during legal proceedings. 6. Collaboration and Communication: Ã¢Â€Â¢	Collaborate with other departments, agencies, and law enforcement to ensure effective and coordinated investigations. Ã¢Â€Â¢	Communicate effectively with stakeholders, providing clear and concise updates on investigative progress and outcomes.  Additional Information Ã¢Â€Â¢	The role may require working in various environments, including office settings, construction sites, and courtrooms. Ã¢Â€Â¢	The position may involve travel and working outside regular business hours.</t>
  </si>
  <si>
    <t>Ã¢Â€Â¢	BachelorÃ¢Â€Â™s degree in Criminal Justice, Law Enforcement, or a related field. Ã¢Â€Â¢	Minimum of 10 years of experience in investigative work, with at least 3 years in a supervisory Ã¢Â€Â¢	role. Ã¢Â€Â¢	Extensive knowledge of investigative techniques, legal standards, and ethical practices. Ã¢Â€Â¢	Excellent analytical, organizational, and communication skills. Ã¢Â€Â¢	Ability to handle sensitive and confidential information with discretion. Ã¢Â€Â¢	Experience with conducting interviews, surveillance, and evidence collection. Ã¢Â€Â¢	Ability to work under pressure and manage multiple investigations simultaneously. Ã¢Â€Â¢	Willingness to testify in court and grand jury proceedings.</t>
  </si>
  <si>
    <t>Ã¢Â€Â¢	Advanced degree in Criminal Justice or related field. Ã¢Â€Â¢	Previous experience in investigating construction site accidents. Ã¢Â€Â¢	Law enforcement background or related experience.</t>
  </si>
  <si>
    <t>ASSISTANT RETIREMENT BENEFITS EXAMINER</t>
  </si>
  <si>
    <t>NYCERS is recruiting for  (4) Full-Time Call Center Agent(s) to provide a great customer experience to their clients who serve the City of New York.   A Call Center Agent, takes calls from customers contacting New York City EmployeesÃ¢Â€Â™ Retirement System; answering questions or addressing any concerns they may have. Their duties include handling many inbound and outbound calls to and from customers, listening to customersÃ¢Â€Â™ needs or issues and providing helpful solutions to their problems.   MANDATORY SKILLS/EXPERIENCE  Ã¢Â€Â¢	Strong communication, both written and verbal Ã¢Â€Â¢	Great active listening skills Ã¢Â€Â¢	Exceptional interpersonal and rapport building skills Ã¢Â€Â¢	A patient and empathetic attitude Ã¢Â€Â¢	Strong time management and organizational skills Ã¢Â€Â¢	Adaptability and flexibility Ã¢Â€Â¢	Comfortable working in fast-paced environments Ã¢Â€Â¢	Basic Troubleshooting skills Ã¢Â€Â¢	Computer literacy Ã¢Â€Â¢	Phone skills, including familiarity cloud-based soft phones and integrated CRM software. Ã¢Â€Â¢	Experience in the customer service for a public pension or similar financial industry.  Candidates will also need to display flexibility, teamwork and collaboration with other units within the NYCERS organization.</t>
  </si>
  <si>
    <t>Call Center Agents will be given preferred consideration for the following experience: Ã¢Â€Â¢	Empathetic listening skills Ã¢Â€Â¢	Prior public pension or comparable experience Ã¢Â€Â¢	Proficiency with Salesforce CRM; Ã¢Â€Â¢	Proficiency user of a computer; Ã¢Â€Â¢	Good verbal and written communications skills; Ã¢Â€Â¢	Bilingual English/Spanish a plus.</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</si>
  <si>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Architect title or if you are on the Open-Competitive List for Exam #3040. If you do not meet the previously mentioned civil service criteria, you are required to file for DDC Promotional Exam #5511 and/or Open-Competitive Exam #5009, which will be available for filing on the NYC Department of Citywide Administrative Services webpage on August 7, 2024.   For more information and to apply for the Civil Engineer Exam, visit https://a856-exams.nyc.gov/OASysWeb/home .   The Program Executive will work with the Director of Front End Planning to bring clarity to the project initiation process through well-developed planning and review of client needs and existing conditions, resulting in the creation of Front-End Planning Reports.   Duties also include conducting surveys and interviews with client agencies, and coordinating with cost estimators, risk analysts, and time schedulers.  In addition, collaborate with City agencies and DDC professionals to perform existing conditions reports, scope development and verification, funding analysis, risk analysis, and scheduling.  The goal is to perform a broad-minded analysis and develop a comprehensive understanding of the capital needs of each client agency project to facilitate successful delivery in a safe, expeditious, and cost-effective manner, while maintaining the highest degree of architectural, engineering, and construction quality.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</si>
  <si>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Deputy Chief Diversity Officer</t>
  </si>
  <si>
    <t>The Bronx District AttorneyÃ¢Â€Â™s Office is seeking a Deputy Chief Diversity Officer for the Office of Diversity, Equity, and Inclusion. The officeÃ¢Â€Â™s DEI mission is to support the prosecutorial mission of the office, which strives to pursue justice with integrity through 4 key pillars-Transformative Engagement, Cultural Education and Programming, Inclusive and CLE-Related Workplace Training/Professional Development, and DEI-Related Research and Data Assessment.   Through its work in these four areas, the Office of Diversity, Equity, and Inclusion focuses on creating dynamic and relevant cross-functional initiatives that advance the values of diversity, equity, and inclusion.     JOB RESPONSIBILITIES:  Aligning DEI initiatives and outcomes with the vision of the DA through strategic planning, careful execution, and communications about the DEI teamÃ¢Â€Â™s work;  Collaborating with the Chief to provide leadership, accountability, and innovative ideas for strategies and initiatives that will address systemic challenges related to gaps in cultural competency and empathetic allyship, DEI analytics, implicit bias, cross-cultural communications, and engagement.  Developing training and programming to advance best practices through a DEI lens that supports inclusion, allyship, retention, diversity talent pipeline-building, and cultural competency in a legal workplace.  Identifying research related to:      - Grant funding of diversity initiatives in the criminal justice and legal space, with an emphasis on the use of technology and innovation to enhance outcomes.      - Social and behavioral psychology related to bias, belief development, social conditioning, perspectives, and values related to justice, fairness, and empathy.      - Workplace best practices for promoting inclusive communications, wellness concepts, cross-cultural engagement, and trust-building.  Conceptualizing and helping to manage special projects, as well as co-managing the special projects and work assignments of the Director of DEI.    QUALIFICATIONS:  MasterÃ¢Â€Â™s degree with a strong grasp of diversity principles and initiatives, excellent project management skills, specifically the ability to see a project from conception to execution.  Must be able to work collaboratively and independently.  Must also be adept at creating content for training and professional development.  Educational background or professional experience in the law, organizational psychology, HR, EEO compliance, professional education, or diversity.  Skills that include a strong grasp of legal work environments or fast-paced work environments with different functional areas and departments.  Knowledge about criminal law processes, judicial systems, or social justice issues  Past administrative and/or leadership experience  Strong abilities in navigating technology and proficiency in Microsoft Word, Excel, and Outlook.  Developing training content and presentations for organizations.  Creating inclusive outreach and strategies for building inclusive talent pipelines;  Familiarity with research and research sources  Prior management or executive-level experience;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</si>
  <si>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626625.  For all other applicants, please visit https://cityjobs.nyc.gov/ and search for Job ID 626625.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</si>
  <si>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Contract Coordinator, Bureau of Hepatitis, HIV, and STI</t>
  </si>
  <si>
    <t>OPEN TO PERMANENT ASSOCIATE CONTRACT SPECIALIST AND THOSE WHO ARE REACHABLE FROM THE CIVIL SERVICE LIST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   The New York City Department of Health and Mental Hygiene (Health Department)'s Bureau of Hepatitis, HIV, and Sexually Transmitted Infections (BHHS) coordinates the City's response to viral hepatitis, HIV, and sexually transmitted infections (STIs), including testing initiatives; prevention, care, and treatment program planning and implementation; surveillance; training and capacity building; public policy advocacy; community engagement; social marketing; and racial equity and social justice initiatives.  BHHS's Administration Program oversees Human Resources, Finance, Procurement, Operations and Contracts for the Bureau. The Administrative Program supports approximately 400 BHHS staff with a budget of over $200 million.    DUTIES WILL INCLUDE BUT NOT BE LIMITED TO:   Responsible for the timely processing of procurements and purchasing needs for the Bureau for professional services, standard services, and goods;  Coordinate with team and BHHS programs to strategize and streamline processes as they pertain to procurement, purchasing and operations;  Review procurement submissions for accuracy;  Ensure that procurement policies and procedures are followed;  Liaise with internal and external programs and City agencies accordingly;  Other administrative duties or special projects assigned by supervisor.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</si>
  <si>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Two to Three Years of contract and Operational Management; Demonstrated expertise in City Procurement; Outstanding interpersonal skills; Exceptional communication skills; Highly organized and detail-oriented; Able to work independently, and with maturity, poise, and exceptional judgement; Able to multitask in a fast-paced, high-volume environment; Proficiency in Microsoft Word, Excel, Outlook, and PowerPoint; Familiarity with DOHM systems preferred, ConTrak, Payrs, PassPort and FMS.</t>
  </si>
  <si>
    <t>Apply online with a cover letter to https://a127-jobs.nyc.gov/.  In the Job ID search bar, enter: job ID number # 635566.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</si>
  <si>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LHD-Recertification</t>
  </si>
  <si>
    <t>Under the direction of the Housing Manager and Assistant Housing Manager, the Housing Assistant will work in the Leased Housing Department to accurately process cases using HUD regulations and Leased Housing Department (LHD) policies and procedures. The Housing Assistant will process all requests for lease renewals, recertification's, income discrepancies, respond to information request, e-mails and correspondence and collaborate with other units within LHD to ensure timely and accurate processing of cases.   Specific duties and responsibilities include, but are not limited to:   1.	Perform and complete annual and interim reviews.  2.	Perform income and employment verification.  3.	Investigate and verify tenants submitted information.  4.	Create and process payment adjustments.  5.	Inform tenants of Housing Authority rules, regulations and requirements.  6.	Perform income discrepancy reviews.  7.	Review and process information requests and correspondences.  8.	Assist with identifying system issues and suggesting enhancement to improve operations.  9.	Perform other duties as assigned.  Additional Information 1.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Please read this posting carefully to make certain you meet the minimum qualification requirements before applying to this position.</t>
  </si>
  <si>
    <t>1.	Excellent written and verbal communication Skills  2.	Proficient in Microsoft Office and Excel  3.	Proficient in Oracle Siebel application  4.	Demonstrates excellent time management and organization skills</t>
  </si>
  <si>
    <t>Compliance and Reporting Specialist</t>
  </si>
  <si>
    <t>Prevailing Wages &amp; Labor Stds</t>
  </si>
  <si>
    <t>Prevailing Wage &amp; Labor Stds</t>
  </si>
  <si>
    <t>Under general supervision of the Director, with latitude for independent initiative and decision making, the selected candidate will perform the following assignments:  1.	Conduct compliance reviews in NYCHAÃ¢Â€Â™s contractor automated payroll system eComply monitor compliance and require corrective action; review and approve apprentice rates as needed; provide technical assistance to bring contractors into compliance, assist administering departments with compliance issues, and recommend investigations where warranted. 2.	Prepare analysis, calculations, and audits of contractor automated or hardcopy documentation submissions of payroll and associated records. 3.	Review procurement documentation (bid documents, scopes of work, general conditions, etc.) to assist Director in determining prevailing wage applicability, appropriate classifications and         evaluating contract compliance. 4.	Conduct site visits to Housing Authority developments to monitor contractor compliance and coordinate with monitoring team as needed. 5.	Work with the Director in the enforcement of NYCHAÃ¢Â€Â™s Project Labor Agreement. 6.	Coordinate with monitoring team in responding to calls through the Prevailing Wage Toll-Free Number and emails received through the OPWLÃ¢Â€Â™s prevailing wage email. 7.	Assist in the preparation of the HUD Semi-Annual Report and other reports to HUD as needed. 8.	Coordinate and assist in conducting training relating to prevailing wage enforcement and monitoring. 9.	Assist in the development and implementation of regulatory and contractual requirements, including updating forms to conform with associated regulations and processes. 10.	Monitor and review contractor compliance with the Executive Order 11246 Equal Employment Opportunity provisions of contracts. 11.	Prepare and maintain departmental records, reports, and statistics. 12.	Perform related duties, as assigned.  NOTE: The Department of Citywide Administrative Services (DCAS) administered a civil service exam for the Procurement Analyst title on 5/4/23.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minimum qualification requirements before applying to this position.</t>
  </si>
  <si>
    <t>Ã¢Â€Â¢	Proficient with Microsoft Office (Word, Excel, Outlook, PowerPoint, and Access). Ã¢Â€Â¢	Strong interpersonal and organizational skills. Ã¢Â€Â¢	Ability to work quickly and efficiently under pressure. Ã¢Â€Â¢	Ability to work independently.</t>
  </si>
  <si>
    <t>The Medical Assistance Program (MAP) administers public health insurance programs, including Medicaid, for the City of New York. Applying individuals and families are approved for eligibility against applicable Federal and State guidelines. Those found to be eligible can use coverage provided to access doctors, medication and other health care services at little or no cost.  The Medical Assistance Program (MAP), is recruiting for one (1) Clerical Associate III to function as a Control Clerk, in the Client Reimbursement &amp; Premium Payments Unit, who will:  Ã‚Â· Register new applicants by entering/checking applicant data into WMS/computer databases from completed applications.  Ã‚Â· Gather additional data related to compliance with Agency mandates.  Ã‚Â· Prepare weekly statistical reports utilizing data obtained from completed applications and unit production reports.  Ã‚Â· Maintain a filing system.  Ã‚Â· Perform related clerical functions such as answering phones, referring calls and making copies.  Ã‚Â· Perform other related assigned duties.  Salary Range $40,957 - $47,100.  Work Location: 505 Clermont Avenue, 5TH fl., Brooklyn, NY, 11238  Hours/Schedule: 9 AM Ã¢Â€Â“ 5 PM (1 Hour Flex)</t>
  </si>
  <si>
    <t>Computer skills, Customer Service, Data entry, Flexibility and Adaptability, multi-tasking, communication and written communication.</t>
  </si>
  <si>
    <t>BOB- Contract Specialist</t>
  </si>
  <si>
    <t>Civil Service Title- Associate Staff Analyst  IN ORDER TO BE CONSIDERED FOR THIS POSITION CANDIDATE MUST BE SERVING PERMANENTLY IN THE TITLE OF ASSOCIATE STAFF ANALYST  OR REACHABLE ON THE CIVIL SERVICE LIST, EXAM #  9061, OR ELIGIBLE UNDER THE 55A PROGRAM.     The Division of Bridges seeks to hire an Associate Staff Analyst to assist in reviewing and processing Construction, Design Build, Engineering Service Agreements (ESA) and Information Technology (ITT) procurements along with Request for Contract Amendment and Modification (RCAM). Duties require extensive and rigorous work with various internal divisions within the Department of Transportation including the Agency Chief Contracting Office (ACCO), and the Financial Management Unit.  Conduct complex procurements for consultant services, utilizing various procurement methods, such as competitive sealed bids, competitive sealed proposals / request for proposals, sole source, and negotiated acquisition procurement methods.   Perform detailed administrative review, processing, coordination, and scheduling of Professional Engineering Service Contracts and procurement documentation for compliance with all Agency, ACCO, and Mayoral policies and procedures.   Draft contracts and supporting documents and obtain oversight approvals; respond to all related inquiries.  Generate and perform tasks through PASSPort for oversight reviews and approvals.  Function as liaison with Department of Transportation personnel for all assigned projects, studies, and future construction support services and resident engineering inspection services.  Collaborate with project managers, engineers, and other stakeholders to identify procurement needs and develop procurement plans.  Schedule and attend Consultant Selection Committee charging and Technical Evaluations.  Perform other related duties.   Preferred Skills-  Ability to communicate effectively in verbal and written form. Ability to meet deadlines and work independently while paying close attention to details. Knowledge of PASSport and FMS.   Work Location- 55 Water Street, NY,NY  Hours-  35  Ability to communicate effectively in verbal and written form. Ability to meet deadlines and work independently while paying close attention to details. Knowledge of PASSport and FMS.</t>
  </si>
  <si>
    <t>Ability to communicate effectively in verbal and written form. Ability to meet deadlines and work independently while paying close attention to details. Knowledge of PASSport and FMS.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</si>
  <si>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   IN ORDER TO BE CONSIDERED FOR THIS POSITION CANDIDATE MUST BE SERVING PERMANENTLY IN THE TITLE OF ASSOCIATE STAFF ANALYST,  OR REACHABLE ON THE CIVIL SERVICE LIST, EXAM #  9061.</t>
  </si>
  <si>
    <t>Resumes may be submitted electronically using the following method:  For City employees only, go to Employee Self Service (ESS), Careers, and Search for Job ID# 629967.  For other applicants, go to JobsNYC and search for Job ID# 629967 Appointments are subject to OMB approval.  Only candidates selected for an interview will be contacted.  No telephone inquiries please.</t>
  </si>
  <si>
    <t>IT Contracts and Budget Manager</t>
  </si>
  <si>
    <t>Hours: Full-Time Ã¢Â€Â“ 35 Hours Work Location: 30-30 Thomson Avenue, NY, 11101  Only candidates who are permanent in the Procurement Analyst title or those who are reachable on the Open-Competitive list (Exam #0196) or (Exam #1194) may apply. Please indicate a copy of your Notice of Result card or indicate if you are already permanent in the title. If you do not meet the previously mentioned civil service criteria, you will not be considered for an interview.  Department of Design and Construction, Technology and Innovation Division intends to hire a Contracts and Budget Manager specializing in IT procurements for professional services for custom development and COTS (Customized Over the Shelf) systems, system integration services, software support services and Infrastructure and network support services and hardware. This position will review all procurement method options from GSA, NYS OGS, OTI and others to find and recommend the appropriate procurement vehicle for various agency needs. As the Technology and Innovation Division embarks on a major digital transformation initiative at DDC, the volume of contracts, Small and Micro purchases, Software renewals for agency wide usage and Hardware equipment purchasing need to be processed and tracked.  This position will serve as a liaison to DDCÃ¢Â€Â™s Budget and Finance unit, DDCÃ¢Â€Â™s ACCO unit and Office of Management and Budget (OMB) for the co-ordination and timely submission of required budget documentation for DDCÃ¢Â€Â™s technology needs. The selected candidate will be responsible for facilitating budget development and reviewing financial reports throughout the fiscal year by partnering with internal Budget and Finance unit. Implementing financial plans through timely and accurate submission of Technology &amp; Innovation Division budget actions in various internal IT systems.  Responsibilities:  Ã¢Â€Â¢ This position will be responsible of preparation, monitoring and periodic re-forecasting of the division OTPS expense budget which includes cost related to application development, hardware, telecommunications, software and professional services.  Ã¢Â€Â¢ Provide aid in the development and ongoing monitoring of professional services plans to estimate fiscal yearÃ¢Â€Â™s spending for each budget code. Prepare ongoing obligation and spending variance analysis for each budget code to determine the need to request additional funding as necessary by partnering with internal budget and finance group.  Ã¢Â€Â¢ Preparation of all purchase request forms and their subsequent tracking in internal agency systems.  Ã¢Â€Â¢ Preparation of Certificate to Proceed (CP) request and supporting documents like budget breakdown by activity or tasks.  Ã¢Â€Â¢ Preparation, Review and Approval of Bid specifications, Solicitation documents for procurements of application development, Hardware/Telecommunications, and consultant services.  Ã¢Â€Â¢ Review of Bids and quotations to determine most reasonable price in relation to market conditions across vendors in each procurement instance.  Ã¢Â€Â¢ Establishment of a master list of support and maintenance contracts for software, hardware and telecommunications to ensure timely renewals and software acquisitions to ensure continuity of service/subscription is maintained.  Ã¢Â€Â¢ This person will work closely with agency ACCO, Budget and Operations team to track all procurement activity and co-ordination of payment processing post work completion and delivery of goods/services.   New language 5/14/2024.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</si>
  <si>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Ã¢Â€Â¢             Understanding and working knowledge of the NYC Procurement Policy Board (PPB) Rules.  Ã¢Â€Â¢             History of successful development of solicitation documents.  Ã¢Â€Â¢             Strong organizational and analytical skills.   Ã¢Â€Â¢             Superior oral and written communication and negotiation skills.   Ã¢Â€Â¢             Strong desktop computer application knowledge and skills (MSOffice: Word, Excel, PowerPoint).  Ã¢Â€Â¢             Ability to manage a wide range of projects, simultaneously in a fast-paced environment.  Ã¢Â€Â¢             Working knowledge of Passport and FMS.</t>
  </si>
  <si>
    <t>The New York County District Attorney's Office (DANY) has an opening for a Supervisor of Custodial Services in its Facilities Management Unit. The Unit takes pride in providing excellent customer service to all DANY employees. The Unit is responsible for ensuring all office spaces, restrooms, floors, and grounds are cleaned and maintained to the highest of customer standards. In this supervisory position, the  Supervisor of Custodial Services under the supervision of the Deputy Director of Facilities Management, will directly supervise a team of DANY custodial staff, attend to custodial related emergencies, spearhead facility management in the absence of the Deputy Director, and assist the Deputy Director of Facilities Management in researching, developing, implementing, and executing customer centric facilities management processes, methodologies, guidelines, and policies.   Responsibilities include but are not limited to:  Ã¢Â€Â¢	Supervise general custodial duties and responsibilities of ordinary difficulty and responsibility for a small to medium sized group of employees related to the cleaning and maintenance of DANY facilities, their furnishings, and their immediate grounds. This involves such tasks as:  sweeping and mopping floors, cleaning bathrooms, corridors, lobbies and other assigned floors; scrubbing and washing basins and other bathroom facilities in addition to replenishing bathroom supplies; washing walls by hand or by electric machine; scrubbing floors with electric machines and hand scrub stairs and stair landings; emptying waste baskets and disposing of refuse in accordance with NYC recycling regulations; vacuuming rugs and carpets; dusting, removing and cleaning venetian blinds and polishing furniture; sweeping and washing sidewalks and when necessary removing snow from sidewalks; replacing bulbs and fuses; and occasionally, operate an elevator, and move furniture. Ã¢Â€Â¢	Inspect daily the custodial work performed to ensure maximum efficiency, economy, and quality of work. Ã¢Â€Â¢	Develop and implement structures and processes to ensure the maximum efficiency, economy, and quality of custodial work. Ã¢Â€Â¢	Ensure all appropriate health and safety procedures are observed in the performance of tasks. This includes general knowledge of COVID-19 disinfecting procedures. Ã¢Â€Â¢	Train custodial staff in work methods and use of equipment, tools, supplies, and materials Ã¢Â€Â¢	Develop and implement control and scheduling of all phases of cleaning and maintenance to ensure efficient building operation. Ã¢Â€Â¢	Assist with maintenance, inventory, and distribution of custodial and maintenance supplies and equipment. Ã¢Â€Â¢	Investigate and address complaints about custodial personnel. Ã¢Â€Â¢	Monitor and evaluate employee performance in keeping with DANY guidelines. Ã¢Â€Â¢	Perform the duties of subordinates as needed. Ã¢Â€Â¢	May perform the duties of the Deputy Director of Facilities Management in his/her temporary absence.   In addition to the Minimum Qualification Requirements, candidates must possess the following:  Ã¢Â€Â¢	Two (2) years of supervisory experience necessary.   Preferred Skills/Requirements:  Ã¢Â€Â¢	Excellent organization, interpersonal, and communication skills required. Ã¢Â€Â¢	Knowledge of cleaning equipment and techniques required. Ã¢Â€Â¢	Ability to take direction and offer clear, effective work directions to staff. Ã¢Â€Â¢	Ability to interact with all levels of staff and vendors. Ã¢Â€Â¢	Strong knowledge of Microsoft Word is required, and knowledge of Excel is a plus. Ã¢Â€Â¢	Ability to work a flexible schedule, including weekends and holidays. Ã¢Â€Â¢	Ability to work rotating schedules and weekends. Ã¢Â€Â¢	Overtime may be required.   How To Apply:  Ã¢Â€Â¢	Apply with a Cover Letter &amp; Resume.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   Hours/Shift:  Ã¢Â€Â¢	Monday- Friday  9AM Ã¢Â€Â“ 5PM Ã¢Â€Â¢	Ability to work a flexible schedule including weekends and holidays. Ã¢Â€Â¢	Ability to work rotating schedules and weekends.</t>
  </si>
  <si>
    <t>Director of Human Resources, Executive Administration</t>
  </si>
  <si>
    <t>PLEASE NOTE:  APPLICANTS MUST BE PERMANENT IN THE TITLE ADMINISTRATIVE MANAGER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Reporting directly to the Bureau Administrator for Executive Administration, the Director of Human Resources will provide expertise and program leadership required for the development, implementation, and management of Human Resource activities in support of 12 different bureaus and offices, with over 300 employees, managing, under the purview of the Deputy CFO, along with several City Hall Offices, DEP Executive Staff and City Hall Directors.  Areas of focus will include Workforce Planning, Recruitment, Performance Management, Succession Planning, Career Development, and related functions. Selected candidate will collaborate with agency OD&amp;HR on areas of Labor Relations and Discipline, EEO&amp;I, HR Operations, etc. Duties will include, but not be limited to:   Ã¢Â€Â¢	Track and maintain headcount, employee data, and related personnel information utilizing internal HRIS.   Ã¢Â€Â¢	Oversee staff in the preparation of posting notices, job analyses, new hire, and salary adjustment paperwork; actively participates in the recruitment and on-boarding process. Ã¢Â€Â¢	Develop Standard operating procedures (SOPs) to staff with a standardized set of instructions to carry out bureau/agency-specific HR procedures.  Ã¢Â€Â¢	Responsible for continuous improvement and innovation as it related to improving processes, addressing performance, creating action plans and supports the career growth and development of employees. Ã¢Â€Â¢	Ensures the maintenance records of HR related transactions such as hires, promotions, transfers, terminations, discipline records, etc. Ã¢Â€Â¢	Works closely with supervisors and managers to advise, counsel, and provide coaching and resolution to address employeesÃ¢Â€Â™ performance; provides performance management guidance to line management.  Ã¢Â€Â¢	Responsible for maintaining a highly engaging culture, motivating employees, fostering an environment with high levels of teamwork, accountability, communication, and vision to bureau employees. Ã¢Â€Â¢	Develops organizational strategies by identifying and researching human resource issues; contributes information, analyses, and recommendations in support of AgencyÃ¢Â€Â™s strategic direction.</t>
  </si>
  <si>
    <t>Ã¢Â€Â¢	Working knowledge of NYC and Agency Personnel Policies and Procedures specifically within a Civil Service environment. Ã¢Â€Â¢	Working knowledge of NYCAPS, PAR system, CRM, City time. Ã¢Â€Â¢	Experience in the development of competency models and IDPs.  Ã¢Â€Â¢	Ability to prioritize and manage multiple tasks and competing needs. Ã¢Â€Â¢	Strong analytical and communication skills; adept at quickly synthesizing information. Ã¢Â€Â¢	Ability to motivate and manage employees and projects in a fast-paced environment. Ã¢Â€Â¢	Working knowledge of Microsoft Office Suite.</t>
  </si>
  <si>
    <t>Microsoft 365/Azure System Administrator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</si>
  <si>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high-quality drinking water per day to 8.5 million New York City residents and more than 1 million people in Upstate New York, and we collect and treat an average of 1.3 billion gallons of wastewater per day.   The New York City Department of Environmental ProtectionÃ¢Â€Â™s (DEP) Business Information Technology (BIT) is responsible for providing quality business, technical and IT system support to our users. This commitment is realized through collaboration, strong relationships, and a unified vision with our partners at DEP to provide quality technology solutions to our business needs. Providing these services allows us to ensure that DEP continues its tradition of delivering excellent service to the residents of New York City.  The IT Automation and Monitoring Engineer position will be responsible for designing, building, and deploying the features of O365/Azure AD, including system administration supports for existing and future systems to enable seamless integration into the agency's environments globally. The focus will be on O365/Azure AD cloud infrastructure, configuration management, and security to leverage corporate identity, network connectivity, and device type to improve employee productivity. The position is to utilize the expert-level experience and knowledge of Office 365/Azure AD architecture, administration's best practice recommendations with a strong understanding of Information Security, Legal, and regulatory/compliance controls required for cloud environments. This position will also be responsible for aiding supervisors with the engineering, designing, leading and testing, migration tooling, and deploying of enterprise messaging and collaboration toolsets in Office 365/Azure AD.  The New York City Department of Environmental Protection's Bureau of Business Information Technology (BIT) seeks to hire one (1) IT Automation and Monitoring Engineer who will report directly to the Director of Infrastructure Services division.  Under minimal direction of the Unit's Director, the IT Automation and Monitoring Engineer will be responsible for the tasks outlined below:  Administer and support Office 365 suite configurations, policies and analyze, troubleshoot, and deliver Microsoft Cloud solutions on Azure and Office 365 platforms. Provide subject matter expertise in Office 365 and Microsoft Azure with an emphasis on security (Advanced Threat Protection (ATP) policies for Office 365, Azure AD Identity Protection, Conditional Access (CA), Azure Information Protection, and Office365 Message Encryption), architectural design, migration management and support of large-scale implementations. Provide subject matter expertise in Compliance &amp; data retention leveraging Office 365 Data Loss Protection (DLP), Cloud Access Security Brokers (CASB), &amp; Native Office 365 capabilities such as retention policies including Office 365 eDiscovery &amp; Advanced eDiscovery Service Health monitoring using Office 365 console and actively respond based on system alerts and notification. Implementation of new Office 365 features and functionality (Microsoft Teams, Office 365 Groups, Planner, PowerApps, ) and migrations to a target cloud O365 tenant, whether on-prem to  cloud, cloud-to-cloud, or external productivity to the cloud. Evaluate needs and deliver solutions using OneDrive, Teams, SharePoint, and other O365 collaboration. Architecture and engineering of SharePoint, Teams, and Microsoft Office 365 Groups, providing deep technical knowledge on various Teams architecture elements deployed in an Enterprise.  environment. In-depth knowledge of Authorization &amp; Authentication in Microsoft hybrid environment and experience with Azure AD including Single Sign On (SSO) and Multi-Factor Authentication (MFA) Assist in developing and implementing support strategies for the various Office 365 applications. Effectively translate technical specifications, errors, and business logic through written and verbal communications to both technical and non-technical customers.</t>
  </si>
  <si>
    <t>Ã¢Â€Â¢	Preferably Eight to Ten 10 years overall experience with ideally five (5) plus years as an Azure/O365 Administrator experience or in a 5000+ user environment. Ã¢Â€Â¢	Expert knowledge of compute, storage, network, and security in Azure cloud environment Ã¢Â€Â¢	Expert knowledge of Azure Active Directory, EMS, and the Microsoft Identity Platform Ã¢Â€Â¢	Expert knowledge of PowerShell for managing on-premises, Azure and O365 environments Ã¢Â€Â¢	Familiarity with Azure App Gateway, Front door, Traffic Manager, Load Balancer, Firewalls Ã¢Â€Â¢	Familiarity with Azure file share, Azure File Sync service, Azure Blob Storage, Storage tiers/Blog Lifecycle Management, Storage Explorer Ã¢Â€Â¢	Familiarity with Azure App Service plan, custom domain names, backup, networking settings, deployment settings for App Services Ã¢Â€Â¢	Familiarity with Power Automate, Power Platform, Power Apps, Troubleshooting Dataflows, AI Builder, Connectors, Logic Apps, Power BI Ã¢Â€Â¢	Familiarity with Azure Virtual Desktop and all areas of Azure Virtual Desktops, Azure Automation Account Ã¢Â€Â¢	Familiarity with Azure DevOps a plus Ã¢Â€Â¢	Familiarity with Microsoft Intune/Intune managed devices/Windows Autopilot/Intune Policies/Profiles a plus Ã¢Â€Â¢	Expert knowledge of Office 365 Platform, Exchange Online, SharePoint Online, Teams, PowerBI, Security &amp; Compliance Center, Office ProPlus, and OneDrive for Business Ã¢Â€Â¢	Familiar with application monitoring tools, reviewing log files, and being available on occasion for off-hours emergency support for critical applications Ã¢Â€Â¢	In-depth knowledge of Office365 licensing, features, and policy Ã¢Â€Â¢	Good understanding of the Microsoft O365 roadmaps and future developments for productivity tools to ensure smooth introduction and implementation within the Citrix environment Ã¢Â€Â¢	Familiarity with Cloud Access Security Broker technology Ã¢Â€Â¢	PowerShell scripting expertise within Office 365 / Azure AD / Teams / SharePoint Ã¢Â€Â¢	Experience with Microsoft Active Directory services, including forest and domain design, policies, topology, replication, and trusts Ã¢Â€Â¢	Possesses a broad knowledge base of Office 365 technical architecture and the interdependencies with other enterprise services in the O365/Azure technology stack Ã¢Â€Â¢	Progressive experience in developing technical solutions using the O365 suite of products Ã¢Â€Â¢	Identity and Conditional Access design and implementation experience Ã¢Â€Â¢	Experience with implementation/configuration of Office 365 messaging and collaboration tools Ã¢Â€Â¢	Experience with on-premises Active Directory, Azure Active Directory, and Hybrid deployments Ã¢Â€Â¢	Implementation of advanced functions of Office 365 Security and Compliance Center, Microsoft Federation Integration with Office 365, Azure, and Identity Management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</si>
  <si>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For additional information about DEP, visit www.nyc.gov/dep.</t>
  </si>
  <si>
    <t>Reporting Analyst, Bureau of Controller/Fiscal Management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</si>
  <si>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the Controller within the Division of Finance is seeking to hire a Reporting Analyst.   DUTIES WILL INCLUDE BUT NOT BE LIMITED TO:  Plan the collection, organization, analysis, interpretation, and presentation of the data in specified report format.   Perform financial research and create procedures as relates to financial business workflows.   Retrieve and analyze financial data from finance and external databases for reporting purposes.   Manage, develop, and execute plans for ad-hoc projects related to financial systems and related business processes; both internal and external.   Retrieve and analyze financial data from financial systems; both internal and external.   Serve as Liaison between the bureau, Finance, Information and Informatics Technology, programmatic divisions, and external city agencies regarding internal and external financial systems.   Provide general support of financial systems and provide training as needed with various stakeholders.   Responsible for maintaining and updating the SharePoint site for the bureau.   Manage the ServiceNow site for the bureau providing analytics of activity and responsiveness in addition to forwarding tickets that were assigned incorrectly.   Respond and generate ad-hoc reports requested by divisions/ programs.   Other related tasks as assigned by the leadership of the bureau and division.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t>
  </si>
  <si>
    <t>Apply online with a cover letter to https://a127-jobs.nyc.gov/.  In the Job ID search bar, enter: job ID number #   631875.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</si>
  <si>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High Pressure Plant Tender</t>
  </si>
  <si>
    <t>HIGH PRESSURE PLANT TENDER</t>
  </si>
  <si>
    <t>Under direct supervision, tends oil or gas-fired hot water generators/chillers and related equipment, and assists in the maintenance and repair of this equipment at the Staten Island Ferry. May be assigned to inspect, maintain and repair heating, ventilation, refrigeration, air conditioning and related auxiliary systems and equipment. Performs related work.   EXAMPLES OF TYPICAL TASKS:  Tends and operates oil/gas-fired hot water generators/chillers and related equipment. Assists in the cleaning, inspection, testing, maintenance and repair of hot water generators/chillers, auxiliaries and related equipment and systems. Wipes down boilers, pumps, electric control boxes, and all other equipment located in the boiler room and the machinery spaces; sweeps and mops floors in these spaces. May climb ladders and use hand and powered tools in the performance of assigned duties. Cleans and maintains boiler room and machinery spaces and rooms. Use computers and related computerized equipment in operating and maintaining computerized Building Management Systems (BMS).   Preferred Skills:  1. Basic knowledge of computers; preferably knowledge and experience with BMS.  2. Possess FDNY A-35 Certificate of Fitness to Operate and Maintain Air Compressors.  3. Possess FDNY P-99 Certificate of Fitness for Low Pressure Oil Boiler.  *** IN ORDER TO BE CONSIDERED FOR THIS POSITION CANDIDATE MUST BE SERVING PERMANENTLY IN THE CIVIL SERVICE TITLE OF HIGH PRESSURE PLANT TENDER, OR BE       REACHABLE ON THE CIVIL IST LIST, EXAM # 1158 OR 4047, OR ELIGIBLE UNDER THE 55A PROGRAM.***   DRUG TESTING REQUIREMENT:  Candidates must pass a drug screening to be appointed. High Pressure Plant Tenders are subject to random drug and alcohol testing during their employment.   TWIC REQUIREMENT:  Once selected for employment at the Staten Island Ferry, federal regulations require that the applicant must either undergo a federal background check as part of the Transportation Worker Identification Credential (TWIC) program or already possess a TWIC. The TWIC must be obtained within 30 days of appointment, and be maintained for the duration of employment. For further program information, visit: http://www.tsa.gov/stakeholders/transportation-worker-identification-credential-twic.  Work Location: St. George Ferry Terminal, Staten Island and/or Whitehall Ferry Terminal, Manhattan.  Hours/Shift: 40 hours/variable; including nights, weekends, and/or rotating shift.  To Apply: Please visit www.nyc.gov/careers/search and search for Job ID Number: 625762.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Residency must be established within 90 days of appointment. Appointments are subject to OMB approval. For more information about DOT, visit us at: www.nyc.gov/dot</t>
  </si>
  <si>
    <t>1. Two years of full-time satisfactory experience within the last ten years operating and maintaining high pressure boilers or the equivalent marine experience; or  2. Not less than one year of experience as described in 1 above plus sufficient training of a relevant nature acquired in an approved trade or vocational high school to make up the equivalent of the remaining required experience. Six months of acceptable experience will be credited for each year of approved trade or vocational high school.</t>
  </si>
  <si>
    <t>1. Basic knowledge of computers; preferably knowledge and experience with BMS.  2. Possess FDNY A-35 Certificate of Fitness to Operate and Maintain Air Compressors.  3. Possess FDNY P-99 Certificate of Fitness for Low Pressure Oil Boiler.</t>
  </si>
  <si>
    <t>*** IN ORDER TO BE CONSIDERED FOR THIS POSITION CANDIDATE MUST BE SERVING PERMANENTLY IN THE CIVIL SERVICE TITLE OF HIGH PRESSURE PLANT TENDER, OR BE       REACHABLE ON THE CIVIL IST LIST, EXAM # 1158, OR ELIGIBLE UNDER THE 55A PROGRAM.***   DRUG TESTING REQUIREMENT:  Candidates must pass a drug screening to be appointed. High Pressure Plant Tenders are subject to random drug and alcohol testing during their employment.   TWIC REQUIREMENT:  Once selected for employment at the Staten Island Ferry, federal regulations require that the applicant must either undergo a federal background check as part of the Transportation Worker Identification Credential (TWIC) program or already possess a TWIC. The TWIC must be obtained within 30 days of appointment, and be maintained for the duration of employment. For further program information, visit: http://www.tsa.gov/stakeholders/transportation-worker-identification-credential-twic.</t>
  </si>
  <si>
    <t>Please visit www.nyc.gov/careers/search and search for Job ID Number: 625762. For current City employees, please log into Employee Self Service (ESS) at https://hrb.nycaps.nycnet and follow the Careers link. Most public libraries have computers available for use.   No phone calls, faxes or personal inquiries permitted. Only candidates selected for interview will be contacted. Residency must be established within 90 days of appointment. Appointments are subject to OMB approval. For more information about DOT, visit us at: www.nyc.gov/dot</t>
  </si>
  <si>
    <t>40 hours/variable; including nights, weekends, and/or rotating shift.</t>
  </si>
  <si>
    <t>St. George Ferry Terminal, Staten Island and/or Whitehall Ferry Terminal, Manhattan.</t>
  </si>
  <si>
    <t>Technical Assistant</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</si>
  <si>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seeks to hire a Clerical Associate 4 for the Environmental Health &amp; Safety (EHS) directorate, located at our headquarters in Queens, NY.  Under supervision of the Director of EHS, with latitude of independent judgement, the selected candidate will serve as a Technical Assistant. The selected candidate will perform all necessary administrative functions required for EHS. In this capacity, the Technical Assistant will be responsible for the Director of EHSÃ¢Â€Â™ daily/ monthly calendars, scheduling meetings and booking conference rooms. The selected candidate will serve as a point of contact for the EHS team on communicating news, updates or general information, disseminating of supplies for the unit, mail distribution as well as tracking incoming/outgoing correspondence. They will keep the EHS Managers informed of any issues that may require attention and provide any status reports or help to research information as required by the EHS Director. The Technical Assistant will also be required to assist with any special projects assigned to the unit, which may include data entry or data validation tasks. The selected candidate will also use databases to track and input data requested by the Director of EHS. Additional tasks will include keeping reports on projects and personnel, emergency contact information, as well as personnel based and project based organizational charts. Other reports generated will consist of monthly and quarterly reports which are needed to be reviewed and sent out in a timely fashion.  Typical tasks will include:  Ã¢Â€Â¢	Attend various department meetings, take and transcribe minutes, as needed. Ã¢Â€Â¢	Provide scheduling support for the EHS Director and EHS Managers. Ã¢Â€Â¢	Help prepare for and follow up on critical meetings (e.g. monthly meetings with the Commissioner, Deputy Commissioner, collaborating meetings on critical projects, quarterly EHS meetings, etc.). Ã¢Â€Â¢	Coordinate and schedule trainings and office hours. Ã¢Â€Â¢	Complete designated tasks in a timely and accurate manner. Ã¢Â€Â¢	Assist system administrators with daily tasks such as data entry and troubleshooting basic issues. Ã¢Â€Â¢	Collaborate with Bureau administrative and technical staff to ensure prompt and accurate handling of correspondence related to contract administration, procurement, and budget. Ã¢Â€Â¢	Assist with moving process workflows in the ePMIS system.   ****Only applicants with permanent civil service status as a Clerical Associate are eligible to apply to this JVN. If you do not have permanent civil service status as a Clerical Associate, please do not apply to this position as you will not be considered for an interview****  PREFERRED SKILLS   Ã¢Â€Â¢	Demonstrates excellent communication, organization, writing skills, and ability to meet and manage aggressive deadlines. Ã¢Â€Â¢	Demonstrates a collaborative and team approach. Experience helping foster a positive team environment in which members participate, respect and cooperate with each other to receive desired results. Ã¢Â€Â¢	Preference will be given to candidates with computer proficiency including MS Word, Excel, PowerPoint, and Visio.  Additional Information:  ****Only applicants with permanent civil service status as a Clerical Associate are eligible to apply to this JVN. If you do not have permanent civil service status as a Clerical Associate,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To Apply:  To apply click Apply Now</t>
  </si>
  <si>
    <t>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Department of Design and Construction, Public Buildings Division, seeks a Program Executive to be part of a team of experienced professionals engaged in guiding capital project scope development for the Public Buildings Division. The selected candidate will assist in bringing clarity to the project planning and initiation process through well-developed planning and review of client needs and existing conditions resulting in the creation of Front-End Planning Reports. The team conducts field surveys and interviews with sponsor agencies and service providers, reviews reports and programs, and coordinates with project managers, estimators, risk analysts, and project schedulers. The goal is to perform a broad analysis to develop a comprehensive understanding of the needs of each capital project to facilitate successful delivery in a safe, expeditious, and cost-effective manner while maintaining the highest degree of architectural, engineering, and construction quality. The unit is also responsible for oversight of consultant-produced Capital Project Scope Development Reports, or CPSDs. It will also produce investigative and/or feasibility reports for the Office of the Mayor on high-priority projects and studies.</t>
  </si>
  <si>
    <t>Cyber Governance, Risk, and Compliance Analyst, Office of Chief Information Officer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</si>
  <si>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Information Technology (DIT) aims to align technology solutions with the DOHMH mission by prioritizing resource use and deploying innovations that facilitate the agency's day-to-day activities and enhance staff productivity and efficiency. Our goal is to provide users with a reliable, stable, and safe computing environment, through the collaboration of: The Bureau of Technology Strategy &amp; Project Management The Bureau of Network Technology &amp; Telecommunication Services The Office of Information Security The Office of IT Administration The Office of Information Security The Office of Information Security (OIS)leads the implementation of an integrated, modern, framework-based security program across the Department of Health and Mental Hygiene to preserve the integrity of agency services and protect sensitive business data from current and emerging cyber threats, and to preserve the reputation of the agency and its ability to protect and promote the health of all New Yorkers.  Driven by information about attackers, using a risk-based and cost-effective approach, investments will be made in people, processes, and technology to prevent and respond to cyber threats.   DIT has an opening for a Cyber GRC Analyst serving DOHMH Division of Information Technology Office of Cybersecurity. This individual will perform tasks and assignments in the fields of Cyber security Awareness, Governance, Compliance , and other relevant and required duties for the Cyber security Strategy team, to further the mission of the Office of Cybersecurity (Information Security).     DUTIES WILL INCLUDE BUT NOT BE LIMITED TO:  Security Awareness: Develop and implement comprehensive security awareness programs tailored to the IT audience to ensure IT teams are fully aware of cybersecurity policies and procedures.  Maintain the Office of Cybersecurity SharePoint and other publicized pages to provide intuitive guidance, resources, and updates on security policies, best practices, and emerging threats.   Collaborate with cross-functional IT teams to ensure cybersecurity policies, standards, and procedures are effectively communicated and followed. Create and deliver engaging training materials,  including presentations, webinars, and documentation, to educate IT teams on cybersecurity best practices and procedures.   Conduct regular assessments to evaluate the effectiveness of security awareness initiatives within various IT departments and identify areas for improvement.   Stay informed about emerging threats and vulnerabilities and disseminate relevant information to IT stakeholders to enhance the organization's security posture.   Governance: Establish and maintain governance frameworks to ensure compliance with regulatory requirements, industry standards, and internal policies within the IT environment. Conduct risk assessments specific to Cybersecurity for IT systems and infrastructure to identify potential security gaps and recommend remediation measures.   Collaborate on internally and externally driven audits with IT project management and cyber risk teams to ensure alignment of cybersecurity controls with regulatory requirements and industry standards.   Develop and maintain documentation of cybersecurity policies, standards, and procedures, and ensure they are regularly reviewed and updated to address evolving threats and business needs.   Monitor compliance with cybersecurity policies and procedures within the IT environment and enforce consequences for non-compliance as necessary.   Compliance: Ensure compliance with relevant regulatory requirements such as NIST (800-53, 800-207, CSF) HIPAA, PCI DSS, Directive 1, etc., within the IT environment, and implement controls to address compliance gaps.   Stay updated on changes to regulatory requirements and industry standards and assess their impact on the organization's compliance efforts.   Coordinate with legal and regulatory affairs teams to respond to compliance inquiries, audits, and investigations, and ensure timely and accurate reporting of compliance-related activities.   Collaborate with external auditors and regulatory agencies to facilitate compliance assessments and audits and address any findings or recommendations in a timely manner.   Develop and maintain documentation of compliance-related activities, including policies, procedures, and audit reports, and ensure they are accessible to relevant stakeholders.   Strategy: Develop and execute a comprehensive cybersecurity strategy aligned with organizational goals, leveraging industry best practices and innovative approaches to mitigate risks effectively within the IT landscape.   Lead the development of long-term cybersecurity goals and objectives and collaborate with executive leadership to prioritize initiatives and allocate resources accordingly.   Continuously assess the organization's security posture and identify areas for improvement, proactively recommending strategic initiatives to enhance cybersecurity capabilities.   Stay abreast of emerging technologies, trends, and regulatory changes in the cybersecurity landscape, and assess their potential impact on the organization's security strategy.   Provide strategic guidance and support to internal IT teams to align cybersecurity initiatives with overarching business objectives and ensure the effective implementation of security controls.   Regularly evaluate the effectiveness of the cybersecurity strategy and adjust as necessary to address new threats, vulnerabilities, and business requirements.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</si>
  <si>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Cybersecurity Knowledge: A strong understanding of cybersecurity principles, technologies, and best practices   Regulatory Compliance Expertise: Familiarity with relevant regulations and standards such as GDPR, HIPAA, PCI DSS, NIST, ISO 27001, etc., and the ability to interpret and apply them to organizational policies and procedures.   Risk Management Skills: Proficiency in risk assessment methodologies, including risk identification, analysis, evaluation, and treatment, to prioritize and mitigate cybersecurity risks appropriately.   Audit and Compliance Management: Experience in conducting audits, assessments, and compliance reviews to evaluate organizational adherence to regulatory requirements and internal policies.   Technical Skills: Familiarity with cybersecurity tools and technologies, including vulnerability assessment tools, SIEM (Security Information and Event Management) systems, and GRC platforms, to support compliance efforts and risk management activities.   Communication Skills: Strong written and verbal communication skills are essential for conveying complex cybersecurity and compliance concepts to diverse stakeholders, including technical and non-technical audiences.   Analytical Skills: The ability to analyze complex data sets, identify patterns, and draw meaningful insights to support decision-making processes related to risk management and compliance.   Problem-Solving Abilities: Aptitude for identifying and resolving compliance issues, gaps, and vulnerabilities through strategic problem-solving and decision-making.   Project Management Skills: Proficiency in project management methodologies and tools to effectively plan, execute, and monitor compliance initiatives and remediation efforts.   Collaboration and Stakeholder Management: Experience working collaboratively with cross-functional teams, including IT, legal, compliance, and business units, to achieve common cybersecurity and compliance objectives.   Attention to Detail: Meticulous attention to detail is crucial for ensuring accuracy and completeness in compliance documentation, audit findings, and risk assessments.   Ethical Awareness: A strong sense of ethics and integrity is necessary for handling sensitive information and making decisions that prioritize the organization's security and compliance requirements.   Continuous Learning Orientation: Cybersecurity is an ever-evolving field, so a willingness to stay updated on emerging threats, regulations, and industry trends through continuous learning and professional development is essential for success as a Cyber GRC Analyst.   Cybersecurity Certifications: Possess active relevant Information Security or Cybersecurity certifications: CISSP, CGRC (formerly CAP), Certified in Cybersecurity (ISC2), Security+, CySA+, CASP+, CISA, CRISC, Certified Regulatory Compliance Manager (CRCM), or Certified Risk Management Professional (CRMP)</t>
  </si>
  <si>
    <t>Apply online with a cover letter to https://a127-jobs.nyc.gov/.  In the Job ID search bar, enter: job ID number #  633862.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</si>
  <si>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Special Programs/In-City Water Systems Capital Program (SPCP) oversees planning, design, construction management, and construction to support the upgrading and state of good repair of the Bureau of Water and Sewer Operations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Chemical Engineer to be an Assistant Project Manager for the Special Programs/In-City Water Systems Capital Program (SPCP) directorate, located in Queens, NY.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also attend all required environmental compliance and safety related training classes.   PREFERRED SKILLS  Ã¢Â€Â¢ Candidates must be able to demonstrate critical thinking skills and effective independent data analysis  Ã¢Â€Â¢ Excellent oral and written communication skills, ability to meet deadlines, and an ability to be flexible in assignment of work responsibilities  Ã¢Â€Â¢ Understanding of water and heavy civil infrastructure design practices and standards  Ã¢Â€Â¢ Understanding of project management principals, specifically the procedures used by DEP  Ã¢Â€Â¢ This position requires operation of a motor vehicle to perform site visits, equipment testing, inspections, and to attend meetings with project stakeholders  Ã¢Â€Â¢ Knowledge of Microsoft Office Suite products (Word, Excel, etc.)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We appreciate your interest and thank all applicants who apply, but only candidates under consideration will be contacted.  All appointments are subject to Office of Management and Budget (OMB) approval.   To Apply:  To apply click Apply Now</t>
  </si>
  <si>
    <t>Administrative Management Auditor</t>
  </si>
  <si>
    <t>ADMINISTRATIVE MANAGEMENT AUDI</t>
  </si>
  <si>
    <t>Internal Audit &amp; Assessment</t>
  </si>
  <si>
    <t>Dept of Internal Audit &amp; Asmt</t>
  </si>
  <si>
    <t>The New York City Housing Authority (NYCHA) is the nationÃ¢Â€Â™s largest and oldest public housing authority, with a Public Housing and Section 8 Programs that provide housing for approximately 600,000 New Yorkers.   Position Summary  NYCHA is seeking a qualified and dynamic individual to serve as an Administrative Auditor in the Department of Internal Audit and Assessment.  The successful candidate will serve as a valued member of internal audit team, providing the auditing and administrative services necessary for the department to achieve its business goals and objectives with the utmost professionalism, and highest level of integrity and ethics. The Administrative Auditor will report to the Vice President of the Department of Internal Audit and Assessment.  Primary Responsibilities    The responsibilities of the Administrative Auditor include, but are not limited to the following:  Ã¢Â€Â¢	Assist in coordinating and managing of all external audits of the AuthorityÃ¢Â€Â™s operations, performed by Federal, State, and City agencies, including GAO, HUD-OIG, HUD, NYS Comptroller, NYC Comptroller, NYC Department of Health, NYS Education Department, etc.   Ã¢Â€Â¢	Participate in Entrance and Exit Conferences as well as Overview Meetings with the External Auditors from various government entities (GAO, HUD, NY State ComptrollerÃ¢Â€Â™s Office, NYC ComptrollerÃ¢Â€Â™s Office, etc.). Ã¢Â€Â¢	Review and analyze the draft audit reports submitted by the External Auditors, and formulate the AuthorityÃ¢Â€Â™s responses to the audit findings, in concert with various business units in the Authority.  Track implementation of the audit recommendations agreed to by the Authority, including preparation of periodic status updates of the AuthorityÃ¢Â€Â™s corrective actions as requested by the oversight agencies. Ã¢Â€Â¢	Prepare responses and status updates in response to the NYCHA IG/DOIÃ¢Â€Â™s Policy and Procedure Recommendations, in concert with various business units in the Authority. Ã¢Â€Â¢	Recommend new internal audits or modifications to existing internal audit programs to address high-risk areas identified by the External Auditors. Ã¢Â€Â¢	Assist in preparing Standard Operating Procedure (SOP) Manual(s).  Ã¢Â€Â¢	Assist in coordinating the contract for internal audit function services and processing payments.  Ã¢Â€Â¢	Assist in coordinating the submission of annual Single Audit of the Authority, including Management Letter Comments and audit of Financial Statements, Schedule of Federal Financial Assistance and pertinent reports prepared under the U.S. Single Audit Act. Ã¢Â€Â¢	Assist in administering the contract related to the annual Single Audit of the Authority, including preparation of the Request For Proposals (timeframe: every five years), execution of the related contracts (timeframe: every five years), and processing payments for auditing and additional services fees (timeframe: at least four payments in a year). Ã¢Â€Â¢	Assist in coordinating annual Audit &amp; Finance Committee schedule; and coordinate Audit &amp; Finance Committee information sharing and meetings. Ã¢Â€Â¢	Update Audit Committee follow-up items (as needed) and maintain documentation in folder. Ã¢Â€Â¢	Conduct special assignments or tasks, as requested by the Vice President of Internal Audit and Assessment.  NOTE: Due to the existence of a civil service list, candidates must have permanent civil service status in the title of Administrative Management Auditor to be considered.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Additional Information  1.	INTERAGENCY TRANSFERS INTO NYCHA OF THOSE PERMANENT IN TITLE ARE NOT PERMITTED IN THE FACE OF AN ACTIVE AND VIABLE NYCHA PROMOTION LIST OR PREFERRED LIST FOR THE SAME TITLE.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</si>
  <si>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A baccalaureate degree from an accredited college including or supplemented by 24 credits in accounting, including one course each in advanced accounting, auditing and cost accounting and five years of full-time experience in management auditing, EDP auditing, financial accounting and/or financial auditing, at least 18 months of which must have been in an administrative, managerial or executive capacity or in the supervision of several teams of auditors; or  2. A valid Certified Public Accountant License or a certificate as a Certified Internal Auditor and four years of full-time experience as indicated in 1 above, at least 18 months of which must have been in an administrative, managerial or executive capacity or in the supervision of several teams of auditors.</t>
  </si>
  <si>
    <t>Ã¢Â€Â¢	Internal audit experience or performing operational reviews of business and operational processes. Ã¢Â€Â¢	Certification in at least one of the following is strongly preferred: CIA, CPA, CISA or CFSA.  Ã¢Â€Â¢	Knowledge of Generally Accepted Accounting Principles, Government Accounting Standards, and Government Auditing Standards. Ã¢Â€Â¢	Ability to understand the relationship between information technology and business issues.  Ã¢Â€Â¢	Demonstrated managerial skills with ability to build trust with various business units in the organization. Ã¢Â€Â¢	Experience working in highly regulated fields where sensitive third-party data is frequently handled (e.g. government agencies, healthcare, finance). Ã¢Â€Â¢	Highly experienced with a sound knowledge of NYCHAÃ¢Â€Â™s structure and goals. Ã¢Â€Â¢	Ability to implement policies and procedures in a collaborative manner with colleagues across various backgrounds. Ã¢Â€Â¢	Be part of a team in fast-paced environment with ability to balance multiple assignments simultaneously while demonstrating a strong attention to detail and being highly organized. Ã¢Â€Â¢	Ability to take initiative and ownership of projects and tasks with minimal oversight. Ã¢Â€Â¢	Excellent verbal, written, and social communication skills. Ã¢Â€Â¢	Possess strong analytical skills. Ã¢Â€Â¢	Proficiency in Microsoft Office and other utility applications (e.g., Visio, Power Point and Excel).</t>
  </si>
  <si>
    <t>Data Manager</t>
  </si>
  <si>
    <t>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Marine Science Section is tasked with performing the NY Harbor Survey Program. The Survey is an ambient water quality monitoring effort performed year-round within New York Harbor. Stations are sampled by boat or by vehicle. The MSS is responsible for generating an annual report and administrating several water quality related contracts.   The selected candidate assigned to the City Research Scientist III position will act as data manager of the section and will be responsible for the maintenance and reporting of all data produced by the section. This candidate will act as QA/QC manager and will be responsible for the daily/weekly QAQC of all data, ensuring that all values are entered correctly and are consistent across all forms of data recording (field sheets, main HS spreadsheet, and tablet database). Frequent QAQC of data is needed to ensure all data being sent externally has been verified and thoroughly checked. The selected candidate will also be responsible for data reporting, from annual reports showing long term trends to the frequent uploading of data points into a public facing database. These reports require statistical analysis of data on a regional and harbor wide scale as well as the creation of trend graphs and analytical write ups. Additionally, it is the selected candidateÃ¢Â€Â™s duty to ensure all Harbor Survey personnel are following sampling protocols and standard operating procedures, as well as ensure all equipment is properly calibrated and functional to produce high quality results.</t>
  </si>
  <si>
    <t>The ideal candidate will have extensive experience with ArcGIS and a knowledge of Marine Science, as well as experience managing environmental contacts. The most suitable candidates will possess the following skills: Ã¢Â€Â¢	Experience with daily/weekly QAQC of data, with high attention to detail  Ã¢Â€Â¢	Proficiency with data recording software (Microsoft Excel, online database applications, Power BI).   Ã¢Â€Â¢	Excellent written and oral communication Ã¢Â€Â¢	Excellent analytical and research skills and concise reporting skills Ã¢Â€Â¢	Strong analytical skills, with attention to detail Ã¢Â€Â¢	Ability to maintain data produced by multiple sources as well as other sections (micro lab, process lab) throughout the year  Ã¢Â€Â¢	Experience in generating annual reports encompassing results on an annually, monthly, or weekly basis (as needed)  Ã¢Â€Â¢	Ability to perform statistical analysis of data on a regional and harbor wide scale  Ã¢Â€Â¢	Strong managerial skills and ability to ensure personnel are following sampling protocols and standard operating procedures Ã¢Â€Â¢	Experience in the calibration, repair, and maintenance of instruments  Ã¢Â€Â¢	Ability to develop new sampling initiatives as required and assist with memos/reports and other documents related to sampling</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</si>
  <si>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Ã¢Â€ÂœNOTE: Ã¢Â€ÂœThis position is also open to qualified persons with a disability who are eligible for the 55-a Program. Please indicate at the top of your resume and cover letter that you would like to be considered for the position through the 55-a Program.Ã¢Â€Â</t>
  </si>
  <si>
    <t>Monday - Friday; 0730 x 1500</t>
  </si>
  <si>
    <t>Public Health Advisor II, Bureau of Tuberculosis Control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</si>
  <si>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TB Control requests the job vacancy notice of two Public Health Advisor L-II job title position. The mission of the Bureau of Tuberculosis Control is to prevent the spread of tuberculosis and to eliminate it as a public health problem in New York City.  the goals to achieve this mission are twofold:  1) To identify all individuals with suspected or confirmed TB disease and ensure appropriate treatment; 2) ensure that individuals at high risk for progression from TB infection to TB disease are identified and treated for TB infection and do not develop TB disease.    DUTIES WILL INCLUDE BUT NOT BE LIMITED TO:   * Interview / re-interview and educate patients infected with a communicable disease.   * Elicit contacts and other information in order to locate or identify the source of infection and prevent further spread of the disease.   * Conduct surveillance activities including administering diagnostic tests for TB and collecting/transporting specimen including but not limited to blood.   * Conduct home visits on communicable disease patients to locate and return lost patients to medical follow-up and to assess the home environment.   * Refer patients to the appropriate diagnostic facility for medical examination and treatment and observe patients with a communicable disease ingest prescribed medication.   * Make site visits to hospitals and private medical offices to conduct record reviews and extract data.   * Manage and monitor patients diagnosed with suspected/confirmed TB disease or latent TB infection from diagnosis thru completion treatment.  * Conduct QA activities i.e., pouch reviews and audits for PHA level Is and Assistant PHAs. Assume the duties of supervisor in his/her absence to ensure continuity of case management.   * Conduct HIV counseling, testing &amp; post-test follow-up.   * Establish and maintain communication with co-workers, supervisors, managers, and community partner.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</si>
  <si>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 xml:space="preserve">- Bilingual: English/Chinese (Mandarin/Cantonese), English/Spanish - Knowledge of Public Health or healthcare delivery; good communication and organization skills - Ability to work in a team environment; Proficient in using Microsoft suite (MS work Excel </t>
  </si>
  <si>
    <t>Apply online with a cover letter to https://a127-jobs.nyc.gov/.  In the Job ID search bar, enter: job ID number # 562532.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</si>
  <si>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INFRA/PGRM MGMT/BROOKLYN</t>
  </si>
  <si>
    <t>Hours: Full-Time Ã¢Â€Â“ 35 Hours Work Location: 30-30 Thomson Avenue,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is seeking a Senior Project Administrator. Under the supervision of the Deputy Director, the Senior Project Administrator will monitor, track progress, identify and follow up on critical issues through the project scope development, design, and construction phase to assure projects are on or ahead of the specified schedule; maintain accurate information of the assigned projects in the agencyÃ¢Â€Â™s database throughout the project life cycle; follow up on all issues concerning the pre-design and design phase of projects with the appropriate agencies and agencyÃ¢Â€Â™s personnel - this includes issues such as the permits, railroad facilities, property acquisition, project funding, project mapping, mini RFP process for design and REI services, and participate in meetings regarding the scope development, design and construction of the projects - this includes commitment plan, alignment, and bid opening, pre-award and pre-construction. In addition, the selected candidate will coordinate the preparation of documents for the project, including preparing correspondence during the pre-design, design, and construction phase of the project; notifying the community boards and elected officials of project status; and interacting with client agencies.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</si>
  <si>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the ability to manage projects, ensure the timely completion of various multi-trade projects, and possess strong computer, organizational, verbal, and written communication skills with a keen attention to detail. Experience with Primavera P6 scheduling software is considered an advantage.</t>
  </si>
  <si>
    <t>Director (Front-End Planning)</t>
  </si>
  <si>
    <t>Only candidates who are permanent in the Administrative Project Manager title or those who are reachable on the current Promotional list (Exam #8529), or Open-Competitive list (Exam #8042) may apply. Please include a copy of your Notice of Result card or indicate if you are already permanent in the title. If you do not meet the previously mentioned civil service criteria, you will not be considered for an interview.  The Department of Design and Construction, Division of Public Buildings, seeks a Director to oversee the Architecture &amp; Engineering Front-End Planning Unit. The Director will report to the Executive Director and shall supervise staff in the review and analysis of client agency project requests to determine if potential projects are suitable for initiation.  This includes the analysis of programmatic needs, site planning, building codes and local laws, zoning, architectural design and historic preservation, engineering systems, sustainability, project scheduling, and cost estimating. The Director will oversee staff in the preparation of technical reports, project budgets and schedules, work with project managers to maintain project scope alignment and compliance and coordinate with A&amp;E staff.  The Director will also coordinate with the Advance Capital Planning team, Project Controls, the Office of the Commissioner, and City Hall.</t>
  </si>
  <si>
    <t>Preference will be given to candidates with a minimum of 10 years of full-time experience in project management, design, project planning, or related fields, a familiarity with public policy, and an understanding of building design and engineering principles and practices, the NYC Building Codes, the NYC Energy Code, as well as general construction, project management, and project delivery methodologies. The candidate must have excellent management skills and the ability to communicate effectively both verbally and in writing.  The candidate must have prior experience in a managerial, administrative, or supervisory position.</t>
  </si>
  <si>
    <t>IT Services Engineer Intern</t>
  </si>
  <si>
    <t>ITD-Technical Support Mgmt</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</si>
  <si>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grant funding requirements, and citywide geospatial services, and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Technical Support Management (TSM) unit is responsible for ensuring customer success by providing excellent Help Desk services, deploying, and maintaining endpoint devices such as workstations, laptops, phones, video conference systems, and peripheral devices, and performing inventory and asset management. The unit plays the crucial role of being the face of the IT Division, and employs a customer-centric and solution-oriented approach on prioritizing and resolving technical issues promptly and efficiently, by troubleshooting hardware and software problems, network connectivity issues, system errors, and user provisioning, while employing proactive measures on preventive maintenance, customer education, feedback integration, and constant improvement of support processes, and building awareness on cybersecurity best practices for endpoint security.  THE ROLE  ITDÃ¢Â€Â™s Technical Support Management (TSM) unit is seeking a highly skilled and motivated IT Services Engineer Intern to provide support to assist with IT Support, technology asset management and inventory control.   Under supervision and general direction, the IT Services Engineer InternÃ¢Â€Â™s responsibilities include, but may not be limited to: Ã¢Â€Â¢	Assist with the configuring and troubleshooting of desktop and laptop equipment as directed by a member of the Technical Support Management (TSM) team. Ã¢Â€Â¢	Conduct installation of desktop equipment and peripheral devices. Ã¢Â€Â¢	Performing desktop and laptop setups. Ã¢Â€Â¢	Conduct software and hardware peripheral device installations. Ã¢Â€Â¢	Perform software installations and uninstall. Ã¢Â€Â¢	Perform hardware and software troubleshooting. Ã¢Â€Â¢	Assist with iPhone, iPad, and Samsung device configurations. Ã¢Â€Â¢	Assist with the increasing level of software patching compliance requirement on the Windows, MacOS, iOS and Android endpoint platforms. Ã¢Â€Â¢	Assist with Asset Management update and inventory control tasks. Ã¢Â€Â¢	Salvage obsolete IT equipment. Ã¢Â€Â¢	Other duties and responsibilities as required.</t>
  </si>
  <si>
    <t>Ã¢Â€Â¢	Intermediate experience in desktop software installations, PC and laptop hardware, HP Printers, iPhones, iPads and Macs. Ã¢Â€Â¢	Desired Major: Computer Information System, Computer Science, Cyber Security with GPA 3.2 or above. Ã¢Â€Â¢	Desired Class Level: Network Security Fundamentals, Windows Operating System, Interconnectivity. Ã¢Â€Â¢	Intermediate knowledge of PC and Laptop hardware. Ã¢Â€Â¢	Microsoft or Cisco certifications. Ã¢Â€Â¢	Experience using the following software:  o	MS Windows 10/11 o	MS Office Suite (Outlook, Word, Excel, PowerPoint) o	Familiarity with Microsoft Teams, WebEx, or Zoom o	iOS and/or Android devices Ã¢Â€Â¢	Strong verbal communication skills. Ã¢Â€Â¢	Ability to work with a variety of personality types. Ã¢Â€Â¢	Experience working with inventory control is helpful but not necessary. Ã¢Â€Â¢	Ability to work well independently and in a group. Ã¢Â€Â¢	High level of professionalism and organizational skills. Ã¢Â€Â¢	Detail oriented, quick learner and the ability to adapt quickly and efficiently in a fast-paced environment. Ã¢Â€Â¢	Ability to lift computer equipment up to a weight of 30 pounds.</t>
  </si>
  <si>
    <t>Ã¢Â€Â¢	Only applicants under consideration will be contacted.  Appointments are subject to Office of Management and Budget (OMB) approval.  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Ã¢Â€Â¢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a Human Capital representative.</t>
  </si>
  <si>
    <t>Visit cityjobs.nyc.gov and follow the steps below: 1.	Search for job ID number: 642716 2.	Click on the job business title: College Aide 3.	Click on Ã¢Â€ÂœApplyÃ¢Â€Â at the bottom of the posting</t>
  </si>
  <si>
    <t>YOU MUST BE PERMANENT IN THE PRINCIPAL ADMINISTRATIVE ASSOCIATE CIVIL SERVICE TITLE  The Department of Social Services Accountability Office (DSS-AO) is responsible for supporting the integrity of social services programs administered by the New York City Human Resources Administration (HRA), Department of Social Services (DSS) and Department of Homeless Services (DHS). Within DSS-AO, the Medicaid Quality Control Unit (MAQC) conducts complex internal audits and quality control reviews to identify areas of programmatic deficiencies. The unit analyzes error trends and determines the need for corrective action plans and/or training. MAQC also ensures the Medicaid programsÃ¢Â€Â™ continuous adherence to state and federal regulations. State and Federal error rates are based from Medicaid policies and procedures perspectives with accurate and complete error findings.  MAQC is recruiting for (1) one Principal Administrative Associate II to function as a Quality Control Case Reviewer, who will:   Ã¢Â€Â¢	Conduct the preliminary monthly review of MICSA and HCSP cases selected from a sample of activated, recertified, denied and closed transaction types. Retrieve client's information from the HRA Viewer, the Computer Output Laser Disk (COLD), the Electronic Medicaid New York (EMEDNY), the Systematic Alien Verification for Entitlement (SAVE) and from the State On-Line Query (SOLQ) databases.          Ã¢Â€Â¢	Ensure the accuracy of the review sample by conducting preliminary WMS inquiries and case review; utilize reports to verify that sample is auditable; identifies inconsistencies, when required, for sample selection revision. Collect all policies and procedures necessary for the audit review and share documents with the Quality Control Case Review Supervisor to ensure the appropriateness of the documents.  Ã¢Â€Â¢	Review Medicaid procedures, journals and desk aids to determine the need for supervisory clarification and identify possible contradictions between state policies and agency procedures. Report all findings to the Quality Control Case Review Supervisor.  Ã¢Â€Â¢	Prepare case review summaries related to audit findings to be used for case error analyses. Prepare case records requested by external auditors and identify missing documentation and processing errors that could result in negative audit findings by external auditors.  Work Location: 4 WTC NY NY  Hours/Schedule: 9AM -5PM</t>
  </si>
  <si>
    <t>Ã¢Â€Â¢	Possesses strong knowledge of Medicaid State policies and agency procedures.  Ã¢Â€Â¢	Possesses experience in auditing Medicaid cases and in identifying eligibility determination errors. Ã¢Â€Â¢	Ability to effectively document and narrate Medicaid audit findings.  Ã¢Â€Â¢	Experience in responding to federal and state auditors and in justifying the agencyÃ¢Â€Â™s eligibility determination.  Ã¢Â€Â¢	Ability to interpret state Administrative Directives (ADM), General Information System (GIS) messages and Local District Memoranda (LDM).      Ã¢Â€Â¢	Proficient in the use of WMS, EmedNY, Medicaid Edits, CentraPort database, SOLQ, SAVE, Microsoft Word and Excel. Ã¢Â€Â¢	Experience in supervising staff. Ã¢Â€Â¢	Possesses analytical and Medicaid case review skills.  Ã¢Â€Â¢	Ability to make site visits to conduct MAP and HCSP staff ad hoc refresher training.  Ã¢Â€Â¢	Excellent communication skills.</t>
  </si>
  <si>
    <t>The Office of Child Support Services (OCSS) works with New York City families to ensure non-custodial parents provide financial support for their children. Management Analysis, Quality &amp; Data monitor the performance and effectiveness of the New York City child support program, coordinating and overseeing major improvement initiatives. Data Analysis and Reporting is responsible for generating and analyzing system data and system changes to identify abnormalities and errors that could adversely affect the processing and integrity of cases.  Data Analysis and Reporting unit staff analyze patterns of errors to identify corrective change in systems and program operations; review specific demographic and operational data to identify projects to improve overall agency performance and to ensure compliance of OCSS operations with agency policy and laws and with state and federal mandates.   Quality Control &amp; Centralized Locate ensures that correctness and completeness of child support cases and focus all efforts related to locating noncustodial parent of families who are on cash assistance.  The Quality Control unit identifies root causes of inaccuracies in operations and work to drive changes and quality improvement at OCSS by locating current errors and avoiding future error through proactive error-identification, error- correction, and error-prevention resulting in continual improvement of quality of services to custodial and non-custodial parents.  Under supervision of the Director of Central Locate (Administrative Manager NM-1) with latitude for independent judgment, the Principle Administrative Associate (PAA) serves as a Unit Supervisor of Central Locate and is responsible for the daily operational activities of the Case Review Specialist engaged in reviewing and updating child support cases.  S/he distribute, manage, and review the work of staff to identify, correct errors and to prevent future errors resulting in continual improvement in quality of services to custodial and non-custodial parents.  The Office of Child Support Services (OCSS) is recruiting for a Prinicipal Administrative Associate level II to serve as a Unit Supervisor who will:  Plan, coordinate, and direct the work of Clerical Associate III (CA III) staff; prepare and distribute work schedules and assignments by retrieving and assigning reports generated by OCSE Web and OCSE Portal so that staff can perform their duties.  CA III duties include, but are not limited to, reviewing, investigating, and updating case information on the reports, such as noncustodial (NCP) and custodial parentÃ¢Â€Â™s (CP) demographic information, i.e., name, address, social security number, and date of birth against the Automated State Support Tracking System (ASSETS), the Welfare Management System (WMS), Lexis Nexis, Accurint, and CLEAR to ensure that the information is correct and up to date.					  In partnership with the Intake/Borough Office Units, conducts case management review, investigation, and updating of case information to make determinations of eligibility to move cases forward by generating petitions in the preparation of court orders utilizing the ASSETS, ECFS, WMS, HRA1 Viewer, CLEAR, Accurint, and the Department of Motor Vehicles (DMV) databases. Review, investigation, and case information updating includes, but is not limited to, noncustodial (NCP) and custodial parentÃ¢Â€Â™s (CP) demographic information, i.e., name, address, social security number, and date of birth, as well as validating the completeness of the electronic record with critical documentation, i.e., birth certificates, marriage/divorce decrees, Acknowledgement of Paternity (AOP).  Conduct extensive quality review of employeeÃ¢Â€Â™s work and output by checking reports against the information in ASSETS, OCSE Web, OCSE Portal; ensure staff retrieves, compares, and update data from ASSETS, Department of Motor Vehicles (DMV) clearances, WMS, Accurint, and CLEAR Locator Databases to ensure NCP information is recorded accurately and ensure that unit staff complies with all regulatory and procedural guidelines.	  Maintain and update status and statistical reports of unitÃ¢Â€Â™s case review activities and output of work on a weekly basis for statistical analysis and DirectorÃ¢Â€Â™s review to monitor and improve productivity. Maintains monthly and annual statistical reports of unitÃ¢Â€Â™s case review performance for DirectorÃ¢Â€Â™s and OCSS leadership review.  Train new and current staff on all necessary duties regarding case review including database resource navigation utilizing various child support systems; conduct ongoing job performance evaluations.    Conduct regular meetings with subordinate staff to discuss job performance, address disciplinary issues as appropriate; maintain employee time, leave records, and ensures adherence to timekeeping regulations.  Assist Director in the review and updating of relevant unit desk aids. Monitor and track the flow and distribution of incoming correspondence to ensure compliance with agency policy, procedures and adheres to deadlines.  Work on special projects and develop reports in collaboration with other supervisors within the agency.</t>
  </si>
  <si>
    <t>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</si>
  <si>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TO APPLY BUTTON  APPLICANTS MUST BE PERMANENT IN THE PRINICIPAL ADMINISTRATIVE ASSOCIATE CIVIL SERVICE TITLE.</t>
  </si>
  <si>
    <t>4 WTC / 150 Greenwich Street, New York, NY 10007</t>
  </si>
  <si>
    <t>CULTURAL AFFAIRS</t>
  </si>
  <si>
    <t>Panel Notetaker</t>
  </si>
  <si>
    <t>Programs</t>
  </si>
  <si>
    <t>The Department of Cultural Affairs (DCLA) is dedicated to strengthening New York CityÃ¢Â€Â™s vibrant cultural life by providing funding and support to New York CityÃ¢Â€Â™s cultural community, including the 34 institutions that comprise the Cultural Institutions Group (CIG) and more than 1,150 non-profit cultural organizations that receive regular annual support.  This constituency represents a diverse array of organizations - including performing arts groups, museums, theaters, zoos, botanical gardens, visual arts and film centers, community-based organizations, and arts education programs Ã¢Â€Â“ that are central to the life of communities in every corner of New York City.  DCLA also manages a significant portfolio of cultural capital projects; provides free donated materials and supplies for arts programs and arts educators through its Materials for the Arts program; provides capacity building and technical assistance support to cultural groups; and commissions works of permanent public art through the CityÃ¢Â€Â™s Public Art Program.  The Programs Unit of DCLA is charged with the administration of the Cultural Development Fund (CDF), an annual grant-making process for New York City's not-for-profit arts and cultural organizations. Through the CDF process, DCLA awards support for a vast array of programs provided by many of the City's largest cultural organizations as well as neighborhood-based groups that represent New York's extraordinary cultural breadth.   Starting in June 2024 the Programs unit will convene approximately 35 one-day panels where members of the cultural field will serve as peer reviewers for an expected 650 applications for support of cultural programs. Each panel will consist of peer panelists, two members of the Programs staff acting as co-facilitators, a notetaker, and a production manager to oversee the virtual operations of the day. Two panels per day will take place on designated days during the panel season, expected to last through late August 2024.   The Programs Unit is seeking two graduate interns to serve as panel notetakers during this period.     Scope of Work:  Ã¢Â€Â¢	Documentation of panel proceedings: coordinating materials to document the conversation among panelists that support their scoring and ranking recommendations.  Each panel will review approximately 20 applications; the live discussion of each application will run approximately six minutes.    Ã¢Â€Â¢	Document creation: generating essential documents during the course of each panel by taking detailed notes of deliberations, collecting scores, and preparing documents at the close of each session for reporting  Schedule  The Programs unit expects to conduct panels Tuesdays and Fridays starting the week of June 17, 2024, and through the week of August 19, 2024. The notetaker will be present approximately 9:30AM Ã¢Â€Â“ 4:30PM on those days, with an additional day during the week for post-panel reporting. Expected commitment is 3 days a week, 7 hours a day. All work will be conducted in-person from our office in lower Manhattan.    Special skills and areas of study required:  The intern should be a matriculated graduate student familiar with the arts and culture field in New York City. S/he should be able to exercise discretion in documenting the panel proceedings and be able to learn the basics of DCLA 's database (Salesforce) prior to the beginning of the panel sessions. Experience and familiarity with Microsoft Office (particularly Excel) preferred. S/he should be a confident typist and able to function well in a fast-paced environment.  Application Materials Required: Ã¢Â€Â¢	Resume Ã¢Â€Â¢	Cover Letter</t>
  </si>
  <si>
    <t>Capital Projects/On-Call Design Manager</t>
  </si>
  <si>
    <t>GRAHAMSVILLE - OF</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</si>
  <si>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Supply seeks to hire an Administrative Engineer (NM) for a position within the Source Water Operation Directorate, located in Grahamsville, New York. Under direction, of the Deputy Division Chief of Engineering, the Administrative Engineer (NM) will serve as the Capital Projects/On-Call Design Manager.	  The Water Operations Division plans, manages, operates, maintains and provides responsible stewardship to all NYC water supply reservoirs, dams, facilities, aqueducts, shafts, hydroelectric plants, highways, bridges and watershed lands of the Delaware, Catskill and Croton water systems upstream of the Kensico and New Croton reservoirs.  The division ensures the continuous delivery of an adequate, reliable supply of high quality drinking water through the Catskill and Delaware Aqueducts to approximately 9.5 million people in NYC and upstate communities in an environmentally healthy, safe, fiscally responsible and efficient manner while maintaining compliance with the provisions of the Supreme Court Decree of 1954 and all other applicable environmental, health and safety laws and regulations.  The division leaders must lead and ensure a talented, well trained, motivated and equipped workforce that is capable and flexible at accomplishing current and future tasks. The division provides support to other DEP units operating in the DivisionÃ¢Â€Â™s area of responsibility and maintains communications with local governments, regulatory agencies and other stakeholders for better cooperation during routine and emergency situations.  The Capital Projects/On-Call Design Manager is responsible for planning, coordinating and overseeing the design and construction of capital works, managing the On-call Design Contract for Job Order Contracts (JOCÃ¢Â€Â™s) and the Bureau. They will oversee repairs and upgrades on Water Operations assets in order to support the division in the execution of its mission. The Capital Projects/On-Call Design Manager will provide support to Wastewater Operations and Engineering and Construction Divisions as assigned. They will also provide the implementation and maintenance support for the Computer Management Maintenance System (CMMS).Specific duties include:  Ã¢Â€Â¢ Completing and coordinating research, design, drawings and specifications.  Significant focus will be on preparing construction bid documents for small projects formerly programmed for Job Order Contracts which will now be completed under separate in house design and competitive bid/build  Ã¢Â€Â¢ Directing technical project management operations including project planning, budget and scope development and design management for the Bureau  Ã¢Â€Â¢ Inspecting and coordinating construction activity in conjunction with projects as assigned. This includes inspections of mechanical works, various safety &amp; alarm systems, sump oil/water separators, lock-out/tag-out coordination, the supervision of the operation of flow control, notifications and keeping records  Ã¢Â€Â¢ Representing the Division at project review and design meetings and serves on related committees in an advisory capacity  Ã¢Â€Â¢ Coordinating and inspecting construction and installations performed by regional work force   (This is a brief description of what you might do in this position and does not include all the duties of this position.)   Some of the physical activities performed by Administrative Engineers and environmental conditions experienced are: walking to and from inspection sites and during the course of inspections; climbing and descending ladders or stairs to get to areas to be inspected; standing on scaffolds to inspect work; standing for an extended period of time; bending and stooping during inspections; working in confined areas; distinguishing colors; wearing a hard hat; climbing over and around various objects; walking in areas that may be damp, dark, smoky or acrid; working outdoors in all kinds of weather; must be able to lift about 20 pounds of equipment when required.  Special Working Conditions: Administrative Engineers may be required to work shifts including nights, Saturdays, Sundays, and holidays.</t>
  </si>
  <si>
    <t>Ã¢Â€Â¢ Advanced knowledge of Microsoft Office Software including Outlook, Word, Excel, and Powerpoint.   Ã¢Â€Â¢ Knowledge of data base programs and/or computerized maintenance management software.  Ã¢Â€Â¢ Ability to learn new software such as financial management software Experience in experience leading and supervising, skilled and unskilled laborers.  Ã¢Â€Â¢ Ability to present, explain and market the work unitÃ¢Â€Â™s activities/projects to higher level supervision in the agency or persons and groups outside the agency or both.  Ã¢Â€Â¢ Ability to perform liaison functions and integrate work unit activities/projects with the activities of other organizations.  Ã¢Â€Â¢ Ability to develop and decide on strategic long-term goals, objectives, and priorities; and decide among alternative courses of action.  Ã¢Â€Â¢ Ability to convert plans to actions by setting short-term objectives and priorities; schedule activities and establish effectiveness and efficiency standards.  Ã¢Â€Â¢ Ability to prepare, justify, and administer the work unitÃ¢Â€Â™s budget and project budgets.  Ã¢Â€Â¢ Ability to assure the availability of adequate supplies, equipment and facilities; oversee procurement and contracting; or logistical operations.  Ã¢Â€Â¢ Ability to project the number and types of staff needed by projects.       Ã¢Â€Â¢ Ability to provide day-to-day guidance and oversight of subordinates as temporarily assigned (e.g., work assignments, consultation); and actively work to promote and recognize performance.  Ã¢Â€Â¢ Ability to keep up-to-date on the overall status of activities in the work unit/projects, identify problem areas and take corrective actions (e.g., rescheduling, reallocating resources).  Ã¢Â€Â¢ Ability to critically assess the degree to which program or project goals are achieved and the overall effectiveness and efficiency of operations to identify means for improving performance.  Ã¢Â€Â¢ Time management skills.  Ã¢Â€Â¢ Communications skills.  Ã¢Â€Â¢ Interpersonal skills.  Ã¢Â€Â¢ Organizational skills.</t>
  </si>
  <si>
    <t>35 Hours per week / May be required to work shifts including nights, Saturdays, Sundays, and holidays.</t>
  </si>
  <si>
    <t>7870 State Road 42    Grahamsville, NY 12455</t>
  </si>
  <si>
    <t>ENVIRONMENTAL ENGINEERING INTERN</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</si>
  <si>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New York City has approximately 151,000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Working within the Bureau of Water and Sewer Operations (BWSO), the selected candidate will serve as an Environmental Engineering Intern within the Division of Capital Program Management. The Environmental Engineering Intern will work under direct supervision within the Bluebelt unit, engaging in entry-level environmental engineering tasks. This comprehensive entry-level environmental engineering position offers a hands-on learning experience, allowing interns to develop practical skills, gain industry knowledge, and contribute to meaningful environmental projects aimed at enhancing community resilience and sustainability. The tasks will require experience and training across diverse engineering disciplines. The engineer will gain exposure to a range of activities, including:  Ã¢Â€Â¢	Assisting in the planning and conceptualization of Bluebelt BMP projects, including feasibility studies and site assessments. Ã¢Â€Â¢	Collaborating on the design of BMPs, stormwater management systems, and sustainable landscaping solutions. Ã¢Â€Â¢	Supporting construction activities by monitoring project progress, ensuring compliance with design specifications, and participating in site inspections. Ã¢Â€Â¢	Conducting field inspections to assess the performance and functionality of installed BMPs, stormwater facilities, and erosion control measures. Ã¢Â€Â¢	Collecting, organizing, and analyzing environmental data to support research initiatives, regulatory compliance, and program evaluation. Ã¢Â€Â¢	Assisting with permit applications, compliance reporting, and liaising with regulatory agencies such as the EPA, ACOE, and DEC.  Key Responsibilities:  Data Collection and Analysis:  Ã¢Â€Â¢	Gather and organize data to support quantitative research for the expansion of the Bluebelt program citywide. Ã¢Â€Â¢	Maintain GIS database of land holdings, wetlands, and other spatially-based data. Ã¢Â€Â¢	Prepare maps using GIS software and analyze research findings.  Design and Review: Ã¢Â€Â¢	Organize and assist in the review of design submittals of Bluebelt BMPs from consultants, DEP staff, and other governmental agencies. Ã¢Â€Â¢	Research and identify sustainable and environmentally sensitive landscaping and stormwater detention practices to inform Bluebelt designs.  Permitting and Regulatory Compliance: Ã¢Â€Â¢	Organize and assist with permit applications to the Environmental Protection Agency (EPA), Army Corps of Engineers (ACOE), NYS Department of Environmental Conservation (DEC), and other regulatory agencies.  Reporting: Ã¢Â€Â¢	Assist with regular reporting on design contract status, permit approval schedules, property acquisition, and other program aspects.  Physical Activities and Environmental Conditions:  Ã¢Â€Â¢	Walking to and from inspection sites. Ã¢Â€Â¢	Wearing personal protective equipment (hard hat, gas mask, goggles) for inspections. Ã¢Â€Â¢	Working outdoors in all kinds of weather conditions.</t>
  </si>
  <si>
    <t>Ã¢Â€Â¢	Strong analytical, organizational, and communication skills. Ã¢Â€Â¢	Proficiency in GIS software is a plus. Ã¢Â€Â¢	Valid driver's license is preferred but not required.</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</si>
  <si>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</si>
  <si>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Office Of Commissioner</t>
  </si>
  <si>
    <t>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NYC Department of Design and Construction, Borough Based Jails (BBJ) Program, seeks a Project Executive (Design). The selected candidate will oversee design management for a multi-billion-dollar Design-Build program, including planning, scheduling, cost, design, and construction administration. The Project Executive will be responsible for management of all aspects of design and construction administration related to the City's BBJ program, including oversight of the Program Management Consultant. In addition, the candidate will be responsible for overseeing the development and execution of strategies to facilitate implementation and efficiently expedite this high-profile program through the various regulatory agencies, in close collaboration with several Sponsor Agencies and project stakeholders; reviewing and implementing research and development initiatives, including development of design/construction documentation/specification, vendor and Design-Builder payment processing; developing strategies for stakeholder communication which include social media, on-site mock-ups, media updates, work structure and community planning. The candidate will update the BBJ team on all project-related updates and issues; and liaise with sponsor agencies and all project stakeholders to review design, contract procurement, community concerns, and construction-related issues; manage a team consisting of engineers, architects, design-builders, project management consulting and administrative personnel; and participate in various agency task forces relating to relevant initiatives.</t>
  </si>
  <si>
    <t>Human Capital Associate - 642159</t>
  </si>
  <si>
    <t>Human  Capital</t>
  </si>
  <si>
    <t>THIS POSITION MAY BE ELIGIBLE FOR REMOTE WORK FOR UP TO 2 DAYS PER WEEK, PURSUANT TO THE REMOTE WORK PILOT PROGRAM.  **ONLY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Human Capital (HC) provides personnel and administrative support to all agency employees and programs. This includes the management of all processes, and policies related to Recruitment, Job Classification, Employee Benefits, Personnel Policy Research and Development, Workforce Development, Time and Leave Management, and Conflict Resolution among employee services. HC is tasked with ensuring the agencyÃ¢Â€Â™s compliance with City, State, and Federal labor laws, Equal Employment Opportunity mandates, Workplace Safety standards, and New York City Civil Service policies. We work to support all agency programs and staff through the development of innovative workforce enhancement programs, and resources.  We are seeking an experienced Clerical Associate who will report to the Deputy Director of HC. The selected candidate will be responsible for managing agency policies, workflows, processes, and records related to long-term and intermittent leave of absence, employee benefits, labor relations, recruitment, workforce development, and employee services. This is a high-level learning and development opportunity for a human resource professional interested in enhancing your knowledge and experience in the field of Human Resources and Labor Relations.  The Human Capital Generalist responsibilities will include, but are not limited to:  Ã¢Â€Â¢	Provide strategic and operational Human Capital advise, coaching, development, and support to assigned divisions and within HC; Ã¢Â€Â¢	Assist with the development of labor and employee benefit policies and processes to ensure compliance with relevant Federal/State/local laws; Ã¢Â€Â¢	Prepare job vacancy notices, recruitment ads, and conduct civil service hiring pools. Ã¢Â€Â¢	Communicate and partner with internal and external stakeholders such as various HC units, Budget, and oversight agencies to achieve goals and improve processes; Ã¢Â€Â¢	Coordinating the completion of yearly employee performance evaluations; Ã¢Â€Â¢	Manage all staff inquiries and requests pertaining to commuter benefits, health benefits, leave of absence benefits, workersÃ¢Â€Â™ compensation, employment verification, union benefits, Management Benefits Fund, flexible spending accounts, and all other employee benefits.  Ã¢Â€Â¢	Identify, analyze, assess, and review organizational Charts sent by divisions to ensure we are compliant with civil service law; Ã¢Â€Â¢	Manage the agency's submission of salary increases, promotions, and Civil Service title changes by conducting thorough research agency-wide and to comparable agencies; Ã¢Â€Â¢	Collaborate with the Office of Labor Relations and Equal Employment Opportunity (EEO) to develop solutions for employee relation conflicts and problematic areas; help develop ideas to prevent and manage conflicts, in addition to assisting with improving departmental and organizational structures; Ã¢Â€Â¢	Identify, analyze, assess, and review the impact of existing and/or new policies and practices to designated divisionsÃ¢Â€Â™ operations and ensure adherence and uniform implementation with the various divisions; Ã¢Â€Â¢	Provide administrative support to other HC team members as needed.</t>
  </si>
  <si>
    <t>Ã¢Â€Â¢	Working knowledge of New York City Human Resources applications/systems, including NYCAPS/PeopleSoft, CHRMS and PMS. Ã¢Â€Â¢	Experience with processes related to employee benefits and leave of absence. Ã¢Â€Â¢	Strong analytical, research and writing skills. Ã¢Â€Â¢	Ability to work independently and creatively in a fast-paced environment. Ã¢Â€Â¢	Strong organizational and data management skills related to tracking, reporting and data-based needs assessment. Ã¢Â€Â¢	Experience handling multiple assignments with competing deadlines.</t>
  </si>
  <si>
    <t>Section Chief of Budget Planning and Management</t>
  </si>
  <si>
    <t>***IMPORTANT NOTE: Only those currently serving as a permanent or probable permanent, i.e. probationary, Associate Project Manager will be considered. ***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Within BWT, the Budget Planning and Management Section is responsible for managing the BureauÃ¢Â€Â™s Capital Budget and the Other Than Personnel Services (OTPS) expense budget. The BureauÃ¢Â€Â™s ten-year capital budget is currently $8.4B and the annual expense budget for the Bureau is almost $300M. The Section Chief will supervise the activities of the Budget Planning and Management Section staff.    Job Tasks/Duties:  1.	Supervises Section staff in carrying out the duties of the Section and seeks to develop staff competencies and expertise.  2.	Oversee the management of the 4- and 10-year Capital Improvement Plan, including liaising across the Bureau to establish funding needs and schedule targets as well as managing change and tracking of fiscal year targets and the CP process for contract procurements.   3.	Oversee the OTPS budget, including management of the budget across over 100 discreet budget codes (budget modifications and encumbrances) and annual exercises, including: the Spending Plan, the Accrual Exercise and the Requests for New Funding.  4.	Liaise with staff across the Bureau to obtain budget projections, to assess funding needs and to resolve issues (e.g. payments and change orders).  5.	Liaise with central DEP oversight functions, including the offices that oversee the capital program and the expense budget as well as the Agency Chief Contracting Office.  6.	Supports DEP in coordination with and responding to inquiries from OMB.  7.	Leads the development of monthly reports on Budget Status, Issues and ad hoc budgetary reports and dashboards.  8.	Oversees Section utilization of City and Agency budget management systems, including FMS, PASSPort, and PACT.  9.	Leads development of Standard Operating Procedures and training materials for Section activities.</t>
  </si>
  <si>
    <t>The Summer Intern will report to the Engineer-In-Charge or Project Manager and go to the field and examine bridge project sites, assist the EIC or Project Manager on duties such as engineering, research, policy and planning, administration, environmental science, and landscape review.</t>
  </si>
  <si>
    <t>Resumes may be submitted electronically using the following method:  For City employees only, go to Employee Self Service (ESS), Careers, and Search for Job ID 582594  For other applicants, go to www.nyc.gov/careers and search for Job ID 582594  Appointments are subject to OMB approval.  Only candidates selected for an interview will be contacted.  No telephone inquiries please.</t>
  </si>
  <si>
    <t>Ability to communicate effectively in verbal and written form. Ability to supervise an extremely large and diverse staff of engineering, professional, administrative, skilled trades and clerical employees. Ability to respond quickly and efficiently to emergency situations affecting the safety of the public. Ability to prepare a yearly budget for both capital and expense expenditures. Knowledge of mechanical and electrical engineering practices and procedures. Candidates must have 10 years of experience in bridge maintenance and repair. Must have real world experience with the use of union labor. Must be able to work with a wide variety of units and divisions, initiating coordination and inspiring collaboration to secure cooperation in meeting targets and deadlines for project completion.</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</si>
  <si>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t>
  </si>
  <si>
    <t>Resumes may be submitted electronically using the following method:  For City employees only, go to Employee Self Service (ESS), Careers, and Search for Job ID# 539195.  Appointments are subject to OMB approval.   Only candidates selected for an interview will be contacted.    No telephone inquiries please.</t>
  </si>
  <si>
    <t>Forensic Quality Specialist</t>
  </si>
  <si>
    <t>OCME - Forensic Quality Spec</t>
  </si>
  <si>
    <t>The core values of the OCME are to put the mission of the agency first, to be truly dedicated and to have integrity in every aspect of our professional life. OCME seeks a candidate who will possess minimally the technical skills listed. Under the direction of the Deputy Director of Forensic Operations, oversees the quality assurance/control activities associated with Morgue operations under the auspices of the Office of Chief Medical Examiner (OCME).  Typical tasks include but are not limited to the following: Ã¢Â€Â¢	Maintains and measures the effectiveness of quality control programs for borough forensic operations. Ã¢Â€Â¢	Assures compliance with mortuary case intake and case release process.  Ã¢Â€Â¢	Maintains control over physical inventory of remains, including medical examiner cases and claim only cases. Ã¢Â€Â¢	Supervises case reconciliation process.  Reports any problems and suggests improvements as appropriate. Ã¢Â€Â¢	Assists in the development of Forensic SOPs. Ã¢Â€Â¢	Interfaces with borough Deputy Chief Medical Examiner and the Administrator on Duty to resolve any issues. Ã¢Â€Â¢	Prepares reports and keeps records. Ã¢Â€Â¢	Operates a motor vehicle. Ã¢Â€Â¢	Performs other duties as required.</t>
  </si>
  <si>
    <t>Successful candidates should possess the following: 1.	Preferred degree specialization or experience in the forensic sciences, such as forensic anthropology, medicolegal investigations, certified pathology assistant, or related field.  2.	Strong computer skills including Word and Excel.  3.	Must be highly organized and possess excellent oral communication and interpersonal skills.</t>
  </si>
  <si>
    <t>1.	If you were educated in a foreign school you must submit an evaluation of your foreign education from an approved organization with your resume. 2.	Selected candidates will be required to provide a DNA sample by swabbing. 3.	This position has been identified as Ã¢Â€Âœessential.Ã¢Â€Â During ALL weather &amp; emergency events, essentialÃ¢Â€Â positions may require 24-hour availability.</t>
  </si>
  <si>
    <t>To Apply: Please submit resume and cover letter to nyc.gov/ocmecareers. JOB ID #631717.  Please note that only candidates selected for interview will be contacted for this position.    **FINAL APPOINTMENTS ARE SUBJECT TO OFFICE OF MANAGEMENT &amp; BUDGET APPROVAL**</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</si>
  <si>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direction, with latitude for independent judgment and decision, the selected candidate will oversee the instrumentation control operation of multiple BWT facilities.   Responsibilities will include performing extremely responsible and complex work in planning, coordinating and overseeing the development and the implementation of corrective and preventive maintenance programs, inspections, testing and modifications of systems and equipment; supervising and training Instrumentation Specialist Trainees, Level 1 and/or Level 2 employees in the tasks of preventive and corrective maintenance, inspection, testing and modification of systems and equipment; directing, from initiation of installation to completion, the installation of very large and complex instrumentation and control, telemetering, distributed control and communications systems and related equipment.</t>
  </si>
  <si>
    <t>Marine Engineer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</si>
  <si>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Assisting in the operation and maintenance of engineering systems aboard any of the Department's  Marine vessels, the selected candidate will be responsible for standing watch; performing required  maintenance and repairs; fueling and bilge water transfers and other related duties assigned by the Chief  Engineer for the safe and efficient operation of the vessel. Some of the physical activities performed by Marine Engineers and environmental conditions  experienced are: walking up and down steep gangways, ladders and stairs wearing flotation coats;  communicating orally in a noisy environment; standing watch aboard ship which requires good vision and  hearing; using speed and agility during shipboard emergencies; lifting equipment up to 100 pounds, and  other physical Marine Engineer related work.  (This is a brief description of what you might do in this position and does not include all the duties of this  position.)</t>
  </si>
  <si>
    <t>Hours/Shift: 40 hour week DC37 local 2906 prevailing rate</t>
  </si>
  <si>
    <t>Chief of Administrative Services</t>
  </si>
  <si>
    <t>***IMPORTANT NOTE: Only those currently serving as a permanent or probable permanent Administrative Manager; or DEP Agency employee on the promotional list for exam 1552 may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TreatmentÃ¢Â€Â™s Employee services and Bureau Administration Directorship is responsible for coordinating Human Resources and Employee Services in a Bureau of about 1800 employees. This includes Personnel Services, Payroll &amp; Timekeeping, Employee Benefits, Administrative Support, Facilities Management and Workforce Development and Training.  The Chief of Administrative Services is a key managerial role responsible for overseeing and managing a wide range of administrative functions, including travel coordination, membership management, supervision of field administrative staff, facilities management, record keeping, and archiving. The ideal candidate will be detail-oriented, possess excellent organizational and communication skills, and have a proven track record of efficiently managing administrative processes.  Under the general direction of the Director of Employee Services, with a wide latitude for independent initiative, judgment and decision making, the selected candidate will manage difficult and responsible professional organizational in the following:  Ã¢Â€Â¢	Travel Coordination: o	Oversee the arrangement and coordination of travel logistics for employees, including flights, accommodations, and transportation. o	Develop and maintain relationships with vendors to ensure cost-effective and efficient travel solutions.  Ã¢Â€Â¢	Memberships Management: o	Oversee the management of corporate memberships, ensuring timely renewals and coordinating employee access to relevant memberships and subscriptions. o	Keep abreast of industry trends and opportunities for new memberships that align with company objectives.  Ã¢Â€Â¢	Supervision of Field Administrative Staff: o	Provide training, leadership and guidance to administrative staff working in field offices. o	Conduct regular check-ins and performance evaluations to ensure staff effectiveness and development.  Ã¢Â€Â¢	Facilities Management: o	Oversee the day-to-day operations of Lefrak office facilities, ensuring a clean, safe, and well-maintained working environment. o	Collaborate with vendors for facility-related services and negotiate contracts as needed to provide office supplies.  Ã¢Â€Â¢	Records Management and Archiving: o	Develop and implement efficient record-keeping systems to maintain accurate and up-to-date information, which includes managing shared servers and digital records. o	Manage the archiving process, ensuring compliance with DEP requirements.  Ã¢Â€Â¢	DCAS Test Development Process.   In addition, as a Section Chief, the selected candidate will be responsible for directly supervising staff, which includes setting clear expectations and goals for the team; provide vision, inspiration and motivation; provide effective communication to ensure transparency; provide constructive feedback on performance; identify opportunities for skill development and career growth; build a positive team culture; provide conflict resolution when necessary; manage employee performance; foster employee well-being and provide ethical leadership.   Qualifications: Proven experience in administrative services, with a focus on travel coordination, membership management, and facilities management. Excellent organizational and multitasking abilities. Proficiency in relevant software applications (MS Office, travel management systems, etc.). Strong communication and interpersonal skills.</t>
  </si>
  <si>
    <t>Environmental Assessment &amp; R</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</si>
  <si>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The Environmental Assessment and Review Division (EARD) is responsible for preparing and reviewing City Environmental Quality Review (CEQR) applications for the City Planning Commission. The Division coordinates the review of CEQR applications between DCP and other government agencies and conducts CEQR reviews, including the review and preparation of draft and final Environmental Impact Statements. In addition, the Division prepares final CEQR determinations, letters and memos; and provides technical assistance in the preparation and submission of applications.   THE ROLE: The Division is seeking a project management team member to support the efficient preparation, analysis and review of CEQR applications. The position is an opportunity to work closely with DCP staff throughout the agency, interagency CEQR teams, and project teams to analyze and disclose potential environmental impacts related to discretionary land use actions. The candidate should possess strong communication and problem-solving skills; an ability to grasp complex policy issues; and a desire to contribute to an engaging, collaborative team environment.  Under the supervision of a Team Leader, Deputy Director and Director, with latitude for independent judgment, the candidate will be expected to perform work including Ã¢Â€Â“ but not limited to Ã¢Â€Â“ the following:  Ã¢Â€Â¢	Seek guidance on the DivisionÃ¢Â€Â™s policies and procedures, and meet project schedules and deadlines; Ã¢Â€Â¢	Prepare and review City Environmental Quality Review (CEQR) applications, including Environmental Assessment Statements (EAS) and Environmental Impact Statements (EIS). Review must ensure that these applications are complete and accurate, and adhere to CEQR policy, technical standards, and other planning considerations; Ã¢Â€Â¢	Work closely with staff and CEQR applicants to aid in the preparation and submission of CEQR applications to the Department; Ã¢Â€Â¢	Coordinate inter- and intra- agency technical reviews related to the preparation and review of CEQR     applications. Conduct meetings to resolve issues and recommend solution strategies; Ã¢Â€Â¢	Prepare CEQR determinations and other letters and memos as needed; Ã¢Â€Â¢	Communicate effectively with staff and other stakeholders, as needed; Ã¢Â€Â¢	Perform related tasks.</t>
  </si>
  <si>
    <t>Ã¢Â€Â¢	Strong interpersonal skills, including the ability to work effectively with different personalities and roles and a solution-oriented attitude.  Ã¢Â€Â¢	Excellent research, analytical and organizational skills. Ã¢Â€Â¢	Demonstrated writing, editing, and oral communication skills.  Ã¢Â€Â¢	Proven ability to complete tasks in a timely fashion under minimal supervision and manage multiple projects simultaneously. Ã¢Â€Â¢	Familiarity with environmental regulations, the CEQR Technical Manual and the New York City Zoning Resolution.</t>
  </si>
  <si>
    <t>Visit cityjobs.nyc.gov and follow the steps below: 1.	Search for job ID number: 639088 2.	Click on the job business title: Project Manager 3.	Click on Ã¢Â€ÂœApplyÃ¢Â€Â at the bottom of the posting  CANDIDATE MUST BE SERVING PERMANENTLY IN THE TITLE OF CITY PLANNER OR REACHABLE ON THE CITY PLANNER CIVIL SERVICE LIST  The NYC Department of City Planning does not offer Sponsorship, of any kind, for any type of employment opportunity.</t>
  </si>
  <si>
    <t>Investigative College Aide</t>
  </si>
  <si>
    <t>Executive Division</t>
  </si>
  <si>
    <t>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City employees, vendors with City contracts, individuals, and entities that receive City funds.  DOI is seeking to hire an Investigative College Aide who will be assigned to work on sensitive and confidential investigations pertaining to waste, fraud, and corruption within city agencies, conduct investigations related to city employees, city vendors, and recipients of city funds in addition to examining and analyzing financial records and documents, analyze complex data and information technology.  The ideal Investigative College Aide will: Ã¢Â€Â¢	assist in developing investigative plans and strategies; identify, obtain, and analyze relevant evidence and records; and conduct interviews. Ã¢Â€Â¢	prepare investigative files, to include proper handling, filing, of current and closed investigations. Ã¢Â€Â¢	work with other investigative, law enforcement, and prosecutorial agencies. Ã¢Â€Â¢	work on multi-disciplinary teams with other DOI investigators, auditors, and city agency staff.  If selected, the college aide will be fingerprinted and undergo a background investigation. In addition, for positions that have a law enforcement and/or investigative function, the candidate's consumer credit history will be reviewed during the background investigation, as otherwise permitted by NYC Administrative Code Ã‚Â§ 8-107(24)(b)(2)(A).  Preferred Skills Ã¢Â€Â¢	Keen attention to details  Ã¢Â€Â¢	Excellent communication and interpersonal skills  Ã¢Â€Â¢	High level of initiative and sense of urgency  Ã¢Â€Â¢	Ability to analyze, assess, and draw conclusions based on a multitude of complex documents and data, including but not limited to policies, procedures, and financial documents. Ã¢Â€Â¢	Strong computer skills, including Word, Excel, and databases.  Ã¢Â€Â¢	Ability to write succinct and organized reports. Ã¢Â€Â¢	Ability to exercise discretion on sensitive and confidential matters. Ã¢Â€Â¢	Strong organizational skills and proven ability to manage time efficiently, meet deadlines, and multi-task.  To Apply All applicants, please go to https://cityjobs.nyc.gov/ and search for the specific Job ID# 638458.  Please do not email, mail, or fax your resume to DOI directly. Submissions of resumes do not guarantee an interview. Due to the high volume of resumes DOI receives for positions, only selected candidates will be contacted.  Appointments are subject to Office of Management &amp; Budget approval for budgeted headcount.</t>
  </si>
  <si>
    <t>Ã¢Â€Â¢	Keen attention to details  Ã¢Â€Â¢	Excellent communication and interpersonal skills  Ã¢Â€Â¢	High level of initiative and sense of urgency  Ã¢Â€Â¢	Ability to analyze, assess, and draw conclusions based on a multitude of complex documents and data, including but not limited to policies, procedures, and financial documents. Ã¢Â€Â¢	Strong computer skills, including Word, Excel, and databases.  Ã¢Â€Â¢	Ability to write succinct and organized reports. Ã¢Â€Â¢	Ability to exercise discretion on sensitive and confidential matters. Ã¢Â€Â¢	Strong organizational skills and proven ability to manage time efficiently, meet deadlines, and multi-task.</t>
  </si>
  <si>
    <t>All applicants, please go to https://cityjobs.nyc.gov/ and search for the specific Job ID# 638458.  Please do not email, mail, or fax your resume to DOI directly. Submissions of resumes do not guarantee an interview. Due to the high volume of resumes DOI receives for positions, only selected candidates will be contacted.  Appointments are subject to Office of Management &amp; Budget approval for budgeted headcount.</t>
  </si>
  <si>
    <t>Reliability Centered Maintenance Engineer</t>
  </si>
  <si>
    <t>IMPORTANT NOTE: Only those currently serving as a permanent or probable permanent Administrative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direction, with broad scope for the exercise of independent initiative and judgment, the selected candidates serve as consultants on major engineering matters to the Facility Manager or Collections Facilities Operations (CFO) Division Chief, BWT Directors and the Executive Director of Operations. The selected candidates perform highly difficult and responsible work in wastewater flow collection, conveyance and resource recovery engineering. The selected candidates will be responsible for the full range of Reliability Centered Maintenance (RCM) tasks at their assigned facilities, participating in the BureauÃ¢Â€Â™s RCM and Asset Management Programs. This position collaborates with the Asset Management Steering Committee, Facility Operations, Maintenance, and Capital Planning staff to give support and guide the BureauÃ¢Â€Â™s RCM Program. The selected candidates engage in multiple programs and initiatives of extraordinary size and capital cost, requiring extraordinary professional competence and creativity, having extraordinary impact on New Yorkers. Each selected candidate reports to a Facility Manager and advises the leadership at the assigned facilities, including the Facility Manager (or CFO Division Chief), Process Engineer, Plant Chief, and the Plant Deputy Chiefs, as applicable, on best practices to enhance the maintenance program of the facilities and serves as the in-house expert in one or more of the specialized electro-mechanical systems used in WRRFs (blowers, sewage &amp; process pumps, odor control systems, HVAC systems, etc.) and Collections Facilities such that a robust network of expertise is developed among BWT Operations that constitute the Reliability Centered Maintenance team across all 14 WRRFs and two Collection Facilities Sections.   The Reliability Centered Maintenance Engineer will provide technical lead responsibilities for the day-to-day implementation of the Reliability Centered Maintenance Program through the use of integrated data systems for assigned Facilities including the Computerized Maintenance Management System (CMMS), the HACH WIMS system, Collection Facilities SCADA systems, the WRRF SCADA system(s) and network of mobile and static sensors (vibration, IR, pipe thickness, etc.).  For the assigned facilities, the Reliability Centered Maintenance Engineer reviews and approves complex work requests, monitors, and works to enhance the usage of CMMS, and may serve as a liaison between the Operations leadership and the BWT Engineering team on complex, electromechanically intensive projects, refining work requests, and sizing and identifying equipment, particularly where in-kind replacement is not viable.  The Reliability Centered Maintenance Engineer position utilizes data and strategic planning to affect timing of equipment overhauls and replacements, technology enhancements, maintenance planning, and energy conservation, while ensuring reliable performance of our facilities at the expected level of service. This position relies as much on coordination and communication skill as it does on technical and engineering skills to be successful. The position must work closely and cooperatively with the Maintenance and Operations deputy chiefs, other supervisors and staff, providing technical training to staff, and supporting routine and specialized equipment selection exercises, advising the WRRF leadership team on the prioritization of maintenance activities and leading cross-Bureau workgroups to enhance state of repair of specific facilities and unit processes.  JOB SUMMARY:  Under general direction, with the greatest latitude for the exercise of independent judgement, is engaged in several programs/initiatives of extraordinary size and capital cost, or requirements of extraordinary professional competence and creativity, or extraordinary impact on the community.  This position will provide technical lead responsibilities for the development and implementation of the Reliability Centered Maintenance (RCM) program for Mechanical, Electrical and Instrumentation equipment and programs at the assigned Wastewater Resource Recovery Facilities. The Reliability Centered Maintenance Engineer provides technical oversight, quality control, testing procedures, and certification of plans and documents relating to reliability centered maintenance systems supporting BWT projects and maintenance activities. This position will implement RCM tools and techniques to enhance the program from the ground up, leading to the development of data-driven and optimized decisions in maintenance planning, capital refurbish/replace, and capital investment prioritization, and will provide recommendations for optimal, cost-effective equipment maintenance strategies based on industry-wide best practices.  The Reliability Centered Maintenance Engineer will serve as a bureau-wide subject matter expert in one or more electro-mechanical technical areas.   PRIMARY JOB DUTIES: the following is a summary of the primary duties and responsibilities of the position: Ã¢Â€Â¢	Work closely with WRRF Facility Managers (or CFO Division Chief), chiefs, and supervisors to plan upcoming maintenance assignments in coordination with other work at the facility. Program maintenance activities with key operational staff, including plant superintendents and/or the deputy superintendent who handle maintenance, skilled trade supervisors, maintenance SEEs, and BWT Engineering staff from the Job Order Contracts (JOC) and requirement contracting teams.  Advise on industrial maintenance planning and scheduling techniques.  Ã¢Â€Â¢	Performing complex work involving wastewater treatment and collections systems including: asset loading, CMMS asset structuring, PM/PdM programming and development of recommendations, project management, program design, economic analysis, reliability centered maintenance practices, and review of design and contracts documents.  Ã¢Â€Â¢	Organize and manage information and data of existing assets. Complete asset inventory audits, capture the asset identification number, description of the asset, manufacturer, model and serial number, and other available information. Complete the data organization by standardizing terms and protocols for identifying an asset, establishing criticality, standardizing prefixes and equipment abbreviations, facility and equipment numbering, and process hierarchy. Provide information for annual fixed asset reporting.  Ã¢Â€Â¢	Manage collection, analysis, and reporting of various data streams. Provide information on physical condition, asset performance and reliability of assets. Identify condition monitoring frequency and operational systems data required to be captured to best provide predictive failure information within CMMS. Solicit craft input for critical assets and develop new procedures to ensure we collect this information in the future. Provide sound data-centric trending-analysis to management and to initiate appropriate strategies to prolong equipment life.  Ã¢Â€Â¢	Diagnose and analyze maintenance data including condition monitoring data to provide analytics and appropriate corrective actions to optimize equipment life and to achieve equipment performance goals.  Utilize standard statistical RCME tools.  Ã¢Â€Â¢	Develop a reliability-centered maintenance data and information for critical assets. Identify, define and evaluate the consequences of various failures and the likelihood of these failures to occur. Work with facility leadership to develop maintenance plans to achieve maximum uptime while minimizing failures. Utilize condition monitoring and predictive maintenance methodologies, and train staff on the use of the technologies.  Ã¢Â€Â¢	Participate in cross-functional teams through Root Cause Failure Analysis (RCFA), Failure Mode Effects Analysis (FMEA), Root Cause Analysis (RCA), and maintenance improvement strategies to prevent premature equipment failure of critical equipment.  Ã¢Â€Â¢	Assist with spare parts and stores management systems.  Ã¢Â€Â¢	Assist with commissioning and acceptance of new assets at assigned facilities. Document new assets, locations, and vendor information and input into CMMS.   Ã¢Â€Â¢	Prepare periodic updates and annual reports to the Operations Directors and other maintenance program stakeholders utilizing Key Performance Indicators.  Ã¢Â€Â¢	Analyze data to provide business-based maintenance strategies for critical assets. Develop maintenance plans to achieve maximum asset reliability.  Ã¢Â€Â¢	Participate in project alternative analysis using Life-cycle costs evaluations for capital projects, including asset replacement decision justifications. Ensure that ongoing maintenance costs are properly captured within CMMS.  Ã¢Â€Â¢	Participate with project design teams to promote Ã¢Â€ÂœReliability DesignÃ¢Â€Â concepts; and in coordination with the senior facility leadership develops the maintenance strategy for newly designed and acquired assets. Provide input to all equipment purchases - routine replacements and Capital Projects.   Ã¢Â€Â¢	Provides technology transfer internally within the Bureau and the Department, as well as within the industry through organizations such as NYWEA, WEF and ASME among others.</t>
  </si>
  <si>
    <t>Knowledge, Skills and Abilities: Ã¢Â€Â¢	Knowledge of the principles and practices of cost-effective maintenance strategies, such as RCM management techniques and principles. Ã¢Â€Â¢	Experience with the design, project management, installation, field engineering, and maintenance planning of electrical and mechanical equipment in wastewater, power, process or related industrial field.  Ã¢Â€Â¢	Analytical abilities to develop, evaluate and prioritize alternative design and maintenance strategy proposals Ã¢Â€Â¢	Demonstrated diagnostic skills. Effective RCM requires the use of tools, data gathering, analysis and personal interviews to determine failure causes and develop appropriate corrective and preventive actions. This involves a mix of analytical ability and interpersonal skills. Ã¢Â€Â¢	Demonstrated capability to prepare and deliver formal and informal presentations to technical and nontechnical Ã¢Â€Â¢	audiences Ã¢Â€Â¢	Experience with engineering design alternatives, asset life-cycle tracking, cost/benefit analysis and project management skills in combination with heavy industrial maintenance experience. Ã¢Â€Â¢	Experience with reliability programs, such as Failure Mode and Effects Analysis (FMEA), reliability centered maintenance (RCM) practices, root cause failure analysis (RCFA), risk management and condition monitoring processes and procedures. Ã¢Â€Â¢	Experience with wastewater treatment plant operations or collection facilities operations. Ã¢Â€Â¢	Experience with condition monitoring techniques and emerging RCM technologies. Ã¢Â€Â¢	Proficiency with Computer Maintenance Management / Enterprise Asset Management (CMMS / EAM) systems, MS Access and Oracle databases, SQL, AutoCAD and other engineering applications software.   HIGHLY DESIRED QUALIFICATIONS: Ã¢Â€Â¢	The most competitive candidates will have or be able to obtain within 6 months of hire a NY State Professional Engineering license (PE) and will have experience in Reliability Centered Maintenance techniques and experience with mechanical and electrical equipment and instrumentation, control and programming in an industrial or wastewater treatment environment. Ã¢Â€Â¢	Demonstrated experience developing asset-related financial and performance indicators and developing a resource accounting database for monitoring and tracking savings indicators based on asset management practices. Ã¢Â€Â¢	Knowledge of data mining concepts, the ability to apply statistical analysis to large volumes of data and visualize the data in an easy to digest manner, resulting in actionable decisions.</t>
  </si>
  <si>
    <t>Administrative Hearing Div</t>
  </si>
  <si>
    <t>The New York City Housing Authority (Ã¢Â€ÂœNYCHAÃ¢Â€Â) Law Department Administrative Hearings Division (Ã¢Â€ÂœAHEDÃ¢Â€Â) conducts administrative termination of tenancy proceedings brought on such grounds as non-desirability, including violence against NYCHA employees, breach of NYCHA rules and regulations, illegal assignment or transfer of possession of an apartment, and misrepresentation.  AHED also represents NYCHA in remaining family member and rent grievances brought by public housing residents and Section 8 participants. Attorneys in this Division shall, with wide latitude for making independent decisions for a high volume of cases, draft charges, negotiate settlements and litigate termination of tenancy matters before an Impartial Hearing Officer on the following grounds: Non-Desirability, Breach of Rules and Regulations, Chronic Delinquency in the Payment of Rent, Non-Verifiable Income, Assignment or Transfer of Possession and Misrepresentation. The attorney is also responsible for representing NYCHA at hearings with regard to various Tenant Grievances, Remaining Family Member Grievance Claims and Section 8 cases. This is done to ensure that these cases are handled expeditiously and in accordance with all legal requirements set forth in the Escalera and Williams Consent Decree and all other laws pertaining to tenant litigation.  Responsibilities of the Agency Attorney Intern will include, but are not limited to the following:  1.	Quickly identify key issues in a case and gain a rapid resolution with supervision and with latitude for independent judgment. 2.	Prepare and litigate administrative hearings and grievances including: preparing charges, requesting investigations, negotiating settlements, and appearing at Hearings to represent NYCHA. 3.	Answer routine inquiries from managers, opposing counsel and Borough management on assigned cases. 4.	Conduct legal research on complex cases and prepare memoranda. 5.	Maintain computer records in the Case Management System and prepare memos and other documents regarding case dispositions. 6.	Maintain all case files, evidence and computer files. Prepare memos regarding progress of cases and case dispositions. 7.	Represent NYCHA in Applicant Appeal actions. 8.	Represent NYCHA in Small Claims Court actions.   Note: The selected candidate will be required to maintain confidentiality regarding all NYCHA proceedings.   Additional Information 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transfer,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</si>
  <si>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1.  Excellent verbal and written communication skills. 2.  Litigation Experience. 3.  Knowledge and background in Housing Law, HUD Regulations, Criminal Law and Criminal Procedure. 5.  Ability to work Independently with minimal direction; self-starter.</t>
  </si>
  <si>
    <t>1.	Resume and cover letter must also include bar admission date(s) (month and year). Candidates must also provide two writing samples representing the candidateÃ¢Â€Â™s efforts, not those of a          reviewer; three references, listing their professional association and the circumstances under which they became familiar with the candidateÃ¢Â€Â™s professional skills; a copy of law school transcript;          current and/or minimum salary requirements. 2.	NYCHA employees applying for transfer, promotional, title or level change opportunities must have served a period of one year at current location and in current title and level (if applicable). 3.	NYCHA residents are encouraged to apply.</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</si>
  <si>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New York City has approximately 151,000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Working within the Bureau of Water and Sewer Operations (BWSO), the selected candidate will serve as an Environmental Engineering Intern in the Operations Support Office within the Division of Operations Analysis &amp; Regulatory Compliance. The Environmental Engineering Intern will primarily be responsible for supporting the cityÃ¢Â€Â™s Targeted Sewer Inspection (TSIP) and Catch Basin Inspection programs. Under the direct supervision of an Assistant Engineer, the selected candidate will analyze and interpret data related to both catch basins and sewer backups, prepare catch basin and sewer inspection/cleaning schedules and track milestones of the same, generate dashboards, graphics, and reports to summarize findings and recommendations, and coordinate with various DEP divisions to ensure operational goals of projects are achieved. In addition, the selected candidate will also assist with site inspections of catch basins and sewers and assist in developing field operations procedures, standards, and manuals for field workers based on engineering principles and data analysis. The selected candidate will show a strong willingness and drive in the areas of Geographical Information Systems (GIS), data analysis, and project management.</t>
  </si>
  <si>
    <t>Ability to work cooperatively with city employees and regulators to efficiently advance the programÃ¢Â€Â™s projects. Ability to effectively communicate both orally and in writing. Ability to oversee multiple complex projects at the same time and ability to adjust to changing priorities. Experience with ArcGIS and large databases is highly preferred. Experience with a programming language (Structured Query Language (SQL), Python, R, Matlab, etc.) is preferred.</t>
  </si>
  <si>
    <t>Bridge Inspection Coordinator</t>
  </si>
  <si>
    <t>Serve as bridge inspection coordinator in Bridge Inspection unit in the bureau of Maintenance, Inspection and Operations under Bridge Division. Assist director to execute Unit fiscal year Inspection plan.  Follow up on bridge inspection monthly schedule on teams. Coordinate the bridge inspection work between Inspection team of Licensed and Non-Licensed engineers and traffic control staff including highway repairers. Manage and recommend of Bridge Inspection tools and equipment order. Manage and oversee the traffic control equipment Inventory. Take necessary approvals from all six railroads and OCMC.  Plan and execute efficient manpower deployment in the field to support Inspection work. Conducts, or directs a group conducting, surveys, studies and investigations of traffic conditions to develop ways and means of reducing congestion, and crashes, and to improve the field operation. Assist in prepare Unit monthly progress report. May be required to work off-hours. Perform other related duties.</t>
  </si>
  <si>
    <t>Familiar with NYSDOT BDIS or NYCDOT SMS, inspection software.  Prior experience for bridge inspection co-ordination specially with OCMC/railroads are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</si>
  <si>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CANDIDATES MUST BE SERVING PERMANENTLY IN THE TITLE, OR HAVE FILED, BE REACHABLE FOR APPOINTMENT ON EXAM #3027. *PLEASE INDICATE ON YOUR RESUME/COVER LETTER THAT YOU HAVE FILED FOR THIS EXAM. *  *WORK LOCATION- 30-30 Thomson Avenue, 5th floor, Queens    NO DUPLICATE APPLICATIONS PLEASE.</t>
  </si>
  <si>
    <t>Resumes may be submitted electronically using the following method.  For City employees only, go to Employee Self Service (ESS), Careers, and Search for Job ID# 573663 For other applicants, go to www.nyc.gov/careers and search for Job ID# 573663  Appointments are subject to OMB approval.  Only candidates selected for an interview will be contacted.  No telephone inquiries please.  **WORK LOCATION- 30-30 Thomson Avenue, 5th floor, Queens</t>
  </si>
  <si>
    <t>7:30 AM to 3:30 PM</t>
  </si>
  <si>
    <t>30-30 Thomson Avenue, 5th floor, Queens</t>
  </si>
  <si>
    <t>Civil Service Title- Assistant Civil Engineer    The Assistant Civil Engineer will perform work of moderate difficulty and responsibility. Reviews designs and specifications prepared by Design consultants. Reviews and monitors construction inspection work performed by Resident Engineering Inspection consultants. Takes frequent field trips and works closely with resident engineers and inspectors to ensure that MURK requirements for record keeping are followed. Prepares documentation required for approval of time extensions and change orders. Certifies consultant invoices for payment. Perform other related duties and will be assigned to various Bridge projects.  Work Location-  55 Water St, NY, NY   Preferred Skills-  At least one to three years of Bridge related experience. Proficient in Microsoft excel / word. A valid New York State DriverÃ¢Â€Â™s license.</t>
  </si>
  <si>
    <t>At least one to three years of Bridge related experience. Proficient in Microsoft excel / word. A valid New York State DriverÃ¢Â€Â™s license.</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</si>
  <si>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</si>
  <si>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636700.  For other applicants, go to www.nyc.gov/careers and search for Job ID# 636700  Appointments are subject to OMB approval.  Only candidates selected for an interview will be contacted.  No telephone inquiries please.</t>
  </si>
  <si>
    <t>Public Health Adviser Data Entry, Bureau of School Health</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</si>
  <si>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Office of School Health (OSH) is a joint Program of the Department of Education (DOE) and the Department of Health and Mental Hygiene (DOHMH) responsible for promoting the health of over 1.3 million school children enrolled in approximately 1,800 public and non-public schools and 1,200 PreK Centers in the New York City. Services to students include case management of chronic health problems, preventive health screening, urgent care, medication administration, preventive counseling, health education, referral for care and assurance of ongoing effective treatment.  OSH has been the provider of public health services in the schools for 100 years.  DUTIES WILL INCLUDE BUT NOT BE LIMITED TO:  The Public Health Adviser plays an integral role in providing preventative health services for students in NYC schools. Under the direction of the Data Entry Unit Supervisor, the Public Health Adviser will:  Ã‚Â¿	Received incoming mail open and review forms (E12Ã¢Â€Â™s) before distributing to data entry unit staff. Ã‚Â¿	Verify OSIS # by checking the name and date of birth to ensure it corresponds with the correct student. Ã‚Â¿	Enter Ophthalmologist and Optometrist exam results for eye report and recommendations (E12s) into the Automated Students Health Records (ASHR) database. Ã‚Â¿	Supervisor review and update data entry made by other staff members. Ã‚Â¿	Contact schools, doctorÃ¢Â€Â™s offices, and parent for missing information. Ã‚Â¿	Stamp E12Ã¢Â€Â™s already entered before returning to school nurse. Ã‚Â¿	Mail E12Ã¢Â€Â™s form back to school nurse after reviewed by Follow Up Unit. Ã‚Â¿	Other clerical duties, filing, photo copying, faxing etc. Ã‚Â¿	Send copies of E12s forms to school nurses. Ã‚Â¿	Enter non-priority forms from assigned borough in correct order, after priority forms are completed. Enter data accurately and in a timely manner into Automated Student Health Record (ASHR) - Prepare paperwork for filing.</t>
  </si>
  <si>
    <t>Apply online with a cover letter to https://a127-jobs.nyc.gov/.  In the Job ID search bar, enter: job ID number # 597535.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</si>
  <si>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Supervise and coordinate Electricians assigned to the Borough; abate emergencies and schedule repairs for residents and public space; provide technical assistance. Responsibilities include, but are not limited to the following:   1.	Estimate job requirements and specifications; perform field surveys and work with Capital Projects and developments to abate emergencies and review plan specifications.  2.	Review blue prints and attend pre-bid and pre-design meetings for contract work; inspect contract work.  3.	Conduct field inspections to ensure that work is performed satisfactorily and make decisions relative to methods of performing work.  4.	Manage work of Electricians, Electrician Helpers and other staff assigned to altering, repairing and maintaining appliances, equipment and wiring circuits in electrical installations for light, heat and power in buildings and structures. 5.	Oversee Customer Contact Center scheduled and off-line appointments to ensure court cases, violations, routine work tickets, fire jobs and move-outs are addressed in a timely manner.  6.	Order material, tools and equipment.  7.	Perform quality control inspections of shops and work sites; train staff.  8.	Perform administrative duties.   Note: Employees with one year of permanent service in the title of Electrician are eligible to apply.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The Department of Citywide Administrative Services (DCAS) administered a civil service exam for the Supervisor Electrician title March 12, 2020.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</si>
  <si>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Court Liaison for the Division of Tenant and Owner Resources</t>
  </si>
  <si>
    <t>LEGAL SERVICES</t>
  </si>
  <si>
    <t>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Your Role:  The Court Liaison will report directly to the coordinator and/or the Director of the Program. The Court Liaison will serve as Community/Court Liaison in the Division of Tenant Resources (DTR), in the Office of Neighborhood Strategies in the Legal Support Unit. The Court Liaison will conduct research and analyses of Agency records that are required to be produced in Court. Specific duties include reviewing subpoenas, researching, collecting, analyzing, preparing written summary of case facts, and organizing documents for submission and/or for testifying in Court; and, assisting and working with staff attorneys and DTR employees. The Court Liaison will also write a summary of all court appearances, coordinate required DTR actions that relate to legal proceedings, update Agency records of court proceedings, establishes and maintains files and records to track court caseloads. In addition, he/she will work on special projects relating to evictions and other legal proceedings. Additionally, the Court Liaison will respond to inquiries from attorneys, owners, tenants, assist with review of legal actions, and work on special projects. The Court Liaison will perform other functions related to the Division of Tenant Resources' Legal Support Unit; he/she enters all the data into the Legal Support database as well as maintain all legal files and DTR databases accurately and orderly. He/she will provide assistance to both the coordinator and the director as needed. The Court Liaison will also work on special projects relating to evictions, other legal matters, and work related to the Division of Tenant Resources.  The Court Liaison will be responsible for, but not limited to the following:  Ã‚Â· Review subpoenas and prepare responsive documentation, and follow- through.  Ã‚Â· Appear in housing court representing the agency and complete all required follow through.  Ã‚Â· Have full understanding of New York legal process for residential evictions and housing court, DTR requirements for participants and landlords notification of legal proceedings; the various steps of the DTR Rental Subsidy Programs; tasks including, but not limited to: application screenings, eligibility determination, preparation of Housing Assistance Payment (HAP) contracts, client briefings, rent calculations, filed preparation, annual and interim reexaminations, client transfers, data entry of required information into data systems.  Ã‚Â· Respond to inquiries on program hotlines, and assist clients.  Ã‚Â· Maintain Unit court calendar as needed.  Ã‚Â· Work on special projects.  Ã‚Â· Attend meetings, conferences and trainings as required.  Ã‚Â· Work with senior management team to implement and maintain best practice operations.  Ã‚Â· May represent the Division at community events and workshops.  Ã‚Â· Be able to work independently and manage own workload.  Preferred Skills:  Excellent Communication Skills  Strong Customer Service Focus  Computer Proficiency including Word, Microsoft Office, and Excel  Bilingual a Plus  Section 8 or other Rental Subsidy experience a Plus</t>
  </si>
  <si>
    <t>Personnel Administrative Manager</t>
  </si>
  <si>
    <t>1 Police Plaza, N.Y.</t>
  </si>
  <si>
    <t>*THIS POSITION IS OPEN TO NYPD EMPLOYEES ONLY.   **CANDIDATES MUST BE PERMANENT IN THE TITLE OF ADMINISTRATIVE MANAGER OR REACHABLE ON THE CIVIL SERVICE LIST. PLEASE INDICATE THIS INFORMATION IN YOUR COVER LETTER.   Job Description: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New York City Police Department seeks qualified candidates for Personnel Administrative Managers in the Information Technology Bureau, Personnel Bureau, and Transportation Bureau.   The Personnel Administrative Managers, will serve as resources on all civilian personnel matters and will assist the borough/bureau commander with the implementation of civilian related policies and procedures; keep management advised of problems/issues at commands and make recommendations for improvement; attend meetings at borough/bureau as directed; attend training sessions with the Executive Director, Human Resources Division; and disseminate pertinent material and communicate regularly with employees and commanding officers to ensure that they are aware of changes/updates to policy.  The Personnel Administrative Managers will also be responsible for researching and responding to inquiries regarding civilian matters; providing information and assistance to employees regarding authorized leaves of absence, sick leave policy, etc.; monitoring the submission of performance evaluations for civilian members within borough/bureau of assignment; liaison with Department Units regarding training, civilian monitoring, and disciplinary issues; conducting training and making site visits to commands under their jurisdiction; preparing and tracking personnel actions such as requests for personnel, transfers; and conducting interviews of candidates for civilian positions.   The Personnel Administrative Managers will report directly to the bureau commanding officer.   Work Location:  1 Police Plaza   Additional Information:  Please indicate in your cover letter which position(s) you are applying for (Information Technology, Personnel, or Transportation Bureau.)  Only permanent employees in the title and those that are reachable on the civil service list are eligible to apply. PLEASE INDICATE IF YOU ARE PERMANENT OR INCLUDE YOUR CIVIL SERVICE LIST # IN YOUR COVER LETTER.  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</si>
  <si>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Please indicate in your cover letter which position(s) you are applying for (Information Technology, Personnel, or Transportation Bureau.)  Only permanent employees in the title and those that are reachable on the civil service list are eligible to apply. PLEASE INDICATE IF YOU ARE PERMANENT OR INCLUDE YOUR CIVIL SERVICE LIST # IN YOUR COVER LETTER.  NOTE: This position is open to qualified persons with a disability who are eligible for the 55-a program. Please indicate in your cover letter that you would like to be considered for the position under the 55-a program.  In compliance with Federal Law, all persons hired will be required to verify identity and eligibility to work in the United States and to complete the required employment eligibility verification document form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t>
  </si>
  <si>
    <t>Please visit: https://cityjobs.nyc.gov and search for Job ID #640785</t>
  </si>
  <si>
    <t>1 Police Plaza Transportation Bureau -164 W. 36th Street, 6th Floor NY.</t>
  </si>
  <si>
    <t>Manhattan Neighborhood 08</t>
  </si>
  <si>
    <t>1.	Create, track and maintain comprehensive reports; analyze and prepare reports for Operations' employees; perform data research.  2.	Work in collaboration with the Property Development Staff in the delivery of services citywide; prepare statistical and descriptive reports, correspondence and administrative reports.  3.	Coordinate with residents to schedule all required repair work and follow up as needed.  4.	Assist with requesting and responding with prescribed guidelines; coordinate the completion of repairs and ensure the completed work orders to the development for close out.  5.	Assist with the scheduling of multiple trade work sequentially to make all work order dates in close date range of each other to ensure timely completion of entire repair.  6.	Organize and plan meetings to include: prepare meeting agendas and scheduling. 7.	Create and maintain office files.  8.	Work with all levels of Authority personnel to resolve issues related assigned Neighborhood Administrator portfolio.  9.	Perform related duties.  10.	May require going in the field to assist the Neighborhood Administrator on special assignments.   Additional Information 1.	For NYCHA employees. this position is open as promotional opportunities only. It is not open on a direct transfer (lateral) basis.  2.	For NYCHA employees: employees applying for promotional, title or level change opportunities must have served a period of one year at current location and in current title and level (if          applicable).  3.	NYCHA residents are encouraged to apply  NOTE: Preference will be given to CIVIL SERVICE BRDIGE EXAM# 3971 takers.   Note: Travel to Developments within assigned neighborhood is a requirement, with the frequency determined by the Neighborhood Administrator. This position will cover Manhattan Neighborhood No. 8 which includes Grant, King Towers, Manhattanville and Saint Nicholas.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-a Program, please visit the link below:  https://bit.ly/55aProgram   Please read this posting carefully to make certain you meet the minimum qualification requirements before applying to this position.</t>
  </si>
  <si>
    <t>1.	Knowledge of Maximo, Excel and Word.  2.	Selected candidate must be very organized.</t>
  </si>
  <si>
    <t>COMPUTER ASSOC. (SOFTWARE)</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</si>
  <si>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 Computer Associate for the Security Engineering Unit, located at the DEP office in Valhalla, New York.   The Bureau of Police &amp; Security seeks to hire a Computer Associate for the Security Engineering Unit, located at the DEP Office, in Valhalla, NY. The selected candidate will Perform security system troubleshooting, working with engineers, electricians, computer staff and/or contractors, both in office and in the field to perform security system and computer setup, troubleshooting, and maintenance. They will Interact with internal IT organization on issues relating to security system, provide technical support for computers and security systems to end users at various locations, within the boroughs of New York City and its upstate watershed areas. They will become familiar with and be able to do work on the CCTV and access control system.  They will participate in security system planning and rollout of newly integrated locations, participate in system testing and prepare program specifications and diagrams, develops logic flowcharts and documents program development and revisions. They will be responsible for the management and maintenance of Computerized Maintenance Management System (CMMS) for the Security Engineering Unit. This position will require traveling to multiple locations within 9 upstate NY counties and into the five boroughs of NYC.    Reporting location will be Valhalla NY with a future plan to move to Kingston, NY.</t>
  </si>
  <si>
    <t>Non-city Employees: Log on to nyc.gov/jobs and Search for Job ID # 583082 City Employees: Log on to Employee Self Service (ESS) and search for Job ID #583082</t>
  </si>
  <si>
    <t>IT Solution Architect</t>
  </si>
  <si>
    <t>The New York City Department of TransportationÃ¢Â€Â™s (NYC DOT) provides safe, efficient, and environmentally responsible movement of pedestrians, goods, and vehicular traffic on the streets, highways, bridges, and waterways of the City's transportation network.  NYC DOT rehabilitates and maintains the City's infrastructure, including bridges, tunnels, streets, sidewalks, and highways.  The NYC DOT IT &amp; Telecom division is an award-winning team leading business transformation through technology innovation to enhance the agencyÃ¢Â€Â™s ability in fulfilling its mission.  IT &amp; Telecom acts as a strategic partner with all business units to promote technology initiatives by delivering quality service, and secure solutions that provide new and improved capabilities for the Agency.  We work hard to embrace diversity and inclusion and encourage everyone in the division to bring their authentic selves to work every day.   We offer our full-time employeeÃ¢Â€Â™s competitive salaries, excellent benefit options and perks that include:    Ã¢Â€Â¢	Pension and Retirement Plans- Upon retirement, qualified members of the CityÃ¢Â€Â™s generous pension program receive a guaranteed salary and health benefits for the rest of their lives.  There are also 401K and 457 plans available to supplement your retirement needs.    Ã¢Â€Â¢	Health Coverage- We offer health coverage to meet your needs and your family.  Ã¢Â€Â¢	Dental and Vision Coverage- We offer a wide variety of excellent civil service title-based union dental and vision coverage to meet the needs of you and your family.  Ã¢Â€Â¢	Paid Time Off- We offer paid vacation and sick time off which accrues over time based on your years of service.    Ã¢Â€Â¢	Professional Development - We offer numerous training programs, leadership development opportunities, and career coaching services, while encouraging employees to attend approved off and on-site trainings and seminars.  Ã¢Â€Â¢	Additional Perks - Our employees are eligible for discounts on top theme parks, hotels, shows, events, movies and more.  IT &amp; T division is seeking for a IT Solution Architect to be a member of our Project Management Office (PMO) Team. The selected candidate will perform technical design, development, API integrations, defining application architecture, evaluating application stacks, providing support for production applications, and maintaining web applications. The candidate will be expected to develop and deliver quality applications, estimate the timing and effort of development tasks, help the Team improve development and deployment practices, interface directly with customers, create documentation, and mentor developers.  Major Responsibilities:  Ã¢Â€Â¢	Led a team of developers to create and deploy a citywide application to a critical city industry while aligning with DOT IT architecture guidelines. Ã¢Â€Â¢	Ability to cooperate with various Teams and achieve results working closely with business analysts, subject matter experts, and development teams in the design, development, testing, implementation, and support of application projects. Ã¢Â€Â¢	Collaborate with peers to design the best solution using the .Net framework and Microsoft tech stack. Ã¢Â€Â¢	Understand high-level application architecture/design, network design, performance constraints, and security frameworks. Ã¢Â€Â¢	Perform detailed application design, database design, coding, and unit/ integration/ performance testing. Ã¢Â€Â¢	Take inputs from reporting manager(s) and appropriately apply comments/ feedback. Ã¢Â€Â¢	Proactively initiate, develop, and maintain effective working relationships with team members. Ã¢Â€Â¢	Create/update design artifacts and deliverables such as use case diagrams, application architecture, class/sequence diagrams, and high-level/detailed design documentation. Ã¢Â€Â¢	Work in full-stack development involving Microsoft.NET and SQL Server technologies for web, web service, and desktop application development using C#.NET, .NET Core, ASP.NET, ADO.NET, HTML 5, AJAX, WPF, WCF, MVC, jQuery, React, Entity Framework, LINQ, Visual Studio 2017/2019 Ã¢Â€Â¢	Participate in the full development of Application Lifecycle Management (ALM) using Git/Microsoft Azure DevOps/Jira. Ã¢Â€Â¢	Understand requirements and transform them into functional applications in line with business objectives. Ã¢Â€Â¢	Design, prepare detailed technical specifications, develop, and maintain mission-critical systems, and API integrations, implement web services, and create consumer-facing web applications. Ã¢Â€Â¢	Implement design patterns Singleton, MVC, etc.) and follow design principles. Ã¢Â€Â¢	Work and offer technical support for web, mobile, and desktop applications. Ã¢Â€Â¢	Accountable for both front-end and back-end technologies in a web production environment. Ã¢Â€Â¢	Perform/manage relational database design, normalization, and T-SQL/stored procedures with SQL Server and generate reports using Microsoft SQL Reporting Services (SSRS), Ad-hoc reporting, and data migration/transformation using SSIS packages. Ã¢Â€Â¢	Test, monitor, and improve solutions through incremental updates/new features/optimization. Ã¢Â€Â¢	Rewrite/make changes in existing code structure to increase efficiency and performance. Ã¢Â€Â¢	Innovate and build high-quality software solutions leveraging the versatility of the .NET platform. Ã¢Â€Â¢	Implement best practices and methodologies for security, quality, and development approach. Ã¢Â€Â¢	Create/update design artifacts and deliverables such as use case diagrams, application architecture, class/sequence diagrams, and high-level/detailed design documentation.  Ã¢Â€Â¢	Accurately estimate the time required to complete development tasks and collaborate with diverse teams. Ã¢Â€Â¢	Ability to learn new technologies and constantly influence the Team and leadership to implement modern solutions. Ã¢Â€Â¢	Act as a mentor to junior developers and guide best practices, development processes, and software design.</t>
  </si>
  <si>
    <t>Ã¢Â€Â¢	8+ years of experience in object-oriented design, development, testing, and deployment of mission-critical business applications. Ã¢Â€Â¢	6+ years of hands-on full-stack development experience using modern development tools and practices such as MVC, Angular, Web API, Microservices, Webservices, C#, HTML, HTML5, CSS3, JavaScript, Entity Framework, AngularJS, ASP.NET, .NET Core, GitHub, SQL, software development life cycle (SDLC), software release management. Ã¢Â€Â¢	6+ years of Application development using Design Patterns, MVC, Bootstrap, React, Angular Js, JavaScript, CSS, jQuery, JSON, and XML. Ã¢Â€Â¢	6+ years of relational database design, normalization, T-SQL, stored procedures, SQL Server 2017/2019, SSIS packages, SSRS Reporting, data modeling tools; proficiency in data analysis and ad-hoc reporting using T-SQL, SQL Server, and Microsoft Excel. Ã¢Â€Â¢	Experience integrating map-based development and GIS mapping software with ESRI ArcGIS Desktop and ArcGIS Online. Ã¢Â€Â¢	Experience with design patterns (Singleton, MVC, etc.) Ã¢Â€Â¢	Explore new ideas and initiatives that encourage innovation.  Ã¢Â€Â¢	Technically proficient in more than one language and platform. Ã¢Â€Â¢	Good analytical and communication skills. Ã¢Â€Â¢	Microsoft Developer certification.</t>
  </si>
  <si>
    <t>All resumes are to be submitted electronically.  Current City Employees: Please log into Employee Self Service (ESS) at https://hrb.nycaps.nycnet, follow the Careers link and search for Job ID number 632233.  All other applicants: Please go to www.nyc.gov/careers/search and search for Job ID Number 632233.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</si>
  <si>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 care, radiation control, recreational and drinking water quality, air quality, climate health, vector control, veterinary public health and pest control.  The Division of Environmental Health seeks an Exterminator I for its Bureau of Veterinary and Pest Control Services.   DUTIES WILL INCLUDE BUT NOT BE LIMITED TO:   Inspect premises and investigating complaints of infestation and determine the appropriate method of extermination to be used.   Properly bait areas according to protocol; Strictly applied appropriate dosage of rodenticide according to the labels and post signs and alerts where pesticides have been applied in public areas.  Maintain a extermination schedule of bait application in accordance to protocol and label directions; Keep records via a computer of exterminating operations and make reports thereon Instruct the public on safety and precautions before and after application of pesticides.  Inspect demolition worksites to confirm that adequate pre-demolition rodent control procedures have been performed.  Properly use and maintain all appropriate and applicable city-issued equipment, materials and clothing.  Attend all required trainings and meetings; Operates city vehicle safely and in accordance to the laws of the State.</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</si>
  <si>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t>
  </si>
  <si>
    <t>Apply online with a cover letter to https://a127-jobs.nyc.gov/.  In the Job ID search bar, enter: job ID number #  602509.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</si>
  <si>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Environmental Health &amp; Safety (EHS) DivisionÃ¢Â€Â™s responsibility is to support, monitor and ensure that BEDC is in compliance with Federal, State and local EHS laws and regulations. In addition, BEDCÃ¢Â€Â™s goal is to run the safest, most environmentally compliant capital construction program in the United States; zero accidents, zero harm to people, and zero harm to the environment. The EHS group provides EHS support to the life cycle of projects including, but not limited to; reviewing designs and participating in the preliminary design and design workshops; providing comments on the EHS contract requirements; reviewing and making recommendations for EHS awards; and providing EHS field support from preconstruction through turnover. In addition, the EHS group regularly updates their EHS Management System (MS) through an EHS MS Audit program that results in continuous improvement items.  BEDC seeks to hire an Assistant Environmental Engineer to serve as an EHS Program Liaison for the Environmental Health &amp; Safety (EHS) directorate with locations upstate in either Valhalla, NY or Kingston, NY. Under direction of the EHS Program Manager, the selected candidate will be responsible for providing administrative and technical support to BEDC EHS and BEDC project management staff, as related to Agency/Bureau EHS policies, programs, and procedures. They will be responsible for preparing, updating, and maintaining Bureau EHS documents and records. In addition, the candidate will be responsible for updating and maintaining the BureauÃ¢Â€Â™s various EHS databases and file systems as they relate to the EHS DirectorateÃ¢Â€Â™s goals and objectives.  They will work with EHS staff members and project management personnel to ensure projects are compliant with all Agency and Bureau policies and procedures related to EHS requirements. The selected candidate will maintain all related EHS records and provide reports to management as required.  PREFERRED SKILLS   Ã¢Â€Â¢	Knowledge and experience in OSHA, NYSDOL, NYSDEC, USEPA, NYCDOB, FDNY and related EHS rules, laws and regulations Ã¢Â€Â¢	Experience working in or with ISO-type EHS Management Systems Ã¢Â€Â¢	Experience in technical report development and presentation Ã¢Â€Â¢	Knowledge of Microsoft Office Suite products (Word, Excel, PowerPoint, etc.) Ã¢Â€Â¢	Demonstrates skills in written and verbal communications Ã¢Â€Â¢	Valid New York State driver license required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  WORK LOCATION:   465 Columbus Ave. Valhalla, NY 10595 or 71 Smith Ave. Kingston, NY 12401  To Apply:  To apply click Apply Now</t>
  </si>
  <si>
    <t>Referral Specialist, Bureau of Early Intervention</t>
  </si>
  <si>
    <t>16 Court Street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</si>
  <si>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Provide clerical/office assistance and receptionist duties.  Perform receptionist duties.  Process referrals in an electronic system.  Retrieve case record information from the electronic case system.  Create physical and electronic child case records.</t>
  </si>
  <si>
    <t>-Ability to monitor timelines and work under pressure to address regulatory deadlines.  -Clerical skills (e.g., copying, scanning, upload/attach, filing and mailing).  -Computer Skills: Proficient in Microsoft Office (Word, Excel, etc.).  -Excellent phone</t>
  </si>
  <si>
    <t>Apply online with a cover letter to https://a127-jobs.nyc.gov/.  In the Job ID search bar, enter: job ID number #   584516.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</si>
  <si>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EHS Management Systems Specialist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</si>
  <si>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Division of Continual Improvement and Sustainability strategically plans and executes a structured approach for advancing a customized and sustainable organizational EHS management system. The Division will lead high level improvement initiatives that look at integrating technology into EHS applications and promoting streamlined protocols that enhance and support inspections in operational processes. The Division will be the driving force for advancing the EHS maturity of the Bureau.    The Bureau of Wastewater Treatment is seeking to fill the position of EHS Management Systems Specialist, who will be a critical support leader for supporting the BureauÃ¢Â€Â™s management systems efforts.   The EHS Management Systems Specialist will lead, manage, and direct the Bureau's management system to align with Agency level efforts and Bureau initiatives to support programmatic actions and improvements.    Responsible for:    a)	Work with the Division Chief of Sustainability and Continual Improvement to assist with environmental program risk reduction approaches and performance improvement initiatives.  b)	Lead and or participate in Bureau-wide EHS improvements consistent with a management systems approach.  c)	Lead and or participate in EHS management systems OEHS initiatives including EHS policy development, Agency level assessments and BWT audits.  d)	Actively utilize enterprise-wide systems and computer-based programs and facility assets. (e.g., SIRS, AIT; AIIMS, NOVs, CMMS, etc.,) to develop key performance indicators (KPIs).  e)	Providing technical support during high-level emergencies and recovery, with 24/7 availability.</t>
  </si>
  <si>
    <t>1.	Highly proficient with using MS Office including Word, Excel, and PowerPoint   2.	Knowledge of Federal, State and Local regulations such as OSHA, EPA, NYSDEC, DOT, FDNY, etc. and Industry Standards  3.	Experience in use of Project Management Tools  4.	Ability to work with multi-skilled professionals as a team player   5.	Grasps new concepts, approaches, and systems  6.	Strong oral presentation, training and writing skills   7.	Experience in preparing and presenting technical material to management staff.  8.	Ability to work independently, requiring minimal day-to-day direction or oversight  9.	Professional EHS certifications or equivalent are preferred such as SMS, CIH/CSP, CPEA, QEP, etc.; and ISO 45001, ISO 14001 certifications, etc., from Exemplar Global or other comparable certification issuing bodies.   Special Requirements   1.	Motor Vehicle DriverÃ¢Â€Â™s License valid in the State of New York and must be kept for the duration of the employment.   2.	New York City Residency is required within 90 days of appointment.      Abilities Required:   1) Ability to work independently, requiring minimal day-to-day direction or oversight. 2) Ability to manage and prioritize multiple tasks 3) Ability to write, review and edit reports.  4)	Ability to collect and analyze relevant data on spreadsheets.  5)	Ability to work efficiently under pressure and meet restrictive deadlines   6)	Ability to make adjustment based on work condition  7)	Be flexible to adopt changes in organizational work structure</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</si>
  <si>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for the Bureau of Water and Sewer Operations within the Division of Distribution Operations, the selected candidate will assist Machinists in the operation, maintenance and repair of trunk water mains and regulators for the Distribution Water System throughout New York City. Work involves infrastructure in the streets as well as Shaft Chambers associated with City Water Tunnels 1, 2, and 3. In addition to field work, the MachinistÃ¢Â€Â™s Helpers will assist machinists in the machine shop to make parts needed for Infrastructure repairs. MachinistÃ¢Â€Â™s Helpers are also tasked with performing work in permit and non-permit required confined spaces; required to follow all Agency EH&amp;S policies; operates a motor vehicle and other power equipment necessary to perform the job. The DEPÃ¢Â€Â™s Bureau of Water &amp; Sewer Operations is seeking candidates for the MachinistÃ¢Â€Â™s helper position in the Distribution Operations-Trunk Main Maintenance.  Some of the physical activities performed by MachinistÃ¢Â€Â™s Helpers and environmental conditions experienced are: climbing stairs and ladders; standing upright for extended periods of time; using vision to read small numbers and markings on gauges and equipment; using vision and hearing to avoid injury from overhead piping when working around structures and taking measurements, and to avoid injury from rotating machinery; communicating orally in a noisy working environment; walking over wet and slippery concrete surfaces; working in areas containing gases from the combustion process and strong odors from grease, lubricants and solvents; working in confined areas which may be dusty and dark; lifting metal objects weighing up to 60 pounds; and working outdoors in all kinds of weather.</t>
  </si>
  <si>
    <t>Supv. Of Mechanics (Mech Equip)</t>
  </si>
  <si>
    <t>WT- Plant Region 1</t>
  </si>
  <si>
    <t>***IMPORTANT NOTE: Only those currently serving as a permanent Supv. of Mechanics (Mech. Equip.) or have filed for Exam 2545 will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 a Supervisor of Mechanics (ME) Level 1, the selected candidate will supervise, direct and be responsible for the work of assigned personnel in connection with the repair, overhaul, installation and maintenance of various types of mechanical equipment, daily operation of machine shops, maintenance and safeguard of parts and material, keeping records, write reports and operate motor vehicles to perform assigned duties.   Job Tasks/Duties:  1.	Determining causes of mechanical breakdowns and performing repairs of diesel, dual fuel, straight gas and gas turbine type engines. 2.	Determine method of repair of mechanical breakdowns of diesel, dual fuel, straight gas and gas turbine type engines. 3.	Determining causes of mechanical breakdowns and performing repairs on major units such as air and gas compressors, main sewage pumps, process air blowers and various other plant equipment. 4.	Determine method of repair of mechanical breakdowns in air and gas compressors, main sewage pumps, process air blowers and other plant equipment. 5.	Coordinating the maintenance and operation of power generating diesel, dual fuel, straight gas and gas turbine type engines. 6.	In the performance of repair work, supervises the removal of equipment and equipment parts by rigging. 7.	Complies data and maintains preventive and corrective maintenance systems for Pollution Control Plants under supervisors particular are of responsibility. 8.	Evaluates subordinates performance.</t>
  </si>
  <si>
    <t>Hours/Shift: 40 hours per week/day</t>
  </si>
  <si>
    <t>751 Mill Rd Staten Island, NY 10306</t>
  </si>
  <si>
    <t>Hours: Full-Time Ã¢Â€Â“ 35 Hours Work Location: 30-30 Thomson Avenue, NY, 11101  All interested candidates are welcome to apply and will be considered for an interview based on the Minimum Qualification Requirements. Please indicate on your Cover Letter if you are permanent in the Mechanical Engineer title or if you are on the Open-Competitive Lists (Exam #0170 or Exam #2000). There may be current civil service list restrictions impacting the agencyÃ¢Â€Â™s ability to hire.  The Department of Design and Construction, Division of Public Buildings, is seeking a Senior Design Reviewer (Mechanical) experienced in heating, ventilating, air conditioning, plumbing, fire protection and energy conservation to perform comprehensive review of design and/or constructability documents of consultant engineering services, and In-house design for DDC's capital construction program.  Duties will include, but are not limited to, project scoping, design and/or constructability review of consultant drawings and specifications (utilizing Blue-Beam), site inspections and reports, ad hoc technical investigations; condition surveys; in-house design (utilizing AutoCAD and BIM) and providing technical expertise and support services for client agency projects.  The candidate will interface with clients, consultants, contractors, and technical staff.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</si>
  <si>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 should have a thorough understanding of building HVAC, plumbing and fire protection systems, equipment and assemblies of both modern energy-efficient equipment and obsolete equipment still in use in older buildings. Expertise in forensic diagnosis of deterioration, distress, and failure issues is highly desirable.  An up-to-date understanding of equipment cost is highly desirable.  At least 5 years of prior relevant field inspection experience is required. This position requires a person with the physical ability to conduct site visits, including accessing stairs, catwalks, ladders, rooftops and basements within multi-level buildings, and to maneuver through confined spaces.  The selected candidate must be able to effectively communicate both verbally and in writing.   A valid motor vehicle driverÃ¢Â€Â™s license is required.</t>
  </si>
  <si>
    <t>Analyst  DOHMH</t>
  </si>
  <si>
    <t>TASK FORCE: 		Health  UNIT: 			DOHMH  JOB TITLE: 	One (1) Assistant Analyst/ Analyst/ Senior Analyst   CONTROL CODE: 		HTF-24-05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Health Task Force oversees the expense, revenue, and capital budgets of some of the countryÃ¢Â€Â™s foremost public health and healthcare agencies, including the Department of Health and Mental Hygiene, the Office of the Chief Medical Examiner, the Office of Community Mental Health, and the Health + Hospitals system. In addition, the Task Force handles all issues relating to Medicaid.  The DOHMH Unit is responsible for the fiscal oversight and policy coordination of the Office of the Chief Medical Examiner, the Office of Community Mental Health, and the Department of Health and Mental Hygiene, which is one of the largest public health agencies in the world. This oversight role involves preparation of the financial plan through analysis and development of proposals to optimize the use of resources and requests to fund new initiatives; monitoring agency expenditures, operations, and key programmatic indicators; and participating in special projects and Citywide initiatives to facilitate efficient agency operations.   JOB DESCRIPTION:  The duties of these positions may encompass the following activities:  Ã¢Â€Â¢	Assist in the preparation and analysis of the expense and revenue budgets of the Office of the Chief Medical Examiner and the Department of Health and Mental Hygiene. Ã¢Â€Â¢	Assist in the preparation and analysis of the capital budgets for the Office of the Chief Medical Examiner and the Department of Health and Mental Hygiene.  Ã¢Â€Â¢	Report on program issues and operational developments, including new initiatives.   Ã¢Â€Â¢	Review new and existing legislation and regulations governing the Office of the Chief Medical Examiner, the Office of Community Mental Health, and Department of Health and Mental Hygiene, and analyze the City fiscal impact of legislative and regulatory changes made at the State and Federal levels. Ã¢Â€Â¢	Monitor agency expenditures, revenues, and headcount issues, and analyze variances from the financial plan. Ã¢Â€Â¢	Analyze data and other indicators to assess individual programs within the agencies. Ã¢Â€Â¢	Estimate the fiscal impact of operational policies.  Ã¢Â€Â¢	Identify and recommend solutions to operational issues with financial impact. Ã¢Â€Â¢	Review and monitor cost reduction programs. Ã¢Â€Â¢	Review funding and personnel requests. Ã¢Â€Â¢	Work collaboratively with Health Task Force staff on financial plans, policy initiatives, and other matters as necessary.  Ã¢Â€Â¢	Prepare various high-level reports with minimum supervision.   DESIRED QUALIFICATIONS:  Ã¢Â€Â¢	Excellent oral and written communication skills. Ã¢Â€Â¢	Strong analytical, process and project management skills. Ã¢Â€Â¢	Excellent interpersonal skills with proven ability to work collaboratively and effectively interact with all levels of the organization. Ã¢Â€Â¢	Strong intellectual curiosity and interest in public/health policy. Ã¢Â€Â¢	Very strong technical knowledge of Microsoft Excel. Ã¢Â€Â¢	Must be able to work evenings and weekends as needed.   REQUIREMENTS:  Assistant Analyst ($58,851+): Bachelor's degree in Business, Finance, Economics or a subject related to Social Services with no or one year of full-time experience in budgetary planning/management, financial analysis, public policy analysis or a related field.  Analyst ($74,893+): Bachelor's degree and a minimum of two years of full-time experience in budgetary planning/management, financial analysis, public policy analysis, grants management, or a related field, or a Master's degree in public administration, or a related field.  Senior Analyst ($84,257): Bachelor's degree and a minimum of three years of full-time experience in budgetary planning/management, financial analysis, public policy analysis, grants management, or a related field, or a Master's degree in business, public administration, accounting, or related field, and one year of relevant experience.</t>
  </si>
  <si>
    <t>Program Manager, Relay, Bureau of Alcohol and Drug Use, Prevention, Care, and Treatment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</si>
  <si>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  Relay, a nonfatal overdose response system, is an initiative providing 24/7 support to individuals transported to hospital emergency departments (EDs) following a non-fatal opioid overdose. A Wellness Advocate will visit patients in the ED to provide immediate support and overdose prevention training following an overdose event and offer ongoing support and linkage to care for a maximum of three months after hospital discharge.   Reporting to the Relay Program Director, the Program Manager will be responsible for the following:  Ã¢Â€Â¢	Supervise the Program Coordinator, and co-supervise the daytime dispatchers, as needed. Ã¢Â€Â¢	Provide daily hospital coverage troubleshooting guidance, update systems when changes occur, and work with supervisors to provide performance management and reviews. Ã¢Â€Â¢	Oversee the coordination of community resources, including naloxone, harm reduction and overdose prevention materials; and, in coordination with Relay team members, regularly track, re-order, distribute, and assemble the program resources. Ã¢Â€Â¢	Monitor community-based referrals for reporting to the evaluation team and others as needed. Ã¢Â€Â¢	Support the work of the evaluation team, both internal and external, to conduct research and ensure smooth program implementation. This includes coordinating research associate schedules with our notification system.  Ã¢Â€Â¢	Oversee implementation of RelayÃ¢Â€Â™s notification system, including maintaining communication with the outside vendor and NYC hospital partners about any updates or needs, and ensuring that program deliverables are met, key metrics are tracked, and reports are produced. Ã¢Â€Â¢	Oversee the creation of RelayÃ¢Â€Â™s coverage schedules, coordinate all updates into relevant systems, and troubleshoot any issues as they arise.    Ã¢Â€Â¢	Provide oversight of the hiring and training coordination of new full-time and part-time Wellness Advocates. Ã¢Â€Â¢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t>
  </si>
  <si>
    <t>Ã¢Â€Â¢	Experience working with and/or supervising peers. Ã¢Â€Â¢	Be able to work independently, have excellent oral and written communication and organizational skills, and be a flexible team player. The candidate will also be detail-oriented with outstanding organizational skills. Ã¢Â€Â¢	Ability to multi-task in a fast-paced, high volume environment, with proficiency in Excel, Access, Word, PowerPoint, and Visio. Ã¢Â€Â¢	Knowledge of substance use issues and harm reduction practice and theory, including syringe exchange, overdose prevention and education for HIV and Hepatitis C prevention.  Ã¢Â€Â¢	Sensitive to various ethnic, racial, and cultural backgrounds, gender identities, sexual orientations, and socioeconomic conditions.</t>
  </si>
  <si>
    <t>Apply online with a cover letter to https://a127-jobs.nyc.gov/.  In the Job ID search bar, enter: job ID number #  611244.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</si>
  <si>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The AgencyÃ¢Â€Â™s Vision is to be the safest, most efficient, cost effective, resilient, and transparent water utility in the nation. In order to carry out the mission of providing high quality, reliable water supply to New York City and some Upstate communities, the Department operates a network of watershed wastewater treatment plants, dams, bridges, shafts, reservoirs, tunnels, pumping stations, ultraviolet disinfection systems, filtration systems, and associated facilities throughout New York City and its watershed.  A substantial multibillion dollar capital program is required to provide for new infrastructure as well as the reconstruction of existing assets to ensure the integrity, continuity, and high quality of the water supply.  The Water System Capital Program (WSCP) provides for the planning, design, construction management, and construction required to support our operating bureaus.   BEDC seeks to hire a Civil Engineer 2 to be an Accountable Manager (AM) for the WSCP Capital Delivery Unit.  This position includes capital project delivery for City Tunnel #3 Stage 2, Queens-Brooklyn which includes 2 large diameter deep rock shafts, connection into the existing City Tunnel and activation for Stage 2.  In addition, capital project delivery for the Kensico-Eastview Connection Tunnel (KEC) which includes an approximately 2.5 mile deep rock tunnel, shafts, a screen chamber, a connection into the existing Cat-Del UV facility, and improvements to the Kensico Reservoir Shoreline and integrated Planning for Water Supply and Distribution System is a priority and has been incorporated into the Program.   This position will include the preparation, review, development, and management of very large capital engineering projects. The selected candidate will advise the client Bureaus in formulating project needs, options, and consequences, assuring that functional requirements are adequately articulated and that proposed projects fulfill these requirements.  Development of the project scope will include coordination and review of the drawings, specifications, conceptual estimates and schedules produced by consultants, contractors and in-house technical staff. The selected candidate will manage design and assist in the administration for the assigned projects. The selected candidate will prepare reports on projects status and problems on projects status and identify potential problems with advancement, and work with both internal and external project stakeholders to proactively resolve project problems. The selected candidate will be required to perform technical reviews, as needed, of drawing, specification, schedules, estimates, and reports to support the development of infrastructure projects under development by the Department. These reviews will require the application of technical knowledge related to engineering and construction to support the development of high-quality infrastructure projects for the Department. All project documents will be prepared and reviewed in accordance with the BEDC Standard Operating Procedures and Department policies for Environmental Health and Safety.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t>
  </si>
  <si>
    <t>Agency Attorney, Level I</t>
  </si>
  <si>
    <t>Dept Advocates Off/Civ and Cad</t>
  </si>
  <si>
    <t>JOB DESCRIPTION:   The mission of the New York Police Department is to enhance the quality of life in New York City by working in partnership with the community to enforce the law, preserve peace, protect the people, reduce fear, and maintain order. The NYPD strives to foster a safe city by incorporating Neighborhood Policing into all facets of Department operations, and solve the problems that create crime and disorder through an interdependent relationship between people and its police, and by pioneering strategic innovation.  The Department Advocate's Office seeks a qualified Agency Attorney, I to assist with operations.   Under supervision, with some latitude for independent judgment and unreviewed action and decision, performs legal work involving investigation and prosecution of misconduct by uniformed employees of the Police Department. These duties will often include research and preparation of legal memoranda after thoroughly reviewing investigative files. These memoranda are presented to the Executive Staff of the Police Department for final determination and adjudication.    WORK LOCATION: 1 Police Plaza, NY, NY 10038  WORK SCHEDULE: Monday-Friday; 9:00 AM - 5:00 PM  ADDITIONAL INFORMATION: In compliance with Federal law, all persons hired will be required to verify identify and eligibility to work in the United States and to complete the required employment eligibility verification document from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TO APPLY:   Please upload both a resume and cover letter.</t>
  </si>
  <si>
    <t>Candidates possessing strong policy and analytical skills; excellent cognitive reasoning and investigative abilities; thorough knowledge of legal strategies and methodologies; outstanding written and verbal communication skills; ability to multi-task and meet time sensitive assignments; experience in evaluating case investigations, and determining strength of evidence is required.</t>
  </si>
  <si>
    <t>In compliance with Federal law, all persons hired will be required to verify identify and eligibility to work in the United States and to complete the required employment eligibility verification document from upon hire.  The City of New York offers a comprehensive benefits package including health insurance for the employee and his or 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t>
  </si>
  <si>
    <t>0900 - 1700 hours, Monday - Friday</t>
  </si>
  <si>
    <t>Deputy General Counsel - Engineering and Construction Claims</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</si>
  <si>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ComptrollerÃ¢Â€Â™s Office of General Counsel leverages the expertise of its diverse team of attorneys to provide high quality legal advice, counsel, and support to the Comptroller and the AgencyÃ¢Â€Â™s various bureaus. OGC facilitates and advances the OfficeÃ¢Â€Â™s strategic objectives in advising on the various legal and operational opportunities and risks, while ensuring compliance with the AgencyÃ¢Â€Â™s Charter mandate, as well as local, state, and federal laws.  The Office of General Counsel (OGC) is responsible for handling all legal matters implicated in the work of the ComptrollerÃ¢Â€Â”the CityÃ¢Â€Â™s independent and chief fiscal watchdog. OGC addresses myriad legal issues, including: compliance and risk management, litigation strategy, municipal finance and pension investment transactions and disclosures, agency audits, settlements of claims brought on behalf of and against the City, employee discipline, records access, public policy, and proposed federal, state, and local legislation. OGC works closely with all of the divisions within the ComptrollerÃ¢Â€Â™s Office and with various City agencies.  The Bureau of Engineering (BOE) reports to the General Counsel and provides engineering assistance and serves as the ComptrollerÃ¢Â€Â™s technical consultant on engineering and construction-related matters. BOE analyzes, recommends disposition on, and in concert with OGC, negotiates, settles and adjusts construction and construction-related contract claims and contract disputes in accordance with Section 93(i) of the New York City Charter and the alternative dispute resolution procedures mandated under Section 4-09 of the Procurement Policy Board (PPB) rules.   Under the supervision of the General Counsel and in collaboration with the Chief Engineer, with significant latitude for the exercise of independent judgment, the Deputy General Counsel will have legal and supervisory responsibilities that include, but are not limited to:  Ã¢Â€Â¢ Supervising OGC attorneys handling complex construction claims and contract disputes, including breach of contract and other high-exposure and high-profile claims;   Ã¢Â€Â¢ Advising and counseling BOE on a wide variety of legal matters, including contract interpretation and administration;   Ã¢Â€Â¢ Investigating, evaluating, negotiating, monitoring, and approving settlement recommendations for various non-tort claims and lawsuits against the City of New York and its agencies and escalating issues to the General Counsel and/or Chief Engineer as appropriate;   Ã¢Â€Â¢ Delegating within independent authority and with discretion, appropriate monetary settlement authority to OGC attorneys and Law Department attorneys;   Ã¢Â€Â¢ Drafting memoranda recommending settlement outside of delegated authority;   Ã¢Â€Â¢ Participating in and conducting complex settlement conferences and negotiations;   Ã¢Â€Â¢ Performing legal research and drafting memoranda on critical issues affecting ongoing litigation, negotiations, and procurement and construction-related policy;  Ã¢Â€Â¢ Overseeing the management of the construction related contract dispute resolution process, as provided for by PPB Rules, on behalf of the Office of the Comptroller, including attendance at and participation in dispute resolution settlement conferences and reviewing and approving Office of the Comptroller determination letters;  Ã¢Â€Â¢ Drafting determinations for contract disputes, pursuant to the Comptroller's Office's role in the City's contract dispute resolution process;   Ã¢Â€Â¢ Representing the ComptrollerÃ¢Â€Â™s Office on engineering and construction-related matters and interacting with senior personnel from various City agencies, including the Law Department, as well as with private construction contractors, consultants, law firms, and the public; and,  Ã¢Â€Â¢ Performing related assignments and special projects as required.  PREFERRED SKILLS/QUALIFICATION/REQUIREMENTS: Admission to the New York State Bar; and eight (8) or more years of full-time relevant legal experience subsequent to admission to any bar, eighteen months of which must be in the supervision of other attorneys or paralegal teams in an administrative, transactional, or other managerial or executive capacity, or performing highly complex and significant legal work, including in the nature of what is listed in the bulleted list of the above job description. Incumbents must remain Members of the New York State Bar in good standing for the duration of their employment.</t>
  </si>
  <si>
    <t>Note: Cover letter should specifically address the preferred skills described in bullets one and two below.  1. Significant experience with City contracts and the PPB Rules (including the procurement, award and approval of such contracts);  2. Commitment to public service and a strong work ethic;  3. Demonstrated analytical and negotiation skills;  4. Experience preparing clear, concise, accurate memoranda and analytical reports, including recommendations for review, creation, and modification of policies and procedures;  5. Ability to work effectively in a fast-paced environment, both alone and collaboratively, with excellent interpersonal and time-management skills;  6. Excellent organizational skills and demonstrated project-management skills managing a large portfolio involving numerous personnel, internally and externally;  7. Fundamental understanding of the relationship between the ComptrollerÃ¢Â€Â™s Office and the Law Department with respect to claims and lawsuits;  8. Exceptional oral communication and writing skills; demonstrated ability to analyze and communicate complex legal issues to various audiences.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</si>
  <si>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individual_x001A_s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t>
  </si>
  <si>
    <t>Resumes may be submitted electronically using the following method:  For City employees only, go to Employee Self Service (ESS), Careers, and Search for Job ID# 572618  For other applicants, go to www.nyc.gov/careers and search for Job ID# 572618  Appointments are subject to OMB approval.  Only candidates selected for an interview will be contacted.  No telephone inquiries please.  * TO BE CONSIDERED FOR THIS POSITION CANDIDATES MUST BE SERVING PERMANENTLY IN THE TITLE OR REACHABLE ON THE LIST, Exam # 3027.    Please indicate on your resume or cover letter.   **No duplicate application please.</t>
  </si>
  <si>
    <t>CLERK</t>
  </si>
  <si>
    <t>Homicide Bureau</t>
  </si>
  <si>
    <t>The Kings County District AttorneyÃ¢Â€Â™s Office (KCDA) is one of the largest prosecutorsÃ¢Â€Â™ offices in the country and is committed to developing and implementing innovative prosecutorial strategies that will fulfill our vision of keeping Brooklyn safe while at the same time ensuring fairness and justice for all. KCDA has an exciting opportunity to work as a Clerk in the Homicide Bureau.  All homicides that take place in Brooklyn are referred to the Homicide Bureau for review. Although the bureau refers certain cases to other bureaus for prosecution ( such as those related to domestic violence or gangs ), the Homicide Bureau itself investigates and prosecutes a large majority of the homicides, including many of Brooklyn's most complex and high-profile murder cases. The bureau, which is comprised of some of the agencyÃ¢Â€Â™s most experienced assistant district attorneys, also serves as legal adviser to the police in homicide cases.   Under the direct supervision of the managerial staff, with latitude for independent initiative and judgment, the prospective candidate will perform the following duties:  Ã¢Â€Â¢ Professionally answers all incoming bureau phone calls. Ã¢Â€Â¢ Professionally greets visitors, and input expected visitors into the KCDA  visitor log system.   Ã¢Â€Â¢ Upon arrival  of civilian witnesses, law enforcement and expert witnesses ADAs and Paralegals are promptly notified. Ã¢Â€Â¢ Mail is promptly opened, screened, and distributed accordingly. Promptly interoffice correspondence to appropriate departments.  Ã¢Â€Â¢ Retrieve and deliver files to the felony and misdemeanor file room.  Ã¢Â€Â¢ Deliver and retrieve court documents including minutes requests. Ã¢Â€Â¢ Updates the bureau calendar and board daily regarding staff in attendance. Ã¢Â€Â¢ Liaison between the office and Office of Chief medical Examiner (OCME) to retrieve death certificates and autopsies.  Ã¢Â€Â¢ Document, copy and file all documentations received from OCME . Ã¢Â€Â¢ Assist with cold cases by attaining law enforcement documents.  Ã¢Â€Â¢ Ensuring all equipment in the unit is operable and submitting service requests for inoperable equipment.  Preferred Skills  Ã¢Â€Â¢ Excellent time management. Ã¢Â€Â¢ Excellent communication skills.  Ã¢Â€Â¢ Ability to multi task. Ã¢Â€Â¢ Ability to work independently &amp; in a team and consistently maintain a professional demeanor.</t>
  </si>
  <si>
    <t>To apply click the Ã¢Â€ÂœApply NowÃ¢Â€Â button. We appreciate the interest and thank all applicants who apply, but only those candidates under consideration will be contacted.    For Non-City/External Candidates: Visit the External Applicant NYC Careers site and type Ã¢Â€ÂœDA - BrooklynÃ¢Â€Â on the search line. Then locate the Job ID number. For Current City Employees: Visit Employee Self Service (ESS) to view and click on Recruiting Activities, Careers, and search by Job ID number.</t>
  </si>
  <si>
    <t>Referral and Lead Specialist, Bureau of Early Intervention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</si>
  <si>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safely and well-being for New York city families and children. The Division is comprised of the Bureau of Maternal Infant and Reproductive Health, the Bureau of Early Intervention (BEI),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DUTIES WILL INCLUDE BUT NOT BE LIMITED TO:   Conduct phone and mail outreach to families of children with elevated lead levels.  Score ASQs and discuss results and next steps with families.   Receive and process BEI referrals as necessary and enter data in databases, and report statistics.   Assist families with Ages and Stages Questionnaires, scoring the completed questionnaires, discussing the results, and entering the scores in multiple systems, as well as by processing referrals to the Program.</t>
  </si>
  <si>
    <t>Excellent telephone, computer and writing skills. Additionally, possess good communication, organizational skills. The ability to work under pressure and meet deadlines is a plus.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</si>
  <si>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641923  641923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</si>
  <si>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Hours: Full-Time Ã¢Â€Â“ 35 Hours Work Location: 30-30 Thomson Avenue,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Public Buildings Division seeks a Senior Project Manager. The selected candidate will manage complex capital commitment projects; review proposed projects to determine how and when the work should be performed; work with Sponsor Agencies from project inception to ensure an understanding of each projectÃ¢Â€Â™s scope and vision; and oversee each project from conception to the construction completion and close-out of the finished structure. Reporting to the Deputy/Program Director, other key responsibilities include but are not limited to: generating cost estimates to determine the price at which the project should be bid; developing deliverable dates to determine schedules that should be adhered to in order to finish assigned projects in a timely, cost-effective manner; supervise, coordinate, and direct projectÃ¢Â€Â™s design, construction management and construction staff; resolve construction or design issues; and negotiate with contractors and vendors. In addition, the selected candidate will process and review change orders and project estimates; ensure that all safety precautions are adhered to, and work is completed on schedule; generate reports; attend meetings; oversee contractorÃ¢Â€Â™s performance; and supervise, coordinate and direct Project Managers and Junior Project Managers.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</si>
  <si>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Hours: Full-Time Ã¢Â€Â“ 35 Hours  Work Location: 30-30 Thomson Avenue, LIC,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</si>
  <si>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Mechanical Engineering Intern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</si>
  <si>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Civil Service Title- Civil Engineering Intern  Assists in research, investigations, or studies related to the inspection of the City's elevated infrastructure. Develops designs, drawings and writes specifications. Participates in field inspections of the bridges and tunnels under the City's jurisdiction. Assists in the preparation of flag reports and requests remedial action. Participates in the response to structural emergencies. Perform related duties.   Preferred Skills- Proficient in Microsoft excel / word; knowledge and experience in Civil Engineering OR Mechanical Engineering.  Work Location- 55 Water St, NY, NY  Resumes may be submitted electronically using the following method:  For City employees only, go to Employee Self Service (ESS), Careers, and Search for Job ID# 637694.  For other applicants, go to www.nyc.gov/careers and search for Job ID# 637694  Appointments are subject to OMB approval.  Only candidates selected for an interview will be contacted.  No telephone inquiries please.</t>
  </si>
  <si>
    <t>Proficient in Microsoft excel / word; knowledge and experience in Civil Engineering OR Mechanical Engineering</t>
  </si>
  <si>
    <t>Resumes may be submitted electronically using the following method:  For City employees only, go to Employee Self Service (ESS), Careers, and Search for Job ID# 637694.  For other applicants, go to www.nyc.gov/careers and search for Job ID# 637694  Appointments are subject to OMB approval.  Only candidates selected for an interview will be contacted.  No telephone inquiries please.</t>
  </si>
  <si>
    <t>Professional Development Coordinator, Bureau of Tuberculosis Control</t>
  </si>
  <si>
    <t>Division/Program Summary Description:  The mission of the Bureau of Tuberculosis Control is to prevent the spread of tuberculosis and to eliminate it as a public health problem in New York City.  The goals to achieve this mission are twofold:  1) To identify all individuals with suspected or confirmed TB disease and ensure appropriate treatment; 2) ensure that individuals at high risk for progression from TB infection to TB disease are identified and treated for TB infection and do not develop TB disease.  We strongly encourage people to apply and contribute your diversity in thought, racial identity, national origin, gender, age, religion, disability status, veteran status, and/or LGBTQI+ status to enhance the work of the DOHMH and promote the health of all New Yorkers.  Position Summary:  The Bureau of Tuberculosis Control is seeking a Professional Development Coordinator. Under the direction of the Director of Education and Training, the Professional Development Coordinator will be responsible for all aspects of the Bureau's efforts to provide education and training to BTBC staff, as well as initiate and collaborate with diverse stakeholders including community organizations, care providers and government agencies to design and implement innovative community-based outreach schedule, evaluate training including professional development.  Job Duties and Responsibilities:  Conceptualize the development, implementation, dissemination, and evaluation of new training initiatives and evaluate existing professional development initiatives   Conduct ad-hoc analyses and research to provide additional analytic support as needed to inform outreach and training planning efforts.   Conduct and evaluate trainings both for staff and external stakeholders, including training modules and curriculum.   Design, implementation, and evaluation of outreach efforts such as community and provider education, targeted materials distribution and educational empowerment of partner organizations.   Assist in identifying, drafting and submission of grant applications for special outreach and training initiatives.   Present abstracts and findings at national conferences to inform stakeholders and partners.   Collaborate with internal and external stakeholders including community-based organizations.   Assist in needs assessments of various stakeholders to inform TB training and outreach educational resources.   Coordinate research, implementation, and evaluation of public health detailing campaigns focused on promoting best practices for TB care and treatment.   Mentor student, intern, and fellow rotations within BTBC.   Assist with qualitative and quantitative evaluation of various initiatives   Contribute to design of evaluation studies and research of evidenced based training &amp; outreach including design of surveys and questionnaires.   Collaborate with diverse stakeholders including community organizations, care providers, and government agencies to design and implement innovative community-based outreach initiatives.   Track grantee deliverables, maintain records, and prepare reports.   Assist with drafting and submission of Continuing Medical Education (CME) document for BTBC trainings and conferences.   Why you should work for us:  Ã¢Â€Â¢ Loan Forgiveness: As a prospective employee of the City of New York, you may be eligible for federal/state loan forgiveness and repayment assistance programs that lessen your payments or even fully forgive your full balance. For more information, please visit the U.S. Department of EducationÃ¢Â€Â™s website (https://studentaid.gov/pslf/)  Ã¢Â€Â¢ Benefits: City employees are entitled to unmatched benefits such as: o a premium-free health insurance plan that saves employees over $10K annually, per a 2024 assessment. o additional health, fitness, and financial benefits may be available based on the positionÃ¢Â€Â™s associated union/benefit fund. o a public sector defined benefit pension plan with steady monthly payments in retirement. o a tax-deferred savings program and o a robust Worksite Wellness Program that offers resources and opportunities to keep you healthy while serving New Yorkers.  Ã¢Â€Â¢ Work From Home Policy: Depending on your position, you may be able to work up to two days during the week from home.  Ã¢Â€Â¢ Job Security - you could enjoy more job security compared to private sector employment and be able to contribute to making NYC a healthy place to live and work.  Established in 1805, the New York City Department of Health and Mental Hygiene (NYC Health Department) is the oldest and largest health department in the U.S., dedicated to protecting and improving the health of NYC. Our mission is to safeguard the health of every resident and cultivate a city where everyone, regardless of age, background, or location, can achieve their optimal health. We provide a wide array of programs and services focused on food and nutrition, anti-tobacco support, chronic disease prevention, HIV/AIDS treatment, family and child health, environmental health, mental health, and social justice initiatives. As the primary population health strategist and policy authority for NYC, with a rich history of public health initiatives and scientific advancements, from addressing the 1822 yellow fever outbreak to the COVID-19 pandemic, we serve as a global leader in public health innovation and expertise.  Come join us and help to continue our efforts in making a difference in the lives of all New Yorkers!  Commitment to Equity: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The NYC Health Department is an inclusive equal opportunity employer committed to providing access and reasonable accommodation to all individuals. To request reasonable accommodation to participate in the job application or interview process, contact Sye-Eun Ahn, Director of the Office of Equal Employment Opportunity, at sahn1@health.nyc.gov or 347-396-6549.</t>
  </si>
  <si>
    <t>Excellent interpersonal skills with at least one year of increasing responsibility in the planning, coordination and implementation of trainings.  Experience designing and conducting training needs assessment.  Knowledge of basic data management, analysis and reporting methods  Excellent skills in presentation, organization, and written and oral communication  Participate in special projects as needed and perform other duties as assigned.</t>
  </si>
  <si>
    <t>Apply online with a cover letter to https://a127-jobs.nyc.gov/.  In the Job ID search bar, enter: job ID number # 640193.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</si>
  <si>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Customer Service Coordinator</t>
  </si>
  <si>
    <t>The NYC DOTÃ¢Â€Â™s Customer Service, Language Access and Correspondence unitÃ¢Â€Â™s (CSLACU) is the CommissionerÃ¢Â€Â™s central hub for customer service. CSLACU assists several divisions and various New York City agencies with the processing, tracking of concerns, and correspondence related to large-scale agency-wide projects and initiatives. CSLACU is also responsible for the processing of correspondence received from the NYC DOTÃ¢Â€Â™s public facing website, the MayorÃ¢Â€Â™s office, the 311 Call Center, social media posts, and hard copy mails addressed to the Commissioner. CSLACU assigns these requests/cases to the appropriate Operational Unit using a Customer Relationship Management (CRM) application called the Agency Response Tracking System (ARTS).                                                                                                                            The candidate will serve as the Customer Service Coordinator within the Customer Service, Language Access and Correspondence Unit (CSLACU). The ideal candidate will have strong communication skills, writing, verbal, and people skills to effectively respond to a variety of complaints in a professional and courteous manner in compliance with NYC DOT standards. The candidate will be responsible for the processing and coordinating inquiries submitted through the NYC DOT website using the Agency Response Tracking Systems (ARTS), as well as communicating with the public through both verbal and written communication. Duties will include, but are not limited to: determining the work flow and operational Unit responsible for issues raised in webform messages; assigning to the appropriate queue and determining a due date based on the type of request as well as which operational unit is handling the request; following up with Operational Groups on all overdue cases and rerouting those cases, as required; and sending customers written acknowledgment within 14 calendar days of receiving their inquiry, as required under the MayorÃ¢Â€Â™s Directive. The candidate will also answer calls from the public who are reaching out to the CommissionerÃ¢Â€Â™s Office or the Customer Service office directly, while following through on their request. The candidate will assist the Executive Director of CSLACU with Personnel, Facilities, and staff IT related issues.</t>
  </si>
  <si>
    <t>The ideal candidate must have strong writing and great interpersonal skills to be able to respond to a variety of complaints in a professional and courteous manner. In compliance with NYC DOT customer service standards, the ideal candidate must be able to answer calls and emails from the public who are reaching out to the CommissionerÃ¢Â€Â™s Office or the Customer Service office promptly and efficiently.</t>
  </si>
  <si>
    <t>All resumes are to be submitted electronically. Current City Employees: Please log into Employee Self Service (ESS) at https://hrb.nycaps.nycnet, follow the Careers link and search for Job ID number 641914. All other applicants: Please go to www.nyc.gov/careers/search and search for Job ID Number 641914.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</si>
  <si>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55 Water Street, New York, NY</t>
  </si>
  <si>
    <t>Chief of Repairs and Maintenance - Admin Engineer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</si>
  <si>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Under direction of the Director of Field Operations, with wide latitude for independent judgment and decision making, the selected candidate will serve as Chief of Maintenance and Repair of Field Operations in the Bureau of Water and Sewer Operations. Oversee and direct managers in complex and difficult activities relating to the maintenance of watercourse and related structure and sewage drainage systems in the Boroughs of Bronx, Brooklyn, Manhattan and Queens.  He/she shall also oversee and direct activities involved with emergency shutdowns of large water mains. Oversee Field Operations forces in the coordination of personnel, equipment and materials in relation to water main breaks, sewer breaks, major floods, hydrant alerts, water quality emergencies and any other emergency response situation. Directs, coordinates and organizes field operation forces to achieve reasonable response time in order to keep backlog to a minimum. Oversees the investigation and correspondence preparation of all water-related and sewer related complaints and resolves or directs all complaints in a timely manner.   Develop procedures and enforce implementation of programs and policies. Will prepare and review Standard Operational Procedures and Guidances. Will conduct productivity analysis of related programs. Develop and implement operational efficiencies based on Agency and Bureau wise strategic initiatives as well as goals.   Serve as Borough Coordinator for Capital Vehicle Purchases; this includes administration of vehicle specifications, attending related meetings to review industry technology and to ensure the departmentsÃ¢Â€Â™ best interests are at hand.  Track and monitor the progress of service Capital Vehicles that are still under warranty. Shall administer contracts for equipment vehicles used to insure the maintenance of the bureau water and sewer system. Customarily perform managerial, administrative, and professional assignments of wide scope and complexity.  Assures compliance with all Federal, State, City regulations. Compliance with Environmental, Health and Safety laws, Rules and regulations, policy standards and procedures.    ***ALL CANDIDATES MUST BE PERMANENT IN THE TITLE OF ADMINISTRATIVE ENGINEER***</t>
  </si>
  <si>
    <t>1)	Expert knowledge of the operation of large municipal water systems. 2)	A valid New York State Professional EngineerÃ¢Â€Â™s License. 3)	Excellent knowledge of all government laws regarding water quality, water quantity and the operation of the cityÃ¢Â€Â™s reservoirs. 4)	The ability to communicate and interface with various city, state, federal and local governments. 5)	Excellent management skills including planning, coordination, problem solving, supervision and control. 6)	Excellent verbal and writing skills.</t>
  </si>
  <si>
    <t>Investigative Attorney</t>
  </si>
  <si>
    <t>Licensee Disciplinary Unit</t>
  </si>
  <si>
    <t>The NYC Department of Buildings is responsible for ensuring the safe and lawful use of buildings and properties by enforcing the NYC Construction Codes, Energy Code and Zoning Resolution. We facilitate compliant development with integrity, efficiency and professionalism. We are committed to becoming a premier municipal building organization, dedicated to enhancing the quality of life for all New Yorkers and making our city safer. We are committed to improving our performance and developing procedures that are streamlined, understandable and transparent.  Under the supervision with latitude for independent action and decision making, performs Department legal work: Ã¢Â€Â¢	Prosecuting Department of Buildings (DOB) licensee and other cases at the Office of Administrative Ã¢Â€Â¢	Trials &amp; Hearings (OATH) Trials and Hearings division. Ã¢Â€Â¢	Conducting interviews, preparing reports, developing, collecting, and analyzing intelligence Ã¢Â€Â¢	information and any other investigatory tasks. Ã¢Â€Â¢	Legal writing, including the preparation of petitions, discovery responses, motions and other Ã¢Â€Â¢	documents relating to the continuing prosecution of DOB cases. Ã¢Â€Â¢	Promptly and accurately communicating with senior staff important developments and outcome of Ã¢Â€Â¢	hearings, adjournments and other matters connected to cases at hearings. Ã¢Â€Â¢	Pre-hearing preparation, including general research for upcoming cases and follow through of previous Ã¢Â€Â¢	cases handled. Ã¢Â€Â¢	Performing in-house assignments relating to adjudications. Ã¢Â€Â¢	Actively undertaking and participating in special projects and assignments that may include making Ã¢Â€Â¢	recommendations about changes to codes, rules or regulations and agency policies. Ã¢Â€Â¢	As a member of the DOB legal team, any other duties as assigned.  This is an Agency Attorney L2</t>
  </si>
  <si>
    <t>Ã¢Â€Â¢	Demonstrate initiative, resourcefulness, ability to work independently as part of a team on multiple assignments with minimal supervision Ã¢Â€Â¢	Experience with criminal or civil enforcement Ã¢Â€Â¢	Knowledge of Microsoft Office, Lexis-Nexis, and Westlaw</t>
  </si>
  <si>
    <t>Full-Time Catholic Chaplain</t>
  </si>
  <si>
    <t>CHAPLAIN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</si>
  <si>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providers, visitors, volunteers, and people in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DOC seeks to recruit a Full-time Catholic Chaplain for the Chaplaincy Services Unit assigned to the Division of Programs and Community Partnerships. The selected candidate will be assigned to the Office of the Assistant Commissioner of Program Operations under the direct purview of the Deputy Director of Chaplaincy Services. The Chaplain will be required to conduct religious mandated and non-mandated services, provide spiritual and moral guidance, as well as interview and counsel persons in custody. Other duties will include but are not limited to:  Ã¢Â€Â¢	Schedule religious congregate services in full compliance with all applicable laws, rules,    directives, policies, protocols, and standards. Ã¢Â€Â¢	Conduct individual and group counseling. Ã¢Â€Â¢	Instruct religious education classes and study groups. Ã¢Â€Â¢	Administer rites and sacraments. Ã¢Â€Â¢	Coordinates congregate and community engagement events in collaboration with internal and    external stakeholders.  Ã¢Â€Â¢	Notify next of kin in case of serious injury, illness, or death of a person in custody. Ã¢Â€Â¢	Assist with the coordination of arrangements for persons in custody to attend the wake or funeral of    an immediate family member. Ã¢Â€Â¢	Ensure data and tracking sheets pertaining to chaplaincy services are entered accurately and    submitted in a timely fashion.   Ã¢Â€Â¢	Schedule, supervise and support religious volunteers. Ã¢Â€Â¢	Collaborate with other staff members in carrying out institutional programs. Ã¢Â€Â¢	Perform related duties as required.</t>
  </si>
  <si>
    <t>Ecclesiastical endorsement by the official endorsing agency of the candidate's faith or denomination, and by the Committee on Chaplaincies.</t>
  </si>
  <si>
    <t>Candidates must receive an ecclesiastical endorsement from the Archdiocese of New York to be considered eligible for the position.</t>
  </si>
  <si>
    <t>For City employees: Go to Employee Self-Service (ESS) - www.nyc.gov/ess and search for Job ID #588835. For all other applicants:  Go to https://a127-jobs.nyc.gov and search for Job ID #588835. Submission of a resume is not a guarantee that you will receive an interview. Only candidates under consideration will be contacted.</t>
  </si>
  <si>
    <t>Rikers Island East Elmhurst, NY 11370</t>
  </si>
  <si>
    <t>NYCERS is recruiting for six  (6) Full-Time Assistant Retirement Benefits Examiners within the Membership and Services Division These individuals will be responsible for:  Ã¢Â€Â¢	Determining eligibility for membership, Tier Reinstatement, Transfers, Calculating years of Service, account balances, required contributions, determine rate cancellation effective dates, Pre-member cost and compensation base. Ã¢Â€Â¢	Reviewing applications, forms and/or any related materials for completeness and accuracy. Ã¢Â€Â¢	Entering, obtaining and/or updating beneficiaries or pensioner data and information into the appropriate PROD system.  Ã¢Â€Â¢	Communicating and obtaining information from/to members, other City and State agencies, NYCERSÃ¢Â€Â™ Business units, and/or others Retirement systems.  Ã¢Â€Â¢	Performing a variety of administrative tasks such as drafting NYCEPAS letters, payroll certifications, and payroll verifications, payment confirmations, preparing documents for scanning, archiving and attaching documents to cases.  Ã¢Â€Â¢	Reviewing and maintaining cases including taking ownership, updating work status, updating case notes, transferring, pending and closing cases in NYCEPAS system.</t>
  </si>
  <si>
    <t>Ã¢Â€Â¢	Clear and professional level written and oral communication skills. Ã¢Â€Â¢	Ability to work well in a high volume, fast paced environment and time sensitive unit. Ã¢Â€Â¢	Strong analytical skills, ability to multi-task and prioritize assignments. Ã¢Â€Â¢	Knowledge of MS Word, Excel and Outlook.</t>
  </si>
  <si>
    <t>Bronx Neighborhood 02</t>
  </si>
  <si>
    <t>Under the supervision and direction of a Plumbing Supervisor, Plumbers abate emergencies of routine and scheduled plumbing repairs. Responsibilities shall include, but not be limited to the following:  1.	Prepare for PHAS and correct PHAS deficiencies. 2.	Perform work relating to the installation, alteration, maintenance and repair of piping of gas, potable water, plumbing, heating and drainage systems. Install, maintain and repair piping for water, gas, storm, waste, soil and vent systems. Set, maintain and repair plumbing equipment and accessories. Respond to scheduled CCC appointments. 3.	Respond to emergency repairs in apartments and public space.  NOTE: Travel to developments within assigned neighborhood is a requirement, with the frequency determined by the Neighborhood Administrator. This position will cover Bronx Neighborhood 02 which includes which includes Castle Hill, Soundview and Throggs Neck.  NOTE: The Department of Citywide Administrative Services (DCAS) administered a civil service exam for the Plumber title on 6/15/2023.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Additional Information  1.	For NYCHA employees: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Please read this posting carefully to make certain you meet the minimum qualification requirements before applying to this position.</t>
  </si>
  <si>
    <t>OCMC</t>
  </si>
  <si>
    <t>The Transportation Specialist (TS) III will be assigned to OCMC and will provide a high level of competence with MPTÃ¢Â€Â™s, coordination and review of construction activity affecting the CityÃ¢Â€Â™s streets and sidewalks and traffic analysis.  The TS III should have a strong background in traffic as well as experience in reviewing construction projects.  The person will hold construction coordination meetings, ensure coordination among multiple entities, compile and analyze construction project data and schedules, conduct site visits to assess progress and compliance with DOT construction permit stipulations.  The TS III will assess construction project requirements and prepare construction permits. The TS III will assist with investigating constituent issues and follow up with contractors on coordination requirements. Good writing skills and a  proficiency with computers are required.</t>
  </si>
  <si>
    <t>Possession of a driverÃ¢Â€Â™s license valid in the State of New York.  Knowledge of  NYCStreets, Data Warehouse, Microsoft Word and Excel desired.</t>
  </si>
  <si>
    <t>All resumes are to be submitted electronically.  Current City Employees:   Please log into Employee Self Service (ESS) at https://hrb.nycaps.nycnet, follow the Careers link and search for Job ID number 524625.  All other applicants: Please go to www.nyc.gov/careers/search and search for Job ID Number 524625.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</si>
  <si>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OPEN TO PERMANENT ASSOCIATE LABORATORY MICROBIOLOGIST'S AND THOSE REACHABLE ON THE ASSOCIATE LABORATORY MICROBIOLOGIST EXAM NO. 4016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DOHMH PHL seeks a qualified candidate to serve as an Associate Laboratory Microbiologist I. This position will play an integral role in laboratory testing and responding to public health threats, including but not limited to COVID-19, vaccine preventable diseases, HIV, Legionella as well as respiratory, foodborne, and waterborne disease outbreaks. This is an excellent opportunity to join our multidisciplinary team, and collaborate with local, state, federal, and academic partners.   DUTIES WILL INCLUDE BUT NOT BE LIMITED TO:  Ã¢Â€Â¢ Assist lab supervisors with routine laboratory operations and administrative tasks.  Ã¢Â€Â¢ Perform high and moderate complexity laboratory testing and procedures on clinical and environmental specimens submitted to the PHL.  Ã¢Â€Â¢ Use manual and automated methods and specialized instrumentation within the BSL-2 laboratory and high containment laboratory (BSL-3).  Ã¢Â€Â¢ Generate reports, keep records, and perform tasks related to laboratory testing.  Ã¢Â€Â¢ Cross-train in various methods and techniques across PHL to assist with routine and surge events as needed.  Ã¢Â€Â¢ Perform and/or provide oversight of administrative functions in the laboratory.  Ã¢Â€Â¢ Use the Laboratory Information System to perform data entry, queries, and verify testing results.  Ã¢Â€Â¢ Maintain laboratory supplies and equipment using the PHL inventory tracking system or alternative system when implemented.  Ã¢Â€Â¢ Assist lab supervisors in maintaining a program of quality control, participating in a program of quality assurance, and taking corrective action when needed.  Ã¢Â€Â¢ Maintain and monitor general and unit specific program of biosafety and infection control.</t>
  </si>
  <si>
    <t>Experience in a clinical or environmental diagnostic testing laboratory.  Possess or be eligible for a New York State clinical Laboratory Technologist License as described in Article 165 of the New York State Education Law effective September 7, 2008.</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</si>
  <si>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</si>
  <si>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Apply online with a cover letter to https://a127-jobs.nyc.gov/.  In the Job ID search bar, enter: job ID number # 595482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</si>
  <si>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AOT Clerical Support, MH-Assisted Out Treatment</t>
  </si>
  <si>
    <t>Open to permanent Clerical Associate and those who filed for Exam #3120 from June 7, 2023 to June 27, 2023. (Amended)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Only permanent employees in the title and those that are reachable on the civil service list are eligible to apply.  DIVISION/PROGRAM DESCRIPTION:  The Bureau of Mental HealthÃ¢Â€Â™s mission is to improve mental health and wellness for people in New York City, and to eliminate racial and other long-standing societal disparities by providing services, resources, and opportunities to providers that are grounded in accurate, data driven information that fosters community participation, thus reducing the stigma around mental health.  This includes procuring and monitoring more than 400 contracted programs that provide mental health treatment, psychiatric rehabilitation, supportive housing, care coordination and advocacy services and operating court-mandated Assisted Outpatient Treatment (AOT), Single Point of Access (SPOA) for mobile treatment and care coordination and NYC Supportive Treatment and Recovery Team (NYCSTART) for people with first episode psychosis.   The Office of Assisted Outpatient Treatment (AOT) is responsible for the management and oversight of the Assisted Outpatient Treatment Program in New York City.  The New York State Legislature passed KendraÃ¢Â€Â™s law as an amendment to the Mental Hygiene Law to allow for outpatient civil commitment of individuals with histories of serious mental illness, difficulty engaging in rehabilitation, and who present high risk to themselves or the community. The program enables these individuals to live safely in the community, avoid repeated inpatient hospitalizations, and ensure they have access to comprehensive outpatient services.   JOB DESCRIPTION:  Working closely with mental health providers and staff from Assisted Outpatient Treatment, you will:  -	Provide clerical support and coverage for all AOT teams/offices as needed.  -	Review and run various data reports for AOT team and follow-up as necessary.  -	Schedule and coordinate meetings, appointments and/or trainings for staff.  -	Prepare agendas for meetings and manage schedules.  -	Schedule and coordinate all interviews for AOT teams.  -	Request and track medical records from outside agencies and hospitals.  -	Maintain and update various spreadsheets.  -	Provide customer service to community inquiring about AOT and the referral process.  -	Provide clerical support and coverage for all AOT teams/offices as needed.  -	Update exam calendar and outcomes.  -	Retrieve and distribute faxes and emails.  -	Prepare and fax 3-day report and various exam and court appointment letters.  -	Update and maintain AOT database.</t>
  </si>
  <si>
    <t>Ability to use Microsoft Windows software (Word, Excel, Visio, Access and PowerPoint); knowledge of community mental health resources; cursory knowledge of mental health terminology and diagnosis; good interpersonal and communication skills; ability to interface with service providers from all sectors of the service system; and strong organizational skills.</t>
  </si>
  <si>
    <t>Apply online with a cover letter to https://a127-jobs.nyc.gov/.  In the Job ID search bar, enter: job ID number #   571153.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</si>
  <si>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Its complex network also includes 6,000 miles of water mains, tunnels and aqueducts.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BEDC seeks to hire a Design-Build Project Manager to manage the delivery of large projects for water and wastewater treatment facilities in the Design-Build Capital Program. The selected candidate will manage the design criteria consultant (AE1) and coordinate with key stakeholders to ensure the effective and efficient communication during design-build project delivery. The selected candidate will provide input, design criteria review, and technical recommendations to streamline agency reviews of procurement deliverables and design and construction submittals from the design-build contractor teams. The selected candidate will assure that projects remain on schedule, costs are controlled, information is shared, conflicts and issues are resolved timely or escalated as appropriate. The selected candidate will act as an accountable manager, reporting regularly to senior management on project progress.   DEPÃ¢Â€Â™s Design-Build Program will initiate the first projects in late 2023. As the program continues to develop and grow, the selected candidate is expected to contribute to the continuous improvement of the program, documenting lessons learned, best practices and procedures.   The selected candidate will report to the Design-Build Program Manager. The candidate must be proactive, forward thinking, and able to demonstrate critical thinking skills and effective independent data analysis. The position requires excellent oral and written communication skills, ability to meet deadlines, and an ability to be flexible in assignment of work responsibilities.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t>
  </si>
  <si>
    <t>****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All appointments are subject to Office of Management and Budget (OMB) approval.</t>
  </si>
  <si>
    <t>19 Grant Sq., Bklyn</t>
  </si>
  <si>
    <t>Brooklyn Zone E (DCP)</t>
  </si>
  <si>
    <t>The Protective/ Diagnostic (PD) located across all five boroughs investigates reports of alleged child abuse and neglect. The PD child protective team is the largest within DCP, and the largest in each of the Borough offices. Child protective staff is responsible for investigating every allegation that is reported, and for conducting a comprehensive assessment of the immediate safety and risk of future harm to each child in the family. Based upon the case circumstances, child protective staff may act immediately to protect the children. Under the administrative direction of the Deputy Commissioner, Associate Commissioner and Assistant Commissioner, with wide latitude for the exercise of independent action and decision-making, the Child Protective Manager will have overall responsibility for a geographic zone within a borough or satellite borough office. CPS borough offices consist of several child protective service units which conduct highly sensitive investigations into alleged reports of child abuse and or neglect; administers programs designed to assess the needs of families and the provision of services such as intensive preventive services or foster care placement outside the home.   The Child Protective Manager will be responsible for the following:   Ã¢Â€Â¢ Manage up to four units of Supervisors and Child Protective Specialists.  Ã¢Â€Â¢ Responsible for all compliance and quality case practice initiatives.  Ã¢Â€Â¢ Monitor the field activities of the managerial, supervisory and /or child protective specialist staff they manage.  Ã¢Â€Â¢ Ensure that operations conform to all applicable federal, state and local mandates and guidelines.  Ã¢Â€Â¢ Monitor and evaluate the results of operations by reviewing aggregate and individual performance data.  Ã¢Â€Â¢ Intervene in difficult case management decisions by exercising responsibility and discretion and assuming accountability.  Ã¢Â€Â¢ Attend meetings with other managerial staff and relays progress reports and issue analysis to the Borough Commissioner.  Ã¢Â€Â¢ Create and implement management controls to monitor the performance of individual zones and /or units.  Ã¢Â€Â¢ Hold regular staff meetings and individual conference to monitor performance; plans and determines needs for various personnel and budget actions.  Ã¢Â€Â¢ Prepare performance evaluations, including recognizing outstanding achievements or making disciplinary referrals where appropriate.  Ã¢Â€Â¢ Ensure that each unit within the zone is sufficiently staffed, properly equipped and trained and capable of carrying its responsibilities in accordance with applicable law,    rules, regulations and policy.  Ã¢Â€Â¢ Exemplify leadership skills of effective communication, modeling, coaching, educating and support to foster quality supervision to their subordinates regularly.</t>
  </si>
  <si>
    <t>Open to candidates who are permanent or filed for the Open-Competitive ASSOCIATE LABORATORY MICROBIOLOGIST Exam No. 4016 within the filing period From: December 7, 2023 To: December January 9, 2024 or the PROMOTION TO ASSOCIATE LABORATORY MICROBIOLOGIST Exam No. 4513 within the filing period From: December 7, 2023 To: January 9,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The NYC DOHMH Public Health Laboratory is seeking to hire a qualified Associate Laboratory Microbiologist I.  DUTIES WILL INCLUDE BUT NOT BE LIMITED TO:   Assist lab supervisors with routine laboratory operations and administrative tasks.  Perform high and moderate complexity laboratory testing and procedures on clinical and environmental specimens submitted to the PHL.  Use manual and automated methods and specialized instrumentation within the BSL-2 laboratory and high containment laboratory (BSL-3).  Generate reports, keep records, and perform tasks related to laboratory testing.  Cross-train in various methods and techniques across PHL to assist with routine and surge events as needed.  Perform and/or provide oversight of administrative functions in the laboratory.  Use the Laboratory Information System to perform data entry, queries, and verify testing results.  Maintain laboratory supplies and equipment using the PHL inventory tracking system or alternative system when implemented.  Assist lab supervisors in maintaining a program of quality control, participating in a program of quality assurance, and taking corrective action when needed.  Maintain and monitor general and unit specific program of biosafety and infection control.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</si>
  <si>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Experience in a clinical or environmental diagnostic testing laboratory.  Possess or be eligible for a New York State Clinical Technologist license as described in Article 16 of the New York State Education Law effective September 23, 2008.   ***Employees must maintain a New York State (NYS) Laboratory Technologist license for the duration of employment.</t>
  </si>
  <si>
    <t>Apply online with a cover letter to https://a127-jobs.nyc.gov/.  In the Job ID search bar, enter: job ID number # 636596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</si>
  <si>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***IMPORTANT NOTE: Only those currently serving as a permanent or probable permanent, i.e., probationary Administrative Construction Project Manager will be considered. ***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system's 2,000 square mile watershed that extends 125 miles north and west of the city.  The Bureau or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Wastewater utilities are moving from handlers of wastewater to managers of sustainable resources and watershed-scale environmental leaders seeking the least-cost/ highest return environmental and social solutions. We are embracing best practices and collaboration to ensure a sustainable future that minimizes waste, maximizes resources, protects our ratepayers, improves the community, and embraces innovation. We have therefore been transforming from an agency that conveys and treats wastewater to a manager of valuable resources that is recognized as an essential partner in local economic development and an important member of the watershed community seeking to deliver maximum environmental benefits at the least cost to society.  The BWT Director of Project Delivery (Director) will manage three divisions:  1. The Division of Engineering is responsible for managing the Bureau's three engineering sections (Mechanical, Electrical and Structural) in the design of capital construction projects for the replacement/ reconstruction of equipment and structures at the Bureau's facilities. The sections consist of various levels and disciplines designing 150-200 projects at any given time totaling over $100M per year. Design specifications and drawings are developed into contract documents for construction under Job Order Contracts (JOC) projects or coordinated thru the DEP solicitation/bid process for stand-alone contract registrations. Once JOC projects or standalone contracts are in place, they are transitioned to the Bureau's construction management division for construction execution. The Division of Engineering remains engaged in the projects as necessary during the construction phase, including providing Design Services During Construction (DSDC). The division coordinates with necessary entitles, both inside and outside OEP, to advance designs and contract documents in a timely manner, ensure all stakeholders are engaged and applicable rules. regulations policies and codes are met.  2. The Division of Program Management is responsible for the coordination of all BEDC-managed capital construction projects at BWT facilities and, managing capital construction upgrades by NYPA at BWT facilities. BEDC is DEP's Bureau of Engineering Design and Construction and NYPA is the New York State Power Authority. Both entities design and construct large capital upgrade projects for BWT. It is the responsibility of the division to review the designs, monitor construction and provide overall project coordination between BWT and the two entities lo ensure projects meet BWT expectations. Additionally, the division is responsible for developing design guidelines. new technology research and the implementation of new vendor pilot projects.  3. The Division of Collections Support Is responsible for managing all planning. analysis, design, and construction efforts related to the Bureau's collection facilities. Collections facilities include, but are not limited to, 96 wastewater and stormwater pumping stations, three (3) Combined Sewer Overflow (CSO) facilities, wastewater and stormwater forcemains between pump stations and/or sewer connections, sludge forcemains between Water Resource Recovery Facilities (WRRFs), 400 regulators, tide gates, tide gate chambers, 150 miles of interceptors, etc. The division coordinates with necessary entitles, both inside and outside DEP. to identify and plan programmatic capital upgrades and replacement of collection facilities structures and equipment; review project designs; monitor construction; engage in rezoning plans; inspect, clean, and reconstruct interceptors; maintain the Citywide Collection Facilities Integrated System (CCFISS).   The successful candidate will serve on the Bureau's Senior Leadership Team (SLT) and will be a self- motivated individual with advanced communication skills, a solid working knowledge of program management procedures. design, construction, and engineering practices to facilitate successful planning, design and construction of capital and infrastructure projects.  The Director reports directly to the BWT Assistant Commissioner of Engineering and will be tasked with developing and utilizing consistent and reliable means and methods for the Bureau in the examination and tabulation of data, analysis, and reports. The Director Is expected to bring programmatic improvements to all levels of responsibility through analysis, development of Key Performance Indicators (KPls). and adoption of Industry best practices.  As Directed by the BWT Assistant Commissioner of Engineering, the Director will be engaged in the following initiatives:  Leadership: Provide leadership and management for programs, projects and initiatives facilitating team efforts and helping to define goals, timelines, resource requirements and planning. Lead the Directorship in improving efficiencies and effectiveness at all levels  Continuous Improvement: Improved business practices and work environment across the Directorship. Lead the development of performance metrics and Key Performance Indicators. Develop means to capture and document improvement investments, savings, and efficiencies gained.  Strategic Thinking: Develop strategies to achieve Directorship and organizational goals; adapt strategies to changing conditions.  Prioritize and Execute Tasks: Demonstrate ability to prioritize and execute task to achieve project goals; workload prioritization and identifying resources to compete assignments become key strengths.</t>
  </si>
  <si>
    <t>In depth knowledge of design, construction, project management and capital project delivery. Experience in leading and directing high-performance teams. High-level functional technical knowledge and skill in a large organization, public utility, or wastewater program. Knowledge of whole systems analysis, process reengineering. process improvement lean management philosophy, six sigma or other related continuous improvement processes. Strong organization and project management skills. Ability to manage multiple tasks and experience working and managing through complex systems across large number of stakeholders. Advanced knowledge of general management, project management. personnel management, and supervisory techniques and principles. Strong written and verbal communication skills and experience with diverse workforce. Strong understanding of computer programs and their use in optimizing systems. Experience with NYC budgeting and procurement.</t>
  </si>
  <si>
    <t>EMSD Asst. Resident Building Superintendent</t>
  </si>
  <si>
    <t>Emergency Services</t>
  </si>
  <si>
    <t>Emergency Mgmt &amp; Services Dept</t>
  </si>
  <si>
    <t>Under the direction of the Emergency Services Shift Superintendent, the responsibilities of the Assistant Superintendent will include, but are not limited to the following:   1.	Prepare Major Incidents report in Maximo; review work ticket screens to ensure that work is being dispatched properly.  2.	Monitor Maximo system and close out all completed work orders.  3.	Check Siebel system for tenant data; communicate with developments and borough staff regarding outages and incidents.  4.	Respond to telephone calls from Tenant Association President.  5.	Assign work to field staff (via radio or telephone); disposition work assignments from field staff  6.	Supervise field and Control Center staff; provide technical assistance.  7.	Report automobile break downs to day shift supervisor to expedite repairs.  8.	Monitor Radio Communication. 9.	Monitor Skilled Trades staff and Emergency Response Truck.  10.	Maintain productivity reports; logs (attendance sheets, vehicle and productivity sheets). 11.	Perform field visits to monitor work performance and quality assurance.   Note: Candidate selected must be available to work a flexible schedule based upon Authority needs; core working hours will be evenings, nights, and weekends.   NOTE: The Department of Citywide Administrative Services (DCAS) administered a civil service exam for the Assistant Resident Building Superintendent title on 05/09/2023. Therefore, applicants (candidates) that did not take and pass the exam will potentially not be considered, likewise applicants not reachable on the established civil service list will potentially be in jeopardy of being replaced with an eligible civil service candidate.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visit the link below:  https://bit.ly/55aProgram  Additional Information: 1.	A Motor Vehicle DriverÃ¢Â€Â™s License valid in the State of New York is required for this position. This license must be maintained for the duration of the assignment.  2.	For NYCHA employees, this position is open as a promotional opportunity and on a direct transfer (lateral) basis.  3.	For NYCHA employees: employees applying for transfer, promotional, title or level change opportunities must have served a period of one year at current location and in current title and level (if applicable).  4.	NYCHA residents are encouraged to apply.  Please read this posting carefully to make certain you meet the minimum qualification requirements before applying to this position.</t>
  </si>
  <si>
    <t>1.	Solid technical background and strong overall knowledge of the various mechanical and service systems throughout the Housing Authority developments.  2.	Excellent communication skills: ability to communicate effectively with all levels of staff, including the Executive Department.  3.	Computer literate.  4.	Ability to work on various tasks simultaneously.</t>
  </si>
  <si>
    <t>1.	A Motor Vehicle DriverÃ¢Â€Â™s License valid in the State of New York is required for this position. This license must be maintained for the duration of the assignment.  2.	For NYCHA employees, this position is open as a promotional opportunity and on a direct transfer (lateral) basis.  3.	For NYCHA employees: employees applying for transfer, promotional, title or level change opportunities must have served a period of one year at current location and in current title and level (if applicable).  4.	NYCHA residents are encouraged to apply.</t>
  </si>
  <si>
    <t>Chauffeur - Attendant</t>
  </si>
  <si>
    <t>Personnel MGMT and ADMIN</t>
  </si>
  <si>
    <t>TASK FORCE: 		Personnel Management and Administration  JOB TITLE: 		One (1) Chauffeur - Attendant   CONTROL CODE: 	PMA-25-02   The MayorÃ¢Â€Â™s Office of Management and Budget (OMB) is the City government's chief financial agency. OMB's staff of analysts and experts assembles and oversees the MayorÃ¢Â€Â™s expense and capital budgets, which fund the services and activities of more than 90 City agencies and entities.    Personnel Management &amp; Administration (PMA) is OMBÃ¢Â€Â™s central services department. It is responsible for designing, developing and implementing programs to meet the needs of OMB personnel and for providing timely and efficient services to OMB employees.   JOB DESCRIPTION:  The duties of the position include the following activities:  Ã¢Â€Â¢	Primary duty to act as a chauffeur to an Agency official Ã¢Â€Â¢	Managing OMBÃ¢Â€Â™s fleet; Responsible for tools, supplies, materials, and equipment carried in or on the assigned vehicle. Ã¢Â€Â¢	Providing support, personnel and equipment for special events scheduled by OMB. Ã¢Â€Â¢	Checks tires, oil and fuel levels of the vehicles, replenishes fluids as needed, and checks the vehicle to see that lights, horn, and brakes appear to be operating properly. Ã¢Â€Â¢	Reports any noticeable mechanical defects in the vehicle. Ã¢Â€Â¢	Changes tires or wheels. Ã¢Â€Â¢	Prepares Trip Reports, or enters trip data in computerized applications, as required. Ã¢Â€Â¢	Managing the agency car share program, which provides eligible agencies and personnel the opportunity to borrow a variety of vehicles for short term use. Ã¢Â€Â¢	When not driving, will be required to perform additional clerical duties such as answering phones, reception duty, and facilities maintenance.  The position requires the utmost professionalism, discretion, dependability, and detailed knowledge of NYC thoroughfares. The position drives senior government officials and will be required to exhibit complete discretion and maintain absolute privacy regarding any information and issues discussed within the vehicle. As part of the responsibility of providing transportation services, this Motor Vehicle Driver will often be required to work evenings and weekends and may be required to perform other related tasks as needed including but not limited to maintaining a clean vehicle, ensuring vehicles being operated are properly maintained and reporting any issues that may arise.  This position requires complete dependability, timeliness, and detailed knowledge of NYC. The candidate will be required to exhibit complete discretion and maintain absolute privacy regarding any information and issues discussed within the vehicle.  Medical Requirement: Medical guidelines have been established for the position of Motor Vehicle Operator. Candidates will be examined to determine whether they can perform the essential functions of the position of Motor Vehicle Operator. Where appropriate, a reasonable accommodation will be provided for a person with a disability to enable him or her to take the examination, and/or to perform the essential functions of the job. Drug Screening Requirement: You must pass a drug screening in order to be appointed. If appointed you will be subjected to random drug testing for the duration of your employment.   QUALIFICATIONS / REQUIREMENTS:  Motor Vehicle Operator ($55,000+, Commensurate with experience):   Ã¢Â€Â¢ NYS CDL License Preferred Ã¢Â€Â¢ 5+ years of experience as a Chauffeur Ã¢Â€Â¢ Knowledge of NYC Boroughs and driving routes Ã¢Â€Â¢ A four year high diploma or its educational equivalent preferred  Driver License Requirement: By the time you are appointed to this position, you must have a motor vehicle driver license valid in the State of New York. If you have moving violations, license suspension(s) or an accident record, you may be disqualified. This license must be maintained for the duration of your employment.</t>
  </si>
  <si>
    <t>Public Affairs Coordinator, World Trade Center Health Registry</t>
  </si>
  <si>
    <t>Communications &amp; Intergovernmental Affairs Health</t>
  </si>
  <si>
    <t>Open to permanent. Associate Public Information Specialist and those who are reachable on the civil service list, exam # 3085 may be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World Trade Center Health Registry (WTCHR) was developed as a public health response to document and evaluate the physical and mental health impact of the September 11 th 2001 disaster on a large, diverse population of about 71,000 exposed people who volunteered to participate in the WTCHR.  The WTCHR also responds to 9/11-related health needs and concerns through referrals of enrollees to care and dissemination of findings and related health materials to enrollees and the public.   Housed within the Center for Population Health Data Sciences (formerly Division of Epidemiology) in the New York City Department of Health and Mental Hygiene (NYC DOHMH), the WTCHR's research influences national policies concerning healthcare for those who survived the attacks and contributes novel epidemiologic findings to the post-disaster public health literature. The WTCHR is funded by a federal grant from NIOSH's World Trade Center Health Program.   NYC DOHMH is a world-renowned agency with a long tradition of protecting and promoting the health of New Yorkers in the nation's most culturally and linguistically diverse city. The Department's internal reform process for advancing racial equity and social justice (Race to Justice) provides important context for the agency's work and recruitment strategy as it aims to build capacity within the agency to improve health outcomes for all New Yorkers. To learn more, visit: https://www1.nyc.gov/site/doh/health/neighborhood-health/race-to-justice.page The Public Affairs Unit is seeking an Associate Public Information Specialist to serve as a Public Affairs Coordinator whose focus will be on a continuing effort to maintain and increase engagement with a Registry enrollee base that include a variety of ages, ethnicities and preferred languages. This is to be accomplished by assisting the Public Affairs Manager in the creation of compelling content that is uploaded onto the WTC Health Registry website and mailed and emailed to Registry enrollees. The candidate should also be highly organized and have some familiarity with tracking website data.   DUTIES WILL INCLUDE BUT NOT BE LIMITED TO:   - Coordinate multiple communications projects. This will include maintaining an updated communications calendar and monitoring workflow to ensure deadline are met, including work by vendors.  - Assist Registry research team in translating findings into practical resources for uptake amongst enrollees, the public, enrollees, policy makers, and healthcare providers.  - Assist with developing content for Registry communication assets (e.g., research videos, testimonial videos, newsletters, health handouts and social media tweets) and ways to increase traffic to and enrollee awareness of our website and social media.  - Assist in monitoring traffic to our website, the open and click through rates on our e-Newsletters and the mentions and citations of our research papers by using Google Analytics and Altmetrics.  - Support development and implementation of a new framework to measure impact of the Registry.  - Assist in monitoring of scientific advancements from diverse media and scientific outlets and compilation into weekly feed for Registry staff to stay apprised of the latest advances in science-related are-as of work.  - Participate in planning, recruitment, and implementation of focus groups with Registry enrollees to improve the quality of Registry communication assets.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</si>
  <si>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 Outstanding organizational, project management, administrative skills and proven ability to effectively juggle and track multiple  projects, responsibilities, and deadlines. - Excellent writing, editing and proofreading skills. - Strong communication an</t>
  </si>
  <si>
    <t>Apply online with a cover letter to https://a127-jobs.nyc.gov/.  In the Job ID search bar, enter: job ID number #   616191.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</si>
  <si>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 Open to candidates who are permanent or filed for: PROMOTION TO LABORATORY MICROBIOLOGIST Exam No. 4531 within the filing period From: December 7, 2023 To: January 9, 2024 or Open Competitive Exam LABORATORY MICROBIOLOGIST Exam No. 4061 within the filing period From: December 7, 2023 To: January 9,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NYC DOHMH Public Health Laboratory is seeking to hire a qualified candidate to serve as a Laboratory Microbiologist.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 loans  DUTIES WILL INCLUDE BUT NOT BE LIMITED TO:  Perform high and moderate complexity laboratory testing and procedures on clinical and environmental specimens submitted to the PHL.  Use manual and automated methods and specialized instrumentation within the BSL-2 laboratory and high containment laboratory (BSL-3).  Maintain laboratory inventory supplies and equipment using the PHL inventory system or alternative system when implemented.  Participate in cross training program within PHL to assist with routine and surge events.  Required to participate in urgent tests during off-hours as needed  Retrieve and assist in shipping specimens and samples to the CDC and other partners for additional testing and projects.  Maintain a program of quality control, participate in a program of quality assurance, and take corrective action when needed.  Use the Laboratory Information System to perform data entry, queries, and test results entry.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</si>
  <si>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Experience in a clinical or environmental diagnostic testing laboratory Possess or be eligible for a New York State Clinical Technologist license as described in Article 16 of the New York State Education Law effective September 23, 2008.</t>
  </si>
  <si>
    <t>Apply online with a cover letter to https://a127-jobs.nyc.gov/.  In the Job ID search bar, enter: job ID number # 633876.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</si>
  <si>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IT Knowledge Manager</t>
  </si>
  <si>
    <t>IT Customer Service Excellence</t>
  </si>
  <si>
    <t>The New York City Housing Authority (Ã¢Â€ÂœNYCHAÃ¢Â€Â) is the largest public housing authority in North America.  NYCHAÃ¢Â€Â™s mission is to increase opportunities for low- and moderate-income New Yorkers by providing safe, affordable housing and facilitating access to social and community services. Over 500,000 New Yorkers reside in over 300 developments offering residents public housing, Section 8 and PACT/RAD programs.   The NYCHA IT Department is seeking to hire an IT Knowledge Manager, reporting directly to the Director of Customer Service Excellence within the IT Service Management (ITSM) Department. The Knowledge Manager, will be responsible for developing and implementing strategies to capture, organize, and disseminate knowledge within the organization. Collaborate with various teams to identify knowledge gaps, streamline information flow, and facilitate knowledge sharing initiatives.  Responsibilities will include, but are not limited to the following: Ã¢Â€Â¢	Establish and enforce Knowledge standards, policies, and procedures. Ã¢Â€Â¢	Develop and execute roadmap for Knowledge Management within the ServiceNow platform, considering business objectives and user requirements. Ã¢Â€Â¢	Use industry best practices, implement process and technical solutions in ServiceNow that align with organizational goals and enhance the user experience. Ã¢Â€Â¢	Act as the subject matter expert on Knowledge Management within the ServiceNow platform, providing guidance and support to internal teams and users as needed. Ã¢Â€Â¢	Build and maintain strong, cross-functional relationships while demonstrating exceptional organizational skills. Ã¢Â€Â¢	Monitor and analyze key performance metrics to assess the effectiveness of Knowledge Management initiatives and identify areas for improvement. Ã¢Â€Â¢	Develop key knowledge-centered support processes, including integration with incident management and problem management processes. Ã¢Â€Â¢	Make recommendations for new content development based on data and analytics such as user feedback ratings, search results feedback, views and case resolutions. Ã¢Â€Â¢	Manage site content ensuring pages are organized, current, appear professional and provide workflow capabilities that support Organization mission and goals. Ã¢Â€Â¢	Drive the adoption of Knowledge Management best practices and standards across the organization, including content creation, content updates, and overall lifecycle management. Ã¢Â€Â¢	Submit, approve knowledge submissions, and publish Knowledge items in the Knowledge Management System.</t>
  </si>
  <si>
    <t>Ã¢Â€Â¢	ServiceNow Platform Proficiency: A strong understanding of the ServiceNow platform, including its Knowledge Management module. This includes knowledge of creating, managing, and          optimizing knowledge articles within ServiceNow. Ã¢Â€Â¢	Technical Aptitude: Familiarity with ITIL (Information Technology Infrastructure Library) principles, especially in the context of knowledge management processes. Knowledge of HTML for          formatting articles within ServiceNow is advantageous. Ã¢Â€Â¢	Communication Skills: Clear and effective communication skills are crucial for collaborating with various stakeholders, including subject matter experts, end-users, and IT teams. This includes          the ability to translate technical information into easily understandable language for non-technical users. Ã¢Â€Â¢	Generating and Managing Content: Experience in content creation and curation is important for developing high-quality knowledge articles that meet the needs of end-users. This includes the          ability to research, write, and organize information effectively. Ã¢Â€Â¢	Problem-Solving Skills: The ability to analyze complex issues, identify gaps in knowledge, and propose solutions.  Ã¢Â€Â¢	Attention to Detail: Being meticulous and detail-oriented is crucial for maintaining the accuracy and relevance of knowledge articles within the ServiceNow platform. Ã¢Â€Â¢	Customer Focus: A customer-centric mindset is essential for understanding user needs and ensuring that the knowledge base provides relevant and helpful information to support their          requirements. Ã¢Â€Â¢	Training and Documentation: The ability to develop training materials and documentation to support end-users in accessing and utilizing the knowledge base effectively is important for driving          user adoption and satisfaction. Ã¢Â€Â¢	Continuous Learning: A willingness to continuously learn and adapt to new tools, processes, and best practices is crucial for staying current and driving innovation within the knowledge          management function. Ã¢Â€Â¢	Certifications: Industry-recognized certification in ITIL, Knowledge Management, or related ITSM practices.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</si>
  <si>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1.	NYCHA employees applying for promotional, title or level change opportunities must have served a period of one year at current location and in current title and level (if applicable). 2.     NYCHA residents are encouraged to apply.</t>
  </si>
  <si>
    <t>Training &amp; Clinical Systems Coordinator</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</si>
  <si>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DUTIES WILL INCLUDE BUT NOT BE LIMITED TO:  Coordinate and deliver Trauma Resilience Informed Systems (TRIS) Training with Health Care providers at the MHQIN hospitals. This will entail becoming a Jedi trainer, working with MHQIN hospitals/staff to coordinate trainings and provide follow up when needed   Assist with coordinating Doula activities at the MHQIN Hospitals. This entails meeting with hospitals to assess their Doula services and work with them on implementing policy changes to incorporate Doula Services at their respective hospitals, assessing what trainings health care providers need, creating Doula linkages with CBO Doula programs and establishing meet and greets with CBOs/Hospital providers  Working with community partners around their capacity for Doula services, implement referral pathways with hospitals and community partners around Doula Services, compile and develop educational materials for Doula support services. Working with consultants to train community residents to become Doulas and enhance the skillset of community Doula. Engage Community Doulas/CBOs to obtain their feedback on educational materials and program activities  Provide/support Implicit Bias trainings across MHQIN hospitals. This entails assessing hospitals needs around Implicit Bias training, working with the selected vendor and intern to schedule training at each facility  Develop and provide input for training materials. Work with FCH CommunicationsÃ¢Â€Â™ Liaison, Central Communications Unit, and selected vendors to monitor progress and provide edits on educational materials ( e.g. Doula and)Racial Equity) development. Ensure that CPRs are submitted timely, so that work on materials can be initiated  Work and collaborate with MHQIN supervisor/ director on program activities, vision, and strategic direction.  Collaborate with MHQIN Research Team to ensure that all trainings and hospitals activities are being evaluated and incorporated in the MHQIN monitoring and Evaluation plan  Collaborate with MHQIN Team to discuss activities for respective area of work and work with them to better align work. Participate in team meetings and conference calls  Assist with providing administrative support to MHQIN Assistant Director of Training and Clinical Systems and other unit staff. Prepare monthly reports for program activities, accomplishments, challenges, best practices, and lessons learned. Develop power points presentations, letters, and correspondence.   Review data to inform project implementation. In addition, working with project coordinator/FCH Admin to submit invoices, and assist with developing RFPs and language for other types of contracts, and assist with monitoring contracts/purchase requests initiated.  Utilize project management work plans/tools and oversee timelines and milestone achievements to track and monitor progress of the MHQIN. Set standards for managing the MHQIN, plan, track and report on outputs and outcomes, information, and logistics management. Complete monthly MHQIN tracker. Identify ways to incorporate NOW POW and Partners Connect to leverage the work we are doing with hospitals.   Ensure training and program activities incorporate a racial equity lens  Attend/represent the agency at meetings with internal and external stakeholders to support MHQIN activities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</si>
  <si>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Ã¢Â€Â¢ Experience working with Community-Based Organizations and medical providers. Ã¢Â€Â¢ Proven experience strategic planning Ã¢Â€Â¢ Excellent analytical, interpersonal, written, and oral communication skills including the ability to write technical specifications and accurate documentation Ã¢Â€Â¢ Comfort with public speaking Ã¢Â€Â¢ Experience implementing and applying multiple of the below frameworks: Ã¢Â€Â¢ Familiar with the Sexual and Reproductive Justice framework and how to apply principles Ã¢Â€Â¢ Racial Equity and Social Justice Ã¢Â€Â¢ Sex-positivity framework. Ã¢Â€Â¢ Human rights framework highlighting inclusion of various sexual orientation Ã¢Â€Â¢ Proficient using Survey Monkey, Eventbrite, and Microsoft Office suite, including Word, Excel, PowerPoint and Access</t>
  </si>
  <si>
    <t>Apply online with a cover letter to https://a127-jobs.nyc.gov/.  In the Job ID search bar, enter: job ID number #  625129.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</si>
  <si>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Projects and Planning Manager, Administration Office</t>
  </si>
  <si>
    <t>ONLY PERMANENT EMPLOYEES IN THE TITLE AND THOSE THAT ARE REACHABLE ON THE CIVIL SERVICE LIST OF ASSOCIATE STAFF ANALYST EXAM NO. 9061 ARE ELIGIBLE TO APPLY.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DUTIES WILL INCLUDE BUT NOT BE LIMITED TO:   - Lead special projects to evaluate training needs and implement new training offering. - Develop workflows to improve processing efficiencies. - Administer tracking system of internship participation and training offerings. - Develop goals and strategic plan(s). - Coordinate efforts and outcomes between internship program(s) and training programs. - Provide administrative support during peak program times/workloads. - Produce and present reports on internship program and training participation and compliance. - Develop and track performance measures. - Revise existing policies and draft new policies as needed. - Monitor program spending and funding needs. - Monitor contract usage and assess contract needs. - Coordinate the process for obtaining new contracts.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</si>
  <si>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636590.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</si>
  <si>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BWSO seeks to hire Environmental Engineering Interns for the Engineering Division in the following sections: 1.	Plan Review (4 positions) 2.	Modeling (2 positions) 3.	Capital Drainage (2 positions) 4.	Drainage Review (1 positions) 5.	Bluebelt (1 positions) 6.	Resiliency Planning (1 positions)  While all of the units work together on different overlapping tasks and responsibilities, the following is a breakdown of the typical tasks and responsibilities of the specific units 1.	Drilling and Excavations: Ã¢Â€Â¢	Perform triage of various projects and information to verify compliance with the proposed rule.  Ã¢Â€Â¢	Review structural impacts on the existing critical infrastructure Ã¢Â€Â¢	Perform field inspections, monitor and evaluate various vibration and crack monitoring data with respect to critical infrastructure Ã¢Â€Â¢	coordinate and communicate with inspectors, contractors, operations divisions regarding applications  2.	Plan Review Ã¢Â€Â¢	Perform research, investigations, and collection of engineering documents.  Ã¢Â€Â¢	The selected candidate will be responsible for reviewing, analyzing, and approving the designs to ensure compliance with DEP standards and engineering practices. The Plan Review group ensures that a network of city infrastructure vital to the continued operation is protected and that service interruption is minimized. Ã¢Â€Â¢	Independently utilizes engineering, construction, DEP, and other standards and practices related to hydrology, hydraulics, structural engineering, and geotechnical engineering to analyze plans submitted to the Plan Review unit. This analysis concerns the impact on the NYC sewer and water supply systems, and the proposed drainage and water supply facilities will be built and/or maintained in conformance with the latest DEP Standards and requirements. For example, we have reviewed the impact of critical NYC projects. Ã¢Â€Â¢	Assist the Engineer-in-Charge in meetings with the representatives from other City and State agencies and private filing professionals to explain Plan Review requirements.   3.	Modeling Ã¢Â€Â¢	Review of drainage proposal applications for private developments submitted by Consulting Engineers.  Ã¢Â€Â¢	Perform hydraulic calculations for development of drainage plans under the supervision of a professional engineer. Ã¢Â€Â¢	Build-out and participate in analysis of hydraulic models pertaining to collection systems, surface water, under supervision of a professional engineer.  4.	Capital Drainage Ã¢Â€Â¢	The group is primarily responsible for the development and amendment of the CityÃ¢Â€Â™s drainage plans, which undergo revision in response to zoning changes, new construction, sewer backups and street flooding complaints and adding new infrastructure.  Ã¢Â€Â¢	The interns will be under the direct supervision of a professional engineer and provides a complete insight into the NYC sewer and water infrastructure. Ã¢Â€Â¢	The group is also responsible for building and maintenance of citywide collection system and distribution models. The group also develops and runs models for collection systems as well as for open channel systems in conjunction with the Blue Belt Unit.   5.	Drainage Review Ã¢Â€Â¢	Performing and reviewing hydraulic analysis of new developments to determine capacity of existing sewers system and whether sewers need to be replaced.  Ã¢Â€Â¢	 Meet with potential developers and city agencies to discuss impacts associated with rezonings, street mapping/demapping, etc.  6.	Bluebelt Ã¢Â€Â¢	perform Bluebelt feasibility studies for the creation of new storm water management projects.  Ã¢Â€Â¢	Conduct quantitative research demonstrating the benefits of the Bluebelt program citywide. Ã¢Â€Â¢	Review design submittals of Bluebelt BMPs from consultants, DEP staff and other governmental agencies. Ã¢Â€Â¢	Prepare and submit various permit applications to the Environmental Protection Agency, the US Army Corps of Engineers, the NYS Department of Environmental Conservation and other regulatory agencies. Ã¢Â€Â¢	Manage the geospatial database of Bluebelt lands and associated assets.  Ã¢Â€Â¢	Prepare maps utilizing GIS software and cost estimates to support acquisitions based on research findings. Ã¢Â€Â¢	Update the capital plan with revised cost estimates and available funding  7.	Resiliency Ã¢Â€Â¢	Track the status of resilience projects throughout New York City by receiving correspondence including, but not limited to, drawings, planning documents, comment memos and presentation slides and updating tracking documents in network folders and in the Geographic Information System database. Ã¢Â€Â¢	Maintaining the currency and organization of all information related to resilience projects in electronic folders and in the Geographic Information System. Ã¢Â€Â¢	Tracking the status of reviews of resilience projects including coordinating comments and tracking resolutions. Ã¢Â€Â¢	Support requests for increases in Bureau expense budgets by developing detailed O&amp;M estimates of resilience projects including task, appropriate civil service titles and person-hours. Ã¢Â€Â¢	Perform cost-benefit analyses of selected projects.  Common Job Functions for all units include: Ã¢Â€Â¢	Summarize the findings by preparing presentations, technical reports and provide recommendations based on the results. Ã¢Â€Â¢	Participates in Engineering discussions and presentations on topics including climate change, resiliency, sea level rise, and modernizing engineering practices. Ã¢Â€Â¢	Opportunities for field visits and/or site inspections. Ã¢Â€Â¢	Attends meetings with other Agencies or Bureaus as needed to coordinate on large-scale projects and facilitate solutions that meet the needs of all Agencies and Bureaus. Ã¢Â€Â¢	These position offers the opportunity to serve the public and there is potential for career growth. Ã¢Â€Â¢	Prepares written project reports and response letters. Ã¢Â€Â¢	Engages in research of existing water and sewer records, investigation, or studies to determine the extent of sewer infrastructure within the review area. Ã¢Â€Â¢	Responding quickly and accurately to requests for information from within and from outside the Bureau and DEP.   Ã¢Â€Â¢	Create and maintain program performance metrics.</t>
  </si>
  <si>
    <t>Ã¢Â€Â¢	Experience using Microsoft Office, expertise in Excel is preferred. Ã¢Â€Â¢	GIS and AutoCAD skills preferred Ã¢Â€Â¢	Ability to handle multiple priorities and projects simultaneously. Ã¢Â€Â¢	Excellent communication skills both written and oral. Be able to write professionally. Ã¢Â€Â¢	Problem solving skills, and make independent decisions.  Ã¢Â€Â¢	Leadership skills and be able to direct and lead. Ã¢Â€Â¢	Self-motivated individual to take initiative and execute task. Ã¢Â€Â¢	Valid driverÃ¢Â€Â™s license</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</si>
  <si>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The selected candidate may be required to attend meetings and field visits that are outside of the regular working place. The selected candidate may be required to work occasionally after scheduled hours and weekends.  DEP is an equal opportunity employer with a strong commitment to the diversity of our organization and workforce.</t>
  </si>
  <si>
    <t>Click the apply now button.</t>
  </si>
  <si>
    <t>Deputy Commissioner of Programs &amp; Community Partnerships</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</si>
  <si>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 experts.  Under the direction of the First Deputy Commissioner with the broadest possible latitude to exercise independent judgment, the Deputy Commissioner for Programs and Community Partnerships (DPCP) is responsible for developing and evaluating Agency wide non-mandated programs and services while ensuring compliance with mandated services afforded to individuals assigned to its care. It leads a team composed of an Associate Commissioner and four Assistant Commissioners responsible for the overall operation of its four sub-divisions (Advancement &amp; Enrichment, Counseling/SSH, Program Operations, and Reintegration). The selected candidate leads conversations and strategies impacting the overall development and operation of programs at the DOC; works collaboratively and acts as liaison with other operational divisions, units, external stakeholders, and officials regarding program development. Develops and coordinates overall planning and design of all research and program evaluation initiatives for agency, conducts controlled studies, analysis and evaluation of programming or initiatives for incarcerated individuals, and assessment tools. Produces evidence-based result; directs development and maintenance of performance measures and standards for programmatic functions; evaluates effectiveness of programs and recommends procedural and programmatic improvements; participates in total quality management and/or improvement activities; ensures consistent application and evaluation of treatment and assessment tools; ensures continuum of care; evaluates programs needs; coordinates programs activities with other public and private agencies; initiates and prepares requests for grants; ensures implementation and executions of grant requirement; maintains statistics, research and best practices pertaining to correctional treatments; determines appropriates staffing levels and directs management and coordination of staff who might impact programs and services; coordinates interagency collaboration with New York State Department of Correction Program Deputy Commissioners or Directors for continuum of programs needs and compliance upon incarcerated individuals transfer. Performs related duties as required.</t>
  </si>
  <si>
    <t>1.	A MasterÃ¢Â€Â™s Degree from an accredited college in Public Administration, Personnel Administration,    Business Administration, Human Services, Criminal Justice, Political Science, Psychology or an    equivalent/related field, plus five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or  2.	A baccalaureate degree from an accredited college with a major in Public Administration,    Personnel Administration, Business Administration, Finance, Human Services, Criminal Justice,    Political Science, Psychology or an equivalent/related field, plus seven years of satisfactory experience    of a nature to qualify for the duties and responsibilities of the position, at least 18 months of which must    have been in an administrative, managerial, or executive capacity or supervising personnel performing    activities related to the duties of the position.  3.	A four-year high school diploma or its educational equivalent and eleven years of satisfactory,    full-time progressively responsible experience as described in 1 above, 18 months of which must    have been in an administrative, managerial, executive or supervisory capacity.</t>
  </si>
  <si>
    <t>Considerable knowledge of modern Correction program needs and risk assessments; considerable knowledge of incarcerated individuals management and rehabilitation; demonstrated interpersonal skills; oral and written communication skills; ability to coordinates the interface of technical research activities with applied operational programs/ projects; full knowledge of educational, vocational and program service needs used to service the needs of the incarcerated individuals. Significant knowledge of the laws, regulations, consent decrees, minimum standards and other legal mandates which affect the field of correction and the criminal justice system; Ability to establish and maintain effective liaison with executive staff members in other criminal justice agencies as well as other pertinent government and private bodies; Ability to draft proposal and negotiate at the highest levels to obtain grants; Ability to work under intense pressure and meet restrictive deadlines. At least fifteen (15) or more years experience in corrections, probation, parole, or law enforcement is a plus.</t>
  </si>
  <si>
    <t>For City employees: Go to Employee Self-Service (ESS) - www.nyc.gov/ess and search for Job ID# 637754 For all other applicants: Go to https://a127-jobs.nyc.gov and search for Job ID# 637754 Submission of a resume is not a guarantee that you will receive an interview. Only candidates under consideration will be contacted.</t>
  </si>
  <si>
    <t>Job Description Hours: Full-Time Ã¢Â€Â“ 35 Hours Work Location: 30-30 Thomson Avenue, NY, 11101  All interested candidates are welcome to apply and will be considered for an interview based on the Minimum Qualification Requirements. Please indicate on your Cover Letter if you are permanent in the civil service title of Civil Engineer Intern or if you are on the Open-Competitive List (Exam #9036 or #2009). There may be current civil service list restrictions impacting the agencyÃ¢Â€Â™s ability to hire.   The Department of Design &amp; Construction, Division of Infrastructure seeks Junior Engineers. The selected candidates will receive hands-on training and assist in moderate to difficult engineering work, research studies, engineering investigations, and examinations relating to engineering functions; and perform civil engineering work of moderate difficulty under the direction of an Engineer-in-Charge. The work and/or training will be in one or more of the following specialized engineering areas: design, drafting; engineering investigations; estimating; specifications, structural computations; field surveys; and some design-related site inspections.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</si>
  <si>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Senior Timekeeper</t>
  </si>
  <si>
    <t>Perform timekeeping functions for assigned unit(s) including but not limited to; final approving various leave requests, time punch requests and various other Timekeeping transaction requiring second level approval. Validating Last Day Worked/Last Day Paid (LDWLDP) statements to facilitate registered leave processing, compensation for separated employees: resignation, termination and/retirement. Reviews submitted timesheets and leave requests to determine the need for supplemental checks (supp. check) and or leave without pay entries. Maintain confidentiality of personnel data, transaction, documentation, correspondence and related information. Perform miscellaneous tasks as assigned by the Director of Payroll &amp; Timekeeping Operations including but not limited to; responding to employee inquiries, coordinating with supervisor to provide information related to employee inquiries, timesheet resolution, requesting reports via PMS, CityTime and CHRMS, and working on special projects in assigned in all of the Payroll and the Timekeeping groups. Functions as the Timekeeping Analyst for Staten Island Ferries Ã¢Â€Â“ performs the following functions exclusively for the Staten Island Ferries group consisting of approximately XXX employees. Manual leave entries for Dedicated Sick Leave, 3.5 Grant and (3.4) Sick and (2.6) Annual leave Advances (advancing and recouping time).Reconciling timekeeping records, including the de-accrual of time for separated employees.Ã¢Â€Â¢Perform annual analysis to facilitate the payment of reduction days (specific only to Staten Island Ferries) and unpaid holidays. Ã¢Â€Â¢	Audit, validates, prepares and process All (for incoming and separating employees) DP 2001s. Review CityTime training material to assists in facilitating training via new employee orientation, conducting periodic reviews for employees, CityTime approvers, and Timekeeping team, in consultation with the CityTime Helpdesk Coordinator.</t>
  </si>
  <si>
    <t>Knowledge and experience using CityTime, PMS, RMDS, NYCAPS and Pi</t>
  </si>
  <si>
    <t>IN ORDER TO BE CONSIDERED FOR THIS POSITION CANDIDATES MUST BE CITY EMPLOYEES SERVING PERMANENTLY IN THE TITLE OF ADMINISTRATIVE MANAGER OR ELIGIBLE UNDER THE 55 a PROGRAM.  All resumes are to be submitted electronically.  Current City Employees serving PERMANENTLY in the title of ADMINISTRATIVE MANAGER:  Please log into Employee Self Service (ESS) at https://hrb.nycaps.nycnet, follow the Careers link and search for Job ID number 506854.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</si>
  <si>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TIMEKEEPING &amp; ABSENCE CONTROL ASSOCIATE</t>
  </si>
  <si>
    <t>***ONLY PERMANENT EMPLOYEES IN THE TITLE OF PRINCIPAL ADMINISTRATIVE ASSOCIATE ARE ELIGIBLE TO APPLY. ***     THE AGENCY    The Commission works every day to implement the cityÃ¢Â€Â™s Human Rights Law through enforcement, education, and outreach. The Commission seeks to address historic and contemporary inequities to cultivate a city where everyone can live, work, and thrive free from discrimination.     Through training, education, and policy initiatives, the Commission aims to root out discrimination. The Commission proactively identifies patterns of discrimination through testing employers, housing providers, and providers of public accommodation The Commissions also uses investigations, litigation, and other enforcement tools to address allegations of discrimination.    THE DIVISION  The Human Resources (Ã¢Â€ÂœHRÃ¢Â€Â) department acts as a strategic partner and is responsible for promoting professional development and providing exceptional administrative customer service to CCHR employees. The unit handles various day to day human resources operations including payroll, timekeeping, benefits, recruiting and onboarding. Due to the size of the Commission, our team members are exposed to all aspects of the Human Resources function for an NYC agency.    THE ROLE:   The Human Resources Unit is seeking an experienced Timekeeping and Absence Control Coordinator. Under direction of the Executive Director of Human Resources, the selected candidate will serve as the primary  administrator responsible for CityTime processing, including enrollment of new employees and maintaining approval trees, Manual Leave Adjustment (MLA), separations, and advanced leave requests. The selected candidate will facilitate presentations to new hires, provide guidance to employees with regards to all matters related to time management. Tasks include, but are not limited to:    Processing timesheets and exception events, time keeping transactions, other adjustments in CityTime; ensuring that employee timesheets are submitted and approved in a timely manner, and failures are corrected to allow for proper payment.    Assist in the onboarding of new employees, create and maintain schedules, and process and maintain the approval tree in CityTime.   Performing CityTime entries including approver and schedule changes, OT approvals, and manual entries.   Researching, resolving, and responding to employee time and leave questions.   Processing and assist in implementing the agencyÃ¢Â€Â™s Absence Control and Stepping process.    Ensuring time and leave transactions in Citytime are cascaded properly into the payroll; confirming that all new employees interfaced into the Payroll Management System (PMS) properly to guarantee the accuracy of their first paycheck.    Assisting in the monitoring of the overtime cap for employees covered by the Citywide Agreement.   Reviewing and processing ingoing and outgoing DP2001Ã¢Â€Â™s for interagency transfers.    Processing documented sick leave, blood donations, jury duty actions,  FMLA and Child Care Leave for employees.   Routing City Time issues to OPA via remedy tickets, and attending the CityTime Forum.    Assisting in training new employees and supervisors in CityTime applications.     Collaborating with the payroll coordinator to ensure anticipatory week is process accurately.   Processing manual leave adjustments for separated employees and 0150s/0180s to ensure timely payment.   Performing other duties and projects as assigned.   NOTE: The hour and shift for this position are Monday through Friday, 9:00A.M. to 5:00 P.M.</t>
  </si>
  <si>
    <t>Preference will be given to candidates with the following skills:   Demonstrated knowledge of Citywide Time and Leave policies and procedures.   Minimum of three years of processing Time and leave, Leave of Absence processes, via citywide HR platforms (e.g., CityTime, CHRMS, PMS, Remedy, Pi, and WorkerÃ¢Â€Â™s Compensation System.    Experience in CityTime, Timekeeping, City Human Resources Management System (CHRMS), Payroll Management System (PMS), and Payroll Information (Pi).   Strong attention to detail, ability to perform time-sensitive deadlines while maintaining the highest level of confidentiality.   Familiarity with NYC labor laws and regulations related to timekeeping, attendance and leaves.   Professional demeanor and proficiency in customer service   Proficient computer and data entry skills.   Excellent written and oral communication skills in addition to strong organizational skills.   Fluency in a language other than English is a plus.</t>
  </si>
  <si>
    <t>Program Integrity Specialist</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</si>
  <si>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________________________________________  Your Team: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The Division of Program Policy and Innovation (DPPI) will provide support across the Office of Housing Access and Stability (HAS) to coordinate policy development and analysis, support implementation of new rules and regulations, monitor program integrity and compliance, manage the selection of contracts for project-based rental assistance and improve outcomes for program participants beyond affordable housing.  The Project-Based Selection Team will be responsible for working with different areas of HPD to select and enter into project-based voucher and NYC 15 assistance contracts.    Your Impact:  The Program Integrity Specialist will be responsible for performing research on Section 8 Clients who may be committing program violations, the results of which may lead to termination of their subsidy.  The selected candidate may perform field work to interview and observe clients to determine the nature of the program violation.  In addition, the selected candidate will  work closely with various units in the Division to ensure that Section 8 voucher recipients are truly eligible for assistance.  They will review and research evidence/documents to analyze the facts and make recommendations on findings. This is done by performing extensive research via various search engines such as Equifax, Lexus Nexus and other available tools needed to perform the job. This position does require field work on an as needed basis.  Your Role:  The candidate may have to interview Section 8 clients, management agents and landlords to ascertain information provided is accurate.  They will be responsible for tracking, monitoring sensitive information, and generating reports.   Key responsibilities are:  Ã¢Â€Â¢	Manage, develop and implement methods and practices to prevent and detect program abuse, noncompliance, and willful violations of HPDÃ¢Â€Â™s Section 8 program rules by applicants, owners and tenant families. Ã¢Â€Â¢	Conduct investigations, including but not limited to interviews of witnesses, Section 8 staff, tenants, and owners; inspection of units; and review of applicable files and documents.   Ã¢Â€Â¢	Navigate existing third-party resources in investigations of allegations of fraud.   Ã¢Â€Â¢	Conducted periodic staff trainings on fraud and abuse detection and prevention. Ã¢Â€Â¢	Develop and implemented pro-active programs to prevent, detect and investigate fraud and abuse in the Section 8 program. Ã¢Â€Â¢	Present investigation findings in writing and orally to interested internal and external entities. Ã¢Â€Â¢	Conduct Individual conferences with subjects of investigations to provide an opportunity for the person to respond to any evidence of fraud collected.  Ã¢Â€Â¢	Participate in Appeals hearings to represent the agency if any recommendation for termination results in an informal hearing process.    Necessary skills: Ã¢Â€Â¢	Excellent Communication Skills (both orally and in writing) Ã¢Â€Â¢	Organization and great attention to detail  Ã¢Â€Â¢	Strong Customer Service Focus Ã¢Â€Â¢	Computer Proficiency  Ã¢Â€Â¢	Section 8 or other Rental Subsidy experience a Plus   Ã¢Â€Â¢	Research and investigation skills  Ã¢Â€Â¢	Experience in investigation and using investigation resources like Lexis Nexis, the Welfare Management System, Criminal Justice Systems</t>
  </si>
  <si>
    <t>Urban Designer</t>
  </si>
  <si>
    <t>The New York City Department of Transportation (DOT) provides for the safe, efficient, and environmentally responsible movement of people and goods in the City of New York (NYC) and maintains and enhances the public right-of-way and transportation infrastructure crucial to the economic vitality and quality of life of NYC residents. DOT is an equal opportunity employer, committed to recruiting and maintaining a diverse workforce in an open and inclusive environment.  DOT is seeking an Associate Urban Designer to serve in the Urban Design Unit (UD) within the Office of Cityscape &amp; Franchises. UDÃ¢Â€Â™s overarching mission is to enhance and uphold agency design standards and quality for the public right-of-way with a focus on place-making, environmental stewardship, social equity and economic viability. The unitÃ¢Â€Â™s responsibilities are threefold: (1) agency design coordination and representation; (2) design policy and standards development; and (3) design and planning project management and research. Serving as the agencyÃ¢Â€Â™s liaison to the New York City Public Design Commission (PDC) and New York City Landmarks Preservation Commission (LPC), the unit manages a diverse portfolio of planning and design projects subject to interagency approvals. Steward of the Street Design Manual, UD develops design standards and initiates programs that advance DOTÃ¢Â€Â™s mission and design principles of fostering safety, mobility, access, neighborhood context, sustainability and equity. UD manages a host of capital projects and pursues in-house design and planning efforts as well as research and geospatial modelling. Select accomplishments range from the establishment of the citywide landscape maintenance program to the design and management of the $130 million Downtown Far Rockaway Urban Design and Streetscape Project, comprising the redesign of the transit network and facilities, creation of sustainable streets and open spaces, and the development of affordable housing.  The Associate Urban Designer will review, coordinate, and execute urban design, landscape architecture, architecture, streetscape, planning and transportation infrastructure projects of varying scales and complexity. In particular, the Associate Urban Designer will be responsible for reviewing and coordinating projects subject to the PDC and LPC design and review processes including distinctive sidewalks, distinctive lighting, revocable consents, bridges, signage, and public art. Within a collaborative design studio environment, the Associate Urban Designer will also track, review, and develop proposals and plans for streetscape and other landscape architecture projects. Further, the Associate Urban Designer will be responsible for investigating and proposing solutions for specific site conditions and designs; preparing detailed site plans and contract drawings utilizing various computer-aided design and graphics software; developing specifications and conceptual cost estimates; conducting site inspections with construction and maintenance personnel; and presenting projects to other divisions and governmental agencies, consultants, community organizations and the general public.</t>
  </si>
  <si>
    <t>Preference given to candidate with a first professional degree in landscape architecture and a graduate degree in urban design, landscape architecture, architecture, city and regional planning or environmental planning; at least one year within the last three years of experience as a significant contributor or a project leader on a project requiring specific expertise in design and construction; proven design ability demonstrated through a varied design portfolio; proficiency in AutoCAD, SketchUp, Rhino, Photoshop, InDesign, Illustrator and PowerPoint; excellent graphic communication, writing, interpersonal, and organizational skills; strong knowledge of sustainability and universal design principles.</t>
  </si>
  <si>
    <t>All resumes are to be submitted electronically.  Current City Employees: Please log into Employee Self Service (ESS) at https://hrb.nycaps.nycnet, follow the Careers link and search for Job ID# 633641.  All other applicants: Please go to www.nyc.gov/careers/search and search for Job ID# 633641.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</si>
  <si>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Supervisor of Records</t>
  </si>
  <si>
    <t>Records - Brooklyn</t>
  </si>
  <si>
    <t>The New York County District Attorney's Office (DANY), Records Management Unit has an immediate opening for a Supervisor of Records responsible for overseeing the day-to-day operations of the Brooklyn Warehouse. The Unit plays a pivotal role in supporting and assisting internal agency customers with records management and retention processes, policies, and strategies. The Supervisor of Records will report to the Director of Records Management and will supervise a team of records clerks, ensuring the accurate and timely processing of records and property, maintenance of such records and property in compliance with relevant policies and procedures.   Responsibilities include but are not limited to:  Ã¢Â€Â¢	Supervision to include providing guidance and support as needed. Ã¢Â€Â¢	Train staff on records management policies and procedures, including proper record-keeping practices and compliance requirements. Ã¢Â€Â¢	Coordinate the intake, retrieval, processing, and distribution of records and property, always ensuring accuracy and efficiency.  Ã¢Â€Â¢	Coordinate the secure disposal of records and property in accordance with retention schedules and legal requirements. Ã¢Â€Â¢	Maintain and update records management systems, including electronic databases and physical filing systems. Ã¢Â€Â¢	Prepare, review, and provide records management reports and tracking information as needed. Ã¢Â€Â¢	Conduct regular audits to verify the accuracy and completeness of records, as well as adherence to retention schedules. Ã¢Â€Â¢	Assist in developing and implementing policies and procedures for the storage, and retrieval of records and property in compliance with Unit and DANY requirements. Ã¢Â€Â¢	Collaborate with internal DANY departments, external stakeholders and organizations regarding records management inquiries and requests. Ã¢Â€Â¢	Perform other administrative and supervisory duties as necessary.  In addition to the Minimum Qualification Requirements, candidates must possess the following: Ã¢Â€Â¢	Level 1 Ã¢Â€Â“ Three (3) years of experience in records management or related field, with at least 2 years in a supervisory or team lead role. Ã¢Â€Â¢	Level 2 Ã¢Â€Â“ Four (4) years of experience in records management or related field, with at least 1 year in a supervisory or team lead role.  Preferred Requirements/Skills: Ã¢Â€Â¢	Strong knowledge of records management principles, practices, and procedures. Ã¢Â€Â¢	Proficient in using records management software (e.g., AccuTrac). Ã¢Â€Â¢	Proficient in Microsoft Office applications (e.g., Word, Excel, etc.). Ã¢Â€Â¢	Excellent organizational and time management skills, with the ability to multi-task, prioritize tasks and meet deadlines. Ã¢Â€Â¢	Strong attention to detail and accuracy, with a commitment to maintaining confidentiality and data security. Ã¢Â€Â¢	Effective communication and interpersonal skills, with the ability to work collaboratively with team members and stakeholders. Ã¢Â€Â¢	Ability to work with frequent interruptions and adapt to changes in workflow. Ã¢Â€Â¢	Ability to interact with all levels of staff.   Hours/Shift:  Ã¢Â€Â¢	Must be available to work Monday Ã¢Â€Â“ Friday from 9 AM Ã¢Â€Â“ 5 PM. Must be able to work overtime, rotating schedules, and weekends.   How to Apply:  Ã¢Â€Â¢	Apply with a Cover Letter and Resume.    Additional Information:  Ã¢Â€Â¢	Current office employees: To be eligible for a transfer or promotion, staff must have already served at least 1 year in their current position and be in good standing. In addition, must meet the minimum qualifications of the position. Ã¢Â€Â¢	One (1) year commitment to the hiring unit. Ã¢Â€Â¢	Authorization to work in the United States is required for this position.</t>
  </si>
  <si>
    <t>Administrative Associate</t>
  </si>
  <si>
    <t>ONLY PERMANENT EMPLOYEES IN THE TITLE AND THOSE THAT ARE REACHABLE ON THE PRINCIPAL ADMINISTRATIVE ASSOCIATE CIVIL SERVICE LIST/ EXAM NO.1128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mission of the Bureau of Tuberculosis Control (BTBC) is to prevent the spread of tuberculosis (TB) and eliminate it as a public health problem in New York City. The BTBC goals are: 1. To identify all individuals with suspected or confirmed TB disease and ensure their appropriate treatment, ideally on a regimen of directly observed therapy. 2. To ensure that individuals who are at high risk for progression from latent infection to active disease (e.g., contacts of active cases, immunocompromised individuals, recent immigrants from areas where TB is widespread) receive treatment for latent TB infection and do not develop disease.   The BTBCÃ¢Â€Â™s, office of Disease Investigation and Case Management (DICM) provides case management and Directly Observed Therapy (DOT) service to TB patients in all five boroughs of NYC. These activities are provided for hospitalized patients, patients receiving care from private providers in the community, patients incarcerated at Rikers Island, and nonadherent TB patients detained at the Bellevue Hospital Center. Case management occurs for patients regardless of whether they are receiving TB care from DOHMH TB clinics, outpatient community providers or hospitalized in a NYC facility.  The selected candidate will perform administrative support to the Director of DICM, work closely with unit heads to ensure smooth operation, manage Video DOT equipment, coordinate hiring event, respond to correspondence at moderate to high importance, and coordinate major training/meeting/in-services events for DICM.  Duties will include but not be limited to: Ã¢Â€Â¢ Working closely with the DICM Director (in an administrative capacity); coordinating activities with managers, supervisors, BPHC TB clinics, Surveillance and Epidemiology, Administration, Policy and Planning, Education and Outreach, and Medical Affairs. Ã¢Â€Â¢ Providing administrative support to DICM Offices, including reviewing, copying, and filing documents. Ã¢Â€Â¢ Scheduling appointments/meetings and booking meeting rooms using the electronic calendar. Ã¢Â€Â¢ Tracking, maintaining and distributing VDOT inventory of mobile telephones. Ã¢Â€Â¢ Ordering forms, business cards, and other supplies using the appropriate request portal. Ã¢Â€Â¢ Liaising with DICM regional offices to collect case management meeting schedules, collecting and distributing QA audit schedules and reports. Ã¢Â€Â¢ Coordinating all major training events for the offices of DICM, including, Public Health Advisor Day Seminar, Supervisor's Quarterly Meeting, Quarterly Network meetings and other related training events as necessary.  Serves as a Special Administrative Assistant with tasks and projects whenever necessary to facilitate patient care and smooth operation of the office DICM include but are not limited to:  Ã¢Â€Â¢ Performing audits of selected reports and activities in the EMR/ TB registry.  Ã¢Â€Â¢ Maintaining selected databases.  Ã¢Â€Â¢ Managing calendars for the director of DICM and serving as point person for scheduling meetings with senior management.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</si>
  <si>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Ã‚Â· Proficient computer skills, including Microsoft Office (Word, Excel, PowerPoint, Visio, etc.)  Ã‚Â· Very good communicator in oral and written forms, and interpersonal communications  Ã‚Â· Strong analytical, and problem-solving skills  Ã‚Â· Detail oriented and accurate with details  Ã‚Â· Self-motivated with very good organizational skill  Ã‚Â· Work independently, work well under pressure and manage tight timeframes</t>
  </si>
  <si>
    <t>MACHINIST HELPER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</si>
  <si>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Machinist Helper for the Security Engineering Unit, located at the DEP office in Valhalla, New York.  The selected candidate will work in the Bureau of Police and Security, as an Machinist Helper in the Security Engineering Unit.  Working under direct supervision, they will assists machinists in the performance of general machine shop with assisting in the operation of machine shop equipment, such as engine lathes, shapers, milling machines, drill presser, grinders. the Machinist helper will assist the Machinist with analyze and correct service issues and perform scheduled maintenance tasks pertaining to mechanically operated vehicle arrest barriers (VADÃ¢Â€Â™s) and associated security equipment.   This position will require traveling to multiple locations within 9 upstate NY counties and into the five boroughs of NYC.</t>
  </si>
  <si>
    <t>Non-city Employees: Log on to nyc.gov/jobs and Search for Job ID # 599608 City Employees: Log on to Employee Self Service (ESS) and search for Job ID #599608</t>
  </si>
  <si>
    <t>Sheet Metal Worker</t>
  </si>
  <si>
    <t>SHEET METAL WORKER</t>
  </si>
  <si>
    <t>Facilities, Maint and Repair</t>
  </si>
  <si>
    <t>The Facilities and Logistics Division (F&amp;L) is responsible for providing both direct and indirect maintenance and repair services to City owned and operated facilities using in-house skilled trade-workers, maintenance contracts and purchasing operation. F&amp;L is responsible for monitoring DHS shelters as it relates to the maintenance of building systems.  The F&amp;L guides shelter staff on ways to improve facility conditions and the goal of this unit is to ensure funds are being spent on preventive and general maintenance to avoid premature failure of building systems.  The Department of Homeless Services is recruiting for one (1) Sheet Metal Worker, who will:  Ã¢Â€Â¢	Keep a logbook documenting jobs by work order; write materials lists for jobs.  Ã¢Â€Â¢	Ensure delivery of materials and equipment; make templates to create needed pattern for metal work installation/repair.  Ã¢Â€Â¢	Fabricate and install ducts, coverings, fire dampers, air conditioning pans, washer pans and other metal work; spot welds and solders to make connections watertight.  Ã¢Â€Â¢	Repair and remove metal work; does rigging to complete installation/repair; perform the installation of all air movement equipment and components, as well as the air balancing of these machines under the auspices of engineers (P.E.).  Ã¢Â€Â¢	Work from blueprints and perform work in accordance to blueprints and instructions from immediate Supervisor and Supervisor of Mechanics; and alert Architects/Engineers of field conditions.  Ã¢Â€Â¢	Ensure that repairs are in compliance with New York City/State Building Code regulations and that industry standards are met; and documents work by completing appropriate computer work sheet attesting to skill performed, time spent and location of building.</t>
  </si>
  <si>
    <t>1. Five years of full-time experience as a Sheet Metal Worker; or 2. Three years of such experience as described in 1 above plus sufficient helper or apprentice experience, or relevant education acquired in an approved trade, technical, or vocational high school to make up the equivalent of five years of acceptable experience. Six months of acceptable experience will be credited for each year of helper or apprenticeship experience, or relevant education.</t>
  </si>
  <si>
    <t>APPLICANTS MUST BE PERMANENT IN THE SHEET METAL WORKER CIVIL SERVICE TITLE.  CLICK Ã¢Â€ÂœAPPLYÃ¢Â€Â NOW BUTTON</t>
  </si>
  <si>
    <t>Monday Ã¢Â€Â“ Friday 8am to 3:30pm</t>
  </si>
  <si>
    <t>Design Engineer (GI)</t>
  </si>
  <si>
    <t>Hours: Full-Time: 35 Hours Work Location: 30-30 Thomson Avenue, LIC, NY 11101  All interested candidates are welcome to apply and will be considered for an interview based on the Minimum Qualification Requirements. Please indicate on your cover letter if you are permanent in the Assistant Civil Engineer title or if you are on the Open-Competitive List for Exam #1101. If you do not meet the previously mentioned civil service criteria, you are required to file for Open-Competitive Exam #5015, which will be available for filing on the NYC Department of Citywide Administrative Services webpage on August 7, 2024.   The NYC Department of Design and Construction, Division of Infrastructure seeks two Design Engineers. Under the supervision of an Engineer Ã¢Â€Â“ in Ã¢Â€Â“ Charge. The selected candidates will engage in engineering investigations; oversee consultant contracts for design and construction management services; review and develop drawings, specifications, quantity take-offs, and cost estimates for Green Infrastructure, Cloudburst Management, and other Infrastructure design projects. The Design Engineers will also participate in field surveys of existing conditions; prepare reports; engage in engineering reviews and studies; and develop designs with minimal supervision.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</si>
  <si>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excellent verbal and written communication skills, proficiency in Microsoft Office applications, and design experience related to infrastructure works (i.e., Green Infrastructure, sewer, water mains, roadway works). Candidates must also be familiar with NYCDOT, NYSDOT, and NYCDEP specifications and standards, MUTCD, AASHTO, and understand the NYC street infrastructure system as well as current engineering methods and standards.  AutoCAD experience required, Bluebeam Revu and Revit preferred, ISI ENV SP designation preferred.</t>
  </si>
  <si>
    <t>CIVILIAN COMPLAINT REVIEW BD</t>
  </si>
  <si>
    <t>Administrative Prosecution Unit (APU) Prosecutor</t>
  </si>
  <si>
    <t>Civilian Complaint Review Bd</t>
  </si>
  <si>
    <t>The Civilian Complaint Review Board (Ã¢Â€ÂœCCRBÃ¢Â€Â) is charged with investigating, mediating, and prosecuting  complaints which members of the public file against New York City police officers alleging the use of force, abuse of authority, discourtesy,  offensive language, untruthful statements made by officers, and racial profiling and biased policing. The Board consists of 15 members who are appointed by the Mayor, the City Council and Public Advocate or designated by the police commissioner. The Board is responsible for governing the agency.  The Executive Director is responsible for the day-to-day operations of the agency. As the largest police oversight agency in the United States, the CCRB currently investigates approximately 4,500 complaints each year.    The CCRBÃ¢Â€Â™s Administrative Prosecution Unit prosecutes cases in which the CCRB Board substantiated a complaint and recommended that charges be brought against the subject officer.  Currently, the unit is headed by a Chief Prosecutor and two Deputy Chief Prosecutors; and staffed with seven prosecutors; a Supervising Trial Preparation Assistant and two Trial Preparation Assistants; and two Administrative Assistants.  Prosecutors report to the APUÃ¢Â€Â™s Chief and Deputy Chiefs.  The Prosecutor's responsibilities include, but are not limited to:  Ã¢Â€Â¢ Preparing cases for trial, including identifying and interviewing witnesses, gathering and analyzing evidence, developing trial strategies, drafting opening and closing arguments, presenting and cross examining witnesses at trial, etc.;    Ã¢Â€Â¢ Drafting charges and specification; 	 Ã¢Â€Â¢ Preparing briefs, motions, legal opinions and other legal documents;  Ã¢Â€Â¢ Negotiating plea agreements and recommending penalties when appropriate;  Ã¢Â€Â¢ Maintaining accurate and complete records of actions taken during the course of the prosecution;  Ã¢Â€Â¢ Working closely with CCRB investigators;  Ã¢Â€Â¢ Being knowledgeable about NYPD policies and procedures, including the recently implemented Disciplinary Matrix;  Ã¢Â€Â¢ Coordinating with the NYPD Department Advocate's Office as necessary;  Ã¢Â€Â¢ Participating in the training of CCRB investigators; and  Ã¢Â€Â¢ Performing special projects and developing policy recommendations for CCRB's Board and Executive staff as needed.</t>
  </si>
  <si>
    <t>The Building Optimization Team is a dedicated team of energy staff within Citywide Services Operations. Citywide Services Operations is part of Department of Parks &amp; RecreationÃ¢Â€Â™s Citywide Services Division at RandallÃ¢Â€Â™s Island Garage.   Major Responsibilities Ã¢Â€Â¢	Working closely with this ParksÃ¢Â€Â™ team, and the NYC Department of Citywide Administrative Services (DCAS) Division of Energy Management (DEM), the responsibilities of the Energy Engineer are expected to include, but are not limited to: supporting the design &amp; development of energy efficiency and/or clean energy projects, energy-efficient operations &amp; maintenance, including building optimization, as well as commissioning and retro-commissioning, at agency facilities; supporting energy-efficient building operations and maintenance (O&amp;M), preventative maintenance, energy audits, retro commissioning, &amp; controlling installation efforts to city-owned and/or supervised buildings to bring them into a state of good repair, &amp; supporting the unitÃ¢Â€Â™s and CityÃ¢Â€Â™s mission. Specifically:  Ã¢Â€Â¢	Perform engineering calculations and energy modeling to verify estimated energy usage reductions, energy cost savings, and avoided emissions for proposed energy efficiency projects. Assess construction design information such as detail and assembly drawings, design calculations, system layouts and sketches, or specifications. Review, provide comments, and make recommendations on design packages submitted by consultants for proposed energy efficiency projects. Evaluate designs or specifications submitted by contractors to ensure accuracy and quality. Perform M&amp;V activities, including developing M&amp;V plans, quantifying energy usage impacts post-implementation, performance and savings verification.  Ã¢Â€Â¢	Building operations: Use existing equipment and system monitoring databases to trend equipment data and identify issues, anomalies, and re-tuning opportunities. Make recommendations about maintenance to facility maintenance teams. Help create equipment-specific maintenance plans for newly installed and retrofitted equipment, especially if that equipment needs a different maintenance approach because of its technology, vendor-specific requirements, and/or impacts on operations.  Ã¢Â€Â¢	Energy audits and retro-commissioning: Review and analyze energy audits completed by third-party consultants and contractors to identify and verify energy conservation opportunities. Conduct testing and short-term diagnostic monitoring to evaluate and implement energy and cost-saving opportunities associated with system tune-ups and no cost to low-cost measures.   How to Apply: Go to cityjobs.nyc.gov and search for Job ID# 633730. All applicants must apply via cityjobs.nyc.gov. The City is no longer using ESS to accept applications.  *Current City Employees please include your ERN and Job ID# 633730 on your cover letter and resume.  Work Location: RandallÃ¢Â€Â™s Island, Manhattan  NOTE: All resumes must be received no later than the last day of the posting period. *Posting period extended to 08/16/2024. Previous applicants are still under consideration and need not reapply. References will be required upon request.   nyc.gov/parks  MOVEMENT IN THE FACE OF CIVIL SERVICE LISTS IS PROHIBITED UNDER CIVIL SERVICE LAW.</t>
  </si>
  <si>
    <t>1.	At least two years of experience in energy management, commissioning, or mechanical or electrical engineering.  2.	Ability to read and interpret mechanical and electrical design drawings.  3.	Extensive experience in commissioning mechanical and electrical equipment. 4.	Familiarity with technical project management operations, including project planning, scope development, design and construction management, and project close-out.  5.	Familiarity with NYC mechanical and energy codes, as well as ASHRAE guidelines for high-performance buildings.  6.	Candidates with a NYS Professional Engineer license, as well as Building Operator Certification-Level 1 certification, Certified Energy Manager (CEM), Certified Energy Auditor (CEA), Certified Building Commissioning Professional (CBCP), and/or Certified Measurement and Verification Professional (CMVP) credential and/or experience creating and conducting Measurement and Verification Plans per the International Performance Measurement and Verification Protocol (IPMVP) are preferred.  7.	Good technical writing and verbal communication skills.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</si>
  <si>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Division of Administration Bureau of Operations/District Operations has an opening for a Custodian I to perform and manage the day to day operational activities at their District Health Centers. The selected candidate will direct all aspects of custodial and maintenance of the facility; attend to emergencies as well as spearhead the facility in the absence of the Facility Manager. Citywide position- Location assignment subject to change based on the need of the agency  Duties will include but not be limited to:   Sweep, damp mops, and wet mops office floors, toilets, corridors, lobbies and other assigned areas.  Serve as a Fire Safety Director; attending to FDNY citation for building violations.  Order janitorial supplies ÃƒÂ¢Ã¢Â‚Â¬Ã‚Â¢ Empties waste baskets and disposes of refuse. Vacuums rugs and carpets. Replaces bulbs and fuses.  Perform shoulder high and high dusting of walls. Polishes furniture and metal work.  Maintain lawns and shrubs; operating a low pressure heating system.  Enforce safety requirements and protecting the building and grounds from vandalism.  Inspect interior and exterior of assigned building daily, including boilers, elevators and related equipment.  Replace broken window and door glass.  Make minor repairs to masonry, woodwork flooring, walls, electrical, plumbing and heating systems.  Assure proper heat, maintenance of pneumatic controls, ejector pits and other electrical or plumbing problems.  Attend to building emergencies as they arise.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</si>
  <si>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642898.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</si>
  <si>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71-01 Parsons Blvd</t>
  </si>
  <si>
    <t>107th Precinct - Civilian/Cade</t>
  </si>
  <si>
    <t>THIS IS OPEN TO CURRENT NYPD EMPLOYEES ONLY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107 Precinct is responsible for the safety and security of the residents and businesses of a portion of Northern Queens, containing Fresh Meadows, Cunningham Heights, and Hilltop Village. We are committed to serving the community by working in partnership to protect the people, preserve peace, reduce fear, enforce the law, and maintain order.  The Evidence/Property Control Specialist is responsible for, but not limited to, receiving, invoicing, releasing, packaging, and labeling property and evidence, including, but not limited to, narcotics, U.S. and other currencies, securities, jewelry, etc.; preparing documents for transport of property; operating Department vehicles for transport of receiving, reviewing, and maintaining invoices, records, logs, and indexes; cancelling alarms; making appropriate notifications and notifying the desk officer of the number of Property Clerk Invoices that are stored within the command more than thirty days.  Work Location: 71-01 Parsons Blvd, Fresh Meadows, NY 11365  Additional Information: This lateral opportunity is open to current Evidence and Property Control Specialist, Level I only or members of the service who passed the Evidence and Property Control Specialist civil service examination. Those who filed for the exam will need to pass a qualifying medical and psychological examination in addition to meeting the education and experience requirements in order to be appointed.  Selections will also be based on a review of applicants' time and leave records, disciplinary record, performance evaluations, etc. If selected, a Commanding Officer's recommendation is needed prior to the transfer. As a reminder, NYPD employees cannot be assigned to their home precinct.</t>
  </si>
  <si>
    <t>CLERICAL SUPPORT CLERK</t>
  </si>
  <si>
    <t>900 Sheridan Ave., Bronx</t>
  </si>
  <si>
    <t>APPLICANTS MUST BE PERMANENT IN THE CLERICAL ASSOCIATE CIVIL SERVICE TITLE.   The Office of Child Support Services (OCSS) works with New York City families to ensure noncustodial parents provide financial support for their children. Family Court Support Services is responsible for providing support services to non-cash assistance clients. These services include paternity and support establishment; summons services, support collection, enforcement, and modification of court orders; and non-custodial location parent location searches. Family Court Support Services also connects non-custodial parents (NCP) to various programs such as debt reduction and employment programs. Custodial parents and their families rely on the agency to provide guidance in collecting monies due to them and to use all means at the disposal of the agency to collect such monies.   Under general direction of the Coordinator (Supervisor III, Social Services) and/or Office Manager (Principal Administrative Associate I), the Clerical II will serve as a FCSS Clerical Support Clerk to perform the functions listed below. The Office of Child Support Services (OCSS) is looking to recruit two (1) Clerical Associate II who will:  										 Ã¢Â€Â¢	Triage in-person clients by logging them in at the reception area, identifying the purpose of the clientÃ¢Â€Â™s visit, providing information and materials as well as ensuring the clients are serviced further if needed by communicating the clientÃ¢Â€Â™s needs to their Supervisor or Coordinator.  Ã¢Â€Â¢	Process incoming mail and handles as appropriate, including requests for child support court summons service received from the NYC Family Court or directly from clients.  Ã¢Â€Â¢	Data enter relevant information and remarks into the child support systems as needed (including but not limited to ASSETS, CS Track) accurately and timely.  Ã¢Â€Â¢	Scan and upload documents to systems used by the Office of Child Support Services as needed.  Ã¢Â€Â¢	Perform other routine clerical functions such as filing, answering telephones, photocopying, etc., as needed.	  Hours: 9:00pm to 5:00pm  Work Location: 900 SHERIDAN AVE, BRONX, NY 10451</t>
  </si>
  <si>
    <t>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</si>
  <si>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CLICK THE APPLY NOW' BUTTON.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</si>
  <si>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reduce morbidity and mortality related to alcohol and substance use among New Yorkers through contracting and oversight of prevention, treatment, harm reduction, and recovery and support services; policy analysis and development; epidemiology, surveillance, and evaluation; development and dissemination of treatment and management guidelines; harm reduction initiatives; public and provider outreach and education; and community involvement and interagency collaboration.  Relay, a nonfatal overdose response system, is an initiative providing 24/7 support to individuals transported to hospital emergency departments (EDs) following a nonfatal opioid overdose. A Wellness Advocate will visit patients in the ED to provide immediate support and overdose prevention training following an overdose event and offer ongoing support and linkage to care for a maximum of three months after hospital discharge.  Reporting to the Relay Program Director, the Program Manager will be responsible for the following:  -Oversee, plan and support the expansion and research of the Relay program, collaborating with up to 80 Relay staff. -Assist in the development of protocols, program materials, research efforts, and presentations for program activities. -Supervise the Program Coordinator, the Relay Trainer, and the daytime dispatchers. -Provide daily hospital coverage troubleshooting guidance, update systems when changes occur, and work with supervisors to provide performance management and reviews. -Oversee procurement activities, distribution tracking, and inventory of Naloxone, harm reduction, and program materials. Regularly track, re-order, distribute, and assemble the program resources. -Monitor community-based referrals for reporting to the evaluation team and others as needed. -Support the work of the evaluation team, both internal and external, to conduct research and ensure smooth program implementation. This includes coordinating research associate schedules with our notification system. -Oversee implementation of RelayÃ¢Â€Â™s notification system, including maintaining communication with the outside vendor and NYC hospital partners about any updates or needs, and ensuring that program deliverables are met, key metrics are tracked, and reports are produced. -Oversee the creation of RelayÃ¢Â€Â™s coverage schedules, coordinate all updates into relevant systems, and troubleshoot any issues as they arise. -Provide oversight of the hiring and training coordination of new full-time and part-time Wellness Advocates.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</si>
  <si>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Ã¢Â€Â¢ Experience working with and/or supervising peers. Ã¢Â€Â¢ Be able to work independently, have excellent oral and written communication and organizational skills, and be a flexible team player. The candidate will also be detail oriented with outstanding organizational skills. Ã¢Â€Â¢ Ability to multi-task in a fast-paced, high volume environment, with proficiency in Excel, Access, Word, PowerPoint, and Visio. Ã¢Â€Â¢ Knowledge of substance use issues and harm reduction practice and theory, including syringe exchange, overdose prevention and education for HIV and Hepatitis C prevention. Ã¢Â€Â¢ Sensitive to various ethnic, racial, and cultural backgrounds, gender identities, sexual orientations, and socioeconomic conditions.</t>
  </si>
  <si>
    <t>Apply online with a cover letter to https://a127-jobs.nyc.gov/.  In the Job ID search bar, enter: job ID number #   636821.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</si>
  <si>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Hate Crimes Unit</t>
  </si>
  <si>
    <t>The New York County District Attorney's Office (DANY) has an opening for an Investigative Analyst for its Hate Crimes Unit in the Trial Division. In this position the Analyst is responsible for providing highly skilled analytical investigative support to the Chief and Deputy Chief of the Unit, its Investigators, and Assistant District Attorneys (ADAs) prosecuting hate crimes in Manhattan.   Responsibilities include but are not limited to:  Ã¢Â€Â¢	Assisting ADAs in all aspects of investigations and trials (video surveillance reviews, jail call screenings, obtaining out-of-state records, case data synthesis) Ã¢Â€Â¢	Reviewing defendant incident histories and reports to prepare analysis for potential hate crime charges. Ã¢Â€Â¢	Routinely coordinating with ADAs, DANY investigators, and NYPD Hate Crimes Task Force (HCTF) detectives to track pending investigations and cases for updates.  Ã¢Â€Â¢	Answering the Office's Hate Crimes Hotline, advising callers, logging incidents, providing general information, and making referrals to appropriate agencies. Ã¢Â€Â¢	Performing in-depth searches to investigate witnesses and possible suspects by utilizing government, public, and social media outlets.  Ã¢Â€Â¢	Creating a weekly memorandum outlining key updates on cases and investigations, hotline calls, community events, important press clips on hate crimes, and other related matters.    Ã¢Â€Â¢	Maintaining a database archive for all cases and investigations.  Ã¢Â€Â¢	Running statistics and maintaining this data on hate crimes in Manhattan by year, precinct, type of crime, etc. Ã¢Â€Â¢	Drafting correspondence and legal documents. Ã¢Â€Â¢	Assisting ADAs in the redaction and preparation of documents for e-discovery. Ã¢Â€Â¢	Assisting ADAs with proofreading, cite checking, and locating files and documents. Ã¢Â€Â¢	Testifying before the Grand Jury, at trial and other judicial proceedings. Ã¢Â€Â¢	Performing related administrative and clerical tasks as assigned. Ã¢Â€Â¢	Staying up to date on local, national, and international news regarding bias and hate crimes, trends, community events, etc.  Ã¢Â€Â¢	Assisting in the witness and victim interview process.   In addition to the Minimum Qualification Requirements, all candidates must possess the following:   Ã¢Â€Â¢	Level 1 Ã¢Â€Â“ BachelorÃ¢Â€Â™s degree from an accredited college and one (1) year of experience either as a paralegal in the criminal justice field or equivalent.          Ã¢Â€Â¢	Level 2 -  BachelorÃ¢Â€Â™s degree from an accredited college and two (2) years of experience either as a paralegal in the criminal justice field or equivalent.        Ã¢Â€Â¢	Level 3 -  BachelorÃ¢Â€Â™s degree from an accredited college and three (3) years of experience either as a paralegal in the criminal justice field or equivalent.    *MasterÃ¢Â€Â™s degree can be substituted for years of experience. *   Preferred Requirements/Skills:  Ã¢Â€Â¢	2 - 4 years of experience either as a paralegal in the criminal justice field or equivalent based on the level. Ã¢Â€Â¢	Excellent organizational and creative problem-solving skills are essential. Ã¢Â€Â¢	Detail-oriented with the ability to follow directions and apply proper policies, procedures, and guidelines. Ã¢Â€Â¢	Proficient in Microsoft Office (Word, Excel, PowerPoint, and Access). Ã¢Â€Â¢	Ability to learn, update, and edit existing proprietary applications, and quickly learn and use various computer systems. Ã¢Â€Â¢	Ability to work independeÃ‚Â¬Ã‚Â¬ntly with frequent interruptions, manage deadlines, and adapt to changes in workflow. Ã¢Â€Â¢	Strong attention to detail and high concern for data accuracy. Ã¢Â€Â¢	Ability to interact and communicate (orally and in writing) with all levels of staff, court representatives, law enforcement representatives and witnesses. Ã¢Â€Â¢	Fluency in a foreign language (particularly Spanish, Mandarin, Cantonese or Fukienese) is helpful though not necessary. Ã¢Â€Â¢	Advanced knowledge of criminal justice investigative internet search techniques and databases, including, but not limited to, CLEAR and eJustice. Ã¢Â€Â¢	Proficiency in Internet search strategies and techniques, including preserving Facebook and other social media profiles. Ã¢Â€Â¢	Ability to communicate investigative results to other team members and to testify in court. Ã¢Â€Â¢	Excellent interpersonal, time-management, writing, and communication skills. Must work well as part of a team. Ã¢Â€Â¢	Ability to take initiative and work independently.    How to Apply:  Ã¢Â€Â¢	Apply with a Cover Letter and Resume.   Hours/Shift:  Ã¢Â€Â¢	Monday Ã¢Â€Â“ Friday, 9:00 am Ã¢Â€Â“ 5:00 pm.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two (2) year to the hiring unit. Ã¢Â€Â¢	Authorization to work in the United States is required for this position.</t>
  </si>
  <si>
    <t>AAPI Victim Specialist</t>
  </si>
  <si>
    <t>The New York County District AttorneyÃ¢Â€Â™s Office has an opening for an AAPI Victim Specialist in its Survivor Services Unit (SSB). In this position the AAPI Victim Specialist is responsible for providing counseling and therapeutic services to assist crime victims, witnesses, and their families who identify as Asian American/Pacific Islander and all crime victims, witnesses, and their families. These services may include short term counseling, crisis intervention, community referrals, orientation to the criminal justice system, case status updates, and court support. Services will be provided in different office locations such as, the Main Office downtown, the Harlem Office and/or the Washington Heights Office. Candidate with fluency in Mandarin or Cantonese or Korean are strongly encouraged to apply.    Responsibilities include but are not limited to:   Ã¢Â€Â¢	Conduct counseling/therapy sessions in either individual and/or group setting as well as mental health evaluation and concrete needs assessments to survivors of all crimes who identify as Asian American/Pacific Islander, witnesses, and their families. Ã¢Â€Â¢	Additionally, the AAPI Victim Specialist will provide therapeutic support to all crime victims, witnesses and families impacted by crime prosecuted by the New York County District AttorneyÃ¢Â€Â™s Office. Ã¢Â€Â¢	Conduct crisis intervention interviews and assist with safety planning. Ã¢Â€Â¢	Direct engagement with all victims, witnesses, and their families including explaining the criminal justice system, connecting them with services, conducting outreach and follow up calls; maintaining on-going contact to ensure they are receiving support and services. Ã¢Â€Â¢	Provide victim support and court accompaniment throughout the criminal justice process. Act as a liaison between all victims, families, and Assistant District Attorneys and provide case status information.  Ã¢Â€Â¢	Follow up contact with all victims to monitor their connection to services. Ã¢Â€Â¢	Ability to interact effectively with victims, witnesses, families, law enforcement officers and criminal justice personnel. Ã¢Â€Â¢	Assist with a range of direct services such as crime victim compensation applications, emergency shelter placements; partner with SSB Advocates for additional concrete services. Ã¢Â€Â¢	Collaborate with outside agencies to assist crime victims and facilitate referrals to appropriate agencies. Ã¢Â€Â¢	Experience and comfort with facilitating presentations to community partners and DANY stakeholders. Ã¢Â€Â¢	Maintain accurate up to date case files as well as maintain statistics. Ã¢Â€Â¢	Will rotate and sit different office locations including the Downtown Office, Harlem Office and Washington Heights when assigned. Ã¢Â€Â¢	Perform related duties as assigned.   In addition to the Minimum Qualification Requirements, candidates must possess the following:  Ã¢Â€Â¢	MasterÃ¢Â€Â™s degree in social work and License. Ã¢Â€Â¢	MasterÃ¢Â€Â™s degree in Mental Health Counseling and License. Ã¢Â€Â¢	New York State LMSW/LCSW or LMHC.   Preferred Requirements/Skills:  Ã¢Â€Â¢	Experience working with domestic violence and sexual assault. Ã¢Â€Â¢	Familiarity with the crime victims and/or criminal justice system. Ã¢Â€Â¢	Written and oral fluency in Mandarin, or Cantonese, or Korean. Ã¢Â€Â¢	ASL proficiency. Ã¢Â€Â¢	SIFI certified/eligible a plus. Ã¢Â€Â¢	Ability to work overtime and flexible hours including holidays, evenings, and weekends. Ã¢Â€Â¢	Excellent interpersonal and communication skills. Ã¢Â€Â¢	Ability to demonstrate a high level of confidentiality and sensitivity to victim issues a must. Ã¢Â€Â¢	Ability to handle high caseload and set priorities. Ã¢Â€Â¢	Excellent engagement, crisis intervention, and assessment skills. Ã¢Â€Â¢	Dependable team player who works collaboratively and cooperatively with staff in a team-oriented environment.    How to Apply:  Ã¢Â€Â¢	Apply with a Cover Letter and Resume.   Hours/Shift:  Ã¢Â€Â¢	Shifts could vary between, 9 am - 5 pm, 9:30 am - 5:30 pm, 10 am - 6 pm.   Ã¢Â€Â¢	Overtime may be required, including nights and weekends.   Additional Information:  Ã¢Â€Â¢	Current office employees: To be eligible for a transfer or promotion, staff must have already served at least 1 year in their current position and be in good standing. In addition, must meet the minimum qualifications of the position. Ã¢Â€Â¢	Looking for candidates that could commit to one (1) year to the hiring unit. Ã¢Â€Â¢	Authorization to work in the United States is required for this position.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</si>
  <si>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Reproductive Health, the Bureau of Early Intervention, the Office of School Health, and the Bureau of Administration.   The vision of the DFCH is that every child, woman, and family recognizes their power and is given the opportunity to reach their full health and developmental potential.   We encourage qualified applicants with demonstrated commitment to social justice, particularly racial, gender, and LGBTQI+ equity to apply.  DUTIES WILL INCLUDE BUT NOT BE LIMITED TO:  Facilitate IFSP meetings with families, interventionists and service coordinators in a manner consistent with SDOH regulations and NYC EIP policies and procedures, within mandated timelines, using Microsoft Outlook and NYEIS (New York Early Intervention System, the NYS EI IT system) for data entry, case processing and other activities.  Ensure the accurate completion of other procedures as delineated in the NYC Policy and Procedure Manual and NYS Regulations.  Ensure the completion of all necessary documentation relating to the evaluation and IFSP process, including service and billing paperwork to ensure continued services for Early Intervention (EI) children.  Respond to, prepare for and attend/participate in mediations/fair hearings as assigned.   Attend regularly scheduled meetings inside and outside of the Regional Office as directed.  Communicate with EI providers, families, service coordinators and other colleagues in a professional manner.   Report concerns and submit requests for technical assistance to supervisor and other units within the Bureau as appropriate.</t>
  </si>
  <si>
    <t>Preference will be given to individuals who understand child development and handicapping conditions, in addition to having knowledge of services for young children, and of family-centered services.    The candidate must have good communication and organizational skills, and the ability to work well under pressure and to meet deadlines.   Knowledge of Early Intervention (EI) regulations is also an asset.</t>
  </si>
  <si>
    <t>Apply online with a cover letter to https://a127-jobs.nyc.gov/.  In the Job ID search bar, enter: job ID number #  584354 .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</si>
  <si>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Analyst  Closeout</t>
  </si>
  <si>
    <t>TASK FORCE: 		FEMA Disaster Recovery and Homeland Security Grants  UNIT: 			Closeout   JOB TITLE: 		One (1) Assistant Analyst / Analyst / Senior Analyst  CONTROL CODE: 		BAW-22-11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Within OMB, the FEMA Disaster Recovery Task Force works with City, State, and Federal agencies to help New York City recover from the lasting impacts of COVID-19, Hurricane Sandy, and other federally-declared disaster events. Within the FEMA Disaster Recovery Task Force, the Closeout Unit is responsible for managing the formal reconciliation and programmatic closeout of FEMA grants. Closeout is the final function in the FEMA grant process, and as such it is the final opportunity for the City to ensure full compliance with all regulations and full reconciliation of all costs incurred prior to submission to the Federal government and New York State.  Please note that this is a grant-funded position. Your term of employment is dependent upon the availability of grant funding, but it is expected to be at least four years.  JOB DESCRIPTION:  The duties of the position include the following:  Ã¢Â€Â¢	Become familiar with the regulatory requirements for project closeout as defined in the Robert T. Stafford Act Ã¢Â€Â¢	Assist in the development of closeout plans, schedules, and processes for disaster grant awards that have not yet begun the closeout process Ã¢Â€Â¢	Assist in managing a team of City consultants to ensure goals and deadlines are met Ã¢Â€Â¢	Assist in responding to any formal and informal information requests from FEMA or New York State Ã¢Â€Â¢	Assist in developing reports / general reporting for management Ã¢Â€Â¢	Effectively work with multiple City agencies and groups within OMB to ensure all goals are met  Minimum Qualification Requirements: Ã¢Â€Â¢	BachelorÃ¢Â€Â™s Degree  Preferred Skills:  Ã¢Â€Â¢	1-2 years of asset management, grants management or government experience is a plus. Ã¢Â€Â¢	Strong analytical, organizational, and problem-solving skills with an emphasis on attention to detail.  Ã¢Â€Â¢	Strong interpersonal skills, and the ability to maintain working relationships. Ã¢Â€Â¢	Strong written and spoken communications skills. Ã¢Â€Â¢	Ability to work independently as a self-motivator. Ã¢Â€Â¢	Ability to work calmly and proficiently under pressure and to adhere to deadlines. Ã¢Â€Â¢	Ability to interpret and understand complex federal requirements associated with grant awards. Ã¢Â€Â¢	Must possess strong technical skills including a proficiency in Microsoft Office software (Word, Excel, PowerPoint) and the ability to learn new technology quickly. Ã¢Â€Â¢	Prior experience with QuickBase or similar data management. Ã¢Â€Â¢	Prior experience working on City, State or Federal Grant programs.  REQUIREMENTS:  Assistant Analyst ($58,851+): Bachelor's degree in Business, Finance, Economics, Public Policy Analysis/Administration, or a subject related to the specific assignment with no or one year of full-time experience in budgetary planning/management, audit, compliance, accounting, financial analysis, public policy analysis/administration or a related field.  Analyst ($74,893+): Bachelor's degree in Business, Finance, Economics, Public Policy Analysis/Administration, or a subject related to the specific assignment and a minimum of two years of budgetary planning/management, financial analysis, audit, compliance, accounting, public policy analysis/administration or a related field; or an awarded Master's degree in Financial Management, Business, Public Administration or a field related to the specific assignment.  Senior Analyst ($84,257): Bachelor's degree in Business, Finance, Economics, Public Policy Analysis/Administration, or a subject related to the specific assignment and a minimum of three years of full-time experience in budgetary planning/management, financial analysis, audit, compliance, accounting, public policy analysis/administration, or a related field; or an awarded Master's degree in Business, Public Policy Administration, Finance, Economics, or related field, and one year of relevant experience.</t>
  </si>
  <si>
    <t>W-2 Associate</t>
  </si>
  <si>
    <t>W-2</t>
  </si>
  <si>
    <t>The Financial Information Services Agency-Office of Payroll Administration (FISA-OPA) seeks to hire a Clerical Associate Level 4 for the W-2 Unit.  The selected candidate will:  - Enter summary adjustments in the Payroll Information (Pi) and/or Payroll Management System (PMS) based on the Motor Vehicle and Parking Fringe Benefit Adjustments forms PMS Adjustment/W2C reports, Manual Refund forms (PDNs), Workers Compensation cases from the Law Department and NYC Housing Authority (NYCHA) and Line of Duty Injury (LoDI) requests from NYC Department of Education (DOE) for the current calendar year.  -Prepare corrected W-2 forms in the W-2 Replacement and Correction System (RACS) upon receipt of a W-2 Correction Request form.   - Issue duplicate W-2s and W-2Cs and mail them to the requestor upon receipt of a completed W-2 Duplicate Request form.   - Respond to the Social Security Administration (SSA), New York City Employee Retirement System (NYCERS) and Internal Revenue Service (IRS) inquiries regarding employment verification.  -Assist the W-2 Unit Supervisor on printing and mailing of the automatically generated W-2C forms.    Preferred Skills:  Ã¢Â€Â¢ Excellent verbal and written communications skills Ã¢Â€Â¢ Experience with Pi, PMS, RMDS (Report Management and Distribution System) and CHRMS (City Human Resource Management System)  Ã¢Â€Â¢ Must currently be a City employee who is permanent in the title of Clerical Associate or a comparable title   Additional Information: #O-029  To Apply:  Applicants may visit the Jobs NYC website: www.nyc.gov/jobs and apply to Job ID: 643362.  While all complete applications will be given consideration, only candidates selected for an interview will be contacted.  Hours/Shift:  35 Hours/Day Shift  Work Location:  5 Manhattan West, New York, NY</t>
  </si>
  <si>
    <t>PLEASE NOTE:  APPLICANTS MUST BE PERMANENT IN THE TITLE ADMINISTRATIVE STAFF ANALYST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The Director of Budget, reporting directly to the Bureau Administrator for Executive Administration will oversee staff responsible for budget and related fiscal administration needs of 12 different bureaus and offices, with over 300 employees. Will manage a PS budget of over $21,000,000 and an OTPS budget of $37,000,000, under the purview of the Commissioner and CFO, along with several City Hall Offices, DEP Sr. Staff and City Hall Directors. Specific duties will include, but not be limited to:  Ã¢Â€Â¢	Responsible for the planning, review, and maintenance of the overall PS and OTPS Budget in accordance with approved plans and established guidelines.  Ã¢Â€Â¢	Monitor fiscal administration of OTPS budget including planning, monitoring of OTPS expenditures, preparing yearly spending plans and implementation of budgetary control. Ã¢Â€Â¢	Provide support to the DEP Budget Office with the planning and maintenance of DEPÃ¢Â€Â™s Capital Improvement Plan.   Ã¢Â€Â¢	Implement budgetary control mechanisms to facilitate evaluation and regulation of the Executive Administration budget.  Ã¢Â€Â¢	Direct and coordinate the preparation, maintenance and modification of the PS budget ensuring budgetary controls and records are maintained; funds are made available and properly allocated to ensure continuity of operational needs. Ã¢Â€Â¢	Develop and maintain automated system to manage budget data; develop reports, performs analyses, and related metrics for submission to Sr. Leadership.  Ã¢Â€Â¢	Collaborate with staff and bureau heads to forecast upcoming needs; prepare and analyze New Needs and PEG submissions, make recommendations to increase efficiency.</t>
  </si>
  <si>
    <t>Environmental Engineer II</t>
  </si>
  <si>
    <t>****IMPORTANT NOTE: Candidates selected to fill an Environmental Engineer position from this posting will be appointed on a provisional basis. As a provisional employee, you will be required to take and pass the next Environmental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Environmental Engineering.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Collections facilities include, but are not limited to: 96 wastewater and stormwater pumping stations, four (4) Combined Sewer Overflow (CSO) facilities, wastewater and stormwater forcemains between pump stations and/or sewer connections, sludge forcemains between Wastewater Resource Recovery Facilities (WRRFs), approximately 500 regulators, tide gates, tide gate chambers, and approximately 140 miles of interceptors sewers. The posted position resides within the Collections Support Division of the Project Delivery Directorate and primarily entails the planning, coordination and oversight of the delivery of several assignments and projects to support the continuous operation of collections facilities and linear assets.    The Enviromental Engineer, either directly or through a staff of project managers, inspectors and/or other technical/administrative staff, directs and coordinates the oversight of the design and construction of various projects of low to moderate size and complexity. These projects are primarily related to the wastewater collections facilities, equipment and linear assets, such as pumping stations, regulators, interceptors, tide gate structures, etc. Projects may be managed within DEP, or through outside entities.   The Environmental EngineerÃ¢Â€Â™s primary responsibilities include: 1. Seamless communication/coordination with Collections Operations, Agency Bureaus, other City Agencies, and key Stakeholders and lead reviews of design and construction documents to confirm conformance with the AgencyÃ¢Â€Â™s standards and goals, and to make sure that the project/assignmentÃ¢Â€Â™s goals and milestones are met, ensuring that all prepared schedules, reports, and work products conform to the approved scope of work.   2. Support with the management of the Interceptor Improvement Program, as directed.   3. Coordination of multiple assignments of moderate to high technical complexity with major potential impact on agency engineering operations and/or CityÃ¢Â€Â™s infrastructure.   4. Preparation, negotiation, and processing of new solicitation as well as appropriate modifications to existing vendorÃ¢Â€Â™s contract scope, cost, and schedule for successful completion of the project or assignment at hand.   5. Day-to-day guidance and oversight of subordinatesÃ¢Â€Â™ work assignments, motivation of current employees, approval of time and leave, evaluation of staff members and development of staffing requirements for implementation of the assignment at hand.    6. The Environmental Engineer must have the minimum technical knowledge and be a Ã¢Â€Âœhands-onÃ¢Â€Â professional capable of quickly recognizing what is required for an assignment and providing the sustained effort necessary to see that assignment through from inception to completion.   7. Where necessary, the Environmental Engineer will be responsible for managing staff efficiently and effectively to ensure adequate staffing of projects/assignments and opportunities for professional growth.    8. The Environmental Engineer reports directly to the Section Chief</t>
  </si>
  <si>
    <t>Ã‚Â¿ Knowledge of Microsoft Project, Office, Excel    Ability to communicate effectively both orally and in writing Technical Staff and non- technical staff. Ã‚Â¿ Project Management Certification and/or training.</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</si>
  <si>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1. DEP's EH&amp;S policies and procedures as set out in the Employee Environmental, Health and Safety Handbook and other established Bureau protocols. 2. Complies with the EH&amp;S proceduresthatrelate to work assignments and work environmentstandards or procedures. Reports any suspected violations to supervisor or appropriate authorities. 3. Cooperates with any officer of a federal, state or local EH&amp;S agency during investigations of alleged environmental, health and safety violations. 4. Attends all required environmental compliance and safety related training classes. 5. Working in high volume office 6. Negotiate the confines of an active sewage treatment or collection facility, including climbing over and around various objects and walking in areas that may be damp, moldy, dark, dusty, smoky, noisy, acrid or containing fumes, emissions, extreme heat and cold, lead dust, asbestos, or other potentially hazardous materials. 7. Climbing and descending stairs, ladders and scaffolding as a regular part of daily activities. 8. Possess physical fitness required to wear a respirator fit, when necessary. 9. Performing duties outdoors in all kinds of weather 10. Standing for extended periods of time. 11. Perform duties in a construction trailer. 12. Perform duties in an office building</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</si>
  <si>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Municipal Separate Storm Sewer System (MS4) planning and implementation for the city including permitting and enforcement for the construction/post construction program. The Stormwater Permitting Section is responsible for implementing 15 RCNY Chapter 19.1 and the construction /post-construction requirements of the Municipal Separate Storm Sewer System permit issued to the City by NYS Department of Environmental Conservation.  Professional engineers, registered landscape architects and other professionals that have knowledge in design and implementation of designs for the prevention of pollution related to stormwater runoff prepare and submit stormwater pollution prevention plans. Under the updated MS4 Permit, the City has reduced the soil disturbance threshold of projects requiring review and approval in the MS4 areas to 20,000 square feet. In addition, the City will enforce the same rules in the combined sewer service area in an effort to reduce the occurrence of combined sewer overflows. That addition with the MS4 area reduction is expected to increase the number of applications.  Under direction, the Assistant Environmental Engineer will be responsible for reviewing, approving, and disapproving Stormwater Pollution Prevention Plans (SWPPPs).  Adequately reviewing plans requires a working knowledge of hydrology, hydraulics, soils and practices designed to prevent pollution of stormwater runoff. Additional critical tasks include responding to complaints related to stormwater discharges from construction sites, inspecting sites both during and after construction for compliance with stormwater construction and stormwater maintenance permits.   The ideal candidate will have experience in civil site design and review including grading, drainage and site layout.  Understanding concepts related to design and construction of stormwater management practices as well as a familiarity with the New York State General Permit for Stormwater Discharges from Construction Sites and the New York City Municipal Separate Storm Sewer System (MS4) Permit are preferred.  Typical tasks will include. Ã¢Â€Â¢ Review of site civil drawings for compliance with City rules and the Construction General Permit. Ã¢Â€Â¢ Clear understanding of stormwater management systems during and after construction. Understands hydrology, hydraulics and implementation of codes. Ã¢Â€Â¢ Site inspection for compliance with approved plans during construction, under Stormwater Construction Permit. Ã¢Â€Â¢ Site inspection for compliance with post construction requirements of a Stormwater Maintenance Permit. Ã¢Â€Â¢ Must be able to communicate orally and in writing giving applicants and permittees clear understanding of program and permit requirements, penalties for noncompliance and the intrinsic benefits    of compliance.  At the time of appointment to certain positions, candidates may be required to possess a Motor Vehicle Driver License valid in the State of New York. If required, employees must maintain this license for the duration of employment.</t>
  </si>
  <si>
    <t>The most suitable candidate will possess the following skills: Ã¢Â€Â¢ Ability to organize and prioritize to meet deadlines and coordinate multiple projects. Ã¢Â€Â¢ Strong written and oral communication skills. Ã¢Â€Â¢ Ability to use a computer to organize and analyze data. Ã¢Â€Â¢ Ability to read and understand construction drawings. Ã¢Â€Â¢ Knowledge of basic hydrology and hydraulic calculations. Ã¢Â€Â¢ Experience using TR55, HEC, Hydro CAD or other hydrology/hydraulics software. Ã¢Â€Â¢ Ability to work well with other staff and the public.</t>
  </si>
  <si>
    <t>ABOUT OATH:  The City of New YorkÃ¢Â€Â™s Office of Administrative Trials and Hearings (OATH) is the nationÃ¢Â€Â™s largest administrative tribunal, holding approximately 400,000 trials and hearings a year. As the CityÃ¢Â€Â™s central, independent administrative law court, OATH adjudicates a wide range of matters filed by nearly every city agency, board and commission.  OATH also houses the Center for Creative Conflict Resolution which provides mediation and restorative justice support to City government agencies and the general public, and the Administrative Judicial Institute, a resource center that provides training, continuing education, research and support services for administrative law judges and hearing officers.  JOB DESCRIPTION:  The Office of the General Counsel (OGC) provides legal services and guidance to executive agency staff, tribunal personnel, and the ClerkÃ¢Â€Â™s Office. The OGC plays a key role in supporting and strengthening the agencyÃ¢Â€Â™s legal foundation and mission through legal analysis, research and writing, and advice.   The OGC seeks a dynamic and thoughtful attorney to serve as Assistant General Counsel. This person will have extensive responsibility for all legal matters affecting the agency. His or her primary responsibilities will be to:    (1) draft contracts and memoranda of understanding; and  (2) perform the agencyÃ¢Â€Â™s rulemaking.   Additional in-house counsel work may include reviewing policies and procedures, providing legal guidance to management and working with Law Department litigators on state and federal lawsuits that involve OATH. Exceptional writing, research, and analytical skills, and good interpersonal and communication skills are required. The ideal candidate pays attention to details, thinks strategically, and exercises sound judgment. Commitment to public service is an asset.   Duties include, but are not limited to:  Ã¢Â€Â¢	Reviewing, preparing, and interpreting legal documents; Ã¢Â€Â¢	Coordinating workflow of procurement documents among divisions; Ã¢Â€Â¢	Applying Procurement Policy Board Rules; Ã¢Â€Â¢	Process contracts through CityÃ¢Â€Â™s PASSPort application; Ã¢Â€Â¢	Performing all aspects of rulemaking: fact-finding, legal research and analysis, drafting and publishing rules and notices, consulting with the MayorÃ¢Â€Â™s Office and the Law Department, holding public hearings; Ã¢Â€Â¢	Providing legal advice and drafting memoranda; Ã¢Â€Â¢	Identifying and researching new or evolving legal issues; Ã¢Â€Â¢	Liaising and collaborating with the NYC Law Department and other City agencies on rulemaking and legal matters; Ã¢Â€Â¢	Maintaining a high degree of professionalism; and  Ã¢Â€Â¢	Performing Special Projects as requested by the General Counsel.   The ideal candidate works well in a team comprised of attorneys and non-attorneys, enjoys working in a fast-paced environment, and is able to multitask.   Work Location: 100 Church Street/66 John Street, NY, NY</t>
  </si>
  <si>
    <t>Preferred Skills:  Ã¢Â€Â¢	Familiarity with administrative proceedings (preferably with OATH, but not required), judicial proceedings, court processes, and/or state or municipal government. Ã¢Â€Â¢	Experience working within a government agency and/or in an in-house capacity at an institution. Ã¢Â€Â¢	Basic knowledge of, or expressed interest in, transactional law, rulemaking, and/or municipal law. Ã¢Â€Â¢	Strong oral communication skills, including the ability to liaise with internal staff and external stakeholders. Ã¢Â€Â¢	Excellent writing, communication, interpersonal, analytical, research, problem-solving, multitasking and organizational skills. Ã¢Â€Â¢	Knowledge of Microsoft Word, Excel, and Outlook.</t>
  </si>
  <si>
    <t>Deputy Bureau Chief: Early Case Assessment Bureau</t>
  </si>
  <si>
    <t>The Bronx District AttorneyÃ¢Â€Â™s Office is seeking a well-qualified staff whose diverse backgrounds reflect an ability to serve the 1.4 million members of the Bronx County community and pursue a safer Bronx through fair justice. The Early Case Assessment Bureau (ECAB) is seeking an experienced attorney (7+ years) to serve as Deputy Bureau Chief, ECAB. This position involves the day-to-day oversight of the processing, analysis, drafting, and monitoring of both live arrest and DAT (Desk Appearance Ticket) matters in the District AttorneyÃ¢Â€Â™s Office, as well as the oversight of the arraignment parts. This position also involves the supervision of all Bureau staff (legal and support). Reporting to the ECAB Bureau Chief, the ECAB Deputy Bureau Chief will assist in leading the Bureau, helping to oversee the processing, analysis, and drafting of all live and DAT arrest matters, training, and management of the Bureau.    JOB RESPONSIBILITIES:  Develop and implement procedures and strategies to aid in the effective analysis and monitoring of all live and DAT arrest matters coming through ECAB viewed towards prosecution in Bronx County  Oversee the various units of ECAB (i.e., the Complaint Room, Arraignments and DAT Unit)  Collaborate closely with the Bureau Chief to administer policies and procedures.  Motivate and direct all levels of staff in various responsibilities.  Advise and assist supervisory staff (both legal and professional) in the daily supervision of the bureau.  Interact with NYPD officials on a daily basis, and participate in meetings and conferences between the District AttorneyÃ¢Â€Â™s Office and other law enforcement agencies, as well as meetings with OCA (Office of Court Administration).  Serve on the faculty for the OfficeÃ¢Â€Â™s Continuing Legal Education (CLE) programs, including, Orientation Training for new Assistants, Grand Jury training, and both Felony and Misdemeanor Trial Training programs.  Day-to-day supervision responsibilities of Bureau staff including, but not limited to, attendance, schedules, training, and development.  Prepare productivity, statistical, and daily arrest reports, as required, as well as address staff scheduling.  Be on-call on nights, weekends, and holidays to assist supervisors on duty, and handle responses to cases, and make case assessments.  Perform all other related duties and projects as designated.</t>
  </si>
  <si>
    <t>Juris Doctorate degree, 7+ years of trial experience or the equivalent, including 2 years of prior management experience, preferred New York State residency, and US Citizenship required as of first day of employment.  U.S. citizenship and New York State residency are required as of the first day of employment;  Ability to work nights, holidays, and weekends as needed.  Firm knowledge of and experience with New YorkÃ¢Â€Â™s Penal Law and Criminal Procedures Law.  Excellent people skills and demeanor.  Excellent computer skills with knowledge of Microsoft Word, Outlook and Excel  Excellent presentation and organizational skills  Ability to exercise good judgment and strong ethics.  Ability to analytically solve issues or problems from inception through conclusion.  Ability to motivate, organize, and direct all levels of staff in various responsibilities.  Working knowledge of the BXDA Folder Tracking System (FTS)  Must understand and respond clearly and effectively (oral/written) to complex legal issues.  Demonstrated ability to maintain confidentiality of information.  Strong interpersonal, organizational, planning, and communications skills that build and sustain effective working relationships at all levels of the Office; and  Ability to think creatively and work collaboratively with personnel at all levels of the Office.</t>
  </si>
  <si>
    <t>For City employees, to complete your application and be considered for this position, please log into NYCAPS Employee Self-Service (ESS), click on Careers, and search for Job ID 628180.  For all other applicants, please visit https://cityjobs.nyc.gov/ and search for Job ID 628180.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</si>
  <si>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Team Leader for the Division of Tenant &amp; Owner Resources</t>
  </si>
  <si>
    <t>About HPD:  The New York City Department of Housing Preservation and Development (HPD) is the nationÃ¢Â€Â™s largest municipal housing preservation and development agency. Its mission is to promote quality and affordability in the city's housing, and diversity and strength in the cityÃ¢Â€Â™s neighborhoods because every New Yorker deserves a safe, affordable place to live in a neighborhood they love.  HPD is entrusted with fulfilling these objectives through the goals and strategies of Housing Our Neighbors: A Blueprint for Housing and Homelessness, Mayor AdamsÃ¢Â€Â™ comprehensive housing framework. HPD is committed to reducing administrative and regulatory barriers and make investments to tackle New York CityÃ¢Â€Â™s complex housing crisis, by addressing homelessness and housing instability, promoting economic stability and mobility, increasing homeownership opportunities, improving health and safety, and increasing opportunities for equitable growth.  Your Team:  The Office of Housing Access and Stability ( Ã¢Â€ÂœHASÃ¢Â€Â) consists of the divisions of Housing Opportunity, Tenant and Owner Resources, Housing Stability, Budget and Program Operations, and Program Policy and Innovation. The mission of the office is to ensure fair, efficient, and transparent access to affordable housing. The Office provides subsidies, placement services, and tools that connect New Yorkers to affordable housing and ensures vulnerable households in subsidized housing have the support they need to be safely housed. Housing Access is committed to expanding housing choices, affirmatively furthering fair housing, and stabilizing the financial health of buildings.   At HPD, rent subsidy programs are administered by the Division of Tenant &amp; Owner Resources (DTOR). HPDÃ¢Â€Â™s rental subsidies, including Section 8 or the Housing Choice Voucher (HCV) program, provide funding to eligible low-income families for rental assistance toward decent, safe, and affordable housing in a neighborhood of their choice. Families pay approximately 30% of their income toward rent, and the NYC Department of Housing Preservation and Development (HPD) pays the difference, directly to the owner. The unit must have a rent that is determined reasonable and affordable by HPD and must meet federal Housing Quality Standards (HQS) to be approved.  Your Impact:  HPD's Division of Tenant &amp; Owner Resources (DTOR) is responsible for the administration of rental subsidy programs that include Housing Choice Voucher (HCV), Project Based Voucher (PBV), Moderate Rehab Section 8, Moderate Rehab Single Room Occupancy (SRO), and Continuum of Care (CoC)-Shelter Plus Care (SPC) and NYC 15/15. Through these programs, HPD serves over 40,000 households and 9,000 landlords in all five boroughs. DTOR is responsible for the initial application screening; confirming eligibility requirements; briefing applicants; and issuing vouchers. DTOR also monitors tenant and landlord compliance of their obligations under each program and continues to administer the ongoing subsidies throughout their participation. These continued activities include processing annual and interim recertifications to update family income/assets, household composition, and rent amounts; tenant moves and transfers; approved rent increases; Housing Assistance Payment (HAP) abatements and reinstatements to enforce Housing Quality Standard (HQS) inspection results; and providing customer service to stakeholders through our Client Services office, call center and the DTR Portal.  All Team Leaders in the Division of Tenant and Owner Resources are expected to perform similar duties and responsibilities. Team Leaders are responsible for monitoring, tracking and delegating work to a team of Case Managers or Specialists assigned to his/her team. Team Leaders are mentors and provide training in accordance with the applicable program rules and regulations. Team Leaders work with Case Managers to ensure that necessary and important services are performed to assist and expedite vouchers to HPD clients. These services may consist of meeting with groups either in-house or attending workshops or community events. They are also expected to participate in tenant activity programs in projects to coordinate functions with the goal of improving tenant-management relations and to improve and encourage participation related to the subsidy program. Additionally, Team Leaders will perform similar duties and responsibilities to ensure participant cases are accurately screened and reviewed for completeness and in compliance with Federal HUD Rules and Regulations.  Your Role:  Ã‚Â· Responsible for the initial application screening, eligibility determination, contract preparation, client briefings, rent calculations, file preparation, interim reexaminations, annual recertificationÃ¢Â€Â™s, client transfers, data entry of required information into the Elite Section 8 Database, and general communication with clients and landlords via telephone, e-mail, mail, and in-person meetings.  Ã‚Â· Review cases, develop unit goals and objectives, monitor staff productivity, interfacing with landlords and clients.  Ã‚Â· Manage and ensure that staff members are working within federal regulatory and local policy guidelines.  Ã‚Â· Team Leaders will be cross trained in all the areas of rental subsidy administration.  Ã‚Â· Team Leaders are required to take various mandatory trainings.  Ã‚Â· May be assigned to related tasks as programmatically needed.  Ã‚Â· Team Leaders will provide input and assist Coordinators with Performance Evaluations   Preferred skills  Ã‚Â· Excellent Communication Skills  Ã‚Â· Strong Customer Service Focus  Ã‚Â· Computer Proficiency  Ã‚Â· Bilingual a Plus  Ã‚Â· Section 8 or other Rental Subsidy experience a Plus</t>
  </si>
  <si>
    <t>1790 Grand Concourse, Bronx</t>
  </si>
  <si>
    <t>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HASAÃ¢Â€Â™s clients are serviced promptly.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 home care and homemaking services, mental health and substance abuse screening and treatment referrals, transportation assistance, referrals to community-based organizations, and SSI or SSD application and appeal.  HASA is recruiting for one (1) Principal Administrative Associate II, to function as a Senior Eligibility Supervisor, who will:  Direct, coordinate and supervise the activities of the Eligibility Units, involved in making initial and continuing eligibility determinations for consumers who are applying for Public Assistance including Medicaid, Emergency Housing Services and/or Food Stamps.   Oversee the review of difficult and priority cases to resolve problems related to the expedited processing of cases that qualify for exception to policy grants including Case by Case Financial Assessment Authorizations (CBCFA) and Case Progress Actions (CPD) grants. Ensures that these monetary actions for rehousing, furniture, clothing and utilities are granted when deemed necessary, and with appropriate documentation.  Interpret State, Federal and departmental mandatory HASA Public Assistance eligibility policies and procedures and assures that eligibility determinations are consistent with applicable laws and policies.  Prepare administrative reports on the Eligibility Unit's activities (Face to Face Call Ins, Special Grants, Follow up Interviews for 108Ks, E scheduling, etc.) for submission to the Eligibility and Support Manager.  Conducts and participates in conferences with Eligibility Supervisors regarding the functioning of the unitÃ¢Â€Â™s productivity to ensure that eligibility determination is carried out efficiently and effectively in a timely manner; makes recommendations for improvements when needed.   Train staff to ensure that they have the necessary knowledge to make Public Assistance eligibility determinations and recertifications; ensures that staff is abreast on new and/or revised rules and procedures pertaining to Public Assistance eligibility criteria.   Disseminate work and monitors the flow and status of assignments to ensure that mandated timeframes be adhered to. Monitors time and leave records for subordinates.  Salary Range: $66,672.  Work Location: 890 Garrison Avenue, Bronx, NY  Hours/Schedule: 9:00a- 5:00p</t>
  </si>
  <si>
    <t>The Supervisor Plumber is responsible to supervise and coordinate all plumbers and helpers in the assigned borough; abate emergencies and schedule plumbing repairs for residents and public space; provide technical assistance. Responsibilities shall include, but not be limited to the following:   1.	Conduct field inspections.  2.	Oversee CCC scheduled and off-line appointments to ensure court cases, violations, routine tickets, fire jobs and move outs are addressed in a timely manner.  3.	Review work orders and create material orders.  4.	Perform quality control inspection of shops and work sites; train staff.  5.	Estimate job requirements and specifications; perform field surveys and work with Capital Projects and developments to abate emergencies and review plan specifications.  6.	Review blue prints; attend pre-bid and pre-design meetings for contract work; inspect contract work.  7.	Perform administrative duties.   NOTE: Employees with one year of permanent service in the title of Plumber are eligible to apply.  Note: Travel to Developments within assigned neighborhood is a requirement, with the frequency determined by the Neighborhood Administrator  Neighborhood #1 Baruch, Gompers and Wald  Neighborhood #2  Drew Hamilton, Dyckman, Audubon/Bethune, Polo Grounds and Rangle  Neighborhood #3 Carver, Clinton, Isaacs, Lehman Village and Washington  Neighborhood #4 Brownsville, Langston Hughes, Seth Low, Tilden, Van Dyke and Woodson Lex  Neighborhood #5 Grant, Kings Towers, Manhattanville and Saint Nicholas  Neighborhood #6 East River, Jefferson, Wagner and Wilson  Neighborhood #7 Chelsea, Fulton, L.E.S, and Riis  Neighborhood #8 LaGuardia, Rutgers, Smith and Vladeck  Neighborhood #9 Amsterdam, Douglass, DeHostos and Straus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NOTE: IF THIS APPOINTMENT IS MADE ON A PROVISIONAL BASIS PURSUANT TO Ã‚Â§65 OF THE NYS CIVIL SERVICE LAW, NO TENURE OR PERMANENCE ACCRUES TO AN INCUMBENT IN THIS POSITION BY VIRTUE OF SUCH APPOINTMENT.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minimum qualification requirements before applying to this position.</t>
  </si>
  <si>
    <t>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</si>
  <si>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***IMPORTANT NOTE: Only those currently serving as a permanent or probable permanent Associate Project Manager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and physical assets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The AMP Planner will assist in the development and execution of the BureauÃ¢Â€Â™s AM Program roadmap or Strategic Asset Management Plan (SAMP) by incorporating Best Management Practices of Asset Management. The Planner will compile and analyze assetÃ¢Â€Â™s operational and engineering information to identify business process or standards improvements, support/inform AM policies and procedures development, or provide information for regulatory AM reporting requirements, such as the AM Workplan or AMP Draft Annual Report. This position works with Collections and Plant Operations and the Asset Management Maintenance Team to develop strategies for the standardization and improvement of asset data capture and migration process to an upgraded CMMS. This entails identifying quality assurance practices or standards for information on asset profile and related life cycle activities. This may involve consulting engineering drawings to validate or facilitate asset ID assignment and establish appropriate profile data for newly replaced assets. In coordination with stakeholders, the Planner may also work on developing a programmatic way to determine asset criticality definition, asset condition, asset risk, appropriate mitigation strategies, and root cause failure analyses.      Job Tasks/Duties:  Under direction of the Asset Management Planning Section Chief, with latitude for the exercise of independent judgement, the selected candidate will 1. assist in the development and administration of an Asset Management Program, including an accepted Strategic Asset Management Plan (SAMP), an associated roadmap, and the Asset Management Standards and Business Policies document 2. design and implement strategies to standardize/improve the capture and migration process of asset profile and related activities information to an updated Computerized Maintenance Management System (CMMS) 3. assess the quality of standards and practices for gathering information on asset profile and life cycle activities, including the validation or assignment of asset IDs and profile data of newly replaced assets 4. analyze data, systems, business practices and standards to identify business process improvements, support/inform AM policies and procedures development, and for regulatory AM reporting requirements 5. engage with stakeholders to validate asset profile information and produce executable cleanup strategies that assures data and system quality 6. act as an architect to facilitate a framework connecting asset information across industrial operation and design groups, and aligns with the overall information and technology integration process 7. work with stakeholders to reassess and establish service levels and related objectives, asset failure impact on service goals, asset criticality assignments, and other key performance indicators (KPIs) for determining and forecasting asset conditions</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</si>
  <si>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t>
  </si>
  <si>
    <t>Assistant Commissioner/Negotiator</t>
  </si>
  <si>
    <t>ASSISTANT COMMISSIONER OF LABO</t>
  </si>
  <si>
    <t>The New York City Office of Labor Relations (OLR) is seeking an Assistant Commissioner to join its Executive Division, which is responsible for representing the Mayor in negotiating and implementing collective bargaining agreements with the City's over 350,000 unionized employees.  Under executive direction, with very wide latitude for the exercise of judgment, knowledge and experience, assists the Commissioner of Labor Relations (OLR) in assigned areas of labor relations activities including collective bargaining, mediation, fact-finding and contract administration.  -  Consults with and advises the Commissioner on labor relations problems to which assigned. -  Acts as labor relations consultant to city agencies and City Hall. -  Acts as liaison with other oversight agencies including DCAS, OMB, FISA-OPA, and Law Department. -  Assists the Commissioner at meetings held with agency heads or labor groups.  When designated, represents the Commissioner at such meetings. -  Assists in the preparation and presentation of cases on behalf of the Office of Labor Relations at fact-findings hearings and/or arbitration proceedings. -  Drafts contracts, agreements and other terms or settlement.</t>
  </si>
  <si>
    <t>1. A baccalaureate degree from an accredited college and four years of satisfactory full-time experience in labor-management relations or a closely related field, 18 months of which must have been in an administrative, managerial or executive capacity or supervising a staff performing labor-management relations; or    2. Education and/or experience equivalent to 1 above.</t>
  </si>
  <si>
    <t>TO APPLY PLEASE SUBMIT YOUR RESUME AND COVER LETTER ELECTRONICALLY USING ONE OF THE FOLLOWING METHODS:  CITY EMPLOYEES: Apply through Employee Self Service (ESS) at www.nyc.gov/ess  ALL OTHER APPLICANTS: Go to www.nyc.gov/careers  SEARCH FOR JOB ID# 568594  Submission of a resume is not a guarantee that you will receive an interview.  The Office of Labor Relations is an Equal Opportunity Employer Note:  This position is open to qualified persons with a disability who are eligible for the 55-a Program.</t>
  </si>
  <si>
    <t>22 Cortlandt Street, NY 10007 - 14th floor</t>
  </si>
  <si>
    <t>The Summer Intern will be assigned to the East River Bridge unit in the Bureau of Capital Design and Construction.  Assist the Engineer-In Charge, visit bridge sites to observe the contract work, familiarize and fill out MURK forms, and other related field reports.</t>
  </si>
  <si>
    <t>Resumes may be submitted electronically using the following method: For City employees only, go to Employee Self Service (ESS), Careers, and Search for Job ID# 582506 For other applicants, go to www.nyc.gov/careers and search for Job ID# 582506  Appointments are subject to OMB approval.  Only candidates selected for an interview will be contacted.  No telephone inquiries please.  * No duplicate application please.</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</si>
  <si>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Assistant Process Engineers are responsible for the following -  Process Oversight and Optimization: Ã¢Â€Â¢	Reviews facility operating data and is responsible for all facets of process data collection, assessment and safekeeping; Prepares routine regulatory and internal reports for assigned facility including daily situation report; tracks process metrics, generates associated scorecards and other reports; conducts minimal routine data entry and review; executes field work in support of process engineering activities; provides guidance to plant operating staff and facility management on process modifications necessary to meet regulatory and stewardship goals.  Ã¢Â€Â¢	Identifies process areas with optimization potential; prepares draft protocols under direct supervision and implements final protocols; tracks benchmarks and implements resource recovery programs  Process Modeling: Ã¢Â€Â¢	Runs previously developed BioWin and Excel based process models steady state and dynamic models, defines alternative operating scenarios and implements/simulates scenarios; extracts and uses information to identify process risks and create/test mitigation scenarios.  Information Systems  including WIMS/CLAROS/SCADA: Ã¢Â€Â¢	Is an Advanced HACH WIMS User, capable of fully utilizing all user functions available within WIMS; Assists others with implementation of tasks within WIMS/CLAROS. Is knowledgable in SCADA &amp; PLC system architecture including network components, can use SCADA  interface to generate trends, access the data historian, export and analyze data; recognize alarms; prepares draft functional descriptions for supervisory review; can execute basic SCADA interface programming; routinely reviews SCADA system status and prepares draft work orders for facility review; recognizes and prioritizes alarms  Facility Maintenance Support: Ã¢Â€Â¢	Able to calibrate and troubleshoot basic WRRF and Collections instrumentation; has a general awareness of CMMS, Work Request preparation &amp; Reliability Centered Maintenance practices,  generates draft work orders and reviews work orders under preparation; participates in daily plant maintenance meetings; ensures facility process instrumentation is in good working order and specifies replacements when necessary  Environmental Stewardship: Ã¢Â€Â¢	Develops knowledge/awareness of air and odor emissions and general understanding of associated modeling, technologies and performance standards (regulatory and internal); participates in data collection and analysis for odor surveys; oversees efficiency of odor control process units; proactively prevents the generation of odors through process control Ã¢Â€Â¢	Develops knowledge of GHGeq accounting methods and tracks GHGeq metrics for each process areas of assigned WRRF  Leadership: Ã¢Â€Â¢	Participates in meetings; compiles, analyzes and presents data; assesses systemwide data and contributes ideas for optimization opportunities in facilities beyond the one assigned;  Ã¢Â€Â¢	Becomes familiar with BWT R&amp;D Plan &amp; DEP Strategic Plan; Identifies issues that may require new technology implementation; enables the implementation of new technologies within assigned facility  Ã¢Â€Â¢	Supports assigned facility by working with WRRF leadership team to ensure mission and vision are met Ã¢Â€Â¢	Is a member of State NYWEA/WEF; serves on one state committee;  supports the preparation of seminar and conference abstracts and presentations Ã¢Â€Â¢	Supports the development and upkeep of the plant specific process training manual; routinely reviews and updates the WRRF's Operations Manual; Defines process and key process equipment training needs and develops and delivers associated materials Ã¢Â€Â¢	Provides mentorship and support to colleagues and more junior staff</t>
  </si>
  <si>
    <t>IT PROJECT BUDGET MANAGER</t>
  </si>
  <si>
    <t>Budget Administration-NM</t>
  </si>
  <si>
    <t>APPLICANTS MUST BE PERMANENT IN THE ADMINISTRATIVE STAFF ANALYST TITLE OR IN A COMPARABLE TITLE ELIGIBLE FOR 6.1.9.  The Office of Budget Administration (OBA) is responsible for the planning, developing and coordination the AgencyÃ¢Â€Â™s budget and for monitoring AgencyÃ¢Â€Â™s revenues, expenditures and staffing for all HRAÃ¢Â€Â™s programs. The primary responsibility encompasses all social service and administrative programs directly operated and contracted by the Agency. The Administrative Other Than Personal Services (AOTPS) and Capital Budget, is responsible for the development, organization, and analysis of the Responsibility Area/Centers budgetary needs. The Budget Analyst provides technical support to HRA program areas.   The Office of Budget Administration (OBA) is recruiting for one (1) Administrative Staff Analyst NM to function as an IT Budget Project Manager in the AOTPS/Capital unit, who will perform the following duties:  Ã¢Â€Â¢	Oversees the $134 million annual Administrative Expense budget and $362 million Four-Year Capital budget for Information Technology Services (ITS).  Ã¢Â€Â¢	Reviews and evaluates ITSÃ¢Â€Â™s on-going fiscal requests and proposals and formulating appropriate recommendations.  Ã¢Â€Â¢	Reviews and evaluates ITSÃ¢Â€Â™s fiscal and efficiency initiatives such as insourcing and resource coordination and all consultant and headcount requests for the maintenance of applications/ hardware/software/new projects.  Ã¢Â€Â¢	Assures all budgetary functions and processes in the Expense and Capital Units meet the budgetary and fiscal requirements of the City, State and Federal governments.  Ã¢Â€Â¢	Serves as a liaison to MayorÃ¢Â€Â™s Office of Management &amp; Budget (OMB), the ComptrollerÃ¢Â€Â™s Office, City Council, and other oversight agencies on all budgetary matters for ITS.  Ã¢Â€Â¢	Evaluates IT capital projects and provide guidance in the preparation of the Certificate to Proceed for submission to OMB.  Ã¢Â€Â¢	Works closely with the Senior Budget Director of IT Operations/Partner Programs in major Expense and Capital Plans exercises (September Plan, November Plan, January Plan and Executive Plan) for ITS.  Ã¢Â€Â¢	Advises senior management regarding financial plan changes and expenditure trends in response to press, audit, or other oversight agency requests for information.  Ã¢Â€Â¢	Responsible for special projects as needed such as ITS Project Planning and more.  Correct Salary Range: $92,283 - $99,666  Schedule - Monday to Friday:  9:00AM to 5:00PM  Work Location: 4 World Trade Center</t>
  </si>
  <si>
    <t>Ã¢Â€Â¢	Extensive Budget experience.  Ã¢Â€Â¢	Strong research, quantitative, and problem-solving skills.  Ã¢Â€Â¢	Strong knowledge of MS Office Skills.  Ã¢Â€Â¢	Experience reconciling data from FMS using statistical and cost analysis techniques.</t>
  </si>
  <si>
    <t>**LOAN FORGIVENESS  The federal government provides student loan forgiveness through its Public Service Loan Forgiveness Program (PSLF) to all qualifying public service employees. Working with the DSS/HRA/DHS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Development. Opportunity for Scholarship; College Savings Program. Paid Holidays and Generous Annual Leave.</t>
  </si>
  <si>
    <t>APPLICANTS MUST BE PERMANENT IN THE ADMINISTRATIVE STAFF ANALYST TITLE.  Click Apply Now Button</t>
  </si>
  <si>
    <t>Schedule - Monday to Friday:  9:00AM to 5:00PM</t>
  </si>
  <si>
    <t>Under the Deputy DirectorÃ¢Â€Â™s guidance prepares in-depth reports by assisting in Field and in office.  Prepares detailed structural plan/sketches using Auto CAD, assist team leader in the field for structural evaluation work as needed basis.</t>
  </si>
  <si>
    <t>Resumes may be submitted electronically using the following method: For City employees only, go to Employee Self Service (ESS), Careers, and Search for Job ID# 582182 For other applicants, go to www.nyc.gov/careers and search for Job ID#  582182 Appointments are subject to OMB approval.  Only candidates selected for an interview will be contacted.  No telephone inquiries please.  * No duplicate applications please.</t>
  </si>
  <si>
    <t>Director, EHS Performance Measurement and Strategic Planning</t>
  </si>
  <si>
    <t>Administration &amp; Human Resources Communications &amp; Intergovernmental Affairs Health Policy, Research &amp; Analysis Public Safety, Inspections, &amp; Enforcement</t>
  </si>
  <si>
    <t>The New York City Department of Environmental Protection (DEP) is seeking to fill the position of Director of Environmental Health and Safety (EHS) Performance Measurement and Strategic Planning. Under general direction, but with latitude for independent action and judgment, the selected candidate will identify, prioritize and set EHS performance goals consistent with best practices (e.g. ANSI/ASSP/ISO standards), risk identification and reduction, as well as monitor Agency and Operational (bureau) performance as related to established EHS goals through the management and execution of an audit program that measures the effectiveness of EHS management system and program implementation at the operational level. The selected candidate will report directly to the Assistant Commissioner of EHS.  DEPÃ¢Â€Â™s 6,000 employees are dedicated to protecting public health and the environment by supplying clean drinking water, collecting and treating wastewater, and reducing air, noise, and hazardous material pollution. The scale of our organization is unmatched in any other water utility in the nation Ã¢Â€Â“ each day, DEP delivers one billion gallons of high quality drinking water a day to more than nine million New Yorkers and collects and treats an average of 1.3 billion gallons of wastewater at 14 wastewater resource recovery facilities. DEP is also responsible for enforcing the CityÃ¢Â€Â™s air and noise regulations and is the lead agency for developing and implementing citywide sustainability and stormwater management initiatives.  To support these functions, DEP has one of the largest capital construction portfolios in the City, with $11 billion of work under construction and an additional $3 billion in design. The diversity of EHS policies and programs is significant. Employee Safety and Environmental Compliance are embedded in DEPÃ¢Â€Â™s core values.  The selected candidate will oversee four essential EHS areas: EHS program assessments, EHS auditor professional development, EHS performance measurement and strategic planning, and Process Safety/Risk Management Program oversight.  Specifically, he/she will:  Ã¢Â€Â¢ Manage the DEP EHS Assessment programs, which includes development and ongoing oversight of the EHS Audit and Program Assessment programs, maintaining the audit schedule, preparing accurate and timely assessment reports, and updating appropriate assessment protocols.  Ã¢Â€Â¢ Keep abreast of developments and best practices within the field of EHS assessment and performance measurement within the industry and ensure that DEP auditors have access to appropriate professional development programs.  Ã¢Â€Â¢ Lead the AgencyÃ¢Â€Â™s development, presentation, and communication of EHS performance metrics using existing information management systems and make ongoing recommendations for improvement, incorporating a balance of leading and lagging indicators.  Ã¢Â€Â¢ Develop and improve existing systems which successfully track and report EHS compliance measurements within bureaus, divisions, and facilities.  Ã¢Â€Â¢ Provide agency oversight and support for the Process Safety Management and Risk Management Programs which are implemented and maintained by Bureau of Water Supply, namely two chlorine facilities.  Ã¢Â€Â¢ Manage a staff of 13 employees.</t>
  </si>
  <si>
    <t>The selected candidate will have extensive experience in managing a complex function within the field of Environmental, Health and Safety and must have a minimum of 5 yearsÃ¢Â€Â™ experience in EHS Auditing and/or EHS Risk Identification and Management. The candidate will demonstrate a track record of improving EHS performance measurement and compliance improvement.  Ã¢Â€Â¢ 5+ yearsÃ¢Â€Â™ experience working in the field of EHS compliance auditing, assessment, job hazard assessment, and other hands-on technical EHS support in an operational environment.  Ã¢Â€Â¢ Excellent writing skills, including the ability to translate technical information into reports that are understandable and succinct.  Ã¢Â€Â¢ Excellent regulatory research skills.  Ã¢Â€Â¢ Working knowledge of OSHA/PESH, EPA, NYSDEC, FDNY, DOB and all other applicable Federal, State and local regulations; as well as industry standards (ANSI/ISO/ASSP/AIHA) and best practices.  Ã¢Â€Â¢  Supervisory experience   *  Must possess and demonstrate the ability to collaborate and facilitate decision making within a group setting.  Ã¢Â€Â¢ Excellent interpersonal and verbal communication skills with the ability to communicate at any level of the organization.  Ã¢Â€Â¢ Must have demonstrated ability to meet deadlines.  * EHS Professional Certification is preferred (e.g. CSP, ASP, CIH, CHMM)</t>
  </si>
  <si>
    <t>* Appointments are subject to OMB approval. *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NOTE: This position is open to qualified persons with a disability who are eligible for the 55-a Program. Please indicate on your resume or cover letter that you would like to be considered under the 55-a Program. This position is also open to non 55-a Program candidates who meet the education and experience requirements as listed in the job posting notice  Working Instruments: Must be able to use and navigate a laptop and desktop computer  Health and Safety/Working Conditions: Environment and Physical: 1. Work in high volume office. 2. Be able to sit for prolonged periods of time</t>
  </si>
  <si>
    <t>Please click on the apply button.</t>
  </si>
  <si>
    <t>35+ Hours per week Monday - Friday</t>
  </si>
  <si>
    <t>The Department of Transportations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The Office of Construction Mitigation and Coordination (OCMC)-Streets in the Bureau of Permit Management and Construction Control is tasked with reviewing all construction permit applications and developing traffic stipulations to allow construction activity to occur with minimal disruption to businesses, motorists, bicyclists, and pedestrians, and avoiding conflicts with other construction projects and special events. OCMC-Streets interacts with project engineers, other city agencies, NYSDOT, community boards, elected officials, and the general public to resolve construction issues related to mobility.   OCMC-Streets is seeking an ambitious and motivated candidate to serve as Project Manager Intern. The successful candidate will report to the Director for OCMC-Streets.  The candidate will be responsible for assisting with the following: a) reviewing construction plans for both private and governmental contract work, b) collecting necessary data and information for the purpose of developing traffic stipulations to incorporate into governmental contracts, c) reviewing construction permit applications for the purpose of issuing traffic stipulations on construction activity permits, d) organizing, chairing and attending coordination meetings related to building construction activity occurring on the cityÃ¢Â€Â™s roadways and sidewalks, e) conducting in-depth field investigations to develop necessary traffic detours related to construction and following up with other NYC DOT units, other agencies, contractors and expediters as necessary to ensure construction is occurring according to permit requirements, and community concerns are being addressed.  When needed, the candidate will assist with providing alternative methods for performing construction to reduce the impact upon the public. The candidate will also be responsible for assisting in the investigation of complaints received from the public, elected officials, and other agencies, related to construction activity, and preparing written responses based on obtained permit data and/or information gathered during site visits, and determining further action to be taken.</t>
  </si>
  <si>
    <t>Possession of a driverÃ¢Â€Â™s license valid in the State of New York.  Excellent written and oral communication skills, as well as strong interpersonal and communication skills. Ability to identify problems manage against tight timelines and prioritize projects. Knowledge of NYC Streets, Data Warehouse, Microsoft Word, and Excel desired.</t>
  </si>
  <si>
    <t>All resumes are to be submitted electronically.  Current City Employees: Please log into Employee Self Service (ESS) at https://hrb.nycaps.nycnet, follow the Careers link and search for Job ID# 550638.  All other applicants: Please go to www.nyc.gov/careers/search and search for Job ID# 550638.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</si>
  <si>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55 Water Street,  NY, NY</t>
  </si>
  <si>
    <t>INFRA/CONSTR. MGMT 1/EXECUTIVE</t>
  </si>
  <si>
    <t>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an Engineer-in-Charge. Reporting to the Deputy Director, the selected candidate will be responsible for conducting constructability review meetings to minimize delays in construction. The Engineer-in-Charge will be responsible for ensuring project information is compiled accurately; generating project data to aid in the resolution of field problems; coordinating and supervising a squad of Resident Engineers, Office Engineers, Inspectors, and Junior Engineers; and providing information to the Design, Utility and Program Management Units during various stages of construction. Additional responsibilities include inspecting contracted work to ensure compliance with Agency and City policies and standards; generating cost proposals and estimates to be used for contract price negotiations; evaluating and making recommendations on design and redesign modifications of engineering structures; and attending pre-alignment meetings.</t>
  </si>
  <si>
    <t>Selected candidates will be assigned to work at 30-30 Thomson Avenue Queens, NY 11101 or 40 Worth Street NY, NY 10013</t>
  </si>
  <si>
    <t>Analyst   OTI</t>
  </si>
  <si>
    <t>TASK FORCE: 		Citywide Government Operations   UNIT: 		OTI   JOB TITLE: 			One (1) Assistant Analyst / Analyst / Senior Analyst  CONTROL CODE: 	AA-24-06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Citywide Government Operations Taskforce oversees and prepares the expense and capital budgets of more than 30 agencies, offices, boards, and commissions, including the Department of Citywide Administrative Services, the Office of Technology and Innovation, and the offices of New York City elected officials.  The TaskforceÃ¢Â€Â™s three units prepare and monitor the expense, revenue, and capital budgets of agencies that provide centralized services to the rest of City government.  JOB DESCRIPTION:  The duties of the position include the following activities:  Ã¢Â€Â¢	Prepare annual expense and capital budgets and four-year financial plans for the agencies this Unit oversees to meet mandated responsibilities and programmatic requirements.  Ã¢Â€Â¢	Review agency budget submissions related to savings proposals, agency operations, and ongoing and new projects.   Ã¢Â€Â¢	Develop options and make recommendations for reducing departmental budgets based on statistical analyses, cost effectiveness, and revenue implications.  Ã¢Â€Â¢	Prepare, administer, and maintain budgetary controls and monitor agency expenditures and revenues.  Ã¢Â€Â¢	Review, monitor, and evaluate agency-held contracts.  Ã¢Â€Â¢	Monitor and expedite the progress of budget modifications and other technical exercises, ensuring compliance with approved funding allocations and cost-effective financial planning.    Ã¢Â€Â¢	Monitor the performance and status of agency projects.  Ã¢Â€Â¢	Use Excel formulas and pivot tables to analyze large data sets; effectively format spreadsheets for presentation and review.  QUALIFICATIONS:  Demonstrated interest and/or experience in the public sector. Professional experience applying quantitative and qualitative skills, or equivalent academic experience. Ability to use good judgement under pressure, motivation to work on projects with long timelines, and creativity while facing problems without clearly defined solutions. The ideal candidate will be able to meet tight deadlines. The candidate should have excellent written and verbal communication skills and possess strong interpersonal skills. Must be able to work evenings and weekends as needed.  REQUIREMENTS:  Assistant Analyst ($58,851+): Bachelor's degree in Business, Finance, Economics, Public Policy Analysis/Administration, or a subject related to the specific assignment with no or one year of full-time experience in budgetary planning/management, audit, compliance, accounting, financial analysis, public policy analysis/administration or a related field.  Analyst ($74,893+): Bachelor's degree in Business, Finance, Economics, Public Policy Analysis/Administration, or a subject related to the specific assignment and a minimum of two years responsible budgetary planning/management, financial analysis, public policy analysis/administration or a related field; or an awarded Master's degree in Financial Management, Business, Public Administration or a field related to the specific assignment.  Senior Analyst ($84,257): Bachelor's degree in Business, Finance, Economics, Public Policy Analysis/Administration, or a subject related to the specific assignment and a minimum of three years of full-time experience in budgetary planning/management, financial analysis, public policy analysis/administration, or a related field; or an awarded Master's degree in Business, Public Policy Administration, Finance, Economics, or related field, and one year of relevant experience.</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</si>
  <si>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The Bicycle Unit is responsible for the nationÃ¢Â€Â™s largest network of on-street bicycle facilities (1000+ lane-miles), enhancing street safety, and increasing bike ridership in NYC. The teamÃ¢Â€Â™s primary focus is on innovative redesign of City streets to expand and improve the bike network.   The NYC DOT is seeking to hire a highly motivated, creative, and critical thinker who is passionate about all forms of communications and views it as an integral part in increasing cycling and micromobility in New York City. Under the direction of senior staff, the selected candidate will perform tasks including overseeing existing and new data collection and analysis programs; expand automated data collection program; plan, design, maintain, and support the Bike UnitÃ¢Â€Â™s internal databases related to bicycle and micromobility counts; use programming languages to examine complex and nuanced questions and developing statistical models; carry out related tasks related to compliance with Open Data Law (LL12). Assist with the management of grants related to the development of pedestrian and bicycle/micromobility model. Conduct research projects with internal stakeholders and external partners; develop and apply post-street improvement project evaluation processes; develop framework to evaluate non-Capital SIPs for existing and new material performance, and maintenance. Use data to identify travel patterns, conduct safety analysis, and analyze future infrastructure investment. Develop research reports, and public facing results; communicate technical and economic issues to technical and non-technical audiences; and perform related duties.  The ideal candidates should be detail oriented, accurate and a capable team player, plus have a positive attitude and possess excellent communication skills. Under the guidance and direction of senior staff, the candidates will be expected to work collaboratively and inclusively, seeking to cultivate continued professional development and effectively communicate with all stakeholders. The candidates will be responsible for ensuring adherence to all agency safety rules and regulations in creating a safe work environment for themselves and colleagues, ensuring all safety equipment and gear are used and worn properly where/when required.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t>
  </si>
  <si>
    <t>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both a valid New York State Motor Vehicle DriverÃ¢Â€Â™s License and a strong interest in cycling on NYC streets. Demonstrated experience producing clear and effective data visualizations is highly desirable, as is experience explaining complex, nuanced analyses to nontechnical and unacquainted audiences. Ability to relate complex trends in the data to larger policy issues is very important, as is being able to work with the operations and planning team to tailor data analysis and products to their needs. Familiarity with pyspark is desirable, as is experience with Power BI and/or JavaScript, including leaflet, or the folium package in Python. Preference will be given to candidates who have demonstrated experience or interest in transportation planning, logistics, bike share, micro mobility, cycling, and working with or in the public sector.</t>
  </si>
  <si>
    <t>All resumes are to be submitted electronically using one of the following methods: Please go to www.nyc.gov/careers/search and search for the Job ID number # 605517. Current employees please log on into Employee Self Service at https://hrb.nycaps.nycaps.nycnet  and search for JOB ID # 605517 .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</si>
  <si>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HIV/AIDS Services Administration (HASA) is the most comprehensive program of its kind in the country, helping New Yorkers living with HIV or AIDS live healthier and more independent lives. We assist with an individualized service plan that targets the support and necessary benefits that are specific to a clientÃ¢Â€Â™s medical situation that will enhance his or her well-being. In addition, this Agency has a legal mandate, based on Local Law 49 and the Henrietta D. versus Giuliani Federal court case, to ensure that HASAÃ¢Â€Â™s clients are serviced promptly.   HASA provides intensive case management, rental assistance, emergency and non-emergency housing, and assistance with applying for public benefits and services including Medicaid, food stamps and cash assistance. HASA also provides vocational services that prepare clients for work. With counselors to help identify barriers to employment, clients can select vocational goals and receive support. Other HASAÃ¢Â€Â™s services include home care and homemaking services, mental health and substance abuse screening and treatment referrals, transportation assistance, referrals to community-based organizations, and SSI or SSD application and appeal.  HASA is recruiting for two (2) Clerical Associates III, to function as Unit Clerks, who will:  Ã¢Â€Â¢Maintain systems of records, by entering, retrieving, and transferring data into the Welfare  Management and Paperless Office Systems, to ensure usability and timeliness of complete and accurate records.  Ã¢Â€Â¢ Provide telephone coverage, by taking messages, transferring calls, and maintaining a log  of incoming calls and providing information, when necessary to facilitate communication  between staff and applicants/consumers.   Ã¢Â€Â¢ Prepare correspondence following specific format, asking for clarification where needed, in  order to produce complete and accurate correspondence.   Ã¢Â€Â¢ Manage the efficient receipt, screening, sorting, and logging of incoming mail, by forwarding  the mailings to the Unit Supervisor and caseworkers appropriately, usually initiating preparation  for further processing of cases, by the unit.   Ã¢Â€Â¢ Contact Caseworkers and/or the Unit Supervisors to obtain missing information, or to confirm  illegible information, on authorization forms, to ensure accuracy and check records to ensure  conformity with established UnitÃ¢Â€Â™s policies and procedures.   Ã¢Â€Â¢ Maintain a log of the UnitÃ¢Â€Â™s inventory of office supplies to ensure their timely requisition.</t>
  </si>
  <si>
    <t>Keyboard familiarity with the ability to type at a minimum of 100 keystrokes (20 words) per minute.</t>
  </si>
  <si>
    <t>YOU MUST BE PERMANENT IN THE CLERICAL ASSOCIATE CIVIL SERVICE TITLE.  CLICK APPLY NOW BUTTON</t>
  </si>
  <si>
    <t>9:00am- 5:00pm</t>
  </si>
  <si>
    <t>400 8th Avenue NY, NY 10001 and 132 West 125th Street NY, NY 10027</t>
  </si>
  <si>
    <t>Area Supervisor Level 2</t>
  </si>
  <si>
    <t>AREA SUPERVISOR (HIGHWAY MAINT</t>
  </si>
  <si>
    <t>Area Supervisor level II  This is a supervisory position involved in the maintenance of bridges, tunnels, and related structures.  Under general direction, supervises a borough, multi-borough, or citywide bridge preventive maintenance operation.  Duties may include assigning work locations; monitoring and ensuring work progress and quality; compiling reports for citywide fence, asphalt, debris, mechanical sweeping, and/or community service crews; responding to emergencies; overseeing snow operations on the East River bridges as part of the anti-icing program; keeping job and other records; performing related duties.  Employees must workday, evening, or night shifts as required.  Incumbents will supervise several crews of labor employees.  Employees must visit each field crew at least once per shift.  **In order to be considered for this position, candidate must have four years of full-time satisfactory experience as a working member of a roadway or bridge/tunnel maintenance and repair crew using asphalt and concrete mixes; and/or performing such tasks as debris/bulk removal; mechanical sweeping, drain/scupper cleaning on bridges/tunnels or related structures, at least two years of which must have been in a supervisory capacity.  In addition to meeting the minimum Qualification Requirements above: To be assigned to Assignment Level II, the candidate MUST have at least one year of experience working in Assignment Level I or an additional year of experience as described above under Qualification Requirements, at least three years of which must have been in a supervisory capacity.  Possession of a Class B Commercial Driver License valid in the State of New York with no restrictions on the use of air brakes. This license must be maintained for the duration of employment.  Work Location- Preventive Maintenance/ 42-00 Vernon Blvd, LIC  Hours- To be determine.</t>
  </si>
  <si>
    <t>Four years of full-time satisfactory experience as a working member of a roadway or bridge/tunnel maintenance and repair crew using asphalt and concrete mixes; and/or performing such tasks as debris/bulk removal; mechanical sweeping, drain/scupper cleaning on bridges/tunnels or related structures, at least two years of which must have been in a supervisory capacity.    In addition to meeting the minimum Qualification Requirements above: To be assigned to Assignment Level II, the candidate must have at least one year of experience working in Assignment Level I or an additional year of experience as described above under Qualification Requirements, at least three years of which must have been in a supervisory capacity.    Possession of a Class B Commercial Driver License valid in the State of New York with no restrictions on the use of air brakes. This license must be maintained for the duration of employment.</t>
  </si>
  <si>
    <t>Resumes may be submitted electronically using the following method.  For City employees only, go to Employee Self Service (ESS), Careers, and Search for Job ID# 606369 For other applicants, go to www.nyc.gov/careers and search for Job ID# 606369  Appointments are subject to OMB approval.  Only candidates selected for an interview will be contacted.  No telephone inquiries please.</t>
  </si>
  <si>
    <t>To be determine</t>
  </si>
  <si>
    <t>Preventive Maintenance/ 42-00 Vernon Blvd, LIC</t>
  </si>
  <si>
    <t>Deputy Director of Payroll</t>
  </si>
  <si>
    <t>Job Description Hours: Full Time - 35 Hours Work Location: 30-30 Thomson Avenue, LIC, NY 11101   Only candidates who are permanent in the Principal Administrative Associate title or those who are reachable on the Promotional List (Exam #1507), or the Open-Competitive list (Exam #1128) may apply. Please include a copy of your Notice of Result card or indicate if you are already permanent in the title. If you do not meet the previously mentioned civil service criteria, you will not be  considered for an interview.  The Department of Design &amp; Construction, Human Resources and Staff Development Payroll &amp; Time Management Unit, is looking for a Deputy Director of Payroll to be responsible for managing the agencyÃ¢Â€Â™s payroll for approximately 1,200 employees.  Under general supervision and with latitude to exercise decision making and independent judgement, the selected candidate will be responsible for the payroll operational function which includes:   Ã¢Â€Â¢	Reviewing of various reports including the 160 and 161 and the utilization of employee level approval/holds Ã¢Â€Â¢	Performing pay audits to determine under/overpayments and taking corrective actions as necessary, including issuing pay, drafting overpayment letters, entering overpayment deductions, and completing stop/reversal payments Ã¢Â€Â¢	Assisting with payroll audits such as salary administration for new hires, salary adjustments, promotions, contractual compliance and Mayor Personnel Orders for accuracy and compliance with policy, rules, and regulations Ã¢Â€Â¢	Researching and processing longevity differentials, service increments, and recurring increments 	 Ã¢Â€Â¢	Maintaining database of employeeÃ¢Â€Â™s title, salary, for the processing of differentials Ã¢Â€Â¢	Researching, calculating, and issuing grievance payments, non-managerial lumpsums, license fee reimbursements as well as other one-time payments Ã¢Â€Â¢	Completing the Payroll Summary and Reconciliation for the biweekly and supplemental payrolls Ã¢Â€Â¢	Liaison with Office of Payroll Administration (OPA) to pick up bi-weekly payroll paychecks Ã¢Â€Â¢	Running and reviewing pay-to-pay biweekly reports Ã¢Â€Â¢	Sorting and distributing paychecks, stubs, and handouts to employees and designated division liaisons Ã¢Â€Â¢	Assisting with the processing of commuter benefits, direct deposits, and 529 applications Ã¢Â€Â¢	Processing Workers' Compensation transactions; reviewing and researching payroll and personnel information, preparing appropriate forms and memos, to enter transactions in the Workers' Compensation System (WCS) Ã¢Â€Â¢	Serving as the liaison with the NYC Office of Payroll Administration (OPA) to issue payments to the beneficiaries of deceased employees in a timely manner Ã¢Â€Â¢	Preparing Managerial Lump Sum Payments, forward to ComptrollerÃ¢Â€Â™s Office for review and approval, and processing payments upon receipt of approval Ã¢Â€Â¢	Assisting with overtime reports utilizing CHRMS, Excel and working collectively and independently with the Director on special projects, as necessary Ã¢Â€Â¢	Assisting with the yearly processing of the motor vehicle taxable fringe benefit Ã¢Â€Â¢	Preparing and processing separations in HRIS and NYCAPS Ã¢Â€Â¢	Researching and responding to payroll inquiries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</si>
  <si>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CLAIMS REVIEW SPECIALIST</t>
  </si>
  <si>
    <t>YOU MUST BE PERMANENT IN THE ELIGIBILITY SPECIALIST CIVIL SERVICE TITLTE OR IF YOU ARE HIRED PROVISIONALLY IN THE ELIGIBILITY SPECIALIST TITLE YOU MUST TAKE AND PASS THE ELIGIBILITY SPECIALIST CIVIL SERVICE EXAM WHEN IT BECOMES AVAILABLE TO BE ELIGIBLE FOR CONTINUED EMPLOYMENT.  The Office of Revenue comprises divisions and offices performing the following activities: revenue collections and centralized data reporting. The areas are Centralized Data Entry (CDE), Claims &amp; Collections (C&amp;C), Division of Financial Review and Processing (DFRP), Office of Liens &amp; Trust (OLT) and Supplemental Nutrition Assistance Program Ã¢Â€Â“ Claims &amp; Recovery (SNAP-CR).  Within Revenue, SNAP-CR is a revenue producing, federally mandated program within HRA by which SNAP overpayment evaluations are processed in accordance with City, State and Federal regulations. The United States Department of AgricultureÃ¢Â€Â™s (USDA) regulations require that an overpayment evaluation be performed on all households that may have received more SNAP benefits than the amount to which they were entitled. SNAP-CR is tasked with the evaluation and development of all potential Cash Assistance (CA) and Non-Cash Assistance (NCA) SNAP overpayments. This unique department not only establishes claim overpayments, recovery overpayments but also implements and lifts SNAP sanctions.  SNAP-CR is recruiting for (2) two Eligibility Specialist IIs to function as a Claims Review Specialists, who will:   Ã¢Â€Â¢	Review, process, determine and/or establish cases assigned manually or via Automated SNAP Claim System (ASCS) cases for potential SNAP benefit overpayment.   Ã¢Â€Â¢	Through the application of SNAP benefit rules and using retrospective budgeting; determine the overpayment start date, claim period, claim type, claim amount and complete a claim packet and/or process manual/electronic paperwork for manual collections on closed SNAP claims.  Ã¢Â€Â¢	Initiate actions to implement intentional program violations (IPV) sanctions, lift IPV sanctions or process fair hearing (FH) decisions/packets on claim cases.  Ã¢Â€Â¢	Obtain collateral information / documentation as needed.  Ã¢Â€Â¢	Prepare electronic and paper eligibility forms following the review of information sources I.e. Welfare Management System (WMS), work number (TALX), State Online Query (SOLQ), NYCWAY etc. and referral data.  Check for accuracy and submit for supervisory review/ authorizations in order to initiate the processing of appropriate case actions.  Ã¢Â€Â¢	Complete daily activity reports specifying work actions processed.  Ã¢Â€Â¢	Perform other tasks as assigned by the Unit Supervisor.  THE CORRECT SALARY RANGE: $41,248 - $47,435  Work Location: 375 Pearl Street  Hours/Schedule: Monday - Friday 9AM -5PM</t>
  </si>
  <si>
    <t>Ã¢Â€Â¢	Working knowledge of HRA / IREA systems, such as WMS, HRA Viewer, TALX, SOLQ and NYCWAY.  Ã¢Â€Â¢	SNAP budgeting.  Ã¢Â€Â¢	Excellent verbal and written communication skills.</t>
  </si>
  <si>
    <t>Monday - Friday 9AM -5PM</t>
  </si>
  <si>
    <t>The NYC Department of Design and Construction, Division of Public Buildings, seeks a Junior Project Manager. Under the supervision of a Project Manager, with limited latitude for independent judgment and action, the selected candidate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sponsors,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 will also prepare management reports and resolve problems that arise in meeting schedules and assigned budgets.</t>
  </si>
  <si>
    <t>CUSTOMER EXPERIENCE SPECIALIST</t>
  </si>
  <si>
    <t>Call Center</t>
  </si>
  <si>
    <t>The New York City Taxi and Limousine Commission (TLC) is the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CityÃ¢Â€Â™s transportation network. Through functions such as driver background checks, vehicle inspections, and driver education, TLCÃ¢Â€Â™s role is to promote the highest standards of safety and consumer protection in the industries we regulate. TLCÃ¢Â€Â™s Licensing and Standards Division is seeking a dynamic and motivated individual to help the Agency continue its work to develop a modern, innovative approach to the licensing processes with the key goals of (1) providing excellent customer service to our clients, and (2) improving the efficiency of our internal operations. We are actively seeking technological changes and enhancements to modernize our processes and enhance our customer service, as the Customer Experience Specialist within the Customer Experience Unit, you will be a key part of that change.  Ã¢Â€Â¢	Assist customers at TLCÃ¢Â€Â™s public facing customer service counters by answering questions, resolving issues, and handling related TLC licensing matters in person, via email and on the phone. Ã¢Â€Â¢	Work as a customer advocate using all resources, knowledge, and abilities to respond fully to customer inquiries in a way that is comprehensible and clear to the customers. Ã¢Â€Â¢	Review applicant and licensee information at TLCÃ¢Â€Â™s public facing customer service counters and process transactions accordingly. Ã¢Â€Â¢	Review applicant/licensee information and submissions for accuracy and compliance using various systems and databases. Ã¢Â€Â¢	Process applications in line with TLC guidelines, rules, and regulations. Ã¢Â€Â¢	Perform work assignments to meet unit/agency deadlines and service delivery levels. Ã¢Â€Â¢	Provide customer service to current and prospective licensees, on the phone, in person at the customer service counter or via email utilizing various systems, databases, rules, and information. Ã¢Â€Â¢	Research internal and external inquiries and determine proper action or response, while maintaining meticulous notes and documentation of service. Ã¢Â€Â¢	Perform work assignments to meet deadlines, organize, maintain, and continually update files to improve efficiency and accessibility. Ã¢Â€Â¢	Assists in the general operation of the unit when needed by compiling information, updating records, mailing correspondence, filing, reviewing and or updating documents complying with TLC rules and regulations. Ã¢Â€Â¢	Conduct data entry in various systems and databases and file documents when needed. Ã¢Â€Â¢	Assist with various special projects as needed and collaborate with other units on a regular cadence.</t>
  </si>
  <si>
    <t>Ã¢Â€Â¢	Proven customer service experience. Ã¢Â€Â¢	Strong strategic problem-solving skills, excellent interpersonal skills, and a high level of personal initiative. Ã¢Â€Â¢	The ability to work well in a distributed, multicultural, fast-paced environment.  Ã¢Â€Â¢	Detail oriented and have intermediate to advance knowledge of Microsoft Office applications.  Ã¢Â€Â¢	Excellent oral, written, analytic, editing and computer skills. Ã¢Â€Â¢	Very strong administrative, planning, analytic and communication skills. Ã¢Â€Â¢	Ability to make sound judgments.</t>
  </si>
  <si>
    <t>Please go to cityjobs.nyc.gov and search for Job ID# 627406 or click the Apply button below.  SUBMISSION OF A RESUME IS NOT A GUARANTEE THAT YOU WILL RECEIVE AN INTERVIEW.  APPOINTMENTS ARE SUBJECT TO OVERSIGHT APPROVAL.</t>
  </si>
  <si>
    <t>Director of Capital and Financial Analytics, Bureau of Budget</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</si>
  <si>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The Bureau of Budget within the Division of Finance is seeking to hire a Director of Capital and Financial Analytics.   DUTIES WILL INCLUDE BUT NOT BE LIMITED TO:   Work collaboratively with colleagues within the unit and across the division to analyze and interpret data and reports,and make recommendations to bureau and division leadership on strategic priorities such as Year End Surplus Needs; Budget realignment; PS reporting for vacancies, overtime, and differentials; Management indicator reporting; and OMB mandated reports.  Collaborate with division of Administration and Information Technology to strategically analyze and implement plans to improve how the agency maximizes capital funding utilization   Oversee and support the management and usage of the agency's $600m+ Capital Portfolio   Supervise the Capital Budget Analyst who monitors the financial systems ensuring compliance with approved financial plans   Review the implementation of the Capital financial plan   Review the Year End Comptroller Reports   Participate in meetings with DOHMH programs and City Agencies on Capital budget and needs   Assist with the Agency Lease Survey and Space Needs requests    Serve as Finance lead in discussions with the Division of Administration on space consolidation plans, priority for the agency in the next few years   Oversee and support the management of funding in the city's Financial Management System (FMS) Supervise the Financial System Analyst in the timely implementation of budget modifications and financial plan adjustments in FMS. Provide support in review and alignment of FMS with internal DOHMH systems, including the creation of budget codes and revenue structures in conjunction with OMB.   Serve as Finance lead in the compilation, submission, and follow up inquiries from New York State Department of Health on the Article 6 State Aid Application   Assist in the timely assignment and approval of PASSPort system related actions and correspondences requiring Budget's input   Participate and assist in meetings and trainings related to Budget-related systems.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</si>
  <si>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Ã¢Â€Â¢	Preference is for candidate with experience in cityÃ¢Â€Â™s Financial Management System (FMS) and related reporting applications.  Ã¢Â€Â¢	Excellent analytical, problem-solving, communication,  project management skills and must be able to think outside the box. Ã¢Â€Â¢	Candidate should also have ample experience working in Microsoft Excel, handling large data sets.   Ã¢Â€Â¢	Able to work independently with an aptitude for multi-tasking and managing multiple projects.</t>
  </si>
  <si>
    <t>Apply online with a cover letter to https://a127-jobs.nyc.gov/.  In the Job ID search bar, enter: job ID number #  637141.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</si>
  <si>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Water and Sewer Operations' CSI section is involved in the continuous effort of maintaining NYC's collection systems infrastructure within the standards imposed by federal, state and local authorities and adhering to the strategies and procedures outlined in the EPAÃ¢Â€Â™s Guide for Evaluating Capacity Management Operation and Maintenance (CSI) at Collections Systems. To achieve this goal CSI conducts extensive research of the NYC sewer system and performs various field inspections and investigations throughout the five boroughs of the city. CSI is tasked with the development and implementation of a comprehensive metrics framework to collect and track key performance indicators related to the maintenance of the collection system. CSI analyzes numerous metrics to identify the system insufficiencies and problem areas, diagnose the root causes, recommend remedial measures, and develop preventive maintenance activities. Properly performing these tasks can have a significant impact to key infrastructure including preventing sewer/street collapses.  Under supervision, the selected Civil Engineering Intern candidate will perform moderately difficult work in civil engineering; participate in writing and reviewing contracts specifications; supervise vendorsÃ¢Â€Â™ work and assist in processing contracts payments; work on special projects related to system research and studies of new concepts of civil nature along with any peripheral environmental and/or regulatory issues affecting operations and facilities of the city wastewater collection system; review approvals, drawings and submittals related to maintenance and construction work; investigate and help to resolve engineering issues associated with the systemÃ¢Â€Â™s critical components; under supervision, they will perform research into the cause of the systemÃ¢Â€Â™s recurring problems; conduct inspections and investigations related to the maintenance operations of the wastewater collection system; write reports summarizing inspections/investigations findings, including recommendations for the system improvement.  ***A valid New York State DriverÃ¢Â€Â™s License is required for this position. This license must be maintained for the duration of appointment.***</t>
  </si>
  <si>
    <t>INFRA/DSGN/S.4/C.D/C.DSGN GP2</t>
  </si>
  <si>
    <t>Hours: Full-Time Ã¢Â€Â“ 35 Hours  Work Location: 30-30 Thomson Avenue, LIC, NY 11101  Only candidates who are permanent in the Civil Engineer title, reachable on the Open-Competitive List (Exam #9045 or #0156), or those who have filed for the DDC Promotional Exam #4522, or the Open-Competitive Exam #4030 in March 2024 may apply. Please include a copy of your Notice of Results card, Receipt of Filing or indicate if you are already permanent in the title. If you do not meet the previously mentioned civil service criteria, you will not be considered for an interview.  The NYC Department of Design and Construction, Division of Infrastructure, seeks an Engineer-In-Charge. Reporting directly to the Deputy Director, the selected candidate will be responsible for Design's capital roadway, sewer, and water main projects and will supervise a staff of engineers and technicians, who will design sewers, water mains, and roadways. The Engineer-In-Charge will oversee the design of all ancillary work; coordinate various stages of project development with interagency and private utility companies; review and produce final contract plans, estimates, and specifications. Additional duties; engaging in the review of consultant design drawings, studies, reports, and the management of consultant design contracts, generating updated comprehensive project reports, and contract documents; coordinating utility services when needed; preparing and reviewing CPM design schedules; assisting the Director and Deputy Director in the preparation of consultant task orders, and specific contract requirements; and participate in technical consultant selection review committee.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</si>
  <si>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experience and excellent verbal and written communication skills; Knowledge of AutoCAD and Microsoft Office; knowledge of the operations, design, and construction of the City's infrastructure system; and knowledge of current and up-to-date engineering methods and standards is preferred.</t>
  </si>
  <si>
    <t>Assistant Electrical Engineer</t>
  </si>
  <si>
    <t>Performs electrical engineering work in the ERB/MB PM section; engages in investigations pertaining to the electrical systems on the City's network of elevated structures; assists in the review of plans, technical specifications, installations, and working drawings; identifies problems and suggests repair scopes on the electrical portions and components of movable bridges; responds to emergency conditions in the field; designs repair details; reviews rehabilitation plans to assess future maintenance feasibility; ensures that safety and other standards are maintained; performs related duties.  May be assigned to a day/evening or night shift.  * This position may be eligible for remote work up to 2 days per week, pursuant to the Remote Work Pilot Program agreed to between the City and DC37.</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</si>
  <si>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 MUST BE SERVING PERMANENTLY IN THE TITLE OF ASSISTANT ELECTRICAL ENGINEER. Please indicate on your resume/cover letter.   * No duplicate applications please.</t>
  </si>
  <si>
    <t>Resumes may be submitted electronically using the following method.  For City employees only, go to Employee Self Service (ESS), Careers, and Search for Job ID# 594462 For other applicants, go to www.nyc.gov/careers and search for Job ID# 594462  ** TO BE CONSIDERED FOR THIS POSITION CANDIDATES MUST BE SERVING PERMANENTLY IN THE TITLE OF ASSISTANT ELECTRICAL ENGINEER. Please indicate on your resume/cover       letter.   This position may be eligible for remote work up to 2 days per week pursuant to the Remote Work Pilot Program agreed to between the city and DC 37.  * No duplicate applications please.</t>
  </si>
  <si>
    <t>8:00am to 4:00pm</t>
  </si>
  <si>
    <t>Fiscal officer</t>
  </si>
  <si>
    <t>The fiscal officer will serve in the Expense Budget Unit of the Division of Bridges. The unit is responsible for managing the divisions $118 million annual operating budget. We are looking for a self-starter who can coordinate multiple priorities in a fast-paced environment with minimum supervision. Excellent communication and the ability to work under tight deadlines skills are a must. The positions responsibilities will include, but not be limited to:  Ã¢Â€Â¢	Assist the Expense Budget Director in monitoring the Divisions programs, OTPS and PS budgets as well as expenditures. Ã¢Â€Â¢	Assist in critical budget exercises such as the fiscal year close out. Ã¢Â€Â¢	Assist in identify funding for unanticipated needs. Ã¢Â€Â¢	Ensure the proper execution of funding requests including budget and headcount modifications, such as roster corrections, etc. Ã¢Â€Â¢	Manage DCAS/DMSS, budget databases and procurement credit card. Ã¢Â€Â¢	Process travel documents Ã¢Â€Â¢	Coordinate &amp; investigate deliveries and quantity issues with vendors, field staff, document control, accounts payable and executive staff. Ã¢Â€Â¢	Handle payment disputes Ã¢Â€Â¢	Prepare written justifications &amp; respond to various administrative requests. Ã¢Â€Â¢	Monitor the budget &amp; control all expenditures for personal expenses. Ã¢Â€Â¢	Initiate, process and trace purchase requisitions &amp; purchase orders for supplies &amp; services. Ã¢Â€Â¢	Research FMS, M/WBE directory, NYC requirement contract, NYS preferred source vendors.  Ã¢Â€Â¢	Implement and develop tools and processes for budget tracking and analysis. Ã¢Â€Â¢	Closely work with other DOT partnering units including Expense Budget, Grants Administration, ACCO, and Fiscal Affairs.  Ã¢Â€Â¢	Coordinate with internal units to support efficient and appropriate use of non-City (Federal, State) grant funds in the Expense Budget.</t>
  </si>
  <si>
    <t>Ã¢Â€Â¢	Proven quantitative and analytic skills.  Ã¢Â€Â¢	Ability to use formulas and pivot tables to analyze large data sets and effectively format spreadsheets.  Ã¢Â€Â¢	Experience with Microsoft Office, especially Microsoft Excel.  Ã¢Â€Â¢	Strong organizational, writing, and communication skills. Ã¢Â€Â¢	Strong technical knowledge of the City's budget and budget processes. Ã¢Â€Â¢	FMS 2 Ã¢Â€Â¢	FMS 3 Ã¢Â€Â¢	Passport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</si>
  <si>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CANDIDATES MUST BE SERVING PERMANENTLY IN THE TITLE OR REACHABLE ON THE EXAM# 8050. Please indicate on your resume/cover      letter.   * No duplicate applications please.</t>
  </si>
  <si>
    <t>Resumes may be submitted electronically using the following method:  For City employees only, go to Employee Self Service (ESS), Careers, and Search for Job ID# 583261  For other applicants, go to www.nyc.gov/careers and search for Job ID# 583261  Appointments are subject to OMB approval.  Only candidates selected for an interview will be contacted.  No telephone inquiries please.  * TO BE CONSIDERED FOR THIS POSITION CANDIDATES MUST BE SERVING PERMANENTLY IN THE TITLE OR REACHABLE ON THE EXAM# 8050.     Please indicate on your resume/cover letter.   * No duplicate applications please.</t>
  </si>
  <si>
    <t>Welder</t>
  </si>
  <si>
    <t>WELDER</t>
  </si>
  <si>
    <t>***In order to be considered for this position candidate must be serving permanently in the title of Welder, or have have taken, passed and be reachable on the Welder civil service list, Exam #      2061, or be eligible under the 55a program.***  Traffic Control &amp; Engineering is responsible for administration, engineering and operations related to the installation, manufacturing, maintenance and removal of signs, flexible bollards, moveable barriers, in-house traffic sign production and other traffic control devices. The office draws on the expertise and talents of engineers, sign designers, planners, inspectors, IT experts, analysts, and others to help the agency achieve Vision Zero and other city goals.  Traffic Control &amp; Engineering is seeking a highly skilled Welder to join our team. Under supervision, the successful candidate will perform acetylene burning, electric arc, and oxy-acetylene welding on a variety of materials, both light and heavy. This role demands precision to maintain the appropriate size, contour, fusion, penetration, and strength of welds while preventing defects such as undercut, overlap, and slag inclusions. The Welder will be expected to read and interpret blueprints, sketches, and working drawings to effectively execute tasks. Proficiency in using various types of welding rods and machines, including MIG, TIG, bore welding machines, and servo graft burning machines is essential. Responsibilities include pre-heating and cleaning metals, laying out, cutting, and fitting materials for welding, and performing specialized cuts such as air arc plasma cutting and carbon air arc cutting. Additionally, the role involves welding machinery, equipment, and structures. The use of special hand and power tools, brazing non-ferrous metals, brushing, and grinding welds are part of daily duties. Basic rigging tasks may be required, and the position may involve operating motor vehicles and other equipment as needed for the performance of assigned duties. This position requires attention to detail, adherence to safety protocols, and the ability to work efficiently under supervision. The ideal candidate will bring technical skill and a commitment to delivering high-quality workmanship in all welding tasks.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To Apply All resumes are to be submitted electronically using one of the following methods:   Current employees please log on into Employee Self Service at https://hrb.nycaps.nycnet and follow the Careers Link and search for Job ID # 640877  All other applicants, go to www.nyc.gov/careers/search and search for Job ID # 640877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Hours/Shift:  40 hours per week / To Be Determined            Work Location:   58-50 57th Road, Maspeth, New York</t>
  </si>
  <si>
    <t>Qualification Requirements    Five years of full-time welding experience acquired within the last ten years doing electric arc and oxy-acetylene welding in all positions on both light and heavy material. Two years of this experience must have been in oxy-acetylene welding.  License Requirements  Possession of a valid Welder's License issued by the New York City Department of Buildings, and certified for at least Class I Restricted Qualification Shop and Field (for groove welding of materials 3/4 inches or less in thickness, and for all fillet welding, both in all positions).  At the time of appointment, appointees will be required to possess a Certificate of Fitness Type G38 Torch Use of 0-2 Combustion Gas, issued by the New York City Fire Department. Employees must maintain the Welder's License and the Certificate of Fitness during their employment.</t>
  </si>
  <si>
    <t>All resumes are to be submitted electronically using one of the following methods:   Current employees please log on into Employee Self Service at https://hrb.nycaps.nycnet and follow the Careers Link and search for Job ID # 640877  All other applicants, go to www.nyc.gov/careers/search and search for Job ID # 640877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***In order to be considered for this position candidate must be serving permanently in the title of Welder, or have have taken, passed and be reachable on the Welder civil service list, Exam #      2061, or be eligible under the 55a program.***</t>
  </si>
  <si>
    <t>58-50 57th Road, Maspeth, New York</t>
  </si>
  <si>
    <t>Discretionary Awards</t>
  </si>
  <si>
    <t>The New York City Department of Youth and Community Development (DYCD) invests in a network of community-based organizations and programs to alleviate the effects of poverty and to provide opportunities for New Yorkers and communities to flourish.  The Discretionary Action Programs (DAP) Unit is seeking 1 college student in the course of public administration, social work or related fields for positions as part-time College Aide. Under the supervision of the Assistant Commissioner, they will work with the unit's contracted nonprofit service providers in the following ways: 1) Conducting outreach to providers to obtain their required self-reporting End of Year Report documents 2) Assist unit staff in Conducting Desk Review telephone interviews with providers to confirm administration and program operations, as required by City Procurement Rules. 3) Assisting Program Managers in offsite site visits to providers. Additionally, College Aides will have opportunities to assist the unit with special projects, as directed by the DAP Assistant Commissioner Director.</t>
  </si>
  <si>
    <t>Strong communication skills and experience with Microsoft Office / Microsoft 365 preferred.</t>
  </si>
  <si>
    <t>To apply for this position and all NYC job opportunities, please visit the NYC Careers website: https://cityjobs.nyc.gov/ The job opening number for this position is JO #636196  *If you do not have access to a personal computer, please visit your local library*  ALL APPLICATIONS MUST BE SUBMITTED VIA THE ONLINE PORTALS MENTIONED ABOVE. SUBMISSION OF AN APPLICATION DOES NOT GUARANTEE AN INTERVIEW. ONLY CANDIDATES UNDER CONSIDERATION WILL BE CONTACTED.</t>
  </si>
  <si>
    <t>Middle and High School Team Leader</t>
  </si>
  <si>
    <t>The NYC Department of Transportation, Office of Safety Education (SEO) is seeking a Middle/High School Team Leader to head up a team of Safety Educators providing Vision Zero traffic safety education programs for students in Grades 6-12, teen and young adult drivers and other at-risk populations, including adult drivers and New Yorkers with physical, cognitive and language challenges, to help eliminate traffic fatalities and injuries. The Middle/High School Team Leader will report directly to the SEO Director of Curricula and Program Planning and will assist with all aspects of planning school-based education programs. Responsibilities will include: serving as a lead educator to provide Grade 6-12 traffic safety education programs in schools across the city; supervising other Safety Educators who provide educational programs in schools; assisting with the development and pilot testing of new curricula and activities; helping to onboard new staff and providing coaching and feedback for other educators; and coordinating staff trainings and meetings related to education programs. The Middle/High School Team Leader will oversee the work of other educators in scheduling programs to ensure they maintain full outreach calendar, meet outreach benchmarks and complete program reports in a timely manner. The Team Leader will develop and maintain working relationships with school and community program staff, Community Boards, and other neighborhood organizations and will provide trainings to health and safety professionals and other traffic safety educators, interns, and community volunteers working with our office. The Team Leader will coordinate and conduct outreach and education programs for drivers including mandated Dangerous Vehicle Abatement Program (DVAP) classes for drivers with high numbers of speeding and red-light camera tickets. The Team Leader will also conduct on-street outreach in target communities with high numbers of traffic fatalities and injuries, participate in STOP-DWI tabling events, bike safety events to fit and distribute helmets (including some overtime events); and participate in health fairs and other seasonal outreach events to serve the public as a traffic safety expert. The Team Leader will be expected to become certified as Child Passenger Safety Technicians to conduct car safety seat inspections for child caregivers and may operate car seat fitting stations.</t>
  </si>
  <si>
    <t>Experience teaching students in Grades K - 12 is preferred; Bi-lingual a plus. A valid NYS driverÃ¢Â€Â™s license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</si>
  <si>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Ã¢Â€ÂœThis position may be eligible for remote work up to 2 days per week, pursuant to the Remote Work Pilot Program agreed to between the City and DC37Ã¢Â€Â</t>
  </si>
  <si>
    <t>All resumes are to be submitted electronically. Current City Employees: Please log into Employee Self Service (ESS) at https://hrb.nycaps.nycnet, follow the Careers link and search for Job ID 590901. All other applicants: Please go to www.nyc.gov/careers/search and search for Job ID Number 590901.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</si>
  <si>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Trial Preparation Assistant LV 1- Trial Division</t>
  </si>
  <si>
    <t>The Bronx District AttorneyÃ¢Â€Â™s Office is seeking a well-qualified staff whose diverse backgrounds reflect an ability to serve the over 1.4 million members of the Bronx County community and pursue a safer Bronx through fair justice. There is a current opening for Case Aides in Trial Division. Case Aides provide essential administrative support to the Assistant District Attorneys, Judges, and courts.   JOB RESPONSIBILITIES  Specific duties will include, but are not limited to the following:  Type court orders, motions, letters, and memos  Type and prepare affidavits of service  Perform general data entry and administrative duties in support of the bureau  Contact various witnesses for Assistant District Attorneys (ADAs)  Help prepare hearing/trail exhibits and discovery for trial  Serve subpoenas and pick up documents and property from various city agencies  All other duties as assigned   QUALIFICATIONS:  An AssociateÃ¢Â€Â™s degree or a High School diploma/GED and a minimum of two (2) years working experience in a law firm, governmental agency, civic or community organization.  A valid New York State driverÃ¢Â€Â™s license with a minimum of two (2) years of driving experience is required and must be maintained for the duration of employment  Familiarity and experience with Microsoft Word and Excel  Excellent written and oral communication skills  Ability to work in a fast-paced environment  Familiarity with general court services preferred  Ability to communicate in a welcoming and professional manner  Excellent customer service skills</t>
  </si>
  <si>
    <t>Director, Waterfront Permits</t>
  </si>
  <si>
    <t>Waterfront Permits</t>
  </si>
  <si>
    <t>The Department of Small Business Services (SBS) helps unlock economic potential and create economic security for all New Yorkers by connecting New Yorkers to good jobs, creating stronger businesses, and building a fairer economy in neighborhoods across the five boroughs.  SBS Waterfront Permits Unit regulates construction permits related to improvements or maintenance of marine construction and waterfront properties under its jurisdiction.  Permitting operations include reviewing scope of construction, plan examinations for compliance with New York City Zoning and Building Code, issuing construction permits, reviewing technical inspections reports and close-outs, ensuring compliance and accuracy of archival records, and recommending issuance of certificates and notices of completion.  The Director for Waterfront Permits, reporting to the Chief Waterfront Officer, will be responsible for conducting Plan Examinations according to NYC Building Code and Zoning Resolution, and overseeing the Records Management functions to ensure smooth operations across the work-flows for the Program, while also ensuring conformance with the regulatory permitting requirements of US Army Corps of Engineers, and the NY State Department of Environmental Conservation.  The Director will continually update and streamline procedural requirements, operating standards, and interagency working protocols.  Responsibilities include research and coordinating with DOB for the development of the Waterfront Code, including guiding the development of online filing technology systems and training programs for the applicants. The Director will provide guidance for integration of all functions with appropriate technology applications and records management system.   Duties will include assessment and implementations for new capacity development projects to enable electronic filing and technology solutions, code reference libraries, software applications for plan exam, inspections, application tracking, notifications, and records management.  New training program would need to be developed for staff and applicants.  Specific Responsibilities include:  -Oversee the plan examination function and team including conducting plan examination and accuracy check;  -Train and guide the permitting team including assignment management and scheduling;   -Continually streamline the permitting program to conform with the NYC Building Code and evolving regulatory waterfront requirements;  -Review applications for scope of work and provide guidance on fee assessments for applications and services;  -Continually maintain and update standard operating procedures including coordinating with DOB to develop plan examination standards using Bluebeam applications, and online filing technology solutions;  -Support the Waterfront Permitting functions across Plan Exam through Inspections and Enforcement;   -Develop capacity to integrate site safety and inspections requirements;   -Coordinate with DOB for the development of Waterfront Code;  -Develop inter-agency working protocols and coordination including CCD1's and FDNY support;  -Develop and implement a training program for staff and applicants for online filing;  -Oversee Issuance of Permits, Issuance of Temporary Place of Assembly Applications and After Hour Variance Permits; and   -Preparation of Notices and Certificates of Completion for executive signatures.</t>
  </si>
  <si>
    <t>Minimum of ten years of construction, architecture, engineering, building code, and zoning experience, with excellent supervisory and management skills.   Proficiency in technical writing, and with strong interpersonal communication and presentation capabilities.   Ability to competently read and review design drawings is essential and a working knowledge of AutoCad or equivalent software, and Adobe or Bluebeam software are necessary for the job.  A valid New York State Driver's License to visit waterfront and construction sites using an SBS fleet vehicle.</t>
  </si>
  <si>
    <t>City Employees: Apply through Employee Self Service (ESS) at www.nyc.gov/ess search for Job ID: # 642305 or submit cover letter and resume via email using the following subject line: Director, Waterfront Permits and send to careers@sbs.nyc.gov  Current SBS Employees: Please email your resume and cover letter including the following subject line: Director, Waterfront Permits and send to careers@sbs.nyc.gov.  All Other Applicants: Go to https://cityjobs.nyc.gov/ search for Job ID: # 642305 or submit cover letter and resume via email using the following subject line: Director, Waterfront Permits and send to careers@sbs.nyc.gov  If you do not have access to email, mail your cover letter &amp; resume to:  NYC Department of Small Business Services Human Resources Unit 1 Liberty Plaza, 11th Floor New York, New York 10006 		 55-a Program This position is also open to qualified persons with a disability who are eligible for the 55-a Program. Please indicate at the top of your resume and cover letter that you would like to be considered for the position through the 55-a Program. 		 Public Svc Loan Forgiveness As a prospective employee of the City of New York, you may be eligible for federal loan forgiveness programs and state repayment assistance programs. For more information, please visit the U.S. Department of EducationÃ¢Â€Â™s website at https://studentaid.gov/pslf/.</t>
  </si>
  <si>
    <t>Director of Cybersecurity Data Analytics</t>
  </si>
  <si>
    <t>SECURITY SCIENCES</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</si>
  <si>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About New York City Cyber Command  Cyber Command is charged with protecting all City systems against cyber threats, including systems that deliver vital services to New Yorkers. Headed by the Chief Information Security Officer of the City of New York, we provide in-depth support to over 100 agencies and offices to protect, detect, identify, respond to, and recover from cyber threats.   The Security Sciences team provides highly functional, available, and trusted solutions that enable the City government to prevent, detect, respond, and recover from cyber threats. Security Sciences is responsible for security architecture and engineering, with an emphasis on big data and emerging technology. This includes evaluating security tools, building a highly resilient and defensible security architecture, and supporting Cyber Commands software engineering and development lifecycle in order to rapidly meet the mission needs.   About the Position  The Director of Cybersecurity Data Analytics will serve as a technical lead for data related research, development, and implementation. Reporting to the Deputy CISO of Security Science, the Director of Cybersecurity Data Analytics will collaborate with internal Security Sciences teams to enhance the security data pipeline, identify potential areas of improvement, as well as drive opportunities for new technology adoption. The Director of Cybersecurity Data Analytics will serve as a technical resource to analyze and interpret complex data sets to identify patterns and trends, and to provide insights that support short and long-term technology related decision-making. The Director of Cybersecurity Data Analytics will assist the SRE team with day-to-day operations, and identify opportunities for automation, big data analytics, and technological advancement through machine learning and artificial intelligence integration. The Director of Cybersecurity Data Analytics will closely cooperate with OTI Cyber Command Architecture, Engineering, Operations, and Threat Management teams to ensure continuous efforts to design, build, implement, and operate systems that ingest, normalize, correlate, analyze, and present cybersecurity relevant data from across the City.   Responsibilities will include:  Ã¢Â€Â¢	Lead in the research and development of new data science approaches to cyber security challenges; Ã¢Â€Â¢	Work alongside Director of SRE, Director of Security Engineering, and Deputy CISO to design solutions that address big data processing, optimize network security telemetry collection, and          identify cost savings; Ã¢Â€Â¢	Develop strategy to continually enhance and optimize Data Pipeline infrastructure and related log ingestion components; Ã¢Â€Â¢	Collaborate with stakeholders to understand operational challenges and pain points, and act as an escalation point for issues pertaining to Data Pipeline infrastructure and related components; Ã¢Â€Â¢	Lead and facilitate technology ideation sessions to identify opportunities for innovation, enhancement, and automation; Ã¢Â€Â¢	Stay informed about emerging technologies and data science trends to share ideas and recommend solutions that can improve Cyber Commands efficiency and effectiveness; Ã¢Â€Â¢	Evaluate potential technology solutions, software, and cloud platforms that align with Cyber Commands mission and strategic goals; Ã¢Â€Â¢	Initiate and provide clear, concise, and well-documented recommendations for technology adoption, outlining benefits, risks, and cost-effectiveness of each solution; Ã¢Â€Â¢	Build and maintain strong relationships with external partners, cross-functional teams, and executive management to ensure alignment with divisional objectives and Citywide Cybersecurity          policies and standards; Ã¢Â€Â¢	Supervise, train and mentor Senior Data Engineers in advanced quantitative and qualitative data analysis techniques. Forster a culture of creativity and innovation; Ã¢Â€Â¢	Assign work priorities as needed and collaborate with project managers to ensure successful implementation of recommended solutions; Ã¢Â€Â¢	Develop key objectives, scope, success criteria, milestones and metrics, and effectively communicate with project teams and key stakeholders; Ã¢Â€Â¢	Manage special projects and initiatives as assigned.  HOURS/SHIFT Day - Due to the necessary technical duties of this position in a 24/7 operation, candidate may be required to be on call and/or work various shifts such as weekends and/or evenings.  WORK LOCATION BROOKLYN, NY  TO APPLY Only permanent employees in the title and those that are reachable on the civil service list are eligible to apply.  * Interested applicants with other civil service titles who meet the preferred requirements should also submit a resume for consideration.  Please go to www.cityjobs.nyc.gov and search for Job ID # 638718  SUBMISSION OF A RESUME IS NOT A GUARANTEE THAT YOU WILL RECEIVE AN INTERVIEW APPOINTMENTS ARE SUBJECT TO OVERSIGHT APPROVAL  OTI participates in E-Verify</t>
  </si>
  <si>
    <t>The successful candidate should possess the following: Ã¢Â€Â¢	BachelorÃ¢Â€Â™s degrees in computer science or information systems and have specializations in mathematics, number theory, applied cryptography, or statistics or equivalent experience; Ã¢Â€Â¢	At least 8 years of experience analyzing large, high velocity, heterogeneous datasets; Ã¢Â€Â¢	Proficient in using cloud-based tools for ingesting, normalizing, analyzing, and presenting data for future engineering solutions and executive decision makers; Ã¢Â€Â¢	Extensive and strong practical knowledge of data structures, Java, SQL, relational database design, operating system design, and proficiency with system level and distributed programming; Ã¢Â€Â¢	Experience with explaining complex big data modeling concepts to technical and non-technical audiences, mentoring junior data engineers, creating presentations to update staff; Ã¢Â€Â¢	Familiarity with Unix shell scripting, Python scripting, PowerShell scripting, Web development, and automated testing would be highly desirable; Ã¢Â€Â¢	Solid understanding of machine learning techniques and machine learning toolkits; Ã¢Â€Â¢	Experience working with Terraform and CI/CD process; Ã¢Â€Â¢	Experience with Agile Development Methodology; Ã¢Â€Â¢	Knowledge of Enterprise Cybersecurity Infrastructure within a large-scale enterprise; Ã¢Â€Â¢	Excellent written and oral communication skills; Ã¢Â€Â¢	Experience working by exploratory analysis and rapid iteration to produce and present results with dashboards and other off-the-shelf and self-developed tools; Ã¢Â€Â¢	Experience with PKI and TLS/SSL certificate generation/management and knowledge of secure communication channels (SSH, HTTPS, TLS/SSL); Ã¢Â€Â¢	Experience architecting/operating solutions and security frameworks built on AWS, Azure, or GCP; Ã¢Â€Â¢	Experience with statistical analysis and predictive modeling.</t>
  </si>
  <si>
    <t>Only permanent employees in the title and those that are reachable on the civil service list are eligible to apply.  * Interested applicants with other civil service titles who meet the preferred requirements should also submit a resume for consideration.  Please go to www.cityjobs.nyc.gov and search for Job ID # 638718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t>
  </si>
  <si>
    <t>Day - Due to the necessary technical duties of this position in a 24/7 operation, candidate may be required to be on call and/or work various shifts such as weekends and/or evenings.</t>
  </si>
  <si>
    <t>NY, NY</t>
  </si>
  <si>
    <t>***Only those who are permanent in the title of Associate Staff Analyst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Goods and Services Procurement Section (Procurement) assists all BWT Facilities in procuring equipment, goods, and services through variety of contracting mechanisms.  Procurement manages the BureauÃ¢Â€Â™s bank account and handles the payments for BWT personnel.  Procurement also handles personal expense reimbursements (gas, meal, tolls) for travel within the City.  In addition, Procurement prepares the Monthly Delivery Reports for fuel oil at the facilities.  Job Tasks/Duties:  1.	Reviews, approves, and processes the purchase requisitions submitted by BWT locations. 2.	Prepares and distributes grub checks for Marine Operations; and prepares monthly bank account reconciliation reports 3.	Tracks and reports on fuel oil delivery and expenses. 4.	Monitors and manages Bureau FMS interface. 5.	Prepares, updates, and submits monthly procurement related reports. 6.	Tracks all BWTÃ¢Â€Â™s purchase requisitions. 7.	Administers purchasing training classes for field personnel. 8.	Processes reimbursement requests for personal expenses and monthly grub check benefits.</t>
  </si>
  <si>
    <t>There is no residency requirement for</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</si>
  <si>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two Project Manager Interns to be Assistant Project Managers for the WWCP directorate in Queens, NY. The selected candidates will support upgrades/state of good repair construction projects at wastewater resource recovery facilities (WRRF) including main sewage pump system upgrades at Rockaway and Coney Island WRRFs, sludge thickening and digestion upgrades at Hunts Point WRRF, power system improvements at Port Richmond, Rockaway and Wards Island WRRFs and other projects.  Under supervision, the selected candidates will be an integral project team member responsible for achievement of project goals and milestones, ensuring that all prepared program schedules, reports, and work products conform to the program scope of work.  The selected candidates will support project team in the preparation, negotiation, and processing of appropriate modifications to consultant contract scope, cost, and schedule for successful project completion. They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candidates will also be responsible for developing seamless communication/coordination with agency bureaus, other city agencies, and key stakeholders. They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Conduct field investigations and develop solutions to issues 4)	Review and maintain scope, schedule and cost development and management  5)	Contract administration/procurement  6)	Communication with project stakeholders  7)	Adhere to Environmental Health and Safety (EH&amp;S) regulations  The selected candidates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candidates may be required to work extended days from time to time. The selected candidates will also be required to perform fieldwork that may involve standing and walking on uneven surfaces, steep slopes, and stairs in all weather conditions. This position requires operation of a motor vehicle to perform site visits, equipment testing, inspections, and to attend meetings with project stakeholders.   PREFERRED SKILLS  Ã¢Â€Â¢	Robust knowledge of wastewater treatment systems and equipment  Ã¢Â€Â¢	Knowledge and understanding of codes, standards and design guidelines applicable to wastewater treatment facilities   Ã¢Â€Â¢	Ability to read and understand engineering reports, specifications and drawings  Ã¢Â€Â¢	Excellent communication and writing skills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</si>
  <si>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Serves as Civil Engineer Level 3 in the Bureau of Capital Design and Construction.  Candidate will be assigned to either of the following sections East River Bridges, Movable Bridges, Roadway Bridges, Component Rehab or Specialty Engineering where they will oversee the rehabilitation design by consultants for assigned bridges: set goals and plans and scheduling the work by consultants on bridge rehabilitation/reconstruction, direct the review and monitoring of work by consultants during all design phases, including designs, plans, in-depth inspection and load rating.  Review and approve the most suitable schemes for bridge rehabilitation.  Serve as a major participant in the resolution of problems on contract interpretation and implementation during construction phases.  Oversee the establishment of scope of work and required changes for design consultants.  Evaluates work by design consultants and subordinate staff.  Coordinate Bridge Design activities with and providing technical expertise to other agencies on project of mutual concern or responsibility.  Review, recommend and approves changes in consultant contract requirements.  Represent the Bureau at meetings and discussions with contractors, utilities, and other agencies, as well as community and business organizations concerning the development and implementation of designs.  Review and make recommendations on payments to consultants and contractor. Perform other related duties.</t>
  </si>
  <si>
    <t>Ability to communicate effectively in verbal and written form. Knowledge of current civil engineering design and construction practices and techniques in the field of bridge rehabilitation and construction. Ability to monitor and effectively guide the activities of a large number of consultants in the preparation of plans, specification and estimates. Six years of full-time satisfactory experience in supervising employees performing construction project management work. The ideal candidate will have severed at least two years as a Project Manager and Team Leader for a large complex bridge project with construction phase value of $150M or more. Thorough knowledge of engineering principles.  Ability to improvise and innovate as unusual conditions may arise. Skill in expediting activities through multi-agency procedures.  Excellent and oral communication skills are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</si>
  <si>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No duplicate applications please.</t>
  </si>
  <si>
    <t>Resumes may be submitted electronically using the following method:  For City employees only, go to Employee Self Service (ESS), Careers, and Search for Job ID# 565798  For other applicants, go to www.nyc.gov/careers and search for Job ID# 565798  Appointments are subject to OMB approval.  Only candidates selected for an interview will be contacted.  No telephone inquiries please.</t>
  </si>
  <si>
    <t>Distribution Area Engineer</t>
  </si>
  <si>
    <t>DISTRIBUTION MANAGEMENT</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</si>
  <si>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selected candidate will serve as Borough Distribution Engineer in the Bureau of Water and Sewer Operations (BWSO) Division of Distribution Operations. DistributionÃ¢Â€Â™s role in the Bureau is to ensure that potable water is delivered at the appropriate pressure and volume to consumers throughout the five boroughs. Within the Agency, distribution staff works closely with Bureau Field Operations, BWS Water Quality and BEDC providing engineering direction. The Distribution section is responsible for the initiation of capital projects needed to maintain and improve the distribution system; in that role, engineers work closely with the BWSO Capital Planning Division. Outside the Agency Distribution staff maintains close working relationships with other NYC Agencies, MTA, Con Edison and many other outside interests whose activities affect water supply infrastructure. Plan review, advising on changes due to field conditions during construction and coordinating trunk main shutdowns play a large role in the sectionÃ¢Â€Â™s activities. Distribution is responsible for the operation, maintenance and repair valves and pressure regulators associated with the trunk main network and for response to large water main breaks, fires and other emergencies. The section also contains the Cross Connection Control and Hydraulic Flow Test Units.  The candidate will be responsible for operational decisions related to the water supply distribution system for the Boroughs of Brooklyn and Queens, will provide engineering directions related to water main construction; initiate projects for capital construction and new builder locations; review, approve and make recommendations on contract water main plans; oversee water main construction and prepare Master Plan for the Trunk Water Main System; coordinate all shutdowns of trunk water mains regulators throughout Brooklyn and Queens, provide direction for maintaining a constant pressure of 20 PSI and determine affected areas in emergencies related low pressure; evaluate and implement change in the system to provide adequate supply and pressure; interface with DEP personnel and other agencies concerning related projects and/or emergencies; supervise a staff of Engineers and Technicians and ensure staff is trained in Agency policies; conduct complex engineering studies and in depth data analysis; and prepare detailed reports.  CANDIDATES MUST BE PERMANENT IN TITLE OF ADMIN. ENGINEER.</t>
  </si>
  <si>
    <t>1. Candidate must hold, or obtain within 1.5 years of employment, and maintain a New York State Department of Health Grade D Water System Operator Certificate 2. Candidate must have good verbal and writing communication skills, some computer skill, strong knowledge in hydraulics and familiarity with water treatment, be familiar with infrastructure construction with an expertise in water main installation.</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</si>
  <si>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</si>
  <si>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Project Development Coordinator for Graphic Design</t>
  </si>
  <si>
    <t>MARKETING</t>
  </si>
  <si>
    <t>*ONLY OPEN TO CURRENT FULL-TIME ANNUALLY PAID PARKS EMPLOYEES*  Major Responsibilities Ã¢Â€Â¢ Under general direction, with broad latitude for the exercise of initiative and judgment, work within NYC ParksÃ¢Â€Â™ brand guidelines to design print materials, merchandise, citywide advertising campaigns, signage and other collateral for various divisions of the Agency. Ã¢Â€Â¢ Conceptualize and execute new designs as needed. Ã¢Â€Â¢ Ensure consistency of all promotional materials. Ã¢Â€Â¢ Liaise with stakeholders and set up production-ready files. Ã¢Â€Â¢ Assist the marketing team with marketing, brainstorming and advertising strategies. Ã¢Â€Â¢ Execute brand trainings for divisions across the Agency. Ã¢Â€Â¢ Create original art and illustrations.  How to Apply: Go to cityjobs.nyc.gov and search for Job ID# 642848.  All applicants must apply via cityjobs.nyc.gov. The City is no longer using ESS to accept applications.  *Current Employees please include your ERN and Job ID# 642848 on your cover letter and resume.  Work Location: Arsenal, Manhattan  NOTE: All resumes must be received no later than the last day of the posting period. References will be required upon request.   nyc.gov/parks  MOVEMENT IN THE FACE OF CIVIL SERVICE LISTS IS PROHIBITED UNDER CIVIL SERVICE LAW.</t>
  </si>
  <si>
    <t>1.	BachelorÃ¢Â€Â™s Degree in Graphic Design and/or Fine Art. 2.	5-7 years full-time paid experience as a graphic designer. 3.	Expert knowledge of Adobe Creative Suite in a Mac environment. 4.	Excellent writing, communication and organizational skills; public speaking ability a plus. 5.	Attention to detail and ability to work on multiple projects with tight deadlines. 6.	Ability to work in a team environment as well as independently. 7.	Environmental/interior design experience a plus.</t>
  </si>
  <si>
    <t>Director Of Procurement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</si>
  <si>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New York City Department of Correction (NYC DOC) seeks a qualified individual for the Director of IT Procurement and Budget role. This position is critical in the strategic management and oversight of IT procurement and budgeting to ensure effective technology deployment in compliance with regulatory requirements and departmental goals.  Key Responsibilities:  Ã¢Â€Â¢ Oversee the procurement process for IT services and equipment, ensuring compliance    with city, state, and federal regulations. Ã¢Â€Â¢ Develop and manage the IT budget, optimizing resource allocation to meet the    department's needs while ensuring fiscal responsibility. Ã¢Â€Â¢ Coordinate with various departmental units to align IT procurement with broader   organizational objectives and compliance requirements, particularly in response to    the Nunez court order. Ã¢Â€Â¢ Implement and refine procurement and budgeting strategies based on detailed analysis   and forecast trends. Ã¢Â€Â¢ Foster transparency and accountability through detailed reporting and performance metrics. Ã¢Â€Â¢ Drive continuous IT procurement and budgeting improvement through strategic leadership and    innovative practices. Ã¢Â€Â¢ Manage staff and budget management and ensure that investments in technology align with    the needs identified in the Nunez case, such as improved surveillance, data management,    and communication systems. Ã¢Â€Â¢ Identify and mitigate risks related to IT investments, ensuring that technology implementations   are secure, efficient, and compliant with the court order. Ã¢Â€Â¢ Collaborate closely with OTPS Budget, Procurement, Payments, Capital Budget, Legal, OTI,    and IT units, encompassing software development, legacy applications, network and infrastructure,    cybersecurity, desktop support, cabling, telecom, senior tech support, data centers, warehouse,   special projects, Genetec, IT support, project management, web development, architecture,    applications support, and legacy apps teams to ensure continuous provisioning of necessary    goods and services for operational effectiveness. Ã¢Â€Â¢ Manage OTPS and capital budgets, procurements, contracts, contract negotiations, EULA,    EULA rider, SCY, &amp; Cloud Agreement negotiations, consulting service agreements, supervising    work performed by outside vendors, reviewing and submitting invoices for payments, tracking    time of consultants working on a time and materials basis, annual LL63 preparation, capital plan    submissions 3x/yr., draft technically complex Capital Certificates to Proceed, answer budget and    project questions that are highly technical, work on telecommunications matters, among many    other tasks.</t>
  </si>
  <si>
    <t>Ã¢Â€Â¢ A bachelorÃ¢Â€Â™s degree in business, finance, public affairs/administration, and/or a computer-related field. Ã¢Â€Â¢ Strong understanding of IT procurement and budget management within a large, complex organization,    preferably in a public sector or correctional environment. Ã¢Â€Â¢ High proficiency in Excel, FINMAN, FMS, Passport, and BuyWise. Ã¢Â€Â¢ Proven ability to manage large-scale budgets and complex procurement processes. Ã¢Â€Â¢ Excellent leadership abilities to direct and motivate a diverse team. Ã¢Â€Â¢ Advanced skills in strategic planning, project management, and compliance adherence.</t>
  </si>
  <si>
    <t>The City of New York offers a comprehensive benefits package including health insurance for the employee and his/her spouse or domestic partner and unemancipated children under age 26, union benefits such as dental and vision coverage, paid annual leave and sick leave, paid holidays, a pension, and optional savings and pre-tax programs such as Deferred Compensation, IRA, and a flexible spending account.  NOTE: All candidates must be permanent in the title of Administrative Staff Analyst to apply.</t>
  </si>
  <si>
    <t>For City employees: Go to Employee Self-Service (ESS) -  www.nyc.gov/ess and search for Job ID# 642158 For all other applicants: Go to https://a127-jobs.nyc.gov and search for Job ID# 642158 Submission of a resume is not a guarantee that you will receive an interview. Only those candidates under consideration will be contacted.</t>
  </si>
  <si>
    <t>Senior Advisor, Energy Supply</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</si>
  <si>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DCASÃ¢Â€Â™s Division of Energy Management (DEM) leads the CityÃ¢Â€Â™s efforts to reduce carbon emissions from government operations.   Our goals are to reduce greenhouse gas (GHG) emissions 40 percent by 2025 (40x25), 50 percent by 2030 (50x30), and 80 percent by 2050 (80x50). Additionally, DEM is tasked with completing work related to the CityÃ¢Â€Â™s other energy-related commitments, such as pledging to install 100 MW of solar photovoltaics on City buildings by 2025.  DEM works toward achieving the above goals by managing the CityÃ¢Â€Â™s utility accounts, developing the CityÃ¢Â€Â™s annual utility energy budget; helping our agency partners identify and pursue energy-saving opportunities at their facilities; leading energy efficiency and distributed generation projects across the CityÃ¢Â€Â™s portfolio; and helping implement operations and maintenance best practices.  The Senior Advisor will work with DEMÃ¢Â€Â™s Assistant Commissioner of Energy Supply (AC) and the Energy Supply Unit. The Senior Advisor will play a key role in developing and implementing organizational strategy and will work closely with program leads to drive mission critical workstreams and deliverables. Areas of direct responsibility will include performance management, budgetary process oversight, program design and documentation, compliance reporting, hiring and teambuilding, communications, and knowledge development. The person in this role will be responsible for serving as a key touchpoint for the unit with stakeholders in other DEM business units, DCAS Lines of Service, partner agencies, and external parties. This position is ideal for an extremely organized, strategic thinker with strong operational and communications experience who is committed to efficiency and positive cultural change.  With wide latitude for the exercise of independent judgement and initiative, responsibilities of the Senior Advisor will include, but not be limited to:   Ã¢Â€Â¢Organizational Strategy: Support AC in shaping and implementing organizational strategy; drive change initiatives; ensure ongoing alignment with mission, values, strategy, and team culture.  Ã¢Â€Â¢ Team Development: Support AC and team leads in recruitment, hiring, onboarding, professional development, and retention of staff. Help drive hiring process efficiency and outcomes.   Ã¢Â€Â¢ Problem-Solving and Coaching: Serve as a lead problem-solver for a range of issues both within and outside of the Energy Supply Unit. Coach staff towards effective problem definition and resolution.  Ã¢Â€Â¢ Performance Management and Reporting: Oversee monthly performance reporting and evaluation.  Coordinate with energy and billing analytics teams and programs to ensure data consistency and quality.   Ã¢Â€Â¢ Program Documentation and Knowledge Management: Oversee creation, adoption, maintenance, and enforcement of standard operating procedures (SOPs) across unit. Support teams in developing and refining programs and to ensure effective inter-program operations and alignment.   Ã¢Â€Â¢ Budgeting Oversight: Work with AC and programs to ensure timely submission of capital and expense budgets and maximize the realization of financial commitments within established timeframes.   Ã¢Â€Â¢ Information Request Resolution: Manage responses to external requests. Provide guidance on supporting analysis and/or deliverables to be produced. Achieve timely and high-quality resolution.  Ã¢Â€Â¢ Agency Engagement: Form strong relationships and foster open communication with agency partners. Clear roadblocks and create opportunities for deeper and more impactful agency collaboration.   Ã¢Â€Â¢ Compliance Reporting: Work with DEMÃ¢Â€Â™s Strategic Services Unit, the AC, and program teams to ensure timely compliance with all legally mandated reporting requirements.  Ã¢Â€Â¢ Communications: Coordinate with DCAS's communications and external affairs teams to respond to inquiries from press and elected officials and to proactively market DEM's work and impact.  Ã¢Â€Â¢ Special Projects: Manage high-priority initiatives for AC as assigned. Lead coordination with program teams, other business units, and external stakeholders.  Ã¢Â€Â¢ Staff Supervision: Directly supervise one or more project managers or analysts.   Flexible Work Update:  This position may be eligible for remote work up to two days per week, pursuant to the Remote Work Pilot Program agreed to between the City and DC 37.   To Apply:  Please go to www.nyc.gov/jobs or www.nyc.gov/ess for current NYC employees and search for Job ID #607322.  NO PHONE CALLS, FAXES OR PERSONAL INQUIRIES PERMITTED.  NOTE: ONLY THOSE CANDIDATES UNDER CONSIDERATION WILL BE CONTACTED.</t>
  </si>
  <si>
    <t>The ideal candidate will bring the following skills and experience to this position:  Ã¢Â€Â¢	Extremely organized, strategic thinker with strong operational and communications experience who is committed to efficiency and positive cultural change. Ã¢Â€Â¢	Successful candidate should be detail oriented and self-motivated with strong organizational skills.  Ã¢Â€Â¢	Strong quantitative and data analysis skills, including proficiency in Microsoft Excel. Ã¢Â€Â¢	Must be flexible, with an ability to prioritize and adapt to change; and be a team player.  Ã¢Â€Â¢	Emotional intelligence, flexible work style, and excellent diplomatic skills across all levels of the agency.  Ã¢Â€Â¢	General knowledge of energy management principles, energy utilities, utility regulatory policy, and energy and/or sustainability policies and programs.</t>
  </si>
  <si>
    <t>This position may be eligible for remote work up to two days per week, pursuant to the Remote Work Pilot Program agreed to between the City and DC 37.</t>
  </si>
  <si>
    <t>Please go to www.nyc.gov/jobs or www.nyc.gov/ess for current NYC employees and search for Job ID #607322.  NO PHONE CALLS, FAXES OR PERSONAL INQUIRIES PERMITTED.  NOTE: ONLY THOSE CANDIDATES UNDER CONSIDERATION WILL BE CONTACTED.</t>
  </si>
  <si>
    <t>Serve as a Civil Engineer in the Bureau of Capital Design and Construction in the Division of Bridges. Will work in one of the following groups: East River Bridges, Movable Bridges, Roadways Bridges, or Component Rehabilitation group. The Civil Engineer be responsible for leading a variety of tasks requiring the ability to multitask and work in the multidisciplinary environment.  The tasks may include the review of consultant submissions such as plans, specifications, cost estimates and environmental documents as well as consultant invoices, project schedule and possible change orders.  The review of the various documents may require coordination with divisions withing NYCDOT as well as other agencies such as NYSDOT, FHWA, and NYCDPR etc.  The Civil Engineer may also be required to attend meetings in the field or coordinate with contractors or other field personnel to resolve issues that may arise during the study phase of the environmental process and design phase.  Depending on the nature of the project and in emergency situations, certain tasks may require field visits on weekends or during overnight hours. Performs other related duties.</t>
  </si>
  <si>
    <t>The City of New York is an inclusive equal opportunity employer committed to recruiting and retaining a diverse workforce and providing a work environment that is free form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nyc.gov/studentsloans.com or nyc.gov/dcas.  This position is open to qualified person with a disability who are eligible for the 55-a program. Please indicate in your resume or cover letter that you would like to be considered for the position under the 55-a program.   *No duplicate application please. *</t>
  </si>
  <si>
    <t>Apply: Resumes may be submitted electronically using the following method:  For City employees only, go to Employee Self Service (ESS), Careers, and Search for job ID# 555511  For other applicants; go to www.nyc.gov/careers and search for job ID# 555511  Appointments are subject to OMB approval.  Only candidates selected for an interview will be contacted. No telephone inquiries please.</t>
  </si>
  <si>
    <t>IMPORTANT NOTE: Candidates selected to fill an Assistant Chemical Engineer  position from this posting will be appointed on a provisional basis. As a provisional employee, you will be required to take and pass the next Assistant Chemical Engineer civil service examination and be given a list number by the NYC Dept. of Citywide Administrative Services in order to be considered for probable permanent employment in this title. Anyone who does not take and pass this examination, or who is not reached on the established list, will be terminated as a provisional Assistant Chemical Engineer.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supervision, the selected candidate will perform chemical engineering work of moderate difficulty and responsibility in the office and field and will receive training in engineering work.  Responsibilities will include: Under general supervision, responsible for seeing that the provisions of the wastewater treatment plantsÃ¢Â€Â™ discharge permits are adhered to and that the daily, weekly, and monthly treatment reports are properly compiled and distributed in a timely manner; responsible for responding to information requests as they pertain to the treatment process and generating special reports related to plant performance; provide consultation on treatment plant problems, interpretation of laboratory data, operating  techniques and the execution of field lab procedures.  Engages in research, investigation, or studies related to the chemical engineering functions of the department.  May operate a motor vehicle in the performance of assigned duties.</t>
  </si>
  <si>
    <t>A Motor Vehicle DriverÃ¢Â€Â™s License valid in the State of New York and must be maintained for duration of appointment.</t>
  </si>
  <si>
    <t>AGENCY ATTORNEY II</t>
  </si>
  <si>
    <t>The Commission on Human Rights (the Commission) is the agency charged with enforcing the New York City Human Rights Law (NYCHRL) Ã¢Â€Â“ one of the most expansive civil rights laws in the nation.  Through its Law Enforcement Bureau (LEB), the Commission accepts claims filed by the public, and has the power to initiate its own investigations to affirmatively root out discrimination, harassment, retaliation and other violations of the NYCHRL.  The CommissionÃ¢Â€Â™s Community Relations Bureau (CRB) is empowered to take action against prejudice, intolerance, bigotry, discrimination and bias-related violence or harassment through education, trainings, outreach efforts, and other mechanisms aimed at creating partnerships and relationships with stakeholders in the community.  Both bureaus collaborate closely to work towards the shared goal of fostering mutual understanding and respect among all New Yorkers and encouraging equality of treatment throughout the City.    Agency Attorneys, Level Two, work within the Law Enforcement Bureau to enforce the New York City Human Rights Law through pre-complaint interventions, investigations, mediations, settlements, and litigation.    Job Description:  Ã¢Â€Â¢	This position will be within the Law Enforcement Bureau and the case docket will consist of cases in housing, employment, healthcare and public accommodations.  Ã¢Â€Â¢	Interview members of the public alleging claims of discrimination; engaging in pre-complaint interventions, investigations, and file complaints where appropriate. Ã¢Â€Â¢	Investigate claims of discrimination made by members of the public and pattern or practice violations for potential Commission-initiated actions. Ã¢Â€Â¢	Negotiate resolutions of claims and drafts settlement agreements.  Monitor compliance with settlement agreements.  Ã¢Â€Â¢	Litigate cases from a threshold of determination of probable cause through and including referral to the hearings division. Ã¢Â€Â¢	Represent the Commission before an Administrative Law Judge at conferences, and engage in discovery, including taking and defending depositions. Ã¢Â€Â¢	Litigate cases at trial through and including issuance of an Administrative Law JudgeÃ¢Â€Â™s recommendation and the issuance of a Commission decision and order. Ã¢Â€Â¢	Provide training and collaborate with the CommissionÃ¢Â€Â™s Community Relations Bureau to engage in coordinated approaches to rooting out systemic discrimination. Ã¢Â€Â¢	Represent the Commission at community events, speaking engagements, and at bar associations. Ã¢Â€Â¢	Perform all duties as needed to advance the work of the Law Enforcement Bureau.</t>
  </si>
  <si>
    <t>Ã¢Â€Â¢	Must be well-organized, assertive, and able to work independently and collaboratively. Ã¢Â€Â¢	Strong work ethic. Ã¢Â€Â¢	Excellent attention to detail and organizational skills. Ã¢Â€Â¢	Strong oral and written communication skills. Ã¢Â€Â¢	Strong people skills and leadership skills. Ã¢Â€Â¢	Familiarity with the NYCHRL. Ã¢Â€Â¢	Fluency in a language other than English, preferably one common in New York City.</t>
  </si>
  <si>
    <t>DAY, 9-5; ON OCCASION, CANDIDATES WILL BE REQUIRED TO WORK EVENINGS AND/OR ON WEEKENDS TO SUPPORT THE DUTIES OF THE POSITION.</t>
  </si>
  <si>
    <t>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The Citywide Concrete Unit supports the agencyÃ¢Â€Â™s goal to enhance, rehabilitate, and maintain the CityÃ¢Â€Â™s infrastructure by acting as the agencyÃ¢Â€Â™s primary construction unit. We employ dedicated engineers, managers, support staff, laborers and adopt cost-savings and efficiency, while maintaining the highest standards of excellence and service to safety and quality.   Under general supervision, the selected candidate will be responsible for performing the following duties, but not limited to: Perform field layouts with close supervision for various Street Improvement Projects &amp; sidewalk corners for ped ramps. With some supervision assure construction of projects is in compliance with federal ADA, NYS and NYC specifications and standards; NYC zoning laws and site specific or typical MPTs. Estimate project costs and durations ahead of start with some supervision. With close supervision study proposed in-house construction projects including medians, refuge islands, ped ramps, neckdowns, sidewalk extensions, etc. for constructability, drainage concerns and compliance to standards. Monitor construction progress of various in-house concrete projects. Communicate to the crews design details and impromptu changes to comply with design drawings and various standards clearly and efficiently. Keep accurate written and photographic records of construction progress. Prepare daily and weekly reports related to construction progress. Review and comment on site specific MPTs for the Street Improvement Projects. Attend implementation meetings for upcoming Street Improvement Projects along with other parties involved to discuss project details. Coordinate with other units to identify potential issues and resolve conflicts related to project scope.</t>
  </si>
  <si>
    <t>Preferred Skills: Preference will be given to candidates who possess the following: A valid driver's license in the state of NY.</t>
  </si>
  <si>
    <t>RESUMES MUST BE SUBMITTED ELECTRONICALLY USING ONE OF THE OPTIONS BELOW:  For current city employees, go to Employee Self Service (ESS), Recruiting Activities, Careers and search for Job ID# 554298. For all other applicants go to www.nyc.gov/careers and search for Job ID#554298. If you do not have access to a computer, most public libraries have computers available for use. Appointment will be subject to OMB approval. Only candidates selected for an interview will be contacted.   NO TELEPHONE INQUIRIES PLEASE.</t>
  </si>
  <si>
    <t>35hours per week  Shift 07:00am-3:00pm</t>
  </si>
  <si>
    <t>Under supervision, candidate will perform installations and repair work involving rough finish and general carpentry.   Specific duties shall include, but not be limited to the following:   1.	Install, repair and replace flooring, partitions, window frames and sashes, door frames and doors and other related components of buildings and structures within various occupied apartments, and American Disability Act (504) apartments.  2.	Restore vacant apartments back to rent roll by repairing and replacing various carpentry needs. 3.	Repair and replace various shelving, cabinets, interviewer doors and ceilings. Build new wall cabinets, counter tops and bases from sketches and plans for Police Service Areas and Viper Rooms.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Consolidation, Tilden, Van Dyke and Woodson  Neighborhood #5 Brevoort, Kingsborough, Marcus Garvey, Ocean Hill, Park Rock Consolidated, and Reid  Neighborhood #6 Marcy, Roosevelt, Sumner, Stuyvesant Gardens and Tompkins  Neighborhood #7 Borinquen Plaza, Bushwick, Cooper Park, Taylor-Wythe and Unity Plaza  Neighborhood #8 Farragut, Howard, Ingersoll, Lafayette Gardens and Whitman  Neighborhood #9 Albany, Gowanus, Red Hook East, Red Hook West and Wyckoff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qualification requirements before applying to this position.</t>
  </si>
  <si>
    <t>1.  For NYCHA employees these positions are open as a promotional opportunity only. They are not open on a direct transfer (lateral) basis.  2.  For NYCHA employees, preference will be given to employees who have served a period of one year in their current title and level (if applicable). 3.  NYCHA residents are encouraged to apply.</t>
  </si>
  <si>
    <t>Project Manager (HazMat)</t>
  </si>
  <si>
    <t>Hours: Full-Time Ã¢Â€Â“ 35 Hours Work Location: 30-30 Thomson Avenue, LIC,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Department of Design &amp; Construction, Safety &amp; Site Division, seeks a Project Manager. Under the general direction of the Chief, the selected candidate will assist with managing the work product of consultants for technical accuracy, completeness, timeliness, and cost-effectiveness, conducting, and overseeing field investigations to identify, evaluate and control hazardous materials (asbestos, lead and mold contamination), review abatement and remediation specifications and monitor remediation projects on assigned capital projects and emergency response incidents. Additionally, the Project Manager will review Health and Safety Plans (HASP), Work Place Safety Plan (WPSP) applications from abatement contractors prior to submission to the New York City Department of Environmental ProtectionÃ¢Â€Â™s (NYC DEP) Asbestos Report Tracking System (ARTS) unit; review design and construction drawings and historical data; review laboratory data and determine if analytical results exceed regulatory thresholds, review survey reports and abatement design specifications, and conduct pre-abatement meetings with contractors and consultants. The selected candidate will review regulatory filings for accuracy and completeness and ensure compliance with applicable federal, state, and local regulations as well as DDC guidelines.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</si>
  <si>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and/or be able to maintain the following valid certificates: NYSDOL / NYCDEP Asbestos Inspector; NYSDOL Asbestos Project Monitor; NYSDOL Asbestos Project Designer, Mold Assessor, and USEPA Lead Inspector/Risk Inspector/Assessor, OSHA Hazwoper &amp; OSHA 10-hour Construction Safety. Previous work experience in the inspection and testing of Asbestos Containing Material, Lead-Based Paint, mold, and IAQ. Thorough knowledge of federal, state, and local environmental regulations, specifically: NYCDEP, NYC DOB, NYSDEC, NYSDOL, EPA TSCA/RCRA, and OSHA; Good communication and computer skills (Microsoft Word, Excel, Access) are preferred. Candidates must be comfortable driving in all five boroughs of NYC.</t>
  </si>
  <si>
    <t>Privacy Analyst</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</si>
  <si>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The Office of Technology and Innovation houses the Office of Information Privacy, which works to protect New YorkersÃ¢Â€Â™ identifying information. OIP is headed by the CityÃ¢Â€Â™s Chief Privacy Officer, who leads and implements the CityÃ¢Â€Â™s privacy strategy and policy, advises agencies on federal, state, and local privacy law, and counsels on citywide data-sharing practices.  The successful candidate will serve as a Privacy Analyst reporting to the Office of Information Privacy.  Responsibilities will include:  Ã¢Â€Â¢	Support operationalization and scaling of the Citywide privacy program, including compliance with New York Citys Identifying Information Law;  Ã¢Â€Â¢	Identify trends in privacy reporting and agency practices to identify risks and support refinement to Citywide privacy policies;  Ã¢Â€Â¢	Support interdisciplinary teams to help build creative solutions to policy, legal, business, policy, and other privacy challenges;  Ã¢Â€Â¢	Monitor legislative and regulatory developments in the areas of privacy and cybersecurity and provide regular briefings to the Chief Privacy Officer and senior leadership;  Ã¢Â€Â¢	Assist in responding to internal and external privacy related inquiries, as well as providing analytical support for incident response and preparedness;  Ã¢Â€Â¢	Draft communication materials and progress tracking for privacy initiatives;  Ã¢Â€Â¢	Implement and use mechanisms for identifying and monitoring updates, milestones, and challenges in privacy work;  Ã¢Â€Â¢	Align cross-functional Citywide strategies to ensure success in operational execution;  Ã¢Â€Â¢	Generate project-related documents including status reports, presentations, meeting agendas and long-term documentation; Ã¢Â€Â¢	Handle special projects and initiatives as assigned.   HOURS/SHIFT Day - Due to the necessary support duties of this position in a 24/7 operation, candidate may be required to work various shifts such as weekends and/or nights/evenings.   WORK LOCATION: Brooklyn, NY    TO APPLY Special Note: Taking and passing civil service exams are necessary to maintain employment with the City of New York. Please check the Department of Citywide Administrative Services (DCAS) website (http://www.nyc.gov/html/dcas/html/work/exam_monthly.shtml) for important exam filing information. Please ensure that you are either a permanent employee in the civil service title listed on this posting, or, that you file for the examination when there is an open filing period. For more information regarding the civil service process, please visit the DCAS website at: http://www.nyc.gov/html/dcas/html/work/work.shtml   Interested applicants with other civil service titles who meet the preferred requirements should also submit a resume for consideration  Please go to www.cityjobs.nyc.gov and search for Job ID # 638060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  OTI participates in E-Verify</t>
  </si>
  <si>
    <t>The preferred candidate should possess the following:  Ã¢Â€Â¢	BachelorÃ¢Â€Â™s degree plus one to three years of relevant experience;  Ã¢Â€Â¢	Excellent communication skills with an ability to translate and adapt between technical and non-technical requirements and teams;  Ã¢Â€Â¢	Strong attention to detail, organization, and problem-solving skills, as well as an ability to prioritize tasks in a dynamic work environment;  Ã¢Â€Â¢	At ease with responding clearly and concisely to time-sensitive requests;  Ã¢Â€Â¢	Interest in the intersection of privacy, technology, law, and policy;  Ã¢Â€Â¢	Ability to think creatively and embrace new approaches or technologies;  Ã¢Â€Â¢	Working knowledge of Microsoft Word, Excel, and PowerPoint; Visio or dashboard software;  Ã¢Â€Â¢	Experience with governance, risk management, and compliance technologies;  Ã¢Â€Â¢	Industry certifications relating to privacy and cybersecurity.</t>
  </si>
  <si>
    <t>Special Note: Taking and passing civil service exams are necessary to maintain employment with the City of New York. Please check the Department of Citywide Administrative Services (DCAS) website (http://www.nyc.gov/html/dcas/html/work/exam_monthly.shtml) for important exam filing information. Please ensure that you are either a permanent employee in the civil service title listed on this posting, or, that you file for the examination when there is an open filing period. For more information regarding the civil service process, please visit the DCAS website at: http://www.nyc.gov/html/dcas/html/work/work.shtml   Interested applicants with other civil service titles who meet the preferred requirements should also submit a resume for consideration  Please go to www.cityjobs.nyc.gov and search for Job ID # 638060  SUBMISSION OF A RESUME IS NOT A GUARANTEE THAT YOU WILL RECEIVE AN INTERVIEW APPOINTMENTS ARE SUBJECT TO OVERSIGHT APPROVAL  NOTE: This position is open to qualified persons with a disability who are eligible for the 55-a Program. Please indicate in your cover letter that you would like to be considered for the position under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</si>
  <si>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Day - Due to the necessary support duties of this position in a 24/7 operation, candidate may be required to work various shifts such as weekends and/or nights/evenings.</t>
  </si>
  <si>
    <t>Notification Clerk -Motions Practice, Notifications, And Court Clerks Unit</t>
  </si>
  <si>
    <t>The Bronx District AttorneyÃ¢Â€Â™s Office is seeking well-qualified staff whose diverse backgrounds and professional experience reflect an ability to serve the over 1.4 million members of the Bronx County community and pursue a safer Bronx through fair justice. The Bronx County District AttorneyÃ¢Â€Â™s Office has an opening for a Notification Clerk. In this position, the Notification Clerk will be responsible for providing administrative support for the bureau in the courtroom while interacting with Assistant District Attorneys (ADAs), Judges, and court staff.     JOB RESPONSIBILITIES:  Notify Police Officers (POs) for next court appearance via CACS system for all court parts  Liaison with NYPD and the ADAs for canceling POs notification  Assist ADAs with courtroom tasks on a daily basis  Provide data entry support  Assist with coverage of the AP court parts  Prepare daily court calendars for all AP Parts  Assist in answering calls from complainant witnesses  Assist with delivering Return On Warrants to the AP court parts  Assist with other division tasks and perform all other duties as assigned    QUALIFICATIONS:  An AssociateÃ¢Â€Â™s degree or a High School diploma/GED and a minimum of two (2) years working experience in a law firm, governmental agency, civic or community organization.  Physical ability to lift heavy boxes (up 50 lbs)  Bilingual Preferred  Excellent customer service skills  Familiarity with general court services  Ability to effectively and professionally communicate with court staff and judges  Excellent time management skills Strong desire and ability to multi-task in a fast-paced environment  Candidate must have excellent organizational, follow-up, and time-management skills  Strong proficiency in Outlook, Excel, and Adobe, (MS TEAMS and ZOOM)  Strong collaborative and problem-solving skills</t>
  </si>
  <si>
    <t>For City Employees, please go to Employee Self Service (ESS), click on Recruiting Activities/Careers and Search for Job ID# listed above. For all other applicants, please go to http://www.nyc.gov/jobs, go to Search for Open NYC Jobs and click on Non-Employee Login to search for Job ID# listed above. Do not e-mail, mail, or fax your resume to DDC directly. No phone calls will be accepted.</t>
  </si>
  <si>
    <t>***PLEASE NOTE:  ONLY APPLICANTS PERMANENT IN THE TITLE ADMINISTRATIVE ENGINEER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DEP Office of Energy and Resource Recovery Programs (DEP Energy Office) is housed within the CommissionerÃ¢Â€Â™s Office and is committed to implementing energy management best practices across DEPÃ¢Â€Â™s portfolio of buildings and operating facilities to help the City meet its ambitious greenhouse gas emissions and energy reduction goals. The DEP Energy Office works to track overall energy usage and identify energy-saving opportunities in buildings; implement energy-efficient operations and maintenance practices; deliver energy efficiency retrofit projects; and provide energy and resource recovery performance tracking, program assessment, scientific research, emergency planning, and internal auditing services. This position will be the Energy Portfolio Manager and will work under the direction of the Director of the DEP Energy Office.  The selected candidate will act as the Energy Portfolio Manager for the DEP Office of Energy and Resource Recovery Programs, overseeing the OfficeÃ¢Â€Â™s Project Implementation group, including supervising the two Energy Project Managers. The Energy Portfolio Manager will work with the Energy Project Managers and staff at the individual bureaus to ensure that all energy projects are delivered on time, on budget, and in accordance with scope. In addition, the Energy Portfolio Manager will work with the Energy Director to shape the agencyÃ¢Â€Â™s strategy for doing energy project work, especially standalone energy work. Further, the Energy Portfolio Manager will collaborate with the Energy Director and Project Planning component of the team to develop projects. The position will also ensure that DEP has access to appropriate project implementation mechanisms.  Responsibilities will include but are not limited to: Ã¢Â€Â¢	Overseeing the Project Implementation component of DEPÃ¢Â€Â™s Energy Team: Supervises the energy project development and delivery work being done by the Energy Project Managers. Leverages experience to mentor and grow the energy skillsets of the Energy Project Managers.  Ã¢Â€Â¢	Guiding energy project development across DEP: Attends and contributes to expense and capital project planning meetings for all bureaus to identify and pursue energy project opportunities. Helps bureaus define opportunities for work to be progressed through capital and expense grant funding programs. Helps the Energy Project Managers prepare business cases for energy projects and advocates for their advancement via the capital improvement plan and expense programs. Helps advocate for large-scale clean energy projects across DEPÃ¢Â€Â™s campus-style facilities. Helps identify opportunities to test cutting-edge energy efficient equipment. Ã¢Â€Â¢	Performing overall energy project management: Works with the Energy Project Managers and bureau staff to ensure that all energy projects are delivered on time, on budget, and in accordance with scope. Maintains accountability for successful energy project delivery. Oversees design and construction management consultants. Ã¢Â€Â¢	Shaping the agencyÃ¢Â€Â™s ongoing strategy for doing energy work: Provides technical inputs to DEPÃ¢Â€Â™s energy and carbon neutrality planning efforts. Identifies energy conservation measures that can be implemented at scale. Works with the Energy Director and Project Planning staff within the DEP Energy Team to develop projects. Identifies and advances scopes of work for standalone energy projects.  Ã¢Â€Â¢	Helping ensure DEP has access to appropriate project implementation mechanisms: Helps DEP develop and use new contracting mechanisms for energy work. Works closely with DEPÃ¢Â€Â™s Agency Chief Contracting Officer (Ã¢Â€ÂœACCOÃ¢Â€Â) to leverage emerging procurement resources for energy work, including Pre-Qualified Lists (Ã¢Â€ÂœPQLÃ¢Â€Â), power purchase agreements, public-private partnerships, and concession agreements. In addition, helps create an Energy Task Order Contract to advance larger-scale (or more process-related) projects that fall outside of the scope of existing PQLs.  Ã¢Â€Â¢	Performing necessary project tracking and reporting: Performs overall project delivery tracking and reporting. Provides a senior-level review of project status reports and intervenes at an executive level when projects are not meeting their anticipated scope, schedule, or budget. Ã¢Â€Â¢	Participate in ad hoc projects as they arise. Ã¢Â€Â¢	Provide overall support for the DEP Energy OfficeÃ¢Â€Â™s mission.</t>
  </si>
  <si>
    <t>Assistant Commissioner for Licensing &amp; Standards</t>
  </si>
  <si>
    <t>Licensing Division Exec Offi</t>
  </si>
  <si>
    <t>The New York City Taxi and Limousine Commission (TLC) is the City agency responsible for oversight of the for-hire vehicle industries in New York City, including the drivers and owners of yellow medallion taxis, green Boro Taxis, community car services, black cars (include those booked via smartphone app), certain luxury limousines, commuter vans, and paratransit vehicles. These industries serve more than 1,000,000 passengers each day and are a key component of the citys transportation network. Through functions such as driver background checks, vehicle inspections, and driver education, TLCÃ¢Â€Â™s role is to promote the highest standards of safety and consumer protection in the industries we regulate.  TLCÃ¢Â€Â™s Licensing and Standards Division is seeking a dynamic and motivated individual to help the Agency continue its work to develop a modern, innovative approach to the licensing processes with the key goals of (1) providing excellent customer service to our clients, and (2) improving the efficiency of our internal operations. We are actively seeking technological changes and enhancements to modernize our processes, and the Assistant Commissioner within the Licensing and Standards Division will be a key part of that change. As a Division leader, the Assistant Commissioner will work with units throughout the Agency and alongside approximately 100 employees in the Division. The ideal candidate will possess experience managing a large operation(s); have a strong customer service management background (preferably with diverse populations); a background in using technology to enhance processes; and the proven ability to lead and motivate a team. A keen understanding of current and emerging technologies, including web-based applications and databases, is a plus. The Assistant Commissioner is expected to work closely with the Deputy Commissioner and other TLC senior staff, while also working independently to provide ongoing analytical assessment of operational needs.  Specific responsibilities may include but are not limited to:  Ã¢Â€Â¢	Overseeing and being responsible for Units within the Licensing and Standards Division. Ã¢Â€Â¢	Regularly communicating with customers, industry groups and other stakeholders as necessary.  Ã¢Â€Â¢	Working with senior and operational staff to identify, develop and implement new initiatives to promote streamlined operations and improve customer experience.  Ã¢Â€Â¢	Advising executive staff as needed and participating in high-level project management meetings across divisions to ensure goals and objectives are met.    Ã¢Â€Â¢	Collaborating with Licensing units, other Divisions and agencies as needed.  Ã¢Â€Â¢	Challenging the status quo and driving change to enhance division performance. Ã¢Â€Â¢	Working as a Licensing subject matter expert on the agencyÃ¢Â€Â™s legacy systems replacement project, TLC Connect.  Ã¢Â€Â¢	Initiating, coordinating, and managing projects that stem from agency or division initiatives. Ã¢Â€Â¢	Managing competing priorities consistent with division, agency and citywide objectives.   Ã¢Â€Â¢	Ensuring continuous improvement throughout operational processes using Six Sigma principles and other relevant tools.  Ã¢Â€Â¢	Researching and recommending innovative ways to better serve TLC customers.  Ã¢Â€Â¢	Leading communication of goals and progress between agency leadership and staff.  Ã¢Â€Â¢	Representing the Division and the Agency at inter-governmental and external stakeholder meetings.   Ã¢Â€Â¢	Developing, reporting, and analyzing performance indicators to identify trends, pitfalls needing attention, and opportunities for enhancements.   Ã¢Â€Â¢	Supporting and implementing quality assurance and regulatory compliance efforts.   Ã¢Â€Â¢	Serving as a Division liaison with other agencies concerning requests for information and assessing the viability of such requests.  Ã¢Â€Â¢	Performing special projects as assigned.</t>
  </si>
  <si>
    <t>Please go to cityjobs.nyc.gov and search for Job ID# 635611 or click the Apply button below.  SUBMISSION OF A RESUME IS NOT A GUARANTEE THAT YOU WILL RECEIVE AN INTERVIEW.  APPOINTMENTS ARE SUBJECT TO OVERSIGHT APPROVAL.</t>
  </si>
  <si>
    <t>Executive Director, Office for the Prevention of Hate Crimes</t>
  </si>
  <si>
    <t>The MayorÃ¢Â€Â™s Office of Criminal Justice (MOCJ) advises the Mayor and Deputy Mayor for Public Safety on criminal justice policy and is the mayorÃ¢Â€Â™s representative to the courts, district attorneys, defenders, and state criminal justice agencies, among others. The office designs, deploys and evaluates citywide strategies to drive down crime, reduce unnecessary arrests and incarceration, and improve the systemÃ¢Â€Â™s fairness. MOCJ works with law enforcement and city agencies, non-profits, foundations, and others to implement data-driven strategies that address current crime conditions, prevent offending, and build the strong neighborhoods that ensure enduring safety.   MOCJ houses the Office for the Prevention of Hate Crimes (OPHC), which is mandated under Local Law Int. 1234-2018. The mission of OPHC is to coordinate among community-based organizations, NYPD, CCHR, and other agencies on prevention of and responses to hate crime; to plan and implement a coordinated, cooperative citywide response for prevention, education, investigation, prosecution, and impacts on communities from hate crimes; and, to review and prioritize budget requests for all community-based and city agency programs related to hate crimes.  About the Role: MOCJ is seeking a well-qualified individual to oversee the inter-disciplinary, community-based, and coordinated agency approach required under the new local law. Under the guidance of MOCJ executive leadership, with wide latitude for initiative, judgment and action, the Executive Director for OPHC will serve as MOCJÃ¢Â€Â™s senior level member responsible for developing and implementing innovative solutions to the current rise in hate crimes, creating MOCJ long-term prevention and reduction strategy of hate crimes, and ensuring that OPHCÃ¢Â€Â™s policies and programming are effectively implemented and advance strategic goals. Additionally, the candidate will be responsible for coordinating community engagement with the Mayor's Office of Community Affairs. Given the noted increase of hate crimes, the candidate working with the executive leadership of MOCJ will pursue various state and federal funding opportunities to support the mission of OPHC. The ideal candidate will have experience in community-based engagement and/or law enforcement, as well as demonstrated experience building and implementing transformational, large-scale coalition and/or criminal justice programs.  The desired candidateÃ¢Â€Â™s skills and responsibilities should include and not be limited to: Ã¢Â€Â¢	Demonstrated operational leadership and success designing and implementing innovative programs. This includes experience planning, formulating, and executing policies and programs with executive staff on behalf of an agency head and/or senior executives. The Executive Director is to take a holistic approach to preventing hate crimes, enhancing law enforcement responses and resources, but also developing and coordinating education-based and community-driven prevention strategies and coalitions to address lack of understanding and biases fueling the crimes and to foster reconciliation and healing for victims. Ã¢Â€Â¢	Demonstrated project management and problem-solving skills, with ability to design and implement large-scale, long-term strategic plans. This includes experience that will allow the Executive Director to effectively work with the MOCJ Director and senior staff to develop a comprehensive hate crimesÃ¢Â€Â™ prevention and crime reduction plan. The Executive Director should have the ability to develop and implement coalition and multi-agency strategies that further OPHCÃ¢Â€Â™s key goals and are targeted to the specific problem of hate crimes. Ã¢Â€Â¢	Ability to provide thought leadership on areas of emerging concern in preventing hate crimes, informed by knowledge of community needs, the dynamics that cause hate crimes, and the adult and juvenile criminal justice systems in New York City. This includes experience proposing innovative approaches to complex problems, and the ability to develop policy positions for the MayorÃ¢Â€Â™s Office on key areas of existing and emerging concern related to hate crimes, including preparing reports, policy statements, testimony, and other written materials. Ã¢Â€Â¢	Effective leadership and communication skills, with the capacity to engage credibly with both internal and external stakeholders and advise the MOCJ Director on OPHC operations and objectives. This includes a proven ability to establish and maintain effective working relationships with law enforcement, judicial and other government agencies at the city, state, and federal levels, and with non-profits, foundations, community groups, and others. The candidate should possess strong oral and written communication skills, including skill at public speaking and the proven ability to present the agencyÃ¢Â€Â™s position in meetings with community-based groups and high-level officials and other governmental and private entities.  PLEASE SUBMIT YOUR RESUME, COVER LETTER, AND REFERNCES.</t>
  </si>
  <si>
    <t>Ã¢Â€Â¢	A minimum of seven years of full-time professional experience (or relevant credible experience working at MOCJ) working in a community-based organization, government agency, or a prosecutorÃ¢Â€Â™s or defenderÃ¢Â€Â™s office, a police department,  the court system or another substantial public or private concern engaged in day to day operations relating to criminal justice and/or public engagement, 18 months of which must have been in an executive, managerial, administrative, or supervisory capacity Ã¢Â€Â¢	A BA in relevant field required. A J.D. from an accredited law school or a graduate degree are preferred Ã¢Â€Â¢	Knowledge of the issues that face the New York State and New York City criminal justice systems Ã¢Â€Â¢	Excellent organizational, time-management, and multi-tasking skills, including the ability to take initiative, solve problems, balance competing priorities, work independently and within a fast- paced and team environment, pay close attention to detail, meet deadlines, and work well under pressure Ã¢Â€Â¢	Effective and creative leadership ability with the capacity to work both independently and cooperatively to effect key strategies.</t>
  </si>
  <si>
    <t>The New York City Department of Environmental Protection (NYCDEP)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position will fall under jurisdiction of the Bureau of Water and Sewer Operations which is responsible for the operation and maintenance and protection of New York CityÃ¢Â€Â™s drinking water distribution and wastewater collection systems, the protection of adjacent waterways and natural drainage (wetlands), and the development of the DepartmentÃ¢Â€Â™s Capital Water and Sewer Infrastructure Program. The Bureau also approves and inspects water and sewer connections performed by licensed plumbers and/or authorized contractors. In addition, BWSO has overall responsibility for the approval and inspection of all public and private construction projects as they relate to the CityÃ¢Â€Â™s water or sewer systems.  We are seeking a motivated Civil Engineer Intern to conduct detailed review of engineering submittals within the five boroughs of New York City to determine the impact on NYC Water and Sewer facilities. As part of the Site Connection Unit, selected candidates will have the opportunity to influence the design phase of projects by analyzing hydraulic components of projects.  Site analysis is also a key component, utilizing skills of reading architectural, mechanical, plumbing and structural drawings, candidates will coordinate with professionals and the construction industry to reach the ultimate goal of securing connections to the city sewers by following DEP rules and regulations. Candidates will also coordinate with other city agencies to have a better understanding of the projects and incorporate various rules and regulations engineers and contractors are subject to.   The selected candidate's essential duties and responsibilities will be -  Ã¢Â€Â¢	Perform engineering work and assist Engineer-In-Charge with the review of engineering proposals submitted by other agencies to determine the impact on the NYC sewer and water supply systems, and to ensure that proposed drainage and water supply facilities will be built and/or maintained in conformance with the latest DEP Standards and requirements. Ã¢Â€Â¢	Under the supervision of the Engineer-In-Charge, collaborate with multidiscipline experienced professionals to perform hydraulic site analysis and hydrology studies of sites to describe the site development and successfully design the connections to the city sewers from the property line.  Ã¢Â€Â¢	Research the site area with the use of city tools like zoning maps, tax maps, ArcGIS and documents submitted for review. Ã¢Â€Â¢	Utilize water resource principles to determine maximum pipe capacity, allowable flow and alternatives of site development to best retain on site or release flow from a site at a flow acceptable to DEP. Ã¢Â€Â¢	Meet with the professionals to discuss and determine the best solution for their projectÃ¢Â€Â™s needs given any stringent circumstances for approval in accordance with the Bureau of Water &amp; Sewer Operations requirements. Ã¢Â€Â¢	Understand legal concepts which prescribes development and planning that impact the site analysis and have a direct effect on the ability to make an acceptable connection to the city sewers according to DEP.</t>
  </si>
  <si>
    <t>Ã¢Â€Â¢	Use of Microsoft Office, and Excel is preferred. Ã¢Â€Â¢	Ability to handle multiple priorities and projects simultaneously. Ã¢Â€Â¢	Excellent communication skills both written and oral. Be able to write professionally. Ã¢Â€Â¢	Problem solving skills preferred.  Ã¢Â€Â¢	Self-motivated individual to take initiative and execute task.</t>
  </si>
  <si>
    <t>Operations Data Analyst</t>
  </si>
  <si>
    <t>Administration &amp; Human Resources Communications &amp; Intergovernmental Affairs Technology, Data &amp; Innovation</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</si>
  <si>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7,500 diverse professionals and knowledgeable experts.  The Operations Research Team is tasked with improving the systems and processes within the Department of Correction, with a focus on decreasing violence, optimizing systems, and identifying efficiencies that support meeting minimum standards for those in our care, and decreasing operating costs. ItÃ¢Â€Â™s a small team, with an outsized impact, offering growth opportunities for the right candidate. The current team includes specialists with quantitative backgrounds in various mathematical and data-related fields that leverage data-driven approaches to accomplish these goals. Reporting directly to the Director of Operations Research, the successful candidate for this position will assist senior analysts in their work. The ideal candidate will be able to perform a wide variety of job duties, including but not limited to:   Ã¢Â€Â¢ Collect data from various sources including databases, spreadsheets, and other data    repositories; Ã¢Â€Â¢ Perform data entry if needed; Ã¢Â€Â¢ Collaborate with the Data Analytics team (among others) to understand data sources,    definitions, and quality issues; Ã¢Â€Â¢ Clean and preprocess data to ensure accuracy, consistency, and completeness. Curate    datasets for the team; Ã¢Â€Â¢ Prepare reports and dashboards to communicate analysis results to stakeholders; Ã¢Â€Â¢ Document data processes and workflows for future reference using graphical modeling    techniques; Ã¢Â€Â¢ Conduct literature reviews on best analytics practices; Ã¢Â€Â¢ Support research projects; Ã¢Â€Â¢ Take detailed notes during meetings to capture action items, decisions, and key points for   follow-up; Ã¢Â€Â¢ Provide administrative support to the Assistant Commissioner and Director as needed; Ã¢Â€Â¢ Work on special projects and other related tasks</t>
  </si>
  <si>
    <t>Ã¢Â€Â¢ Interest in working in a criminal justice field; Ã¢Â€Â¢ Proficient in Python/R and SQL; Ã¢Â€Â¢ Proficient in MS Excel, PowerPoint and Visio; Ã¢Â€Â¢ Proficient in creating LaTeX documents; Ã¢Â€Â¢ Proficient in Tableau or other Business Intelligence tools; Ã¢Â€Â¢ Excellent writing, communication, analytic, research skills and ability to be detailed oriented; Ã¢Â€Â¢ Ability to establish positive working relationships with multiple units and different levels of staff; Ã¢Â€Â¢ Ability and willingness to take initiative and work collaboratively.</t>
  </si>
  <si>
    <t>For City employees: Go to Employee Self-Service (ESS) - www.nyc.gov/ess and search for Job ID#   For all other applicants: Go to https://a127-jobs.nyc.gov and search for Job ID#  643925 Submission of a resume is not a guarantee that you will receive an interview. Only those candidates under consideration will be contacted.</t>
  </si>
  <si>
    <t>Apply online with a cover letter to https://a127-jobs.nyc.gov/.  In the Job ID search bar, enter: job ID number #  633099.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</si>
  <si>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General Counsel and Compliance Officer</t>
  </si>
  <si>
    <t>On June 16, 2022, Governor Kathy Hochul signed the NYC Public Housing Preservation Trust Act, which authorized creation of the NYC Public Housing Preservation Trust (the Trust). The Trust is a public benefit corporation that will oversee the renovation and rehabilitation of the cityÃ¢Â€Â™s public housing developments, owned by the New York City Housing Authority (NYCHA). NYCHA remains permanent owner of the land/buildings and enters into a long-term ground lease with the Trust to secure Section 8 vouchers, a subsidy worth double NYCHAÃ¢Â€Â™s current federal subsidy. Similar to how other government entities raise revenue for capital improvements, the Trust will issue bonds that fund comprehensive building renovations. The Trust Act limits the TrustÃ¢Â€Â™s initial unit volume to 25,000 units. No NYCHA site can convert to the Trust without a positive vote of the siteÃ¢Â€Â™s residents. Under the Act, NYCHA must develop and administer a voting process to provide residents with that choice.   The Trust Act took effect on August 15, 2022 and the Trust is being structured and operated by its executive staff who reports to  a  currently seven-member board. As the Trust assumes a full workload in 2024 Ã¢Â€Â“ including leasehold contracts with NYCHA, Section 8 conversions with the Department of Housing and Urban Development (HUD), and the procurement of design-build partners to perform construction work Ã¢Â€Â“ the Trust will continue to add staff to fulfill critical functions.   Position Summary   The Assistant General Counsel and Compliance Officer reports directly to the General Counsel and is a key member of the TrustÃ¢Â€Â™s legal and compliance department. The Assistant General Counsel and Compliance Officer will assist in managing the TrustÃ¢Â€Â™s legal matters, focusing on compliance, ethics, contracts, procurement, and regulatory affairs, among other matters. This role involves providing legal advice, overseeing compliance programs and compliance reporting, and ensuring the organization adheres to all applicable laws and regulations.  Primary Responsibilities   The primary responsibilities of the Assistant General Counsel and Compliance Officer include, but are not limited to the following:   1.	Legal and Compliance Support: Assist in overseeing legal matters, provide legal advice, and ensure compliance with laws and regulations. 2.	Regulatory Affairs: Monitor regulatory changes, advise on compliance, and liaise with regulatory bodies, including the United States Department of Housing &amp; Urban Development (HUD. 3.	Ethics and Compliance Programs: Develop, implement, and oversee ethics and compliance programs and the requisite reporting. 4.	Risk Management: Identify, evaluate, and mitigate legal and compliance risks. 5.	Training and Education: Develop and provide legal and compliance training to staff. 6.	Procurement and Contracts: Support procurement and contracting efforts and related background checks.  Additional Information  1.	NYCHA employees applying for promotional, title or level change opportunities must have served a period of one year at current location and in current title and level (if applicable). 2.	NYCHA residents are encouraged to apply.  Please read this posting carefully to make certain you meet the qualification requirements before applying to this position.</t>
  </si>
  <si>
    <t>Key Competencies   Ã¢Â€Â¢	Strong understanding of laws and regulations applicable to public housing, real estate, municipal finance, public procurement and contracting. Ã¢Â€Â¢	Experience in developing and overseeing compliance programs. Ã¢Â€Â¢	Experience with the Department of Housing &amp; Urban Development a plus. Ã¢Â€Â¢	Excellent Communicator - Ability to communicate expertly and clearly, both written and verbal; to think on oneÃ¢Â€Â™s feet with a calm and pleasant demeanor; to artfully influence and persuade, and to render diplomatic approaches while remaining focused on the TrustÃ¢Â€Â™s goals and priorities.  Ã¢Â€Â¢	Integrity - Possesses the highest degree of integrity, supported by a flawless record of maintaining confidentiality.  Ã¢Â€Â¢	Humility - Comfortable leading as well as executing and taking constructive input from multiple sources.   Qualification &amp; Experience Preferred   Ã¢Â€Â¢	Admission to the New York State Bar, member in good standing.  Ã¢Â€Â¢	Four years of recent full-time responsible, relevant legal experience, preferably with a focus on compliance, regulatory affairs, or similar areas within a legal department. Ã¢Â€Â¢	An understanding of public housing law, bond finance, construction management, and US Department of Housing and Urban Development regulations is a bonus.</t>
  </si>
  <si>
    <t>The Associate Deputy Commissioner (A/D/C) will be a member of the executive leadership team at NYCDOT responsible for the safe and efficient operation of New York CityÃ¢Â€Â™s roadways and for implementing key Agency initiatives, including the Vision Zero goal of seeking to eliminate traffic deaths. The A/D/C will have oversight of managing our core operation of 13,500+ signalized intersections, 330,000+ street lights, and New York CityÃ¢Â€Â™s Traffic Management Center. The A/D/C will manage a 10 year capital program valued at over $1B and an annual operating budget of $190M, including $60M+ for the Traffic Management Center. The A/D/C oversees a staff of 350+ managerial, engineering, professional, technical, labor and administrative employees and reports directly to the Deputy Commissioner for Traffic Operations. The A/D/C is responsible for assisting in the identification and development of short, medium, and long- range strategies to ensure a safety-focused culture, cost-effective traffic operations, on time and on budget delivery of capital projects, and a positive customer experience for drivers, cyclists and pedestrians. The A/D/C has an extremely broad latitude for the exercise of independent judgment and initiative.  The ideal candidate will have a vision for the future of transportation mobility through innovation and technological advancements as well as a vision for the professional management of a large engineering and field operations staff. A key focus of the position will be on expanding equity in the DOT programs through both internal and external actions. Internally the selected candidate will work to build a diverse and inclusive workforce representative of the city as a whole including through hiring and retention. Externally the selected candidate will work to ensure that all appropriate programs are being delivered where they are most needed, including increased focus on areas where programs have not historically been well represented. These efforts are part of the larger agency and administration focus on equity.  This position has oversight of two core integrated operations: Signals &amp; Street Lighting is responsible for determining appropriate intersection traffic controls; the design, operation, construction, and maintenance of electrical traffic control devices at more than 13,500+ intersections, including installing an increasing number of Accessible Pedestrian Signals; providing and maintaining more than 330,000 lights for streets and parks; as well as other safety programs. Current initiatives include the deployment of real time bus arrival signs at bus stops in all five boroughs and a new program to enhance lighting under elevated transit structures.  Systems Engineering is responsible for all Intelligent Transportation Systems (ITS), Traffic Management Programs, the Vehicular Traffic Signal Control System, adaptive control applications, and our state-of-the-art Traffic Management Center. ITS uses vehicular information gathered from wired/wireless communications and electronic technology to reduce traffic congestion and improve traffic safety. The NYC ITS/TMC Network is considered the worlds' largest of its kind and DOTÃ¢Â€Â™s advanced ITS projects include the Manhattan Midtown in Motion Project, Smart Light Project in Staten Island, and Transit Signal Priority (in coordination with NYCT) to enhance bus service travel times.  In addition, the candidate will review specifications and assists in procurement of traffic control devices, intelligent transportation systems, street lighting and other electronic elements. They will represent the Department at meetings with various other City Agencies and outside stakeholders and performs related duties at the request of the Deputy Commissioner. Familiarity with current and emerging standard methodologies on the design, delivery and operation of Intelligent Transportation Systems is essential to success in this position. Some current initiatives include development of the next generation traffic controller, and new adaptive signal control projects.  Work Location: 34-02 Queens Boulevard, Long Island City, NY 11101  Hours/Shift: Various  To Apply: All resumes are to be submitted electronically using one of the following methods:  Please go to www.nyc.gov/careers/search and search for the Job ID # 613086 Current employees please log on into Employee Self Service at https://hrb.nycaps.nycnet and follow the Careers Link and search for Job ID # 613086  No phone calls, faxes or personal inquiries permitted. Only applicants under consideration will be contacted. Most public libraries have computers available for use.  For more information about DOT, visit us at: www.nyc.gov/dot.</t>
  </si>
  <si>
    <t>Ã¢Â€Â¢	Professional Engineer or extensive experience in traffic engineering. Ã¢Â€Â¢	Significant experience overseeing development and maintenance of an extensive traffic control system. Ã¢Â€Â¢	Previous experience developing the design, engineering support/review and quality control of multi-million dollar traffic capital projects. Ã¢Â€Â¢	Proven ability to implement strategic traffic engineering initiatives that promote multi-modal mobility in a large urban setting. Ã¢Â€Â¢	Managerial level participation in the deployment and expansion of state-of-the-art fiber optic installations, wire/wireless communications, automated enforcement camera programs and electronic technology to reduce traffic congestion and improve traffic safety. Ã¢Â€Â¢	Ability to promote operational leadership and ensure an engaged Traffic Operations workforce though a variety of agency projects regarding safety, continuous improvement and customer satisfaction in the implementation of the Mayors Vision Zero safety initiative goals. Ã¢Â€Â¢	Demonstrated ability to develop and motivate staff. Ã¢Â€Â¢	Broad scope of experience executing highly complex engineering programs and projects as well as development of policy to complement engineering objectives.</t>
  </si>
  <si>
    <t>New York State current Registration as a Professional Engineer must be presented at the time of appointment and must be maintained for the duration of employment.</t>
  </si>
  <si>
    <t>All resumes are to be submitted electronically using one of the following methods:  Please go to www.nyc.gov/careers/search and search for the Job ID # 613086 Current employees please log on into Employee Self Service at https://hrb.nycaps.nycnet and follow the Careers Link and search for Job ID # 613086  No phone calls, faxes or personal inquiries permitted. Only applicants under consideration will be contacted. Most public libraries have computers available for use.  For more information about DOT, visit us at: www.nyc.gov/dot.</t>
  </si>
  <si>
    <t>34-02 Queens Boulevard, Long Island City, NY 11101</t>
  </si>
  <si>
    <t>Hours: Full-Time Ã¢Â€Â“ 35 Hours Work Location: 30-30 Thomson Avenue, NY, 11101  The NYC Department of Design and Construction, Law Division seeks a full-time Associate General Counsel. Under the supervision and direction of the General Counsel, First Deputy General Counsel and DDCÃ¢Â€Â™s management team, the Associate General Counsel will be expected to conduct perform a broad scope of duties to support DDC Law Division in all aspects of its practice. DDCÃ¢Â€Â™s Law Division specifically serves as in-house counsel to the agency in relation to the agencyÃ¢Â€Â™s procurement and construction management duties on behalf of a variety of sponsor New York City agencies to work on the CityÃ¢Â€Â™s infrastructure systems, as well as the construction and renovation of City-owned buildings (such as museums, libraries, correction facilities, police precincts, homeless shelters, court buildings, etc.)   The scope of work for the position will include a wide variety in-house legal counsel duties that may include, but not be limited to: 1) the review and revision of professional, construction, and design-build contract documents and communicate contract approval and public procurement requirements to the agencyÃ¢Â€Â™s construction and design divisions; 2) the review and management of litigation matters, legal disputes and commercial claims for cases pending with the agency, the NYC Law Department and the NYC ComptrollerÃ¢Â€Â™s Office; 3) the review of agency responses to the public pursuant to the Freedom of Information Law (Ã¢Â€ÂœFOILÃ¢Â€Â) and the coordination of agency responses to the public in coordination with the agencyÃ¢Â€Â™s public relations office; 4) the evaluation and provision of legal guidance on conflicts of interest related and equal employment law matters to agency staff and management; 5) assistance with the review of real property issues that impact the agencyÃ¢Â€Â™s construction efforts, including the oversight of real property condemnation proceedings pursuant to the New York State (NYS) Eminent Domain Procedure Law (Ã¢Â€ÂœEDPLÃ¢Â€Â), the review of various types of leases, title reports, surveys, as well as the review and preparation of various types of license agreements, restrictive covenants, easements and land use actions; 6) the preparation of funding and security agreements for secured transactions under the Uniform Commercial Code (UCC) with discretionary funded projects with not-for-profit organizations and hospitals ; 7) the provision of legal assistance to the Agency Chief Contracting Officer (ACCO) and agency procurement staff in relation to procurement appeals and decision process, including draft opinions and the presentation of facts and decisions 8) assistance to the agencyÃ¢Â€Â™s Director of Labor Relations, Human Resources, and agency management  on issues pertaining agency employees, locals representing employees, grievances, and any other issues that arise regarding the collective bargaining agreement; and 9) research for the recommendation and interpretation of various laws, rules, regulations and programs.  As in-house counsel, successful candidates must be organized and able to multi-task.  The attorney will also need to routinely track and report their work to DDC Law management.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</si>
  <si>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Qualified candidates should have experience or a demonstrated interest in public service, contracts, real estate, construction, and/or procurement. In addition, qualified candidates must possess excellent verbal and written communication skills. Candidates must provide satisfactory references and recent writing samples.</t>
  </si>
  <si>
    <t>Land Use Review Editor</t>
  </si>
  <si>
    <t>Pipeline &amp; Commission Ops</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</si>
  <si>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The Pipeline and Commission Operations Division is responsible for scheduling and organizing Headquarters, and coordinating Review Sessions and Public Meetings, to ensure that the Chairman and the City Planning Commission (CPC) are fully informed about all land use actions coming before them. The Division tracks land use applications through the Uniform Land Use Review Procedure (ULURP) and non-ULURP applications from filing to vote, reviews CPC Reports, develops Review Session agendas and Public Meeting calendars and maintains the agency's Zoning Application Portal (ZAP) database that tracks and monitors land use applications. Work performed in Pipeline and Commission Operations Division is highly deadline driven and requires in-depth knowledge of the CityÃ¢Â€Â™s land use process.  The Pipeline and Commission Operations Division is seeking a Land Use Review Editor who will primarily review and edit LUR work products including but not limited to, City Planning Commission Reports, bi-weekly materials such as the City Planning Commission Calendar, the Headquarters and the Review Session briefing packages as well as agency wide training materials such as the Ã¢Â€ÂœInsiderÃ¢Â€Â™s Guide to Land Use ReviewÃ¢Â€Â. In addition, the LUR Editor will provide support with the operations of review sessions and public meetings as needed.     RESPONSIBILITIES:  Under supervision by the Director and Deputy Director of the Pipeline and Commission Operations Division, with latitude for independent initiative and judgment, the LUR Editor will: Ã¢Â€Â¢	Advise planners, including senior planners, and managers in the borough offices on the standards and protocols for City Planning Commission (CPC) reports; Ã¢Â€Â¢	Develop and enforce standards for CPC reports in consultation with division leadership; Ã¢Â€Â¢	Review and edit CPC Reports for content, grammar and accurate reflection of relevant facts and details;  Ã¢Â€Â¢	Review and edit CPC Public Meeting calendars and Review Session agendas for content, grammar and accurate reflection of relevant facts and details; Ã¢Â€Â¢	Review and edit the internal Tentative Calendar for accuracy of details for ULURP and non-ULURP projects;  Ã¢Â€Â¢	Review and edit other documents and memos as needed, for content, grammar and accurate reflection of relevant facts and details prior to posting on the public website, the agencyÃ¢Â€Â™s internal network, and other agency wide training materials and department initiatives to improve operational efficiency;  Ã¢Â€Â¢	Develops curriculum for and teaches Land Use Academy (LUA) courses on the land use process and CPC report writing;   Ã¢Â€Â¢	Provides report writing seminars for the borough offices, instructing planners and managers;  Ã¢Â€Â¢	Directly intercedes with borough leadership when there is an issue with a report; Ã¢Â€Â¢	Assist during bi-weekly Review Sessions, Public Hearings of the CPC and Chair Briefings;  Ã¢Â€Â¢	Assist as needed, with the weekly preparation of CPC Packages, transmitting digital materials to the Commission; Ã¢Â€Â¢	Develop and maintain a library of sample reports for training purposes;  Ã¢Â€Â¢	Transmit of digital reports to the City Council; Ã¢Â€Â¢	Working with the web team and internal stakeholders on archiving and publishing of reports; and Ã¢Â€Â¢	Utilize the internal database, Zoning Application Portal, for archiving and publishing of reports</t>
  </si>
  <si>
    <t>Ã¢Â€Â¢	Excellent interpersonal skills and the ability to work effectively with disparate personalities and organizations to settle differences, negotiate agreements and influence without direct authority Ã¢Â€Â¢	Experience navigating New York CityÃ¢Â€Â™s land use procedure, knowledge of environmental review policies and procedures and the New York City Zoning Resolution Ã¢Â€Â¢	Outstanding organization and team building skills Ã¢Â€Â¢	Ability to apply independent judgment on complex land use, technical and environmental matters Ã¢Â€Â¢	Strong verbal, written communication and presentation skills Ã¢Â€Â¢	Demonstrated ability to deal with sensitive and complex issues within and outside the agency Ã¢Â€Â¢	Ability to manage multiple projects simultaneously in a fast-paced environment, consistent with Department priorities Ã¢Â€Â¢	Proven ability to lead and champion change</t>
  </si>
  <si>
    <t>Visit cityjobs.nyc.gov and follow the steps below: 1.	Search for job ID number: 626524 2.	Click on the job business title: Land Use Review Editor       3.	Click on Ã¢Â€ÂœApplyÃ¢Â€Â at the bottom of the posting</t>
  </si>
  <si>
    <t>APPLICANTS MUST BE PERMANENT IN THE PRINICIPAL ADMINISTRATIVE ASSOCIATE CIVIL SERVICE TITLE.  The Bureau of Case Integrity &amp; Eligibility VerificationÃ¢Â€Â™s mission is to maximize revenue generation for DSS/HRA/DHS and outside Agencies, ensure payments are categorically eligible for their respective funding streams and carry out cost avoidance projects to minimize audit disallowances.   The Office of Revenue Management and Development (ORMD) is recruiting one (1) Principal Administrative Associate III to function as the Unit Supervisor in its Bureau of Case Integrity and Eligibility Verification (BCIEV)/Case Integrity Unit.  The Unit Supervisor will be responsible for the direct supervision and guidance of a unit of Principle Administrative Associate IIÃ¢Â€Â™s (PAAII) who engaged in projects that relate to determining which cases qualify for a category that is eligible for state or federal funding, and the effective date of adjustment for Federal and State reimbursements by reviewing case record entries and date of change and occurrence.    The incumbent will be responsible for overseeing the projects the PAAIIÃ¢Â€Â™s under their span of supervision review and provide documentation for: Office of Temporary Disability Administration Invalid Social Security Number Validation reviews quarterly listing of active clients with missing or invalid SSN for HASA, non-HASA and SNAP only cases are conducted in an effort to avoid State disallowance; Invalid Social Security Number files produced by Family Independence Administration in an effort to assist in reducing fraud; Domestic Violence residential case reviews to determine if the family meets the criteria for Emergency Assistance to Needy Families (EAF); Domestic Violence Non-residential case reviews to determine if the family meets the criteria for Family Assistance (FA) or EAF funding for the services provided, including counseling and legal services; Burial Claim manual case reviews to determine if the family meets the criteria for FA or EAF funding; and staffÃ¢Â€Â™s performance of quality assurance for Enterprise Data Warehouse (EDW) queries, and WMS look-ups.  Duties:  Ã¢Â€Â¢	Plan, assign, review and control the work of five or more individual Field Eligibility Verification Specialists.    Ã¢Â€Â¢	Coordinate and monitor the daily activities of the unit.   Ã¢Â€Â¢	Conduct and participate in regular staff meetings.  Ã¢Â€Â¢	Suggest remedial solutions that will minimize audit findings with an objective for maximizing potential Federal and State reimbursement claims.  Ã¢Â€Â¢	Discuss critical issues with supervisor and staff and suggest new and continuing techniques for expediting various operational functions in Case Integrity Unit.   Ã¢Â€Â¢	Train staff on new claiming projects and various Ad-Hoc projects.  Ã¢Â€Â¢	Complete subordinateÃ¢Â€Â™s time and leave and preparing performance evaluations.   Work location: 4 WTC / 150 Greenwich Street, New York, NY 10007  Work schedule: 9 am Ã¢Â€Â“ 5 pm.</t>
  </si>
  <si>
    <t>Knowledge of Welfare Management System (WMS), Paperless Office System (POS), HRA One Viewer, and Electronic Medicaid of New York (eMedNY).</t>
  </si>
  <si>
    <t>CLICK TO APPLY BUTTON</t>
  </si>
  <si>
    <t>Senior Contract Analyst</t>
  </si>
  <si>
    <t>VACCINE REQUIREMENT: As of August 2, 2021, all new hires must be vaccinated against the COVID-19 virus, unless they have been granted a reasonable accommodation for religion or disability. If you are offered city employment, this requirement must be met by your date of hire, unless a reasonable accommodation for exemption is received and approved by the hiring agency.  DOT is seeking a procurement professional to serve as Senior Procurement Analyst in DOTÃ¢Â€Â™s ACCO Office. The candidate will have experience in City procurements and administrative tasks related.  Assists the ACCO management with review, evaluation and processing of forms and documents for various methods of procurements (including but not limited to Competitive Bids, Request for Proposals, Intergovernmental, Task Orders, etc.), to ensure conformity and compliance with Chapter 13 of the City Charter, the Procurement Policy Board (PPB), and other rules set by NYC, State and Federal agencies.  Utilizes the PASSPort and other Citywide systems for review and processing of solicitation documents; bid and proposal packages, and other vendor submissions; recommendations for contract awards, modifications, registration packages, etc.  Performs research to assist the management in determining the most effective way of procuring items.  Works with staff of other divisions to ensure accuracy in milestones and tasks so the program/division needs are satisfied in a timely manner.  Coordinates with staff of various NYC agencies and NYS agencies and represents the agency in public hearings.  Assists in the establishment of Minority and Women-Owned Business Enterprises (MWBE) goals, vendor responsiveness and responsibility process.  Assists the management to drive the development of strategies, action plans and programs that support MWBE access to contracts.  Manages investigations related to vendor responsibility decisions or vendor performance.  Chairs meetings with vendors, compiles information for pre-bid or pre-proposal conferences, and assists in price negotiations.  Performs other assignments equivalent to those described.  ***TO BE CONSIDERED FOR THIS POSITION CANDIDATE MUST BE SERVING PERMANENTLY IN THE TITLE OF ADMINISTRATIVE PROCUREMENT ANALYST, OR BE REACHABLE ON THE ADMINISTRATIVE PROCUREMENT ANALYST CIVIL SERVICE LIST, OR BE QUALIFIED UNDER THE 55-a PROGRAM ***</t>
  </si>
  <si>
    <t>Preferred Skills  Ability to communicate effectively in verbal and written form. Ability to interact professionally with a diverse group of project managers, administrative and other subdivision staff, and vendor community when needed. Must have analytical skills. An experience with PASSPort or FMS is preferred.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</si>
  <si>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Note: This position is open to qualified persons with a disability who are eligible for the 55-a program.  Please indicate at the top of your resume and cover letter that you would like to be considered for the position through the 55-a program.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t>
  </si>
  <si>
    <t>All resumes are to be submitted electronically.  Current City Employees: Please log into Employee Self Service (ESS) at hrb.nycaps.nycnet, follow the Careers link and search for the Job ID#. All other applicants: Please go to www.nyc.gov/careers/search and search for the Job ID#.  If you do not have access to a personal computer: Please visit your local public library.  Most Public Libraries have computers available for use. No phone calls, faxes or personnel inquiries permitted. Only those applicants under consideration will be contacted. Appointments are subject to OMB approval. For more information about DOT, visit us at: www.nyc.gov/dot.  ***TO BE CONSIDERED FOR THIS POSITION CANDIDATES MUST BE SERVING PERMANENTLY IN THE TITLE OF ADMINISTRATIVE PROCUREMENT ANALYST, OR BE REACHABLE ON THE ADMINISTRATIVE PROCUREMENT ANALYST CIVIL SERVICE LIST, OR BE QUALIFIED UNDER THE 55-a PROGRAM ***</t>
  </si>
  <si>
    <t>IMPORTANT NOTE: Only those currently serving as a permanent or probable permanent Administrative Engineer will be considered.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cityÃ¢Â€Â™s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Within BWT, the Asset Management (AM) Planning Section is responsible for the development and administration of an Asset Management Program (AMP) that empowers the BureauÃ¢Â€Â™s facilities ability to achieve a State of Good Repair (SOGR) and attain desired service goals consistently and sustainably. The goal is to improve coordination and management of assets and activities by embedding AM practices within all levels of the organization to enable risk based, and data driven decision making, and ultimately realize reduction of risk and ownership costs to DEPÃ¢Â€Â™s ratepayers. The AMP will utilize AM principles from ISO 55000 and other industry best practices to optimize activities across the asset lifecycle of operation, maintenance, repair, and renewal. The Section will work with members of BWTÃ¢Â€Â™s Lifecycle Management Section, Capital Planning &amp; Budget Section, and Collections and Plant Operations to collaboratively develop Bureau level strategies that align with all stakeholdersÃ¢Â€Â™ needs. The Section will also work with the Digital Transformation Directorate, including the Asset Management Maintenance Team, to ensure that the AMP is sustained in the Computerized Maintenance Management System (CMMS) used by the Bureau to manage its assets into the future.    Job Purpose:   This position will serve as Chief of the Asset Management (AM) Planning Section. The Section Chief will report to the Division Chief of Long Term Planning and Budget within BWTÃ¢Â€Â™s Directorate of Planning and Procurement, and manage a team of professionals. To align asset activities with AM standards, the Chief will collaborate with various stakeholders in the Bureau and Agency to develop a comprehensive Asset Management Program (AMP) that contains supporting policies and procedures, and includes designing and strategies to standardize, improve, and integrate existing and new asset information and related activities into an updated CMMS. The Section Chief will also: complete development of the BureauÃ¢Â€Â™s asset hierarchy; facilitate the development of desired level of service standards, lowest life cycle cost and key performance indicators (KPI) for all critical and significant assets; and coordinate improvements to the long term asset replacement process. Utilizing relevant asset data, the Chief will prepare reports to management, regulatory authorities (ex: AM Work Plan, Draft AMP Annual Report), the public, consultants, and other City agencies. The Section Chief plays a broad range of roles, such as: change management agent, strategic planner, roadmap and action plan developer, policy and procedures synthesizer, project manager, and architect of organizing asset data frameworks.    Job Tasks/Duties:  Selected candidate will 1.	Develop BWTÃ¢Â€Â™s AM Program implementation roadmap. 2.	Produce and administer a comprehensive and accepted Strategic Asset Management Plan (SAMP). 3.	Engage and collaborate with stakeholders in the Bureau, agency, or externally to satisfy AM needs and improve business processes, such as identification of industry best practices, maintenance or replacement strategies, and risk assessment process on asset health. 4.	Compile plans and updates for the AM Workplan or the AMP Annual Report as per regulatory requirements. 5.	Update and maintain the BureauÃ¢Â€Â™s AM Standards and Business Policies document. 6.	Design and produce executable strategies to standardize, improve, and migrate existing data on assets and related activities to an updated Computerized Maintenance Management System. 7.	Direct the development of asset data organizing principles to align the data and technology integration process and improve connectivity between relevant datasets. 8.	Determine or assess service levels and related objectives, asset failure impact on service goals, asset criticality assignments, and other metrics for determining and forecasting asset conditions. 9.	Lead the development of key performance indicators (KPIs) around asset activities and performance. 10.	Provide technical and administrative direction to a team of professional staff for the advancement of BWTÃ¢Â€Â™s AM maturity.</t>
  </si>
  <si>
    <t>DEPUTY HUMAN RESOURCES BUSINESS PARTNER (HRBP)</t>
  </si>
  <si>
    <t>APPLICANTS MUST BE PERMANENT IN THE ASSOCIATE STAFF ANALYST CIVIL SERVICE TITLE OR BE PERMANENT IN A COMPARABLE TITLE ELIGIBLE FOR 6.1.9 TITLE CHANGE.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Human Resources Solutions (HRS) supports the human resources needs of the Department of Social Services, the Human Resources Administration, and the Department of Homeless Services through strategic partnership and collaboration, with the goal of creating an inclusive, motivated, and client centered workforce.   Human Resources Solutions (HRS) is recruiting for one (1) Associate Staff Analyst, to function as a Deputy Human Resources Business Partner (HRBP), who will:   Ã¢Â€Â¢ Initiate and complete online Personnel Action Request (ePAR) Form to effectuate the hiring process for    their respective chief/program head.   Ã¢Â€Â¢ Employ delegated authority and accountability for transactions and transmittals affecting hiring,    promotions, salary adjustments, as assigned.   Ã¢Â€Â¢ Perform budget and headcount analyses and work productively with designated HRS staff to ensure    budget and headcount reconciliation; alert/advise the HRBP of any issue.   Ã¢Â€Â¢ Draft specifications for Comprehensive Personnel System (CPS) action, to be reviewed and approved    by the HRBP, as well as ensure budgetary and headcount approval.   Ã¢Â€Â¢ Facilitate, submit, and troubleshoot all necessary actions when interacting with Recruitment,    Classification, Salary Administration, Timekeeping/Payroll, Employee Discipline, Customer Service,    Employee Benefits, Training, or other HRS area responsibility.   Ã¢Â€Â¢ Assist the HRBP in creating, writing, and submitting job descriptions and organization charts, submit, as    directed, to Classification and Organizational Development for delineation, finalization, and classification.   Ã¢Â€Â¢ Follow up daily on HR transactions to onboard, secure leaves of absence, address payroll or labor    relations matters/other and utilizes HR Information System (HRIS)/ and other available systems and HRS    contacts, to ascertain status. Monitor and track from initiation to conclusion.   Ã¢Â€Â¢ Facilitate staff moves from and to program areas and assures that the appropriate receiving and losing    program areas acquire the individualÃ¢Â€Â™s documents. Secure and provide any additional or clarifying    information.   Ã¢Â€Â¢ Serve as the assigned program areasÃ¢Â€Â™ primary interface for the HRS transfer initiative, acting as the    designated program areaÃ¢Â€Â™s agent in the smooth and timely execution of any agreed upon transfer (swap).  Ã¢Â€Â¢ Prepare and provide monthly/other periodic status and ad hoc reports for the HRBP, Chief/Program Head,    to notify of the reconciliation of human resource issues and concerns.  Ã¢Â€Â¢ Acquire and maintain a knowledgebase for all HR disciplines; keep abreast of all existing, revised and    new business practices, policies and procedures. Analyze rules and regulations and recommends to the    HRBP needed modification of current operations to accommodate these changes.  Ã¢Â€Â¢ Represent the HRBP at meetings and other fact-finding sessions, as directed; explore all options in    securing and relaying information.  Ã¢Â€Â¢ Plan and execute employee recognition and cultural diversity/awareness programs under the leadership    of HRSÃ¢Â€Â™s Employee Initiatives Program and the HRBP.   Hours/Shift: 9 AM Ã¢Â€Â“ 5 PM</t>
  </si>
  <si>
    <t>Videographer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</si>
  <si>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Public Affairs (BPAC) manages the public information, community outreach and legislative affairs of the Agency. It is responsible for all media inquiries, environmental education, special projects and events, production of all public information, both print and electronic, and has responsibility for managing agency-wide graphic and photographic needs.   DEP is seeking a talented, creative, and motivated individual to join our Communications Teams. The ideal candidate ideal candidate will be an experienced videographer with a background working on multiple projects simultaneously as well as being comfortable using equipment when needed.   The videographer will be responsible for creating and editing video content that reflects the vision, mission, and brand of our agency. This includes producing short videos to be used in marketing campaigns as well as other promotional activities such as assisting with production schedules (either on-site or off site). In addition, the candidate will work closely with the Agency Press Secretary, Photographers, and Digital Media Specialists and support BPAC team members by providing excellent customer service through direct interaction with agency stakeholders, colleagues, and the public.   Specific duties will include: Ã¢Â€Â¢	Create and edit video clips for the Communication Team Ã¢Â€Â¢	Create compelling videos that are visually appealing. Ã¢Â€Â¢	Filming video on set and on location Ã¢Â€Â¢	Working with creative teams and clients to plan video shoots Ã¢Â€Â¢	Setting up and taking down cameras, microphones, lighting, props and other equipment Ã¢Â€Â¢	Editing footage after recording Ã¢Â€Â¢	Adding computer graphics, closed captioning and special effects to footage</t>
  </si>
  <si>
    <t>Ã¢Â€Â¢	Bachelor's degree in videography or related field Ã¢Â€Â¢	Minimum of 3 years of experience as a videographer Ã¢Â€Â¢	Ability to work in fast-paced, rapidly changing environments Ã¢Â€Â¢	Creative thinking with an excellent eye for detail Ã¢Â€Â¢	Strong verbal and written communication skills for collaborating with clients and members of the production team Ã¢Â€Â¢	Knowledge of post-production techniques Ã¢Â€Â¢	Physical ability to move and hold recording equipment for long periods Ã¢Â€Â¢	Understanding of computer software used for planning, editing and scripting</t>
  </si>
  <si>
    <t>Human Resources Senior Generalist</t>
  </si>
  <si>
    <t>Administration &amp; Human Resources Communications &amp; Intergovernmental Affairs Legal Affairs</t>
  </si>
  <si>
    <t>The Office of the Bronx District Attorney is seeking well-qualified staff whose diverse backgrounds reflect an ability to serve the over 1.4 million members of the Bronx County community and pursue a safer Bronx through fair justice.  The Human Resources Department is seeking a Human Resources Senior Generalist who is experienced in all areas of Human Resources, including benefits, employment services, onboarding, civil service certifications, labor and discipline, etc.   JOB RESPONSIBILITIES:  Responsible for day-to-day personnel operations;  Processing new hires, transfers and promotions in NYCAPS;  Processing extended leaves, suspensions and terminations;  Responding to employeeÃ¢Â€Â™s requests;  Conducting new hire orientation and providing ongoing support to new staff;  Assisting in the management and rollout of quarterly and annual performance evaluations;  Entering data for various personnel transactions in NYCAPS, as well as generate HR reports in CHRMS;  Processing civil service transactions and participating in hiring pools; and  Other administrative duties as required.   PREFERRED SKILLS:  At least five (5) years of exceptional experience working in a HR Generalist role.  Knowledge of payroll, timekeeping, benefits administration, and general Human Resources policies and procedures.  Experience working with City HRMS systems and applications, such as NYCAPS, PRISE, PMS, CHRMS, and City Time.  Excellent customer service skills.  Strong analytical and computer skills (Microsoft Office Suite).  Ability to maintain a high-level of discretion and confidentiality.  Excellent verbal and written communication skills, including the ability to interface with all levels at the Office.  Ability to effectively multi-task and prioritize.  Ability to work independently and as part of a team.</t>
  </si>
  <si>
    <t>Only permanent Principal Administrative Associate employees and those that are reachable on the open-competitive list (Principal Administrative Associate, Exam No. 1128) are eligible to apply.</t>
  </si>
  <si>
    <t>For City employees, to complete your application and be considered for this position, please log into NYCAPS Employee Self-Service (ESS), click on Recruiting Activities &gt; Careers, and search for 615588.   For all other applicants, please visit www.nyc.gov/jobs/search and search for 615588.    Upon your completion of the City application through NYCAPS, we will review your application and contact you if you are selected for an interview. If you have any questions or concerns, don't hesitate to contact Recruitment at 718-590-2258 or via email at bxdarecruit@bronxda.nyc.gov.</t>
  </si>
  <si>
    <t>Design Director for Architecture</t>
  </si>
  <si>
    <t>*ONLY OPEN TO CURRENT FULL-TIME ANNUALLY PAID PARKS EMPLOYEES*  Major Responsibilities  Ã¢Â€Â¢ Working under the Architectural Team Leader, manage a studio of designers and oversee implementation of ArchitectureÃ¢Â€Â™s Capital design program valued at $300-$500 million. Ã¢Â€Â¢ Direct and supervise Deputy Directors and the design process to ensure projects have well-thought-out designs and remain on schedule and within budget. Coordinate with support units and consultants to prioritize workload to ensure schedules are met. Ã¢Â€Â¢ Conduct or direct research on extremely complex and important architectural projects.  Ã¢Â€Â¢ Oversee preparation of complex proposals or reports, review such proposals and recommend appropriate action. Present and defend proposals on major architectural projects to high level Agency and/or city officials.  Ã¢Â€Â¢ Coordinate multiple projects of great technical complexity with major potential impact on Agency architectural operations and/or the City's infrastructure.  Ã¢Â€Â¢ Ensure documents are submitted to oversight regulatory agencies to obtain timely approvals. Review graphic and written design documents to ensure documents effectively convey project goals. Ã¢Â€Â¢ Provide information, input, and assessment of projects for internal and external stakeholders and represent the Agency at meetings with outside organizations. Ã¢Â€Â¢ Prepare analyses for potential future projects, including conceptual designs. Ã¢Â€Â¢ Spearhead the development of architectural standards for the unit and within the Agency to ensure efficient design focused on Agency needs and requirements.  Ã¢Â€Â¢ Provide and coordinate quality assurance/quality control on construction documents to ensure capital projects complete, meeting regulations, standards and Agency requirements.  Ã¢Â€Â¢ Assist with hiring, training and administrative oversight of team design personnel. Ã¢Â€Â¢ Sign and seal architectural and other official documents.  How to Apply: Go to cityjobs.nyc.gov and search for Job ID# 643857.   All applicants must apply via cityjobs.nyc.gov. The City is no longer using ESS to accept applications.  *Current Employees please include your ERN and Job ID# 643857 on your cover letter and resume.  Work Location: Olmsted Center, Queens  NOTE: All resumes must be received no later than the last day of the posting period. References will be required upon request.   nyc.gov/parks  MOVEMENT IN THE FACE OF CIVIL SERVICE LISTS IS PROHIBITED UNDER CIVIL SERVICE LAW.</t>
  </si>
  <si>
    <t>1.	Highly articulate with the ability to multi-task and prioritize competing agendas effectively. 2.	Advanced planning and design skills, with a solid understanding of architectural design principles and technical production. 3.	LEED or CPHD certification and a knowledge of any/all of the following specialized disciplines: sustainable design, historic preservation, ADA/universal design concepts, climate resiliency and urban design. 4.	Experience in a supervisory capacity overseeing multiple Architecture projects and staff. 5.	Experience with public speaking and leading meetings. 6.	Excellent and effective graphic and written communication, interpersonal and organizational skills. 7.	A commitment to teamwork and encouraging professional growth in team members, and an integrated approach to project delivery. 8.	A driver license valid in New York State.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</si>
  <si>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The sustainability program ensures sustainable infrastructure investments by monitoring regulatory changes, tracking project key performance indicators and also provides support services to Engineering project teams.  PlaNYC plan (https://climate.cityofnewyork.us/). PlaNYC has set social, economic, and environmental objectives to ensure the sustainable future of New York, while preparing for climate change and reducing our impacts.  Advancing sustainability goals will include a mix of data analysis, conducting workshops and presentations, and coordinating with internal and external entities. In addition, the program facilitates LEED and Envision project certifications. This position requires work with a variety of project stakeholders including engineers, architects, operators, community boards and urban planners where excellent communication and client service skills are required.    BEDC is seeking to hire a Sustainability Lead to oversee the sustainability program. Reporting directly to the Deputy Director, the Sustainability Lead will ensure consistency in design deliverables across all capital programs in order to support DEP operating bureausÃ¢Â€Â™ capital construction requirements in a manner consistent with BEDCÃ¢Â€Â™s Core values.   The Sustainability Lead manages the sustainability program which implements City-wide sustainability objectives through the development of Bureau specific standards. BEDC delivers drinking water, wastewater treatment and combined sewer overflow infrastructure projects which must meet sustainable objectives by balancing three core elements: social impacts, environmental impacts and economic impacts.  The Sustainability Lead ensures sustainable infrastructure investments by monitoring regulatory changes, tracking project key performance indicators and also provides support services to Engineering project teams by providing support services. Advancing sustainability goals will include a mix of data analysis, conducting workshops and presentations, and coordinating with internal and external entities. This position requires work with a variety of project stakeholders including engineers, architects, operators, community boards and urban planners where excellent communication and client service skills are required.  The Lead establishes program objectives, manages the SectionÃ¢Â€Â™s work plan and provides training to the Agency.    Excellent communication and coordination skills are required as the position works with Intra-Agency groups, other City Agencies, and key program stakeholders. The Sustainability Lead reports directly to the Deputy Director of Engineering Services.    PREFERRED SKILLS   Ã¢Â€Â¢	Demonstrates collaborative team approaches. Experience helping foster a positive team environment in which members participate, respect and cooperate with each other to receive desired results. Ã¢Â€Â¢	Demonstrated excellent communication, organization, writing, and public speaking skills and ability to meet/manage aggressive deadlines.  Ã¢Â€Â¢	Completes designated tasks in a timely and accurate manner. Ã¢Â€Â¢	Preference may be given to candidates with LEED and/or Envision accreditation.  Ã¢Â€Â¢	Demonstrated ability and enthusiasm for legislative affairs and code enforcement.  Ã¢Â€Â¢	Preference will be given to candidates with computer proficiency including AutoCAD, and Microsoft Word, Excel, PowerPoint, and Visio.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We appreciate your interest and thank all applicants who apply, but only candidates under consideration will be contacted.  All appointments are subject to Office of Management and Budget (OMB) approval.  To Apply:  To apply click Apply Now.</t>
  </si>
  <si>
    <t>Deputy Chief of staff</t>
  </si>
  <si>
    <t>Reporting to the Deputy CommissionerÃ¢Â€Â™s Chief of Staff within the Division of Bridges, The Deputy Commissioner is responsible for formulating policy and providing executive direction.  He oversees all aspects of the design, construction, rehabilitation and reconstruction, maintenance, operation, and administration of the 806 bridges, 4 vehicular tunnels, and 53 culverts presently under the jurisdiction of the New York City Department of Transportation (NYCDOT).  In addition to broad supervision, the Chief Bridge Officer also provides overall executive and administrative direction for the Division of Bridges and ensures that all contractors are promptly paid. The Deputy Chief of Staff will provide operational and strategic support to the Chief of Staff for the Deputy Commissioner.   The position is responsible for the following tasks and responsibilities, including but not limited to: Ã¢Â€Â¢	Assist in management of internal administrative process such as facilities, personnel, operations coordination, and resource planning. Ã¢Â€Â¢	Coordinates internally with other Division Executives and the Borough Commissioners Ã¢Â€Â¢	Under supervision, collaborates with the Executive Team to develop and implement strategic plans for the Division of Bridges. Ã¢Â€Â¢	Knowledge of FOIL and Litigation processes, Record Retention processes and the 311/Siebel &amp; ARTS Customer Service systems. Ã¢Â€Â¢	Coordinates special projects at the request of the Chief of Staff Ã¢Â€Â¢	Drafting memos, background documents, presentation materials, reports, and other documents that distill complex issues.  Ã¢Â€Â¢	Tracking follow up actions across the Division. Ã¢Â€Â¢	Supports ongoing professional development to strengthen skills and increase knowledge in relevant areas. Ã¢Â€Â¢	Represents the Chief of Staff at meetings within the Agency. Ã¢Â€Â¢	Assesses productivity of other units within the Division through written and oral reports from subordinates, regular staff meetings and direct observation. Ensures staff are informed of Agency          goals and objectives.  *TO BE CONSIDERED FOR THIS POSITION CANDIDATES MUST BE SERVING PERMANENTLY IN THE TITLE OF ADMINISTRATIVE STAFF ANALYST. PLEASE INDICATE ON YOUR RESUME/ COVER LETTER.</t>
  </si>
  <si>
    <t>3-5 years of Executive support experience. Knowledge of MS Word, MS Excel, MS PowerPoint, MS Visio, and MS Outlook Ability to work well in a fast-paced environment.  Ability to maintain confidentiality. Demonstrated ability to managing short- and long-term deliverables simultaneously. Strong interpersonal skills. Excellent communication (writing, public speaking, and presentation skills), adapting communication styles and messaging for different audiences.  NYS DriverÃ¢Â€Â™s License Familiarity with the AgencyÃ¢Â€Â™s overall mission and Divisions Experience preparing and giving presentations to small and large audiences.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</si>
  <si>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CANDIDATES MUST BE SERVING PERMANENTLY IN THE TITLE OF ADMINISTRATIVE STAFF ANALYST. PLEASE INDICATE ON YOUR RESUME/ COVER LETTER.</t>
  </si>
  <si>
    <t>Resumes may be submitted electronically using the following method.  For City employees only, go to Employee Self Service (ESS), Careers, and Search for Job ID# 604566 For other applicants, go to www.nyc.gov/careers and search for Job ID# 604566 Appointments are subject to OMB approval.  Only candidates selected for an interview will be contacted.  No telephone inquiries please.  *TO BE CONSIDERED FOR THIS POSITION CANDIDATES MUST BE SERVING PERMANENTLY IN THE TITLE OF ADMINISTRATIVE STAFF ANALYST. PLEASE INDICATE ON YOUR RESUME/ COVER LETTER.  **No duplicate applications please.</t>
  </si>
  <si>
    <t>Cloud Engineer</t>
  </si>
  <si>
    <t>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DCP is a great place to work Ã¢Â€Â“ cultivating intellectual inspiration, professional development, and creativity. Visit our website at www.nyc.gov/planning to access the full listing of job opportunities and to learn more about the agencyÃ¢Â€Â™s services.  THE DIVISION Information Technology DivisionÃ¢Â€Â™s (ITD) vision is to become a dynamic and vibrant technology delivery organization of the New York City government that leads business transformations and technology innovations to enable citizen-centric smart urban planning, while promoting a culture of collaboration, talent development, and equity. ITD is responsible for developing technology solutions to support agency needs and citywide asks, including City Charter mandates. This includes grant funding requirements, citywide geospatial services, maintaining systems infrastructure and endpoint assets to optimize operational efficiency, promote innovation, and collaborate with other city agencies to enhance service accessibility to citizens. The division provides necessary computing infrastructure and productivity-enhancing technology tools in a hybrid mode (on premise and in the cloud), to support DCPÃ¢Â€Â™s interdisciplinary staff across five boroughs, including planners, urban designers, project managers, and executive management. The division is comprised of experienced and talented software engineers, geographic specialists, service engineers, and technology leaders who specialize in managing system infrastructure, cyber security, geospatial data engineering, application services, and portfolio management.   Within ITD, the Infrastructure and Security Management (ISM) unit is responsible for design, configuration, and maintenance of on-premise and cloud network infrastructure; physical and virtual server management, backup and recovery, security and access control, database administration, capacity planning, and incident response, facilitating the agencyÃ¢Â€Â™s computing needs and provisioning the infrastructure assets for the optimal of internal and external clients, systems, and applications. Staffed by a team of network engineers and infrastructure specialists, the ISM unit closely works with cityÃ¢Â€Â™s Office of Technology and Innovation (OTI) on identity and access management, compliance and governance, and security best practices.  THE ROLE  ITDÃ¢Â€Â™s Infrastructure and Security Management (ISM) unit is seeking a Azure Cloud Engineer with expertise in on-premise to cloud migration strategies and comprehensive network/security management to lead design, execution, and the optimization of complex cloud migrations while ensuring the security and efficiency of Azure-base network infrastructure which plays a pivotal role in shaping DCPÃ¢Â€Â™s cloud strategy to deliver high-quality solutions, and ensure the reliability and scalability of cloud-based infrastructure.  Under supervision and general direction, with considerable latitude for the exercise of independent judgment, the Cloud EngineerÃ¢Â€Â™s responsibilities include, but may not be limited to: Ã¢Â€Â¢	Lead the end-to-end migration of on-premise systems and applications to Azure, including assessment, planning, execution, and post-migration validation. Ã¢Â€Â¢	Architect and implement secure and scalable Azure solutions, considering network design, data flow, and security controls to meet business requirements. Ã¢Â€Â¢	Collaborate with stakeholders to define migration goals, assess technical feasibility, and design migration strategies that minimize downtime and risk. Ã¢Â€Â¢	Develop and execute migration plans, including data transfer, application refactoring, and resource provisioning, while adhering to project timelines and budgets. Ã¢Â€Â¢	Oversee the network architecture in Azure, including virtual networks, subnets, gateways, and connectivity to on-premise environments. Ã¢Â€Â¢	Implement robust security measures, such as Azure Firewall, Network Security Groups (NSGs), and Azure Active Directory, to safeguard Azure resources. Ã¢Â€Â¢	Monitor and optimize network performance, identifying and addressing bottlenecks and latency issues. Ã¢Â€Â¢	Collaborate with cybersecurity teams to ensure compliance with industry standards and regulatory requirements, implementing encryption and access controls. Ã¢Â€Â¢	Develop and maintain network documentation, architecture diagrams, and migration playbooks. Ã¢Â€Â¢	Lead troubleshooting efforts for network-related issues, providing root cause analysis and implementing corrective actions. Ã¢Â€Â¢	Mentor junior engineers, sharing knowledge and best practices related to Azure migrations and network management. Ã¢Â€Â¢	Stay current with Azure updates, network technologies, and security trends, integrating them into the organization's cloud strategy. Ã¢Â€Â¢	Collaborate with cross-functional teams to integrate cloud solutions into the overall IT environment, ensuring seamless operation and data flow.</t>
  </si>
  <si>
    <t>Ã¢Â€Â¢	Bachelor's degree in Computer Science, Information Technology, or a related field. Master's degree is a plus. Ã¢Â€Â¢	Proven experience (5+ years) as an Azure Cloud Engineer, with a strong focus on on-premise to cloud migrations, network architecture, and security management. Ã¢Â€Â¢	Microsoft Azure certifications such as Azure Solutions Architect Expert, Azure Network Engineer Associate, or related certifications are highly desirable. Ã¢Â€Â¢	Demonstrate experience leading end-to-end migration projects, including assessment, planning, execution, and post-migration activities. Ã¢Â€Â¢	Deep understanding of Azure networking services, including Virtual Networks, Azure ExpressRoute, VPN Gateway, Load Balancers, Azure Kubernetes Service (AKS), Azure App Service, and Azure SQL Database. Ã¢Â€Â¢	Proficiency in security practices and tools for Azure, including Azure Firewall, Network Security Groups (NSGs), and Azure Active Directory. Ã¢Â€Â¢	Proficiency in infrastructure-as-code tools such as Terraform or ARM templates. Ã¢Â€Â¢	Strong scripting skills using languages like PowerShell, Python, or Bash for automation and resource provisioning. Ã¢Â€Â¢	Experience with CI/CD tools and practices, such as Azure DevOps, Git, and Jenkins. Ã¢Â€Â¢	Familiarity with hybrid cloud environments and technologies for connecting on-premise infrastructure to Azure. Ã¢Â€Â¢	Experience with network monitoring, performance optimization, and troubleshooting tools for Azure environments. Ã¢Â€Â¢	Excellent communication and collaboration skills, with the ability to work effectively with technical and non-technical stakeholders. Ã¢Â€Â¢	Strong problem-solving skills and a proactive attitude toward identifying and addressing potential issues. Ã¢Â€Â¢	Leadership capabilities, including the ability to guide and mentor junior team members. Ã¢Â€Â¢	In-depth knowledge of industry security standards and compliance requirements. Ã¢Â€Â¢	Motivated, forward-thinking, and results-oriented individual with a passion for cloud technology.</t>
  </si>
  <si>
    <t>Civil Service Title- Civil Engineer Intern   The Civil Engineer Intern will be working as a part of the ERB/MB-PM unit; Assisting in Field Inspections &amp; work performed by the contractor onsite, Prepare reports, familiarization with MURK forms, Perform basic office engineering tasks, Assist Resident Engineer in preparing sketches for field conditions observed during contractorsÃ¢Â€Â™ work. Also use &amp; implement knowledge of AutoCAD to improvise existing drawings for East River and Movable Bridges. The unit focuses on on-time adequate inspections, and preventive maintenance on the bridges. Also assists Engineer-In-Charge and Resident Engineer in contract procurement, engineer estimates, bid awards, and contract closeout processes; assists in contract related tasks and office work such as payments, transmittals, operation scheduling, and record keeping and any other related duties. There are specific guidelines that need to be followed to keep the bridges functional, and open for everyday use.  Preferred Skills- Ability to perform inspections in all weather conditions, which will include nights and weekends.  A strong background in AutoCAD and MS office suite is required. Ability to drive city owned vehicle. Preference will be given to those with a Motor Vehicle DriverÃ¢Â€Â™s License valid in the State of New York, which may be required for certain assignments. If required, this license must be maintained for the duration of the appointment.</t>
  </si>
  <si>
    <t>Ability to perform inspections in all weather conditions, which will include nights and weekends.  A strong background in AutoCAD and MS office suite is required. Ability to drive city owned vehicle. Preference will be given to those with a Motor Vehicle DriverÃ¢Â€Â™s License valid in the State of New York, which may be required for certain assignments. If required, this license must be maintained for the duration of the appointment.</t>
  </si>
  <si>
    <t>Resumes may be submitted electronically using the following method:  For City employees only, go to Employee Self Service (ESS), Careers, and Search for Job ID# 635188.  For other applicants, go to www.nyc.gov/careers and search for Job ID#635188  Appointments are subject to OMB approval.  Only candidates selected for an interview will be contacted.    No telephone inquiries please.</t>
  </si>
  <si>
    <t>40-29 27th Street, LIC, 11101</t>
  </si>
  <si>
    <t>Compliance and Performance Unit Lead</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</si>
  <si>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City Research Scientist will be responsible for leading, guiding and providing support concerning Operations' EHS aspects to ensure identified issues, including but not limited to workers concerns are addressed and that the work environment remains, or is put into, EHS compliance.  Job Tasks/ Duties: A) Coaching, mentoring and provide guidance to assigned FEHS, covering assigned WRRFs, in the administration of the core FEHS duties, to ensure continuous compliance with applicable EHS rules and regulations. B) Providing support to the Division of EHS Performance Improvement Support, and EHS Directorate, by working closely with the Division Chief to assist with sustaining and advancing EHS program across assigned WRRFs, through proactive EHS risk management approaches and performance improvement initiatives. C) Leading and or participating in the development, preparation, support and review of assigned WRRFs EHS Performance Reports, including setting objectives, targets and deliverable met reports, following best industry standards and formal Management System approach (i.e., EHSMS, QMS, Lean Management). D) Lead and or participate in incident investigations, support Agency (e.g., OEHS, BLA) initiatives including EHS policy development, Agency level assessments, action item extensions, and finding closeout. E) Actively utilize enterprise-wide systems and computer-based programs for assigned EHS program management, audit findings, violations, and facility assets (e.g., SIRS, AIT; AIIMS, NOVs, CMMS, etc.,). F) Participate and represent Division in internal/external enforcement and other inspections and site visits by regulatory entities and other entities having jurisdiction to visit and inspect WRRFs (e.g., PESH, NYSDEC, OEHS Assessments, BWT internal Programmatic Assessments, and various levels of site investigations). G) Interfacing with Federal, State and Agency level representatives to coordinate the Bureau's approach to compliance and provide appropriate level feedback regarding BWTÃ¢Â€Â™s efforts at meeting its compliance obligations and management system initiatives. H) Working collaboratively with Office of Development and Human Resources Training Section to support and conduct relevant EHS training for assigned FEHS and or operations staff. I) Working closely with DEP Bureau of Legal Affairs (BLA) and other stakeholders to communicate and resolve high risk discoveries as well as close out actions, pertaining to EHS aspects of operation. J) Proactively work to provide implementation support, oversight and effective communication on EHS aspects of construction activities, throughout the lifecycle of the contract activities (e.g. BEDC, JOCs, etc.,), Prevention Through Design (PTD), Deep Dives, Pre-construction work, E-HASP reviews. K) Occasionally performing duties of Acting BWT EHS Division Chief, when required. L) Providing technical support and staff management during high-level emergencies and recovery, with 24/7 availability.  Health and Safety/Working Conditions: Environment and Physical: 1. Duties include both field activities and office activities. 2. Must be able to use and navigate a lap-top/tablet and desk-top computer. 1. Must be able to wear personal protective Equipment (PPE) during field visits and use of field equipment (e.g., four-gas air monitors, sound level meters, mercury and ammonia gas meters, dosimetry equipment, other equipment based on the situational need, either routine, or non-routine/emergency situations). 3. Ability to work within industrial operations such as wastewater treatment plants, pump stations and active construction sites. Work assignment may involve entering confined spaces. 4. May occasionally be required to work off hours, including early morning, evening, and weekends. 5. Be able to climb stairs, ladders and carry work equipment for prolonged periods of time. 6. Transportation to facilities is by Agency vehicle, provided on as-needed basis.</t>
  </si>
  <si>
    <t>1. Excellent working knowledge of EHS rules and regulations, governed by US EPA, US DOL(OSHA), NYS DEC, NYS PESH, NYC DOB, FDNY, and other applicable legal and other requirements. 2. Demonstrated experience to perform EHS compliance inspections, performing trending analysis and developing corrective action plans and reporting subsequent result of the implementation. 3. Excellent technical and soft skills (i.e., interpersonal, communication, negotiation, presentation, interpretations, etc.). 4. Strong analytical and critical thinking skill, understanding and demonstrated application of the agile principles in industrial and or office work settings. 5. Professional Certification (e.g., CSP, ASP, CPEA, CIH, CHMM and or other EHS related) and/or Management System (Lead) Auditor Certificate (EHS MS, QMS, etc.). 6. Strong oral presentation, training and writing skills 7. Experience in preparing and presenting technical material to management staff. 8. Ability to work independently, requiring minimal day-to-day direction or oversight.</t>
  </si>
  <si>
    <t>Click Apply Now button..</t>
  </si>
  <si>
    <t>Only candidates who are permanent in the Administrative Construction Project Manager title or those who filed for the November 2022 Promotional Exam #3523, or the February 2023 Open-Competitive Exam #3039 may apply. Please include a copy of your Receipt of Filing or indicate if you are already permanent in the title. If you do not meet the previously mentioned civil service criteria, you will not be considered for an interview.  The NYC Department of Design and Construction, Public Buildings Division, seeks a Deputy Director.  The selected candidate will be responsible for supervising a team of project directors and project managers, overseeing the design and construction of capital projects, resolving project issues, and ensuring that each project meets critical target dates and is within budget. Other key responsibilities include assuring the implementation of, and adherence to Public BuildingsÃ¢Â€Â™ policies and procedures, interfacing with the sponsor agency, assisting with any approvals and permitting needed, and preparing consultant and contractor performance evaluations. In addition, the Deputy Director will assist the Assistant Commissioner and Program Director in developing the UnitÃ¢Â€Â™s Commitment Plan and meeting the KPI.</t>
  </si>
  <si>
    <t>Candidates should have knowledge of design principles and demonstrate the ability to implement design into construction; broad knowledge of management policies, practices, and techniques used to control or administer complex technical operations; ability to effectively communicate both verbally and in writing; and have at least 6 years of experience in managerial, administrative or supervisory capacity.</t>
  </si>
  <si>
    <t>For City Employees, please go to Employee Self Service (ESS), click on Recruiting Activities/Careers and Search for Job ID# listed above. For all other applicants, please go to http://www.nyc.gov/jobs,go to Search for Open NYC Jobs and click on Non-Employee Login to search for Job ID# listed above. Do not e-mail, mail or fax your resume to DDC directly. No phone calls will be accepted.</t>
  </si>
  <si>
    <t>Senior Project Control Specialist</t>
  </si>
  <si>
    <t>Hours: Full-Time Ã¢Â€Â“ 35 Hours Work Location: 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Project Controls seeks a Senior Project Controls Specialist. With latitude for independent judgement, the candidate will be assigned a portfolio of capital projects with responsibilities of supervising project controls team members supporting the portfolio with a focus on front end planning cost estimates. The candidate will also be responsible for tracking tasks and productivity within the cost controls team. The selected candidate will be responsible for management and use of DDC's cost estimating database and risk management database. Based on insights gathered, the candidate will provide guidance to the entire project controls team on trends and patterns related to project cost. Supervision responsibilities include but are not limited to the following: monitoring compliance with cost controls process, policy, and procedures; lead project controls efforts related to risk management and cost controls; support and guide project managers in resolving project controls issues; review performance and submits recommendations to improve cost performance; participates in the development and implementation of project controls policies and procedures and liaise with required stakeholders on all project controls related tasks; provide mentorship and guidance to junior project controls staff, as needed, including the integration of risk analysis and cost estimates.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</si>
  <si>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knowledge of design principles and construction practice; competent in administration of complex technical operations; ability to effectively communicate both verbally and in writing; experience in facilitating meetings and workshops; excellent collaborative and independent problem-solving skills; excellent data management skills.</t>
  </si>
  <si>
    <t>PLEASE NOTE THAT WE ARE ONLY SEEKING INTERNAL CITY EMPLOYEES FOR THIS POSITION.   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Administrative Engineer M4 for the Wastewater Capital Program Directorate, located at our headquarters in Queens, NY. Under executive direction, reporting directly to the Executive Director of the Wastewater Capital Program with broad scope for the exercise of independent initiative judgment, the selected candidate will perform the duties of a Portfolio Manager.   Programed projects vary as they advance and are completed and new projects are initiated; projects included in this multibillion dollar program are mandated and/or are the highest priority to support the reliability of the wastewater treatment system and comply with stringent permit limits.  The selected candidate will be responsible for the collaboration with the operating bureaus staff and leadership of WWCP staff, consultants and contractors to manage the planning, design, construction management, and construction required to support the following projects:  Ã¢Â€Â¢	NR-44: Riverbank Park Power Separation Ã¢Â€Â¢	PS-277: Upgrade of the 108th Street Pump Station Ã¢Â€Â¢	PS-290: Upgrade of the Conner Street Pump Station Ã¢Â€Â¢	PS-313: Upgrade of the 235th Street (Riverdale) Pump Station Ã¢Â€Â¢	PS-317: Upgrade of the Victory Blvd Pump Station Ã¢Â€Â¢	BB-216: Bowery Bay Primary Tank Upgrade Ã¢Â€Â¢	BB-220: New Electrical Substation and Emergency Generators for the Bowery Bay WRRF Ã¢Â€Â¢	NR-38: Cogeneration/Electrification at the North River WRRF Ã¢Â€Â¢	NR-107: Underdeck/Marine Level Structural Repairs at the North River WRRF Ã¢Â€Â¢	NR-108: Structural and Drainage Improvements at the North River WRRF Ã¢Â€Â¢	NR-111: North River Primary Tank Upgrade Ã¢Â€Â¢	NR-115A: Reconstruction of Power Distribution at the North River WRRF Ã¢Â€Â¢	NR-117: Upgrade of the Fire Protection Systems at North River WRRF Ã¢Â€Â¢	NR-129: Main Sewage Pump and Bar Screen replacement at the North River WRRF Ã¢Â€Â¢	NR-GBT: Sludge Thickening Improvements at the North River WRRF Ã¢Â€Â¢	PS-287: Upgrade of the Eltingville Pump Station Ã¢Â€Â¢	PS-296: Upgrade of the Melvin Avenue Pump Station Ã¢Â€Â¢	PS-307: Upgrade of the Sapphire Street Pump Station Ã¢Â€Â¢	PS-324: Upgrade of the  Canal Street Pump Station Ã¢Â€Â¢	PS-BX: Upgrade of the 233rd and 154th Street Pump Stations Ã¢Â€Â¢	PS-QNS-2: Upgrade of the Little Neck, Linden Place, and Park Drive East Pump Stations Ã¢Â€Â¢	PS-SI: Upgrade of the Mersereau, Mayflower, and Richmond Ave Pump Stations Ã¢Â€Â¢	RH-83: Replacement of the Main Sewage Pumps and Bar Screens at the Red Hook WRRF Ã¢Â€Â¢	CSO-FBAY:  Flushing Bay CSO Storage Tunnel  The selected candidate will be responsible for the overall performance of a portfolio of Capital Projects within the Wastewater Capital Program. S/he will direct the activities of Accountable Managers responsible for individual project delivery of Capital Projects for major water pollution abatement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(BWT, BWSO, BWS), various City Agencies (OMB, MOCS, Law, Parks, Comptroller), elected officials, regulatory agencies, and the general public. The selected candidate will also review and implement BEDC Environmental Health and Safety standards and Standard Operating Procedures.  ******** Only applicants who are permanent Civil Service Administrative Engineers are eligible to apply to this JVN. If you do not have permanent civil service status as an Administrative Engineer, please do not apply to this position as you will not be considered for an interview.****   PREFERRED SKILLS   Ã¢Â€Â¢	Managerial training and/or extensive managerial experience, including conflict resolution Ã¢Â€Â¢	Excellent oral and written communication skills towards a technical and non-technical audience Ã¢Â€Â¢	Comfortable working with developing staff as well as Agency Senior Staff Ã¢Â€Â¢	Knowledge of City, State and Federal environmental requirements for water, wastewater, Combined Sewer Overflow (CSO), landfill remediation and hazardous materials Ã¢Â€Â¢	Experience delivering large complex projects requiring expert engineering/construction background Ã¢Â€Â¢	Experience leading staff to achieve objectives under difficult conditions   Additional Information:  **** Only applicants who are permanent Civil Service Administrative Engineers are eligible to apply to this JVN. If you do not have permanent civil service status as an Administrative Engineer, please do not apply to this position as you will not be considered for an interview.****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</si>
  <si>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PLEASE NOTE ALL CANDIDATES MUST BE PERMANENT IN THE CLAIM SPECIALIST CIVIL SERVICE TITLE IN ORDER TO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DEPÃ¢Â€Â™s Bureau of Legal Affairs (BLA) works cooperatively with the New York City Law Department (Law Dept) to ensure that all DEPÃ¢Â€Â™s legal needs are addressed. Given DEPÃ¢Â€Â™s extensive infrastructure and operations, DEP is involved in a significant amount of litigation and claims filed with the New York City ComptrollerÃ¢Â€Â™s Office. BLAÃ¢Â€Â™s staff provide critical litigation support to the Law Department attorneys representing the agency and respond to requests for records and information from the New York City ComptrollerÃ¢Â€Â™s Office.   BLA is seeking qualified candidates for the position of Claim Specialist in the Litigation Support Unit. This position, with some latitude for independent initiative and judgment, encompasses work of varying degrees of difficulty and responsibility. The work is performed under the supervision of higher level staff and/or attorneys, as well as other DEP personnel, to provide litigation and claim support. The candidate will perform various types of clerical duties, including but not limited to the following:  Ã¢Â€Â¢ Assist with responses to litigation support requests, discovery demands, and/or other forms and papers related to legal proceedings and transaction.  Ã¢Â€Â¢ Investigate/conduct review of multiple cases for specific issues and maintain spreadsheets of information about the cases.  Ã¢Â€Â¢ Collect, assemble, and review information/records from DEP bureaus to comply with discovery obligations and production, including interviewing agency custodians with potential evidence.  Ã¢Â€Â¢ Assist in obtaining, reviewing, updating and maintaining physical and electronic case files.  Ã¢Â€Â¢ Perform routine administrative duties when necessary including, but not limited to photocopying, filing, scanning, archiving, data entry, indexing, reserving conference rooms, and managing calendars.  Ã¢Â€Â¢ Some of the physical activities performed and environmental conditions experienced include lifting and carrying boxes and files; organizing relevant agency records; climbing stairs; and traveling throughout the City on all types of public transportation, and/or walking in all kinds of weather, often carrying files.</t>
  </si>
  <si>
    <t>The Claim Specialist will need to become familiar with DEPÃ¢Â€Â™s Databases to effectively retrieve and produce electronically stored information. The Claim Specialist must be comfortable using Microsoft Office (especially Word and Excel). Strong communication and organizational skills are required. DriverÃ¢Â€Â™s license required.</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</si>
  <si>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CANDIDATES MUST BE SERVING PERMANENTLY IN THE TITLE OR REACHABLE ON EXAM # 0162. Please indicate on your resume/cover letter.  *No duplicate applications please.</t>
  </si>
  <si>
    <t>Resumes may be submitted electronically using the following method:  For City employees only, go to Employee Self Service (ESS), Careers, and Search for Job ID# 583252  For other applicants, go to www.nyc.gov/careers and search for Job ID# 583252  Appointments are subject to OMB approval.  Only candidates selected for an interview will be contacted.  No telephone inquiries please.  * TO BE CONSIDERED FOR THIS POSITION CANDIDATES MUST BE SERVING PERMANENTLY IN THE TITLE OR REACHABLE ON EXAM # 0162. Please indicate on your resume/cover letter.  *No duplicate applications please.</t>
  </si>
  <si>
    <t>Assistant Comptroller, Audit</t>
  </si>
  <si>
    <t>ASSISTANT COMPTROLLER</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</si>
  <si>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Audit Bureau conducts informative and meaningful audits, independent assessments, and objective reviews to examine and report on City operations and services. The Bureau strives to improve the CityÃ¢Â€Â™s financial position, identify and mitigate risks, and ensure that services are provided efficiently, effectively and equitably. By reporting our findings to City officials, oversight bodies and the public, we increase transparency and accountability, promote integrity, and strengthen public trust.  Reporting to the Deputy Comptroller for Audit, the Assistant Comptroller for Audit will manage one unit of up to 60 people. The position will directly oversee Audit Managers responsible for conducting GAGAS performance audits and reviews with small teams consisting of Audit Supervisors, Lead Auditors, and Staff Auditors. The Assistant Comptroller is responsible for ensuring all projects within the unit are well planned, designed to meet project objectives, and that conclusions are well supported by evidence, persuasively presented, and have the potential to generate positive change.  The duties and responsibilities of the position include, but are not limited to, the following:  - Ensure projects are assigned as requested, planned and progressed to meet stated objectives, are GAGAS compliant when necessary, and are completed within agreed time frames.  - Ensure audit and other reports are well written and persuasive, fully supported by evidence, impactful, and promote positive change.  - Engage with stakeholders - internal and external - to facilitate cross-Bureau collaboration, to ensure projects include community input where appropriate, and to promote transparency on issues of critical importance to residents.  - Mentor direct and indirect reports to ensure Office and Bureau KPIs, strategic objectives, and mission are met or exceeded.  - Ensure Bureau and Office policies and procedures are met.  - Perform other related work and assignments including supervision of one or more projects as may be required.  MINIMUM QUALIFICATIONS:   1. BA/BS degree from an accredited college and a minimum of four (4) or more years of satisfactory full-time experience in an executive, administrative, or managerial capacity in the areas related to the assignment; or  2. Education and/or experience which is equivalent to 1 above.</t>
  </si>
  <si>
    <t>At least 10 years progressively responsible experience managing teams - of at least 15 or more staff - responsible for conducting performance/internal audits, overseeing compliance/assurance/legal work, or program design/evaluation, ideally within New York City government. This position requires the ability to exercise independent judgment at an executive level, critical thinking, the ability to weigh, analyze and present evidence logically and persuasively, orally and in writing. Working knowledge and/or demonstrated ability to master and apply Generally Accepted Government Accounting Standards (GAGAS) while overseeing audits. Selected candidate will inspire teams, be willing to work collaboratively with others, and engage with auditees at senior/executive levels.</t>
  </si>
  <si>
    <t>Data Entry/Registration Clerk,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</si>
  <si>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Public Health Clinics (BPHC) - Sexually Transmitted Infections has the mission of improving the sexual heath of all New Yorkers.  To achieve this the Bureau provides direct clinic services to people seeking sexual health care, and services to sex partners; monitors disease trends; provides education and training to providers and community groups, conducts research and develop policies to improve sexual health and wellness. The Bureau of Public Health Clinic - Sexually Transmitted Infections operates 8 STI clinics throughout New York City (NYC).  The Bureau of Public Health Clinics (BPHC) - Sexually Transmitted Infections (STI) is requesting to hire a Public Health Advisor I to work in the Sexual Health Clinics.   DUTIES WILL INCLUDE BUT NOT BE LIMITED TO:  Greeting patients seeking sexual health clinic services.  Ordering and processing of specimens correctly and in a timely fashion.  Providing intake services to discern what services the patient is seeking and inform them of the expected flow while at the clinic.  Registering patients into our Electronic Medical Record (EMR) system.  Assuring that the rooms are cleaned and sanitized in preparation for the next patient.  Ordering of medications and supplies needed for the daily function of the clinic.  Assuring that each clinician rooms have the proper and sufficient supplies and medications to examine patients effectively.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</si>
  <si>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615016.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</si>
  <si>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Working within BWSO, under administrative direction of the Engineer-In-Charge, Capital Program Management-Infrastructure, the Environmental Engineering Intern will perform engineering work of moderate difficulty and responsibility. The candidate will research, plan, develop and advance Capital Water and Sewer Projects ranging in difficulty from routine to complex. These CPls consist of water and sewer sketches, project descriptions and scopes, cost estimates, and budget worksheets. Other duties may include, but are not limited to:  a.	The preparation of Capital Project Initiation (CPI) packages to initiate large capital projects to install sanitary and storm sewer, and water infrastructure throughout the City b.	Preparation of documents required for CPI including: sketches, cost estimates, and legal status. c.	Preparing engineering drawings using GIS and calculations in support of evaluating design alternatives using good engineering practice. d.	Tracking open items related to capital projects to ensure projects are delivered on time e.	Reviewing engineering plans, specifications, estimates, and reports for compliance with current DEP standards for sewers and water mains. Responsible for the review of design related issues as well as preliminary and final contract documents prepared by other departments, agencies, private engineering consulting companies and contractors. f.	Maintaining a detailed record of job progress including but not limited to folder organization, CPI development, design and construction progress and project closeout. g.	Engaging in or supervising the conduct of complex and important research, investigations, studies or examinations related to the engineering functions or activities of the department or agency. h.	Reporting project status and tasks assigned, unanticipated conditions and possible problems to supervisors. i.	Attending meetings and preparing meeting minutes as required by projects and other tasks. j.	Other responsibilities include tracking program metrics, creating graphics related to capital projects, attending meetings and preparing meeting minutes, preparing presentations, and preparing maps. k. Coordinating with other Divisions/Bureaus within DEP as well as with outside agencies such as DOC, DOT, DPR, etc.</t>
  </si>
  <si>
    <t>License Requirement  A Motor Vehicle Driver's License valid in the State of New York may be required for certain assignments. If required, this license must be maintained for duration of appointment.   Computer Skills and Knowledge:  1.	Strong Microsoft Office proficiency (Word, Excel, PowerPoint, etc.) 2.	GIS - preferred but not required  Abilities Required:  1.	Strong interpersonal skills, excellent written and verbal communication skills 2.	Detail-oriented to ensure accuracy of project documents 3.	Ability to multi-task to handle management of several projects simultaneously</t>
  </si>
  <si>
    <t>Appointments are subject to OMB approval.   For additional information about DEP, visit www.nyc.gov/dep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t>
  </si>
  <si>
    <t>Administrative Engineer (Non-Managerial) / Preventive Maintenance Program Manager, Bureau of Facilities Planning and Administrative Services</t>
  </si>
  <si>
    <t>Administration &amp; Human Resources Constituent Services &amp; Community Programs Engineering, Architecture, &amp; Planning Health Building Operations &amp; Maintenance Policy, Research &amp; Analysis</t>
  </si>
  <si>
    <t>OPEN TO APPLICANTS WHO ARE PERMANENT IN THE CIVIL SERVICE TITLE OF ADMINISTRATIVE ENGINEER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from New York CityÃ¢Â€Â™s yellow fever outbreak in 1822, to the COVID-19 pandemic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and Mental Hygiene (NYC DOHMH), a recognized leader and innovator in public health and mental hygiene services seeks a dynamic and experienced Supervisor of Mechanical Installations &amp; Maintenance Level 2, to serve within the Bureau of Facilities Planning &amp; Administrative Service's Office of Facilities Planning and Space Management (FPSM).  An experienced background with performing Preventative Maintenance in HVAC systems and experience with building mechanical systems, HVAC equipment and their components, mechanical controls, electrical systems, and Building Management Systems is required.  DUTIES WILL INCLUDE BUT NOT BE LIMITED TO:  - Direct the Preventative Maintenance (PM) of existing HVAC equipment including air handlers, chilling and heating systems, air quality equipment (including energy recovery make-up, exhausted air systems, and laboratory vent hoods), electrical systems and chemical treatment of chillers and boilers in alignment with ASHRAE 180 Standard and manufacturers' requirements following up with repairs when needed.  - Inspect and evaluate condition of HVAC equipment in all NYC DOHMH buildings and recommend corrective action.  - Ensure installation, repairs and maintenance are performed in accordance with all federal, state, local codes and with ASHRAE Standards.  - Maintain staffing schedules, timekeeping, and employment records for responsible areas in connection with planning, scheduling and execution of preventative maintenance work.  - Plan, supervise, and monitor work of Preventative Maintenance Team and assign work for completion.  - Develop, implement, and maintain a preventive maintenance program for building mechanical systems and equipment for NYC DOHMH buildings.  - Develop and oversee extensive surveys of all building systems and major equipment dedicated to the plan for the State of Good Repair.  - Coordinate repairs and maintenance of building equipment related to the evaluation of the State of Good Repair with HVAC Service Manager and Director of Plant Operations.  - Oversee contractor service and performance, ensuring that quality work is done in proper timeframes and in compliance with contract requirements.  - Prepare executive management summaries regarding progress on energy efficiencies in the health centers using data collected and analyzed markers.  - Track cost benefits of PM Program to illustrate the effectiveness of the program.  - Make recommendations to streamline systems or procedures to increase the effectiveness of the overall PM Program.  - Work closely with IT Department and Facilities Planning &amp; Administrative Services Department for customization and/or enhancement of Archibus Preventative Maintenance and Mobile Modules.  - Use computerized maintenance management system (ARCHIBUS) to report and document daily activities, maintenance, and repairs performed on HVAC equipment.  - Initiate an Asset Management Program to track specific equipment details such as manufacturer, model#, serial#, and warranty information on HVAC Equipment throughout the buildings.  - Coordinate purchasing and inventory control procedures.  - Research and solicit vendors for repair parts and preventative maintenance parts for equipment.  - Make recommendations and suggestions regarding the purchase of HVAC Equipment, initiate purchase of parts and equipment to ensure that an adequate supply of proper parts is maintained, contact vendors to ascertain if parts will be delivered on time.  - Develop, recommend, and implement productivity and cost saving measures; enforce health and safety precautions.  **IMPORTANT NOTES TO ALL CANDIDATES:  Please note: If you are called for an interview you will be required to bring to your interview copies of original documentation, such as: - A document that establishes identity for employment eligibility, such as: A Valid U.S. Passport, Permanent Resident Card/Green Card, or DriverÃ¢Â€Â™s license.  - Proof of Education according to the education requirements of the civil service title.  - Current Resume  -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</si>
  <si>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Assistant Director of State Aid Claiming</t>
  </si>
  <si>
    <t>ONLY PERMANENT EMPLOYEES IN THE TITLE AND THOSE THAT ARE REACHABLE ON THE PROCUREMENT ANALYST CIVIL SERVICE LIST/ EXAM NO.1194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Bureau of Revenue within the Division of Finance is seeking to hire an Assistant Director of State Aid Claiming to perform the duties of a Procurement Analyst III.  Duties will include but not be limited to: Ã¢Â€Â¢	Reporting and providing direct support to the Director of State Aid Claiming. Ã¢Â€Â¢	Responsible for the unitÃ¢Â€Â™s preparation and completion of all state aid claims, exercises, and ad hoc requests. Ã¢Â€Â¢	Reviewing and ensuring claims, receivables, advances, payments, schedules, and closeouts are reconciled and accurate. Ã¢Â€Â¢	Monitoring patterns of spending and revenue indicators to present to executive management. Ã¢Â€Â¢	Liaising with grantor agencies such as State Department of Health, and New York State Mental Hygiene Agencies, and other stakeholders to ensure Federal, State, and City compliance with all claiming requirements.  Ã¢Â€Â¢	Developing effective spreadsheets to report, compare, and analyze revenue numbers. Ã¢Â€Â¢	Reviewing and examining various sources of information such as data, reports, internal policies and process, etc. to identify problems or concerns and provide recommendation for improvements. Ã¢Â€Â¢	Making recommendations to other divisions and programs for changes and corrections of errors. Ã¢Â€Â¢	Assisting in the development and implementation of new policies and procedures. Ã¢Â€Â¢	Representing Revenue in presenting or leading Finance related meetings when necessary. Ã¢Â€Â¢	Collaborating with Audit Services and outside consultants in Revenue audits while providing responses and resolutions to findings. Ã¢Â€Â¢	Providing analyst training and support to all current and new staff. Ã¢Â€Â¢	Providing regular feedback to staff regarding areas for improvement and to develop strengths/skills. Ã¢Â€Â¢	Managing the unitÃ¢Â€Â™s fiscal year end close activities including, but not limited to, providing estimate revenue accrual amounts and supporting documentation, write-offs, creating and/or approving unbilled receivables (URE) in FMS, and other information/data as requested.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</si>
  <si>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Ã¢Â€Â¢	Ability to analyze problems and demonstrate strong attention to detail, analytical skills and good business judgement.</t>
  </si>
  <si>
    <t>THIS IS A PART-TIME POSITION - 35 HOURS/WEEK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LGBTQI+ equity to apply.   The Office of School Health (OSH) is a joint program of the Department of Education and the Department of Health and Mental Hygiene responsible for promoting the health of 1.3 million school aged children enrolled in approximately 1,800 public and non-public schools in New York City.  This is achieved through a combination of public health initiatives, case management, education, and direct clinical services.  School Physicians have served the students of NYC for over a century.    For additional information regarding the role of the School Health Physician, please refer to the American Academy of Pediatrics' Policy Statement: http://pedicatrics.aapublications.org/content/pediatrics/131/1/178.full.pdf    DUTIES WILL INCLUDE BUT NOT BE LIMITED TO:   Under the direction of the Supervising Physician, the School Health Physician's will:   - Work within the mandates, policies and protocols of the Office of School Health   - Improve the health of school children through case management of chronic disease, preventive health screening and counseling, health education, and referrals   - Perform mandated physical examination (new entrant, sport physical, working paper physicals   - Develop relationships with community health providers in order to optimize medical management of students with health issues   - Attend to the health needs of your assigned school community   - Utilize the Automated Student Health Record (ASHR) to maintain adequate student health records   - Serve as a consultant to the school nurse and administration on school related health concerns   - Support the development of school educational and prevention programs promoting the health and wellness of all students   - Provide clinical assistance in the event of an environmental or communicable disease occurrence   - Develop and maintain professional relationships within the school community   - Support all medical initiatives put forth by the Office of School Health, e.g. Asthma, Reproductive Health, Obesity and Diabetes initiatives   - Provide trainings/presentations to school staff, community organizations, or parents   - Stay abreast of health management policy statements and emerging research within the health community related to school health   - Participate in School Health research and quality improvement activities   - Participate in all mandated DOHMH and Office of School Health trainings and professional development sessions   - Attend all program meetings and Continuing Medical Education classes provided by the Office of School Health.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</si>
  <si>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610207.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</si>
  <si>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1001C</t>
  </si>
  <si>
    <t>*** Only those currently serving as a permanent or probable permanent, i.e. probationary, Administrative Management Auditor will be considered. ***  Job Introduction: The NYC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DEP delivers more than 1.1 billion gallons per day of the highest quality drinking water to 8.5 million NYC residents and more than 1 million people in Upstate New York and has a wastewater conveyance and treatment system capable of processing over 1.3 billion gallons of wastewater per day to protect the environment and the city's surrounding waterways.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Job Purpose: Within BWT, the Budget Planning and Management Section is responsible for managing the Bureau's Capital Budget and the Other Than Personnel Services (OTPS) expense budget. The Bureau's ten-year capital budget is currently $8.4B and the annual expense budget for the Bureau is almost $300M. The Section Chief will supervise the activities of the Budget Planning and Management Section staff.  Job Tasks/Duties: 1. Supervises Section staff in carrying out the duties of the Section and seeks to develop staff competencies and expertise. 2. Oversee the management of the 4- and 10-year Capital Improvement Plan, including liaising across the Bureau to establish funding needs and schedule targets as well as managing change and tracking of fiscal year targets and the CP process for contract procurements. 3. Oversee the OTPS budget, including management of the budget across over 100 discreet budget codes (budget modifications and encumbrances) and annual exercises, including: the Spending Plan, the Accrual Exercise and the Requests for New Funding. 4. Liaise with staff across the Bureau to obtain budget projections, to assess funding needs and to resolve issues (e.g. payments and change orders). 5. Liaise with central DEP oversight functions, including the offices that oversee the capital program and the expense budget as well as the Agency Chief Contracting Office. 6. Supports DEP in coordination with and responding to inquiries from 0MB. 7. Leads the development of monthly reports on Budget Status, Issues and ad hoc budgetary reports and dashboards. 8. Oversees Section utilization of City and Agency budget management systems, including FMS, PASSPort, and PACT. 9. Leads development of Standard Operating Procedures and training materials for Section activities.</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</si>
  <si>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Under general supervision, the selected candidate must be proficient in the use of machine shop equipment and related hand tools, precision tools and portable machining devices.   Job Tasks/Duties:  1.	Troubleshoot, fabricate necessary parts and perform mechanical repairs on all systems-related equipment, including stationary diesel, dual fuel and turbine-type engines, pumps, compressors, gear drives and electric motors. 2.	Installation and alignment of mechanical equipment. 3.	Keeping records and inventories. 4.	Supervising others.</t>
  </si>
  <si>
    <t>1. Machinist knowledge/skills. 2. Safety knowledge. 3. Use of machine shop equipment and related hand tools.</t>
  </si>
  <si>
    <t>Positions available in Brooklyn &amp; Staten Island.</t>
  </si>
  <si>
    <t>Digital Forensic Examiner III</t>
  </si>
  <si>
    <t>The Bronx District AttorneyÃ¢Â€Â™s Office is seeking a well-qualified staff whose diverse backgrounds reflect an ability to serve the over 1.3 million members of the Bronx County community and pursue a safer Bronx through fair justice. The Digital Forensics Laboratory, within the Strategic Innovations Division, provides support for the Bronx District AttorneyÃ¢Â€Â™s Office by forensically analyzing various types of digital evidence including mobile devices like smartphones and tablets, desktop and laptop computers, portable storage devices, as well as providing support in a variety of technology-related areas. Digital Forensic Examiners perform forensic analyses, document their process and findings, and testify in court. The BXDA DFL is the first accredited Digital Forensics Laboratory in New York City, and the first at a prosecutorial agency in New York State.   JOB RESPONSIBILITIES:  Ã¢Â€Â¢Provide guidance to junior Lab personnel in various data extraction and analysis techniques.  Ã¢Â€Â¢Act as technical lead in the execution of search warrants involving digital evidence retrieval and forensic examination of computers, mobile devices, and network media including video surveillance footage. Ã¢Â€Â¢Conduct research on mobile devices and computers including research on third party apps, OS specific features and changes, as well as cloud storage.  Ã¢Â€Â¢Use advanced technical skills including reverse engineering skills to support advanced investigations involving cryptocurrency, malware, and IoT devices in cyber or high-tech investigations.  Ã¢Â€Â¢Research and utilize various technical skills, including developing custom scripts such as Python, to analyze extracted data not readily supported by commercial forensic tools. Ã¢Â€Â¢Assist Lab Director in updating and maintaining internal Lab policies and procedures and ensuring its compliance with accreditation requirements.  Ã¢Â€Â¢Asist Lab Director in conducting technical reviews of other examinersÃ¢Â€Â™ work as per accreditation requirements.  Ã¢Â€Â¢Perform duties of Digital Forensic Examiner and Junior Digital Forensic Examiner, as needed, to include:        o	Utilize forensic knowledge to extract and analyze various electronic devices including but not limited to mobile phones, tablets, desktop, and laptop computers.        o	Utilize forensic knowledge and experience of file systems and operating systems to image and perform data recovery on Windows, MacOS, ChromeOS, and Linux based devices.         o	Write accurate and thorough reports following the standards and requirements of the Digital Forensics Laboratory. Senior Examiners may form and articulate expert opinions, as needed, based on report findings.        o	Testify to forensic analysis and reports in Grand Jury and Trial proceedings.        o	Utilize forensic knowledge to successfully complete annual proficiency testing requirements.  Ã¢Â€Â¢All other duties as assigned.   QUALIFICATIONS:  Ã¢Â€Â¢MasterÃ¢Â€Â™s Degree preferred (preferably in Computer Forensics, Computer Science, Computer Security, or Information Security) AND three (3) years professional digital forensic experience. BachelorÃ¢Â€Â™s Degree (preferably in Computer Forensics or Cyber Security) and a minimum of four (4) years of professional digital forensic experience can be used as a substitute.  Ã¢Â€Â¢Certified and experienced in performing forensic analyses using commercial software such as Magnet Axiom, Cellebrite, X-Ways, Encase, Forensic Toolkit, and similar software suites are preferred (please list certification type and date, or relevant experience on your cover letter and resume). Ã¢Â€Â¢Possess vendor agnostic certifications (IACIS CFCE/ MDFE/CAWFE, SANS GCFA/GCFE/GASF/GREM/GCIH/GIME, NCFI BCERT/ AFT/MDE/AMDE/AMET/NITRO preferred) Ã¢Â€Â¢Previous testimony experience in court proceedings including trial and grand jury. Previous qualification as an expert witness preferred.  Ã¢Â€Â¢In-depth knowledge of file systems and operating systems  Ã¢Â€Â¢Ability to work in a dynamic environment, prioritizing work, and balancing caseloads. Ã¢Â€Â¢Ability to work independently and manage multiple short-term projects. Ã¢Â€Â¢Ability to follow direction and apply proper policies, procedures, and guidelines. Ã¢Â€Â¢Strong attention to detail and high concern for data accuracy. Ã¢Â€Â¢Dependable team player who works collaboratively and cooperatively in a team-oriented environment. Ã¢Â€Â¢Must be able to perform under pressure in a fast-paced environment with an ability to multitask. Ã¢Â€Â¢Ability to interact with all levels of staff and law enforcement personnel. Ã¢Â€Â¢Ability to work nights, weekends, and holidays when necessary to support the 24/7 nature of the Lab.  Physical Requirements: Tasks involve the ability to exert light physical effort in sedentary to light work, but which may involve some lifting, carrying, pushing and/or pulling of objects and materials of light weight (up to 25 pounds). Tasks may involve extended periods of time at a keyboard or workstation. Tasks are performed in a laboratory/forensics analysis environment. Due to the nature of the evidence evaluated, tasks may include exposure to offensive images and data, and confidentiality of work performed for the Lab must be maintained.</t>
  </si>
  <si>
    <t>For City employees, to complete your application and be considered for this position, please log into NYCAPS Employee Self-Service (ESS), click on Careers, and search for Job ID 638597.  For all other applicants, please visit https://cityjobs.nyc.gov/ and search for Job ID 638597.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</si>
  <si>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NYC Employee Assistance Counselor</t>
  </si>
  <si>
    <t>Central Eap</t>
  </si>
  <si>
    <t>The New York City EAP is a confidential, problem-solving program available to all New York City nonÃ¢Â€Â“uniformed employees and their dependents in addition to the Department of Education (DOE), NYC Health + Hospitals (H+H), Department of Correction (DOC) and New York City Housing Authority (NYCHA).  The NYC EAP was created to act as a helping hand for NYC employees and their families. It is of utmost importance that NYC employees receive the mental, emotional, and social resources they need to feel healthy and supported in their work.   The NYC EAP is building the necessary staff to offer services to all who request them. NYC EAP will organize and offer programs to assist staff in strengthening their resilience in this challenging field of work; and to address trauma exposure and its impact on staff. NYC EAP will facilitate access to and utilization of appropriate trauma recovery and treatment resources. Together these measures will support staff morale and promote a healthy work culture.   EAP counselor will provide the following services:   Ã¢Â€Â¢	Individual biopsychosocial assessments.  Ã¢Â€Â¢	Crisis counseling and short-term supportive counseling. Ã¢Â€Â¢	Treatment planning and management of care. Ã¢Â€Â¢	Group counseling.  Ã¢Â€Â¢	Workshops &amp; Presentations on various behavioral health topics. Ã¢Â€Â¢	Supportive consultations to agency leadership.</t>
  </si>
  <si>
    <t>Ã¢Â€Â¢	MasterÃ¢Â€Â™s Degree in a mental health field (i.e. social work, mental health counselor).  Ã¢Â€Â¢	NY State Licensure or limited permit.  Ã¢Â€Â¢	Candidates must be able to accommodate a Monday Ã¢Â€Â“ Friday work schedule (two of which will be remote workdays) that includes evening hours (two 11AM-7PM shifts) Ã¢Â€Â¢	2 or more years of clinical experience.  Ã¢Â€Â¢	Experience in trauma work, substance use treatment, crisis-intervention, and group work.  Ã¢Â€Â¢	Public speaking, presentation and workshop development and execution.</t>
  </si>
  <si>
    <t>TO APPLY PLEASE SUBMIT YOUR COVER LETTER AND RESUME ELECTRONICALLY USING ONE OF THE FOLLOWING METHODS:   Ã¢Â€Â¢ CITY EMPLOYEES: Apply through Employee Self Service (ESS) at www.nyc.gov/ess   Ã¢Â€Â¢ ALL OTHER APPLICANTS: Go to www.nyc.gov/careers  SEARCH FOR JOB ID#: 632454  SUBMISSION OF A RESUME IS NOT A GUARANTEE THAT YOU WILL RECEIVE AN INTERVIEW.  The Office of Labor Relations is an Equal Opportunity Employer. OLR is committed to recuring and retaining a diverse workforce.</t>
  </si>
  <si>
    <t>Under direct supervision, assist an electrician with the installation, repair, replacement and maintenance of electric wiring systems, appliances, apparatus and equipment in accordance with the provisions of the New York City Electrical Code and approved plans and specifications; perform related work.   Examples of typical tasks include:   1.	Assist electricians in pulling wires and testing electrical systems.  2.	Replace defective light switches, plugs and lighting fixtures.  3.	Check signal systems. Keep electricians supplied with materials, tools and supplies.  4.	Clean work areas, machines, tools and equipment.  5.	Perform routine machine operations.  6.	May operate motor vehicles or equipment in the performance of assigned duties.   Note: Travel to Developments within assigned neighborhood is a requirement, with the frequency determined by the Neighborhood Administrator.  Neighborhoods are as follows: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License Requirements: At the time of appointment, candidates will be required to possess a motor vehicle driver s license valid in the State of New York. This license must be maintained for the duration of the employment.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</si>
  <si>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EXECUTIVE DIRECTOR, HRA TECHNOLOGY/ELIGIBILITY SYSTEMS</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</si>
  <si>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for one (1) Computer Systems Manager M3, to function as an Executive Director, HRA Technology/Eligibility Systems, who will:   Ã¢Â€Â¢ Communicate and coordinate with DSS/HRA/DHS agenciesÃ¢Â€Â™ Senior Management to achieve their    objectives. Develop systems and drafts long-range business strategies based on the program    needs. Work with the program areas to prioritize major initiatives and project efforts to fulfill these    objectives.  Ã¢Â€Â¢ Manage unitÃ¢Â€Â™s activities with regards to the design, development, and delivery of software solutions,    work with ITS directors to implement agile work plans, evaluate the work performance of the units,    establishe control for the measurement of systems development activities, and provide the status    of assigned projects at user review meetings.  Ã¢Â€Â¢ Coordinate and upgrade existing applications in regards to new, cutting-edge information technology    that will improve agency productivity by eliminating labor intensive processes and streamlining existing    information systems.  Ã¢Â€Â¢ Meet regularly with the Assistant Deputy Commissioner of HRA Technologies and program executives   to review the status of projects and discuss project strategies and issues.  Ã¢Â€Â¢ Manage the unitÃ¢Â€Â™s staff, consultants, and work with the Assistant Deputy Commissioner, Office of HRA    Technologies, to ensure individual operations are within budget.</t>
  </si>
  <si>
    <t>Ã¢Â€Â¢ Ability to manage, direct, and coordinate a large office of computer professionals engaged in the    development and maintenance of complex systems; prioritize projects to maximize the utilization    of resources; formulate automated solutions that utilize state of the art technology to solve AgencyÃ¢Â€Â™s    issues and achieve AgencyÃ¢Â€Â™s goals.  Ã¢Â€Â¢ Extensive experience in leading and managing multiple application development teams engaged    in software development.  Ã¢Â€Â¢ Excellent administrative, management, strategic, and operational planning skills; organizational and    communication skills and detailed follow through skills, to monitor and report on the status of    development and to resolve issues.  Ã¢Â€Â¢ Deep knowledge of the application development and deployment life cycle.  Ã¢Â€Â¢ Knowledgeable of current computer software, hardware, and telecommunications technologies.</t>
  </si>
  <si>
    <t>APPLICANTS MUST BE PERMANENT IN THE COMPUTER SYSTEMS MANAGER CIVIL SERVICE TITLE.  CLICK APPLY NOW BUTTON</t>
  </si>
  <si>
    <t>Managerial Work Schedule</t>
  </si>
  <si>
    <t>Under the supervision and direction of a Plumbing supervisor, Plumbers abate emergencies of routine and scheduled plumbing repairs. Responsibilities shall include, but not be limited to the following:  1.	Prepare for PHAS and correct PHAS deficiencies.  2.	Perform work relating to the installation, alteration, maintenance and repair of piping of gas, potable water, plumbing, heating and drainage systems. Install, maintain and repair piping for water, gas, storm, waste, soil and vent systems. Set, maintain and repair plumbing equipment and accessories. Respond to scheduled CCC appointments.  3.	Respond to emergency repairs in apartments and public spaces.   Note:  Employees with one year of permanent service in the title of Plumber's Helper are eligible to apply.  Note: Travel to Developments within assigned neighborhood is a requirement, with the frequency determined by the Neighborhood Administrator.  Neighborhoods are as follows:  Neighborhood #1 LaGuardia, Rutgers, Smith, Vladeck  Neighborhood #2 Baruch, Gompers, Wald  Neighborhood #3 Chelsea Elliott, Fulton, LES II, RIIS  Neighborhood #4 Amsterdam, Douglass, Straus, Wise Towers  Neighborhood #5 East River, Jefferson, Wagner, Wilson/White  Neighborhood #6 Carver, Clinton, Isaacs, Lehman Village, Washington/Lexington  Neighborhood #7 Jackie Robinson, Johnson, Lincoln, Fred Samuel, Taft  Neighborhood #8 Grant, King Towers, Manhattanville, St Nicholas  Neighborhood #9 Drew Hamilton, Dyckman, Harlem River, Polo Ground, Rangel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http://www.nyc.gov/html/dcas/downloads/pdf/psb/100_1.pdf   Please read this posting carefully to make certain you meet the minimum qualification requirements before applying to this position.</t>
  </si>
  <si>
    <t>The Office of the Bronx Borough President is committed to building relationships, creating access and opportunities for our youth and families, and ensuring that government invests in the borough to build economic wealth for all. The Communications department prepares all external communications on behalf of the Borough President, helping to create a transparent and fluid partnership with the public. The Press Secretary is responsible for drafting of press releases, talking points, organizing local press events, updating the official website, coordinating with reporters, executing social media posts, and coordinating Tele-town halls. The Press Secretary acts as the second, formal spokesperson and media liaison for all local news outlets. Ideal candidates possess excellent oral and written communication skills, can work effectively under the leadership of the Communications Director to execute a successful communications effort with outside parties.   Specific responsibilities will include:  Ã¢Â€Â¢	Fielding and responding to incoming reporter inquiries, developing talking points, tracking news trends, and planning activity against that appropriately. Ã¢Â€Â¢	Developing and executing media strategies that align with and fulfill overarching communications priorities recommended by the Director of Communications. Ã¢Â€Â¢	Establishing and managing relationships with community-based, city-wide, and key national reporters, media outlets to ensure maximum reach of publicity. Ã¢Â€Â¢	Monitoring breaking news and responding appropriately to the relevant borough or city-wide news. Ã¢Â€Â¢	Attending Ask the BP on a rotating basis and collaborate on the briefing. Ã¢Â€Â¢	Composing citations and proclamations for community residents/organizations/events. Ã¢Â€Â¢	Drafting all written press communications coming from the Office of the Bronx Borough President including press releases, media advisories, quotes on behalf of spokespeople, and op-eds. Ã¢Â€Â¢	Coordinating events on behalf of the Bronx Borough President's Office such as location, . coordinating audio/visuals, liaising with IGA and community affairs on the participation of elected officials and other community members/representation, coordinating media attendance through media advisories, preparing run-of-show, conducting appropriate follow-up post-event. Ã¢Â€Â¢	Preparing talking points and scripts for the Bronx Borough President and Deputy Borough President prior to media interviews and public appearances. Ã¢Â€Â¢	Responsible for drafting all written press communications for press releases, media advisories, quotes on behalf of spokespeople, and op-eds. Ã¢Â€Â¢	Staffing the Bronx Borough President and/or Deputy Borough President at press events and overseeing and managing media interactions. Ã¢Â€Â¢	Prepare ongoing metrics reports of media relations, including providing media clips featuring the Borough President and the Deputy Borough President. Confirms emcees for events as needed. Ã¢Â€Â¢ 	 Other tasks as assigned.  Media Relationships: Ã¢Â€Â¢	Each week forming relationships with 3 new reporters and/or media representatives and presenting that information to the Communications Director. Ã¢Â€Â¢	Keeping an excel sheet of media contacts broken down by print or video media and if they are local media vs citywide, nationwide, etc.   Media Tracking:  Ã¢Â€Â¢	Keeping a database of press clips of the BP and DBP to track trends of BP's appearance in media on a word document that is updated weekly in preparation for the weekly staff meetings and analyzing those trends. Ã¢Â€Â¢	Submit a document of 3 occurrences in the news on the federal, state and city and borough levels as it relates to our office/current events/policy daily. Ã¢Â€Â¢	Working alongside Social Media Manager/Spanish Press Liaison on trends in Spanish media to increase Spanish media outreach. Ã¢Â€Â¢            The Press Secretary should also devise written strategies in collaboration with Comms Directors              	on targeted outreach to media outlets for events and/or announcements.   Media Advisories:  Ã¢Â€Â¢	Media advisories should be sent to the media at least three days prior to the event and either the day before or day of the event/press announcement. Drafts will be submitted and approved by Communications Director and other Directors when appropriate. Information should be thoroughly fact checked, read for clarity of content, and proofread prior to sending to Communications Director for approval.    Press Releases:  Ã¢Â€Â¢	Press Releases should be sent out the same day as what we are announcing. Press Releases should be issued after a big press announcement and should include a link to photos of the event which includes b-roll and photos. The Press Secretary is expected to always get vertical b-roll at each event to send to the press. Ã¢Â€Â¢	If quotes are needed from additional partners, they should be collected prior to the day of the press announcement. Ã¢Â€Â¢	Press Releases should be written in past tense and are essentially media advisories with additional information.  Written Communication:  Having proficient or near proficient writing skills is required for this role and is expected. If multiple grammatical errors are present in work presented to the Communications Director or emails, it  could lead to a write up and if it persists further action will be taken. If assistance is needed to ensure grammar efficiently, please reach out to the Communications Director immediately.   Citations and Proclamations: Working alongside other Communications Staff to draft and assemble citations and proclamations as needed.  Journal Letters/ Congratulatory Letters:  The Press Secretary will draft letters for approval by the Communications Director and create a rolling list on excel of letter requests and completions that should be updated as requests come in.   Coverage: All Communications staff will be expected to cover certain events as assigned by the Communications Director. Any event hosted by the unit will be covered by all Comms staff. Comms staff assigned to an event should arrive at minimum, 30 minutes prior to the start of the event if they are not riding with the BP or DBP. They should also bring with them a printed copy of the briefing if Communications was expected to draft one for the assigned event.</t>
  </si>
  <si>
    <t>Applicants may visit the Jobs NYC website:   www.nyc.gov/jobs and apply to Job Id: 633695  If you meet the above qualifications and are interested in this opportunity, please submit your resume, cover letter, and three professional references. Incomplete applications will not be considered. Only those applicants under consideration will be contacted for an interview.  NO PHONE CALLS, FAXES OR PERSONAL INQUIRIES PERMITTED.</t>
  </si>
  <si>
    <t>I/C Facilities Plans Reviewer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</si>
  <si>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NYC Department of Environmental ProtectionÃ¢Â€Â™s Bureau of Sustainability is comprised of multiple bureaus and offices committed to environmental and fiscal sustainability. The Sustainability Bureau is responsible for identifying and implementing cost-effective strategies for environmental improvement and advocating for common sense regulatory reform.  Under direct supervision, the selected candidate will perform civil engineering work in the field, and office, and receives training in civil engineering work of high difficulty and responsibility on the Civil Engineer level. The work and training will be in one or more of the following engineering areas: development, design review, and construction inspection. Performs mathematical calculations. The selected candidate will work mainly as the MS4 programÃ¢Â€Â™s I/C facilities plans reviewer in support of the Industrial Stormwater Multi-Sector General Permit (MSGP) inspections and enforcement according to the SPDES Municipal Separate Storm Sewer (MS4) permit. The selected candidate will provide support for the I/C program including facility inspections, enforcement, permit and compliance tracking and training. He/she will also perform additional studies as assigned to support MS4 permit and stormwater program such as planning, coordination, implementation and assessment of stormwater management projects; engineering and design research, investigation, studies and calculation and site specific recommendations for stormwater management and pollution prevention practices. The selected candidate will reviews maps, plans, drawings in connection with the MSGP and the Municipal Separate Storm Sewer (MS4) permit to ensure they are in compliance with the provision of law, rule, or regulation.</t>
  </si>
  <si>
    <t>The ideal candidate will have experience in civil site design and review including grading, drainage and site layout.  Understanding concepts related to design and construction of stormwater management practices as well as a familiarity with the New York City Municipal Separate Storm Sewer System (MS4) permit and the multi sector general permit requirements are highly desired are preferred.   The most suitable candidate will possess the following skills: Ã¢Â€Â¢	Ability to organize and prioritize to meet deadlines and coordinate multiple tasks Ã¢Â€Â¢	Excellent written and oral communication skills, ability to maintain professional demeanor  Ã¢Â€Â¢	Ability to use a computer to organize and analyze data Ã¢Â€Â¢	Ability to prioritize and perform multiple tasks under strict deadlines Ã¢Â€Â¢	Ability to read and understand construction drawings Ã¢Â€Â¢	Knowledge of basic hydrology and hydraulic calculations Ã¢Â€Â¢	Ability to work well with other staff and the public</t>
  </si>
  <si>
    <t>INFRA/COASTAL RES./DSGN/SEC.1</t>
  </si>
  <si>
    <t>Hours: Full-Time Ã¢Â€Â“ 35 Hours  Work Location:  30-30 Thomson Ave, LIC, Queens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 Deputy Director for the Costal Resiliency Ã¢Â€Â“ Design team. The selected candidate will supervise a design section consisting of approximately 4 Ã¢Â€Â“ 6 engineers and technicians carrying out in-house and consultant design projects. The Deputy Director will also be responsible for designing sewer, water mains and roadways, performing field site visits and coordinating various stages of project development with outside agencies and private utility companies; review and produce final contract plans, estimates, and specifications, and generate and update comprehensive project reports. The Deputy Director will assist in managing several Coastal Resiliency projects, such as: Ã¢Â€Â¢	SANDRESM1- East Side Coastal Resiliency Project - $1.45 billion Ã¢Â€Â¢	SANDRDHK - Red Hook Coastal Resiliency Project - $180 million Ã¢Â€Â¢	P303ERPK - Bulkhead Rehabilitation Project Ã¢Â€Â“ $10 million Ã¢Â€Â¢	MIBBNC04B - Mid-Island Blue Belt Project Ã¢Â€Â“ $43.2 million  *This is a grant-funded position with current funding expected to end by June 30th, 2025, though this may be extended. You will be notified in writing should there be any changes to the terms and conditions of employment. *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</si>
  <si>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strong supervisory experience, excellent verbal and written communication skills; knowledge of the various types of capital construction contracts, Federal and Housing and Urban Development (HUD) guidelines, requirements, and boilerplates for implementation into bid documents and procurement is preferred; knowledge of the operation, design, and construction of the City's infrastructure system and Knowledge of current engineering methods and standards; and experience working in a fast-paced environment; proficiency in Microsoft Office; and with the ability to multi-task and work with staff at all levels in the agency.</t>
  </si>
  <si>
    <t>ASSISTANT DEPUTY COMMISSIONER, FINANCE, CONTRACTS, &amp; SUPPORT SERVICES</t>
  </si>
  <si>
    <t>Hasa Hiv/Aids Svcs Admin-Mgr</t>
  </si>
  <si>
    <t>YOU MUST BE PERMANENT IN THE ADMINISTRATIVE STAFF ANALYST CIVIL SERVICE TITLE, PERMANENT IN A COMPARABLE TITLE ELIGIBLE FOR 6.1.9 TITLE CHANGE.  The HIV/AIDS Services Administration (HASA) is the primary mechanism within the Human Resources Administration (HRA) which expedites access to essential benefits such as medical, social, financial, and vocational programs to more than 32,000 individuals living with HIV, as well as 8,000+ affected families.   HASA provides intensive case management, rental assistance, emergency and permanent supportive housing, and assistance with applying for public benefits and services including Medicaid, food stamps, and cash assistance. HASA also provides vocational services that prepare clients for employment. With counselors to help identify barriers to employment, clients can select vocational goals and receive support. Other HASA services include home care and homemaking services, mental health and substance use screening and treatment referrals, transportation assistance, referrals to community-based organizations, and SSI or SSD application and appeal.  Under administrative direction of the Deputy Commissioner for the HIV/AIDS Services (HASA) Program, with wide latitude to exercise independent judgment, initiative and decision-making, this position is responsible for the direction, administration and effective functioning of major divisions in HASA: Administration, Contracts/Finance/Support Services and MIS/Reporting. The Assistant Deputy Commissioner (ADC) provides leadership and direction to HASA staff and develops and implements policies regarding the operations of these units, monitors their performance, and oversees the coordination of activities among these units to ensure services for persons living HIV are accessible to those most in need.  The ADC is authorized to assume all the supervisorÃ¢Â€Â™s duties and responsibilities pertaining to finance, procurement, contract management, and to make all decisions in his/ her absence.   The HIV/AIDS Services Administration (HASA) is recruiting for one (1) Administrative Staff Analyst, M-IV to function as the Assistant Deputy Commissioner for Finance and Contracts, who will:  Ã¢Â€Â¢	Oversee the development and management of HASAÃ¢Â€Â™s budget (local, state, federal funding). Negotiates with DSSÃ¢Â€Â™s Division and of Finance and the MayorÃ¢Â€Â™s Office of Management &amp; Budget (OMB) resulting in the establishment of new and renewed program and service contract agreements for HASA.    Ã¢Â€Â¢	Oversee the management of HASAÃ¢Â€Â™s procurement and contract management for services targeted to low-income persons living with HIV, including but not limited to emergency, transitional, and permanent housing services.  Negotiates the terms of contracts/leases/housing arrangements provided by contractors.   Ã¢Â€Â¢	Oversee the management of HASA personnel and MIS management. Develop, formulate and implement controls for operational, supervisory and administrative levels of staff to ensure sufficient staffing (depending on caseload where appropriate) and to ensure funds are available for such staffing. Work with HASA field operations and MIS to develop models for caseload staffing.   Ã¢Â€Â¢	Develop realistic expenditure projections and conduct analyses to promote fiscal stability.  Ensure appropriate control environment and implement systems that maximize use of funds from multiple sources and ensure adherence to Generally Accepted Accounting Principles (GAAP).    Ã¢Â€Â¢	Be responsible for oversight of budgets, payments, and audits for contracts with community services providers. Develop and implement methods and programs for monitoring budgets and payments. Responsible for HASA internal accounts and revenue claims.    Ã¢Â€Â¢	Work closely with the HASA Deputy Commissioner and Deputy Chief Special Services Officer to develop and implement short and long-term financial and procurement strategies to support HASAÃ¢Â€Â™s programmatic and administrative priorities.    Ã¢Â€Â¢	Contribute to the development, implementation, and management of HASAÃ¢Â€Â™s redesign of services for persons living with HIV. Develop, interpret, communicate, and maintain fiscal, procurement, and personnel policies in alignment with new program design.  Serve as a chief advisor to the HASA Deputy Commissioner on all matters related to HASA finance, contract management, and personnel.    Ã¢Â€Â¢	In concert with, or at the request of the Deputy Commissioner, represent the agency at internal and external meetings to interpret HASA policy. Represent HASA at local, State and national conferences, and local community meetings dealing with issues relating to HASA.       Work Location:  375 Pearl Street  Hours/Schedule: 9am-5pm</t>
  </si>
  <si>
    <t>Ã¢Â€Â¢	Extensive knowledge of finance, procurement, contract management, including familiarity with local, state, and federal requirements for governments and nonprofits (e.g., internal controls, auditing, etc.). Ã¢Â€Â¢	Knowledge of HIV and housing services. Ã¢Â€Â¢	Demonstrated ability to communicate and collaborate effectively with internal and external stakeholders Ã¢Â€Â¢	Strong planning and organizational skills with the ability to thrive in a fast-paced environment. Ã¢Â€Â¢	Ability to effectively represent the agency at external meetings, conferences, key public events, and forums. Ã¢Â€Â¢	Flexible team player with initiative and proven ability to meet deadlines. Ã¢Â€Â¢	Demonstrated ability to lead and provide strategy and direction to staff.</t>
  </si>
  <si>
    <t>*** Open to candidates who are permanent or filed for: PROMOTION TO LABORATORY MICROBIOLOGIST Exam No. 4531 within the filing period From: December 7, 2023 To: January 9, 2024 or Open Competitive Exam LABORATORY MICROBIOLOGIST Exam No. 4061 within the filing period From: December 7, 2023 To: January 9, 2024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(NYC) Department of Health and Mental Hygiene (DOHMH) is a public health leader serving over 8.4 million New York City residents from diverse ethnic, cultural, and economic backgrounds. The NYC Public Health Laboratory (PHL) is one of the largest local public health laboratories in the United States offering a dynamic and innovative work environment where employees contribute to the health and safety of NYC residents by providing clinical and environmental laboratory testing services. With more than 100 years of leadership in public health, a team of over 200 scientific and support staff are committed to its mission to safeguard the health of all NYC residents by providing quality laboratory testing services that support the priorities of the NYC DOHMH and its community partners to prevent and respond to clinical and environmental public health concerns.   The New York City Department of Health and Mental Hygiene NYC DOHMH Public Health Laboratory (PHL) is seeking to hire a qualified Laboratory Microbiologist II to work in the Mycobacteriology Laboratory in the Microbiology Section.   The primary objective of the Mycobacteriology Laboratory is to provide reference and specialize testing services for the detection, isolation, and identification of Mycobacterium tuberculosis complex and other nontuberculous mycobacteria.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Performing duties related to laboratory tests and procedures at a complex and technical level on specimens submitted to the Mycobacteriology Laboratory to assist in disease prevention.   Using a variety of conventional and molecular methods to identify mycobacteria.   Using manual and automated methods and specialized instrumentation within a high containment laboratory (BSL-3).   Successful candidate must be able to pass medical clearance for participation in the respiratory program.   Maintaining laboratory inventory supplies by checking stock to determine inventory level.   Cross-training within other sections of the PHL for surge events and as needed.   Required to participate in urgent tests during off-hours as needed.   Training personnel on appropriate test methods and techniques as needed.   Maintaining a program of quality control, participating in a program of quality assurance and taking corrective action when needed.   Performing routine maintenance, repairs, and troubleshooting as needed.   Contributing to team efforts to complete work-related tasks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</si>
  <si>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Applicant must possess or be eligible for a New York State clinical Laboratory Technologist License as described in Article 165 of the New York State Education Law effective August 7, 2008.  Possess clinical laboratory experience including quality assurance and quality control.   Knowledge of standard infection precaution procedures and clinical testing experience.  Knowledge and hands-on experience in molecular testing techniques including nucleic acid extraction, real-time PCR and enzyme immunoassay (EIA).  Knowledge of mycobacteria testing practices and working in BSL-3 laboratories.</t>
  </si>
  <si>
    <t>Apply online with a cover letter to https://a127-jobs.nyc.gov/.  In the Job ID search bar, enter: job ID number # 623584.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</si>
  <si>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3 to be an Accountable Manager (AM) in the management of the upstate projects mentioned above.  Under general direction, the selected candidate will be responsible for planning, coordinating and directing the implementation of the design and construction of projects for the Ashokan Century Program in Ulster County, NY.  The projects currently being delivered for this program include dams, spillways, bridges, gate and screen chambers, aqueducts and a storge facility.  The AM directs the oversight of projects, as well as the design and construction-related services for a program that will allow the City of New York to meet water supply requirements into the future.  S/he will perform project management work and initiate design-related work including the oversight of the design of rehabilitation projects or overseeing routine reconstruction projects. Furthermore, the selected candidate will perform project management work on capital projects of very large size and complexity.    The AM will work in determining the need for and feasibility of design/construction work and oversee private consultants/contractors/vendors carrying out design related activities related to the rehabilitation, repairs, alterations and/or structural maintenance work of various water supply facilities.  The AM will be responsible for the achievement of project goals and milestones, ensuring that all prepared program schedules, reports, and work products conform to the program scope of work. S/he will undertake the preparation, negotiation, and processing of appropriate modifications to Consultant Contract scope, cost, and schedule for successful project completion.    The AM will develop seamless communication/coordination with Agency Bureaus, other City Agencies, and key stakeholders.  S/he will identify problems/issues during the Facility Planning, Design, procurement and Construction phases and lead issue resolution and risk mitigation efforts to keep the project moving. The AM will be responsible for certain aspects of the management of the quality of project delivery throughout the project lifecycle.  S/he will also be responsible for the continuous monitoring of key performance indicators with respect to Budget, Schedule and Contract Metrics.    The AM will ensure that Environmental Health &amp; Safety is incorporated throughout the project lifecycle and will be focused on client service with Operating Bureaus.  S/he will direct the implementation of all project delivery procedures and coordination with all BEDC Program Support Divisions, such as the Project Controls Group (Schedule &amp; Cost), Permit Resource Division, etc.   PREFERRED SKILLS  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71 Smith Avenue, Kingston, NY 12401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</si>
  <si>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Ã¢Â€Â¢	Proficient oral and written communication skills to effectively communicate with project staff, engineers, inspectors, consultants, contractors, (foreign and domestic), vendors, City operations staff and external project stakeholders such as regulatory agencies and community representatives.  Ã¢Â€Â¢	Strong technical skills, interpersonal, communication, and computer skills with a working knowledge of MS Office software, and Project Scheduling Software.  Ã¢Â€Â¢	Knowledge of operations and processes for water system facilities.  Ã¢Â€Â¢	Knowledge of engineering design and construction industry standards and practices as well as environmental engineering operations and processes for water supply facilities.  Ã¢Â€Â¢	Possess a strong ability to work on a broad multidisciplinary base with various fields and trades as well as the ability to concurrently handle multiple related and non-related tasks.  Ã¢Â€Â¢	Possession of a motor vehicle driver license valid in the State of New York with no restrictions which precludes the performance of Associate Project Manager work. This license must be maintained for the duration of employment.  Ã¢Â€Â¢	Have a basic understanding of permitting, equipment and materials, codes and standards, shop/field testing.  Ã¢Â€Â¢	Able to determine adequacy and completeness of field investigation plans and reports to support the development of more complex designs or scope change requests.  Ã¢Â€Â¢	Ability to assess applicability and appropriateness of field investigation protocols for stated objectives. Ã¢Â€Â¢	Possess a working knowledge of current safety and design standards.  Ã¢Â€Â¢	Able to review and interpret complex contract documents.  Ã¢Â€Â¢	Able to understand the necessary project resources to effectively identify upcoming needs or existing conflicts.  Ã¢Â€Â¢	Able to assess consultant/contractor performance based on contract requirements.  Ã¢Â€Â¢	Able to evaluate project progress regularly in terms of potential impacts to schedule compliance. Ã¢Â€Â¢	Understand schedule implications of change orders and recovery plans.  Ã¢Â€Â¢	Understand the process to prepare the Communication Management Plan.  Ã¢Â€Â¢	Experience in writing and reviewing contract specifications for major public works projects.   Ã¢Â€Â¢	Employ effective time management practices.</t>
  </si>
  <si>
    <t>Hours: Full-Time Ã¢Â€Â“ 35 Hours Work Location: 30-30 Thomson Avenue,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seeks a Project Manager. The Project Manager will be responsible for planning, directing, and coordinating construction. The selected candidate will assist with a portfolio of capital design or construction projects throughout the five boroughs. The Project Manager will be assigned projects at various stages of design and construction, and will be the key contact throughout the scoping, design, and construction procurement phase. The Project Manager will utilize the agencyÃ¢Â€Â™s technical resources to ensure that their projects meet DDCÃ¢Â€Â™s Commitment Plan objectives and follow up on completion schedules. The Project Manager will also apprise Sr. Project Managers of scheduling, construction, and design issues; keep costs within budget; liaise between contractor and DDC; maintain comprehensive project history files; coordinate project schedules; review projects; address construction and design issues; prepare change orders, project correspondence, and reports.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</si>
  <si>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should have the ability to manage construction managers complete multiple multi-trade projects on schedule possess strong computer, organizational, verbal, and written communication skills and should be attentive to details.</t>
  </si>
  <si>
    <t>Staff Manager</t>
  </si>
  <si>
    <t>This position will directly support the Division of Bridges Senior Director of Finance on day-to-day activities. We are looking for a self-starter who can coordinate multiple priorities in a fast-paced environment with minimum supervision. Excellent communication and the ability to work under tight deadlines are a must. The positions responsibilities will include, but not limited to:   Ã¢Â€Â¢	Prepare hiring packages and personnel actions for the Senior Director of Finance as well as the BridgesÃ¢Â€Â™ Design Build team and Management and Support Services. Ã¢Â€Â¢	Draft and post job descriptions, outline interview processes, and screen candidates. Ã¢Â€Â¢	Strategic calendar management  Ã¢Â€Â¢	Assist the Senior Director in monitoring the Divisions programs, OTPS and PS budgets. Ã¢Â€Â¢	Ensure Division staff are in proper Budget Code, Work Units, Responsibility Centers and take any corrective actions, if necessary. Ã¢Â€Â¢	Assist in critical budget exercises such as the fiscal year close out. Ã¢Â€Â¢	Assist in identifying funding for unanticipated needs. Ã¢Â€Â¢	Ensure the proper execution of funding requests including budget and headcount modifications, such as roster corrections, etc. Ã¢Â€Â¢	Oversee overtime monitoring/ IFA Utilization rate and control processes. Ã¢Â€Â¢	Create and maintain all respective HR employee files.  Ã¢Â€Â¢	Assist with data entry and maintaining employee data in Agency systems. Ã¢Â€Â¢	Assist with employee onboarding process which includes reviewing and verifying receipt of all required documents for respective units.  Ã¢Â€Â¢	Ensuring relevant positions are filled via the civil service hiring process and that all civil service regulations are adhered to. Ã¢Â€Â¢	Ensuring all relevant HR practices and policies are being followed for the respective units. Ã¢Â€Â¢	Act as the point of contact between the candidate and the hiring departments Ã¢Â€Â¢	Following-up with potential candidates regarding document submission and field/direct any HR related questions. Ã¢Â€Â¢	Provide HR, payroll and timekeeping support.  Ã¢Â€Â¢	Assist with special projects as needed.</t>
  </si>
  <si>
    <t>Ã¢Â€Â¢	5-7 years of Human Resources experience.  Ã¢Â€Â¢	Knowledge of city-wide HR systems such as PMS, City Time, NYCAPS required.  Ã¢Â€Â¢	Strong work ethic, attention to detail, and ability to complete tasks in a timely fashion with limited supervision.  Ã¢Â€Â¢	Strong organizational and project management skills  Ã¢Â€Â¢	Knowledge of MS Word, MS Excel, MS PowerPoint, MS Visio, and MS Outlook Ã¢Â€Â¢	Ability to work well in a fast-paced environment.  Ã¢Â€Â¢	Ability to maintain confidentiality.  Ã¢Â€Â¢	Familiarity with New York CityÃ¢Â€Â™s Civil Service Process.</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</si>
  <si>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IN ORDER TO BE CONSIDERED FOR THIS POSITION CANDIDATE MUST BE SERVING PERMANENT IN THE TITLE OR REACHABLE ON EXAM # 9058. PLEASE INDICATE ON YOUR RESUME /COVER LETTER.  * No duplicate applications please.</t>
  </si>
  <si>
    <t>Resumes may be submitted electronically using the following method.  For City employees only, go to Employee Self Service (ESS), Careers, and Search for Job ID# 585493 For other applicants, go to www.nyc.gov/careers and search for Job ID# 585493  Appointments are subject to OMB approval.  Only candidates selected for an interview will be contacted.  No telephone inquiries please.  No duplicate applications please.  * IN ORDER TO BE CONSIDERED FOR THIS POSITION CANDIDATE MUST BE SERVING PERMANENT IN THE TITLE OR REACHABLE ON EXAM # 9058. PLEASE INDICATE ON YOUR RESUME /COVER LETTER.</t>
  </si>
  <si>
    <t>1.	Assist in: the resolution of tenancy problems; respond to complaints; collect rent and rent arrears.  2.	Interview residents; investigate, and verify information obtained.  3.	Inform tenants of Housing Authority rules, regulations and requirements.  4.	Perform income and employment verifications for the purpose of rent determination.  5.	Conduct field visits for rent collection/home visits regarding housekeeping concerns/window guards/air condition surveys, etc.  6.	Perform rentals and complete annual/interim reviews.  7.	Perform case reviews and/or process lease renewals/contract rent changes.  8.	Attend administrative hearings.  9.	Make court appearances.   NOTE: Assignments will be made throughout the five boroughs.   NOTE: The Department of Citywide Administrative Services (DCAS) administered a civil service exam for the Housing Assistant title. Filing period ended 2/26/2019. Candidates that did not apply to take the exam will be in jeopardy of being replaced with an eligible from the civil service list.   NOTE: Appointment to these positions will be under Rule 5.4.2B: Temporary appointment not to exceed 12 months.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http://www.nyc.gov/html/dcas/downloads/pdf/psb/100_1.pdf   Please read this posting carefully to make certain you meet the minimum qualification requirements before applying to this position.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</si>
  <si>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1.	Experience with computers (data entry and use of applications).  2.	Good written and verbal communication skills.</t>
  </si>
  <si>
    <t>1.	For NYCHA employees, preference will be given to employees who have served a period of one year in their current title and level (if applicable).  2.	NYCHA residents are encouraged to apply.</t>
  </si>
  <si>
    <t>Deputy Director of Communications</t>
  </si>
  <si>
    <t>Communications &amp; Intergovernmental Affairs Legal Affairs Policy, Research &amp; Analysis Public Safety, Inspections, &amp; Enforcement</t>
  </si>
  <si>
    <t>The Bronx District AttorneyÃ¢Â€Â™s Office seeks a well-qualified staff whose diverse backgrounds reflect an ability to serve the over 1.4 million members of the Bronx County community and pursue a safer Bronx through fair justice. The Communications/Public Information Office is looking for a Deputy Director who should have strong knowledge of New York City, the Bronx, the Criminal Justice System, police issues, and crime, as well as past experience as a journalist covering these subjects. The Deputy Director will use their knowledge and experience to assist the Communications Director in handling media requests and disseminating news of the Bronx District AttorneyÃ¢Â€Â™s Office to the media and the public, as well as handling internal communications for the Office.    JOB RESPONSIBILITIES:  Specific duties will include, but are not limited to, the following:  Handle media inquiries, arrange interviews, and organize press conferences.  Write press releases, external newsletters, and internal communications such as memos and newsletters.  Prepare speeches, testimony, and PowerPoint for DA.  Attend court proceedings.  Accompany DA to events, meetings, and external press conferences.  All other duties as assigned.   QUALIFICATIONS:  A master's degree and experience as a journalist covering crime, the criminal justice system, and police issues in New York City for seven to 10 years can be coupled with experience as a public information officer or spokesperson role in these areas.  A minimum of 5 years of supervisory experience is required.  Must have knowledge of the diversity and complexity of Bronx County.  Strong understanding of the Criminal Justice system, police issues, and the NYC and Bronx communities.  A valid license is preferred.  Proficient in MS Office Outlook, Word, Excel, Adobe, MS Teams, Zoom, and social media.  Excellent written, oral, and communication skills.  Ability to work in a fast-paced environment and work a flexible schedule.  Ability to effectively engage in inter- and intra-agency collaboration and navigate a variety of systems.  Ability to work independently, assess priorities, take initiative, handle multiple tasks, and meet deadlines.</t>
  </si>
  <si>
    <t>For City employees, to complete your application and be considered for this position, please log into NYCAPS Employee Self-Service (ESS), click on Careers, and search for Job ID 	63622.  For all other applicants, please visit https://cityjobs.nyc.gov/ and search for Job ID 636228.  Upon your completion of your City application through Smartcruiters, we will review your application and contact you if you are selected for an interview. If you have any questions or concerns, don't hesitate to contact Recruitment at 718-590-2258 or via email at bxdarecruit@bronxda.nyc.gov.</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</si>
  <si>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Associate Project Manager 1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Wappinger Ã¢Â€Â“ 203 River Road North, Wappingers Falls, NY 12590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</si>
  <si>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PRINCIPAL ADMINISTRATIVE ASSOCIATE</t>
  </si>
  <si>
    <t>The Bureau of Engineering Review and Support is looking to fill one Principal Administrative Associate II position . The selected candidate will report directly to the Deputy Chief and will oversee the everyday administrative office functions such as developing and maintaining records for all personnel, capital coordination, reviewing and updating status reports, generating forecasts to evaluate crew productivity, coordinating with various groups, developing and maintaining database, preparing and submitting job postings, and processing paperwork for new hires and promotions. Additional tasks will also be performed under general supervision, with some latitude for independent initiative and judgment. The selected candidate will facilitate understanding of policy and procedures by enhancing communication with Bridges Human Resources, guidance to ERS group, support and develop the understanding of current procedures. Manage schedules for meetings/conferences, training, recruitment, activities, events, etc. Support training coordination for the division. Assist with recruitment and staffing efforts. Preparation of letters, move matrix, reports, organizational charts, Personnel Service budget, correspondence, / and other documents. Perform data entry and maintaining up to date information in systems of record. Serve as a point of contact directing incoming correspondence to the appropriate person; and sorting and scanning incoming and outgoing mail.</t>
  </si>
  <si>
    <t>Working knowledge of Adobe Acrobat, Microsoft Word, and Microsoft Excel.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</si>
  <si>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 line at nyc.gov/studentloans or nyc.gov/dcas.  This position is open to qualified persons with a disability who are eligible for the 55-a program.  Please indicate in your resume or cover letter that you would like to be considered for the position under the 55-a program.   * TO BE CONSIDERED FOR THIS POSITION CANDIDATE MUST BE SERVING PERMANENTLY IN THE TITLE PRINCIPAL ADMINISTRATIVE ASSOCIATE AT DOT OR REACHABLE ON THE     PROMOTIONAL EXAM #1507. Please indicate on your resume/cover letter.</t>
  </si>
  <si>
    <t>Resumes may be submitted electronically using the following method:  For City employees only, go to Employee Self Service (ESS), Careers, and Search for Job ID# 587674  For other applicants, go to www.nyc.gov/careers and search for Job ID# 587674  Appointments are subject to OMB approval.  Only candidates selected for an interview will be contacted.  No telephone inquiries please.  *** TO BE CONSIDERED FOR THIS POSITION CANDIDATES MUST BE SERVING PERMANENTLY IN THE TITLE PRINCIPAL ADMINISTRATIVE ASSOCIATE AT DOT OR REACHABLE ON       DOT's PROMOTIONAL LIST- EXAM #1507. OR ELIGIBLE UNDER THE 55A PROGRAM.***   Please indicate on your resume/cover letter.   * No duplicate applications please.</t>
  </si>
  <si>
    <t>BUSINESS PROGRAM ANALYST</t>
  </si>
  <si>
    <t>APPLICANTS MUST BE PERMANENT IN THE ASSOCIATE STAFF ANALYST CIVIL SERVICE TITLE,   Human Resources Solutions (HRS) support the human resources needs of the Department of Social Services (DSS), the Human Resources Administration (HRA), and the Department of Homeless Services (DHS) through strategic partnership and collaboration, with the goal of creating an inclusive, motivated, and client centered workforce.   The HR Systems Unit is responsible for providing computer and technical support to HRS staff. This includes preparing critical statistical reports for management, developing system specifications and configurations for HRS, developing office automation projects with DSS/Information Technology Services (ITS), and responding to employeeÃ¢Â€Â™s computer system issues via the Service Now.   Human Resources Solutions (HRS)/HR Systems is recruiting for one (1) Associate Staff Analysts to function as a Business Program Analyst, who will:  Ã¢Â€Â¢	Collaborate with the senior programming analyst in the refinement of program specifications for the creation of new application or the enhancement of existing ones.  Ã¢Â€Â¢	Collaborate with the systems &amp; computer supervisor in identifying and troubleshooting hardware and software malfunction.  Ã¢Â€Â¢	Meet with supervisory user staff to provide technical information about applications; provide technical assistance to user areas by responding to user questions/inquiries concerning computer systems, to assist users in meeting management goals through automation, produces technical documentation for new and existing applications and training manuals.  Ã¢Â€Â¢	Produce detailed and statistical reports/ad hoc reports customized to departmental needs utilizing the various data sources to support agency-wide initiatives.  Ã¢Â€Â¢	Prepare and present HR data results and reports to the DC HR Services and HRS leadership with highly detailed reports and analyses, identifying any errors and suggests on solutions.   Ã¢Â€Â¢	Liaise with internal and external partners to maintain and enhance ongoing reports.   Ã¢Â€Â¢	Establish, maintain, track, and monitor project plans and assignments to ensure that project timelines are followed from conception to delivery.   Ã¢Â€Â¢	Serve as the central point of contact for all Recruitment and Onboarding report requests; Coordinate data analytic requests and aid in report design; Lead and assist with ad hoc or special projects, as needed, and as assigned.   Ã¢Â€Â¢	Serve as Citywide Systems Security Officers (SSO) who will:  Ã¢Â€Â¢	Report any security access issues to FISA FISA-OPA Citywide Systems Integrity (CWSI) Unit by opening a OPA HR Payroll Helpdesk Remedy ticket. Remedy tickets require full details of the issue being reported as well as screenshots with errors.  Ã¢Â€Â¢	Ensure that their agency system users are working in compliance with ComptrollerÃ¢Â€Â™s Directives and to respond to Annual Audits.  Ã¢Â€Â¢	Assign IDs to agency system users based on the usersÃ¢Â€Â™ job responsibilities within their agencies.  Ã¢Â€Â¢	Validate that agency users have the appropriate access to view and process data. Report and submit proper documentation for all user employment status changes/terminations to FISA FISA-OPA Citywide Systems Integrity (CWSI) Unit by opening a Helpdesk Remedy ticket immediately to disable system access.  Ã¢Â€Â¢	Notify FISA FISA-OPA CWSI Unit of any Security Officer changes immediately.</t>
  </si>
  <si>
    <t>APPLICANTS MUST BE PERMANENT IN THE ASSOCIATE STAFF ANALYST CIVIL SERVICE TITLE,   CLICK Ã¢Â€ÂœAPPLY NOWÃ¢Â€Â BUTTON</t>
  </si>
  <si>
    <t>Project Coordinator - OSIP</t>
  </si>
  <si>
    <t>The multidisciplinary Pedestrian and Public Space Unit is responsible for engaging New Yorkers to reimagine and utilize their city streets as public space and oversees the development of programs, policies, projects, and management tools to elevate the public realm experience for its primary user Ã¢Â€Â“ the pedestrian. Through initiatives and programs ranging from the Pedestrian Mobility Plan, Public Space Programming, the Public Space Equity Program, Open Streets, Super Sidewalks, Street Seats, Complex Intersections, Shared Streets and Plazas, the Pedestrian and Public Space Unit creates vibrant and inclusive spaces that improve safety, accessibility, and walkability while enhancing commerce, community, and culture throughout New York City.  The Pedestrian and Public Space Unit Planning Team assists with developing the Pedestrian and Public Space UnitÃ¢Â€Â™s project portfolio for in-house and capital projects. The Planning Team is also in charge of updates to the Pedestrian Demand Map that is part of the NYC Pedestrian Mobility Plan.    Reporting to the Planning Team Lead, a motivated and enthusiastic Community Coordinator is needed to work within the Pedestrian and Public Space Unit of the Office of Street Improvement Programs (OSIP). The Project Coordinator will help develop future projects through a variety of programs that focus on equity, safety, pedestrian demand, pedestrian comfort and convenience, and environment and human health.  As a part of this effort the selected individual will collaborate internally with other DOT units and externally with agencies like the Department of Parks and Recreation to assess capital needs and evaluate existing project lists. As part of a more data driven process, the candidate will assess various data sets to identify potential projects within a neighborhood boundary, recognizing different needs in different neighborhoods based on existing walking modal share, density and land use, sociodemographic variables, existing DOT projects, application requests for Open Streets and Plazas, and internal and external agency priorities. The Project Coordinator will conduct community outreach to better understand the needs and goals of the community, as well as to educate the community on DOTs tools and goals. They will partner with community-based organizations to enhance DOT planning and implementation, prioritizing the safety and well-being of the communities we serve.  The selected candidate must be familiar with and demonstrate expertise in the following areas: data analysis using ArcGIS or QGIS software and Microsoft Excel; photography and graphic skills to convey information effectively using Adobe Illustrator, Photoshop, and Microsoft PowerPoint. The candidate should also understand the latest traffic calming techniques and streetscape design considerations.  The Department of Transportation 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planning, street design, technical analysis, signs, transit development, freight mobility and markings, ensuring the safety of motor vehicle occupants, pedestrians, and cyclists.  Preferred Skills 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a valid New York State Motor Vehicle DriverÃ¢Â€Â™s License.  Additional Information This position may be eligible for remote work up to 2 days per week, pursuant to the Remote Work Pilot Program agreed to between the City and DC37.   To Apply All resumes are to be submitted electronically using one of the following methods: Please go to www.nyc.gov/careers/search and search for the Job ID number #619896. Current employees please log on into Employee Self Service at https://hrb.nycaps.nycaps.nycnet  follow the Careers Link and search for JOB ID #619896.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  Work Location 55 Water Street  Hours/Shift:  35 hrs. per week / 9am-5pm</t>
  </si>
  <si>
    <t>Ideal candidates must be able to demonstrate strong creative and analytical problem-solving skills and have experience or demonstrate interest in transportation dynamics, transportation policy, bike share, and/or cycling. Experience working with the public, community groups, and New York City agencies, and strong verbal and written communication skills are also desired. Experience or interest in AutoCAD, ArcGIS, Excel, PowerPoint, and/or Adobe Creative Cloud are desirable.  It is desirable that the candidate possess a valid New York State Motor Vehicle DriverÃ¢Â€Â™s License.</t>
  </si>
  <si>
    <t>All resumes are to be submitted electronically using one of the following methods: Please go to www.nyc.gov/careers/search and search for the Job ID number #619896. Current employees please log on into Employee Self Service at https://hrb.nycaps.nycaps.nycnet  follow the Careers Link and search for JOB ID #619896.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</si>
  <si>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Analyst Accounting Services</t>
  </si>
  <si>
    <t>TASK FORCE: 		Accounting Services, Internal Audit, and Single Audit  UNIT: 			Accounting Services  JOB TITLE: 		One (1) Analyst / Senior Analyst    CONTROL CODE: 		AIA-24-01   SUMMARY:   The MayorÃ¢Â€Â™s Office of Management and Budget (OMB) is the City governmentÃ¢Â€Â™s chief financial agency. OMBÃ¢Â€Â™s staff of analysts and experts assemble and oversee the MayorÃ¢Â€Â™s expense and capital budgets, which fund the services and activities of approximately 90 City agencies and entities. The Accounting Services, Internal Audit, and Single Audit Task Force comprises the Accounting Services Unit, the Internal Audit Unit, and the Single Audit Unit. The Task Force is responsible for monitoring, interpreting, and applying accounting principles to the City budget, the oversight of the CityÃ¢Â€Â™s Single Audit, as well as performing internal audits of OMB grant programs and administrative functions.  The Accounting Services Unit is responsible for monitoring changes to Generally Accepted Accounting Principles and providing advice on its interpretation and application.  In conjunction with the CityÃ¢Â€Â™s ComptrollerÃ¢Â€Â™s Office, the Unit staff coordinates the annual audits of the CityÃ¢Â€Â™s financial statements and federal programs which are conducted by an independent CPA firm.  The Unit is also involved with the negotiation of grant overhead and fringe benefit reimbursement rates with the Federal government, as well as other cost accounting/cost allocation work and provides accounting and audit related advice to other City and City-related entities as requested.  JOB DESCRIPTION:  The Analyst / Senior Analyst will perform cost accounting activities and other duties which include but are not limited to:  Ã¢Â€Â¢	Monitoring city agencies to develop their indirect cost rates and cost allocation plans. Ã¢Â€Â¢	Performing detailed reviews of calculations to ensure reasonability and accuracy of results. Ã¢Â€Â¢	Maintaining relationships with staff members at OMB and other City agencies, in particular the City agencies who perform cost allocation calculations, to facilitate the expeditious receipt and accuracy of information. Ã¢Â€Â¢	Knowledge of Federal grant cost principals and keeping abreast of any changes thereto. Ã¢Â€Â¢	Demonstrating and/or acquiring knowledge of Federal OMBÃ¢Â€Â™s Uniform Guidance. Ã¢Â€Â¢	Solving accounting related issues together with relevant personnel internally and with outside agencies. Ã¢Â€Â¢	Observing Governmental Accounting Standard Board (GASB) meetings; conducting formal and informal communications with GASB Board members and staff; and maintain involvement with local and national professional organizations of accountants and government finance officials. Ã¢Â€Â¢	Perform ad hoc accounting research and tasks, as needed.</t>
  </si>
  <si>
    <t>QUALIFICATIONS:  Ã¢Â€Â¢	Strong interpersonal, organizational, research, analytical, and problem-solving skills. Ã¢Â€Â¢	Excellent technical accounting and auditing research skills. Ã¢Â€Â¢	Ability to write and speak effectively. Ã¢Â€Â¢	Ability to work independently and pay close attention to detail. Ã¢Â€Â¢	Ability to prioritize task and then act on priorities. Ã¢Â€Â¢	Working knowledge of Microsoft Office software, including Word, Excel, and PowerPoint. Ã¢Â€Â¢	A CPA or CPA candidate is strongly preferred.</t>
  </si>
  <si>
    <t>REQUIREMENTS:  Analyst ($74,893+): Bachelor's degree and a minimum of two years of full-time experience in accounting or auditing, or an awarded Master's degree in Business with a concentration in Accounting or MasterÃ¢Â€Â™s degree in Accounting and a minimum of one year of full-time experience.  Senior Analyst ($84,257): BachelorÃ¢Â€Â™s degree and a minimum of three years of full-time experience in accounting or auditing, or a MasterÃ¢Â€Â™s degree in Business with a concentration in Accounting or MasterÃ¢Â€Â™s degree in Accounting and a minimum of two years of full-time experience.</t>
  </si>
  <si>
    <t>Psychologist (Part-Time)</t>
  </si>
  <si>
    <t>Applicant Investigation Unit</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</si>
  <si>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staff,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9,500 diverse professionals and knowledge experts.  The DOC is seeking to recruit a Psychologist.  Under general supervision, with latitude for independent or un-reviewed action or decision, the selected candidate will perform professional work in the field of psychology, through clinical interviewing and/or through the selection, administration and interpretation of standard group and individual test of personality development and intellectual capacity.  The incumbent will be responsible but not limited to:  Ã¢Â€Â¢ Evaluating individualsÃ¢Â€Â™ psychological suitability for the Correction Officer position Ã¢Â€Â¢ Maintaining suitable records and files  Ã¢Â€Â¢ Preparing reports of psychological findings  Ã¢Â€Â¢ Attending/participating in psychological and general staff conferences  Ã¢Â€Â¢ Preparing write-ups and documentation for cases Ã¢Â€Â¢ May be required to testify in court or at other hearings.</t>
  </si>
  <si>
    <t>For City employees: Go to Employee Self-Service (ESS)  - www.nyc.gov/ess and search for Job ID# 527837 For all other applicants: Go to https://a127-jobs.nyc.gov and search for Job ID#  527837 Submission of a resume is not a guarantee that you will receive an interview. Only candidates under consideration will be contacted.</t>
  </si>
  <si>
    <t>Assistant Commissioner, Coastal Infrastructure Operations</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</si>
  <si>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Coastal Resilience (BCR) was created in October 2023, fulfilling a major initiative in Mayor AdamÃ¢Â€Â™s PlaNYC strategy aimed at addressing the risks of current and future coastal flooding in New York City.  The Bureau of Coastal ResilienceÃ¢Â€Â™s vision is for a vibrant, healthy and safe coastal environment that allows people and businesses to thrive in the face of a changing climate Ã¢Â€Â“ and specifically to, sea level rise, high tide events and storm surge.  This requires a holistic, forward thinking, inclusive and equitable response to the risks of coastal flooding and an integrated approach to watershed management. BCR will develop and implement strategic planning initiatives and will be responsible for the operations and maintenance of coastal infrastructure assets along NYCÃ¢Â€Â™s 520 miles of shoreline. BCR is committed to a coordinated approach to planning and response across NYC agencies, while working closely with community and partners.  BCR is seeking to hire an Assistant Commissioner, Coastal Infrastructure Operations. The Assistant Commissioner will manage the operations of coastal infrastructure assets, under BCRs jurisdiction, along NYCÃ¢Â€Â™s 520 miles of shoreline. This includes the maintenance and operations of new assets under the East Side Coastal Resiliency (ESCR) and Brooklyn Bridge - Montgomery Coastal Resilience (BSCR) projects, as well as other existing and future coastal resilience assets, including tide gates and outfalls. This position requires strong collaboration and engagement with relevant City agencies, such as City Planning, Design and Construction, Buildings, Transportation, Parks, Management and Budget, Small Business Services, and the NYC Economic Development Corporation, among others, as well as our State and Federal partners.  The Assistant Commissioner will report directly to the Deputy Commissioner, Coastal Resilience and will be tasked with:  Ã¢Â€Â¢	Recruit and lead a strong, multi-disciplinary team to perform asset maintenance and operations activities.  Ã¢Â€Â¢	Establish division procedures including budgeting, records management and regulatory compliance.  Ã¢Â€Â¢	Engage with the public, elected officials, the press, and other stakeholders to raise awareness about coastal resilience issues and initiatives. Ã¢Â€Â¢	Coordinate/liaise with DDC and other DEP Bureaus (BWSO, BWT, BWS, BEPA) on issues pertaining to onsite construction monitoring, coastal asset operations &amp; maintenance and field inspections, including management of external contractors as required. Ã¢Â€Â¢	Lead operations team in planning and execution of emergency management plans during extreme weather events and tidal flood events.  Ã¢Â€Â¢	Establish a strong culture within the team that centers quality, technical acumen, environmental justice, and equity. Ã¢Â€Â¢	Provide leadership on all aspects of asset maintenance &amp; operations with the support of your leadership team.  Ã¢Â€Â¢	Provide input/advice on contract management for new assets under construction along NYCs 520 miles of coastline, as well as on the planning and operations plan for outfalls, tide gates and other coastal assets within the purview of DEP.  Ã¢Â€Â¢	Ensure compliance with all regulatory requirements and NYC Health and Safety. Ã¢Â€Â¢	Ensure BCRÃ¢Â€Â™s role in emergency management operations is clearly defined and tested.  Ã¢Â€Â¢	Be a good steward of resources through effective grant management, records retention and risk management across all delivery areas.</t>
  </si>
  <si>
    <t>1.	A baccalaureate degree from an accredited college and four years of experience of a nature to qualify for the duties of the position, at least 18 months of which must have been in an administrative, managerial, consultative or executive capacity or supervising personnel performing activities related to the duties of the position; or   2.	A combination of education and/or experience equivalent to 1 above. However, all candidates must have the 18 months of administrative, managerial, executive, consultative or supervisory experience described in 1 above.</t>
  </si>
  <si>
    <t>Ã¢Â€Â¢	A valid New York State License as a Professional Engineer,  Ã¢Â€Â¢	Self-motivated,  Ã¢Â€Â¢	Advanced communication skills, Ã¢Â€Â¢	A solid working knowledge of program management procedures, budgeting and procurement, and engineering practices so as to facilitate successful planning, funding, procurement, design and construction of both capital and expense infrastructure projects.</t>
  </si>
  <si>
    <t>Engineer-in-Charge of Pumping</t>
  </si>
  <si>
    <t>The NYC Department of Environmental Protection (DEP) enriches the environment and protects public health for all New Yorkers by providing 1.1 billion gallons of high 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DistributionÃ¢Â€Â™s role in the Bureau is to ensure that potable water is delivered at the appropriate pressure and volume to consumers throughout the five boroughs. Within the Agency, distribution staff works closely with Bureau Field Operations, BWS Water Quality and BEDC providing engineering direction. The Distribution section is responsible for the initiation of capital projects needed to maintain and improve the distribution system, in that role, engineers work closely with the BWSO Capital Planning Division. Outside the agency, the Distribution staff, maintains close working relationships with other NYC Agencies, MTA, Con Edison and many other outside interests whose activities affect water supply infrastructure. Plan review advising on changes due to field conditions during construction and coordinating trunk main shutdowns play a large role in the sectionÃ¢Â€Â™s activities. Distribution is responsible for the operation, maintenance and repair of valves and pressure regulators associated with the trunk main network and for response to large water main breaks, fires and other emergencies. The section also contains the Cross Connection Control and Hydraulic Flow Test Units.  The Bureau of Water and Sewer Operations seeks to hire an Engineer-in-Charge in the title of Administrative Engineer, for the Division of Pumping Operations. The selected candidate Engineer-in-Charge (EIC) of Pumping Operations will be responsible for managing 15 facilities which include drinking water pumping stations, underground water storage tanks, a distribution chamber, and two Chlorination stations. These facilities are in all five boroughs. The primary purpose of pump stations is to boost water pressure to areas that would otherwise would not receive water at adequate pressure for firefighting and use The EIC will be responsible for a staff of about 45 skilled trades and an engineer. Pumping Operations staff are stationed at 3 main pumping stations that are manned 24/7 throughout the year. EIC will have to monitor the operations of all pumping stations ensuring that the pump stations are providing adequate water at set pressures to the designated zones. He will have to ensure that his direct reports operate and maintain all the equipment at the facilities in optimum state.  EIC shall plan, schedule and coordinate the operations and maintenance of all facilities. Provides administrative management to Pumping OperationsÃ¢Â€Â™ staff.   In addition, the selected candidate shall oversee the optimal implementation of the Computerized Maintenance Management System. Ensure all assets, Preventive Maintenance activities, and inventories are captured and tracked in a comprehensive manner.  EIC has to promote a workplace free from safety hazards, and ensure that employees adhere to, and comply with, environmental, health and safety (Ã¢Â€ÂœEH&amp;SÃ¢Â€Â) laws, rules and regulations. The EIC shall assure that people are appropriately scheduled, effectively and efficiently utilized, and treated fairly and equitably consistent with applicable Civil Service regulations, conflicts of interest rules, union contracts, and citywide EEO guidelines. EIC has to prepare contract specifications, drawings, and mange contracts. Review and approve purchase requisitions.   ***ALL CANDIDATES MUST BE PERMANENT IN THE TITLE OF ADMINISTRATIVE ENGINEER***</t>
  </si>
  <si>
    <t>Ã¢Â€Â¢	Minimum 4 years prior Water Distribution experience preferred, 2 years or more supervising staff. Ã¢Â€Â¢	Degree in Mechanical engineering Ã¢Â€Â¢	NYS DriverÃ¢Â€Â™s License Ã¢Â€Â¢	Strong project management and analytical skills Ã¢Â€Â¢	Ability to prioritize multiple priorities Ã¢Â€Â¢	Experience liaising with multiple groups to complete projects</t>
  </si>
  <si>
    <t>LIS Operations Analyst, Bureau of the Public Health Laboratory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</si>
  <si>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Our mission is to safeguard the health of all New York City residents by providing quality laboratory testing services that address the needs of the NYC DOHMH and its community partners to prevent and respond to clinical and environmental public health concerns.   This is an excellent opportunity to join our team of more than 200 laboratory professionals, research scientists, safety experts, fellows, trainers, interns, and volunteers as they continue to make history at the world's first municipal public health laboratory.   The New York City Department of Health and Mental Hygiene (NYCDOHMH,) Public Health Laboratory seeks to hire a LIS Operations Analyst.      DUTIES WILL INCLUDE BUT NOT BE LIMITED TO:   Serve as the Laboratory Information Systems (LIS) Operations lead for managing the implementation of select LIS modules/applications.   Coordinate scientific informatics initiatives between laboratory units and LIS Operations.   Facilitate the integration of research instrumentation with Laboratory Information System applications for select laboratory units.   Lead modernization and optimization efforts to improve LIS workflows for laboratory units.   Develop written Standard Operating Procedures (SOPs) to ensures respective LIS-related processes and workflows are accurately documented.   Recognize, troubleshoot, and initiate corrective action for problems in a timely manner.   Maintain accurate scientific research records of activities performed.   Participate in the quality system as required by job functions.  Learn LIS functionalities and configurability to implement system changes.   Coordinate User Acceptability Testing (UAT) as part of change control processes.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</si>
  <si>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Field experience in technical and/or administrative operations of a clinical or public health laboratory.  Experience in a laboratory setting.  Preferred experience with Healthcare Information Systems, specifically Laboratory Information Systems.  Excellent analytical, organizational, oral, inter-personal and written communication skills.  Project management experience preferred.  Strong initiative to learn.</t>
  </si>
  <si>
    <t>Apply online with a cover letter to https://a127-jobs.nyc.gov/.  In the Job ID search bar, enter: job ID number #  614094.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</si>
  <si>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Public Health Advisor, Bureau of Tuberculosis Control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</si>
  <si>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he New York City (NYC) Bureau of Tuberculosis Control (BTBC) is committed to preventing the spread of tuberculosis (TB) and eliminating it as a public health problem in NYC. The core goals of the bureau are to identify all individuals with suspected or confirmed TB disease and ensure their appropriate treatment, ideally on directly observed therapy (DOT), and to ensure that individuals at high risk for progression from latent TB infection to TB disease complete treatment and do not develop disease. To fulfill its mission and goals, BTBC performs a number of integrated activities and provides patient-centered services in collaboration with local health care providers, laboratories, community partners and others. With a focus on public health and the needs of individuals with TB and their families, these activities support effective TB prevention and control. The Office of Surveillance and Epidemiology conducts surveillance of suspected and confirmed cases of TB; maintains the TB registry and case management system (Maven) of all TB cases, contacts to TB cases, persons suspected of having TB and children under 5 with latent TB infection (LTBI); conducts epidemiologic investigations to assess TB transmission in congregate settings; and conducts data analysis and research to describe the epidemiology of TB in NYC and to inform TB prevention and control policy. We are seeking a Public Health Adviser II to join our Expanded Contact Investigations Team, which investigates TB exposures in non-household settings. As an integral part of the team, this person, with supervision, will assist with contact investigations in these sites and be part of the decision-making process that leads to such investigations. The ideal candidate will be organized, has strong attention to detail, enjoys working with and serving the public, and can work both independently and as part of a team.   DUTIES WILL INCLUDE BUT NOT BE LIMITED TO:   Plan and conduct TB contact investigations in non-household and congregate settings, such as worksites, schools, and shelters  Communicate with patients, providers, laboratory and other staff (in person or on the phone) to conduct interviews, collect relevant information, and arrange for follow-up medical evaluations  Assess results of investigations to determine if further expansion of the investigation is warranted  Assist in conducting TB education sessions at sites where exposures have occurred  Conduct phlebotomy on persons needing TB testing, including administering diagnostic testing for TB and collecting and transporting specimens as needed  Perform TB testing in community settings as part of contact investigations or community screenings  Other duties as required</t>
  </si>
  <si>
    <t>Bilingual: English/Chinese (all dialects) and/or English/Spanish. Any other second language would be an asset. Knowledge of the health care delivery system.  Experience working and communicating with clinicians or other health care or social service providers. Experience with structured interviews, medical terminology, and conducting medical chart reviews. Good written and oral communication skills. Excellent organizational skills. Working knowledge of Microsoft suite (MS word, Excel etc.). Experience working in the community in a social service, mental or public health capacity. Must be willing to work occasional weekends.</t>
  </si>
  <si>
    <t>Apply online with a cover letter to https://a127-jobs.nyc.gov/.  In the Job ID search bar, enter: job ID number # 621565.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</si>
  <si>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Tobacco Aide</t>
  </si>
  <si>
    <t>HIGH SCHOOL STUDENT AIDE</t>
  </si>
  <si>
    <t>Enforcement Tobacco &amp; Health</t>
  </si>
  <si>
    <t>Due to the laws governing the nature of this work, applicants must range from 18 to 20 years old. The correct hourly rate is $16.00.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DCWP is committed to educating, empowering, and protecting consumers; holding businesses to high standards of marketplace behavior; and achieving excellence in the delivery of innovative agency programs and services. As a small Agency with a big mission, every staff member at DCWP plays a critical role in ensuring success.  The Tobacco Enforcement Unit inspects merchants to enforce State and City Laws that prohibit the sale and distribution of tobacco products to individuals under 21 for New York State and New York City. Our units conduct unannounced inspections of retailers of tobacco and other products that are banned by law. These compliance checks are conducted by teams of inspectors with individuals under 21 years of age who attempt to purchase products to determine if merchants are following the laws.  DCWP is looking for youths who are interested in a great opportunity to work for the city. Responsibilities include but are not limited to the following:  Ã¢Â€Â¢ Assist Inspectors in the performance of routine compliance checks and/or specific complaint inspections/investigations of Tobacco Retailers to ensure compliance with the relevant laws, rules, and regulations.  Ã¢Â€Â¢ Perform undercover assignments by attempting tobacco purchases at specified locations under the direction of a tobacco inspection team.  Ã¢Â€Â¢ Utilizing computer systems for email correspondences, uploading, and saving evidence, and researching.  Ã¢Â€Â¢ Communicating clearly and concisely both written and verbally; and  Ã¢Â€Â¢ Maintaining a professional demeanor with excellent customer service skills.</t>
  </si>
  <si>
    <t>Applicants must range from 18 to 20 years old.</t>
  </si>
  <si>
    <t>Ã¢Â€Â¢ Strong analytical, communication and organizational skills.</t>
  </si>
  <si>
    <t>ONLY A RESUME IS REQUIRED.  EMAIL TO dcwpjobs@dcwp.nyc.gov  NO PHONE CALLS, FAXES, E-MAILS, OR PERSONAL INQUIRIES PERMITTED. NOTE: ONLY THOSE CANDIDATES UNDER CONSIDERATION WILL BE CONTACTED.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t>
  </si>
  <si>
    <t>For City employees: Go to Employee Self-Service (ESS) - www.nyc.gov/ess and search  for Job ID# 620844 For all other applicants: Go to https://a127-jobs.nyc.gov and search for Job ID# 620844 Submission of a resume is not a guarantee that you will receive an interview. Only candidates under consideration will be contacted.</t>
  </si>
  <si>
    <t>SUPERVISING ATTORNEY</t>
  </si>
  <si>
    <t>MUST BE IN THE TITLE OF AGENCY ATTORNEY  The Department of Social Services' (DSS) Office of Legal Affairs provides legal guidance, litigation support, and direct representation in state and federal courts and administrative agencies to the Department of Social Services and all DSS program areas to ensure the delivery of social services consistent with federal, state and local laws and regulations.    The APS/LPCU provides litigation support and counseling to HRAÃ¢Â€Â™s Adult Protective Services Program (APS). On behalf of the cityÃ¢Â€Â™s most vulnerable at-risk, impaired adult population, the APS program makes referrals to APS/LPCU for legal review of proceedings for stays of eviction and appointments of Guardians ad litem in the Civil Court, or for Mental Hygiene Law (MHL) Article 81 guardianship in the Supreme Court. The unitÃ¢Â€Â™s attorneys review such referrals for legal sufficiency and where the legal standard is met will draft pleadings and adjudicate such proceedings. Failure to provide these legal services to APS could expose HRA to State imposed sanctions for failure to comply with APS statutes and regulations, as well as, placing a frail and vulnerable population at risk.  The Office of the General Counsel / Office of Legal Affairs is recruiting for an Agency Attorney IV for their Adult Protective Services Litigation and Program Counseling Unit (APS/LPCU) to function as Supervising Attorney. Duties and responsibilities include but not limited by the following:  Ã¢Â€Â¢	Supervise a team of attorneys who provide counsel to and support of the APS program.   Ã¢Â€Â¢	Train and mentor new legal and support staff.  Ã¢Â€Â¢	Assign, review, revise and prepare opinions and legal documents in all areas of law.  Ã¢Â€Â¢	Assign litigation matters to subordinate attorneys.  Ã¢Â€Â¢	Review and edit court papers.  Ã¢Â€Â¢	Assist staff with developing appropriate litigation strategies. Ã¢Â€Â¢	May assist the Executive Agency Counsels of the Unit by taking charge of the advocacy of complex legal issues, and conducting complex litigation or in depth research in a specialized area.    Ã¢Â€Â¢	Monitor time and leave of subordinate staff. Evaluate and rate staff job performance.  Supervise and monitor staff adherence to agency policies.  Ã¢Â€Â¢	Assist the Executive Agency Counsels of the unit in management planning decisions, program counseling and strategies affecting the unit.  Ã¢Â€Â¢	Conduct staff meetings and/or briefings relevant to legal status of assigned cases; prepare reports with recommendations for managerial decision and action.  Work Location: 4 World Trade Center, 150 Greenwich Street, New York, NY 10007   Hours/Schedule:  Monday through Friday 9am Ã¢Â€Â“ 5 pm with flex</t>
  </si>
  <si>
    <t>Ã¢Â€Â¢	Strong oral and written advocacy skills Ã¢Â€Â¢	Ability to articulate the law and advocate on behalf of the Agency. Ã¢Â€Â¢	Superior legal research and writing ability and time management discipline. Ã¢Â€Â¢	Ability to supervise staff regarding both affirmative and defensive matters, to provide legal guidance to all relevant program areas, to direct a litigation staff on handling unusual or complex cases and to develop administrative systems and timely reporting mechanisms, ensuring efficient and effective handling of responsibilities.</t>
  </si>
  <si>
    <t>Director of Wastewater Capital Program</t>
  </si>
  <si>
    <t>The NYC Department of Environmental Protection (DEP) provides more than a billion gallons of high-quality drinking water per day to all residents in the City and in four upstate counties. DEP also works to reduce air, noise, and hazardous materials pollution.  DEP is the largest combined municipal water and wastewater utility in the country, with nearly 6,000 employees.  DEP's water supply system is comprised of 19 reservoirs and 3 controlled lakes throughout the systemÃ¢Â€Â™s 2,000-square-mile watershed that extends 125 miles north and west of the City. Its complex network also includes 6,000 miles of water mains, tunnels and aqueducts.  The Bureau of Engineering Design &amp; Construction (BEDC) currently has a portfolio of capital construction projects valued at $23.8B, with an additional $10.5B projected over the next 10-year Commitment Plan. The projects BEDC implements allows DEP as a whole to continue to operate and maintain an exemplary water supply system.  BEDCÃ¢Â€Â™s Wastewater Capital Program (WWCP) team oversees the design and construction of critical infrastructure for DEPÃ¢Â€Â™s Bureau of Wastewater Treatment (BWT) and the Bureau of Water Supply (BWS). The typology of projects delivered by this team are in support of the reliability of the wastewater treatment system, in-City and upstate. Some projects included in this program are consent-mandated and are a priority to comply with stringent regulatory milestones. Generally, capital projects include wastewater resource recovery facilities upgrades/state of good repair improvements, pump station rehabilitation/new construction, CSO abatement, as well as upgrade to six wastewater resource recovery facilities located in upstate counties.    BEDC seeks to hire an Administrative Engineer M4 to serve as the Director of Wastewater Capital Program. This position will be located at our headquarters in Queens, NY. Under the direction of the Executive Director, with wide latitude for the exercise of independent judgment, the selected candidate will preside over the WWCP construction projects currently valued at $13.5B in initiated and active work. WWCP consists of 60 Project Managers and Engineers who manage capital projects consistent with BEDCÃ¢Â€Â™s project delivery and construction management standard operating procedures, with an emphasis on environmental health and safety, quality, client service, scope, schedule, and budget.  WWCP portfolio of 100 projects include work at the following facilities: Gowanus (Super Fund Program: retention tanks/bulkhead/aboveground structures), Hunts Point (new digesters); Throgs Neck (rehab), Bowery Bay (power distribution), Tallman Island (site/landscaping), Coney Island (main sewage pump), Prospect Expressway (upgrade), OwlÃ¢Â€Â™s Head (dock repair/main sewage pump), Wards Island (primary tanks), Clearview Pump Station (reconstruction), Oakwood Beach (dechlorination), Jamaica (generators), 108th St (reconstruction), Borden Avenue (upgrade), 235th St (reconstruction), North River (cogeneration/ electrification), and Hannah Street (new pump station),  The selected candidate will collaborate with counterparts within BEDC, including Environmental Health and Safety, Program Management, Budget, and In-House Design directorates, as well as internal agency groups including the operational Bureaus, Legal, Agency Chief Contracting Office, Audits, Bureau of Public Affairs and Communications to identify and address all issues impacting projects from initiation through close-out. The selected candidate will assure that construction projects remain on schedule, costs are controlled, communication is clear, conflicts and issues are resolved timely or escalated as appropriate. S/he will also represent the Bureau in meetings with client Bureaus and other internal/external stakeholders to ensure that delivery of construction projects is in line with expectations. The selected candidate will also conduct organizational and workload analyses to maximize the output on each project and make recommendations for staffing levels, strategic hiring, organizational development, and employee career development. S/he will also represent the Executive Director in his absence.  **** Only those applicants with permanent civil service status as an Administrative Engineer are eligible to apply to this JVN. If you do not have permanent civil service status as an Administrative Engineer, please do not apply to this position as you will not be considered for an interview.****</t>
  </si>
  <si>
    <t>Staff Analyst Ã¢Â€Â“ Level 2</t>
  </si>
  <si>
    <t>The Staff Analyst will be working as a part of the ERB/MB-PM unit, assisting all its operations.  He/she will focus on analytic or specialized administrative work, such as compile data, prepare and assessment of reimbursement claims for federally funded bridge maintenance program. Coordinate with Grants Mgmt. in order to maintain and make updates to Access database for reimbursement program.  This individual will also be overseeing everyday administrative office functions such as maintaining and keeping records of files for specialized maintenance. Additional tasks will also be performed under general supervision, with some latitude for independent initiative and judgment. The selected candidate will aid in performing operational analysis of programs, functions of the various work Groups and operations, The candidate must create and update spreadsheets, update manuals, create forms, organize and maintain documents obtained as a result of operational reviews; Liaise between the different work groups to schedule meetings, interviews and walkthroughs, and obtain documentation. Candidate should possess strong computer skills and will perform other related duties.  *TO BE CONSIDERED FOR THIS POSITION CANDIDATE MUST BE SERVING PERMANENTLY IN THE TITLE OF STAFF ANALYST, OR REACHABLE ON EXAM #9008, OR ELIGIBLE UNER    THE 55A PROGRAM.*   Please indicate on your resume/cover letter.  Hours- 35 Hours/ 8am-4pm Work Location-  55 Water St NY, NY</t>
  </si>
  <si>
    <t>Demonstrate technical proficiency in using Excel spreadsheets, MS Word, Power Point and Visio.  Detail oriented, highly organized, motivated, and self-directed professional.  Ability to work independently when given specific instructions.  Excellent interpersonal and relationship building skills.  Possess strong analytical, organizational, verbal and writing skills.  1-2 years of experience in Finance, Accounting or Auditing.</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</si>
  <si>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SERVING PERMANENTLY IN THE TITLE OF STAFF ANALYST, OR REACHABLE ON THE DCAS EXAM #9008, OR    ELIGIBLE UNDER THE 55A PROGRAM. Please indicate on your resume/cover letter.</t>
  </si>
  <si>
    <t>Resumes may be submitted electronically using the following method.  For City employees only, go to Employee Self Service (ESS), Careers, and Search for Job ID# 603799 For other applicants, go to www.nyc.gov/careers and search for Job ID# 603799  Appointments are subject to OMB approval.  Only candidates selected for an interview will be contacted.  No telephone inquiries please.  *TO BE CONSIDERED FOR THIS POSITION CANDIDATE MUST BE SERVING PERMANENTLY IN THE TITLE OF STAFF ANALYST, OR REACHABLE ON EXAM #9008, OR ELIGIBLE UNER    THE 55A PROGRAM.*   Please indicate on your resume/cover letter.  NO DUPLICATE APPLICATIONS PLEASE.</t>
  </si>
  <si>
    <t>35 Hours/ 8am-4pm</t>
  </si>
  <si>
    <t>Cooper Park</t>
  </si>
  <si>
    <t>Inter - Agency Coordinator</t>
  </si>
  <si>
    <t>Hours: Full-Time Ã¢Â€Â“ 35 Hours Work Location: 30-30 Thomson Avenue, NY, 11101  Only candidates who are permanent in the Associate Project Manager title, or reachable on the DDC Promotional list (exam #3573), or the Open-Competitive List (Exam #9003 or Exam #3110)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an Inter-Agency Coordinator to support the Front-End Planning Ã¢Â€Â“ DOT team. The selected candidate will monitor, track progress, identify, and address critical issues regarding Capital Infrastructure projects; review project scope and conceptual/schematic designs for Roadway, Plaza, SBS, Pedestrian/Raised Crosswalk, Green Streets &amp; Vision Zero projects, and 10-year Capital Plans; assist client agencies in developing the final project scope, cost estimates, and baseline schedules; conduct site visits; advise the Sponsor agencies of potential feasibility and constructability issues; identify approach to meet City initiatives for climate risk and resiliency; and prepare risk assessments related to the design and construction phase. The Inter-Agency Coordinator will also prepare presentation materials and participate in meetings with Sponsor agencies, OMB, City Hall, Community Boards, and elected officials regarding the issues related to the project scope; and interface with various in-house personnel and consultants to prepare final assessment reports; and will be responsible for maintaining and updating the agencyÃ¢Â€Â™s database.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</si>
  <si>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knowledge of the operations, design, and construction of the City's infrastructure system; must have the ability to manage and complete multiple multi-trade projects on schedule; possess strong computer, organizational, verbal, and written communication skills, and knowledge of current and up-to-date engineering methods and standards is preferred. Experience with Primavera P6 scheduling, and Design Build project delivery is a plus.</t>
  </si>
  <si>
    <t>Chinese Interpreter - Project Manager, Bureau of Communications</t>
  </si>
  <si>
    <t>INTERPRETER (CHINESE)</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</si>
  <si>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With an annual budget of $1.6 billion and more than 7,000 employees, the New York City Department of Health and Mental Hygiene is one of the largest public health agencies in the world with a long tradition of protecting and promoting the health of its residents.  The Office of External Affairs (OEA) manages many of the agency's most critical interactions with the public, from raising awareness and promoting healthy behaviors to advancing policies and responding to health emergencies.   Within this office, the Language Services Unit works to ensure that differences in language, culture, and literacy do not create barriers to health care access. The unit's main mission is to coordinate language services for the agency. During the COVID-19 pandemic, our team has worked tirelessly to make sure all New Yorkers have all the information they need to be safe in their preferred language.  DUTIES WILL INCLUDE BUT NOT BE LIMITED TO:  Reporting to the Assistant Director of Translations and Research, the Chinese Translator's duties include but not limited to:  Supporting the Agency in its efforts to comply with Local Law 30: The Citywide Policy on Language Access to ensure the effective delivery of City Services and meaningful access to City Programs and activities for all City residents who are proficient in any two of the major Chinese dialects - conversational Cantonese, Mandarin, oR Taiwanese, regardless of their proficiency in English.  Translating and proof-reading the translation of a vast range of communication materials (such as booklets, fact sheets, emergency communication materials, press releases, social media posts and marketing campaigns) into Traditional Chinese and Simplified Chinese for distribution to community-based organizations and the City at large.  Providing input on cultural and linguistic issues related to the development of communications materials for diverse New York City audiences and for the outreach to community-based organizations, other City Agencies, and constituents.  Assisting/contributing to the development of in-house resources like translation style guides and glossaries that aim to improve the effectiveness of the agency's language services across New York City neighborhoods/communities.  Perform clerical work, such as review invoices, submit for payments, and assist the unit with special projects, when not engaged in translation duties.  Improving outreach to diverse communities throughout New York City via the establishment of collaborative working relationships with community-based organizations throughout New York City.  Manage language services projects including coordinating with the Publications Unit, outside vendors and in-house translators to deliver high-quality translations for programmatic events.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</si>
  <si>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Converse and write fluently in English and any two of the major Chinese dialects. In addition:  1. Two years of full-time experience in translating any two of the major Chinese dialects - conversational Cantonese, Mandarin, oR Taiwanese into English, and vice-versa in a practical setting; or    2. A satisfactory equivalent.</t>
  </si>
  <si>
    <t>Native fluency in Chinese  Experience and/or education as an English to Chinese translator  Excellent judgement, editing, writing and interpersonal skills  Ability to communicate complex messages clearly in simple language to highly diverse audiences  Strong organizational and problem-solving skills  Experience with stakeholder engagement and project management  Ability to prioritize and work in fast-paced environment with hard deadlines.</t>
  </si>
  <si>
    <t>Apply online with a cover letter to https://a127-jobs.nyc.gov/.  In the Job ID search bar, enter: job ID number # 637993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</si>
  <si>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Technical Director</t>
  </si>
  <si>
    <t>Hours: Full-Time Ã¢Â€Â“ 35 Hours  Work Location: 30-30 Thomson Avenue, LIC, NY 11101  All interested candidates are welcome to apply and will be considered for an interview based on the Minimum Qualification Requirements. Please indicate on your Cover Letter if you are permanent in the civil service title of Administrative Architect or if you are on the agencyÃ¢Â€Â™s promotional list (exam #0576) or open-competitive list (exam #0177). There may be current civil service list restrictions impacting the agencyÃ¢Â€Â™s ability to hire.  The Department of Design and Construction seeks a Technical Director to be part of the team of experienced professionals responsible for the agencyÃ¢Â€Â™s Design-Build delivery. The Design-Build program is a priority initiative to adapt the traditional design-bid-build delivery model for a more streamlined, efficient delivery of high-quality projects. The portfolio includes high-profile priority new buildings and infrastructure projects for a diverse array of Sponsor Agencies across the five boroughs. The current Design-Build Unit both manages projects directly and supports the Infrastructure Division and Buildings Division to provide centralized program resources and standards for the agency that may be expanded for the future application of Progressive Design-Build and CM Build.   Reporting to the Assistant Commissioner in the Design-Build Unit, the Technical Director will provide technical expertise and leadership for the agencyÃ¢Â€Â™s design-build program to ensure consistent standards, processes, and procedures are implemented across both horizontal and vertical projects.   Primary responsibilities for the Technical Director include:  Ã¢Â€Â¢            Develop and manage technical standards, processes, and standard operating procedures for alternative delivery, including creating adaptations of existing DDC technical requirements, standards, processes, and procedures. Unify design-build standards and processes for building and infrastructure projects to the extent applicable. Ã¢Â€Â¢            Develop and maintain ownership of design-build project requirements, establishing the technical and procedural framework for design-build project implementation. Liaise across agency divisions to collaborate and coordinate on the unique technical framework specific to alternative project delivery, including Public Buildings, Infrastructure, Law, and ACCO. Ã¢Â€Â¢            Provide leadership and guidance to implement design-build policies and procedures, including partnership with the Owner Advisor team(s) and other consultants and specialists to develop trainings and resources for implementation at all stages of work for the Design-Build Unit and across the agency. Ã¢Â€Â¢            Develop a design and construction quality management program for horizontal and vertical projects, with support to project management and technical staff to ensure awareness and accurate interpretation and application of technical standards to facilitate quality review of Design-Builder submissions (including design packages, schedules, project management, risk management, and QAQC plans) and work product. Ã¢Â€Â¢            Provide technical leadership for project development, procurement, selection, and award of Design-Builders, including development of the contract and oversight of contract compilation. Ã¢Â€Â¢            Monitor progress of post-award projects and track lessons learned to propose and implement revisions to technical standards, processes, and standard operating procedures. Ã¢Â€Â¢            Lead integration of alternative delivery into existing regulatory processes (e.g. PDC, DCP, DEC, ACOE, DOB, DEP, and DOT approvals) and programs (e.g. DCLA Percent for Art) by building internal consensus and facilitating external interagency discussions and policy-setting.  Ã¢Â€Â¢            Under the Assistant Commissioner and in coordination with another Director and Deputy Director, serve as the Design-Build Unit's leadership team to guide division-wide strategy, policy, and direction. Ã¢Â€Â¢            Assist with overall program reporting and tracking to support internal communications, stakeholder engagement, industry partnerships, and other strategic initiatives.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</si>
  <si>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experience with diverse architectural and engineering project typologies. Candidates with a valid NYS License in their respective building discipline and experience with NYC regulatory requirements and processes including NYC Building Codes, Zoning Code, and local laws are preferred. Candidates with alternative delivery experience are preferred. Candidates should possess excellent verbal and written communication skills and demonstrate ability to facilitate teamwork and build consensus among diverse stakeholder groups for policy decisions. Candidates should demonstrate ability to balance multiple priorities and perform tasks across multiple initiatives and projects at various stages of development and implementation. Candidate must demonstrate ability to work collaboratively with both leadership and project management teams. Proficiency in MS Office is preferred, and familiarity with Bluebeam is preferred.</t>
  </si>
  <si>
    <t>EXECUTIVE ASSISTANT</t>
  </si>
  <si>
    <t>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Career Services offers Cash Assistance clients opportunities to help them increase their job skills and build a career that will lead to success and financial security. HRA's Career Services works closely with clients to find opportunities that match their skills, needs, and career goals, and help them work toward opportunities to grow and build a successful career. Career Services is comprised of four (4) units who work cohesively to effectively carry out its core mission.  Career Services is comprised of the following units: Provider, Client and Business Services, Education and Youth Services, Systems Innovation and Engagement and Contracts, Budgets and Special Projects.  Career Services is recruiting for one (1) Principal Administrative Associate III to function as an Executive Assistant, who will:   Ã¢Â€Â¢	Manage comprehensive calendars: scheduling appointments, meetings, interviews, events, and anticipating needs for the Deputy Commissioner and other key members of the Deputy CommissionerÃ¢Â€Â™s office.  Ã¢Â€Â¢	Liaison with elected officialsÃ¢Â€Â™ offices, community-based organizations and general public to assist with addressing client issues and agency business practices.  Ã¢Â€Â¢	Ensure Deputy CommissionerÃ¢Â€Â™s schedule is managed to allot for an efficient, calm, and productive work schedule.  Ã¢Â€Â¢	Oversee the Deputy CommissionerÃ¢Â€Â™s travel needs including coordinating, booking, and submitting travel packages.  Ã¢Â€Â¢	Provide administrative support, including scheduling meetings, and office management.  Ã¢Â€Â¢	Ensure that the Deputy Commissioner have all relevant materials in advance of their meetings and events.  Ã¢Â€Â¢	Work with DSS, coordinate all office management request such as technology needs, facilities, office supplies and logistic support for large scale meetings such as senior staff that may requires catering and working with external speakers.  Ã¢Â€Â¢	Collect and edit briefing materials, talking points, presentations, and correspondence to ensure accurate and effective communication.  Ã¢Â€Â¢	Address a broad range and high volume of priorities, questions, and issues as they arise from both internal and external staff members and clients, and accurately determine the appropriate follow up action. This can often involve urgent and sensitive information; escalate to upper management when needed.  Ã¢Â€Â¢	Support the Deputy Commissioner with managing internal and external priorities.  Ã¢Â€Â¢	Be able to perform complex tasks with limited supervision as well as meet deadlines and manage multiple priorities in a timely manner.  Ã¢Â€Â¢	Document and facilitate complaints routed to the Deputy Commissioner.</t>
  </si>
  <si>
    <t>Ã¢Â€Â¢	Excellent oral and written communication skills. Ã¢Â€Â¢	Ability to think creatively and develop solutions to intricate problems. Ã¢Â€Â¢	Ability to work independently and within a fast-paced environment, as well as thrive in a collaborative team environment. Ã¢Â€Â¢	Proficiency in Microsoft Excel and basic descriptive statistics. Ã¢Â€Â¢	Exceptional interpersonal skills and judgement.</t>
  </si>
  <si>
    <t>4 World Trade Center, Manhattan NY</t>
  </si>
  <si>
    <t>Assistant to the Chief of CADD</t>
  </si>
  <si>
    <t>Hours: Full-Time Ã¢Â€Â“ 35 Hours Work Location: 30-30 Thomson Avenue, NY, 11101  The NYC Department of Design and Construction, Division of Infrastructure, seeks an Assistant to the Chief of CADD. The selected candidate will assist the Chief of CADD/Survey in the management and coordination of all computer-drafting operations in the Infrastructure Design Units. Additional duties include: solving technical issues and finding solutions to improve daily work flow; updating and maintaining infrastructure design standards and guidelines; developing, implementing and enforcing CADD standards; planning, organizing and coordinating all CADD support activities for the design teams; coordinating CAD trainings, providing basic AutoCAD training to new hires, providing Bluebeam Training and assisting in creating Bluebeam sessions, providing support for plotting and electronic file submissions; ordering, maintaining, monitoring CADD network printers/plotters and all necessary supplies; reporting CADD network printer and plotter meter reads and placing calls for service as needed. The Assistant Chief of CADD will also design CADD system environment and CADD project folders including the maintenance and organization of all CADD documents, archive folders, and retrievals; arrange computer drafting trainings for all Infrastructure Design UnitÃ¢Â€Â™s staff as needed; assist users with file transfers (currently using BOX.com), transfer files to Con Edison using Con Edison SFTP server and maintain and update the distributions lists for mass mailings.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</si>
  <si>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Preference will be given to candidates with the following: proficiency in AutoCAD, Civil 3D, and Carlson Software and latest improvements thereof; knowledge of file transmission methods between CAD platforms and client systems; familiarity with DDC Design standards and protocols, including AutoCAD experience in topographic survey, water, sewers, and roadway construction plans and profiles.</t>
  </si>
  <si>
    <t>COLLEGE AIDE  Reimbursements</t>
  </si>
  <si>
    <t>Interns/Hourly Employees</t>
  </si>
  <si>
    <t>TASK FORCE: 	FEMA Disaster Recovery and Homeland Security Grants  UNIT: 			 Reimbursements  JOB TITLE: 		One (1) College Aide   CONTROL CODE: 	BAW-25-03 ________________________________________________________________________________  SUMMARY:  The MayorÃ¢Â€Â™s Office of Management and Budget (OMB) is the City government's chief financial agency. OMB's staff of analysts and experts assembles and oversees the MayorÃ¢Â€Â™s expense and capital budgets, which fund the services and activities of approximately 90 City agencies and entities.  The Reimbursements Unit is responsible for reviewing and processing grant reimbursement packages submitted by the City for primarily FEMA and other federally funded projects. The Reimbursements Unit is also responsible for communicating the financial and programmatic progress of the CityÃ¢Â€Â™s federally funded recovery projects with both internal and external partners.  Description of Intern Project(s):  With the assistance of their Intern Supervisor, the intern will be responsible for developing a manual for the new Reimbursement Team members though observation of team activities and review of documentation and complete other ad hoc projects as needed.  Description of Specific Skills Required:  Microsoft Office Suite (Excel, Word, PowerPoint), excellent writing and communication skills.  REQUIREMENTS:  College Aide ($16.50 -16.75): Students must be enrolled or accepted into a college or university and majoring in Finance, Public Policy, Public Administration, Business Administration, Economics, Urban Planning or a in a related field. Strong analytical, research and communications skills are required.  Candidates must have familiarity in MS Word and Excel</t>
  </si>
  <si>
    <t>Please go to www.nyc.gov/careers and search for the Job ID # indicated above.  THE OFFICE OF MANAGEMENT AND BUDGET AND THE CITY OF NEW YORK ARE INCLUSIVE EQUAL OPPORTUNITY EMPLOYERS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 must be a City resident within 90 days of the date of appointment and you must be legally eligible to work in the United States.  SUBMISSION OF A RESUME IS NOT A GUARANTEE THAT YOU WILL RECEIVE AN INTERVIEW; ONLY THOSE CANDIDATES UNDER CONSIDERATION WILL BE CONTACTED.   This is a hybrid position with in-person days located at OMBÃ¢Â€Â™s offices at 255 Greenwich Street</t>
  </si>
  <si>
    <t>Highway Drainage Engineer</t>
  </si>
  <si>
    <t>Green Jobs Engineering, Architecture, &amp; Planning Policy, Research &amp; Analysis Public Safety, Inspections, &amp; Enforcement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</si>
  <si>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Environmental Planning and Analysis (BEPA) is a seeking a City Research Scientist who, under general supervision, will be responsible for managing consultants/contractors that will assess the condition of City-owned arterial highway stormwater drainage assets. These assets include, but are not limited to, catch basins, scuppers/downspouts, culverts, green infrastructure, wetlands, retention ponds, structural treatment systems, etc. as well as to conduct representative outfall sampling to understand the pollutant loading contributions from the arterial highway outfalls or field screening points. The candidate will be responsible for preparing task orders, reviewing and approving work plans as well as project related deliverables. The candidate will inventory the existing stormwater drainage assets on City owned highways, assess their existing condition, create a prioritization for capital asset repairs and cost, identify operation and maintenance costs for these assets identifying repair, and determine a cost for meeting Municipal Separate Stormwater Sewer System (MS4) permit requirements.   Under general supervision, the selected candidate will be responsible for contract management tasks including but not limited to: Ã¢Â€Â¢      Preparation of scopes of work and cost estimates. Ã¢Â€Â¢      Monitoring project phases to ensure compliance with timelines and deliverables.  Ã¢Â€Â¢      Report preparations, budget tracking, coordinating meetings with internal and external stakeholders. Ã¢Â€Â¢      Preparation of meeting materials with public, regulatory agencies and other stakeholders.    The candidate will perform special studies as assigned to support other MS4 permit and stormwater projects such as: Ã¢Â€Â¢      Planning, coordination, implementation and assessment of stormwater management projects. Ã¢Â€Â¢      Engineering and design research, investigations, studies and calculations. Ã¢Â€Â¢      Site-specific recommendations for stormwater management and pollution prevention practices.</t>
  </si>
  <si>
    <t>Ã¢Â€Â¢	Experience in assessing drainage systems and evaluating repairs. Ã¢Â€Â¢       Experience with ESRI software and spatial data analysis, water resources and stormwater management concepts are a plus.  Ã¢Â€Â¢	Contract management and budget tracking. Ã¢Â€Â¢	Excellent written and oral communications skills. Ã¢Â€Â¢	Ability to prioritize and perform multiple tasks under strict deadlines. Ã¢Â€Â¢	Team player, to work with multiple senior managers and staff teams to help achieve the strategic vision of the Department. Ã¢Â€Â¢       Strong MS Office skills, including Excel, Word, and PowerPoint, and ability to comprehend site plans and tables.</t>
  </si>
  <si>
    <t>59-17 Junction Boulevard</t>
  </si>
  <si>
    <t>Immunization Quality Improvement for Providers (IQIP) Coordinator, Bureau of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</si>
  <si>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Department of Health and Mental Hygiene (DOHMH) Bureau of Immunization (BOI) is to prevent the occurrence and transmission of diseases through immunization. The BOI promotes the immunization of children and adults against numerous diseases such as hepatitis A, hepatitis B, measles, mumps, rubella, varicella, diphtheria, tetanus, pertussis, Haemophilus influenzae type B, polio, human papillomavirus, mpox, influenza, pneumococcal disease, respiratory syncytial virus, and COVID-19. BOI also administers the Vaccine For Children Program which distributes publicly purchased vaccines to over 1,300 provider offices across NYC for administration to children and adolescents from low-income families. The Citywide Immunization Registry (CIR), a database of immunizations reported to DOHMH to help ensure that all New Yorkers receive recommended vaccines and are, thereby, protected against vaccine-preventable diseases is also housed within BOI.    This position will report to the CIR Director and will be responsible for overseeing and coordinating immunization quality improvement activities as a part of the Centers for Disease Control and Prevention (CDC) program called Immunization Quality Improvement for Providers (IQIP). IQIP is CDC's national, VFC provider-level immunization quality improvement (QI) program. IQIP serves to assist and support health care providers by identifying opportunities to improve vaccine uptake This project has been implemented among health care providers participating in the VFC program to raise immunization coverage levels. This position will also be responsible for IQIP data reporting, analysis, and quality assurance.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IQIP site visits to VFC provider offices to review CIR reports on the provider's immunization coverage rates and engages in a clinic workflow analysis to help providers improve their vaccination coverage using CIR tools.  -Routinely analyzes status and progress of all BOI IQIP site visits, check-ins, and follow-ups; prepares and reviews reports, as required.  -Identify barriers to immunization practices during site visits and makes appropriate recommendations to improve immunization delivery.  -Train BOI non-clinical staff on IQIP policies/procedures, effective communication strategies with health care providers, and best practices to support immunization quality improvement strategies.  -Document IQIP site visit data in internal and external tools, databases, and systems and ensures quality of all data entered to these databases and systems are accurate and complete.  -Analyze data to identify health care providers who would most benefit from an IQIP visit and schedules the visits.  -Prepares and develops resources to increase the effectiveness of IQIP site visits.  -Develop IQIP promotional materials and activities.  -Report program activities to the Centers for Disease Control and Prevention (CDC) and serves as the IQIP liaison between BOI and CDC.  -Contribute to BOI grant activities.  -Conduct outreach and educates health care providers in large health care facilities and networks to promote the importance of on-time vaccination of children and adolescents.  -Prepare and presents oral presentation and publications  -Participate in other BOI and emergency preparedness activities as assigned.</t>
  </si>
  <si>
    <t>Experience using SQL Experience using REDCap Excellent oral and written communication and interpersonal skills Proficiency in Microsoft Office applications Experience with healthcare data and/or provider relations Training experience Commitment to the primary prevention of disease through vaccination.</t>
  </si>
  <si>
    <t>Apply online with a cover letter to https://a127-jobs.nyc.gov/.  In the Job ID search bar, enter: job ID number # 635968.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</si>
  <si>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Communications &amp; Intergovernmental Affairs Technology, Data &amp; Innovation Policy, Research &amp; Analysis</t>
  </si>
  <si>
    <t>The Bronx District AttorneyÃ¢Â€Â™s Office is seeking a well-qualified staff whose diverse backgrounds contribute to serve the over 1.4 million members of the Bronx County community and pursue a safer Bronx through fair justice. The Technical Investigations Bureau is comprised of the Digital Forensic Laboratory and the Video Laboratory. The Video Lab is responsible for recording homicide, police-involved shooting and serious felony crime scenes as well as recording suspects' statements. The Video Lab collects video surveillance at crime scenes, and duplicates, edits and prepares content for ADAs to use during grand jury presentations and at trial.  The Technical Investigations Bureau is seeking video technicians. Under supervision, with wide latitude for independent judgment and initiative, the Video Technicians will be responsible for providing 24-hour, 7 day a week support to Assistant District Attorneys investigating homicides and other serious felonies.   JOB RESPONSIBILITIES:  Respond to crime scenes, police precincts, hospitals and other pertinent locations at the request of the District Attorney  Record on videotape crime scenes and statements by defendants and witnesses and preserve and maintain them for use as evidence in court  Retrieve surveillance footage, preserve and maintain this media for use as evidence during trial and create duplications for discovery purposes  Perform tasks related to NYPDÃ¢Â€Â™s Body Worn Camera (BWC) Program deployment, including downloading, duplicating, editing, and redacting BWC footage  Provide the District AttorneyÃ¢Â€Â™s Office with technical support for courtroom presentations to audio/video recordings redactions  Create duplications, and/or perform edits  Play any audio/video tapes and disks that become evidence, as well as clarifications to overcome acoustic and visual problems in courtrooms.  All other duties as assigned   QUALIFICATIONS:  Three (3) years of experience in the TV/Video industry  BachelorÃ¢Â€Â™s degree preferred, or a High School diploma/GED            A valid New York State driverÃ¢Â€Â™s license with a minimum of two (2) years of driving experience is preferred and must be maintained for the duration of employment  Familiarity and experience with: Video and Photo Editing, Video Playback, Disc Duplication, File Conversion, MS Office, Surveillance Footage Retrieval a Plus  Excellent written, oral, and interpersonal communication skills  Exceptional organizational skills and ability to prioritize workloads.  Familiarity with a wide spectrum of Computer and Video/Photo Editing technology  Able to carry 60 lbs. of equipment.  Superior Computer Skills are required.</t>
  </si>
  <si>
    <t>City Research Scientist 1</t>
  </si>
  <si>
    <t>Director of Research and Monitoring</t>
  </si>
  <si>
    <t>Natural Resources Group</t>
  </si>
  <si>
    <t>*ONLY OPEN TO CURRENT FULL-TIME ANNUALLY PAID PARKS EMPLOYEES*  Environment and Planning division aims to protect, restore, and expand New York City Parks including green spaces and natural areas to maximize their benefits for environmental and community health and resilience. The Natural Resources Group (NRG)Ã¢Â€Â™s mission is to protect, restore, expand, and manage New York CityÃ¢Â€Â™s over 12,000 acres of natural spaces and green infrastructure across the five boroughs, including forests, grasslands, and wetlands.  Major Responsibilities	 Ã¢Â€Â¢ Under direction of the Chief of Natural Resources, with latitude for independent judgment and initiative, oversee and administer a holistic monitoring and research program collaborating with senior staff in the division to maximize impact and influence on natural areas management.  Ã¢Â€Â¢ Implement monitoring and evaluation programs to measure progress of land management and research activities including developing protocols, analyzing data, and communicating results to a wide range of audiences from community stakeholders to academic peers.  Ã¢Â€Â¢ Contribute to the conservation of natural resources in New York City by managing a team of professionals that contribute to the thorough review and monitoring of interagency and Capital projects for impacts on habitat, sensitive and regulated species and construction methodology.  Ã¢Â€Â¢ Manage a team of ecological professionals and ensure that their work is aligned with the priorities of NRG resource managers and contributing to the data-driven care of natural resources.  Ã¢Â€Â¢ Collaborate with the Natural Areas Conservancy and other NRG staff on developing long-term science-driven conservation goals for natural resources in New York City.  Ã¢Â€Â¢ Coordinate with other researchers at a wide range of institutions in NYC and the region. Elevate the importance of urban natural areas in broad initiatives, projects, and working groups and bring lessons learned from these efforts to the work of NYC Parks.  Ã¢Â€Â¢ Advance the partnership embodied by the New York City Urban Field Station and manage a close relationship with collaborators at the US Forest Service.  Ã¢Â€Â¢ Collaborate with NYC Parks stewardship team to advance community science initiatives such as the City Nature Challenge, and work to integrate stewards and volunteers with monitoring efforts on parkland.  Ã¢Â€Â¢ Use software, such as ArcGIS/ArcPro and Microsoft Office to map and visualize data.  How to Apply: Go to cityjobs.nyc.gov and search for Job ID# 644645.   All applicants must apply via cityjobs.nyc.gov. The City is no longer using ESS to accept applications.  *Current Employees please include your ERN and Job ID# 644645 on your cover letter and resume.  Work Location: Arsenal North, Manhattan  NOTE: All resumes must be received no later than the last day of the posting period.  References will be required upon request.   nyc.gov/parks  MOVEMENT IN THE FACE OF CIVIL SERVICE LISTS IS PROHIBITED UNDER CIVIL SERVICE LAW.</t>
  </si>
  <si>
    <t>1.	Excellent writing, administrative, and interpersonal skills. Strong leadership skills and capacity to reconcile input from multiple stakeholders.  2.	Ten years of experience in monitoring, restoration, or interpretation of urban natural habitats, preferably in New York City.  3.	Full understanding of NYC ecology including plant and animal life as well as hydrological and soil systems.  4.	Excellent interpersonal skills, including the ability to work independently and part of interdisciplinary teams.  5.	MasterÃ¢Â€Â™s degree in the ecological sciences, e.g. ecosystem ecology, wildlife biology, botany, restoration ecology.  6.	Valid New York State Driver License.</t>
  </si>
  <si>
    <t>Evaluation and Equity Manager, Bureau of Immunization</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</si>
  <si>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Immunization (BOI) is to prevent the occurrence and transmission of diseases through immunization. The BOI promotes the immunization of children and adults against numerous vaccine preventable diseases (VPDs), including COVID-19 and influenza. The Office of the Executive Director within BOI is a newly created office to lead strategic planning activities, conduct program evaluation, ensure BOI's operational readiness to respond to outbreaks of vaccine preventable diseases, and ensure programs advance racial equity, inclusion, and social justice.   The BOI is seeking an Evaluation and Equity Manager who will lead a team to conduct cross-cutting evaluation projects to inform equitable and effective program and workforce practices, and allocation of resources.   The incumbent will report to the Executive Director and work with all offices in BOI (Epidemiology and Surveillance, Immunization Infrastructure and Clinical Support, Administration, and Citywide Immunization Registry) to prioritize program evaluation efforts. They will apply appropriate quantitative and qualitative tools to assess programs in meeting set goals, and, when appropriate, work with the DOHMH institutional review board to obtain approvals for evaluation projects.   DUTIES WILL INCLUDE BUT NOT BE LIMITED TO:   Lead the development of a systematic, research-based approach to evaluating the Bureau of Immunization's program activities   Work with units across the Bureau to establish appropriate monitoring metrics and processes for reporting on progress   Lead research and evaluation efforts and disseminate findings through presentations, manuscripts, and other scientific products   Develop a robust data collection infrastructure for evaluation by leveraging existing data and data systems   Lead Race to Justice initiatives across the Bureau, including programmatic and workforce initiatives.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</si>
  <si>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Knowledge of vaccine-preventable diseases  Experience with the CDC Program Evaluation Framework and developing logic models  Supervisory experience with demonstrated management skills  Excellent interpersonal, communication (oral and written), and presentation skills  Proficient in designing evaluations, developing performance metrics, collecting and cleaning data, and conducting analyses using R, SAS, or other statistical software.</t>
  </si>
  <si>
    <t>Apply online with a cover letter to https://a127-jobs.nyc.gov/.  In the Job ID search bar, enter: job ID number #   617864.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Residency Requirement</t>
  </si>
  <si>
    <t>Agency Chief Contracting Officer for Bureau of Asset Management (Counsel/Attorney)</t>
  </si>
  <si>
    <t>The New York City ComptrollerÃ¢Â€Â™s Office works to promote the financial health, integrity, and effectiveness of New York City government, in order to strengthen trust, secure a thriving future for all New Yorkers, and build a more just, equitable, and resilient city. Led by an independently elected citywide official, the comptrollerÃ¢Â€Â™s office provides checks and balances needed to hold City government accountable for budgeting wisely, investing responsibly, operating efficiently, acting fairly, living up to its obligations and promises, and paying attention to the long-term challenges we face together.   The Bureau of Asset Management (BAM) is responsible for oversight of the investment portfolios of the five New York City pension systems. Through a culture of collaboration, individual development, and teamwork that leverages diverse talent and strives for continuous improvement, the goal of the Bureau of Asset Management is to achieve exceptional investment outcomes for all stakeholders; to deliver outstanding support to plan Trustees; and to serve as a responsible steward of the resources of plan beneficiaries and the City of New York.  Directs and manages the procurement process for the Bureau of Asset Management working with BAMÃ¢Â€Â™s Director of Contracts to create and implement project plans and prioritizations for all of BAMÃ¢Â€Â™s procurements. Assures that BAM procurement activities are in compliance with Chapter 13 of the City Charter and with the rules of the Procurement Policy Board. Works with AgencyÃ¢Â€Â™s Office of General to modify rules and guidelines to align with the Bureau of Asset ManagementÃ¢Â€Â™s business.  Evaluates procurement process to streamline process with the goal of reducing the amount of time to complete BAMÃ¢Â€Â™s time sensitive procurements. Oversees BAMÃ¢Â€Â™s Contract group and BAMÃ¢Â€Â™s legal resource focusing on public investment procurement and integrates legal work activities into BAMÃ¢Â€Â™s procurement process. Plan and implement the procurement of Minority and Women-owned Business Enterprise Development program. BAMÃ¢Â€Â™s Agency Chief Contracting Officer will report to the Chief Operating Officer.  Ã¢Â€Â¢	Working with the Director of Contracts and BAM Legal Counsel manages BAMÃ¢Â€Â™s public market investment procurements and oversee contracts from their inception through registration including; reviewing proposals and negotiating adequate deliverables, contract drafting, identifying and facilitating the resolution of contract and procurement issues; performing amendments, renewals and re-solicitations as needed Ã¢Â€Â¢	Reviews BAMÃ¢Â€Â™s public market investment procurements solicitations, including but not limited to, Request for proposals, Negotiated Acquisitions and Small purchases and ensures that they are in compliance with Chapter 13 of the City Charter and with the rules of the Procurement Policy Board Ã¢Â€Â¢	Serves as a subject matter expert regarding the PPB Rules, City Charter and other applicable laws and regulations and provides policy advice and conducts legal research Ã¢Â€Â¢	Interacts with NYC Law Department when required to resolve any contract issues Ã¢Â€Â¢	Works with Office of General Council and NYC Law Department in modifying procurement rules to align with the Bureau of Asset ManagementÃ¢Â€Â™s business.   Ã¢Â€Â¢	Continuously evaluates the procurement process and makes recommendations for improvements. Provides expertise with creatively and innovatively drafting contracts to suit the agencies goals and advice to resolve complex procurement/legal matters.  Ã¢Â€Â¢	Ensures that there are formal project plans that align with the procurement rules for all BAM procurements and that BAM procurements are continuously prioritized. Ã¢Â€Â¢	Ensures that procurements are maintained on BAMÃ¢Â€Â™s contract platform Ã¢Â€Â¢	Provides support and legal advice to BAM in the contracting process for Minority and Women -Owned Business Enterprises(M/WBE) Ã¢Â€Â¢	Works with BAM Chief Investment Officer in finalizing and signing off on BAM public market investment contracts and other investment services contracts. Ã¢Â€Â¢	Performs other related assignments and special projects as may be required  QUALIFICATION REQUIREMENTS: Admission to the New York State Bar and seven (7) or more years of full-time relevant legal experience overseeing and/or drafting and negotiating legal documents related to government procurement/contracts, managing government procurements/contracts, or drafting and negotiating documents related to complex investment management services.  The selected candidate must remain a member of the New York State Bar in good standing for the duration of this employment.</t>
  </si>
  <si>
    <t>Ã¢Â€Â¢	Advanced knowledge of Chapter 13 of the City Charter and with the rules of the Procurement Policy Board.  Ã¢Â€Â¢	Admission to the New York State Bar and ten (10) or more years of full-time relevant legal experience overseeing and/or drafting and negotiating documents related to government procurement/contracts Ã¢Â€Â¢	Demonstrated progressively responsible experience in coordinating and implementing complex contract development and negotiating activities in a multifaceted governmental setting  Ã¢Â€Â¢	Five (5) or more years of experience managing government procurements/contracts Ã¢Â€Â¢	Two (2) or more years of experience drafting and negotiating documents related to complex investment management services.  Ã¢Â€Â¢	Excellent oral and written communications capabilities (including proficiency in Microsoft Office Suite applications).</t>
  </si>
  <si>
    <t>Field Physician I (Part-Time), Bureau of School Health</t>
  </si>
  <si>
    <t>THIS IS A PART-TIME 35 HOURS/WEEK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 their power and is given the opportunity to reach their full health and development potential.  We encourage qualified applicants with demonstrated commitment to social justice, particularly racial, gender, and LGBTQ equity to apply.     The Office of School Health (OSH) is a joint program of the Department of Education and the Department of Health and Mental Hygiene which is responsible for promoting the health of the 1.3 million school children enrolled in approximately 1,800 public and non-public schools in New York City.  OSH has been the provider of public health services in school settings for 100 years and serves as advocates for the health and well-being of the children and adolescents throughout New York City.   For additional information regarding the role of the School Health Physician, please refer to the American Academy of Pediatrics' Policy Statement: http://pedicatrics.aapublications.org/content/pediatrics/131/1/178.full.pdf   DUTIES WILL INCLUDE BUT NOT BE LIMITED TO:   Under the direction of the Medical Unit Supervising Medical Doctor, the Field Physician will:   Work within the mandates, policies, and protocols of the Office of School Health.   Improve the health of school children through case management of chronic disease, preventive health screening and counseling, health education, and referrals.   Perform mandated physical examination (new entrant, sport physical, working paper physicals).   Order or perform diagnostic tests.  Formulate diagnosis.  Direct or perform appropriate therapeutic treatment.   Develop relationships with community health providers/physicians in order to optimize medical management of students with health issues.   Act as a consultant to physicians, school nurse and administration on school related.  Utilize an Electronic Health Record to maintain adequate student health records.   Examine Health concerns from student and offers recommendations on care and treatment.  Provide clinical assistance in the event of an environmental or communicable disease occurrence.   Support all medical initiatives put forth by the Office of School Health, e.g. Asthma, Reproductive health, Obesity and Diabetes initiatives.</t>
  </si>
  <si>
    <t>Possession of a valid license to practice medicine in the State of New York; and either:  Valid Board Certification issued by the appropriate American Specialty Board in any specialty area required by the agency; or  Current approved application on file for admission to the certifying examination given by the appropriate American Specialty Board in any specialty area required by the agency.  Excellent computer proficiency o Proficiency with Microsoft Word, Excel, Outlook, and other Microsoft applications o Excellent customer service skills.</t>
  </si>
  <si>
    <t>Apply online with a cover letter to https://a127-jobs.nyc.gov/.  In the Job ID search bar, enter: job ID number #  565853.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</si>
  <si>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CHIEF OF STAFF (TLC)</t>
  </si>
  <si>
    <t>Executive Staff</t>
  </si>
  <si>
    <t>TLC seeks a highly organized and innovative Chief of Staff to join its Executive Office, reporting to TLC's Commissioner/Chair. This position is part of the Commissions senior staff and will interface with management across Commission divisions. Candidate should possess strong communication, policy analysis, program management and relationship management skills. Responsibilities include but are not limited to:  Strategic partner and thought leader that can lead special projects and initiatives, identifying and triaging issues that are escalated to the Executive Office for appropriate handling, drafting memos, background documents, presentation materials, reports, and other documents that distill complex issues, preparing agendas and minutes for Commissioner/Chair meetings, tracking follow up actions across the organization, project planning and providing regular updates on current projects by gathering information from project managers and leaders, serving as a liaison with City Hall, other city agencies, external stakeholders, and internally providing department leaders with recommendations and consultation to improve overall teamÃ¢Â€Â™s functions, collaborating with senior leadership team to determine and prioritize agency strategies. Due to the nature of this position, the Chief of Staff will require someone who can understand multiple business domains and quickly gain a broad understanding of all aspects of TLC's operations to best represent the Commission on a broad range of topics. The incumbent will also be the chief advisor to the Commissioner on all items for consideration and will work closely with them to evaluate the goals and strategic plan for the Commission. While the selected candidate will be expected to have a broad understanding of TLC's operations, he/she will need good judgment to ascertain when to involve TLC subject matter specialists to ensure our official position is considered and clearly conveyed.  Salary: The range for this role is $170,000-$185,000. Final offers will commensurate with candidate experience and expertise. Appointments are subject to oversight approvals.</t>
  </si>
  <si>
    <t>1. A baccalaureate degree from an accredited college and four years of satisfactory, full-time experience of a nature to qualify for the duties of the position, at least 18 months of which must have been in an administrative, managerial or executive capacity or supervising personnel performing activities related to the duties of the position; or  2. Education and/or experience equivalent to Ã¢Â€Âœ1Ã¢Â€Â above.  However, all candidates must have the 18 months of administrative, managerial, executive or supervisory experience described in Ã¢Â€Âœ1Ã¢Â€Â above.</t>
  </si>
  <si>
    <t>The preferred candidate should possess the following: A Masters and/or Bachelor degree in urban planning or a related field, a proven record of initiating and managing complex, interdisciplinary projects involving multiple constituents; professional experience in program management and policy, the ability to think creatively, embrace new approaches and pioneer innovative solutions to intricate issues; advanced skill level of MS Office including Excel, PowerPoint, Access; exceptional written and verbal communication skills; strong presentation abilities; excellent organization, facilitation and customer service skills; ability to manage multiple tasks under tight deadlines; and the ability to interface with executive level management and give senior level presentations.</t>
  </si>
  <si>
    <t>Please go to cityjobs.nyc.gov and search for Job ID# 638465 or click the Apply button below.  SUBMISSION OF A RESUME IS NOT A GUARANTEE THAT YOU WILL RECEIVE AN INTERVIEW.  APPOINTMENTS ARE SUBJECT TO OVERSIGHT APPROVAL.</t>
  </si>
  <si>
    <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selected candidates will work in the Bureau of Police and Security, as an Industrial Hygienist, in the Division of Emergency Response and Technical Assessment (DERTA).  Under supervision will perform chemical safety audits, Ensure that facilities practice safe handling and storage of hazardous substances to minimize accidental releases and injuries, Contact and meet with managers and workers to evaluate current managementÃ¢Â€Â™s practices, Interprets, applies and enforce the Community Right-to-Know laws, regulations and policies, Discuss the inspection results with facility owners/ managers, provides technical advice and proposes best management practice to deal with hazardous materials, Uses computerized database to create or update data on facilities and enter inspection results, Represents the Division of Emergency Response &amp; Technical Assessment at Environmental Control Board (ECB) hearings, assisting clients to file according to the Community Right-to-Know regulations and may be required to perform emergency response which requires the use of protective clothing, respiratory protection and testing equipment.</t>
  </si>
  <si>
    <t>Non-city Employees: Log on to nyc.gov/jobs and Search for Job ID # 583089 City Employees: Log on to Employee Self Service (ESS) and search for Job ID #583089</t>
  </si>
  <si>
    <t>Hours: Full-Time Ã¢Â€Â“ 35 Hours Work Location: 30-30 Thomson Avenue, NY, 11101  Only candidates who are permanent in the Administrative Engineer title or those who are reachable on the Promotional list (Exam #1506), or the Open-Competitive list (Exam #1122)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Infrastructure, seeks Deputy Directors. Reporting to the Director, the selected candidates will develop standard construction language; maintain and update standard specifications for roadways, sewer, and water main construction; maintain and update standard drawings. The Deputy Directors will supervise and review the work of 3 squads (approximately 18 employees) of engineers and technicians; timely resolution of problems arising during construction of projects; and ensure completion of projects on time, within budget, and within allowable IFA rates. In addition, the selected candidates will represent the Design Unit at meetings with utility companies, City, State, and Federal agencies; manage the consultant design and train staff to carry out all areas of the Design Unit's functions. The Deputy Directors will assist the Director in the Design group's mission as needed.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</si>
  <si>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100-million-gallon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Division of Distribution Operations is responsible for operating the water distribution system throughout the five boroughs. This includes operating and maintaining the shaft distribution chambers of the three City Water Tunnels and in-city aqueduct, the trunk main valves and pressure reducing regulators throughout the system, pumping stations, and in-city treatment facilities; cross-connection inspections; installing and maintaining CCTV, instrumentation, and operational software systems for the bureau; and providing engineering direction for improvements to the entire system.   Environmental Engineering Interns provide support to the maintenance team to maintain and repair facilities that are critical to supply drinking water to the City of New York. They support contractors in their efforts to maintain and repair equipment in the shaft facilities. They work alongside trade staff in maintenance and repair of equipment. They perform inspections and testing of equipment, provide access to facilities to third parties, and conduct facilities inspections weekly. They occasionally review drawings and submittals, operate sump pumps and valves, and deliver equipment.    Work includes working with valves, water regulators and general plumbing and water conveyance equipment, electrical motors, generators, transformers, lighting and general electrical equipment, elevators, cranes, HVAC equipment, alarm and security apparatus, buildings and structures and associated equipment such as entry ways doors stairways.   The selected candidate will need to become familiar with shaft maintenance including the different systems in the facilities e.g., HVAC, mechanical, electrical, etc., and contracts that maintain various systems. They will work with project engineers, assist with overseeing maintenance contracts, performing thorough field inspections, system operation activities and special projects pertaining to the New Croton Aqueduct and City Tunnel facilities while complying with shaft maintenance practices, policies, and procedures. They will assist project engineers to evaluate engineering problems associated with mechanical/electrical equipment, i.e., repairs, replacement, substitution, etc.   Environmental Engineering Interns must be able to visit shaft site daily. Shafts are not heated or air conditioned for the most part. May experience cold or bad weather and have to work in hot and humid environments. May have to work at high elevations on ladders, cranes, etc., may also need to work in confined spaces.   Incumbent required to wear hard toed or steel toe boots when visiting shafts and may have to wear a variety of PPE (Personnel Protective Equipment) equipment such as safety vests, hard hats, and safety harnesses on occasion.</t>
  </si>
  <si>
    <t>Minimum qualifications per DCAS for Env Eng Intern.  BachelorÃ¢Â€Â™s in Mechanical Engineering preferred.  NYS DriverÃ¢Â€Â™s License is required.</t>
  </si>
  <si>
    <t>Administration Services Liaison</t>
  </si>
  <si>
    <t>The New York City Department of Youth and Community Development (DYCD) invests in a network of community-based organizations and programs to alleviate the effects of poverty and to provide opportunities for New Yorkers and communities to flourish.  - Serves as Continuity of Operations planning (COOP) and Post Emergency Canvassing Operations (PECO) planning and implementation coordinator.  - Update and maintain the Agency Emergency Action Plan.  - Operate various types of vehicles and transport the Agency Commissioner, Senior Staff, other identified    employees and/or materials to scheduled meetings and events.  - Operates vehicles safely and efficiently.  - Adheres to schedule when operating vehicle.  - Ensure that all traffic laws are fully observed.  - Coordinate facility work across multiple locations; track requests via Agency Work Orders submitted in   the Service Now Portal system; including but not limited to:  - Rectifying facilities related issues  - Troubleshooting copiers/other office machinery, and arranging table/chair set up in Agency meeting spaces  - Serve as backup to mailroom staff by picking up and delivering mail to: 2 Lafayette Street, 123 William Street.   - Maintain and update inventory list via Microsoft Excel  - Serve as backup to office supply request processing.  - Maintain cleanliness and organization of the stockroom  - Perform Related duties as assigned.</t>
  </si>
  <si>
    <t>Ã¢Â€Â¢	Drivers License required Ã¢Â€Â¢	Proficient in Microsoft Office Ã¢Â€Â¢	Candidate must be able to lift 75lbs.</t>
  </si>
  <si>
    <t>Search for the Job ID  # 626709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</si>
  <si>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Computer Associate (Software) I - GIS Data Quality Assurance Analyst</t>
  </si>
  <si>
    <t>CDBG-DR 3D UNDERGROUND</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</si>
  <si>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and Sewer Operations is seeking an innovative GIS Data Quality Assurance Analyst who will, under direct supervision, be responsible for performing QA/QC procedures, utilizing both visual and automated tools to ensure the integrity of work performed by self and others. Selected candidate should have knowledge of and effective use of Engineering rules for identifying functional anomalies within the data, show proficiency in the use of integrated ESRI utilities such as Data Reviewer for data validation, along with utilizing the ESRI ArcGIS applications and tools for data analysis, editing, and validation of the Geographic Information System (GIS) system. Under direct supervision, selected candidate performs GIS modifications of updating city-wide water distribution and wastewater collection infrastructure based on As-built or Field Cards; they will also perform document research, data analysis and georeferencing of arial maps for resolving GIS database anomalies, data discrepancies and validation tasks, along with (under direct supervision) performing GIS related strategic projects involving Field Investigation Reports (FI), Map Change Requests (MCR) and backlog reduction targeted updates. Additionally, they will assist with the creation of GIS Editing and QA procedural manual, customized maps, and reports from the Geographic Information System.  ALL APPLICANTS MUST BE PERMANENT IN THE CIVIL SERVICE TITLE OF COMPUTER ASSOCIATE (SOFTWARE).</t>
  </si>
  <si>
    <t>Strong, demonstrated knowledge in the following areas: Ã¢Â€Â¢	Geographic Information Systems (GIS): At least two (2) years of satisfactory, full-time experience using Geographical Information Systems (GIS) in at least one (1) of the following capacities: maintenance of geospatial data, spatial analysis, map production, and/or supporting an organizationÃ¢Â€Â™s operations; one (1) year of which must have been spent supervising GIS resources and managing or overseeing GIS tasks and/or GIS projects.</t>
  </si>
  <si>
    <t>The Employment Law Unit provides litigation and counseling services throughout the Agency with respect to employment and labor issues.  Employment Law prosecutes employee disciplinary and fitness hearings before the Office of Administrative Trials and Hearings [OATH]; handles appeals before the City Civil Service Commission [CSC]; serves as counsel to the AgencyÃ¢Â€Â™s Office of Staff Resources [OSR]; and represents the Agency at Federal, state, and city Equal Employment Opportunity hearings and trials through a special designation from the Law Department.  Employment Law Unit responds to all records access requests both pursuant to the FOIL statute and those requested under other applicable laws and rules. Under close supervision of a Supervising or Senior Attorney, with some latitude for independent judgment and un-reviewed action and decision, performs legal work.  The Office of General Counsel is requesting to recruit for an Agency Attorney Interne to function as Attorney Interne within the Employment Law Unit of the Office of Legal Affairs who will:   Ã¢Â€Â¢	Collect and analyze evidence of employee misconduct under Section 75 of the Civil Service Law and unfitness to perform job duties under section 72 of the Civil Service Law;  Ã¢Â€Â¢	Draft disciplinary charges and draft summaries of employeesÃ¢Â€Â™ unfitness for City medical examiners;  Ã¢Â€Â¢	Prepare cases for trial and argue them at internal hearings and before administrative bodies, participate in interviews of witnesses and subjects;  Ã¢Â€Â¢	Determine the advisability of presenting witnesses, admissibility of types of evidence and matters of legal strategy;  Ã¢Â€Â¢	Determine which legal and/or other questions require more legal analysis or review and refer them with appropriate memoranda to the proper authority;  Ã¢Â€Â¢	Recommend settlements and negotiate, draft and process stipulations of settlement; conduct legal research and prepare briefs, memoranda and other documents; Ã¢Â€Â¢	Investigate and respond to charges of discrimination filed with the United States Equal Employment Opportunity Commission, New York State Division of Human Rights and New York City Commission on Human Rights by preparing position statements based on facts and applicable law;  Ã¢Â€Â¢	Attend arbitrations and act as liaison with the New York City Office of Labor Relations; also serve as liaison with the New York City Law Department on lawsuits involving employment discrimination and discipline;  Ã¢Â€Â¢	Collaborate with other DSS divisions and program areas, including but not limited to Personnel and Office of Equal Employment Opportunity; and  Ã¢Â€Â¢	Advise on legal aspects of enforcement and administration of acts, rules, laws and regulations.</t>
  </si>
  <si>
    <t>Ã¢Â€Â¢	Employment Law Background Ã¢Â€Â¢	Litigation and oral argument Ã¢Â€Â¢	Strong research and writing skills  Ã¢Â€Â¢	Strong analytical abilities a must Ã¢Â€Â¢	Ability to multitask and perform under pressure and deadlines.</t>
  </si>
  <si>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</si>
  <si>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PLEASE NOTE: This position is open only to current City of New York employees serving in a permanent civil service title of Accountant.  Please clearly state your permanent civil service title on your resume and cover letter.  The Office of the New York City ComptrollerÃ¢Â€Â™s Bureau of Audit (Bureau) is responsible for conducting audits and other reviews of matters relating to or affecting the CityÃ¢Â€Â™s finances, operations, and programs. The Bureau is seeking highly motivated and experienced Auditors to serve as Lead Auditors on various audit projects undertaken by the bureau. Lead Auditors will assist Audit Supervisors and Managers in the planning, coordination, and execution of audits of City agencies, contractors doing business with the City, and private organizations and public entities receiving City funds or operating franchises or concessions on City-owned property.  Lead Auditors must be capable of exercising independent judgement and will direct and lead complex and significant audits. They will be accountable for the proper and timely completion of GAGAS-compliant audit procedures, as well as non-GAGAS reviews, and will assist the Audit Supervisors in day-to-day supervision of assigned audits. Under direction of the Audit Supervisor, responsibilities of the position include, but are not limited to, the following:  Ã¢Â€Â¢ Acts as a team leader to ensure all audit/review programs are effectively executed and tests and procedures are properly developed and implemented to meet the objectives of the engagement;  Ã¢Â€Â¢ Works closely with the audit team in identifying appropriate audit criteria and developing all five elements of findings;  Ã¢Â€Â¢ Coordinates the work of the audit team and/or performs as the only assigned auditor to ensure the timely and effectively progression of the audit;  Ã¢Â€Â¢ Reviews audit work papers to ensure all analyses are accurate, well-documented and relevant to the audit objectives, findings and conclusions;  Ã¢Â€Â¢ Assists the Audit Supervisor in preparing periodic audit status updates;  Ã¢Â€Â¢ Represents the Audit Supervisor at meetings with the auditee and internal senior management; and,  Ã¢Â€Â¢ Performs other related work as directed.</t>
  </si>
  <si>
    <t>PLEASE NOTE: This position is open only to current City of New York employees serving in a permanent civil service title of Accountant.    TO APPLY, GO TO: Employment Opportunities at www.comptroller.nyc.gov  Note: We appreciate every applicantÃ¢Â€Â™s interest; however, only those under consideration will be contacted. Certain residency requirements may apply. Vacancy notices listed as Ã¢Â€ÂœUntil FilledÃ¢Â€Â will be posted for at least five workdays.</t>
  </si>
  <si>
    <t>OPEN TO PERMANENT PUBLIC HEALTH ADVISERS AND THOSE REACHABLE ON THE CIVIL SERVICE LIST&gt;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Division of Family and Child Health (DFCH) of the New York City Department of Health and Mental Hygiene is charged with the creation and oversight of programs, policies, services, and environments that support physical and socio-emotional health, and promote primary and reproductive health services, health equity, social justice, safety and well-being for New York City families and children. The Division is comprised of the Bureau of Maternal Infant and Reproductive Health, the Bureau of Early Intervention, the Office of School Health, and the Bureau of Administration. The vision of the DFCH is that every child, woman, and family recognizes their power and is given the opportunity to reach their full health and development potential. We encourage qualified applicants with demonstrated commitment to social justice, particularly racial, gender, and LGBTQ equity to apply.    DUTIES WILL INCLUDE BUT NOT BE LIMITED TO:   Under the supervision of the Public Health Nurse Level III and in collaboration with PHN Level II; the Public Health Adviser level I, will be responsible for the following duties: Collecting and transmitting medical records from assigned schools to the Central Health office,  Creating and updating school health records,  Establishing and maintaining a working relationship with school personnel,  Transcribing medical information as received; assisting self-directed students with their own medication,  Documenting observations on the Medication Logs and students medical records,  Ensuring that students equipment are functioning and properly used; maintaining adequate storage of students medication,  Performing simple first aid,  Participating in agency-wide activities for Emergency Preparedness.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</si>
  <si>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635853.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</si>
  <si>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 Civil Engineer 1 to be an Accountable Manager (AM) for various projects involving City owned infrastructure. Under the direction of a Portfolio Manager, the AM will be the primary manager of BEDC design and construction contracts for the WSCP program. The AM will ensure that projects are managed in accordance with all BEDC Standard Operating Procedures and best practices to meet quality, safety, schedule, budget and client satisfaction commitments. The selected candidate will use the enterprise Project Management Information System (ePMIS) for the majority of the project workflows. S/he will mentor subordinate staff and work to develop and maintain a strong partnering environment amongst all internal and external stakeholders. The selected candidate will review business cases from the Operating Bureaus and provide feedback to ensure that scope and budget items are adequate and appropriate for the project.  S/he will help to prepare the Request for Proposal to procure consultant design services and construction management services contracts and will participate in the preparation of cost estimates and negotiation of the consultant contracts.    The selected candidate will be the main point of contact and project manager for these consultant contracts throughout the project lifecycle process, including: preliminary design, design, construction procurement, construction, and closeout.   S/he will evaluate and recommend cost-effective alternatives to meet consent order goals balancing scope, cost and schedule constraints. The selected candidate will lead technical negotiations with regulators and City oversight agencies, as delegated, in coordination with BEDC management and DEP/City Legal on political and budgetary issues/constraints. The selected candidate may participate in technical advisory committees (TACs), as needed. S/he will recommend approval for rating criteria from BEDC management and the ACCOs office. The AM will be responsible for verifying all project scope, cost and schedule information contained in regular BEDC management reports to ensure accuracy and validity. S/he will alert BEDC management immediately of any critical issues that significantly impact project scope, cost, schedule and regulatory compliance. S/he will review and implement BEDC Environmental Health and Safety standards and Standard Operating Procedures.  S/he will coordinate all project issues through the Operating Bureau liaison and provide updates and schedule meetings with the Operating Bureau as required.  The selected candidate must be able to demonstrate critical thinking skills and effective independent data analysis. The position requires excellent oral and written communication skills, ability to meet deadlines, and an ability to be flexible in assignment of work responsibilities.   The selected candidate may be required working extended days from time to time. The selected candidate will also be required to perform field work which may require standing and walking on uneven surfaces, steep slopes, stairs, in all weather conditions.   PREFERRED SKILLS Ã¢Â€Â¢	Engineering Design and Construction Management skills  Ã¢Â€Â¢	Knowledge of Microsoft Office Suite products (Word, Excel, etc.)  Ã¢Â€Â¢	This position may require operation of a motor vehicle to perform site visits, equipment testing, inspections, and to attend meetings with project stakeholders. Possession of a valid NYS driverÃ¢Â€Â™s license may be required for this job assignment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Loan Service Forgiveness:  As a prospective employee of the City of New York, you may be eligible for federal loan forgiveness programs and state repayment assistance programs. For more information, please visit the U.S. Department of EducationÃ¢Â€Â™s website at StudentAid.gov/PSLF.  Work Location:  Delaware Aqueduct Shaft 6 Field Office, Wappinger,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</si>
  <si>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SYSTEMS PROGRAMMER ANALYST</t>
  </si>
  <si>
    <t>Constituent Services &amp; Community Programs Communications &amp; Intergovernmental Affairs Technology, Data &amp; Innovation Policy, Research &amp; Analysis Social Services</t>
  </si>
  <si>
    <t>APPLICANTS MUST BE PERMANENT IN THE COMPUTER SPECIALIST (SOFTWARE) CIVIL SERVICE TITLE OR IN A COMPARABLE TITLE ELIGIBLE FOR 6.1.9.  The Office of Accountability Strategies (OAS) is responsible for providing strategic operational, analytical, and systems support services to the DSS-AO (Department of Social Services Accountability Office), across the DSS, and to sister agencies outside of DSS, ensuring data driven efficiencies are effectively implemented. Within OAS, DSS-AO Systems manages the full lifecycle of technical project delivery for their DSS-AO customers. DSS-AO-Systems develops, maintains and enhances systems; builds, maintains and expands data match resources; and designs and maintains customized databases.   OAS-Systems is recruiting for one (1) Computer Specialist Software II to function as a Systems Programmer Analyst, who will:   Ã¢Â€Â¢	Design, develop and maintain new software applications that serve as tracking and reporting systems for various departments within DSS-AO/IREA to provide for integration with existing applications.  Ã¢Â€Â¢	Work collaboratively with IST Project Managers, Program Area Management and End Users to ensure suitable design, testing and implementation.  Work with ITS as necessary to provide effective integration with existing databases or applications used by other program areas.  Ã¢Â€Â¢	Create relational database (SQL or Oracle) with corresponding views, functions and stored procedures based on user business rules.  Ã¢Â€Â¢	Monitor database performance and ensure user issues are properly reviewed and resolved. Make database changes as necessary to address performance problems.  Ã¢Â€Â¢	Manage the manipulation of large data files extracted from various databases (e.g. SQL, Oracle, DB2).  These datasets may need to be imported into the user application database or exported for analysis and used for executive decisions.  Ã¢Â€Â¢	Implement metadata standards for data elements (i.e. naming conventions, formats, default values) for system/applications.   Ã¢Â€Â¢	Adhere to development standards and performs source control backups.  Ã¢Â€Â¢	Create technical documentation for applications/processes  Work Schedule: Monday to Friday-9 am to 5 pm  Work Location:  375 Pearl Street</t>
  </si>
  <si>
    <t>Ã¢Â€Â¢	Proficiency in Structured Query Language (SQL) queries and stored procedures on various relational databases including Oracle and SQL Server.  Ã¢Â€Â¢	Experience in Business Intelligence and Analytical Tools (e.g., OBIEE), to deliver advanced analytical business reporting solutions.  Ã¢Â€Â¢	Experience in .NET programming and web application design.  Ã¢Â€Â¢	Experience in SharePoint design.  Ã¢Â€Â¢	Experience in SQL Server Reporting Service (SSRS) and SQL Server Integration Service (SSIS).  Ã¢Â€Â¢	Experience in Microsoft Access and Visual Basic for Applications (VBA)</t>
  </si>
  <si>
    <t>CLICK THE APPLY NOW BUTTON.</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</si>
  <si>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BEDC seeks to hire an Assistant Chemical Engineer to be an Assistant Project Manager for the WSCP directorate, located in the upstate watershed. Under supervision, the selected candidate will report to an Accountable Manager. S/he will assist in supervising water and wastewater system projects within the watershed, which extends 125 miles north and west of the City. These projects may include dams, aqueducts, wastewater treatment plants, bridges, roadways or other miscellaneous infrastructure projects. The selected candidate will be responsible for planning, coordinating and directing the implementation of the design and construction of projects in the NYC watershed. S/he will monitor permit requirements and assist in resolving project issues task. Under direct supervision, the selected candidate will also conduct reliable and skilled field condition surveys and prepare accurate reports on physical observation. S/he will also conduct thorough review of contract documents, codes and regulations and accurately compare them to project requirements to identify deficiencies. The selected candidate will actively participate in field investigations to develop alternative approaches and solutions to meet project objectives. S/he will work with the construction management team to perform inspections of the construction activity.  S/he will also attend all required environmental compliance and safety related training classes.   The selected candidate may be required working extended days from time to time. The selected candidate will also be required to perform field work which may require standing and walking on uneven surfaces, steep slopes, stairs, in all weather conditions.   PREFERRED SKILLS Ã¢Â€Â¢	Knowledge of Microsoft Office Suite products (Word, Excel, etc.)  Ã¢Â€Â¢	This position requires operation of a motor vehicle to perform site visits, equipment testing, inspections, and to attend meetings with project stakeholders  Ã¢Â€Â¢	Understanding of project management principals, specifically the procedures used by DEP  Ã¢Â€Â¢	Excellent oral and written communication skills, ability to meet deadlines, and an ability to be flexible in assignment of work responsibilities  Ã¢Â€Â¢	Candidates must be able to demonstrate critical thinking skills and effective independent data analysis   Residency Requirement:  New York City Residency is not required for this position.  Public Service Loan Forgiveness:  As a prospective employee of the City of New York, you may be eligible for federal loan forgiveness programs and state repayment assistance programs. For more information, please visit the U.S. Department of EducationÃ¢Â€Â™s website at StudentAid.gov/PSLF.   Work Location:   465 Columbus Avenue,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</si>
  <si>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The core values of the OCME are to put the mission of the agency first, to be truly dedicated and to have integrity in every aspect of our professional life. Under the executive direction of the OCME Chief of Staff with wide latitude for independent judgment and decision-making, the Deputy Chief of Staff supports the Chief of Staff in the strategic planning, development and management of projects and complex initiatives concerning the programmatic and broad policy issues impacting the OCME. The Deputy Chief of Staff is primarily responsible for ensuring that priorities of the Chief Medical Examiner are achieved and works with executive staff and the administration to achieve mission critical goals. The Deputy Chief of Staff will be responsible for a wide range of activities, including, but not limited to, the following:   Ã¢Â€Â¢Working closely with the OCME Chief of Staff and Chief Medical Examiner in developing, leading, and executing agency head strategic initiatives, policies, projects, and collaborations, encompassing both internal and external stakeholders. Ã¢Â€Â¢Coordinating and facilitating cross-divisional projects; develop recommendations on obtaining optimum efficiency in the utilization of staff, resources, space, and other areas concerning OCME. Ã¢Â€Â¢Monitoring and assessing key performance metrics to identify areas of priority focus and action. Oversee and maintain development of Mayors Management Report. Ã¢Â€Â¢Planning for and managing executive staff, external partner and MayorÃ¢Â€Â™s Office meetings including preparation of agendas, prep materials, and presentation. Ã¢Â€Â¢Serving as OCME primary liaison on inter/intra-agency meetings, convenings, and working groups, developing partnerships, initiatives and policies as directed. Ã¢Â€Â¢Monitor pending legislation and advise the CoS and agency head on matters that may impact OCME operations, propose and draft legislation as needed.  Ã¢Â€Â¢Serving as OCME liaison to Deputy Mayor for Health and Human Services team, intergovernmental liaisons  Ã¢Â€Â¢Lead person on inter/intra-agency meetings, convenings, and working groups developing partnerships, initiatives and policies as directed. Ã¢Â€Â¢Provide administrative support/problem solving. Ã¢Â€Â¢Oversee strategic initiatives/projects, from development through successful execution. Ã¢Â€Â¢Advise on hiring key personnel in addition to their onboarding and the tracking of personnel matters. Ã¢Â€Â¢Draft, distribute and respond to internal and external communications.  Ã¢Â€Â¢Improve current processes and optimize organizational procedures for efficiency and productivity. Ã¢Â€Â¢Draft memos, background documents, presentation materials, reports, and other documents  Ã¢Â€Â¢Represent the Chief of Staff in his absence.  Ã¢Â€Â¢Provide 24/7/365 availability to respond to urgent matters of the agency. Ã¢Â€Â¢Facilitate and chair the OCME Diversity Committee with a goal of fostering and celebrating diversity and equity within the agency,   Ã¢Â€Â¢Other duties as assigned.</t>
  </si>
  <si>
    <t>Successful candidates should possess the following: 1.Licensed Attorney.  2.Preferred degree specialization or experience in the forensic sciences, such as forensic anthropology, medicolegal investigations, certified pathology assistant, or related field.  3.Strong computer skills including Office 365 suite applications. 4.Must be highly organized and possess excellent oral communication and interpersonal skills.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</si>
  <si>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Tuberculosis Control is to prevent the spread of tuberculosis and to eliminate it as a public health problem in New York City.  the goals to achieve this mission are twofold:  1) To identify all individuals with suspected or confirmed TB disease and ensure appropriate treatment; 2) ensure that individuals at high risk for progression from TB infection to TB disease are identified and treated for TB infection and do not develop TB disease.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 loans  DUTIES WILL INCLUDE BUT NOT BE LIMITED TO:   * Interview / re-interview and educate patients infected with a communicable disease.  * Elicit contacts and other information in order to locate or identify the source of infection and prevent further spread of the disease.  * Conduct surveillance activities including administering diagnostic tests for TB and collecting/transporting specimen including but not limited to blood.  * Conduct home visits on communicable disease patients to locate and return lost patients to medical follow-up and to assess the home environment.  * Refer patients to the appropriate diagnostic facility for medical examination and treatment and observe patients with a communicable disease ingest prescribed medication.  * Make site visits to hospitals and private medical offices to conduct record reviews and extract data.  * Manage and monitor patients diagnosed with suspected/confirmed TB disease or latent TB infection from diagnosis thru completion treatment.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</si>
  <si>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631260.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</si>
  <si>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Executive Director Brooklyn Neighborhood Health, Bureau of Brooklyn Neighborhood Health</t>
  </si>
  <si>
    <t>Open to candidates who are permanent in the civil service title of Administrative Staff Analyst (Non-Managerial) Level-3; or the comparable titles of Administrative Director of Social Services (Non-Managerial) level-3; and Administrative Community Relations Specialist (Non-Managerial) level-3.  ADMINISTRATIVE STAFF ANALYST  - NON-MANAGERIAL, LEVEL 3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CHECW aims to eliminate racial inequities resulting in premature mortality with a focus on chronic disease, by addressing the social and environmental factors that impact health.  CHECW works to increase place-based investments in priority neighborhoods with community programming and services based on epidemiology; influence and leverage the health system to promote whole-person care; intensify the agency's approach to tackling big salt, sugar, and tobacco; and finding innovative ways to improve the built environment and address other social determinants of health.  CHECW is comprised of the Bureau of Brooklyn Neighborhood Health, the Bureau of Bronx Neighborhood Health, the Bureau of Harlem Neighborhood Health, the Bureau of Chronic Disease Prevention, the Bureau of Health Equity Capacity Building, the Bureau of Equitable Health Systems and the Bureau of Finance, Administration, and Services.  The Bureau of Brooklyn Neighborhood Health (BBNH) champions the agency's mission to protect and promote the health of all New Yorkers.    BBNH's catchment area includes North and Central Brooklyn, including the neighborhoods of Bedford Stuyvesant, Bushwick, East New York, and Brownsville.  This bureau supports programming, planning, and recovery work to address racial and other social inequities resulting in premature mortality for neighborhoods disproportionately impacted by chronic disease and COVID-19 due to histories of systemic and structural inequities driven by racism and oppression.  BNNH's array of programming includes chronic disease prevention, maternal health, research and evaluation, mental health and wellness, community engagement, partnership development, capacity building, policy development, and program planning.  The Bureau of Brooklyn Neighborhood Health seeks to hire a Executive Director to ensure all bureau programs and initiatives are coordinated, implemented and aligned, to accomplish programmatic and administrative goals and objectives established by CHECW and the Commissioner of Health.   DUTIES WILL INCLUDE BUT NOT BE LIMITED TO:   Support the Assistant Commissioner with strategic planning, program development, program oversight, including direct and indirect oversight of more than 50 staff while fostering staff development.   At the direction of the Assistant Commissioner, oversee unit directors ensuring scopes of work align with agency, division and bureau goals and objectives.   Serve as Bureau of Brooklyn Neighborhood Health's administrative lead to CHECW's Bureau of Finance and Administrative Services on matters related to finance, human resources, procurement, and operations.   Work closely with unit directors to identify external funding sources to support program growth or develop innovative programs aligned with COVID recovery and community engagement.   Serve as the bureau liaison to coordinate joint activities, initiatives, and projects with other bureaus/divisions.   Coordinate and prepare reports on bureau activities and initiatives with specific attention to accomplishments.   Collaborate with city, state and federal agencies, community-based organizations, and other experts to advance the mission on the bureau; coordinate key internal agency staff on key policy initiatives.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</si>
  <si>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Master's degree public health, public policy, public administration, business administration, or a related field desirble. Expertise in supervising and managing different levels of staff Demonstrated history of successfully securing, and/or managing funding. Expertise in program development and implementation. Good knowleddge of various evaluatio methods Excellent written and oral communication skills. Creative problem solver. Experience building and maintaining relationships with a wide variety of organizations. Knowlege of and demonstrated commitment in public health anti-racism social justice and equity.</t>
  </si>
  <si>
    <t>Apply online with a cover letter to https://a127-jobs.nyc.gov/.  In the Job ID search bar, enter: job ID number #  642541.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</si>
  <si>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Construction Safety &amp; Quality Inspector</t>
  </si>
  <si>
    <t>ASSOCIATE INSPECTOR (HOUSING)</t>
  </si>
  <si>
    <t>The New York City Housing Authority (NYCHA) is the nationÃ¢Â€Â™s oldest and largest public housing authority with more than 176,000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integrates and aligns the AuthorityÃ¢Â€Â™s existing development, modernization, and asset management work being carried out by the Capital Projects and Comprehensive Modernization departments. This includes a $4.5 billion capital program Ã¢Â€Â“ one of the largest in NY State. The A&amp;CM Division will bring comprehensive repairs to NYCHA buildings and apartments through innovative financing models, strong partnership with residents and other stakeholders, strategic, data-driven portfolio planning, and cost-effective project delivery and management. The Division will also position NYCHAÃ¢Â€Â™s housing portfolio for the future by incorporating innovative building materials, construction methods, and technology, improving residentsÃ¢Â€Â™ quality of life while enhancing building performance and management systems. The division has recently defined a strategic change program to strengthen capabilities and performance in these and other areas.  The Quality Assurance Department monitors A&amp;CMÃ¢Â€Â™s and contractorsÃ¢Â€Â™ compliance with NYCHAÃ¢Â€Â™s policies and procedures, municipal and federal regulations, and contract specifications and provides strategic guidance to improve performance.  Reporting to the Construction Safety &amp; Quality Manager, the Construction Safety &amp; Quality (CSQ) Inspector is responsible for inspecting construction projects to ensure safe work practices and high-quality installations. Inspections include ensuring contract compliance, reviewing site safety, and assessing quality of workmanship. Responsibilities include, but are not limited to the following:  1.	Perform in-depth physical reviews of construction work. 2.	Conduct daily site inspections to ensure that work: a) Is performed safely and in compliance with the site safety program, and b) Complies with all approved contract documents, the New York City Building Code and all other applicable city, state and federal codes and regulations. 3.	Prepare site audit reports and recommend corrective action, if necessary. 4.	Track and monitor corrective action taken by contractor to ensure adequate resolution. 5.	Enter audit findings and approved corrective action, if any, in QA database. 6.	Review Contract Drawings and Specifications in detail, compare with shop drawings and approved submittals to verify field installation. 7.	Conduct Comprehensive Worksite Assessments (previous contract history, inspections, and report preparation) for new contracts with returning high-risk contractors. 8.	Interface with Architecture &amp; Engineering Services Department to verify and eliminate future conflicts between Contract Drawings and Specifications; and approve corrective action recommendations for deficiencies encountered on-site. 9.	Develop and maintain a best practices log. 10.	Perform off-site inspections as required in manufacturer facilities for sample approvals. 11.	Assist in the development and delivery of safety training to NYCHA staff and vendors. 12.	Investigate major construction incidents and recommend corrective action if necessary. 13.	Prepare or assist in the preparation of incident reports. 14.	Attend on-site and central office meetings. 15.	Maintain familiarity with applicable building codes and governmental regulations. 16.	Maintain familiarity with contract documents in the A&amp;CM portfolio. 17.	Verify and highlight to the Project Management Teams any item and/or material used on-site that may initiate or require a financial credit to NYCHA. 18.	Mentor newly appointed A&amp;CM staff in various phases of construction as required and as needed.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https://bit.ly/55aProgram  Additional Information  1.	Candidates with permanent civil service status in the title of Associate Project Manager and Construction Project Manager will also be considered. 2.	Employees serving in the titles of or who meet the qualification requirements for Supervisor of Mechanical Installations and Maintenance or Associate Inspector (Housing Construction) will also be considered. 3.	NYCHA employees applying for promotional, title or level change opportunities must have served a period of one year at current location and in current title and level (if applicable). 4.	NYCHA residents are encouraged to apply.  Please read this posting carefully to make certain you meet the qualification requirements before applying to this position.</t>
  </si>
  <si>
    <t>1. Six years of full-time experience performing one or a combination of the following,  one year of which must have been in a supervisory capacity:  a) As a fully trained worker in one of the following trades: masonry,  carpentry, plumbing, plastering, or ironwork; or  b) In charge of the maintenance and repair of multiple dwellings for a real estate management organization; or  c) Performing field inspections requiring the gathering and reporting of data concerning the physical aspects of housing or of building construction or renovation; or  2. At least four years of experience, as described in 1 above, at least one year of which must have been in a supervisory capacity, plus sufficient education in an accredited college or technical school in subjects directly related to 1 above or education towards a baccalaureate degree in engineering, architecture, engineering technology, construction technology, or architectural technology to make up the remaining equivalent of the five years of non-supervisory experience on the basis that one year of acceptable non-supervisory experience will be credited for each 30 semester credits of relevant education; or  3. Completion of at least three years of apprenticeship in housing inspection plus either sufficient experience as described in 1 above, at least one year of which must have been in a supervisory capacity, to make up the remaining equivalent of the required total of six years of experience or at least one year of supervisory experience as described in 1 above and sufficient education as described in 2 above; or  4. A baccalaureate degree from an accredited college plus two years of additional experience as described in 1 or 3 above at least one year of which must have been supervisory experience as described in 1 above; or  5. One year of supervisory experience, as described in 1 above, plus either:  a) an approved five year apprenticeship program in housing inspection; or  b) a baccalaureate degree from an accredited college in engineering,  architecture, engineering technology, architectural technology, or  construction technology.    Qualification Requirements (continued)  All candidates must have at least one year of supervisory experience described in 1 above. Six months of non-supervisory experience will be credited for each year of apprenticeship in the building trades up to a maximum of two years of non-supervisory experience.  License Requirement  A motor vehicle driver license valid in the State of New York. This license must be maintained for the duration of employment.</t>
  </si>
  <si>
    <t>1.	Exceptional leadership abilities. 2.	Excellent written and verbal communication skills. 3.	Five (5) years of construction supervision/monitoring experience. 4.	Ability to audit multiple construction trades, including but not limited to electrical, civil and mechanical. 5.	Proficiency in utilizing project management software and Microsoft Office products. 6.	Strong organizational skills. 7.	Possess OSHA 30-hr Construction Safety Certification within the last 5 calendar years.</t>
  </si>
  <si>
    <t>1.	Candidates with permanent civil service status in the title of Associate Project Manager and Construction Project Manager will also be considered. 2.	Employees serving in the titles of or who meet the qualification requirements for Supervisor of Mechanical Installations and Maintenance or Associate Inspector (Housing Construction) will also be considered. 3.	NYCHA employees applying for promotional, title or level change opportunities must have served a period of one year at current location and in current title and level (if applicable). 4.	NYCHA residents are encouraged to apply.</t>
  </si>
  <si>
    <t>COMMUNITY PARTNERSHIP LIAISON</t>
  </si>
  <si>
    <t>DSS Community Outreach is dedicated to expanding access to information and resources about HRA and DHS programs in the community by bringing services directly into the community and by partnering with and serving as a resource to community-based provider organizations serving HRA and DHS clients and applicants. Community Partnerships establishes and manages partnerships with community-based organizations, advocates, and others engaged in benefits enrollment and case management for DSS clients and applicants. Community Partnerships operates the Community Partners Resource Center, which is a centralized resource established under the MayorÃ¢Â€Â™s NYC Benefits initiative for CBOs to seek support for their clients and learn skills and strategies for navigating the application and recertification processes.   Under the general direction of the Community Partnerships Manager, with wide latitude for independent initiative and decision-making, the Community Partnerships Liaison manages relationships with community-based partners working with low-income New Yorkers to access benefits and services provided by HRA, DHS, and other City agencies, as appropriate.   DSS Community Outreach is recruiting (3) Community Coordinators to function as Community Partnership Liaisons who will:  Ã¢Â€Â¢ Manage a portfolio of community-based partner organizations working with low-income New Yorkers. Serves as the primary point of contact at DSS for each partner organization within portfolio. Proactively shares new information and responds to requests for information about HRA programs, benefits, and services; policies and procedures; and coordinates regular training sessions for partner agency staff. Helps Case Resolution Specialists to route and track complex and sensitive case inquiries submitted by community-based organizations and other partners, ensuring timely investigation and resolution.   Ã¢Â€Â¢ Ensure that community-based partner organizations are enrolled in the latest benefits access technologies and that they have completed training, including the ACCESS HRA Provider Portal, document scanning and indexing, telephonic signature software, and other innovative solutions to application assistance and case management.  Ã¢Â€Â¢ Represent DSS-HRA-DHS in external meetings and community forums held by community stakeholders. Share important agency updates with a broad audience and relays external updates back to the Manager.  Ã¢Â€Â¢ Convene small group meetings with external community-based partners to provide key agency updates, share best practices, troubleshoot common issues, and facilitate connections between community partners. Sets meeting agenda, coordinates attendees, and facilitates cooperative and open dialogue with external stakeholders, including community-based agency representatives, other City agency staff, and representatives from other DSS-HRA-DHS departments, as appropriate.   Ã¢Â€Â¢ Responsible for careful recording and tracking of qualitative and quantitative information to inform analysis and data-driven strategies for innovation in government-community partnerships. Report back from external meetings, categorizing and tracking questions and following up with appropriate program representatives for responses. Ensure that proper follow-up takes place.   Ã¢Â€Â¢ Develop new tools to engage and secure buy-in from community-based partner organizations, including incentives, marketing and engagement campaigns, and other strategies to promote engagement and provide meaningful support to key external partners.  Ã¢Â€Â¢ Identify and designs solutions to support interagency access to benefits, in collaboration with Interagency Partnerships Coordinators, leveraging the large reach of DSS-HRA-DHS to connect with low-income New Yorkers, and the community-based organizations who serve them, who may also benefit from government services offered through other City, State, and federal agencies. Conduct research, analyzes trends, and develops proposals to streamline benefits access and break down siloes between government agencies toward a no wrong door approach.   Ã¢Â€Â¢ Facilitate workshops and user testing opportunities to provide community stakeholders with a voice in the design and development of technology and systems improvements to enhance access and user experience navigating HRA benefits and services.  Ã¢Â€Â¢ Provide direct support to special initiatives in government-community partnerships, including conducting research, drafting policy proposals, crafting language for external audiences, facilitating outreach to stakeholders, and coordinating meetings to move projects forward. Responsible for tracking deliverables and responsible parties, developing metrics, and reporting on project status and outcomes.   Ã¢Â€Â¢ Conduct presentations and facilitates workshops on HRA benefits and services, as appropriate. Participate in outreach activities, including citywide days of action and other mayoral priorities.   Salary Range:   $ 59,116.00 - $67,983.00.  Work Location:  4 World Trade Center, New York, NY   Hours/Schedule:  M-F, 9-5</t>
  </si>
  <si>
    <t>Ã¢Â€Â¢   Experience working for or with community-based organizations, particularly social services providers.  Ã¢Â€Â¢   Bilingual candidates are strongly encouraged to apply.</t>
  </si>
  <si>
    <t>Cyber Intelligence Analyst College Aide</t>
  </si>
  <si>
    <t>The Office of Technology and Innovation (OTI) leverages technology to drive opportunity, improve public safety, and help government run better across New York City. From delivering affordable broadband to protecting against cybersecurity threats and building digital government services, OTI is at the forefront of how the City delivers for New Yorkers in the 21st century.  Watch our welcome video to see our work in action, follow us on social media @NYCOfficeofTech, and visit oti.nyc.gov to learn more.  At OTI, we offer great benefits, and the chance to work on projects that have a meaningful impact on millions of people. You'll have the opportunity to work with cutting-edge technology, and collaborate with other passionate professionals who share your drive and commitment to making a difference through technology.  About New York City Cyber Command  OTIÃ¢Â€Â™s Office of Cyber Command is committed to protecting City systems that provide vital services to New Yorkers from cyber threats, and helping residents become safer in their digital lives. As the organization defending the largest municipality in the country, Cyber Command is charged with directing citywide incident response, setting citywide cybersecurity policies and standards and working with city agencies to strengthen their cyber defenses.   Cyber Intelligence Analysts within Cyber Command perform critical functions within the Threat Management discipline including consuming and analyzing tactical and technical intelligence as well as providing operational and tactical level support to key stakeholders of the Threat Management team. The Cyber Intelligence Analyst is the liaison between operators and the CTI team and provides intelligence support in the form of assisting hunt missions, augmenting detection capabilities, supporting response efforts from a technical perspective, extracting and correlating indicators or artifacts to primary operators and directly assisting or executing investigative efforts or tasks. Cyber Intelligence Analysts communicate their findings through a variety of intelligence products and services, to include finished intelligence products.   Responsibilities will include but are not limited to:  Ã¢Â€Â¢	Provide intelligence support to primary operators; assistance or execute investigative efforts or tasks; Ã¢Â€Â¢	Assist hunt missions to augment detection capabilities to identify threats across Cyber Command operating environment; Ã¢Â€Â¢	Gather materials to support intelligence briefings for executive management and operational stakeholders; Ã¢Â€Â¢	Play an active role in servicing RFI's; Ã¢Â€Â¢	Actively research and track threat actors, malware, campaigns, code families, and infrastructure;  Ã¢Â€Â¢	Conduct link analysis across datasets to support technical analysis and assessments; Ã¢Â€Â¢	Support the validation, collection, processing, analysis, and dissemination of tactical intelligence (IOCÃ¢Â€Â™s) and products (finished reports) throughout Cyber command and partner organizations; Ã¢Â€Â¢	Develop, maintain, and execute threat and risk communication processes that advise NYC3 network defenders; Ã¢Â€Â¢	Responsible for pushing indicators to security defenses from Cyber CommandÃ¢Â€Â™s Threat Intelligence Platform (TIP) and coordinating activity with defensive operators;  Ã¢Â€Â¢	Perform network, host, and kill chain analysis on malware behavior and intrusion sets;  Ã¢Â€Â¢	Conduct research for tracking certain code families, campaigns, or actors through technical analysis of data, malicious codes, and infrastructure;  Ã¢Â€Â¢	Employ predictive analytic methods to determine changes in adversaryÃ¢Â€Â™s capabilities, motivations, and intent, while providing recommendations to reduce risk before exposure to threats occur;  Ã¢Â€Â¢	Provide analytic support to the Security Operations Center, including Incident Response and Risk Analysts, to add context to active investigations and threats using intelligence;  Ã¢Â€Â¢	Create and present custom threat briefing materials for Cyber CommandÃ¢Â€Â™s operational teams to provide tactical situational awareness; Ã¢Â€Â¢	Contribute to structured analytic technique exercises; Ã¢Â€Â¢	Aid exercises for incident response, finished intelligence, and other use cases; Ã¢Â€Â¢	Assist incident response efforts with tactically relevant guidance for triaging and forensic analysis as needed; Ã¢Â€Â¢	Support implementation of relevant feedback for technical intelligence products; Ã¢Â€Â¢	Perform special projects and initiatives as assigned.  HOURS/SHIFT Day - No student shall be employed more than half-time in any week in which classes in which the student is enrolled are in session. Students may be employed full-time during their vacation periods.  WORK LOCATION Brooklyn, NY  TO APPLY *Interested applicants with other civil service titles who meet the preferred requirements should also submit a resume for consideration.  Please go to www.cityjobs.nyc.gov and search for Job ID #643453  SUBMISSION OF A RESUME IS NOT A GUARANTEE THAT YOU WILL RECEIVE AN INTERVIEW APPOINTMENTS ARE SUBJECT TO OVERSIGHT APPROVAL  OTI participates in E-Verify</t>
  </si>
  <si>
    <t>The preferred candidate should possess the following: Ã¢Â€Â¢	Experience working in a security environment and/or supporting security teams from a technical standpoint; Ã¢Â€Â¢	Demonstrate a clear understanding of the intelligence lifecycle and its component parts of intelligence-driven threat hunting; Ã¢Â€Â¢	Knowledge of the current cyber threat landscape, with a specific focus on the technical aspects of adversarial Tactics, Techniques and Procedures (TTPs) and their relation to the cyber kill          chain and other analytical models;  Ã¢Â€Â¢	Knowledge of standard monitoring, detection, and response security functions Understanding of foundational threat intelligence analysis frameworks, including the Diamond Model and Kill          Chain; Ã¢Â€Â¢	Working knowledge of intelligence analysis applications (Maltego), tools, and systems; Ã¢Â€Â¢	Familiarity with various technologies such as SIEM, IDS/IPS, Proxy, Endpoint and enterprise incident management systems; Ã¢Â€Â¢	Familiarity with basic intelligence tradecraft, including the intelligence cycle, structured analytic techniques, and intelligence writing and briefing; Ã¢Â€Â¢	Fundamental analytic skill sets, with extensive experience in the extraction and analysis of tactical intelligence from investigations; Ã¢Â€Â¢	Ability to apply cybersecurity and privacy principles to organizational requirements (relevant to confidentiality, integrity, availability, authentication, and non-repudiation); Ã¢Â€Â¢	Understanding of vulnerability and exploitation concepts, or experience in penetration testing; Ã¢Â€Â¢	Expertise in host and network-based forensics, or Incident Response best practices; Ã¢Â€Â¢	Strong understanding of dynamic/behavioral malware analysis methods and technology; Ã¢Â€Â¢	Experience in host and network-based defense, or monitoring and detection best practices; Ã¢Â€Â¢	Demonstrate an ability to actively work with vendors who provide intelligence support, analytical support, and toolsets; Ã¢Â€Â¢	Prior experience working in intelligence preferred; Ã¢Â€Â¢	Ability to obtain a security clearance is preferred.</t>
  </si>
  <si>
    <t>*Interested applicants with other civil service titles who meet the preferred requirements should also submit a resume for consideration.  Please go to www.cityjobs.nyc.gov and search for Job ID #643453  SUBMISSION OF A RESUME IS NOT A GUARANTEE THAT YOU WILL RECEIVE AN INTERVIEW APPOINTMENTS ARE SUBJECT TO OVERSIGHT APPROVAL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OTI participates in E-Verify</t>
  </si>
  <si>
    <t>Marine Electronics Technician</t>
  </si>
  <si>
    <t>MARINE ELECTRONICS TECHNICIAN</t>
  </si>
  <si>
    <t>F&amp;GA-Pier 7 Maintenance</t>
  </si>
  <si>
    <t>Under general direction, with wide latitude for independent judgment and action, is responsible for the electronic control and monitoring systems regulating the electrical/mechanical systems aboard the vessels and terminals of the Staten Island Ferry. All personnel perform related work.   EXAMPLES OF TYPICAL TASKS:  Operates, maintains, repairs and troubleshoots electrical/mechanical systems and controls regulating vessels' medium voltage diesel electric propulsion generators, alternate current medium voltage variable frequency drives, and auxiliary machinery, required to power, propel and navigate the vessels, including: engines, generator sets, drives, motors, connected controllers and switchgear, as well as the vessel's lighting, air and signal systems. Performs periodic and routine diagnostic tests on electronic monitoring and control systems and related hardware equipment to ensure optimal performance; makes adjustments and repairs as needed. Customizes and maintains software programs associated with vessels' PLC (Programmable Logic Controller) based control and monitoring systems and similar successor and related systems, by setting parameters, making adjustments and updating programs. Assists engineering staff in developing preventative maintenance procedures for vessels' electronic monitoring systems. Monitors and updates the programmable logic controller and other associated operating systems software and programs; interprets data produced by these programs; makes adjustments to optimize vessel efficiency. Routinely boards vessels to inspect, repair, calibrate and test the electronic control hardware and data acquisition units, including all instrumentation associated with main propulsion and auxiliary machinery. Assists in developing machinery service contracts by defining scope of work for vendors contracted to perform periodic safety tests and inspections to ensure compliance with American Bureau of Shipping (ABS) and U.S. Coast Guard (USCG) regulations; coordinates and assists in safety tests of automation control systems. Assists in developing and conducting training programs for vessel engineering personnel.</t>
  </si>
  <si>
    <t>1. A baccalaureate degree from an accredited college, with specialization in Electronic Engineering, Electrical Engineering, Marine Engineering, Electrical Technology or Electronic Technology, and at least four years of satisfactory full-time experience using medium voltage alternating current variable frequency drives and power systems, utilizing Programmable Logic Controller systems or comparable computer-system experience; or    2. An associate degree from an accredited college in Electrical or Electronic Technology, and at least six years of satisfactory full-time experience using medium voltage alternating current variable frequency drives and power systems, such as Programmable Logic Controller systems as described in 1 above.</t>
  </si>
  <si>
    <t>DRUG TESTING REQUIREMENT: Candidates must pass a drug screening to be appointed. Marine Electronics Technician are subject to random drug and alcohol testing during their employment.  TWIC REQUIREMENT: Once selected for employment at the Staten Island Ferry, federal regulations require that the applicant must either undergo a federal background check as part of the Transportation Worker Identification Credential (TWIC) program or already possess a TWIC. The TWIC must be obtained within 30 days of appointment, and be maintained for the duration of employment. For further program information, visit:  https://www.tsa.gov/for-industry/twic.</t>
  </si>
  <si>
    <t>Please visit www.nyc.gov/careers/search and search for Job ID Number: 606419. For current City employees, please log into Employee Self Service (ESS) at https://hrb.nycaps.nycnet and follow the Careers link. Most public libraries have computers available for use.  No phone calls, faxes, or personal inquiries are permitted. Only candidates selected for interview will be contacted. For more information about DOT, visit us at: www.nyc.gov/dot.</t>
  </si>
  <si>
    <t>40 hours/Monday-Friday</t>
  </si>
  <si>
    <t>Serve as a Civil Engineer II in the Bureau of Capital Design and Construction in the Division of Bridges. Will work as a senior project engineer during the design and/or construction of bridge reconstruction projects in one of the following groups: East River Bridges, Movable Bridges, Roadways Bridges, or Bridge Component Rehabilitation group.  The Civil Engineer will analyze complex civil engineering projects to determine requirements, uncertainties and constraints.  And will apply leadership and teamwork skills to effectively meet project needs.  May act in responsible charge of projects.  The Civil Engineer will be responsible for leading a variety of tasks requiring the ability to multitask and work in the multidisciplinary environment.  The tasks may include the review of consultant submissions during the design phase such as plans, specifications, cost estimates and environmental documents as well as consultant invoices, project schedule and possible change orders.  The review of the various documents may require coordination with divisions within NYCDOT as well as other agencies such as NYSDOT, FHWA, NYCDPR, and other external agencies.  The Civil Engineer may also be required to attend meetings in the field or coordinate with contractors or other field personnel to resolve issues that may arise during the study phase of the environmental process and design phase.  Depending on the nature of the project and in emergency situations, certain tasks may require field visits on weekends or during overnight hours.               During the construction phase, tasks may include the following: Assist in overseeing private contractors carrying out bridge reconstruction, rehabilitation, or replacement.  Monitor contractor's day to day operations. Review and/or inspects contractors' work and contract administration for compliance with plans and contract specifications, prevailing wage requirements, site safety requirements, insurance requirements, and the City's vendor outreach programs; ensure contractors' acquisition of required permits and approvals.  Prepare and process all payments to the contractor, REI, CSS &amp; railroads.  Manage consultant and contractor contracts including, procurement, contract changes, and performance evaluations using City systems.  Maintain contract files and written records of job history, type, responsibility, and progress.  Prepare reports on projects status. Manage project schedule. Manage and resolve project issues. Take a proactive approach to project risk management. Performs other related duties.</t>
  </si>
  <si>
    <t>Ability to communicate effectively in verbal and written form.  A successful candidate will likely have experience as a Project Manager on complex bridge projects through all phases of project planning, design and construction and capable of multitasking and working with multi-discipline teams.</t>
  </si>
  <si>
    <t>The City of New York is an inclusive equal opportunity employer committed to recruiting and retaining a diverse workforce and providing a work environment that is free form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nyc.gov/studentsloans.com or nyc.gov/dcas.  This position is open to qualified person with a disability who are eligible for the 55-a program. Please indicate in your resume or cover letter that you would like to be considered for the position under the 55-a program.   *No duplicate applications please.</t>
  </si>
  <si>
    <t>Resumes may be submitted electronically using the following method:  For City employees only, go to Employee Self Service (ESS), Careers, and Search for job ID# 560906  For other applicants; go to www.nyc.gov/careers and search for job ID# 560906  Appointments are subject to OMB approval.  Only candidates selected for an interview will be contacted.     No telephone inquiries please.</t>
  </si>
  <si>
    <t>** IMPORTANT NOTE: Only to those serving as a permanent in the title. Civil Engineer. **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Green Infrastructure Design and Construction Office under the Bureau of Environmental Planning and Analysis (BEPA) is currently seeking a Project Engineer/Civil Engineer, Level 02 to provide technical reviews and analysis for the design and implementation of Green Infrastructure and Cloudburst Management projects. BEPA is leading the development of Stormwater Resiliency and Cloudburst Management Facility Plans by applying a holistic water management approach to improve water quality, climate resiliency and demand management while taking into account rate affordability and equity.   The Civil Engineer Level 02, with broad scope for the exercise of independent initiative and judgment, will be responsible for the following:  Ã¢Â€Â¢     Review of contract plans, geotechnical plans and reports, specifications, design standards, and estimates for Green Infrastructure and Cloudburst projects.  Ã¢Â€Â¢     Undertake research work inclusive of review of technical records, hydraulic analysis, drainage plans, and GI asset tributary drainage areas.   Ã¢Â€Â¢     May also be required to prepare custom GIS and sewer maps.  Ã¢Â€Â¢     Responsible for continuous monitoring of key performance indicators with respect to Scope, Schedule, Budget, Stormwater Management, and other project performance metrics.</t>
  </si>
  <si>
    <t>Ã¢Â€Â¢	The ideal candidate has 7-10 years of experience in design and review of stormwater management practices, site and facility inspections for stormwater, water quality and/or erosion control          projects. Experience in the green infrastructure planning; layout and details of contract drawings, specifications; shop drawing review; field inspections and investigations; proficient in Civil 3D          as well as AutoCAD, Microsoft Word and Excel applications are highly desired.  Ã¢Â€Â¢	Knowledge of applicable stormwater regulatory requirements and local guidelines. Ã¢Â€Â¢	Experience in preparation and review of geotechnical data and engineering reports. Ã¢Â€Â¢	Independently performs all the tasks necessary to complete primary design elements for engineering works. Ã¢Â€Â¢	Ability to lead and mentor technical design teams to prepare planning studies, engineering estimates, design, and quality reviews for municipal water and wastewater integrated Green          Infrastructure and resiliency programs. Ã¢Â€Â¢	Experience with detail site layout and grading; drainage and stormwater management design. Ã¢Â€Â¢	Familiarity with pollutants of concern commonly associated with municipal facilities and operations, stormwater best management practices (BMPs), green infrastructure and low-impact          development are a plus.  Ã¢Â€Â¢	Have a detailed understanding of permitting, equipment and materials, codes and standards, shop/field testing.  Ã¢Â€Â¢	Able to review, interpret and approve complex contract documents.  Ã¢Â€Â¢	Knowledge of engineering design and construction industry standards and practices as well as environmental engineering operations and processes for water supply and wastewater          resource recovery facilities.  Ã¢Â€Â¢	Possession of a motor vehicle driver license valid in the State of New York with no restrictions. This license must be maintained for the duration of employment.</t>
  </si>
  <si>
    <t>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Appointments are subject to OMB approval. For additional information about DEP, visit www.nyc.gov/dep.  As indicated in the above statement, our goal is to encourage all applicants to complete the referral section. The information obtained will greatly assist the Diversity Task Force in achieving its goals.</t>
  </si>
  <si>
    <t>***IMPORTANT NOTE: Only those currently serving as a permanent Associate Project Manager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Wastewater Treatment (BWT) is responsible for the operation and maintenance of all facilities related to the treatment of sewage within the five boroughs of the City. This includes 14 wastewater treatment plants, sludge dewatering facilities, collections facilities (pumping stations, combined sewer overflow retention facilities, regulators, tide gates, etc.), wastewater laboratories and harbor vessels.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The Collections Operations Division is responsible for the operation, maintenance and repair of 96 wastewater pumping stations, over 500 combined sewer regulators and tide gates, 160 miles of intercepting sewers, three sludge force mains, three CSO Retention Facilities, several mechanical screening facilities, two netting facilities, three aeration facilities and vactor operations located throughout the City.   The Collections Specialist (CS) will have a combined role of serving to manage the Collections SCADA functionality and perform a new role of program management, maintenance management and engineering services for Collections Facilities Operations.  Under direction, with great latitude for the exercise of independent judgment or action, the selected candidate responsibilities include:  The Collections Specialist will lead the bureauÃ¢Â€Â™s efforts in the following initiatives:  Ã¢Â€Â¢	Work closely with BWT engineering, SCADA maintenance contractors, DEPÃ¢Â€Â™s BIT (Business Information Technology) bureau, operations chiefs, and supervisors to plan maintenance of the Citywide Collections Facilities SCADA system. (CCFISS). Ã¢Â€Â¢	Perform continuous improvement activities to monitor and optimize maintenance of assets (including root cause analysis). Ã¢Â€Â¢	Perform complex work involving collections systems: asset loading, Computerized Maintenance Management System (CMMS) asset structuring, PM/PdM implementation, project management, program design, economic analysis, reliability centered maintenance practices, and review of design and contract documents. Ã¢Â€Â¢	Organize and manage information and data of existing assets. Participate in committees and workshops to implement a new CMMS system.  Manage collection, analysis, and reporting of various data streams. Provide information on physical condition, asset performance and reliability of assets. Identify condition monitoring frequency and operational systems data required to be captured to best provide predictive failure information within CMMS. Utilize condition monitoring and predictive maintenance methodologies. Ã¢Â€Â¢	Diagnose and analyze SCADA and maintenance data, including condition monitoring data to provide analytics to reduce lifecycle costs, optimize equipment life, reliability and to achieve equipment performance goals. The CS will manage historian data and develop new trends and reports utilizing SCADA historian data. Ã¢Â€Â¢	Assist with commissioning and acceptance of new assets at Collection facilities.  Ã¢Â€Â¢	Document new assets, locations, and vendor information and input into the new CMMS. Ã¢Â€Â¢	Prepare periodic updates and annual reports to the Operations Division Chief and other maintenance program stakeholders utilizing Key Performance Indicators. Ã¢Â€Â¢	Participate in project alternative analysis using Life-cycle costs evaluations for capital projects, including asset replacement decision justifications. Ensure that ongoing maintenance costs are properly captured within CMMS. Ã¢Â€Â¢	Participate with project design teams to promote Ã¢Â€ÂœReliability DesignÃ¢Â€Â concepts; and in coordination with Operation Chiefs, develop the initial recommended maintenance strategy for newly designed and acquired assets.  Ã¢Â€Â¢	Provide input to major equipment purchases - routine replacements and Capital Projects.    The CS will provide technical lead responsibilities for the development and implementation of a Reliability Centered Maintenance Program through use of integrated data systems for Collection Facilities Operations.   The CS position utilizes data and strategic planning to affect timing of equipment overhauls and replacements, technology enhancements, maintenance planning, and energy conservation, while ensuring reliable performance of Collections at the expected level of service.</t>
  </si>
  <si>
    <t>Knowledge of wastewater pumping station equipment and processes.  Proficient in technical writing and developing excel spreadsheets. Experience with management information systems, SCADA, CMMS programs and business analytics software.  Knowledge of DEPÃ¢Â€Â™s State of Good Repair program helpful. Knowledge of the construction and design of sewage pump stations helpful Knowledge of electronic and electrical systems like generators, electrical circuits, electromagnetic/electromechanical devices, motors, electronic circuits, etc. Knowledge of mechanical systems like compressors, engines, etc. Ability to read designs and specifications. Management proficiencies. Good communication abilities. Ability to resolve ongoing operational issues.   A valid New York State Professional Engineer License and four years of full-time experience in either environmental or fire protection engineering; mechanical engineering, civil engineering, electrical engineering or chemical engineering.  A master's degree in environmental/fire protection engineering, mechanical engineering, civil engineering, electrical engineering or chemical engineering from an accredited college will be accepted as equivalent to one year of the full-time experience in specified engineering discipline.   Current New York State registration as a Professional Engineer must be maintained for the duration of this employment.</t>
  </si>
  <si>
    <t>Hours: Full-Time Ã¢Â€Â“ 35 Hours Work Location: 30-30 Thomson Avenue, NY, 11101  The NYC Department of Design and Construction, Division of Public Buildings, seeks Junior Project Managers. Under the supervision of a Project Manager, with limited latitude for independent judgment and action, the selected candidates will perform entry-level project management work and receive training in senior level project management responsibilities. Junior Project Manager duties will include assisting with the following tasks: maintaining a project management information system to provide data for the planning and control of project development; establishing project timeframes and cost schedules; determining and coordinating project activities required between the client agencies, contractors, and departments responsible for project completion; reviewing all schedules, reports, and orders prepared by consultants, contractors, and client agencies to assure compliance with project completion dates; checking contractors' work performance via field visits and on-site inspections. The selected candidates will also prepare management reports and resolve problems that arise in meeting schedules and assigned budgets.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</si>
  <si>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Bayview</t>
  </si>
  <si>
    <t>Under the supervision and direction of an Exterminator Supervisor, selected candidate will abate emergencies and adhere to the scheduled extermination needs for residents and public spaces.  The duties will include but are not limited to the following:   1.	Prepare for PHAS and corrects PHAS deficiencies.  2.	Treat move-outs, public spaces, grounds, community centers, management and other NYCHA offices.  3.	Perform yearly catch basin treatment for West Nile Virus.  4.	Provide special treatment to combat fleas, ticks, maggots, and bed bugs.  5.	Respond to HPD violations, Board of Health citations and court orders.  6.	Respond to CCC scheduled appointments for extermination.   Note: Travel to Developments within assigned neighborhood is a requirement, with the frequency determined by the Neighborhood Administrator  Neighborhood #1 Carey Gardens Consolidation, O'dwyer Gardens Consolidation, Marlboro and Surfside Gardens Consolidation  Neighborhood #2  Bayview, Glenwood and Sheepshead/Nostrand  Neighborhood #3 Breukelen, Cypress Hills, Pink and Vandalia  Neighborhood #4 Brownsville, Langston Hughes, Seth Low, Tilden, Van Dyke and Woodson  Neighborhood #5 Brevoort, Kingsborough, Marcus Garvey, Ocean Hill, Park Rock and Reid  Neighborhood #6 Marcy, Roosevelt, Sumner, Stuyvesant and Tompkins  Neighborhood #7 Borinquen, Bushwick, Cooper Park, Taylor Wythe and Unity Plaza  Neighborhood #8 Farragut, Howard, Ingersoll, Lafayette and Whitman  Neighborhood #9 Albany, Gowanus, Red Hook East, Red Hook West and Wyckoff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click on the link below: http://www.nyc.gov/html/dcas/downloads/pdf/psb/100_1.pdf.   SPECIAL NOTE: Effective August 16, 2021, all persons newly hired for employment by the New York City Housing Authority (NYCHA) must provide proof of having received at least one dose of an approved COVID-19 vaccine prior to beginning their employment, except for those who obtain an exception due to medical or religious reasons through the reasonable accommodation process.   After receiving a conditional offer of employment from NYCHA, an applicant for employment must provide proof of having received at least one dose of an approved COVID-19 vaccine within a reasonable period of time. Failure by the applicant to provide NYCHA with proof of having received at least one dose of an approved COVID-19 vaccine will result in NYCHA revoking the conditional offer, unless the applicant obtains an exception through the reasonable accommodation process.   Any person who begins their employment with NYCHA after providing proof of having received only one dose in a 2-dose series of a COVID-19 vaccine, will also be required to provide NYCHA with proof of receipt of a second dose within 30 days of the first dose. Failure to do so will result in termination.   Please read this posting carefully to make certain you meet the qualification requirements before applying to this position.</t>
  </si>
  <si>
    <t>LICENSE REQUIREMENT(S): A license for structural, 7F license for food processing and a Category 8 for larvicide.   1. For NYCHA employees, this position is open as a promotional opportunity only.  It is not open on a direct transfer (lateral) basis. 2. For NYCHA employees, preference will be given to employees who have served a period of one year in their current title and level (if applicable). 3. NYCHA residents are encouraged to apply.  NYCHA residents are encouraged to apply.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t>
  </si>
  <si>
    <t>Senior Program Manager, Design Build</t>
  </si>
  <si>
    <t>DCAS's mission is to make city government work for all New Yorkers. From managing New York CityÃ¢Â€Â™s most iconic courthouses and municipal buildings, to purchasing over $1 billion annually in goods and services for more than 80 City agencies Ã¢Â€Â” what we do ensures that all agencies can deliver on their mission. Our reach touches every facet of city government and is instrumental to the successful day-to-day operations of the City of New York.  Our commitment to equity, effectiveness and sustainability guides our work providing City agencies with the critical resources and support needed to succeed, including: Ã¢Â€Â¢	Recruiting, hiring, and training City employees. Ã¢Â€Â¢	Managing 55 public buildings. Ã¢Â€Â¢	Acquiring, selling, and leasing City property. Ã¢Â€Â¢	Purchasing over $1 billion in goods and services for City agencies. Ã¢Â€Â¢	Overseeing the greenest municipal vehicle fleet in the country. Ã¢Â€Â¢	Leading the City's efforts to reduce carbon emissions from government operations.  When you work at DCAS, you're not just working for one agency, but in service of them all. It's an opportunity to provide impactful support, quality customer service, and help protect the future of New York City for generations to come. Visit our website at nyc.gov/dcas to learn more about the work we do.  The Department of Citywide Administrative ServicesÃ¢Â€Â™ (DCAS) Division of Energy Management (DEM) serves as the hub for emissions reduction and energy management for the City government portfolio. DEM develops the CityÃ¢Â€Â™s annual utility energy budget; manages the CityÃ¢Â€Â™s utility accounts; helps our agency partners identify and pursue energy-saving opportunities at their facilities; leads energy efficiency and distributed generation projects across the CityÃ¢Â€Â™s portfolio; and helps implement operations and maintenance best practices.  Broadly, DEM is tasked with leading the CityÃ¢Â€Â™s efforts to reduce greenhouse gas (GHG) emissions from City government operations 40 percent by 2025 (40x25), 50 percent by 2030 (50x30), and 80 percent by 2050 (80x50). Beyond 40x25, 50x30, and 80x50, the City has also made other energy-related commitments, such as pledging to install 100 MW of solar photovoltaic on City buildings by 2025. DEM works closely with our agency partners to help them reduce emissions and improve energy management in their facilities, including providing them with project funding, project delivery vehicles, technical expertise, staff resources, strategic planning support, and data analytics.  Senior Program Manager, Design Build will be responsible for overseeing the delivery of a large portfolio of energy efficiency projects. The Senior Program Manager will support the Director, Capital Implementation in the management of a major capital implementation program to ensure the proper and timely implementation of energy efficiency capital projects.   Their primary responsibilities will be to exercise full administrative and technical responsibilities for capital project planning and delivery and to manage staff and contractors engaged in the design and construction of energy efficiency capital projects at City facilities. With wide latitude for the exercise of independent judgment and initiative, the Senior Program Manager will be charged with the following:   Ã¢Â€Â¢ Manage energy efficiency capital implementation program: Provide administrative and technical support to staff involved in the design and construction of capital projects. Keep track of portfolio of projects and provides updates to the Director, Capital Implementation.   Ã¢Â€Â¢ Manage the design and construction process for energy efficiency projects: In close collaboration with agency partners, consultants, and contractors, manage the execution of design and construction for a sizable portfolio of energy-related capital projects. Ensure that projects are completed in a timely and cost-effective manner. Review, provide comments, and make recommendations on design packages submitted by consultants for proposed energy efficiency projects.  Ã¢Â€Â¢ Provide administrative support to energy efficiency projects: Responsible for the review, approval, and oversee administrative tasks associated to the management of energy efficiency projects such as CP packages, project registrations, change orders, payment requests, etc. Ã¢Â€Â¢ Perform technical calculations to verify estimated project energy, emissions, and cost savings: Perform engineering calculations and energy modeling to verify the reasonableness and accuracy of estimated energy usage reductions, avoided greenhouse gas emissions, and energy cost savings for proposed energy efficiency projects. Ã¢Â€Â¢ Conduct site visits throughout the project implementation process: Conduct field visits to assess energy usage reduction opportunities at City buildings; refine proposed scopes of work; facilitate consultants and contractorsÃ¢Â€Â™ walk-throughs with agency staff; ensure project compliance with the scope and schedule set forth in contract documents; and perform measurement and verification. Ã¢Â€Â¢ Perform measurement and verification activities: Perform measurement and verification tasks to assess realized savings from completed energy efficiency retrofit projects.  Ã¢Â€Â¢ Coordinate with agency partners, consultants, and contractors: As designated, represent DEM in meetings with different City agencies, consultants, and contractors involved in energy efficiency project implementation.  Ã¢Â€Â¢ Perform program data collection, tracking, and reporting: Perform program data collection and tracking required to ensure accurate, on-demand project reporting in a range of areas, including compliance with project schedule, budgets, and scopes; measurement and verification of energy savings and avoided emissions; and projectsÃ¢Â€Â™ contributions towards the CityÃ¢Â€Â™s goals. Maintain relevant DEM project tracking databases.    To Apply:  Please go to cityjobs.nyc.gov or www.nyc.gov/ess for current NYC employees and search for Job ID #607221.  NO PHONE CALLS, FAXES OR PERSONAL INQUIRIES PERMITTED.  NOTE: ONLY THOSE CANDIDATES UNDER CONSIDERATION WILL BE CONTACTED.</t>
  </si>
  <si>
    <t>The preferred candidate will bring the following skills and experience to this position:  Ã¢Â€Â¢ Degree in Electrical, Mechanical, or Environmental Engineering (undergraduate and ideally masterÃ¢Â€Â™s) Ã¢Â€Â¢ P.E. preferred Ã¢Â€Â¢ Experience in the design and construction of energy efficiency retrofits in diverse buildings that vary in age, size, and use Ã¢Â€Â¢ Minimum of three (3) yearsÃ¢Â€Â™ experience in analyzing building energy efficiency technologies and controls and specifying upgrades to improve the energy performance of building systems Ã¢Â€Â¢ Strong knowledge of applicable IESNA/ASHRAE design codes, design standards, and specification requirements, with the ability to interpret and apply them to specific project scopes Ã¢Â€Â¢ Familiarity with the National Electric Code and NYC electrical and energy codes Ã¢Â€Â¢ Familiarity with energy usage, energy cost savings, and avoided greenhouse gas emissions calculation methodologies Ã¢Â€Â¢ Skilled at managing program operations and budgets Ã¢Â€Â¢ Strong written and verbal communication skills Ã¢Â€Â¢ Proficient computer skills, including Microsoft applications Ã¢Â€Â¢ Well-organized, detail-oriented, and capable of managing multiple responsibilities and deadlines simultaneously</t>
  </si>
  <si>
    <t>Please go to cityjobs.nyc.gov or www.nyc.gov/ess for current NYC employees and search for Job ID #607221.  NO PHONE CALLS, FAXES OR PERSONAL INQUIRIES PERMITTED.  NOTE: ONLY THOSE CANDIDATES UNDER CONSIDERATION WILL BE CONTACTED.</t>
  </si>
  <si>
    <t>Director of Procurement</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</si>
  <si>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Bureau of Customer Services (BCS) oversees the production and collection of water and sewer bills along with all the work required to maintain our citywide network of meters and meter reading devices. BCS serves approximately 836,000 customers and generates over $4 billion of revenue annually.  The selected candidate will serve as the Director of Procurement who will report directly to the Chief of Administration. Under minimal direction, with wide latitude for independent initiative, judgment and decision-making, manage complex fiscal administration, oversee &amp; direct a staff responsible for all fiscal and procurement services, ensuring that these activities within the procurement unit run effectively and efficiently.   The Director will serve as oversight for procurement of goods and services, overall responsibility for procurement actions based on the OTPS budget and bureau needs including, contracts, micro-purchases, service agreements, etc. Will ensure compliance to all existing Procurement Policy Board rules, Agency Chief Contracting Officer and Comptroller rules and regulations.  Additionally, the candidate will collaborate with all units in BCS in the management of procurement metrics across the bureau to produce concise reports and recommendations for improvements; work with Senior Leadership on all levels to perform needs assessments, develop fiscal year spending plans, analyses, and reports.  This position will supervise staff engaged in all phases of the procurement process, including but not limited to coaching, training and mentoring.   Note: Only those serving in the permanent civil service title of Administrative Staff Analyst will be considered.   Appointments are subject to OMB approval.  For additional information about DEP visit us at www.dep.nyc.gov.  Preferred Skills: Ã¢Â€Â¢ Extensive knowledge of the procurement/contracting process and New York City Procurement Policy Board rules. Ã¢Â€Â¢ Strong contract management and administration skills overseeing and negotiating contracts. Ã¢Â€Â¢ Working knowledge of information City-specific IT applications including FMS, Passport, etc. Ã¢Â€Â¢ Knowledge of negotiation best practices, both in-person and in written format. Ã¢Â€Â¢ Strong leadership and change management skills. Ã¢Â€Â¢ Ability to build partnerships with Sr. Staff, managers, supervisors, and employees, and operate as a trusted advisor. Ã¢Â€Â¢ Advanced analytical and reporting skills. Ã¢Â€Â¢ Excellent interpersonal and communication skills. Ã¢Â€Â¢ Maintain and update internal procurement database. Ã¢Â€Â¢ Perform other duties as required to ensure that procurements are completed on schedule. Ã¢Â€Â¢ Perform related assignments and special projects as required  55A candidates are encouraged to apply.  NOTE: This position is also open to qualified persons with a disability who are eligible for the 55-a Program. Please indicate at the top of your resume and cover letter that you would like to be considered for the position through the 55-a Program'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Physical/Environmental Factors: Prolonged sitting Prolonged computer usage   To apply Click the Apply Button now.  35 hours per week  Work location: 59-17 Junction Blvd Corona Ny  Recruitment Contact: Grace Pigott Recruitment Email: gracep@dep.nyc.gov</t>
  </si>
  <si>
    <t>Ã¢Â€Â¢ Extensive knowledge of the procurement/contracting process and New York City Procurement Policy Board rules. Ã¢Â€Â¢ Strong contract management and administration skills overseeing and negotiating contracts. Ã¢Â€Â¢ Working knowledge of information City-specific IT applications including FMS, Passport, etc. Ã¢Â€Â¢ Knowledge of negotiation best practices, both in-person and in written format. Ã¢Â€Â¢ Strong leadership and change management skills. Ã¢Â€Â¢ Ability to build partnerships with Sr. Staff, managers, supervisors, and employees, and operate as a trusted advisor. Ã¢Â€Â¢ Advanced analytical and reporting skills. Ã¢Â€Â¢ Excellent interpersonal and communication skills. Ã¢Â€Â¢ Maintain and update internal procurement database. Ã¢Â€Â¢ Perform other duties as required to ensure that procurements are completed on schedule. Ã¢Â€Â¢ Perform related assignments and special projects as required</t>
  </si>
  <si>
    <t>Appointments are subject to OMB approval.  For additional information about DEP visit us at www.dep.nyc.gov.</t>
  </si>
  <si>
    <t>To apply Click the Apply Button now..</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</si>
  <si>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direction of the Chief Inspector, directs one or more moderate-sized Borough/location-wide Water Use Inspection Programs by assigning, supervising, counseling and evaluating the work of inspectors of lower rank; preparing in-service training programs; planning and directing special programs and surveys; and interpreting and enforcing the rules and regulations of the Department; assists the director of a major Borough-wide Water Use Inspection Program engaged in these activities. Utilizes DCU and MTU system to trouble shoot issues that can be assigned to field staff.  Familiar with large meter installations and service orders completed by DEP contractors. Understand the correct meter type used for a variety of buildings ranging from residential through industrial. May survey locations for meter installation or meter replacement with DEP contractor. Will respond to complaints from customers after contractor work is completed. May schedule priority appointments when necessary for DEP staff and contractor.  Review work of staff to ensure both accuracy and quantity meet the requirements of the Technical Services unit. Assist with testing new equipment and material both in the field and the AMR lab. Reviews, evaluates, and advises on any submissions pertaining to the sale and use of water. Prepare and reviews reports and, when required, makes special inspections; directs follow-up inspections where warnings and violations have been issued based on management information service reports. Review and prepares reports of summons activity and violations for submission for data processing and management information service reports. Coordinate summons and violation submission to the Environmental Control Board, including personnel required to appear before the Board.  Review cases to be submitted to the Environmental Control Board and assists at the hearings, including giving testimony. Provides technical assistance to the Administrative Law Judge of the Environmental Control Board. May assist in the planning of inspection programs based on data processing reports and management information service projections. May represent the Department at the Environmental Control Board. May supervise a Meter Testing Station or Technical Services unit. May serve as assistant to a Level III Associate Water Use Inspector. May drive a motor vehicle. Learn and enforce any EH&amp;S and EEO policies promulgated by the Agency.  Note Only those serving in the permanent civil service title of Water Use Inspector will be considered.  55A candidates are encouraged to apply  Physical/Environmental Factors: Climbing ladders, pits confined spaces, lift heavy items, standing for prolonged times, all weather conditions, kneeling, mandatory overtime, nights and weekends and may work Tuesday through Saturday schedules</t>
  </si>
  <si>
    <t>Appointments are subject to OMB approval For additional information about DEP visit us at dep.nyc.gov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Your voluntary response to the NYCAPS on-line application section for referral information will assist us tremendously in our ability to track the success of our outreach and recruitment efforts. Please be sure to indicate your source of referral to this job.</t>
  </si>
  <si>
    <t>58-52 Grand Avenue, Maspeth NY</t>
  </si>
  <si>
    <t>BOB-ASSISTANT CIVIL ENGINEER</t>
  </si>
  <si>
    <t>Civil Service Title-  Assistant Civil Engineer  Under supervision, serve as Project Engineer in the Engineering Support section of the Division of Bridges. Assist in responding to record drawing requests from in-house staff, other agencies, and consultants. Assist in reviewing contract, as built, and shop drawings for bridge capital projects. Perform other related duties as needed.  Preferred Skills Working knowledge of AutoCAD, Adobe Acrobat, Microsoft Windows, Microsoft Word, and Microsoft Excel.  Work Location 55 Water St   Hours 35  Resumes may be submitted electronically using the following method:  For City employees only, go to Employee Self Service (ESS), Careers, and Search for Job ID# 638662.  For other applicants, go to www.nyc.gov/careers and search for Job ID# 638662  Appointments are subject to OMB approval.  Only candidates selected for an interview will be contacted.  No telephone inquiries please.</t>
  </si>
  <si>
    <t>Resumes may be submitted electronically using the following method:  For City employees only, go to Employee Self Service (ESS), Careers, and Search for Job ID# 638662.  For other applicants, go to www.nyc.gov/careers and search for Job ID# 638662 Appointments are subject to OMB approval.  Only candidates selected for an interview will be contacted.  No telephone inquiries please.</t>
  </si>
  <si>
    <t>Process Engineer</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</si>
  <si>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8.5 million New York City residents and more than 1 million people in Upstate New York, and we collect and treat an average of 1.3 billion gallons of wastewater per day.  The Bureau of Wastewater Treatment is responsible for the operation and maintenance of all facilities related to the treatment of sewage, including wastewater treatment plants, collections facilities (pumping stations, combined sewer overflow retention facilities, regulators, tide gates), wastewater laboratories, harbor vessels and sludge dewatering facilities.  Under general supervision, the selected candidate will perform environmental engineering work of moderate difficulty and responsibility in the office and field and will receive training in engineering work.  Job Tasks/Duties: The chosen candidate will be involved in a variety of dynamic activities relating to wastewater treatment processes, permitting and compliance. Day to day activities include data analysis of water quality parameters, plant performance, critical equipment function, field sampling, and more.  Under general supervision, the selected candidate will: 1. Ensure the provisions of the wastewater treatment plantsÃ¢Â€Â™ discharge permits are adhered to and the daily, weekly, and monthly treatment reports are properly compiled and distributed in a timely manner; 2. Respond to information requests as they pertain to the treatment process and generating special reports related to plant performance; 3. Provide consultation on treatment plant problems, interpretation of laboratory data, operating techniques and the execution of field lab procedures; 4. Engage in research, investigation, or studies related to the environmental engineering functions of the department; 5. Operate a motor vehicle in the performance of assigned duties when required.</t>
  </si>
  <si>
    <t>1.Written and oral communication skills 2.Excellent interpersonal and team skills 3.Organized with ability to handle multiple priorities 4.Proficiency with Microsoft Excel 5.General Environmental Engineering knowledge</t>
  </si>
  <si>
    <t>CHEMIST</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</si>
  <si>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In-House Design (IHD) directorate provides design and engineering services to meet operationsÃ¢Â€Â™ needs in a manner consistent with BEDCÃ¢Â€Â™s core values of safety, schedule, quality, and customer service. IHD supports projects from the business case through preliminary design, design, procurement construction, and finally with the turnover to operations. IHDÃ¢Â€Â™s Design Services division includes Architectural, Site Civil, Structural, Process Mechanical/HVAC, Water Tunnel Mechanical Systems, and Electrical discipline sections. Each design section prepares design and construction documents including engineering plans and specifications for the construction of water supply, sewer, and wastewater treatment infrastructure. IHD projects are typically of the highest priority for the Agency. IHDÃ¢Â€Â™s Engineering Services includes the Quality Assurance, Laboratory Services, Specifications/Standard Operating Procedures, Sustainability, and BIM/CADD sections. The Engineering Services division focuses on projectÃ¢Â€Â™s sustainability, resiliency, laboratory material testing, quality reviews and inspections, standardization of documents, project delivery standards and uses current BIM/CADD technology to streamline engineering design processes.  BEDC seeks to hire an Environmental Engineering Intern for the Engineering Services, Laboratory Services Section, located in Queens, NY. Under supervision of the Section Manager, the Environmental Engineering Intern will assist in implementing capital projects at various DEP facilities through the design and construction phase by performing analytical chemical composition analysis of metals, cement and plastic resin materials to determine their conformance to contract specification requirements.  The analytical techniques used in the BEDC laboratory include x-ray florescence spectroscopy, atomic absorption spectroscopy, Fourier Transform infrared spectroscopy, the Leco carbon-sulfur method and optical metallography.  The Environmental Engineering Intern may be required to travel to job sites to assist in technical investigations, as needed.   PREFERRED SKILLS   Ã¢Â€Â¢	Experience in analysis of metals and alloy composition and Portland cement chemistry using XRF technique. Ã¢Â€Â¢	Experience in carbon-sulfur determination in metals using the Leco method. Ã¢Â€Â¢	Knowledge of fiber-reinforced plastic structures construction and determination of resin type using FT-IR. Ã¢Â€Â¢	Knowledge of basic metallographic preparation techniques.  Ã¢Â€Â¢	Experience in using industry standards, specifications and code requirements as they relate to materials composition and analytical techniques. Ã¢Â€Â¢	Experience in writing lab reports and performing data analysis. Ã¢Â€Â¢	Excellent communication skills and writing skills. Ã¢Â€Â¢	A Motor Vehicle DriverÃ¢Â€Â™s License valid in the state of New York will be required for some assignments.   Additional Information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serving in the permanent incumbent (civil service) title as indicated in the job posting notice under Civil Service Title.   To Apply:  To apply click Apply Now</t>
  </si>
  <si>
    <t>Recreation Specialist</t>
  </si>
  <si>
    <t>RECREATION SPECIALIST (DEPT OF</t>
  </si>
  <si>
    <t>NYC Parks serves as the steward for over 30,000 acres of land, which includes 1,000 playgrounds, 36 recreation centers, 66 pools and 14 miles of beach. Our primary responsibility is to build and maintain clean, safe and accessible parks, and to create cultural and educational programs for New Yorkers of all ages to enjoy. The mission of Recreation is to enable all New Yorkers to lead physically active and intellectually stimulating lives through sports, fitness, outdoor adventure, technology, education, and the arts.  Recreation programs include specialized exercise classes, youth sports, senior activities, summer camps and free after-school programs.  Recreation programming occurs throughout the City in NYC Parks recreation centers, parks and playgrounds.  Major Responsibilities Ã¢Â€Â¢	Under supervision, conduct dynamic and innovative workshops, sports and specialized recreational programs for the Recreation division. Ã¢Â€Â¢	Develop and facilitate programming to engage New Yorkers in sports, fitness and outdoor adventures. Ã¢Â€Â¢	Lead and coach youth programming, work mobile unit programs and other special events.    Ã¢Â€Â¢	Instruct participants in basic fitness skills, including proper fitness equipment use, basic safety precautions and the health benefits of regular exercise.   Ã¢Â€Â¢	Lead fitness classes, practice sessions and facilitate sports programs for New Yorkers of all ages. Ã¢Â€Â¢	Maintain equipment and fitness areas daily, including keeping an inventory of necessary materials and supplies.  Inspect public spaces and report evidence of unsafe or hazardous conditions.  Ã¢Â€Â¢	Establish program objectives, evaluate recreational programs and design cutting-edge curricula. Ã¢Â€Â¢	Supervise, develop and implement afterschool, teen and summer camp curricula that meet all Department of Health (DOH) criteria. Ã¢Â€Â¢	Promote NYC Parks Recreation Center memberships and assist in events and special projects. Ã¢Â€Â¢	Collect and submit accurate data, forms, and reports to meet internal deadlines.   How to Apply: Go to cityjobs.nyc.gov and search for Job ID# 634335. All applicants must apply via cityjobs.nyc.gov. The City is no longer using ESS to accept applications.  *Current City Employees please include your ERN and Job ID# 634335 on your cover letter and resume.  Work Location: TBD  NOTE: Posting extended until filled, previous applicants need not reapply. References will be required upon request.  nyc.gov/parks MOVEMENT IN THE FACE OF CIVIL SERVICE LISTS IS PROHIBITED UNDER CIVIL SERVICE LAW.</t>
  </si>
  <si>
    <t>1. Three years of participation in an art, craft or other recreational pursuit as a teacher, performer, coach, official, contestant or demonstrator, including at least one year of experience in that art, craft or recreational pursuit to be performed on the job, as described below; or   2. Major study in that art, craft or recreational pursuit to be performed on the job, as described below, acquired in a high school, college or other appropriate institution over at least a three year period; or   3. A satisfactory equivalent combination of education and experience as described above.  However, all candidates must have at least one year of experience or education in that art, craft or recreational pursuit to be performed on the job as described below.                                                                Job assignments are limited to the following recreational activities: woodworking, weight lifting, tennis, aquatics, soccer, fencing, golf, gymnastics, ham radio, horseback riding, hockey, figure skating, martial arts, music, nature study, art, photography, dramatics, dance-roller skating, small crafts, sewing, astronomy, auto mechanics, baton twirling, bridge, chess, modern dance, dog obedience, puppetry, boxing and storytelling.</t>
  </si>
  <si>
    <t>1.	BachelorÃ¢Â€Â™s or masterÃ¢Â€Â™s degree in physiology, recreation or a sports related field. 2.	Experience recruiting, instructing and coaching sports, including girlsÃ¢Â€Â™, womenÃ¢Â€Â™s and nontraditional sports. 3.	Experience with fine arts, performing arts and decorative arts. 4.	Excellent communication, organizational and customer service skills. 5.	Proficiency in computer software including Microsoft Word, Excel and PowerPoint. 6.	Valid New York State driver license. 7.	Able to work weekends and non-traditional hours. 8.	Fluency in Spanish, Korean, Mandarin/Cantonese or Polish.</t>
  </si>
  <si>
    <t>Residency in New York City, Nassau, Orange, Rockland, Suffolk, Putnam or Westchester counties required for employees with over two years of city service. New York City residency is required within 90 days of hire for all other candidates.</t>
  </si>
  <si>
    <t>Videographer/Content Pro</t>
  </si>
  <si>
    <t>FILM MANAGER</t>
  </si>
  <si>
    <t>The New York City Department of Correction (DOC) is an integral part of the CityÃ¢Â€Â™s evolving criminal justice system, participating in reform initiatives and strategies aimed to move the City towards a smaller jail system without compromising public safety.  The DOC is responsible for maintaining a safe and secure environment for our employees, visitors, volunteers, and people in our custody.  Importantly, safe jails enable DOC to provide people in custody with the tools and opportunities they need to successfully re-enter their communities.  The DOC operates facilities and court commands across the five boroughs with more than 9,000 diverse professionals and knowledgeable experts.  DOC seeks a candidate to serve as a Videographer/Content Producer. Under general supervision, the successful candidate will be tasked with promoting the DOCÃ¢Â€Â™s various initiatives, events, occasions, and marketing through the use of video and words. The candidate will work closely with various divisional departments, graphic and production teams to execute content that builds the DOC brand, engage current and new audiences, advertises recruitment efforts, and supports the needs of the Public Information department. The Videographer /Content Producer must meet DOC objectives and current demand for video projects, training videos, speech writing, advertising copy/scripts, executive letters in journals/commemorative books, newsletters, and more as well as cultivate new opportunities to engage external audiences with video. Essential duties and responsibilities will include but are not limited to:   Ã¢Â€Â¢ Developing and producing high-quality, compelling videos and multimedia    projects that convey stories about the DOC brand;  Ã¢Â€Â¢ Collaborating with various team members and divisions, to generate    concepts, then take the lead in production, shooting and editing;  Ã¢Â€Â¢ Copywriting and editing for department advertising campaigns, journals,    letters, scripts, and more.  Ã¢Â€Â¢ Filming video and shooting photographs in a various working environments;  Ã¢Â€Â¢ Ability to use existing original and stock footage to produce new videos;  Ã¢Â€Â¢ Editing to create polished and engaging videos;  Ã¢Â€Â¢ Publishing videos to web-based platforms;  Ã¢Â€Â¢ Completing assigned projects from inception to delivery;  Ã¢Â€Â¢ Maintaining and operating all video and photography equipment;  Ã¢Â€Â¢ Assisting with all video, audio, and motion graphic production, including    storyboarding, planning, shooting, organizing, and lighting of video shoots,    creating graphics, editing, color correction, compression, and encoding of    videos, and digital asset management;  Ã¢Â€Â¢ Overseeing all areas of video strategy and ensuring consistency with the    agencyÃ¢Â€Â™s core messaging and branding, as well as any program goals and objectives;  Ã¢Â€Â¢ Editing all videos (and all other post-production tasks which include reviewing footage,    rough cuts, audio adjustment, color correction, and final editing using Premiere, Final    Cut Pro, After Effects, and/or other industry-standard software);  Ã¢Â€Â¢ Remaining informed and abreast on changing technology, best practices, and tools in the    video space, ensuring standards remain high and techniques are cutting edge;  Ã¢Â€Â¢ Troubleshooting and performing routine maintenance on video, audio, and lighting equipment;  Ã¢Â€Â¢ Proficient and experienced with still photography.  Ã¢Â€Â¢ Performing related duties as assigned.</t>
  </si>
  <si>
    <t>Qualification Requirements  1. A four-year high school diploma or its educational equivalent and five years of satisfactory, full-time experience producing motion picture films and/or videotapes, including or supplemented by one year experience operating motion picture and/or videotape production equipment; or    2. An associate degree or completion of 60 college credits from an accredited college and four years of satisfactory full-time experience as described in 1 above, including or supplemented by one year experience operating motion picture and/or videotape production equipment; or    3. A baccalaureate degree from an accredited college and three years of satisfactory full-time experience as described in 1 above, including or supplemented by one year experience operating motion picture and/or videotape production equipment; or    4. Education and/or experience equivalent to 1, 2 or 3 above. However, all candidates must have at least three years of satisfactory full-time experience producing motion picture films and/or videotapes, including or supplemented by one year experience operating motion picture an/or videotape production equipment.    License Requirement  At the time of appointment, candidates must possess a Motor Vehicle Driver's License valid in the State of New York.</t>
  </si>
  <si>
    <t>Ã¢Â€Â¢  A minimum of 3 years of professional experience in film/video editing and    production, photography, writing, copywriting, and copyediting.  Ã¢Â€Â¢ Exceptional copywriting, copyediting and proofreading skills.  Ã¢Â€Â¢ Experience with software (Microsoft Office, Final Cut Pro, Adobe Premier,    After Effect, and Adobe Photoshop; etc.);  Ã¢Â€Â¢ Excellent oral/written communication and presentation skills; interpersonal    and collaboration skills;  Ã¢Â€Â¢ Demonstrated customer-centric focus; ability to work independently and be self-motivated;  Ã¢Â€Â¢ Ability to manage multiple projects/tasks; prioritize and coordinate multiple    work activities and meet critical deadlines;  Ã¢Â€Â¢ Proficient in key photographic techniques: exposure, composition, focus and lenses.</t>
  </si>
  <si>
    <t>For City employees: Go to Employee Self-Service (ESS) - www.nyc.gov/ess and search for Job ID# 639566. For all other applicants: Go to https://a127-jobs.nyc.gov and search for Job ID# 639566.  Submission of a resume is not a guarantee that you will receive an interview. Only those candidates under consideration will be contacted.</t>
  </si>
  <si>
    <t>BOB- Community Affairs Program Manager</t>
  </si>
  <si>
    <t>Civil Service Title- Community Coordinator  The Community Affairs Program Manager for the Division of Bridges will oversee and coordinate community engagement initiatives related to bridge projects. This role involves working closely with residents, community groups, government officials, and other stakeholders to gather feedback, address concerns, and ensure that bridge projects meet the needs of the community. The Community Affairs Program Manager may be involved in organizing public meetings, conducting surveys, as well as providing information to the public about current and upcoming bridge projects. Strong communication, organizational, and interpersonal skills are essential for this role, and a commitment to fostering positive relationships within the community.  Preferred Skills -Two years of public service is strongly preferred, e.g., case management, community organizing, advocacy campaign, or nonprofit work experience, or its equivalent. -Prior community engagement experience and the ability to manage teams effectively is preferred. -Strong organizational skills and the ability to manage tasks on simultaneous projects, prioritize, meet deadlines, and maintain consistent attention to detail. -Proficiency in Microsoft Word, Teams, Forms Excel, PowerPoint, and Access. -Ability to effectively manage fast-paced and highly stressful environments, build constituent relationships, and provide exceptional customer service. -Excellent written and public speaking abilities -Ability to learn and adapt software for office needs. -Bilingual -Conflict resolution skills -Valid NYS driver's license  Work Location- 55 Water St, NY, NY   Resumes may be submitted electronically using the following method:  For City employees only, go to Employee Self Service (ESS), Careers, and Search for Job ID# 642397.  For other applicants, go to www.nyc.gov/careers and search for Job ID# 642397 Appointments are subject to OMB approval.  Only candidates selected for an interview will be contacted.  No telephone inquiries please.</t>
  </si>
  <si>
    <t>Two years of public service is strongly preferred, e.g., case management, community organizing, advocacy campaign, or nonprofit work experience, or its equivalent. Prior community engagement experience and the ability to manage teams effectively is preferred. Strong organizational skills and the ability to manage tasks on simultaneous projects, prioritize, meet deadlines, and maintain consistent attention to detail. Proficiency in Microsoft Word, Teams, Forms Excel, PowerPoint, and Access. Ability to effectively manage fast-paced and highly stressful environments, build constituent relationships, and provide exceptional customer service. Excellent written and public speaking abilities Ability to learn and adapt software for office needs. Bilingual Conflict resolution skills Valid NYS driver's license</t>
  </si>
  <si>
    <t>Resumes may be submitted electronically using the following method:  For City employees only, go to Employee Self Service (ESS), Careers, and Search for Job ID# 642397.  For other applicants, go to www.nyc.gov/careers and search for Job ID# 642397  Appointments are subject to OMB approval.  Only candidates selected for an interview will be contacted.  No telephone inquiries please.</t>
  </si>
  <si>
    <t>Section Chief, Excavation &amp; Drilling</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</si>
  <si>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 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Geothermal Unit within the Connections &amp; Permitting division within the Bureau of Water &amp; Sewer Operations is looking to hire an Administrative Engineer who will serve as the Section Chief of the Excavation &amp; Drilling section. This Unit is tasked with the detailed examination of subsurface work within the buffers of New York CityÃ¢Â€Â™s critical infrastructure such as water tunnels and shafts. The unit is also in charge of reviewing all excavation or drilling in close proximity of DEP critical infrastructure such as water tunnel, shaft and other deep tunnels.  There is an estimated 4,000 applications per year, which DEP receives.  The selected employee will ensure that all reviews/approvals conform to DEP rules, regulations, and requirements and will not have adverse impact on the city's critical infrastructure. They will identify, develop, and implement recommendations to proposed rules, program revisions, staffing needs, enforcement actions associated with the rules and regulations in protection of the critical infrastructure.  They will also supervise other employees involved in the review of all applications and proposals submitted to the bureau.  NOTE; IN ORDER TO BE SELECTED FOR AN INTERVIEW, YOU MUST BE PERMANENT IN THE TITLE OF ADMINISTRATIVE ENGINEER OR HAVE FILED FOR THE MOST RECENT CIVIL SERVICE EXAM FOR THIS TITLE.</t>
  </si>
  <si>
    <t>IT Automation Engineer, Cloud Services</t>
  </si>
  <si>
    <t>Enterprise Cloud Serv&amp;Infr Dev</t>
  </si>
  <si>
    <t>The Department of Information Technology and Telecommunications (DoITT) provides for the sustained, efficient and effective delivery of IT services, infrastructure and telecommunications to enhance service delivery to New York City's residents, businesses, employees and visitors. As the City's technology leader, DoITT is responsible for maintaining the foundational IT infrastructure and systems that touch every aspect of City life from public safety to human services, from education to economic development crossing the full spectrum of governmental operations.   The Department of Information Technology and Telecommunications is seeking an IT Automation Engineer to architect, design and implement infrastructure as code by developing and extending Open Source software. The engineer with also be responsible for all aspects of builds and AWS, Azure &amp; VMware deployment environments including scaling, provisioning, monitoring, and automation.  The position will report to the Infrastructure DevOps (iDevOps) Team.   Responsibilities include:   Ã¢Â€Â¢	Analyze, design, implements, maintain, and supports IT automation and monitoring solutions for enterprise infrastructure systems and platforms; Ã¢Â€Â¢	Develop and maintain standards and guidelines for implementing IT automation and monitoring; Ã¢Â€Â¢	Oversee configuration of IT automation and monitoring tools at an enterprise level, including the analysis, selection and deployment of emerging Technologies; Ã¢Â€Â¢	Work closely with developers to find ways to automate and improve existing processes; Ã¢Â€Â¢	Monitor industry developments; liaise with vendors regarding new products and technologies. Ensure compliance with Department standards; Ã¢Â€Â¢	Propose updates to Department standards in line with industry advancements; Ã¢Â€Â¢	Supervise major tool implementation and/or upgrades, including continued support, documentation and training; Ã¢Â€Â¢	Collaborate with relevant partners to fully understand automation and monitoring requirements; Ã¢Â€Â¢	Assist in defining and implementing Service Level Agreements (SLAs); Ã¢Â€Â¢	Collect data to evaluate and optimize network or system performance.  Ã¢Â€Â¢	Handle special projects and initiatives as needed.</t>
  </si>
  <si>
    <t>The preferred candidate should possess the following:  Ã¢Â€Â¢	CI/CD experience Azure, AWS, and VMware cloud technologies; Ã¢Â€Â¢	Experience in Linux &amp; Windows server administration; Ã¢Â€Â¢	Knowledge of best practices for software development and deployment architecture; Ã¢Â€Â¢	Experience working with data security standards, vulnerability scanning, identity management, and other security best practice; Ã¢Â€Â¢	Experience in IaC tools (Terraform, Ansible); Ã¢Â€Â¢	Experience supporting build/deploy pipelines and Git workflows; Ã¢Â€Â¢	Experience with real-time streaming media systems; Ã¢Â€Â¢	Knowledge of one or more programming languages (most of the existing deployment codebase is in Python).</t>
  </si>
  <si>
    <t>For DoITT Employees Only  Candidates must have a Permanent Certified IT Administrator (Lan/Wan) Title -or- Can be reached on the current Certified IT Administrator (Lan/Wan) List   * Interested applicants with other civil service titles who meet the preferred requirements should also submit a resume for consideration  Please go to Employee Self Service (ESS), click on Recruiting Activities &gt; Careers, and search for Job ID # 520114  SUBMISSION OF A RESUME IS NOT A GUARANTEE THAT YOU WILL RECEIVE AN INTERVIEW APPOINTMENTS ARE SUBJECT TO OVERSIGHT  The Department of Information Technology &amp; Telecommunications and the City of New York are equal opportunity employers.  DoITT Participates in E-Verify</t>
  </si>
  <si>
    <t>Day - Due to the necessary technical duties of this position in a 24/7 operation, candidate may be required to work various shifts such as weekends and/or nights/evenings</t>
  </si>
  <si>
    <t>Background Review Associate, Assigned Counsel Plan</t>
  </si>
  <si>
    <t>About the Office: Pursuant to Article 18B of the County Law, the Assigned Counsel Plan (ACP), in consultation with the Presiding Justices of the Appellate Divisions in the First and Second Departments has been providing quality legal services to indigent persons since 1966. All services provided by the Office of the Assigned Counsel Plan are funded by the City of New York through the MayorÃ¢Â€Â™s Office of Criminal Justice. The ACP provides compensation to private attorneys for representing indigent clients charged with criminal offenses. Attorneys are assigned matters by the Court and the AdministratorÃ¢Â€Â™s Office when a conflict exists prohibiting the institutional providers from providing representation.  About the Role: Under the supervision of the Administrators of the Assigned Counsel Plan (ACP) for the First and Second Judicial Departments, the job responsibilities of the Background Review Manger include, but are not limited to: Ã¢Â€Â¢	Reviewing new applications for completeness and checking to make sure that experts have the necessary licensing and credentials for the category in which they seek to be qualified. Ã¢Â€Â¢	Obtaining the verification of panel membership for Criminal and Family Court attorneys and OCA identification cards of court reporters. Ã¢Â€Â¢	Contacting licensing authorities for information and searching public records and criminal histories of ACP experts, interpreters and investigators who apply for inclusion on the expert roster Ã¢Â€Â¢	Updating expert profiles in the online expert directory which includes updating and keeping  comprehensive files on experts, including copies of licenses and disciplinary records. Ã¢Â€Â¢	Transmitting requests for criminal background checks to outside agencies,  Ã¢Â€Â¢	Assisting the Director in the drafting reports on background review findings and recommendations Ã¢Â€Â¢	Working with Department of Finance staff to create and maintain vendor information in the NYC ControllerÃ¢Â€Â™s Financial Management System (FMS)    Ã¢Â€Â¢	Respond to requests by panel attorneys about roster experts who can assist in supporting the defense of their indigent clients.  PLEASE SUBMIT YOUR RESUME, COVER LETTER, AND REFERENCES</t>
  </si>
  <si>
    <t>Ã¢Â€Â¢	BachelorÃ¢Â€Â™s Degree in Criminal Justice or related field; and 2+ years experience in a relevant field (i.e. Public Administration, Criminal Justice, Business, Political Science, Research, Analytical Work, etc.) Ã¢Â€Â¢	Thorough knowledge of the principles and practices associated with professional background checks Ã¢Â€Â¢	Proficiency in Word, Excel, Lexis-Nexis, Access or other database software and Internet research. Ã¢Â€Â¢	Excellent organizational, time-management and multi-tasking skills, including the ability to take initiative, prioritize duties, work independently and within a team environment, pay close attention to detail, meet deadlines, work well under pressure and maintain an enthusiastic work ethic Ã¢Â€Â¢	Strong organizational, analytical, writing and proofreading skills</t>
  </si>
  <si>
    <t>To apply, please submit your resume, cover letter, and references</t>
  </si>
  <si>
    <t>First Deputy Director</t>
  </si>
  <si>
    <t>55 West 125 St, New York, Ny</t>
  </si>
  <si>
    <t>Manhattan Boro Office (DCP)</t>
  </si>
  <si>
    <t>**THE SELECTED CANDIDATE WILL BE OFFERED A SALARY OF $148,032**  The Administration for ChildrenÃ¢Â€Â™s Services (ACS) protects and promotes the safety and well-being of children and families through child welfare and juvenile justice services and community supports. ACS manages community-based supports and foster care services, and provides subsidized childcare vouchers. ACS child protection staff respond to allegations of child maltreatment. In juvenile justice, ACS oversees detention, placement and programs for youth in the community.    The Division of Child Protection (DCP) is charged with investigating all allegations of child abuse and maltreatment that the City receives from the New York Statewide Central Register of Child Abuse and Maltreatment. The Division of Child Protection encompasses Child Protective and Placement Services. Child Protective Services include the Child Protective Borough Offices, Family Preservation and Family Services Unit, Emergency ChildrenÃ¢Â€Â™s Services (ECS), and the Office of Special Investigations (OSI).  In each DCP borough and program office, an Administration or Ã¢Â€ÂœAdminÃ¢Â€Â team provides a catalog of critical support functions, enabling child protective staff to focus on supporting our children and families. Under the administrative direction of the Deputy Commissioner for Child Protection, Associate Commissioner, and Borough Commissioner, with wide latitude for the exercise of independent action and decision making, the First Deputy Director has overall responsibility to ensure that the mandated investigation of reports of child abuse and neglect are undertaken within 24 hours of receipt.   The First Deputy Director will be responsible for the following:  Ã¢Â€Â¢	Ensure the provision of crisis intervention and preventive services to families identified as at risk. Ã¢Â€Â¢	Oversees the operation of connections and all management compliance systems within the borough. Ã¢Â€Â¢	Overall functioning of the borough office when the borough commissioner is not available. Ã¢Â€Â¢	Direct a number of child protective services managers and is accountable for the activities of several units of caseworkers providing a broad range of protective, preventive and family services within ACS borough offices. Ã¢Â€Â¢	Ensure that each unit within the zone is sufficiently staffed, properly equipped, and trained and capable of carrying its responsibilities in accordance with applicable law, rules, regulations, and policy. Ã¢Â€Â¢	Collaborate and coordinates with inter and intra agencies to facilitate trainings to enhance staff, development. Ã¢Â€Â¢	Oversee the implementation of agency policy and operational systems within the borough to insure the effective and efficient delivery of services. Ã¢Â€Â¢	Implement and monitors the necessary management controls and is accountable for the evaluation of subordinate supervisors. Ã¢Â€Â¢	Take the necessary steps to improve the quality of services and carries out other administrative assignment as required. Ã¢Â€Â¢	Assists in resolving procedural and operational problems within the borough. Ã¢Â€Â¢	Design and oversees the implementation of creative solutions to case related problems within the borough. Ã¢Â€Â¢	Responsible for quick decisions without prior approval of superiors. Ã¢Â€Â¢	Perform other related duties. Ã¢Â€Â¢	Exemplify leadership skills of effective communication, modeling, coaching, educating and support to foster quality supervision to their subordinates regularly.  Preferred Skills  The preferred candidate should possess the following:  Ã¢Â€Â¢	A record of proven managerial or supervisory accomplishments in child protection or a closely related human service field. Ã¢Â€Â¢	Master of Social Work degree or masterÃ¢Â€Â™s degree in a related discipline. Ã¢Â€Â¢	Excellent communications skills. Ã¢Â€Â¢	Ability to deal tactfully and effectively with diverse constituencies at all levels and an extensive understanding of child welfare issues. Ã¢Â€Â¢	Knowledge of the NY State Connections comprehensive case management system, or other automated child welfare system. Ã¢Â€Â¢	Familiarity working with NYCÃ¢Â€Â™s diverse communities. Ã¢Â€Â¢	Experience and ability to step into an existing unit and assume all responsibility quickly. Ã¢Â€Â¢	Bilingual ability to communicate.  TO APPLY  Please go to www.cityjobs.nyc.gov or www.nyc.gov/ess for current NYC employees and search for Job ID# 640855.  No phone calls, faxes or personal inquiries permitted.   Note: Only candidates under consideration will be contacted.</t>
  </si>
  <si>
    <t>Public Health Advisor I / Liaison (Part-Time), Bureau of School</t>
  </si>
  <si>
    <t>Apply online with a cover letter to https://a127-jobs.nyc.gov/.  In the Job ID search bar, enter: job ID number #   638170.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</si>
  <si>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Deputy Director of Data Engineering &amp; Quality Management Systems - Design &amp; Construction Unit</t>
  </si>
  <si>
    <t>ADMINISTRATIVE QUALITY ASSURAN</t>
  </si>
  <si>
    <t>1008B</t>
  </si>
  <si>
    <t>*** In order to be considered for this position candidate must be serving permanently in the civil service title of Administrative Quality Assurance Specialist or be reachable on the open competitive civil service list or be eligible under the 55-a Program. ***  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roadway project planning, roadway design, technical analysis, maintenance of street signs, transit development, freight mobility, and roadway markings.  TPMÃ¢Â€Â™s Design &amp; Construction (D&amp;C) unit has professional engineering oversight for geometric design elements of NYC roadways. We draw on expertise and talent of Civil Engineers, Urban Designers, Planners, Asset Managers, Inspectors, Administrators, Analysts, and others to evolve and maintain the curb geometry and street plans for all NYCÃ¢Â€Â™s 6300+ miles of roads, create and maintain official pavement marking and concrete island plans, and oversee the application and refurbishment of NYCÃ¢Â€Â™s 250+ million linear feet of pavement markings (stripes, messages, colored surface treatments for bus/bike/plaza, etc.).  D&amp;C is actively seeking a qualified candidate to fill the crucial role of Deputy Director of Data Engineering &amp; Quality Management Systems. In this pivotal position, the selected candidate will spearhead the development, management, and support of a sophisticated data platform, serving as the primary and trusted data source for structured and unstructured data within D&amp;C in coordination with the larger agency. This platform will play a vital role in enabling seamless data sharing among various stakeholders within the department and fostering collaborative efforts for analytics, reporting, and decision support.  The responsibilities for the Deputy Director position are multifaceted, covering various aspects of data management and governance. This role involves designing, constructing, and maintaining data models, warehouses, lakes, and reporting solutions. A pivotal task is overseeing the implementation of an enterprise data lake house to establish a unified data source. Infrastructure development for efficient data extraction, transformation, and loading from diverse sources is essential.  Additional responsibilities for the Deputy Director include implementing Data Management and Governance solutions, including relational and no-SQL technologies for on-prem and cloud deployments. Managing an ETL development team, providing guidance and training, and collaborating with stakeholders to align data strategy with business objectives is vital. Staying updated on ETL trends and improving development processes are key responsibilities. Active involvement in ETL development, query optimization, and support for testing phases is critical. Collaborating with CADD/BIM teams to enhance project setups and maintaining quality standards is part of the role. Driving technological solutions to support survey, design, and construction divisions is essential. Mentoring Junior ETL Developers and ensuring adherence to coding standards and best practices is integral to shaping the system's architecture and technology.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1. Have working knowledge and experience with CRM applications, specifically Microsoft Dynamics 365 CRM, and SQL database management tools specifically for implementing data transfer processes and mechanisms and content management.  2. Have working knowledge of Autodesk Vault, Civil 3D, AutoCAD, Microsoft Azure, Oracle OBIEE, Oracle OAS, Amazon Web Services, Socrata, or Cloudera.  3. Advanced experience with Excel (using complex functions, VBA, and similar functions), PowerPoint, Visio, Projects, and Power BI.  4. Ability to design system dashboards and reports and perform moderately complex analyses of agency services using Microsoft SQL Server, Microsoft Power BI, Citywide Performance Reporting (CPR) Analytics, or other business intelligence tools. Train end users to create and manage customized dashboards.  5. Have experience modeling business process flows, workflow analysis, functional decomposition analysis, and data transfer processes. 6. Strong quantitative and problem-solving skills, and with ability to present data in various statistical formats.  7. Strong investigation, debugging, and issue resolution skills with the ability to set priorities.  8. Excellent interpersonal, verbal, and communication skills, with the ability to interface with senior management, and understand both business requirements and technical needs.  9. Excellent time management skills and the ability to independently prioritize. 10. Proficient with data defects/project tracking systems, such as JIRA, Azure DevOps, Test Rails, TFS, Microsoft Project Management, ServiceNow, or any similar systems.  Additional Information: This position may be eligible for remote work up to 2 days per week, pursuant to the Remote Work Pilot Program agreed to between the City and DC37.  Work Location:  33-00 Northern Blvd, LIC, 11101  Hours/Shift:  Monday - Friday, 35 hrs.  To Apply: All resumes are to be submitted electronically using one of the following methods: External applicants, go to www.nyc.gov/careers and search for Job ID #  643636 Current city employees, log into Employee Self Service at www.nyc.gov/ess and follow the Careers link and search for Job ID # 643636 No phone calls, faxes or personal inquiries permitted. Only those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</si>
  <si>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1. A baccalaureate degree from an accredited college and four years of satisfactory full-time experience in purchasing and or inspecting supplies, materials, products and services such as: paints, linoleum, hose, sand, brick, wire, shades hardware and tools, plumbing, electrical machine shop, building and cleaning supplies; furnishings and furniture, lumber and wood related products, metals, equipment, foods, drugs and chemicals, fuel, textiles, printing, stationery, automotive equipment and/or repairs, transportation services and other comparable items and/or services; at least eighteen months of which must have been in a supervisory, administrative or managerial capacity; or  2. An associate degree from an accredited college, plus six years of satisfactory fulltime experience as described in 1 above, at least eighteen months of which must have been in a supervisory, administrative or managerial capacity; or  3. A four-year high school diploma or its educational equivalent and eight years of satisfactory full-time experience as described 1 above, at least eighteen months of which must have been in a supervisory, administrative or managerial capacity; or  4. A satisfactory combination of education and/or experience equivalent to 1, 2 or 3 above. Undergraduate college credit may be substituted for experience on the basis of 45 semester credits from an accredited college for one year of experience. However, all candidates must have a high school diploma or its educational equivalent and at least three years of satisfactory full-time experience as describe in 1 above, at least eighteen months of which must have been in a supervisory, administrative or managerial capacity.</t>
  </si>
  <si>
    <t>1. Have working knowledge and experience with CRM applications, specifically Microsoft Dynamics 365 CRM, and SQL database management tools specifically for implementing data transfer processes and mechanisms and content management.  2. Have working knowledge of Autodesk Vault, Civil 3D, AutoCAD, Microsoft Azure, Oracle OBIEE, Oracle OAS, Amazon Web Services, Socrata, or Cloudera.  3. Advanced experience with Excel (using complex functions, VBA, and similar functions), PowerPoint, Visio, Projects, and Power BI.  4. Ability to design system dashboards and reports and perform moderately complex analyses of agency services using Microsoft SQL Server, Microsoft Power BI, Citywide Performance Reporting (CPR) Analytics, or other business intelligence tools. Train end users to create and manage customized dashboards.  5. Have experience modeling business process flows, workflow analysis, functional decomposition analysis, and data transfer processes. 6. Strong quantitative and problem-solving skills, and with ability to present data in various statistical formats.  7. Strong investigation, debugging, and issue resolution skills with the ability to set priorities.  8. Excellent interpersonal, verbal, and communication skills, with the ability to interface with senior management, and understand both business requirements and technical needs.  9. Excellent time management skills and the ability to independently prioritize. 10. Proficient with data defects/project tracking systems, such as JIRA, Azure DevOps, Test Rails, TFS, Microsoft Project Management, ServiceNow, or any similar systems.</t>
  </si>
  <si>
    <t>*** In order to be considered for this position candidate must be serving permanently in the civil service title of Administrative Quality Assurance Specialist or be reachable on the open competitive civil service list or be eligible under the 55-a Program. ***  This position may be eligible for remote work up to 2 days per week, pursuant to the Remote Work Pilot Program agreed to between the City and DC37.</t>
  </si>
  <si>
    <t>All resumes are to be submitted electronically using one of the following methods: External applicants, go to www.nyc.gov/careers and search for Job ID #  643636 Current city employees, log into Employee Self Service at www.nyc.gov/ess and follow the Careers link and search for Job ID # 643636 No phone calls, faxes or personal inquiries permitted. Only those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</si>
  <si>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Monday - Friday, 35 hrs</t>
  </si>
  <si>
    <t>Computer Specialist (Software) II - MIS Developer</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</si>
  <si>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Water and Sewer Operations is seeking an innovative MIS Developer(Computer Specialist II) with proven skills and experience in SQL database scripting, Python coding for applications and administration of ESRI Geographic Information System (GIS) platforms and utilities.  Under general supervision, with wide latitude for the exercise of independent initiative and judgment, the applicant will have the primary responsibilities as below: Ã¢Â€Â¢	Performs advanced coding for application development (SQL, Python, Arcade) on approved directives and in compliance with established procedures. Ã¢Â€Â¢	Performs database administration tasks including but not limited to the ESRI GIS for approved domain and schema changes. Ã¢Â€Â¢	Assists with integrating automation within existing complex workflows for ESRI systems interfacing needs. (Asset, Work Management and Mobile platforms) Ã¢Â€Â¢	May serve as a project leader performing complex staff work in highly complex systems development projects; or in the temporary absence of the MIS Unit supervisor, may perform the duties of that position.  ***ONLY CANDIDATES WHO ARE PERMANENT IN THE TITLE OF COMPUTER SPECIALIST (SOFTWARE) WILL BE CONSIDERED***      THE CIVIL SERVICE TITLE FOR THIS POSITION IS COMPUTER SPECIALIST II</t>
  </si>
  <si>
    <t>Strong, demonstrated knowledge in the following areas: Ã¢Â€Â¢	ESRI ArcGIS Suite Ã¢Â€Â“ AcrMap/ArcPro.  Ã¢Â€Â¢	Mobile applications development and administration for ArcGIS Portal (Experience Builder) Ã¢Â€Â¢	Database Management. Ã¢Â€Â¢	ArcGIS Server enterprise architecture and optimization. Ã¢Â€Â¢	Programming: SQL, Python, JavaScript, Arcade</t>
  </si>
  <si>
    <t>Energy Manager / Building Automation System Manager</t>
  </si>
  <si>
    <t>***Important Information***  This position is based at NYC Health + Hospitals. Any individual hired in this role would be a NYC Health + Hospital employee only.   About NYC Health + Hospitals:  Empower Every New Yorker Ã¢Â€Â” Without Exception Ã¢Â€Â” to Live the Healthiest Life Possible  NYC Health + Hospitals is the largest public health care system in the United States. We provide essential outpatient, inpatient and home-based services to more than one million New Yorkers every year across the cityÃ¢Â€Â™s five boroughs. Our large health system consists of ambulatory centers, acute care centers, post-acute care/long-term care, rehabilitation programs, Home Care, and Correctional Health Services. Our diverse workforce is uniquely focused on empowering New Yorkers, without exception, to live the healthiest life possible.  At NYC Health + Hospitals, our mission is to deliver high quality care health services, without exception. Every employee takes a person-centered approach that exemplifies the ICARE values (Integrity, Compassion, Accountability, Respect, and Excellence) through empathic communication and partnerships between all persons.  Job Description:  H+H seeks to hire a visionary and experienced Energy Manager/Building Automation System (BAS) Manager (Grant Funded Position) to join our forward-thinking Corporate Decarbonization Office. This role, reporting to the Director of Energy Management, involves leading the charge in revolutionizing energy efficiency controls across our facilities. The ideal candidate will pioneer the shift from outdated pneumatic/ Legacy Direct Digital Control (DDC) systems to cutting-edge, flexible, and platform-neutral control solutions, setting new standards in sustainability and operational excellence within H+H.  General tasks and responsibilities will include:  Ã¢Â€Â¢ Evaluating the operational condition of various BAS throughout H+HÃ¢Â€Â™s portfolio: Create detailed condition assessment reports for the existing Building Automation Systems (BAS) by collaborating with Chief Engineers and the Director of Engineering, focusing on potential software and hardware updates, operational enhancements, and new component installations. Ã¢Â€Â¢ Executing energy efficiency control upgrade initiatives: Collaboratively engage with consultants and contractors, the capital development team, facilities management, and the IT department to oversee the design and construction of energy-efficient control projects, ensuring timely and budget-conscious completion. Critically review, provide insightful feedback, and offer recommendations on design packages proposed by consultants, enhancing project outcomes and efficiency standards. Utilize the Design-Build project delivery method wherever feasible to streamline project execution and enhance efficiency Ã¢Â€Â¢ Overseeing controls procurement and design: Review plans, construction contract specifications, and codes to determine project requirements and their compliance with H+H specifications for new control projects. Select materials, including DDC modules, field sensing and control devices, dampers, and valves, to meet project requirements, specifications, codes, and standards. Also, create standard specs to be used for controls upgrade projects. Ã¢Â€Â¢ Effective monitoring of building control systems, identifying operational efficiency improvements: Apply data trending methods and advanced data analysis software (upon acquisition) to identify opportunities for refining operational sequences and enhancing HVAC equipment efficiency. Furthermore, systematically capture and review 'snapshots' of control trends for substantial mechanical equipment, aiming to identify strategies for reducing operational durations and optimizing energy usage through adjustments in GPM flow rates, CFM airflows, and operating pressures wherever feasible. Ã¢Â€Â¢ Performing project tracking and reporting: Maintain project-related documentation, including work orders, scopes of work, cost proposals, invoices, project status sheets, and progress reports. Perform data collection and tracking necessary to ensure accurate, on-demand project reporting in various areas, including compliance with project schedules, budgets, scopes, and verified energy savings and emissions reductions. Ã¢Â€Â¢ Performing capital project administrative functions: Manage and ensure successful completion of administrative tasks such as reviewing Certificate to Proceed packages and project registrations, authorizing change orders, initiating Purchase Orders, and reviewing, preparing, and approving payment requests. Ã¢Â€Â¢ Quantifying energy conservation opportunities: Prepare applications for funding programs and provide periodic updates/reports to the DCAS Division of Energy Management. Perform technical calculations to estimate the expected energy savings, cost savings, and emissions reductions for controls upgrade projects. Ã¢Â€Â¢ Commissioning of Control systems: Provide technical support and guidance in the commissioning, testing, and optimizing HVAC control systems for any large MEP project listed in the H+H project portfolio to ensure compliance with standard design specifications, operational efficiency, and energy conservation objectives. Ã¢Â€Â¢ Providing other necessary support to the H+H Corporate Energy Office: Contribute to the other initiatives being advanced by the H+H Corporate Energy Office as needed.   To Apply:  Please go to www.nyc.gov/careers and search for Job ID # 644025.   For current City employees please go to www.nyc.gov/ess and log into Employee Self Service.   NO PHONE CALLS, FAXES, OR PERSONAL INQUIRIES PERMITTED. NOTE: ONLY THOSE CANDIDATES UNDER CONSIDERATION WILL BE CONTACTED.</t>
  </si>
  <si>
    <t>Preference will be given to qualified candidates with the following knowledge, abilities, education, experience and/or skills:  Ã¢Â€Â¢ A good understanding of HVAC systems controls software to read, test, and make changes to logic as needed. Ã¢Â€Â¢ Familiarity with troubleshooting methods and practices of basic HVAC system logic. Ã¢Â€Â¢ Able to set up trend logs and perform building retuning. Ã¢Â€Â¢ Able to read and understand Architectural, Mechanical, and Electrical blueprints. Ã¢Â€Â¢ Possesses a good understanding of the operation and control of mechanical equipment and their control sequences. Ã¢Â€Â¢ Experience troubleshooting DDC systems, low voltage control systems, and computer networks. Ã¢Â€Â¢ Commitment to customer service and demonstrated ability to manage multiple projects effectively. Ã¢Â€Â¢ High level of productivity: able to meet and even exceed deadlines and handle multiple responsibilities simultaneously. Ã¢Â€Â¢ Strong understanding of building control systems and energy-efficient control technologies. Ã¢Â€Â¢ Familiarity with technical project management operations, including project planning, scope development, design and construction management, and project close-out. Ã¢Â€Â¢ Knowledge of and experience with various type of Building Automation systems/platforms such as: BMS, BAS, Direct Digital Controls (DDC), LON, LonWorks, BACnet, MODbus, Johnson Controls, Delta Controls, Honeywell, Tridium, Alerton, Automated Logic, Distech, Schneider, Andover and etc. Ã¢Â€Â¢ NYC electrical, mechanical and energy codes. Ã¢Â€Â¢ Cost and savings studies and incorporating energy conservation measures. Ã¢Â€Â¢ Commercial HVAC equipment operations such as chillers, air handlers, rooftop units, pumps, boilers, and how their control systems can be enhanced to improve energy efficiency Ã¢Â€Â¢ Basic experience with Microsoft software products to include: Outlook, Word, Excel, and other Windows products when required. Ã¢Â€Â¢ Building Automation System Softwares such as JCI Metasys, Automated Logic Webctrl, Schneider ExoStruxure, Tridium Niagara and etc.  Possession of one or more of the following certificates:  Ã¢Â€Â¢ Certified Controls Technician, Association of Controls Professionals, a BAS certification from a reputable institution, Certified Energy Manager (CEM); Certified Energy Auditor (CEA); Certified Building Commissioning Professional (CBCP) or Building Operator Certification - Level 1 credentials Additional certifications related to job functions may be considered subject to approval by the recruitment team</t>
  </si>
  <si>
    <t>NYC Health and Hospitals offers a competitive benefits package that includes:  Ã¢Â€Â¢ Comprehensive Health Benefits for employees hired to work 20+ hrs. per week Ã¢Â€Â¢ Retirement Savings and Pension Plans Ã¢Â€Â¢ Loan Forgiveness Programs for eligible employees Ã¢Â€Â¢ Paid Holidays and Vacation in accordance with employees' Collectively bargained contracts Ã¢Â€Â¢ College tuition discounts and professional development opportunities Ã¢Â€Â¢ Multiple employee discounts programs</t>
  </si>
  <si>
    <t>Please go to www.nyc.gov/careers and search for Job ID # 644025.   For current City employees please go to www.nyc.gov/ess and log into Employee Self Service.   NO PHONE CALLS, FAXES, OR PERSONAL INQUIRIES PERMITTED. NOTE: ONLY THOSE CANDIDATES UNDER CONSIDERATION WILL BE CONTACTED.</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</si>
  <si>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implementation of the inspection and enforcement Program of the State Pollution Discharge Elimination System (SPDES) Industrial Stormwater Multi-Sector General Permit (MSGP) in the Municipal Separate Sewer System (MS4) area.  Through this program, BEPA inspects applicable facilities covered under the SPDES MSGP and assesses unpermitted industrial and commercial facilities to determine their potential need for SPDES permit coverage.   BEPA seeks to hire Engineering Technicians for the Industrial and Commercial (IC) Program in the Watershed Management and MS4 Compliance Unit located in Queens, NY. Under direct supervision, the selected candidates will perform compliance inspections at industrial and commercial facilities to verify compliance with MSGP permit. He/she will also perform additional studies as assigned to support MS4 permit and stormwater program such as planning, coordination, implementation and assessment of stormwater management projects, engineering and design research, investigation, studies and calculation and site-specific recommendations for stormwater management and pollution prevention practices.  Typical Major Tasks Ã¢Â€Â¢Pre-inspection review of facility information and records.  Ã¢Â€Â¢ Perform site inspections and evaluation of best management practices in accordance with NYSDEC MSGP permit. Ã¢Â€Â¢Utilize IC database for permit and compliance tracking to evaluate various elements of the Industrial and Commercial Program.  Ã¢Â€Â¢Prepare inspection reports, issue applicable enforcement, and follow up with facility to close out open enforcement issues.  Ã¢Â€Â¢ Respond to and close public complaints.</t>
  </si>
  <si>
    <t>Ã¢Â€Â¢ Field experience in environmental compliance and monitoring is a plus Ã¢Â€Â¢ Proficiency in GIS and MS Office Suite</t>
  </si>
  <si>
    <t>Ã¢Â€ÂœNOTE: This position is open to qualified persons with a disability who are eligible for the 55-a Program. Please indicate on your resume or cover letter that you would like to be considered under the 55-a Program. This position is also open to non-55-a Program candidates serving in the permanent incumbent (civil service) title as indicated in the job posting notice under Civil Service Title.Ã¢Â€Â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At the time of appointment to certain positions, candidates may be required to possess a Motor Vehicle Driver License valid in the State of New York. If required, employees must maintain this license for the duration of employment.</t>
  </si>
  <si>
    <t>Hours: Full-Time Ã¢Â€Â“ 35 Hours  Work Location: 30-30 Thomson Avenue, LIC, NY 11101  Only candidates who are permanent in the Construction Project Manager title, or those who are reachable on the Open-Competitive list #0169, or filed for the Open-Competitive Exam#3042 in November 2022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Infrastructure, seeks two Engineers-in-Charge. Reporting to the Deputy Director, the selected candidates will be responsible for conducting constructability review meetings to minimize delays in construction. The Engineers-in-Charge will be responsible for ensuring project information is compiled accurately; generating project data to aid in the resolution of field problems; coordinating and supervising a squad of Resident Engineers, Office Engineers, Inspectors, and Junior Engineers; and providing information to the Design, Utility, and Program Management Units during various stages of construction. Additional responsibilities include inspecting contracted work to ensure compliance with Agency and City policies and standards; generating cost proposals and estimates to be used for contract price negotiations; evaluating and making recommendations on design and redesign modifications of engineering structures; and attending pre-alignment meetings.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</si>
  <si>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Pipeline Manager</t>
  </si>
  <si>
    <t>MUST BE SERVING PERMANENTLY IN THE TITLE OF CITY PLANNER OR REACHABLE ON THE CITY PLANNER CIVIL SERVICE LIST    THE AGENCY: The Department of City Planning (DCP) plans for the strategic growth and development of the City through ground-up planning with communities, the development of land use policies and zoning regulations applicable citywide and sharing its perspectives on growth and community needs with sister agencies in collaboration with the Office of Management and Budget (OMB).   The New York City Department of City Planning is a great place to work Ã¢Â€Â“ cultivating intellectual inspiration, professional development and creativity. Visit our website at www.nyc.gov/planning to access the full listing of job opportunities and to learn more about our great agency.    THE DIVISION: The Land Use Review Division is responsible for scheduling, organizing and running Review Sessions and Public Meetings of the City Planning Commission. The Division Advises the City Planning Commission, Chair, and DCP staff on the land use review process.  The Division tracks land use applications through the Uniform Land Use Review Procedure (ULURP) and non-ULURP applications from filing to vote, reviews CPC Reports, develops Review Session agendas and Public Meeting calendars and maintains the agency's Zoning Application Portal (ZAP) database.  Work performed in Land Use Review Division is highly deadline driven and requires in-depth knowledge of the CityÃ¢Â€Â™s land use process.   RESPONSIBILITIES: The Pipeline Manager leads the team and acts as a conduit between the borough offices and central divisions, including those under the direct supervision of the Senior Director of Land Use and Commission Operations. Specifically, responsibilities include: Ã¢Â€Â¢	Collecting and synthesizing status information on major department or mayoral initiatives and complex private applications on a re-occurring basis Ã¢Â€Â¢	Assessing staff workloads against resource capacity and working with the Senior Director and other senior managers to prioritize staff efforts as needed Ã¢Â€Â¢	Identifying and resolving substantive critical path issues or roadblocks, specifically those involving multiple division review that hamper efficient application or project advancement Ã¢Â€Â¢	Making recommendations related to the agencyÃ¢Â€Â™s short, medium, and long-term priorities, focusing on the implications and trade-offs of medium and long-term commitments to the overall agency work-program Ã¢Â€Â¢	Facilitating intra-agency and inter-agency coordination on land use actions and planning initiatives under the purview of the City Planning Commission to ensure goals are met Ã¢Â€Â¢	Monitoring project work-plans and timelines (with the support of the team), for all department studies and other city agency led projects, for which City Planning has a major role Ã¢Â€Â¢	Preparing the Executive Director and Senior Director for Bi-Monthly Prioritization Meetings and effectively facilitating these meetings to ensure the necessary decision making occurs Ã¢Â€Â¢	Facilitating the Bi-Weekly Project Workflow process ensuring agency priorities are translated to the short-term review of deliverables Ã¢Â€Â¢	Developing procedural guidelines and best practices that enhance inter-divisional work planning to ensure appropriate prioritization and progress against technical review deadlines Ã¢Â€Â¢	Ensuring that all environmental consultant work and project schedules align with the priorities of the agency, based on guidance from the Directors of Studies Implementation and Environmental Review and Assessment Ã¢Â€Â¢	Participating in implementing high-level change management plan initiatives, and identifying additional opportunities for the agency to be more effective and efficient in its mission</t>
  </si>
  <si>
    <t>Ã¢Â€Â¢	Project management experience, including tracking and managing multi-party work flows Ã¢Â€Â¢	Excellent interpersonal skills and the ability to work effectively with disparate personalities and organizations to settle differences, negotiate agreements and influence without direct authority Ã¢Â€Â¢	Experience in managing inter-agency and consultant teams including architects, planners, and other planning and design professionals on large, complex projects Ã¢Â€Â¢	Experience navigating New York CityÃ¢Â€Â™s land use procedure, knowledge of environmental review policies and procedures and the New York City Zoning Resolution Ã¢Â€Â¢	Outstanding organization and team building skills Ã¢Â€Â¢	Ability to apply independent judgment on complex land use, technical and environmental matters Ã¢Â€Â¢	Strong verbal, written communication and presentation skills Ã¢Â€Â¢	Demonstrated ability to deal with sensitive and complex issues within and outside the agency Ã¢Â€Â¢	Ability to manage multiple projects simultaneously in a fast-paced environment, consistent with Department priorities Ã¢Â€Â¢	Proven ability to lead and champion change</t>
  </si>
  <si>
    <t>Only applicants under consideration will be contacted.  Appointments are subject to Office of Management and Budget (OMB) approval. Authorization to work in the United States is required for this position.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a Human Capital Recruitment representative.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55-a Program This position is also open to qualified persons with a disability who are eligible for the 55-a Program. Please indicate at the top of your resume and cover letter that you would like to be considered for the position through the 55-a Program.  As a current or prospective employee of the City of New York, you may be eligible for federal loan forgiveness programs and state repayment assistance programs. Please review the notice to see if you may be eligible for programs and how to apply at nyc.gov/studentloans.  This position may be eligible for remote work up to 2 days per week, pursuant to the Remote Work Pilot Program agreed to between the City and DC37.  NOTE: If you would like to request a reasonable accommodation during your visit or have questions regarding the accessibility of our facilities, please reach out to accessibilityinfo@planning.nyc.gov or call 212-720-3508 at least three business days prior to your arrival.</t>
  </si>
  <si>
    <t>The New York City Department of Transportation (DOT) provides for the safe, efficient, and environmentally responsible movement of people and goods in the City of New York and maintains and enhances the transportation infrastructure crucial to the economic vitality and quality of life of City residents. DOT is an equal opportunity employer, committed to recruiting and maintaining a diverse workforce in an open and inclusive environment.                    The Office of Cityscape &amp; Franchises oversees a wide range of programs related to the installation, operation, and management of various streetscape elements citywide. Due to rapid expansion of the Plaza Program concession agreements, the Community Coordinator will assist with the implementation and management of agency concessions contracts, short term concessions, management of the coordinated street furniture franchise, and coordination and management of other franchises including historic franchises managed by the division.       The Community Coordinator will assist with the planning, coordination and management of concessions (including concessions supporting the citywide plaza program), public toilet installations, historic franchises, and other programs managed by the unit. In addition, the successful candidate will support the unit Director with contract management, program management and development, coordination and development of the unitÃ¢Â€Â™s tracking database project, electronic file and database management in addition to community outreach, submissions to the Public Design Commission, Community Board presentations, communication and coordination with various Business Improvement District and other not-for-profit senior level staff.  The candidate should have excellent organizational and computer skills.</t>
  </si>
  <si>
    <t>Self-driven, excellent organization and project management skills; ability to manage and track multiple programs and legal documents, database management skills, prior experience working with elected officials, community groups desired; comfortable with reading and interpreting legal documents sought. PowerPoint presentations and meeting facilitation, drafting and design with desktop publishing (InDesign, Illustrator or CAD) skills a plus.</t>
  </si>
  <si>
    <t>All resumes are to be submitted electronically.  Current City Employees: Please log into Employee Self Service (ESS) at https://hrb.nycaps.nycnet, follow the Careers link and search for Job ID# 631094.  All other applicants: Please go to www.nyc.gov/careers/search and search for Job ID# 631094.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</si>
  <si>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Works as an electrician in the installation, repair, replacement, and maintenance of electrical systems and components of the cityÃ¢Â€Â™s elevated infrastructure as well as its associated machinery and lighting systems; keeps job and other records; responds to emergency situations, respond to environmental compliance emergencies; assists in the development, implementation and evaluation of contingency plans for various operational needs; prepare job orders and tool and material requisitions; maintains tunnel records and prepares reports; consult with and advise Supervisor of problems or issues that impact daily operational activities; ensures appropriate and adequate response to operational emergencies and other unforeseen circumstances; performs related duties.  May be assigned to a day, evening, or night shift.  To be considered for this position candidate must be serving permanently in the title or on the civil service list for the title of Electrician.  Work Location-  352 Kent Ave  Hours-  7:30 Ã¢Â€Â“ 3:30  (1/2 hour lunch)</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</si>
  <si>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To be considered for this position candidate must be serving permanently in the title or on the civil service list for the title of Electrician.</t>
  </si>
  <si>
    <t>Resumes may be submitted electronically using the following method.  For City employees only, go to Employee Self Service (ESS), Careers, and Search for Job ID#  For other applicants, go to www.nyc.gov/careers and search for Job ID#.  Appointments are subject to OMB approval.  Only candidates selected for an interview will be contacted.  No telephone inquiries please.</t>
  </si>
  <si>
    <t>7:30 Ã¢Â€Â“ 3;30  (1/2 hour lunch)</t>
  </si>
  <si>
    <t>Legal Bureau/Civ and Cadet</t>
  </si>
  <si>
    <t>JOB DESCRIPTION:   The mission of the New York City Police Department is to enhance the quality of life in New York City by working in partnership with the community to enforce the law, preserve peace, protect the people, reduce fear, and maintain order. The NYPD strives to foster a safe and fair city by incorporating Neighborhood Policing into all facets of Department operations and solve the problems that create crime and disorder through an interdependent relationship between the people and its police, and by pioneering strategic innovation.  The Legal Bureau serves as in-house counsel to the Department and assist members of the service in interpreting local, state, and federal laws. The Bureau represents the Department in a variety of civil matters, produces records and video footage to external oversight bodies and for litigation, reviews and negotiates complex contracts and memoranda of understanding, and assesses Department policies, practices, procedures, and forms for legal sufficiency and conformance with the law.   The Legal Bureau's Freedom of Information Law (FOIL) Unit is responsible for analyzing and responding to FOIL requests from members of the public and media outlets for Department records, policies, statistics and procedures. The primary duties of personnel assigned to the FOIL Unit are to identify, locate, redact, and produce various Department records, including highly-sensitive and confidential materials, in response to requests.  The specific duties and responsibilities of an Associate Investigator assigned to the Legal Bureau's FOIL Unit will include:  1. Analyzing and intaking FOIL requests from the public for NYPD records and data. 2. Utilizing various NYPD systems and applications to assist in the processing and investigation of requests. 3. Examining responsive records and making recommendations as to appropriateness of disclosure. 4. Applying appropriate redactions in accordance with all applicable laws. 5. Reporting results of diligent searches and record review to unit supervisors.  WORK LOCATION: 375 Pearl St. New York, NY 10038  HOURS/SHIFT: Business Hours (Part-Time)</t>
  </si>
  <si>
    <t>City Mortuary Technician</t>
  </si>
  <si>
    <t>OFFICE OF CHIEF MEDICAL EXAMINER CITYWIDE JOB VACANCY NOTICE   Civil Service Title:  City Mortuary Technician 		  Title Code No:  52020			  Office Title:  City Mortuary Technician 							  Work Location: 520 First Avenue, NY   Division/Work Unit:  Forensic Operations/Mortuary 			  Number of Positions: 2  Hours/Shift:  Hours are scheduled over a seven day period; weekends and holidays included.  Work schedules and location may change at the discretion of the Agency.  The Office of Chief Medical Examiner investigates cases of persons who die within New York City from criminal violence, by accident, by suicide, suddenly when in apparent health, when unattended by a physician, in a correctional facility or in any suspicious or unusual manner or where an application is made pursuant to law for a permit to cremate a body of a person.    We exist to provide answers in support of families, victims and community during times of profound need.  JOB DESCRIPTION The core values of the OCME are to put the mission of the agency first, to be truly dedicated and to have integrity in every aspect of our professional life. Duties will include but are not limited to: Ã¢Â€Â¢	Assists in preparing deceased for autopsy by removing clothing from the body. Ã¢Â€Â¢	Weighs deceased, lift body onto the autopsy table, removes skull cap, and assists Medical Examiners in all autopsy procedures as directed. Ã¢Â€Â¢	After autopsy, replaces organs, packs cavities, sutures, washes, shrouds and places bodies in storage box.  Cleans and disinfects autopsy table. Ã¢Â€Â¢	At scene of death, prepares body for transport, attaches and completes toe tags, secures medications to body as per policy, places body in body bag. Ã¢Â€Â¢	Accompanies drivers to designated locations to retrieve decedents and transport back to Mortuary. Ã¢Â€Â¢	Reports all accidents and unusual incidents to management personnel. Ã¢Â€Â¢	Checks death certificates and other documents relating to autopsies for the releasing of claimed bodies. Ã¢Â€Â¢	Records receipt, storage box, transfer, and release of bodies and clothing, and all records of autopsies. Ã¢Â€Â¢	Assists in loading and unloading bodies from City, EMS and funeral director hearses. Ã¢Â€Â¢	Maintains premise, equipment and instruments in a clean and sanitary condition. Ã¢Â€Â¢	Takes identification head shot photo(s). Ã¢Â€Â¢	Boxes and loads City burial cases. Ã¢Â€Â¢	Logs in deceased case information. Ã¢Â€Â¢	Cleans and disinfects body transport vehicle, equipment, mortuary autopsy rooms and other mortuary associate locations. Ã¢Â€Â¢	Takes fingerprints of decedents during or after autopsy as per developed procedures. Ã¢Â€Â¢	Performs other duties as assigned.</t>
  </si>
  <si>
    <t>There are no formal education or experience requirements for this position.</t>
  </si>
  <si>
    <t>Computer familiarity desired.  Experience working in a Mortuary and/or experience in patient transportation.  							 SPECIAL NOTE 1.	Selected candidates will be required to provide a DNA sample by swabbing. 2.	This position has been identified as Ã¢Â€Âœessential.Ã¢Â€Â During ALL weather &amp; emergency events, Ã¢Â€ÂœessentialÃ¢Â€Â positions may require 24-hour availability. 3.     Selected candidates must work 20 hours/week in order to be eligible for Health Benefits coverage.</t>
  </si>
  <si>
    <t>TO APPLY, PLEASE SUBMIT RESUME AND COVER LETTER TO nyc.gov/ocmecareers JOB ID#606905  Please note that only candidates selected for interview will be contacted for this position.  **FINAL APPOINTMENTS ARE SUBJECT TO OFFICE OF MANAGEMENT &amp; BUDGET APPROVAL**</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</si>
  <si>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Wastewater Capital Program (WWCP) staff oversees the design and construction of all major capital projects for the Bureau of Wastewater Treatment (BWT). Current projects include upgrades for sustainability, resiliency, and state of good repair improvements (e.g. main sewage pump system upgrades, solids handling facility upgrades, power system improvements, combined sewer overflow abatement projects and pump station rehabilitation.) WWCP is a team of project managers and engineers who deliver projects with an emphasis on environmental health and safety, quality, schedule, budget, and client service.  BEDC seeks to hire an Environmental Engineering Intern to be an Assistant Project Manager for the WWCP directorate located at the Lefrak Office in Queens, NY. Under supervision, the selected candidate will work with the Accountable Manager (AM) on the achievement of project goals and milestones, ensuring that all prepared program schedules, reports, and work products conform to the program scope of work.  The selected candidate will support the AM in the preparation, negotiation, and processing of appropriate modifications to consultant contract scope, cost, and schedule for successful project completion.  S/he will serve as design and construction support staff ensuring that Environmental Health &amp; Safety (EH&amp;S) is incorporated throughout the project lifecycle and develop focus on client service with operating bureaus, implementation of all project delivery procedures and coordination with all BEDC support groups, such as the Project Controls group (Schedule &amp; Cost), Permit Resource group, etc.  The selected candidate will also be responsible for developing seamless communication/coordination with agency bureaus, other city agencies, and key stakeholders. S/he will resolve issues and risk mitigation to keep the project moving and management of the quality of project delivery throughout the project lifecycle and continuous monitoring of key performance indicators with respect to budget, schedule and contract metrics.  Additional tasks include:  1)	Develop and track contract documents  2)	Manage development of design documents 3)	Review and maintain scope, schedule and cost development and management  4)	Contract administration/procurement  5)	Communication with project stakeholders  6)	Conducting field investigations and develop solutions to issues 7)	Adhere to Environmental Health and Safety (EH&amp;S) regulations   The candidate must be able to demonstrate critical thinking skills and effective independent data analysis. The position requires excellent oral and written communication skills, ability to meet deadlines, and an ability to be flexible in assignment of work responsibilities.   The candidate may be required to work extended days from time to time. The selected candidate will also be required to perform field work which may require standing and walking on uneven surfaces, steep slopes, stairs, in all weather conditions.   PREFERRED SKILLS   Ã¢Â€Â¢	Ability to read and understand engineering reports, specifications and drawings  Ã¢Â€Â¢	Excellent communication and writing skills  Ã¢Â€Â¢	Robust knowledge of wastewater treatment systems and equipment  Ã¢Â€Â¢	Knowledge and understanding of codes, standards and design guidelines applicable to wastewater treatment facilities   Ã¢Â€Â¢	This position may require operation of a motor vehicle to perform site visits, equipment testing, inspections, and to attend meetings with project stakeholders. Possession of a valid NYS driverÃ¢Â€Â™s license may be required for this job assignment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</si>
  <si>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Licensed Barber</t>
  </si>
  <si>
    <t>LICENSED BARBER (CORRECTION)</t>
  </si>
  <si>
    <t>Facility Personnel Employees</t>
  </si>
  <si>
    <t>The New York City Department of Correction seeks Licensed Barber. Under general supervision the qualified candidate will be responsible for:   Ã¢Â€Â¢	Providing haircutting and hairdressing services for incarcerated individuals within the facilities; Ã¢Â€Â¢	The candidate recruited will provide standard barber services for incarcerated individuals to include shampooing and styling hair;  Ã¢Â€Â¢	Maintaining inventory and control of barbershop tools; Ã¢Â€Â¢	Requisitioning necessary supplies for the barbershop;  Ã¢Â€Â¢	Instructing and supervising incarcerated individuals assigned to the institutional barbershop in all aspects of haircutting and other standard barbering services; Ã¢Â€Â¢	Maintaining the barbershop and haircutting equipment in a sanitary and sterile condition;</t>
  </si>
  <si>
    <t>Qualification Requirements  Possession of a valid New York State License for the practice of barbering or cosmetology.</t>
  </si>
  <si>
    <t>For City employees: Go to Employee Self-Service (ESS) - www.nyc.gov/ess and search for Job ID# 545830 For all other applicants: Go to https://a127-jobs.nyc.gov and search for Job ID# 545830 Submission of a resume is not a guarantee that you will receive an interview. Only those candidates under consideration will be contacted.</t>
  </si>
  <si>
    <t>BOB- Contract Coordinator</t>
  </si>
  <si>
    <t>Civil Service Title- Associate Staff Analyst    * IN ORDER TO BE CONSIDERED FOR THIS POSITION CANDIDATE MUST BE SERVING PERMANENTLY IN THE TITLE OF ASSOCIATE STAFF ANALYST, OR REACHABLE ON THE      OPEN COMPETITIVE LIST, OR ELIGIBLE UNDER THE 55A PROGRAM. PLEASE INDICATE ON YOUR RESUME.    The New York City Department of Transportation Division of Bridges seeks to hire a seasoned contracts/procurement professionals to manage the Divisions: Construction, Design Build, Engineering Service Agreements (ESA) as well as Information Technology (ITT) procurements. The unit's duties require extensive and rigorous work with all internal divisions of the Department of Transportation especially, the Agency Chief Contracting Office (ACCO), Financial Management Units.  The individual will also be responsible but not limited to the below:  Utilize various procurement methods, such as competitive sealed bids, competitive sealed proposals / request for proposals, sole source, and negotiated acquisition procurement methods.  Perform detailed administrative review, processing, coordination, and scheduling of Professional Engineering Service Contracts and procurement documentation for compliance with all Agency, ACCO, and Mayoral policies and procedures.  Draft contracts and supporting documents and obtain oversight approvals; respond to all related inquiries. Generate and perform tasks through PASSPort for oversight reviews and approvals. Collaborate with project managers, engineers, and other stakeholders to identify their requirements and provide procurement support Schedule and attend Consultant Selection Committee charging and Technical Evaluations. Perform other related duties.   Preferred Skills Exacting knowledge of the City's procurement and contracting regulations and statutes, most specifically the Procurement Policy Board rules, as well as Design Build Procurement, expected; Demonstrated progressively responsible experience in coordinating and implementing complex contracts and procurement activities in a multifaceted governmental setting; Hands-on experience with the City's procurement and budgeting systems/applications including FMS and Passport among others, is ideal; Exposure to database/document management systems and business process reengineering is a plus; Excellent oral and written communications capabilities are required (including proficiency in Microsoft Office Suite applications), as well as very good interpersonal and organizational skills; Ability to work independently and collaboratively.  Work location 55 Water st NY, NY  Hours 35   Resumes may be submitted electronically using the following method:  For City employees only, go to Employee Self Service (ESS), Careers, and Search for Job ID# 638670.  For other applicants, go to www.nyc.gov/careers and search for Job ID# 638670 Appointments are subject to OMB approval.  Only candidates selected for an interview will be contacted.  No telephone inquiries please.</t>
  </si>
  <si>
    <t>Resumes may be submitted electronically using the following method:  For City employees only, go to Employee Self Service (ESS), Careers, and Search for Job ID# 638670.  For other applicants, go to www.nyc.gov/careers and search for Job ID# 638670  Appointments are subject to OMB approval.  Only candidates selected for an interview will be contacted.  No telephone inquiries please.  * IN ORDER TO BE CONSIDERED FOR THIS POSITION CANDIDATES MUST BE SERVING PERMANENTLY IN THE TITLE OF ASSOCIATE STAFF ANALYST, OR REACHABLE ON THE OPEN COMPETITIVE LIST. PLEASE INDICATE ON YOUR RESUME.</t>
  </si>
  <si>
    <t>****APPLICANTS MUST BE PERMANENT IN THE ELIGIBILITY SPECIALIST CIVIL SERVICE TITLE OR BE ELIGIBLE FOR THE 55-A PROGRAM****  Emergency and Intervention Services (EIS) provides a comprehensive emergency social services to vulnerable populations and addresses immediate and long-term needs of individuals and families. Emergency services are administered through the Office of Domestic Violence, which provides services to victims of domestic violence who reside in the community or are sheltered  The Domestic Violence Liaison Division was created in response to State legislation, which addresses the safety needs of victims of domestic violence and their children applying for public assistance.   This division is responsible for overseeing the evaluation of the requests and the authorization of temporary waivers to exempt victims of domestic violence from participation in work related activities when compliance could place the applicant at greater risk of harm.  Emergency and Intervention ServicesÃ¢Â€Â™ ADVENT/Domestic Violence Liaison Unit is recruiting for one (1) Eligibility Specialist III to function as an Eligibility Specialist and under the direction of the Eligibility Supervisor will be responsible for determining eligibility for public assistance for clients referred to the Domestic Violence Liaison Unit and will:    Ã¢Â€Â¢	Inform participants about time-limited benefits, and objectives of the program that are aimed at overcoming the barriers to employment and independent living.  Ã¢Â€Â¢	Conduct thorough interviews to determine continued financial eligibility and the issuance of accurate benefits per agency guidelines. Clearly explain all case actions to participants.  Ã¢Â€Â¢	Provide information about transitional benefits to encourage financial independence through employment.  Ã¢Â€Â¢	Identify and provide special and or emergency needs in a timely manner.  Ã¢Â€Â¢	Authorize statistical and financial changes in assistance and/ or budgets resulting from valid information received and prepare all required forms to effect processing.  Ã¢Â€Â¢	Maintain a caseload by managing time effectively including Face-to Face recertification interviews, participantsÃ¢Â€Â™ appointment schedules, processing paperwork, training, and meetings.  Ã¢Â€Â¢	Accurately complete Fair Hearing/Aid to Continue compliance and resolutions within prescribed deadlines.  Ã¢Â€Â¢	Complete agency forms to facilitate the appropriate issuance of benefits and participants notification.  Ã¢Â€Â¢	Make appropriate referrals and schedule appointments.  Ã¢Â€Â¢	Prepare unit reports on activities and other reports as required.</t>
  </si>
  <si>
    <t>Community Engagement Manager - 645085</t>
  </si>
  <si>
    <t>Communications&amp; Marketing</t>
  </si>
  <si>
    <t>THIS POSITION MAY BE ELIGIBLE FOR REMOTE WORK FOR UP TO 2 DAYS PER WEEK, PURSUANT TO THE REMOTE WORK PILOT PROGRAM.  To Apply: Email your resume and cover letter to dcwpjobs@dcwp.nyc.gov with the Job ID number and Position Name in the subject line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The Communications &amp; Marketing (C&amp;M) team promotes DCWPÃ¢Â€Â™s work through a variety of communications channels, including press; digital channels (e.g., website, social media networks, email marketing); collaborations with other government agencies, elected officials, and community and advocacy groups; and more. C&amp;M writes, designs, and produces AgencyÃ¢Â€Â™s marketing materials and public-facing forms, correspondences, checklists, and other literature to educate and engage with external stakeholders. C&amp;M ensures DCWPÃ¢Â€Â™s brand and content are accessible and available in multiple languages to reach larger audiences. C&amp;M is seeking a Community Engagement Manager to connect with various communities to ensure eligible New Yorkers are taking advantage of the CityÃ¢Â€Â™s free resources and services. The Community Engagement ManagerÃ¢Â€Â™s responsibilities will include, but are not limited to: Ã¢Â€Â¢	Attending and recording community events and public meetings to amplify and memorialize the AgencyÃ¢Â€Â™s work; Ã¢Â€Â¢	Connecting and cultivating relationships with various communities, including, but not limited to, consumers, workers, consumer and labor rights advocacy groups, and business industry associations to further raise DCWP brand awareness;  Ã¢Â€Â¢	Monitoring and responding to public inquiries on DCWPÃ¢Â€Â™s social media channels; Ã¢Â€Â¢	Researching and creating engaging content to inform public on DCWPÃ¢Â€Â™s programs and services; Ã¢Â€Â¢	Working with sister agency representatives to highlight interagency collaborations and Citywide initiatives especially in underserved communities.</t>
  </si>
  <si>
    <t>Ã¢Â€Â¢	Proven leadership skills, including the ability to think and plan strategically and proven success developing and supporting high performing diverse work teams; Ã¢Â€Â¢	Understanding of trends and best practices for community outreach using social media networks and other digital communications channels Ã¢Â€Â¢	Proficiency in Microsoft Office, ability and aptitude to quickly learn new computer programs and technology; Ã¢Â€Â¢	Excellent written and verbal communication; Ã¢Â€Â¢	Ability to read, understand, and translate laws and rules into plain language; Ã¢Â€Â¢	Experience in handling multiple assignments with competing deadlines with a high degree of detail and accuracy; Ã¢Â€Â¢	Bilingual capacity a plus;</t>
  </si>
  <si>
    <t>To Apply For Non-City/External Candidates: Visit the External Applicant NYC Careers site and type Ã¢Â€ÂœConsumer and Worker ProtectionÃ¢Â€Â on the search line. Then locate the Job ID number.   For Current City Employees: Visit Employee Self Service (ESS) to view and click on Recruiting Activities, Careers, and search by Job ID number.  A RESUME AND COVER LETTER ARE REQUIRED. PLEASE INDICATE IN YOUR COVER LETTER HOW YOU HEARD ABOUT THIS POSITION. INCOMPLETE APPLICATIONS WILL NOT BE CONSIDERED. NO PHONE CALLS, FAXES, E-MAILS, OR PERSONAL INQUIRIES PERMITTED.  NOTE: ONLY THOSE CANDIDATES UNDER CONSIDERATION WILL BE CONTACTED.  *Appointments are subject to Office of Management and Budget (OMB) approval.  *55-a Candidates: NYC Department of Consumer and Worker Protection is committed to recruiting and retaining a diverse and culturally responsive workforce. We strongly encourage 55-A candidates to apply to our positions in order to be given the opportunity.   **The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veteran status, gender identity, or pregnancy.  ***LOAN FORGIVENESS: The federal government provides student loan forgiveness through its Public Service Loan Forgiveness Program (PSLF) to all qualifying public service employees. Working with DCWP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*Drug Screening: A drug screening may be required prior to being appointed.  We are committed to providing reasonable accommodations that enable people with disabilities to enjoy equal benefits and privileges of employment as are enjoyed by others. If you are contacted to attend an interview for one of our open vacancies and would like to request an accommodation for that date, please send an email to ReasonableAccommodationRequests@dcwp.nyc.gov.   If interested in being sent our job postings on a monthly basis, please email your resume at dcajobs@dcwp.nyc.gov. Make sure to include your personal contact information and the civil service title you are currently serving and civil service exams you have taken.</t>
  </si>
  <si>
    <t>Provider Education Coordinator, Bureau of Alcohol and Drug Use Prevention, Care and Treatment</t>
  </si>
  <si>
    <t>Constituent Services &amp; Community Programs Green Jobs Health Policy, Research &amp; Analysis Social Services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</si>
  <si>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Bureau of Alcohol and Drug Use Prevention, Care and Treatment (BADUPCT) works to close gaps and reduce overall morbidity and mortality related to alcohol and substance use among New Yorkers. To accomplish this goal, BADUPCT contracts and oversees treatment, harm reduction, recovery, and support services; develops policy; conducts and disseminates surveillance and epidemiology and program evaluation; develops and disseminates treatment and management guidelines; develops and implements public health initiatives; engages in public and provider outreach and education; and promotes community interagency collaboration. The Bureau amplifies the voices of those most impacted and focuses on inequitable structural, social, service, and communication factors that drive disparities.  Under general direction of the Provider Education Manager, the Provider Education Coordinator will assist and lead innovative public health research, implementation, and evaluation of activities focused on educating health care providers and students in best practices related to substance use prevention, care, and treatment. This will involve developing and implementing public health detailing campaigns;  mentoring student, intern, and fellows rotating in the Health Care Provider InitiativeÃ¢Â€Â™s Unit; supporting NYC providers in buprenorphine prescribing; assisting with questionnaire design and implementation; assisting with qualitative and quantitative evaluation of various initiatives; contributing to the conceptualization of novel projects and initiatives; and special projects as assigned. The work will encompass a variety of domains in public health including project management, training and education, public health student/intern/fellow mentorship, collaboration with providers, policy, and data analysis and evaluation.  With direction from the Provider Education Manager, the Provider Education Coordinator will: Ã¢Â€Â¢ Coordinate research, implementation, and evaluation of public health detailing campaigns focused on promoting best practices of substance use prevention, care, and treatment. Ã¢Â€Â¢ Conceptualize the development, implementation, dissemination, and evaluation of new initiatives; coordinate maintenance, dissemination, and evaluation of existing initiatives. Ã¢Â€Â¢ Mentor student, intern, and fellow rotations within BADUPCT. Ã¢Â€Â¢ Assist with qualitative and quantitative evaluation of various initiatives. Ã¢Â€Â¢ Contribute to design of evaluation studies and research for multiple projects, including design of surveys and questionnaires. Ã¢Â€Â¢ Assist with execution of evaluation studies and research, including, data collection, database management, and data analysis. Ã¢Â€Â¢ Assist with interpretation of evaluation studies and research, including writing concise summaries of activities and findings. Ã¢Â€Â¢ Disseminate findings and use for program improvement. Ã¢Â€Â¢ Track grantee deliverables, maintain records, and prepare reports. Ã¢Â€Â¢ Assist with drafting and submission of Continuing Medical Education (CME) documents. Ã¢Â€Â¢ Conduct presentations for a variety of internal and external audiences. Ã¢Â€Â¢ Stay current with substance use literature and apply to projects. Ã¢Â€Â¢ Conduct literature reviews. Ã¢Â€Â¢ Liaise/communicate regularly with project partners. Ã¢Â€Â¢ Work closely and coordinate with other units in BADUPCT. Ã¢Â€Â¢ Other duties as assigned.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  NOTE: This position MAY be eligible for remote work up to two days per week, pursuant to the Remote Work Pilot Program agreed to between the City and DC37.</t>
  </si>
  <si>
    <t>The candidate will have experience practicing public health and working across systems to further a public health approach to alcohol and other drug use; working with programs serving people who use drugs, including those using harm reduction approaches; and in program monitoring and evaluation. The candidate will also have experience with project management; ideally have experience working in a governmental setting; have an understanding of health equity, social determinants of health, and how bias and systemic racism impact health; have experience interacting with health care providers; have the ability to work independently and as part of a team; possess excellent interpersonal, research, written, and verbal communication skills; be detail-oriented with outstanding organizational skills; be able to take initiative on tasks; have the ability to multi-task in a fast-paced, high volume environment; be proficient in Word and PowerPoint.</t>
  </si>
  <si>
    <t>Apply online with a cover letter to https://a127-jobs.nyc.gov/.  In the Job ID search bar, enter: job ID number #  634319.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</si>
  <si>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Accountant II- Fiscal Officer  IN ORDER TO BE CONSIDERED FOR THIS POSITION CANDIDATES MUST BE SERVING PERMANENTLY IN THE TITLE OF ACCOUNTANT, OR REACHABLE ON THE CIVIL SERVICE LIST, OR ELIGIBLE UNDER THE 55A PROGRAM..    The fiscal officer will serve in the Expense Budget Unit of the Division of Bridges. The unit is responsible for managing the divisions $118 million annual operating budget. We are looking for a self-starter who can coordinate multiple priorities in a fast-paced environment with minimum supervision. Excellent communication and the ability to work under tight deadlines skills are a must. The positions responsibilities will include, but not be limited to:  Assist the Expense Budget Director in monitoring the Divisions programs, OTPS and PS budgets as well as expenditures. Assist in critical budget exercises such as the fiscal year close out. Assist in identify funding for unanticipated needs. Ensure the proper execution of funding requests including budget and headcount modifications, such as roster corrections, etc. Manage DCAS/DMSS, budget databases and procurement credit card. Coordinate &amp; investigate deliveries and quantity issues with vendors, field staff, document control, accounts payable and executive staff. Monitor the budget &amp; control all expenditures for personal expenses. Initiate, process and trace purchase requisitions &amp; purchase orders for supplies &amp; services. Review the payment package for completeness and accuracy. Research FMS, M/WBE directory, NYC requirement contract, NYS preferred source vendors. Implement and develop tools and processes for budget tracking and analysis. Closely work with other DOT partnering units including Expense Budget, Grants Administration, ACCO, and Fiscal Affairs. Coordinate with internal units to support efficient and appropriate use of non-City (Federal, State) grant funds in the Expense Budget. Performs other related assignments, and special projects may be required.  Preferred Skills- Understanding of FMS2 Understanding of FMS3 Passport Experience Understanding of NYC budget process Proficient with MS office Understanding of Personnel Service (PS) Budget Process Understanding of Other Than Personnel Service (OTPS) Budget Process Experience working with Vendors Invoice Processing  Work Location-  55 Water street</t>
  </si>
  <si>
    <t>Resumes may be submitted electronically using the following method:  For City employees only, go to Employee Self Service (ESS), Careers, and Search for Job ID# 624212  For other applicants, go to NYCJOBS search for Job ID# 624212  Appointments are subject to OMB approval.  Only candidates selected for an interview will be contacted.  No telephone inquiries please.</t>
  </si>
  <si>
    <t>The NYC Department of Environmental Protection (DEP) enriches the environment and protects public health for all New Yorkers by providing 1.1 billion gallons of high-quality drinking water, managing wastewater and storm 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Engineering Design &amp; Construction (BEDC) currently has a portfolio of capital projects valued at $23.8B, and another $10.5B projected over the next 10-year commitment plan. The projects BEDC implements allows DEP as a whole to continue to operate and maintain an exemplary water supply system.  Our Water System Capital Program (WSCP) oversees planning, design, construction management, and construction to support the upgrading and state of good repair of the Bureau of Water SupplyÃ¢Â€Â™s critical infrastructure. BEDC delivers a substantial multibillion dollar capital program as required to provide for new infrastructure as well as the reconstruction of existing assets to ensure the integrity, continuity, and high quality of the water supply.  This work spans the DEPÃ¢Â€Â™s vast network of wastewater treatment plants, dams, bridges, shafts, reservoirs, tunnels, pumping stations, ultraviolet disinfection system, filtration systems, and associated facilities throughout New York City and its watershed.   The Bureau of Engineering Design &amp; Construction (BEDC) seeks to hire an Administrative Construction Project Manager M4 for the Water System Capital Program Directorate, located at Valhalla, NY. Under executive direction, reporting directly to the Executive Director of the Water System Capital Program with broad scope for the exercise of independent initiative judgment, the selected candidate will perform the duties of a Portfolio Manager.   Programmed projects vary as they advance and are completed and new projects are initiated; projects included in this multibillion dollar program are the highest priority to support the reliability of the water supply system. The selected candidate will be responsible for the collaboration with the operating bureaus staff and leadership of WSCP, consultants and contractors to manage the planning, design, construction management, and construction. S/he will oversee large complex capital projects including but not limited to: Dam Rehabilitation, Tunnel Rehabilitation, Water Distribution Systems, Bridge and Roadway Reconstruction, Valve Chamber Reconstruction, Dredging, Environmental Remediation, Wetlands Construction and Building Construction and Renovation.  The selected candidate will be responsible for the overall performance of a portfolio of capital projects within the Water System Capital Program. S/he will direct the activities of the Accountable Managers responsible for individual project delivery of capital projects for major and minor infrastructure projects through the entire project life-cycle from planning, design, procurement, and construction. The selected candidate will conduct routine project reviews with Accountable Managers to ensure projects are delivered in accordance with the Bureau Project Delivery System. S/he will determine manpower requirements to deliver capital projects within the assigned Program Portfolio. The Portfolio Manager will be responsible to ensure that project issues are resolved in a timely manner. S/he will represent the Bureau in meetings with client bureaus (BWS, BWSO), various city agencies (OMB, MOCS, Law, Parks, and Comptroller), elected officials, upstate communities, regulatory agencies, and the public. The selected candidate will also review and implement BEDC Environmental Health and Safety (EH&amp;S) standards and Standard Operating Procedures.  Work Location:  465 Columbus Ave. Valhalla, NY.  To Apply:  To apply click Apply Now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and recruitment efforts. Please be sure to indicate your source of referral to this job.    This position is open to qualified persons with a disability who are eligible for the 55-a Program and also meet the education and experience requirements as listed in the job posting notice. Please indicate on your resume or cover letter that you would like to be considered for the position under the 55-a Program.  This position is also open to non 55-a Program candidates who meet the education and experience requirements as listed in the job posting notice.  We appreciate your interest and thank all applicants who apply, but only candidates under consideration will be contacted.  All appointments are subject to Office of Management and Budget (OMB) approval.</t>
  </si>
  <si>
    <t>Transportation Planning and Management (TPM) is responsible for the safe, efficient, and environmentally responsible movement of people and goods on the City's streets, supporting the larger goals of economic and social vitality for people living, working and doing business in New York City. The DivisionÃ¢Â€Â™s responsibilities include roadway project planning, roadway design, technical analysis, maintenance of street signs, transit development, freight mobility, and roadway markings.  TPMÃ¢Â€Â™s Design &amp; Construction (D&amp;C) unit has professional engineering oversight for geometric design elements of NYC roadways. We draw on expertise and talent of Civil Engineers, Urban Designers, Planners, Asset Managers, Inspectors, Administrators, Analysts, and others to evolve and maintain the curb geometry and street plans for all NYCÃ¢Â€Â™s 6300+ miles of roads, create and maintain official pavement marking and concrete island plans, and oversee the application and refurbishment of NYCÃ¢Â€Â™s 250+ million linear feet of pavement markings (stripes, messages, colored surface treatments for bus/bike/plaza, etc.).  D&amp;C seeks to hire self-motivated and ambitious candidates to assist in the creation of safer complete streets through the development and enhancement of the bicycle network, transit network, and pedestrian facilities/plazas, reducing preventable deaths and injuries in support of all major transportation initiatives. Candidates selected to be Assistant Civil Engineers within D&amp;C will review and improve capital transportation projects, collaborate with project managers for providing final design of rapidly implemented Street Improvement Projects (SIPs), improve existing street plans, and address special design requests. SIP designs include collaboration with TPMÃ¢Â€Â™s planners, field investigation, AutoCAD plan development of official marking and concrete drawings, and layout assistance to field crews. This work delivers NYC programs such as Vision Zero, Better Busses (bus infrastructure), Green Wave (bicycling infrastructure), Open Streets, Open Restaurants, Plazas, and others.  Those candidates interested in this position will be asked to work collaboratively, to cultivate continued professional development, use state of practice technology for plan development, and to effectively communicate through verbal and written forms with all stakeholders.   The Department of TransportationÃ¢Â€Â™s (DOT) mission is to provide for the safe, efficient, and environmentally responsible movement of people and goods in the City of New York and to maintain and enhance the transportation infrastructure crucial to the economic vitality and quality of life of our primary customers, City residents. DOT is an equal opportunity employer, committed to recruiting and maintaining a diverse workforce in an open and inclusive environment.  Preferred Skills: New York State driverÃ¢Â€Â™s license. AutoCAD and a familiarity with AASHTO, MUTCD, NYC Street Design Manual and NACTO publications. Knowledge of innovative street design techniques and developing plans that improve safety, transit, walking, and bicycling is desirable.  Additional Information: This position may be eligible for remote work up to 2 days per week, pursuant to the Remote Work Pilot Program agreed to between the City and DC37.  Work Location:  33-00 Northern Blvd, LIC, 11101  Hours/Shift:   35 Hours/ To Be Determined  To Apply: All resumes are to be submitted electronically using one of the following methods: Please go to www.nyc.gov/careers/search and search for the Job ID number #637706 Current employees please log on into Employee Self Service at https://hrb.nycaps.nycaps.nycnet  follow the Careers Link and search for JOB ID # 637706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</si>
  <si>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All resumes are to be submitted electronically using one of the following methods: Please go to www.nyc.gov/careers/search and search for the Job ID number #637706 Current employees please log on into Employee Self Service at https://hrb.nycaps.nycaps.nycnet  follow the Careers Link and search for JOB ID # 637706 No phone calls, faxes or personal inquiries permitted. Only applicants under consideration will be contacted. Most public libraries have computers available for use. Note: New hires must reside in NYC for the first two years of employment. Appointments are subject to OMB approval. For more information about DOT, visit us at: www.nyc.gov/dot.</t>
  </si>
  <si>
    <t>33-00 Northern Blvd., LIC NY 11101</t>
  </si>
  <si>
    <t>Inspections Unit</t>
  </si>
  <si>
    <t>LEASED HSG-INSPECTIONS</t>
  </si>
  <si>
    <t>Reporting directly to the Leased Housing Department's Inspections Unit Manager, the successful candidate will be responsible for, but not limited to the following:   1.	Conduct annual and biannual HQS or NSPIRE inspections at privately owned Housing Choice Voucher program participant properties using various test equipment and handheld computer          device.  2.	Conduct Rental, transfer and special inspections at privately owned Housing Choice Voucher program participant properties.  3.	Conduct project-based inspections at Housing Choice Voucher program participant properties. 4.	Interact with program participants, landlords and advocates.  5.	Perform other tasks as needed to support Inspection units.  Additional Information 1.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Please read this posting carefully to make certain you meet the minimum qualification requirements before applying to this position.</t>
  </si>
  <si>
    <t>1.	Experience conducting physical apartment inspections for public housing and Section 8 programs.  2.	Experience using wireless handheld computer devices to record data.  3.	Strong computer skills; experience using Microsoft Outlook.  4.	Excellent written, verbal and interpersonal skills</t>
  </si>
  <si>
    <t>IF YOU ARE HIRED PROVISIONALLY IN THIS TITLE, YOU MUST TAKE AND PASS THE CIVIL SERVICE EXAM, WHEN IT BECOMES AVAILABLE, TO BE ELIGIBLE FOR CONTINUED EMPLOYMENT.  Family Independence AdministrationÃ¢Â€Â™s (FIA) provides temporary help to individuals and families with social service and economic needs to assist them in reaching self-sufficiency via essential and diverse programs/services, such as: temporary cash assistance, SNAP, childcare, eviction prevention services, adult protective services, job training, employment plans/support, domestic violence assistance, child support enforcement, etc.  Under the general direction of the Regional Manager, with wide latitude for the exercise of independent initiative and judgment, the Deputy Regional Manager collaborates with the Regional Managers in the day to day administration and functioning of the regional offices under their jurisdiction  for monitoring the activity of employees whose responsibility it is to evaluate eligibility for public assistance and employment services in accordance with Federal and State legislation and regulations and local mandates. The incumbent provides managerial support to individual and/or multiple Benefits Access Centers by individual coaching thus ensuring uniformity in interpretation of policies, procedures and established quotas designed to achieve standard processes and practices in all Benefits Access Centers and aiming to prevent loss of public funds through fraud or administrative error.  FIAÃ¢Â€Â™s Operations is recruiting for one (1) Administrative Job Opportunity Specialist, M2 to function as Deputy Regional Manager (Manhattan) who will:   Ã¢Â€Â¢ Make use of worksheets which summarize the Benefits Access CentersÃ¢Â€Â™ issues and recurring  problems and assesses areas that need to be addressed. Provide guidance and support as well as  direction for staff in use of best practices. Review the activity of employees responsible for evaluating  eligibility for cash assistance and employment services in accordance with Federal and State  legislation and regulations and local mandates.    Ã¢Â€Â¢ Lead teams which participate in program planning and development meetings with top Family  Independence Administration management, Human Resources Administration executive, Mayoral staff  and other social services agencies; provides unbiased feedback directly to the Assistant Deputy  Commissioner.    Ã¢Â€Â¢ Direct management audits in the Benefits Access Center of executive operations, methods,  and processes. Check on adherence to and effectiveness of new methods and procedures; make  continuing administrative studies of all levels of Center management routines and systems. These  audits are conducted during the time that they are out stationed at the Benefits Access Center, and  the findings provide the basis for corrective action and for recommended revisions in methods,  systems, forms, policies, and procedures. Works with various FIA, HRA and other stakeholders to  create and implement corrective action plans.   Ã¢Â€Â¢ Review drafts and otherwise participates in the preparation of new and revised procedures prepared  by the Office of Procedures. Participates in devising new and revised forms, office practices, and  systems. On an as needed basis, provides direct supervision for installation and operation of  pilot projects.   Ã¢Â€Â¢ Coordinate with Executive Regional Manager/Regional Managers in the assignment, evaluation,  and training of staff assigned to them and the handling of personnel actions; ensures that Benefits  Access Center Directors receive proper training in the performance of their duties, in accordance  with accepted administrative policies and procedures.    Ã¢Â€Â¢ Advise the Assistant Deputy Commissioner, Executive Regional Manager on the selection and  assignment of top-level administrative staff, site staffing needs, physical plant deficiencies and  relocation recommendations.    Ã¢Â€Â¢ Direct follow-up studies to ensure that corrective measures have been taken, that new procedures  have been properly installed and observed, and that provisions of revised procedures have caused  the prescribed changes to be made in the Benefits Access Center(s).    Work Location:  109 E. 16th Street, NY    Hours/Schedule:  9:00-5:00</t>
  </si>
  <si>
    <t>Ã¢Â€Â¢ Strong supervisory skills with leadership and experience, which includes strong communication   and writing skills. The ability to effectively set priorities and ensure staff accountability.  Ã¢Â€Â¢ Excellent critical-thinking and strategic planning skills.  Ã¢Â€Â¢ Dynamic leadership skills/ability to lead a team with varying/diverse skill sets.  Ã¢Â€Â¢ Proficient in Excel, Word.   Ã¢Â€Â¢ Ability to work well in a fast-paced deadline driven environment.  Ã¢Â€Â¢ Well organized, solutions-oriented; exceptional research and problem-solving skills.</t>
  </si>
  <si>
    <t>PROCUREMENT INNOVATION &amp; CHANGE MANAGER</t>
  </si>
  <si>
    <t>CONTRACT OPPORTUNITIES</t>
  </si>
  <si>
    <t>Only those applicants with permanent civil service status and/or have passed the exam as a Staff Analyst are eligible to apply to this job posting, otherwise you will not be considered for an interview. On your cover letter, please state that you are a permanent Staff Analyst.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Agency Chief Contracting Office ACCO is responsible for managing all agency procurement and payment activity in accordance with all applicable city and state laws and regulations including General Municipal Law, City Charter, local laws such as LL1 for MWBE, Procurement Policy Board Rules and NYC Comptroller Directives.   ACCO works cooperatively with DEPÃ¢Â€Â™s bureaus in support of their operational and programmatic needs including procurement of capital construction and related professional services (design, engineering, and construction management services), maintenance and repair contracts, and a wide array of supply and standard service contracts.  In addition, ACCO staff manages agency compliance with vendor performance evaluations, MWBE participation goals, opportunities and requirements, prevailing wage, labor law compliance and vendor management. ACCO processes hundreds of both large and small contracts and thousands of payment transactions procuring about $2 billion in contracts annually. The ACCO consists of nine (10) organizational groups: Competitive Sealed Bids, Procurement Administration, Technology Development &amp; Innovation, Contract Administration, Contract Compliance and Opportunities, Purchasing Management, Payments &amp; Accounting, Contracts Review and Negotiations, Large Payments and Accounting Management, and the Process Optimization &amp; Change Management group.  The Process Optimization &amp; Change Management (POCM) Unit assists the ACCOÃ¢Â€Â™s Office in driving continuous improvement, procurement planning for capital projects, project management and change management on new initiatives. The team works to develop cross-functional teams across Bureaus that identify process improvement opportunities and implement changes. The POCM Unit oversees projects from initiation to implementation, develops key performance indicators, designs, and delivers training programs and ensures the new processes are measured effectively and sustained over time. In addition, the team works with other DEP Bureaus on procurement planning and monitoring of capital projects to ensure DEP goals and capital commitments are met.  The POCM Unit seeks to hire a Procurement Innovation and Change Manager who will assist in leading the DEP Agency Chief Contracting Office to become best in class in procurement and a strategic and data driven team. The selected candidate will report to the Director of the Process Optimization. Promising candidates for this position will have a passion for public service and procurement. They must be team oriented, proactive, forward thinking, and able to demonstrate critical thinking skills and effective independent data analysis. Core Responsibilities include:  Project Management and Procurement Planning:   Ã¢Â€Â¢ Assist in the monitoring and tracking of procurement, contract, and payment actions. Ã¢Â€Â¢ Review and analyze payment milestone and cycle time data to find trends and areas for improvement. Ã¢Â€Â¢ Collaborate in the development of detailed implementation plans and coordinate staff and resources to ensure that effective solutions are accomplished within prescribed timeframes.  Training and Materials Development:  Ã¢Â€Â¢ Develop and implement tools and resources to help standardize and streamline processes, including guides, job aids, and standard and customized templates, with aim towards Agency-wide replication. Ã¢Â€Â¢ Develop, conduct, and lead trainings on the procurement, contract and payment process that reflects the latest updates in procurement technology, policy and regulations.  Procurement Innovation: Ã¢Â€Â¢ Process improvement analyses and qualitative research to determine best practices of the procurement staff function, process, and technology. Ã¢Â€Â¢ Conduct research to evaluate, identify and recommend improvements to streamline and enhance internal and external DEP system functionality.  Computer Skills and Knowledge: 	-Financial Management System (FMS) 	-NYC PASSPort system .	-MS Office Suite including, Excel and PowerPoint.         -Power BI</t>
  </si>
  <si>
    <t>INSTRUMENTAL SPECIALIST</t>
  </si>
  <si>
    <t>The New York City Department of Environmental Protection (DEP) protects public health and the environment by supplying clean drinking water, collecting, and treating wastewater, and reducing air, noise, and hazardous materials pollution. DEP is the largest combined municipal water and wastewater utility in the country, with nearly 6,000 employees. We deliver 1.1 billion gallons of high quality drinking water per day to 8.3 million New York City residents and more than 1 million people in Upstate New York, and we collect and treat an average of 1.3 billion gallons of wastewater per day.  The Bureau of Police &amp; Security seeks to hire an Instrumentation Specialist for the Security Engineering Unit, located at the DEP office in Valhalla, New York.  Working within the maintenance section of the NYC DEP Bureau of Police &amp; Security under the Security Engineering Unit, the Instrumentation Specialist will provide immediate response to emergency conditions to various types of security equipment used by Police personnel to protect the CityÃ¢Â€Â™s water infrastructure.  The selected candidate will be required to have a sufficient knowledge base to troubleshoot and perform the required repair and maintenance tasks for hydraulic, mechanical and electrical power systems.  These tasks are including but not limited to the following: electrical wiring, low-voltage electrical power, power supplies, access control and intrusion detection components, surveillance components and closed circuit television system data storage devices, various optical and metallic data transmission components, automated controls, programmable logic controls (PLCs), actuators, motors, hydraulic pumps, brakes, power supplies, and valves .  In addition, assists higher level technicians in more complex repairs and maintenance tasks.  Candidate must be able to use computer and TCP/IP to configure components as required.  Some of the physical activities performed by Instrumentation Specialists and environmental conditions experienced are: the ability to walk for long periods, lift heavy objects, climb ladders and steep grades, enter small or confined spaces, lifting objects up to waist height; fingering, grasping, squeezing and/or turning objects such as tools and equipment; pushing and pulling objects such as tools and levers using one or two hands; reaching at a distance up to armÃ¢Â€Â™s length; Instrumentation Specialists may be required to: wear protective equipment such as gloves, boots, goggles, earplugs, noise attenuators, face shields, and/or respirators; work in temperatures ranging from 0 degree Fahrenheit and 105 degree Fahrenheit in wetness and varying atmospheric conditions such as high and low humidity; work in the presence of toxic and/or corrosive chemicals and moving parts of machinery and equipment; and work in restricted spaces for up to 1 hour at a time and on surfaces made of metal gratings, macadam and/or cement.  NOTE: Candidates may be required to wear a respirator while performing the essential functions of this job.</t>
  </si>
  <si>
    <t>Non-city Employees: Log on to nyc.gov/jobs and Search for Job ID # 551236 City Employees: Log on to Employee Self Service (ESS) and search for Job ID #551236</t>
  </si>
  <si>
    <t>SPECIFICATION ASSOCIATE</t>
  </si>
  <si>
    <t>APPLICANTS MUST BE PERMANENT IN THE COMPUTER ASSOCIATE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Services (ITS) is recruiting one (1) Computer Associate Software I, to function as Specification Associate, who will:  Ã¢Â€Â¢ Develop test software applications on HRAÃ¢Â€Â™s Local Area Network (LAN) to evaluate proposed    hardware and software purchases, to ensure compatibility and compatibility with existing agency    network configuration and standards.  Ã¢Â€Â¢ Monitor HRAÃ¢Â€Â™s Inventory Database System operation by checking system flow and output to    ascertain proper processing of data and initiate corrective action.  Ã¢Â€Â¢ Assist division staff in the design and creation of new reports to support inventory tracking and    management planning.  Ã¢Â€Â¢ Assist in preparation of cost/benefit analysis of current and proposed software packages and    systems by researching and documenting costs and benefits of systems and presenting findings    to obtain approval to purchase and implement proposed systems.  Ã¢Â€Â¢ Document all inventory control system changes and enhancements by defining and revising    specifications and requirements to maintain systems at optimal efficiency.  Ã¢Â€Â¢ Construct forms, flow charts, graphs, and other graphic presentations to present inventory control    information and processes in visual form.  Hours/Shift: Mon Ã¢Â€Â“ Fri / Normal Business Hours</t>
  </si>
  <si>
    <t>Ã¢Â€Â¢ Experience with Asset Management systems and methodologies a plus.</t>
  </si>
  <si>
    <t>ONLY PERMANENT EMPLOYEES IN THE TITLE AND THOSE THAT ARE REACHABLE ON THE ASSOCIATE PUBLIC HEALTH SANITARIAN CIVIL SERVICE LIST/ EXAM NO.0514 ARE ELIGIBLE TO APPLY.  AGENCY DESCRIPTION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 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___  The New York City Department of Health and Mental Hygiene's Division of Environmental Health works to prevent and control illness and injury related to environmental and occupational health risks through outreach, education, surveillance and enforcement. With staff of 1,000, the Division covers a broad range of subject matter, including oversight of environmental investigations, lead poisoning, injury prevention, occupational health, food safety, childcare, radiation control, recreational and drinking water quality, air quality, climate health, vector control, veterinary public health and pest control. The Bureau of Childcare ensures that childcare services in New York City operate in compliance with the New York City Health Code and New York State Social Service regulations and are licensed or permitted as required by law. The Bureau routinely monitors childcare programs to protect the health and safety of children while in the childcare environment, and actively works to improve and expand access to high quality programs which support early childhood development and learning.   The Bureau seeks to hire an Associate Public Health Sanitarian to ensure that childcare services throughout New York City operate within regulatory compliance.  Duties will include but not be limited to: Ã¢Â€Â¢ Assigning, supervising and evaluating the work of Childcare Inspectors. Ã¢Â€Â¢ Ensuring adherence to and enforcement of appropriate regulations, protocols and procedures for the proper conduct of field inspections and monitoring visits. Ã¢Â€Â¢ Conducting monitoring (follow-up) visits and accompany staff to programs to evaluate performance. Ã¢Â€Â¢ Conducting inspections of a special or difficult nature, issue notices of violation, and make recommendations for issuance or denial of childcare permits and/or closure of programs having imminent health hazards. Ã¢Â€Â¢ Reviewing childcare databases and case files for timely, accurate and complete entries. Ã¢Â€Â¢ Responding to verbal and written inquiries from the public and other city and state agencies. Ã¢Â€Â¢ Training and coaching new staff and providing reinforcement training to current staff in Bureau protocols, procedures and regulations. *Selected candidates will be expected to travel to Albany, NY for training and elsewhere throughout the State for an annual NYS RegulatorÃ¢Â€Â™s meeting. Expenses paid by the agency.  ADDITIONAL INFORMATION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FINAL APPOINTMENTS ARE SUBJECT TO OFFICE OF MANAGEMENT &amp; BUDGET APPROVALÃ¢Â€Â  TO APPLY  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t>
  </si>
  <si>
    <t>Ã¢Â€Â¢ Demonstrated leadership and supervisory abilities.  Ã¢Â€Â¢ Excellent written and verbal communication skills.  Ã¢Â€Â¢ Candidate must have a background in environmental health - child care or related field.</t>
  </si>
  <si>
    <t>***PLEASE NOTE THAT ONLY EMPLOYEES PERMANENT IN THE ADMINISTRATIVE STAFF ANALYST (NM) TITLE WILL BE CONSIDERED**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Organizational Development &amp; Human Resources (OD&amp;HR) is the AgencyÃ¢Â€Â™s internal consultant/partner on organizational culture change and human resources matters.  We identify and respond to employee relations issues, staff development needs, and current and strategic manpower requirements. We collaborate with employees, management, employee representatives, employee affinity groups, and other City agencies to develop sustainable policies, procedures, and practices.  Our functional areas include Recruitment, Employee Engagement, Operations, Employee Benefits, Human Resources Information Systems, Time and Leave/Performance Evaluation, Wage and Salary Administration, Workforce Development &amp; Training, Payroll, Central Timekeeping and Strategic and Workforce Planning.   Under the executive direction of the Director of Human Resources (Planning, Recruitment and Operations), with a very wide latitude for independent initiative, judgement and decision making, the candidate will serve as Director of the Operations Unit.  In this capacity, the candidate will manage difficult and responsible professional personnel work in all aspects of clerical/administrative and related civil service activities concerned with the intake and processing of civil service candidates and is responsible for the overall management of the Operations Unit. Candidate will perform difficult analytical work in capturing civil service metrics and statistics; serve as an Agency Personnel Officer (APO) and liaison between DCAS and the Agency in providing accurate information on and/or interpretation of Civil Service Rules &amp; Procedures, DCAS Personnel Rules &amp; Regulation, and Agency Personnel Policies and Procedures. Candidate may represent the Agency at DCAS meetings. Candidate will also oversee the management of a large office engaged in the on-boarding, processing and data entry of all Personnel Actions to include provisional, civil service, non-competitive, etc. new hires, title changes and salary adjustments. In addition, oversee difficult and responsible civil service personnel functions including transfers and reinstatements and serve as the Agency liaison with the Dept. of Investigations (DOI).  Candidate must demonstrate knowledge of and support for EEO standards and procedures and promote a workplace free from safety hazards</t>
  </si>
  <si>
    <t>***PLEASE NOTE THAT ONLY EMPLOYEES PERMANENT IN THE ADMINISTRATIVE STAFF ANALYST (NM) TITLE WILL BE CONSIDERED**  Driver License Requirement: At the time of appointment to certain positions, candidates may be required to possess a Motor Vehicle Driver License valid in the State of New York. If required, employees must maintain this license for the duration of employment.   DEP is an equal opportunity employer with a strong commitment to the diversity of our organization and workforce. Your voluntary response to the NYCAPS on-line application section for referral information will assist us tremendously in our ability to track the success of our outreach recruitment efforts. Please be sure to indicate your source of referral to this job. For more information about NYCDEP, visit us at: www.nyc.gov/dep      We appreciate your interest and thank all applicants who apply, but only candidates under consideration will be contacted.   All appointments are subject to Office of Management and Budget (OMB) approval.</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</si>
  <si>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individualÃ¢Â€Â™s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Work location-  42-00 Vernon Blvd LIC  * Hours-  0630 - 1500  NO DUPLICATE APPLICATIONS PLEASE.</t>
  </si>
  <si>
    <t>Resumes may be submitted electronically using the following method.  For City employees only, go to Employee Self Service (ESS), Careers, and Search for Job ID# 589164 For other applicants, go to www.nyc.gov/careers and search for Job ID# 589164  Appointments are subject to OMB approval.  Only candidates selected for an interview will be contacted.  No telephone inquiries please.  * Work location-  42-00 Vernon Blvd LIC  * Hours-  0630 - 1500  NO DUPLICATE APPLICATIONS PLEASE.</t>
  </si>
  <si>
    <t>Hours-  0630 - 1500</t>
  </si>
  <si>
    <t>42-00 Vernon Blvd LIC</t>
  </si>
  <si>
    <t>Payroll</t>
  </si>
  <si>
    <t>ONLY PERMANENT EMPLOYEES IN THE TITLE AND THOSE THAT ARE REACHABLE ON THE PRINCIPAL ADMINISTRATIVE ASSOCIATE CIVIL SERVICE LIST ARE ELIGIBLE TO APPLY.  Under the supervision of the Director of Compliance, the incumbent will be responsible for the following tasks but not limited to:  Ã¢Â€Â¢Implementing collective bargaining increases (GWI) to meet given deadline; ensuring that the manually calculated amounts are correct prior to submitting to NYCAPS for processing.  Ã¢Â€Â¢Reviewing employees' employment records and union contracts to determine the employees' eligibility for Additions to Gross (ATG) payments.  Ã¢Â€Â¢Reviewing NYCAPS pay transactions to identify and correct errors associated with under/overpayments.  Researching and responding to employee inquiries.  Ã¢Â€Â¢Coordinating with the Payroll Examination Unit to address salary adjustments related to the recoupment of overpayments or the payment of /underpayments, providing justifications.  Ã¢Â€Â¢Developing and generating reports utilizing the citywide systems to facilitate employee wage and/or ATG updates.  Ã¢Â€Â¢Collaborate cross-functionally with teams within Human Resources and the Office of Payroll to ensure the correct salary changes.  Ã¢Â€Â¢Perform related work as necessary and other tasks as assigned.</t>
  </si>
  <si>
    <t>Ã¢Â€Â¢Strong analytical, research, and organizational skills.  Ã¢Â€Â¢Ability to handle multiple tasks  Ã¢Â€Â¢Strategic thinker with the ability to work at a detailed level. Ã¢Â€Â¢Background in Accounting  Ã¢Â€Â¢Must be proficient in Microsoft Office, including strong skills in Excel and Word.   Ã¢Â€Â¢Proficiency of Citywide Human Resources Management System (CHRMS), New York Automated Personnel System (NYCAPS) and Payroll Management System (PMS).   Ã¢Â€Â¢Excellent interpersonal, oral, and written communication skills.</t>
  </si>
  <si>
    <t>**IMPORTANT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programÃ¢Â€Â™s other requirements.   Please visit the Public Service Loan Forgiveness Program site to view the eligibility requirements:  https://studentaid.ed.gov/sa/repay-loans/forgiveness-cancellation/public-service  FINAL APPOINTMENTS ARE SUBJECT TO OFFICE OF MANAGEMENT &amp; BUDGET APPROVALÃ¢Â€Â</t>
  </si>
  <si>
    <t>Apply online with a cover letter to https://a127-jobs.nyc.gov/.  In the Job ID search bar, enter job ID number.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</si>
  <si>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Assistant District Attorney Child Abuse/Sex Crimes Bureau</t>
  </si>
  <si>
    <t>Constituent Services &amp; Community Programs Legal Affairs Public Safety, Inspections, &amp; Enforcement</t>
  </si>
  <si>
    <t>The Bronx District AttorneyÃ¢Â€Â™s Office is seeking a well-qualified staff whose diverse backgrounds contribute to serve the over 1.4 million members of the Bronx County community and pursue a safer Bronx through fair justice. The OfficeÃ¢Â€Â™s Child Abuse/Sex Crimes Bureau (CAS) seeks experienced attorneys (3+ years) to serve as Assistant District Attorneys. ADAs in CAS investigate and prosecute felonies and misdemeanors involving child abuse and sex crimes, including child homicides. Assistants receive training in forensic interviewing of children and learn trauma informed interview skills for all CAS witnesses. CAS works closely with the NYPDÃ¢Â€Â™s Special Victims Squad, expert medical personnel, ACS, and other agencies in a collaborative approach from investigation through prosecution. Assistants consult with medical and scientific experts on topics that include forensic evidence collection and medical exams, the psychology of child sexual abuse, abusive head trauma (shaken baby syndrome), burns, DNA, and other topics.  JOB RESPONSIBILITIES:  Manage a caseload involving felonies and pre-arrest investigations into physical and sexual abuse against children and adult sex crimes  Work closely with colleagues and supervisors to investigate, strategize and conference these complex cases  Present appropriate felonies to the grand jury to secure indictments  Collaborate with the multidisciplinary team of the Child Advocacy Center (CAC) including NYPD Special Victims Squad, ACS, medical personnel and Safe Horizon  Staff complaint room shifts that include nights and weekends to address any CAS cases that come in. During a shift there may be a need to go to a precinct, squad or hospital to meet with a victim or take a videotaped statement from a suspect  Staff Court Parts, Arraignments, and the Child Advocacy Center (CAC)  Collaborate with TPAs to comply with discovery, Brady and Giglio obligations  Implement Office policies as directed  Respond clearly and effectively (oral/written) to complex legal issues  Handle a high-volume of cases efficiently and effectively  Perform all other related duties and projects as designated</t>
  </si>
  <si>
    <t>US Citizenship and New York State Residency are required as of first day of employment</t>
  </si>
  <si>
    <t>Hours: Full-Time Ã¢Â€Â“ 35 Hours Work Location: 30-30 Thomson Avenue, NY, 11101  Only candidates who are permanent in the Staff Analyst title or those who are reachable on the Open-Competitive List (Exam #9008) may apply. Please include a copy of your Notice of Result card or indicate if you are already permanent in the title. If you do not meet the previously mentioned civil service criteria, you will not be considered for an interview.  The NYC Department of Design and Construction, Division of Finance and Procurement, seeks a Capital Budget Analyst. The selected candidate will provide support in managing the agencyÃ¢Â€Â™s capital budget to develop budget submissions to the Office of Management and Budget (OMB) and respond to OMB questions regarding financial plan submissions. The candidate will assist in preparing Certificate to Proceed (CP) documents, ensuring that project scopes are consistent with the Capital Commitment Plan and capital eligibility requirements for contract registration with the Comptroller, and respond to OMB questions regarding pending CPs. Responsibilities include: assisting the team with updating Capital forecasts in the Financial Management System (FMS); forecasting projected task orders and change orders; modifying the Capital Plan based on the latest cost estimate information; and tracking the commitment plan project process against fiscal year targets. Additional duties include: assisting with the preparation of Budget Code Modifications; using FMS to create Fixed Asset Intent (FNs) and Commodity Requisition (RQC1s) for projects well in advance of contract registration; reviewing Capital Project Initiations (CPIs) for budget and schedule alignment; and entering new projects into DDCsÃ¢Â€Â™ project tracking system (PIMS, Benchmark).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</si>
  <si>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AMENDED 5/31/2024  The New York City Department of Health and Mental Hygiene (NYC DOHMH)'s Bureau of Hepatitis, HIV, and Sexually Transmitted Infections (BHHS) oversees the City's response to viral hepatitis, HIV, and sexually transmitted infections (STIs). Its mission is to improve the lives of New Yorkers by ending transmission, illness, stigma, and inequities related to viral hepatitis, HIV, and STIs. BHHS's work includes testing initiatives; prevention, care, and treatment programming; epidemiology and surveillance; training and technical assistance; community engagement; social marketing; policy advocacy; and racial equity and social justice initiatives.  New York City (NYC) has the largest and most diverse HIV epidemic in the United States. To effectively reduce HIV transmission and HIV-related morbidity and mortality, accurate surveillance data is required to guide public health decision-making. Additionally, surveillance case counts determine the allocation of millions of dollars of resources for HIV prevention as well as treatment and support services for HIV-infected persons. The HIV Surveillance Unit in the HIV Epidemiology Program (HEP) is responsible for the surveillance of HIV and AIDS in New York City and for generating the accurate case counts and complete descriptive data on diagnoses, clinical status, laboratory test results, and mortality that are needed to monitor epidemic trajectory and guide public health decision-making. Surveillance objectives include: 1) To describe HIV transmission occurring in NYC; 2) To count and describe new HIV diagnoses and new AIDS diagnoses, including timing of initial diagnosis relative to infection and progression to AIDS; 3) To count and describe people living with HIV/AIDS in NYC, including how and where they became infected, health status, care status, and vital status.  HEP is seeking a Public Health Advisor- Level II (PHA II) who would be responsible for activities involving the collection of surveillance data during case investigations and ensuring the quality and completeness of the data. Surveillance data collection is critical in obtaining a timely and accurate picture of the HIV epidemic in NYC. The HEP PHA II may also play a critical role in helping the Program and Bureau to monitor the impact of the COVID-19 outbreak on HIV epidemiology in NYC, including the effect of the outbreak on key outcomes related to HIV detection (e.g., new HIV diagnoses) and HIV care (e.g., linkage to and engagement in HIV care, and HIV viral suppression), by collecting and reviewing HIV  surveillance data for all New Yorkers with HIV and those potentially co-infected with COVID-19.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Conduct field investigations and follow-up of potential cases of HIV/AIDS as assigned in a professional and collaborative manner. Regular travel within 5 boroughs of NYC is required.   Collect data through medical chart abstractions and ensure that the data collected is complete and accurate.   Establish and maintain effective relationships with assigned providers and facilities and must maintain communication with key contacts and updates the program for changes to the facility.   Conduct routine match reviews as assigned and in a timely fashion. Matches must be completed with attention to detail.   Collect Provider Report Forms (PRFs) from medical providers and process the forms according to protocol. Check PRFs for completion and train providers in correct procedures regarding reporting.   Maintain understanding of all data collection processes and instruments.   Attend surveillance staff meetings with public health investigators and supervisors and contribute to surveillance unit meetings, in particular by communicating surveillance data collection issues and challenges to the wider group of the unit.   Perform administrative duties to support the operation of the Surveillance Unit as assigned by supervisor or leadership. Administrative duties may include staffing phone desk.   Participate in special investigations acutely related to collecting data on the impact of the COVID-19 outbreak on HIV epidemiology and mortality.   Attend all mandatory meetings.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Ã¢Â€ÂœThis position MAY be eligible for remote work up to two days per week, pursuant to the Remote Work Pilot Program.Ã¢Â€Â</t>
  </si>
  <si>
    <t>Apply online with a cover letter to https://a127-jobs.nyc.gov/.  In the Job ID search bar, enter: job ID number # 638271.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</si>
  <si>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Environmental Planning and Analysis (BEPA) is responsible for the planning and implementation of Green Infrastructures (GI) for the City including project management, construction oversight and post construction regulations enforcement.  The Project Management Section of the Onsite GI Design and Construction is responsible for implementing the design standards and guidelines for GI assets on public properties within the combined sewer watershed. The Construction Management Section is responsible for inspection to verify compliance with the GI design plans during construction and compliance/enforcement of the DEP sewer use regulations post GI construction.  Under supervision, the Assistant Civil Engineer will be responsible to oversee contracts for the design, construction management services, and construction of green infrastructure practices on public properties citywide. To adequately review design plans the Assistant Civil Engineer position requires a working knowledge of hydrology, hydraulics, soils mechanics and stormwater management practices. The Assistant Civil Engineer will be responsible for construction oversight (inspection and documentation) for GI projects built by DEP or other agency partners, and enforcement of DEP sewer use regulations.  Typical responsibilities of the Assistant Civil Engineer include: Ã¢Â€Â¢ Prepare and submit reports to the Section Manager or Director relative to project schedule and cost updates. Ã¢Â€Â¢ Participate in design and construction progress meetings with contractors, consultants and other agencies. Ã¢Â€Â¢ Provide assistance to resolve design and construction related issues to maintain projects budget and schedule. Ã¢Â€Â¢ Prepare cost estimates and assist in the negotiations. Ã¢Â€Â¢ Coordinate with other agency personnel to receive project input and document decisions. Ã¢Â€Â¢ Perform field inspections for GI construction contracts for green infrastructures. Ã¢Â€Â¢ Participates in inspection operations by observing, checking and certifying the installation of materials and equipment, attests to equipment performance and tests of materials. Ã¢Â€Â¢ Perform enforcement of compliance with the DEP sewer use regulations.</t>
  </si>
  <si>
    <t>Ã¢Â€Â¢ Experience in Green Infrastructure performance as stormwater management systems. Ã¢Â€Â¢ Excellent communication and leadership skills.  Ã¢Â€Â¢ Detailed analytical ability, experience in the planning, layout and details of site civil drawings, specifications, and field inspections.  Ã¢Â€Â¢ MS Office skills, including Excel and PowerPoint. Ã¢Â€Â¢ Ability to comprehend maps, graphs, and tables.   Ã¢Â€Â¢ Basic AutoCAD, GIS and ArcGIS knowledge is helpful for this job function.</t>
  </si>
  <si>
    <t>Associate Data Analyst</t>
  </si>
  <si>
    <t>SPECIAL INVESTIGATOR</t>
  </si>
  <si>
    <t>Communications &amp; Intergovernmental Affairs Policy, Research &amp; Analysis Public Safety, Inspections, &amp; Enforcement</t>
  </si>
  <si>
    <t>OIG NYPD</t>
  </si>
  <si>
    <t>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DOI's Office of the Inspector General for the New York City Police Department (OIG-NYPD) is authorized to investigate, review, study, audit and make recommendations relating to the operations, policies, programs and practices of New York Police Department (NYPD), with the goal of enhancing effectiveness, increasing public safety, protecting civil liberties and civil rights, and increasing the public's confidence in the police force.  DOI's OIG-NYPD is seeking an Associate Data Analyst who will supervise at least one data analyst while supporting active investigations into the operations, policies, practices and programs of the NYPD.   In this role the Associate Data Analyst will:   Ã¢Â€Â¢	Develop and enhance data practices for generating investigative leads through patterns and trends related to the operations, policies, programs, and practices of the NYPD. Ã¢Â€Â¢	Develop and implement data harvesting, data analytics and other strategies that optimize statistical efficiency and quality, and oversee the work of those conducting the analysis.  Ã¢Â€Â¢	Acquire data from primary or secondary sources and maintain databases/data systems.  Ã¢Â€Â¢	Develop quality assurance systems for data and manage processes to ensure data quality.  Ã¢Â€Â¢	Develop strategies to utilize machine learning to enhance the work of OIG-NYPD. Ã¢Â€Â¢	Perform complex statistical analyses of sample and aggregate data sets to identify patterns, trends, and systemic issues. Ã¢Â€Â¢	Work as an advisor on systemic and individual investigations into the practices of NYPD.  Ã¢Â€Â¢	Develop new methods for collecting data, new database applications for archiving and retrieval of statistics, and maintenance of records. Ã¢Â€Â¢	Develop error checking programs to determine if the data collected is reliable, timely, and valid. Ã¢Â€Â¢	Create and maintain databases, while preparing data sets for statistical analysis, including data cleaning and formatting. Ã¢Â€Â¢	Communicate clearly and effectively through compelling reports, presentations, and visualizations.  Ã¢Â€Â¢	Conduct data related interviews connected to systemic and individual investigations.  Ã¢Â€Â¢	Conduct policy assessments, memos and external correspondence. Ã¢Â€Â¢	Create data graphics.  Ã¢Â€Â¢	Determine the preservation method of datasets and files related to the analytical work conducted for systemic and individual investigations.   If selected, the candidate will be fingerprinted and undergo a background investigation. In addition, for positions that have a law enforcement and/or investigative function, the candidate's consumer credit history will be reviewed during the background investigation, and as otherwise permitted by NYC Administrative Code Ã‚Â§ 8-107(24)(b)(2)(A).</t>
  </si>
  <si>
    <t>1.	A baccalaureate degree from an accredited college or university and four years of data processing experience; two years of which must have been in internal control/quality assurance or computer science.  2.	Education and experience equivalent to 1 above.</t>
  </si>
  <si>
    <t>Ã¢Â€Â¢	MasterÃ¢Â€Â™s degree or advanced coursework in computer science, information systems or related field.  Ã¢Â€Â¢	Strong analytical, written and verbal communication skills. Ã¢Â€Â¢	Experience using statistical modeling techniques to analyze policy research questions related to social policy, policing, and government. Ã¢Â€Â¢	Advanced knowledge of Excel and extensive experience with and proficiency in statistical computing software or data analytic environments (e.g., SAS, SPSS, Stata, SQL/NoSQL databases including ETL, Python, R, Tableau), including the ability to analyze large and complex datasets for patterns and trends, and build statistical models. Preference will be given to those with additional experience with geographical mapping software like ArcGIS. Ã¢Â€Â¢	Knowledge of one or more data visualizations tools such as i2 Analyst Notebook, Cognos, Tableau, R libraries, D3.js and SAS.  Ã¢Â€Â¢	Knowledge and experience with statistical and datamining concepts such as significance testing, regression, decision trees, clustering, forecasting, sampling, and scenario analysis. Ã¢Â€Â¢	Be familiar with Big Data platforms and Cloud tools data mining, data cleaning, data warehousing and structures and one or more RDBMS systems. Ã¢Â€Â¢	High proficiency in sampling techniques. Ã¢Â€Â¢	Excellent analytical, verbal, and written communication skills and ability to translate complex, technical information for colleagues and consumers who have nontechnical backgrounds. Ã¢Â€Â¢	Knowledge of, and demonstrated interest in, criminal justice, law enforcement, police accountability, and/or civil rights issues Ã¢Â€Â¢	Excellent organization and time management skills. Ã¢Â€Â¢	Superb judgment. Ã¢Â€Â¢	Ability to exercise discretion on sensitive or confidential matters. Ã¢Â€Â¢	Familiarity with NYPD policies, procedures, operations and regulations and New York City government a plus. Ã¢Â€Â¢	Thorough when performing work and conscientious about attending to detail.</t>
  </si>
  <si>
    <t>All current City Employees may apply by going to Employee Self Service (ESS) http://cityshare/ess Click on Recruiting Activities/Careers and search for the specific Job ID# 605039 All other applicants, please go to www.nyc.gov/career/search and search for the specific Job ID# 605039.</t>
  </si>
  <si>
    <t>Phlebotomist, Bureau of Public Health Clinics</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</si>
  <si>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New York City Department of Health, Bureau of Public Health Clinic (TB chest clinic) Lab Associates are an extraordinary team of dedicated professionals who play an integral role in the prevention and control of tuberculosis (TB) in New York City. (1) They assist to identify individuals with suspected or confirmed TB disease and (2) ensure individuals at high risk of progression for TB disease are identified and treated for TB infection.   They provide high-quality, patient-centered care at the TB chest Clinics. We strongly encourage people to apply and contribute your diversity in thought, racial identity, national origin, gender, age, religion, disability status, veteran status, and/or LGBTQI+ status to enhance the work of the DOHMH and promote the health of all New Yorkers.   We welcome applicants who share the vision for a city where all New Yorkers can realize their full health potential, regardless of who they are, where they are from or where they live.   DOHMH extends this vision of wellness by providing every member of our team and prospective job applicants dynamic benefits: Benefits - NYC Health, and a robust Worksite Wellness program with a wide range of offerings. As a current or prospective employee of the City of New York, you may be eligible for federal loan forgiveness programs and state repayment assistance programs. Please review the notice to see if you may be eligible for programs and how to apply at nyc.gov/studentloans.   DUTIES WILL INCLUDE BUT NOT BE LIMITED TO:   - Perform CLIA waived rapid testing for patients in the limited laboratory.   - Obtain, label, package, and store patient(s) blood specimens appropriately.   - Maintain phlebotomy and laboratory area before and after each use by utilizing infectious and safety control protocols.   - Perform quality control and parallel testing and inventory.   - Participate in internal and external proficiency testing.   - Instrument and equipment maintenance   - Monitor storage and testing areas' temperatures for designated rooms, refrigerators, and incubators.   - Maintaining the required laboratory documentation.   - Notifying the laboratory technologists /supervisors of any problems that may affect the quality, accuracy and /or precision of a test result.   - Assists supervisor with other appropriate tasks, as needed.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</si>
  <si>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638154.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</si>
  <si>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Contract Payment Specialist</t>
  </si>
  <si>
    <t>Universal Metering Clerical</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</si>
  <si>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BCS is seeking an experienced candidate to serve as a Contract Payment Specialist for the Queens Universal Metering-Technical Services Unit. Under the direct supervision of an Administrative Manager or senior supervisor, the selected candidates will perform work around account review pertaining to large meter contracts for payment purposes.  The selected candidate will also research and review accounts for various types of service orders, as well as schedule appointments for inspectors. There are clerical and administrative tasks such as creating and monitoring excel spreadsheets for reporting purposes, scanning, and mailings as needed by supervisor.   Physical/Environmental Factors:   Prolonged sitting. Extensive typing for data entry work. Viewing account information and multiple photos on PC throughout day.   Note: Only those serving in the permanent civil service title of Clerical Associate will be considered.</t>
  </si>
  <si>
    <t>1.	Excellent customer service/interpersonal skills  2.	Exceptional Communication and written skills 3.	Time Management 4.	Professional  5.	Proficient in BCS Browser Applications such as UMAX, FOS, BAPPS, WebX, STAR system.   6.	Familiarity with Microsoft Office: Outlook, Word and Excel, TEAMS 7.	Team Player</t>
  </si>
  <si>
    <t>*** Open to candidates who are permanent in the Civil Service title of Special Officer and will therefore be eligible to take the promotional exam for Supervising Special Officer whenever it becomes available.  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Responsibilities:  Supervise Special Officers.  Supervise Supervising Special Officer Level I ÃƒÂ¢Ã¢Â‚Â¬Ã‚Â¢ Review work performance of Special Officers and conduct evaluations.   Responsible for any disciplinary matters pertaining direct reports.   Direct and train subordinates in their duties and responsibilities and ensure poor work performances are corrected and appropriately carried out.   Inspect Special Officers posts and other work assigned.   Perform uniform and equipment inspection to ensure both direct reports and contract guards are in proper uniform attire and equipped for duty.   Patrol Health Department facilities and surrounding areas to maintain order and a safe environment.   Prepare, review and submit detailed incident reports to their direct superiors. ÃƒÂ¢Ã¢Â‚Â¬Ã‚Â¢ Issue summonses to violators of penal law and submit summonses from your direct reports.   Generate post orders for each assigned supervised location and ensure post orders are carried out.   Ensure appropriate coverage is assigned to all supervised locations.   Visit site locations and ensure daily field reports are adequately submitted on a daily basis.   Approve, review, submit and adjust time sheets for leave requests, heat days, excess leaves and overtime requests.   Work with assigned Special Officer to ensure that all reports are in compliance with required trainings.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 NOTE: This position may be eligible for remote work up to two days per week, pursuant to the Remote Work Pilot Program agreed to between the City and DC37.</t>
  </si>
  <si>
    <t>Apply online with a cover letter to https://a127-jobs.nyc.gov/.  In the Job ID search bar, enter: job ID number #   633238.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t>
  </si>
  <si>
    <t>E-Bike Charging Program Manager</t>
  </si>
  <si>
    <t>Working within the Policy Unit, the Program Manager will plan, develop, implement, and oversee the agencyÃ¢Â€Â™s new Public E-Bike Charging Program, funded through a $25 million RAISE grant from the U.S. Department of Transportation. The program will provide publicly-accessible e-bike and battery charging stations in the public right of way at dozens of New York City Housing Authority (NYCHA) campuses. This new initiative is integral to New York CityÃ¢Â€Â™s effort to combat building fires caused by substandard lithium-ion e-bike batteries and ensure that New Yorkers, particularly tens of thousands of food delivery workers, are using safe e-bikes and charging practices. The role will combine strategic planning and program development with community engagement and field work to evaluate potential sites.  The Program Manager will coordinate with planning, procurement, technical, and grants teams across the agency, as well as with NYCHA, the New York City Fire Department, the Department of Consumer and Worker Protection, and the Federal Transit Administration to develop and launch this important new program. They will represent the agency at meetings with external stakeholders, including delivery worker groups and public housing residents. The Program Manager may also support other e-bike and charging initiatives, including the agencyÃ¢Â€Â™s e-bike trade-in program. The position offers the exciting opportunity to work on a high-profile initiative and partner with talented, dedicated professionals on countless teams across city government to address a pressing public safety concern.</t>
  </si>
  <si>
    <t>The preferred candidate is an experienced project manager capable of working collaboratively with a diverse array of stakeholders to develop all aspects of a complex new program. The candidate will be working within a fast-paced environment and must be able to multi-task and quickly respond to issues as they arise. In addition, a successful candidate will have:  Ã¢Â€Â¢	A high level of organization and attention to detail Ã¢Â€Â¢	Strong written and oral communication skills  Ã¢Â€Â¢	The ability to anticipate challenges and opportunities, evaluate response options, and take appropriate action Ã¢Â€Â¢	Strong analytical abilities, including proficiency in spreadsheet data analysis and GIS Ã¢Â€Â¢	Cross-cutting knowledge of transportation, environmental, and technology policy issues related to sustainable transportation, transit, and air quality Ã¢Â€Â¢	Experience with governmental legislative and administrative procedures Ã¢Â€Â¢	Experience with street furniture deployment and/or public space design and/or programming</t>
  </si>
  <si>
    <t>All resumes are to be submitted electronically. Current City Employees: Please log into Employee Self Service (ESS) at https://hrb.nycaps.nycnet, follow the Careers link and search for Job ID number 638160 All other applicants: Please go to www.nyc.gov/careers/search and search for Job ID Number 638160 If you do not have access to a personal computer: Please visit your local public library. Most public libraries have computers available for use. No phone calls, faxes or personal inquiries permitted. Only those applicants under consideration will be contacted. For more information about DOT, visit us at: www.nyc.gov/dot.</t>
  </si>
  <si>
    <t>Performs rebar research, acquiring information from neighboring State DOT and the internet. Perform compilation of the research work, prepare reports and develop PowerPoint presentation. Etc</t>
  </si>
  <si>
    <t>Knowledge of Microsoft Word, Excel and PowerPoint.</t>
  </si>
  <si>
    <t>The City of New York is an inclusive equal opportunity employer committed to recruiting and retaining a diverse workforce and providing a work environment that is free from discrimination and harassment based upon any legally protected status or protected characteristic, including but not limited to an individual s sex, race, color, ethnicity, national origin, age, religion, disability, sexual orientation, veteran status, gender identity or pregnancy. As a current or prospective employee of the City of New York, you may be eligible for federal loan forgiveness programs and state repayment assistance programs. Please review the notice to see if you may be eligible for programs and how to apply online at nyc.gov/student loans or nyc.gov/dcas. This position is open to qualified persons with a disability who are eligible for the 55-a program. Please indicate in your resume or cover letter that you would like to be considered for the position under the 55-a program.   * No duplicate applications please.</t>
  </si>
  <si>
    <t>Resumes may be submitted electronically using the following method.  For City employees only, go to Employee Self Service (ESS), Careers, and Search for Job ID# 582502 For other applicants, go to www.nyc.gov/careers and search for Job ID# 582502 Appointments are subject to OMB approval.  Only candidates selected for an interview will be contacted.  No telephone inquiries please.</t>
  </si>
  <si>
    <t>COMPASS ELEMENTARY</t>
  </si>
  <si>
    <t>The New York City Department of Youth and Community Development (DYCD) invests in a network of community-based organizations and programs to alleviate the effects of poverty and to provide opportunities for New Yorkers and communities to flourish. The Department of Youth and Community DevelopmentÃ¢Â€Â™s Comprehensive Afterschool System of NYC (COMPASS) formerly known as the Out-of-School Time Program is comprised of over 800 programs serving young people enrolled in grades K-12.   Through its network of providers, COMPASS offers high quality programs that offer a strong balance of academics, recreation, enrichment, and cultural activities that build 21st century skills. COMPASS providers are awarded funds through a competitive Request For Proposal (RFP) process.  Under the supervision of a COMPASS Deputy Director, with latitude for the exercise of independent action and decision making, the Associate Contract Specialist will be responsible for monitoring over 25 sites and perform the following duties:   Ã¢Â€Â¢ Monitor and evaluate Community-Based Organization (CBO) COMPASS contractors.  Ã¢Â€Â¢ Review and approve program plans.  Ã¢Â€Â¢ Conduct site visits during late afternoon and early evening hours.  Ã¢Â€Â¢ Provide technical assistance and directs work improvement or corrective action for underperforming    CBO contractors.  Ã¢Â€Â¢ Participate in contract negotiations.  Ã¢Â€Â¢ Advance knowledge of COMPASS sites by providing technical assistance and sharing resources to    promote program quality.  Ã¢Â€Â¢ Provide technical expertise to contractors in the development stages of their contracts and contract.  Ã¢Â€Â¢ Evaluate contract performance reports, as well as agency fiscal documents to ensure contract    compliance.  Ã¢Â€Â¢ Become proficient and provide training to CBOs on DYCD CONNECT, DYCDÃ¢Â€Â™s innovative, web-based    program management system.  Ã¢Â€Â¢ Make summary reports to higher administrative levels along with recommendations to improve program    performance.  Ã¢Â€Â¢ Prepare standard reports as designated by higher management.  Ã¢Â€Â¢ Other projects and tasks as needed to support the COMPASS unit and its programs.</t>
  </si>
  <si>
    <t>Ã¢Â€Â¢	Background in working with community-based organizations.  Ã¢Â€Â¢	Experience or knowledge of after school or other youth development programming.  Ã¢Â€Â¢	Strong written and verbal communication skills.  Ã¢Â€Â¢	Computer literate with advanced knowledge of Microsoft: Word, Excel, and Outlook.  Ã¢Â€Â¢	Familiarity with DYCDÃ¢Â€Â™s data system; DYCD Online experience preferred.</t>
  </si>
  <si>
    <t>Search for the Job ID # 629436  External Candidates please go to www.nyc.gov/careers  Current NYC employees please go to www.nyc.gov/ess ALL APPLICATIONS MUST BE SUBMITTED VIA THE ONLINE PORTALS MENTIONED ABOVE.  SUBMISSION OF AN APPLICATION DOES NOT GUARANTEE AN INTERVIEW.  ONLY CANDIDATES UNDER CONSIDERATION WILL BE CONTACTED.  *If you do not have access to a personal computer, please visit your local library*</t>
  </si>
  <si>
    <t>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</si>
  <si>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Homicide Assistant District Attorney</t>
  </si>
  <si>
    <t>The Bronx District Attorney is committed to serving the over 1.4 million members of the Bronx County community through the OfficeÃ¢Â€Â™s groundbreaking mission of Ã¢Â€ÂœPursuing Justice with IntegrityÃ¢Â€Â by fulfilling our duty to victims and providing fairness to defendants. We are looking for a diverse staff that reflects the community we serve. The Homicide Bureau is composed of some of the most seasoned and experienced prosecutors working in one of the busiest offices in the country . While the Bronx accounts for 16% of the population of the City of New York, it saw  31% of the  homicides in 2021. With the increase in violence and homicides in the Bronx, we are currently seeking experienced trial attorneys to join the Homicide Bureau. Prosecutors with a minimum of seven years and five felony jury trials will be considered. Reporting to the Chief of Homicide, with latitude for independent judgment, Homicide ADAs handle complex and sensitive cases from investigation through trial.  JOB RESPONSIBILITIES:  Prosecute homicides from investigation through trial  Serve rotations of 24-hour on-call duty  Respond to crime scenes  Conduct witness and/or defendant interviews  Draft search warrants, trap and traces, and cell site orders  Present homicide cases to the grand jury  Establish and maintain relationships with witnesses and surviving families.  Handle a high-volume caseload efficiently and effectively  All other duties as assigned</t>
  </si>
  <si>
    <t>Juris Doctor degree required  Minimum of 7 years of criminal trial experience  Minimum of 5 felony jury trials  U.S. citizenship and New York State residency are required as of first day of employment  Member in good standing of the NY State Bar, evidenced by provision of an original current certificate of good standing  Ability to exercise good judgment and strong ethics  Excellent written and interpersonal communication skills  Exhibit an ability to maintain confidentiality of information  Ability to analytically solve issues or problems from inception through conclusion  Ability to excel in a fast-paced work environment and handle a high volume of cases  Ability to work nights, holidays and weekends as needed</t>
  </si>
  <si>
    <t>New York State Residency is REQUIRED on first day of employment.</t>
  </si>
  <si>
    <t>The Department of Records and Information Services is seeking to hire a Procurement Analyst to work in the Administration division.  The duties for this position will include but are limited to:   Purchasing &amp; Payments: -Preparing procurement documentation for the agency including purchase requisitions, memos and personal expense reimbursement. Processing payments for all accounts payable. Updating of Trust &amp; Agency accounts, processing purchases and royalties for these accounts. Utilizing FMS reports to monitor payments and spending.  Contracts:  - preparing bid and/or pre solicitation review documents; - obtaining the necessary market and/or vendor data in support of bid preparation;  - participating in the review, tabulation and the analysis of bids;  - participating in on-site inspections as necessary.  - Tracking and reporting the status of all pending contracts to the supervisor on a routine basis. - Notifying supervisor of potential problems and offering potential solutions.  - Establishing and maintain contracting cycles and ensure there is no gap in contracted services. - Maintaining and augmenting database of Division registered contracts when necessary and appropriate.  - Monitoring and ensuring divisional compliance with the contracting process as directed by ACCO.  Hours/Shift: Full-time/Day Due to the necessary support duties of this position, candidate may be required to be on call and/or work various shifts such as weekends and/or evening shifts.  Work Location: 31 Chambers St., N.Y.  Off-Site Brooklyn &amp; Queens locations when necessary  This position is open to permanent Procurement Analyst or candidates reachable on the current civil service list.   NO E-MAILS, PHONE CALLS, FAXES OR PERSONAL INQUIRIES PERMITTED.   NOTE: ONLY THOSE CANDIDATES UNDER CONSIDERATION WILL BE CONTACTED. APPOINTMENTS ARE SUBJECT TO OFFICE OF MANAGEMENT AND BUDGET (OMB) APPROVAL.</t>
  </si>
  <si>
    <t xml:space="preserve">- Experience using FMS, APT, Vendex, SBS MWBE database, Passport, DMSS, PIP and DCAS requirement contract.  - Experience NYC Contracting Process - Experience implementing ComptrollerÃ¢Â€Â™s Directives and PPB rules  - Experience with State and/or Federal </t>
  </si>
  <si>
    <t>PLEASE NOTE:  APPLICANTS MUST BE PERMANENT IN THE TITLE ADMINISTRATIVE PROCUREMENT ANALYST IN ORDER TO BE CONSIDERED.  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NYC.  The Office of Executive Administration provides essential administrative support services to multiple bureaus and offices within the Agency as well as multiple Mayoral Offices that support the AgencyÃ¢Â€Â™s mission, including direct support services to the Commissioner of DEP.  Services include managing all budgets, human resources management, facilities management, budget, procurement and training.  The Director of Procurement will report directly to the Bureau Administrator for Executive Administration and under minimal direction, with wide latitude for independent initiative, judgment and decision-making, manage complex fiscal administration, oversee &amp; direct a professional staff responsible for all fiscal and procurement services, ensuring that these activities within the Office of Executive Administration run effectively and efficiently.    The selected candidate will oversee all procurement needs of 12 different bureaus and offices, with over 300 employees, managing, under the purview of the Commissioner and CFO, along with several City Hall Offices, each with their own specific set of needs, DEP Sr. Staff and City Hall Directors.  The Director will serve as oversight for procurement of goods and services, overall responsibility for procurement actions based on the OTPS budget and bureau needs including, contracts, micro-purchases, service agreements, etc. Will ensure compliance to all existing Procurement Policy Board rules, Agency Chief Contracting Officer and Comptroller rules and regulations.  Additionally, the candidate and will collaborate with all bureaus and offices under the purview of Executive Administration in the management of procurement metrics across the bureau to produce concise reports and recommendations for improvements; work with Sr. Leadership on all levels to perform needs assessments, develop fiscal year spending plans, analyses, and reports.</t>
  </si>
  <si>
    <t>Hours: Full-Time Ã¢Â€Â“ 35 Hours Work Location: 30-30 Thomson Avenue, NY, 11101  Only candidates who are permanent in the Construction Project Manager title or those who are reachable on the Open-Competitive List (Exam #0169) or filed for Open-Competitive Exam #3042 may apply. Please include a copy of your Notice of Results, Proof of Filing, or indicate if you are permanent in the title. If you do not meet the previously mentioned civil service criteria, you will not be considered for an interview.  The NYC Department of Design and Construction, Division of Infrastructure seeks Resident Engineers. The selected candidates will be responsible for the supervision and performance of the work on assigned contracts. This includes but is not limited to reviewing and coordinating daily work schedules with the contractors; meeting regularly to identify and resolve project related issues; reviewing and evaluating contractorsÃ¢Â€Â™ proposed progress schedule; monitoring contractorsÃ¢Â€Â™ conformance; and recommending corrective action should a deviation occur. The Resident Engineers will be also responsible for supervising and/or performing construction inspection operations and taking necessary action to secure compliance with contract requirements and/or preventing or immediately correcting hazardous or potentially hazardous conditions; maintaining an accurate and detailed daily log of all projects related activities; initiating the preparation of field memoranda, letters, and accident reports; replying to community inquiries and complaints; and preparing comprehensive reports as required. In addition, the candidates will serve as the Agency's on-site representative by meeting and coordinating with representatives from both the public and private sector to minimize disruption and construction impact on the community; supervising Junior Engineers and Inspectors; and developing and training employees.  Authorization to work in the United States is required for this position. NYC Department of Design and Construction does not provide sponsorship for international employees.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</si>
  <si>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Supervising Case Manager, Bureau of Tuberculosis Control</t>
  </si>
  <si>
    <t>Established in 1805, the New York City Department of Health and Mental Hygiene (the NYC Health Department) is the oldest and largest health department in the country. Our mission is to protect and improve the health of all New Yorkers, in service of a vision of a city in which all New Yorkers can realize their full health potential, regardless of who they are, how old they are, where they are from, or where they live.   As a world-renowned public health agency with a history of building transformative public health programming and infrastructure, innovating in science and scholarship to advance public health knowledge, and responding to urgent public health crises Ã¢Â€Â” from New York CityÃ¢Â€Â™s yellow fever outbreak in 1822, to the COVID-19 pandemic Ã¢Â€Â” we are a hub for public health innovation, expertise, and programs, and services. We serve as the population health strategist, and policy, and planning authority for the City of New York, while also having a vast impact on national and international public policy, including programs and services focused on food and nutrition, anti-tobacco support, chronic disease prevention, HIV/AIDS treatment, family and child health, environmental health, mental health, and racial and social justice work, among others.   Our AgencyÃ¢Â€Â™s five strategic priorities, building off a recently-completed strategic planning process emerging from the COVID-19 emergency, are:  1) To re-envision how the Health Department prepares for and responds to health emergencies, with a focus on building a Ã¢Â€Âœresponse-readyÃ¢Â€Â organization, with faster decision-making, transparent public communications, and stronger surveillance and bridges to healthcare systems 2) Address and prevent chronic and diet-related disease, including addressing rising rates of childhood obesity and the impact of diabetes, and transforming our food systems to improve nutrition and enhance access to healthy foods  3) Address the second pandemic of mental illness including: reducing overdose deaths, strengthening our youth mental health systems, and supporting people with serious mental illness  4) Reduce black maternal mortality and make New York a model city for womenÃ¢Â€Â™s health  5) Mobilize against and combat the health impacts of climate change   Our 7,000-plus team members bring extraordinary diversity to the work of public health. True to our value of equity as a foundational element of all of our work, and a critical foundation to achieving population health impact in New York City, the NYC Health Department has been a leader in recognizing and dismantling racismÃ¢Â€Â™s impacts on the health of New Yorkers and beyond. In 2021, the NYC Board of Health declared racism as a public health crisis. With commitment to advance anti-racist public health practices that dismantle systems that perpetuate inequitable power, opportunity and access, the NYC Health Department continues to work in and with communities and community organizations to increase their access to health services and decrease avoidable health outcomes.  PROGRAM AND JOB DESCRIPTION:  The mission of the Bureau of TB Control is to prevent the spread of TB and to eliminate it as a public health problem in New York City.  The goals to achieve this mission are 1) identify all individuals with suspected and confirmed TB disease and ensure their appropriate treatment, ideally on directly observed therapy (DOT) and 2) Ensure tat individuals at high risk for progression from latent TB infection to TB disease complete treatment and do not develop disease.    DUTIES WILL INCLUDE BUT NOT BE LIMITED TO:   * Supervise staff in different titles and levels; assign work to staff to ensure adequate coverage for all case management activities in area of responsibility; monitor all components of case management including video observations, to ensure successful treatment for each patient and contacts assigned for management  * Cultivate relations with community partners and collaborate in a way that supports the agency and Bureau' mission  * Conduct routine quality assurance monitoring of the TB registry to ensure compliance with documentation, timeliness, and thoroughness of case management activities and provide guidance to staff to ensure that case management activities are conducted according to applicable BTBC protocols, policies and procedures, and accomplishment of BTBC goals and objectives  * Review work of staff and evaluate work performances; take corrective actions as needed to achieve proficiency in conducting TB case management.  **IMPORTANT NOTES TO ALL CANDIDATES:  Please note: If you are called for an interview you will be required to bring to your interview copies of original documentation, such as: Ã¢Â€Â¢ A document that establishes identity for employment eligibility, such as: A Valid U.S. Passport, Permanent Resident Card/Green Card, or DriverÃ¢Â€Â™s license.   Ã¢Â€Â¢ Proof of Education according to the education requirements of the civil service title.   Ã¢Â€Â¢ Current Resume   Ã¢Â€Â¢ Proof of Address/NYC Residency dated within the last 60 days, such as: Recent Utility Bill (i.e. Telephone, Cable, Mobile Phone)   Additional documentation may be required to evaluate your qualification as outlined in this postingÃ¢Â€Â™s Ã¢Â€ÂœMinimum Qualification RequirementsÃ¢Â€Â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As a prospective employee of the City of New York, you may be eligible for federal loan forgiveness programs and state repayment assistance programs. For more information, please visit the U.S. Department of EducationÃ¢Â€Â™s website at StudentAid.gov/PSLF.  FINAL APPOINTMENTS ARE SUBJECT TO OFFICE OF MANAGEMENT &amp; BUDGET APPROVALÃ¢Â€Â</t>
  </si>
  <si>
    <t>Apply online with a cover letter to https://a127-jobs.nyc.gov/.  In the Job ID search bar, enter: job ID number #  622464.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NOTE: This position is open to qualified persons with a disability who are eligible for the 55-a Program. Please indicate in your resume that you would like to be considered for the position under the 55-a Program.  NOTE: This position may be eligible for remote work up to two days per week, pursuant to the Remote Work Pilot Program agreed to between the City and DC37.</t>
  </si>
  <si>
    <t>Risk Analyst</t>
  </si>
  <si>
    <t>***PLEASE NOTE:  APPLICANTS MUST BE PERMANENT IN THE TITLE PRINCIPAL ADMINISTRATIVE ASSOCIATE***  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DEP's Fleet Services Division oversees the purchase, use, maintenance and management of DEP vehicles, special equipment, and related services. Fleet Services also monitors compliance with NYC Fleet and Vision Zero mandates, fuel and E-ZPass rules, parking and traffic regulations, and driver safety initiatives. The dynamic Fleet Services team provides complete life cycle management (design / build, distribution / maintenance, and relinquishment) of approximately 5,000 pieces of equipment throughout the 5 boroughs and NYCÃ¢Â€Â™s unique watershed.  Fleet has an exciting career opportunity for a Risk Analyst. The Risk Analyst will oversee all components of Fleet compliance, including violations, collision metrics, collision repair coordination, the collision review committee, and positive claims involving City vehicles.  The Risk Analyst will work in coordination with the training and safety unit to provide education opportunities to all DEP operators.   Duties will include but are not limited to:  Ã¢Â€Â¢ Performs difficult and responsible administrative work in the Compliance Unit of Fleet Services.  Ã¢Â€Â¢ Maintains Agency records related to vehicle collisions.   Ã¢Â€Â¢ Updates CityÃ¢Â€Â™s CRASH system and prepares packages for monthly Collision Review Committee meeting.  Ã¢Â€Â¢ Updates database after CRC meetings.  Ã¢Â€Â¢ Maintains records related to moving violations, red light, speeding, bus lane camera violations and records in conjunction with the HR and training units.   Ã¢Â€Â¢ Maintains Defensive Driving training courses for the Agency. Ã¢Â€Â¢ Responds to inquires regarding violations, incidents, collisions, &amp; training. Ã¢Â€Â¢ Represents the Agency at OATH hearings related to disciplinary action resulting from collisions / violations / Fleet Policy.    Ã¢Â€Â¢ Collaborate with a wide variety of stakeholders and deliver service to the agency's operating bureaus.</t>
  </si>
  <si>
    <t>LHD-Lease Renewal</t>
  </si>
  <si>
    <t>Under the direction of the Housing Manager and Assistant Housing Manager, HUD regulations and Leased Housing Department (LHD) policies and procedures, the Housing Assistant will work in the Leased Housing Department. As a Housing Assistant you will process all requests for lease renewals, recertification's, income discrepancies, respond to information request, e-mails and correspondence and collaborate with other units within LHD to ensure timely and accurate processing of cases.   Specific duties and responsibilities include, but are not limited to:   Ã¢Â€Â¢	Perform and complete annual and interim reviews. Ã¢Â€Â¢	Perform income and employment verification. Ã¢Â€Â¢	Investigate and verify participant information and documents. Ã¢Â€Â¢	Create and process payment adjustments. Ã¢Â€Â¢	Inform participants of Housing Choice Voucher program and NYCHA rules, regulations and requirements. Ã¢Â€Â¢	Perform income discrepancy reviews. Ã¢Â€Â¢	Review and process information requests and correspondences. Ã¢Â€Â¢	Assist with identifying system issues and suggesting enhancement to improve operations. Ã¢Â€Â¢	Perform other duties as assigned.  Additional Information 1.	This position is open as a promotional opportunity only. It is not open on a direct transfer (lateral) basis.  2.	NYCHA employees applying for promotional, title or level change opportunities must have served a period of one year at current location and in current title and level (if applicable).  3.	NYCHA residents are encouraged to apply.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click on the link below: https://bit.ly/55aProgram   Please read this posting carefully to make certain you meet the minimum qualification requirements before applying to this position.</t>
  </si>
  <si>
    <t>1.	Excellent written and verbal communication skills  2.	Proficient in Microsoft Office and Excel  3.	Proficient in Oracle Siebel application  4.	Demonstrates excellent time management and organization skills</t>
  </si>
  <si>
    <t>MOCJ seeks a highly motivated, detail-oriented Program Analyst with excellent communication and  analytical skills for its Crime Strategies &amp; General Counsel team. Under the supervision of the Deputy  Director for Crime Strategies and General Counsel, the Program Analyst performs a wide range of  programmatic, research, and administrative duties, and provides support to the attorneys on the team on  special projects that include a variety of stakeholders. This is an exciting entry-level opportunity for  someone who is interested in learning the mechanics of City government, the CityÃ¢Â€Â™s Criminal Justice  System, Reentry, and policymaking at the municipal level.  The Program Analyst will assist and support the Crime Strategies &amp; General Counsel teamÃ¢Â€Â™s attorneys in the  implementation of a range of public safety and reform initiatives and strategies aimed at increasing fairness  and trust in the Criminal Justice System as well as reducing crime through smart public safety measures and  community engagement.   The Program AnalystÃ¢Â€Â™s responsibilities include, but are not limited to: Ã¢Â€Â¢ Day-to-day administrative and programmatic support to the teamÃ¢Â€Â™s staff attorneys, including  scheduling and coordinating external and internal meetings; Ã¢Â€Â¢ Preparing briefing documents and memos, tracking priorities, and conducting follow ups both  internally and externally; Ã¢Â€Â¢ Communicating with senior staff, organizing meeting agendas, and preparing meeting minutes for  dissemination; Ã¢Â€Â¢ Doing Ã¢Â€Âœdeep divesÃ¢Â€Â into specific research questions and creating presentations to convey data  trends and policy recommendations; Ã¢Â€Â¢ Working with senior staff to manage projects, coordinate events, and prepare materials as needed; Ã¢Â€Â¢ Maintaining and updating spreadsheets, management reports, contract reports, workplans, and  developing time and politically sensitive issues; Ã¢Â€Â¢ Liaising with other agencies, including City Hall, as needed; Ã¢Â€Â¢ Assisting the MOCJ programmatic and research teams in identifying new opportunities and  response to emerging issues in a fast-paced environment; and Ã¢Â€Â¢ Cultivating and maintaining excellent relationships and stakeholder groups including the Criminal  Courts, District Attorneys Offices, Indigent Defense Providers, Advocacy Groups, law enforcement,  and other City agencies such as the Department of Correction.  To apply: please submit your resume, cover letter, and references.</t>
  </si>
  <si>
    <t>Ã¢Â€Â¢ B.A. from an accredited college/university with two years of less of post-graduation work experience or  equivalent experience; Ã¢Â€Â¢ Interest in criminal justice policy and the New York City Criminal Justice System strongly preferred; Ã¢Â€Â¢ Excellent organizational, time-management, and multi-tasking skills, including the ability to take  initiative, problem solve, prioritize, work independently and as part of a team in a fast-paced  environment; Ã¢Â€Â¢ Ability to pay close attention to detail, meet deadlines, work well under pressure, and use good  judgment; and Ã¢Â€Â¢ Robust oral and written communication skills, including the ability to synthesize information quickly and  frame policy issues and data in a clear and accessible way.  To apply: please submit your resume, cover letter, and references.</t>
  </si>
  <si>
    <t>please apply</t>
  </si>
  <si>
    <t>Universal Metering InspectionÃ‚Â </t>
  </si>
  <si>
    <t>The NYC Department of Environmental Protection (DEP) enriches the environment and protects public health for all New Yorkers by providing 1.1 billion gallons of high 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The Bureau of Customer Services (BCS) oversees the production and collection of water and wastewater bills along with all the work required to maintain our citywide network of meters and meter reading devices.  BCS serves approximately 836,000 customers and generates $3.6 billion of revenue annually.   Under direct supervision from the Director of Technical Services, Manager or designated Project Supervisor the selected candidate will perform field work specific for the Automated Metering Infrastructure (AMI) network. This includes the installation, repair and maintenance of Data Collection Units (DCU) equipment mounted on light poles and roof tops throughout New York City and Upstate. The candidate will work with power lines directly from Con Edison inside NYC DOT light pole to supply our DCU.   Staff will be required to complete all tasks using a bucket truck and additional vehicles to close traffic lane as needed to provide a safe area to complete assignment. When completing roof top work, proper notification will be given in advance to the location to allow access to the equipment. Staff will be responsible to check all work in the network to ensure equipment is operating at full capacity by using a laptop to connect to the network. All defective equipment under warranty will be returned for replacement through our Meter Testing Facility. Staff will have oversight and maintain material inventory of equipment to complete installations, repairs and maintenance. All defective non-warranty equipment will be disposed of and recycled as required by Bureau of Environmental Health and Safety (EHS).  As directed by management team, electrician will also assist in repairing wiring on Meter Transmitter Units (MTUÃ¢Â€Â™s) throughout all five boroughs and upstate. The selected candidate will troubleshoot repairs and resolve problematic wiring issues to assist in finding best method and location of MTU for data transmission. The selected candidate will use all tools and equipment available to resolve reception issues within the network between an MTU and the DCU. He/She will work with manufacturer or a consultant to provide best practices that the field staff will follow during meter and MTU replacement and repairs.  Candidate may assist with other projects such Hazardous Ã¢Â€Â“Material monitoring equipment or Noise Camera installation, replacement, relocation or repair. Work may be completed during weekends or outside normal business hours as needed when a special project or event is scheduled. All completed work will be completed as per manufacturerÃ¢Â€Â™s specifications.  Physical/Environmental Factors:  Climbing ladders, pits, confined spaces, lift heavy items, standing for prolonged times, all weather conditions (may change due to Summer or Winter weather advisories), kneeling, may work nights and weekends.  NOTE: Only those serving in the Permanent Civil Service Title of Electrician will be considered.</t>
  </si>
  <si>
    <t>Assistant Landscape Architect</t>
  </si>
  <si>
    <t>ASSISTANT LANDSCAPE ARCHITECT</t>
  </si>
  <si>
    <t>Design Svcs, OS &amp; Expediting</t>
  </si>
  <si>
    <t>The New York City Housing Authority (NYCHA) is the nationÃ¢Â€Â™s oldest and largest public housing authority with more than 177,000 apartments, and responsibility for administering a citywide Section 8 leased housing program that serves over 200,000 additional tenants. NYCHAÃ¢Â€Â™s mission is to provide quality housing for New Yorkers that is sustainable, inclusive, and safe, while fostering opportunities for economic mobility.    NYCHAÃ¢Â€Â™s Asset &amp; Capital Management (A&amp;CM) Division leads the AuthorityÃ¢Â€Â™s capital, sustainability and resiliency programs that comprise a $5 billion capital projects portfolio - one of the largest in NY State - as well as a range of activities related to property modernization and strategic asset management. A&amp;CM aims to preserve and modernize NYCHA buildings and apartments through strategic portfolio planning, comprehensive design standards, innovative financing and project delivery models, strong partnership with NYCHA residents and other stakeholders, and effective program and project management of capital investments. The Division also positions NYCHAÃ¢Â€Â™s housing portfolio for the future by piloting and scaling up sustainability and resiliency technologies and practices, improving residentsÃ¢Â€Â™ quality of life while enhancing building performance.    The Architecture &amp; Engineering Services Department provides design services and oversight of AE firms for the division and across NYCHA while setting overall design requirements and standards for properties Input to technical scoping for vendor contracting across NYCHA.  This work involves the design of open spaces in NYCHAÃ¢Â€Â™s portfolio of residential developments across all five boroughs, and includes the repair and renovation of playgrounds, basketball courts and other ball game areas, amphitheaters, walkways, green space and plantings, active and passive recreation areas, seating areas, etc. The work will utilize NYCHAÃ¢Â€Â™s Design Standards, Connected Communities Guidebook, and other NYCHA-adopted design guidelines as may become applicable.   Under supervision of the Landscape Architecture studio leader, perform landscape architectural design work of moderate difficulty and responsibility and perform related work within NYCHAÃ¢Â€Â™s Division of Asset and Capital Management/Architecture and Engineering Services Department.   Duties and responsibilities include, but are not limited to the following:    1.	Engage in programming phase activities to prepare basis of design reports and conceptual design options for individual landscape architecture projects. 2.	Prepare landscape architectural plans and designs for landscape architectural projects and infrastructure projects that have an impact on NYCHA developmentsÃ¢Â€Â™ open space. 3.	Participate in stakeholder and community engagement activities to ensure stakeholder participation and agreement in the design process. 4.	Coordinate and collaborate with other Departments within the NYCHA Asset and Capital Management Division to support their projects that involve open space planning, design, and          construction. 5.	Investigate and propose solutions to problems of grading, spatial organization, and site utilization.  6.	Develop landscaping maps and data for existing conditions and for new or proposed additions or changes.  7.	Review and prepare design and contract drawings, specifications and estimates of quantities.  8.	Participate in, and may supervise inspection operations by observing, checking and attesting to the performance of grading, planting and other landscaping operations in accordance with          contract specification and acceptable techniques and established standards of landscape architectural practice.  9.	Make field visits and conduct site surveys. 10.	Participate in construction administration phase activities including submittal review, field visits and punch list preparation.   NOTE: IF THIS APPOINTMENT IS MADE ON A PROVISIONAL BASIS PURSUANT TO Ã‚Â§65 OF THE NYS CIVIL SERVICE LAW, NO TENURE OR PERMANENCE ACCRUES TO AN INCUMBENT IN THIS POSITION BY VIRTUE OF SUCH APPOINTMENT.   NOTE: This position is open to qualified persons with a disability who are eligible for the 55-a Program. Please indicate in your cover letter that you would like to be considered for the position under the 55-a Program. For detailed information regarding the 55-a Program, please visit the link below: https://bit.ly/55aProgram   Please read this posting carefully to make certain you meet the minimum qualification requirements before applying to this position.</t>
  </si>
  <si>
    <t>1. A BachelorÃ¢Â€Â™s or MasterÃ¢Â€Â™s degree in landscape architecture from an accredited college or university,  accredited by regional, national, professional or specialized agencies recognized as accrediting bodies by the U.S. Secretary of Education and by the Council for Higher Education Accreditation (CHEA) and one year of full-time satisfactory experience in landscape architectural work; or    2. A valid New York State Registration as a Landscape Architect.</t>
  </si>
  <si>
    <t>1.	Experience in development of construction documents.   2.	Experience presenting solutions to project teams and stakeholders.   3.	Strong Revit/AutoCAD and 3-D drafting skills.   4.	Strong knowledge of Microsoft 365 suite.  5.	Familiarity with relevant Codes and industry standards of practice. 6.	Good verbal and graphic communication skills 7.	Possess a valid DriverÃ¢Â€Â™s License and be willing to drive to project locations.   8.	Ability to work independently and good organizational skills.  9.	Strong leadership and organizational skills.   10.	Knowledge of sustainable and universal design principles.</t>
  </si>
  <si>
    <t>1. For NYCHA employees: employees applying for promotional, title or level change opportunities must have served a period of one year at current location and in current title and level (if      applicable). 2. Employees serving in the title of or who meet the qualification requirements for Landscape Architect, L1 will also be considered.                                3. Candidates may be given a skills assessment as part of the interview process. 4. NYCHA residents are encouraged to apply.</t>
  </si>
  <si>
    <t>General Services Manager - 638363</t>
  </si>
  <si>
    <t>**ONLY PERMANENT EMPLOYEES IN THE TITLE, COMPARABLE TITLE (UNDER 6.1.9), ELIGIBLE FOR THE 55A PROGRAM, AND THOSE THAT ARE REACHABLE ON THE CIVIL SERVICE LIST ARE ELIGIBLE TO APPLY.   The NYC Department of Consumer and Worker Protection (DCWP) protects and enhances the daily economic lives of New Yorkers to create thriving communities. DCWP licenses more than 45,000 businesses in more than 40 industries and enforces key consumer protection, licensing, and workplace laws that apply to countless more. By supporting businesses through equitable enforcement and access to resources and, by helping to resolve complaints, DCWP protects the marketplace from predatory practices and strives to create a culture of compliance. Through its community outreach and the work of its offices of Financial Empowerment and Labor Policy &amp; Standards, DCWP empowers consumers and working families by providing the tools and resources they need to be educated consumers and to achieve financial health and work-life balance. DCWP also conducts research and advocates for public policy that furthers its work to support New York CityÃ¢Â€Â™s communities. For more information about DCWP and its work, call 311 or visit DCWP at nyc.gov/dcwp or on its social media sites, Twitter, Facebook, Instagram and YouTube.  The General Services division comprises of Four Core Functions. With four locations to manage, each unit works to provide the logistical and operational support DCWP needs to fulfill its mission. The Four Core Functions Consist of Facilities, Mailroom, Fleet, and Health and Safety administration. DCWP is seeking a General Services Manager to work within the Facilities unit responsible for building maintenance, workspace relocation, warehouse management, and inventory control.   The prospective candidate will be responsible for the following tasks:  Ã¢Â€Â¢	Assess the need for and provide Division management with a detailed plan for addressing necessary upgrades, repairs, and maintenance for all DCWP-occupied locations. Plans should include quotes, timelines, and an estimate of related costs. Ã¢Â€Â¢	Conduct daily on-site inspections of contracted for building cleaning services. Ã¢Â€Â¢	Make light/moderate repairs, as necessary. Ã¢Â€Â¢	Monitor and maintain supply of first aid kits, fire extinguishers, and alarm systems. Ã¢Â€Â¢	Work with building services/vendors on upgrades and repairs to building systems/property; for example, HVAC, garbage collection/removal, painting, snow removal, extermination services, and landscaping. Ã¢Â€Â¢	Move desktops, phones, files, and other equipment necessary for cubicle relocations. Ã¢Â€Â¢	Handle the process for decommissioning surplus and end-of-life equipment, furniture, and other items no longer being used by DCWP, and act as primary point of contact with DCAS for this purpose. Ã¢Â€Â¢	Monitor and maintain warehouse inventory report. Ã¢Â€Â¢	Coordinate the transportation of items being sent to and from the warehouse. Ã¢Â€Â¢	Organize supply room and maintain an inventory report. Ã¢Â€Â¢	Accept and record deliveries of supplies and equipment. Ã¢Â€Â¢	Distribute supplies and work with DCWP divisions to ensure they are stocked as needed. Ã¢Â€Â¢	Perform other ad hoc assignments, as necessary and requested by division management, including, but not limited to, acting as back-up support for the other functional units</t>
  </si>
  <si>
    <t>The ideal candidate will have demonstrated thorough knowledge of Facilities management including: Ã¢Â€Â¢	Project management skills Ã¢Â€Â¢	Customer service  Ã¢Â€Â¢	Organization and Time Management Ã¢Â€Â¢	Excellent Communications  Ã¢Â€Â¢	Problem solving skills Ã¢Â€Â¢	Decision making and team working  Ã¢Â€Â¢	Leadership Ã¢Â€Â¢	Professionalism</t>
  </si>
  <si>
    <t>Additional Information  In addition, the NYC Department of Consumer and Worker Protection (DCWP) offers competitive salaries and the following benefits:  Paid Time Off and Holidays Ã¢Â€Â¢	Paid time off for vacation and personal leave Ã¢Â€Â¢	Paid time off for sick leave Ã¢Â€Â¢	A generous holiday package of up to 13 days  Health Benefits Ã¢Â€Â¢	Medical insurance plans Ã¢Â€Â¢	Dental and vision insurance plans Ã¢Â€Â¢	Employee assistance program  Financial and Savings Benefits Ã¢Â€Â¢	529 college savings plan Ã¢Â€Â¢	Direct deposit Ã¢Â€Â¢	Flexible spending account programs Ã¢Â€Â¢	New York City Municipal Credit Union savings program Ã¢Â€Â¢	Transit benefit programs Ã¢Â€Â¢	Loan forgiveness  Retirement and Pension Plans Ã¢Â€Â¢	New York City Employee Retirement System (NYCERS) pension plan Ã¢Â€Â¢	New York City Deferred Compensation Plan (DCP) 401(k) and 457 plan  Additional Benefits for Union Members Ã¢Â€Â¢	Disability insurance Ã¢Â€Â¢	Health club reimbursements Ã¢Â€Â¢	Life insurance Ã¢Â€Â¢	Supplemental hospital coverage Ã¢Â€Â¢	Tuition reimbursement *Please note only employees represented by a labor union may qualify for additional benefits provided by the union welfare fund.    Employee Discounts  Ã¢Â€Â¢	Apple and Dell products Ã¢Â€Â¢	Cell phones and plans Ã¢Â€Â¢	Gym memberships Ã¢Â€Â¢	Special pricing on event tickets through Barclay Center, Plum Benefits and Working Advantage Ã¢Â€Â¢	And more!</t>
  </si>
  <si>
    <t>Queens North CB Inspection Supervisor</t>
  </si>
  <si>
    <t>The NYC Department of Environmental Protection (DEP) enriches the environment and protects public health for all New Yorkers by providing 1.1 billion gallons of high-quality drinking water, managing wastewater and stormwater, and reducing air, noise, and hazardous materials pollution.  DEP is the largest combined municipal water and wastewater utility in the country, with nearly 6,000 employees.  DEP's water supply system is comprised of 19 reservoirs and 3 controlled lakes throughout the systemÃ¢Â€Â™s 2,000 square mile watershed that extends 125 miles north and west of the City.  New York City has approximately 140,000 catch basins, 114,000 hydrants, 90,000 valves, 14 gatehouses, 3 reservoirs, 68 groundwater wells, a 100 million gallon underground storage tank and 7,000 miles each of both sanitary sewers and water mains. The responsibility of maintaining these vast networks falls under the Department of Environmental ProtectionÃ¢Â€Â™s Bureau of Water and Sewer Operations (BWSO).  The primary responsibilities of the Bureau of Water and Sewer Operations are: the operation, maintenance and protection of the CityÃ¢Â€Â™s drinking water and wastewater collection (sewer) systems; the protection of adjacent waterways; and the development and protection of the DepartmentÃ¢Â€Â™s Capital Water and Sewer Design Program. The Bureau also approves and inspects water and sewer connections performed by licensed plumbers and/or authorized contractors. In addition, the Bureau has overall responsibility for the approval and inspection of all public and private construction projects which could impact on the CityÃ¢Â€Â™s water or sewer systems.  The Bureau is also responsible for the operation of the Staten Island Bluebelt. This is an ecologically sound, cost-effective natural alternative to storm sewers, which occupies approximately 15 square miles of land in the South Richmond area of Staten Island. This project preserves streams, ponds, and other wetland (bluebelt) areas, allowing them to perform their natural function of conveying, storing, and filtering storm water. These areas also provide important community open spaces and a diverse wildlife habitat.  The Bureau of Water &amp; Sewer Operations (BWSO), Division of Operations Analysis &amp; Regulatory Compliance, Operations Support Office (OSO) is seeking to hire an Engineering Technician IV.  The selected candidate for this position will supervise Engineering Technician IIÃ¢Â€Â™s who will be performing various tasks under their direct supervision that include, but are not limited to: Ã¢Â€Â¢ Performs catch basin inspections using a City vehicle, various tools, and equipment. Ã¢Â€Â¢ Uses computer-based inspection software and related applications Ã¢Â€Â¢ Performs mathematical calculations and assisting in estimating quantities Ã¢Â€Â¢ Makes map change requests and applicable documents from complex data, with or without sketches Ã¢Â€Â¢ Addresses problems of frequent occurrence, such as flooding, ponding, or outside referrals; extracting data from various sources, and applying well-defined methods and principles to resolve the problems. Ã¢Â€Â¢ Performs and documents wet weather inspections and miscellaneous assignments related to Bureau infrastructure assets using various tools and equipment.  Inspections are performed outdoors and in all kinds of weather, and the physical activities can include opening manhole covers with a sewer hook, taking and recording measurements using various tools, carrying a clipboard and/or a computer tablet. Street inspections are generally performed during the day.  Location: The inspections are in Queens but can be assigned to assist throughout the CityÃ¢Â€Â™s five boroughs as needed. The Queens North Inspector Supervisor will report out of Brooklyn at 329 Greenpoint Avenue  ***ONLY CANDIDATES WHO ARE PERMANENT IN THE TITLE OF ENGINEERING TECHNICIAN WILL BE CONSIDERED***</t>
  </si>
  <si>
    <t>A driver's license valid in the state of New York is preferred.</t>
  </si>
  <si>
    <t>Click Apply Now to apply.</t>
  </si>
  <si>
    <t>Deputy Director of Homeownership Construction and Conversions</t>
  </si>
  <si>
    <t>Disposition Programs</t>
  </si>
  <si>
    <t>About the Agency:  The New York City Department of Housing Preservation &amp; Development (HPD) promotes quality and affordability in the city's housing, and diversity and strength in the cityÃ¢Â€Â™s neighborhoods because every New Yorker deserves a safe, affordable place to live in a neighborhood they love.Ã‚Â¿Ã‚Â¿  Ã‚Â· We maintain building and resident safety and healthÃ‚Â¿  Ã‚Â· We create opportunities for New Yorkers through housing affordabilityÃ‚Â¿  Ã‚Â· We engage New Yorkers to build and sustain neighborhood strength and diversity.Ã‚Â¿Ã‚Â¿  HPD is entrusted with fulfilling these objectives through the goals and strategies of Ã¢Â€ÂœHousing Our Neighbors: AÃ‚Â¿BlueprintÃ‚Â¿for Housing and Homelessness,Ã¢Â€Â Mayor AdamsÃ¢Â€Â™ comprehensive housing framework. To support this important work, the administration has committed $5 billion in new capital funding, bringing the 10-year planned investment in housing to $22 billionÃ¢Â€Â”the largest in the cityÃ¢Â€Â™s history. This investment, coupled with a commitment to reduce administrative and regulatory barriers, is a multi-pronged strategy to tackle New York CityÃ¢Â€Â™s complex housing crisis, by addressing homelessness and housing instability, promoting economic stability and mobility, increasing homeownership opportunities, improving health and safety, andÃ‚Â¿increasing opportunitiesÃ‚Â¿for equitable growth.  Your Team:  The Office of Development leads the agency's effort in implementing the Mayor's Housing Plan. This is achieved in close collaboration with HPD colleagues and other City and state agencies.  The Division of Homeownership Opportunities and Preservation (HOP) creates and preserves affordable homes to facilitate generational wealth-building, maintain housing quality, andÃ‚Â¿address the legacy of discrimination, segregation, and concentrated poverty. We do so by providing financial assistance to low- and middle-income homeowners, limited equity cooperatives, and community land trusts. Programs within the Division include:  Ã‚Â· The Affordable Neighborhood Cooperative Program (ANCP), which selects qualified developers to rehabilitate distressed city-owned occupied multi-family properties, managed by the Tenant Interim Lease Program, to create affordable cooperatives for low- and moderate-income households.  Ã‚Â· The Open Door Program, which funds construction of cooperative and fee simple buildings to low, moderate- and middle-income families,  Ã‚Â· Small Homes Rehab, which works with nonprofit developers to rehab existing public sites and privately owned 1-4 family homes to create affordable homeownership opportunities for low-income New Yorkers. Community Restoration Fund, which facilitate the acquisition of distressed mortgage notes from mortgage lenders and repositions these assets to preserve affordable homeownership and rental opportunities.  Ã‚Â· The Plus One Accessory Dwelling Unit (ADU) program that finance ADU conversions in small homes,  Ã‚Â· HomeFix and ProjectHelp programs provide access to affordable low- or no-interest and potentially forgivable loans and grants for home repairs as well as resiliency or energy efficiency improvements to eligible owners of one- to four-family homes in New York City in partnership with nonprofit organizations  Ã‚Â· The HomeFirst down payment assistance program, which provides financial assistance towards down payment and closing costs for first-time homebuyers,  Ã‚Â· and special initiatives including Community Land Trusts, designed to ensureÃ‚Â¿communityÃ‚Â¿stewardship ofÃ‚Â¿land and long-term housing affordability, and the Zombie Homes initiative, to facilitate repositing vacant and abandoned homes as affordable homeownership opportunities.  Your Impact:  The Division of Homeownership Opportunities and Preservation seeks a Deputy Director of Homeownership Construction and Conversions. The Deputy Director reports to the Executive Director of the Homeownership &amp; Shared Equity. The Homeownership &amp; Shared Equity team within the Division, manages programs that result in newly created homeownership opportunities for low- and moderate-income residents, primarily ANCP and Open Door. The team  also oversees programs that support the rehabilitation of vacant properties into habitable homeownership units and leads the AgencyÃ¢Â€Â™s efforts on Community Land Trust Initiatives, among other special projects.  Your Role:  The Deputy Director will assist the Executive Director and Program Directors by managing ANCP and Open Door projects at the construction and conversion stages of the development process. There will be significant contact with not-for-profit partners, affordable housing lenders, and collaboration across Agency Divisions to work through construction challenges, ensure tenants are successfully resourced, and construction and conversion metrics are met. The Deputy Director is expected to lead regular check-in meetings with internal and external partners to provide updates on projects in the construction and conversion phases and work through any challenges. The Deputy Director is also expected to prepare and maintain written correspondence, documents, reports, and files regarding all assigned projects.  Your Responsibilities:  Primary duties will include, but not be limited to the following:  Ã‚Â· Provide oversight on projects in the construction and conversion stages of project development;  Ã‚Â· Collaborate with HPD Legal to manage and update project Regulatory Agreement(s) and Commitment Letter(s);  Ã‚Â· Work with Program Directors and Project Managers to manage ANCP and Open Door construction, conversion and completion tracking;  Ã‚Â· Maintain regular communication with Project Managers assigned to relevant ANCP or Open Door construction or conversion projects;  Ã‚Â· Collaborate with Deputy Director of Community Engagement and Conversions team to oversee Section 8 allocations and Rent Restructuring;  Ã‚Â· Manage the existing pipeline of ANCP and Open Door units and homes that have sold, and share documentation with HPDÃ¢Â€Â™s Asset Management team;  Ã‚Â· Assist with Open DoorÃ¢Â€Â™s end-loan closing process as needed;  Ã‚Â· Plan, schedule and facilitate various recurring meetings with internal and external program partners;  Ã‚Â· Assist Program Leadership with proactively managing projects across all phases of development, troubleshooting problems, making appropriate recommendations, and ensuring all necessary metrics are achieved;  Ã‚Â· Manage administrative functions such as budget forecasting, setting productivity goals, tracking/reporting and compliance;  Ã‚Â· Identify opportunities to train and build out expertise of program staff;  Ã‚Â· Communicate with elected officials, other City agencies, homeowners, developers, lenders, community groups and other stakeholders as necessary, including presenting program materials at interagency meetings, meetings with elected officials and community meetings.  Ã‚Â· Contribute towards improving the agencyÃ¢Â€Â™s ability to provide new homeownership opportunities to first-time and low-income homeowners in New York City;    Preferred Skills  Ã‚Â· Prior experience working with homeownership programs;  Ã‚Â· Knowledge of housing development/lending and knowledge of HPD development programs  Ã‚Â· Demonstrated analytical skills, and ability to work effectively with others to obtain results promptly;  Ã‚Â· Knowledge of NYC government and housing issues;  Ã‚Â· Significant experience with housing finance, real estate underwriting and financial feasibility analysis;  Ã‚Â· Demonstrated record of achieving results in a fast-paced environment, experience managing programs as well as seeking ways to improve programs and procedures;  Ã‚Â· Strong financial analysis skills including financial modeling and financial statement analysis, be detail-oriented, self-motivated, be able to manage multiple projects and meet deadlines;  Ã‚Â· Ability to perform complex tasks with limited supervision;  Ã‚Â· Excellent written and verbal communication skills;  Ã‚Â· Strong facility with Microsoft Word, Excel &amp; PowerPoint.  Ã‚Â· The ideal candidate is a creative, analytical, solutions-oriented professional that has strong affordable housing underwriting experience</t>
  </si>
  <si>
    <t>Only candidates who are permanent in the Administrative Project Manager title or those who are reachable on the Promotional List (Exam #8529), or the Open-Competitive List (Exam #8042) may apply. Please indicate a copy of your Notice of Result card or indicate if you are already permanent in the title. If you do not meet the previously mentioned civil service criteria, you will not be considered for an interview.    The NYC Department of Design and Construction, Public Buildings Division, seeks a Deputy Director. The selected candidate will be responsible for supervising a team of project directors and project managers, overseeing the design and construction of capital projects, resolving project issues, and ensuring that each project meets critical target dates and is within budget. Other key responsibilities include assuring the implementation of, and adherence to Public BuildingsÃ¢Â€Â™ policies and procedures, interfacing with the sponsor agency, assisting with any approvals and permitting needed, and preparing consultant and contractor performance evaluations. In addition, the Deputy Director will assist the Assistant Commissioner and Program Director in developing the UnitÃ¢Â€Â™s Commitment Plan and meeting the KPI.</t>
  </si>
  <si>
    <t>APPLICANTS MUST BE PERMANENT IN THE COMPUTER SPECIALIST (SOFTWARE) CIVIL SERVICE TITLE.  The Department of Social Services (DSS) is comprised of the administrative units of the New York City Human Resources Administration (HRA) and the Department of Homeless Services (DHS).  HRA is dedicated to fighting poverty and income inequality by providing New Yorkers in need with essential benefits such as Food Assistance and Emergency Rental Assistance.  DHS is committed to preventing and addressing homelessness in New York City by employing a variety of innovative strategies to help families and individuals successfully exit shelter and return to self-sufficiency as quickly as possible.  Information Technology Services (ITS) is DSSÃ¢Â€Â™s technology services organization. ITS mission is to support the daily, emergent, and long-term needs of both agencies.  ITS creates and enhances the technology infrastructure and computer applications that support HRA and DHS and develops applications, including a variety of client eligibility and recertification systems, case management systems, housing systems, employment/work engagement services, revenue producing computer matches, claiming systems, and personnel systems.     Information Technology Systems (ITS)/Office of Enterprise Networking, Division of Windows Enterprise Administration is recruiting for a Computer Specialist Software level II, to function as a Senior Project Leader, who will:   Ã¢Â€Â¢ Participate in the installation and configuration of Windows OS servers and/or related software in support    of the ENT Server Infrastructure environments; monitor on-site throughout the agencies to ensure prompt    and expedient problem resolution.  Ã¢Â€Â¢ Plan, coordinate, and implement Office 365 Cloud infrastructure, Azure Infrastructure and Active    Directory domain architecture.   Ã¢Â€Â¢ Plan, test, and perform upgrades to the AD servers and disaster recovery; maintain related documentation.   Ã¢Â€Â¢ Perform and coordinate electronic data discoveries, maintain confidentiality, and meet the required    deliverable timeframes.  Ã¢Â€Â¢ Provide technical assistance to customer area staff relaying technical information on the capabilities of    software like AD, DNS, DHCP, Azure AD and Office 365.  Ã¢Â€Â¢ Participate in the installation of LAN configurations including the Network interface configuration, IP    Addresses, and subnetting.   Hours\Shift:  Normal Business Hours</t>
  </si>
  <si>
    <t>Ã¢Â€Â¢ In-depth knowledge of system administration in Windows Servers, Azure, and Office 365, including in    depth knowledge of Exchange Online, and Azure AD.  Ã¢Â€Â¢ Strong knowledge of Exchange integration with Active Directory, strong technical documentation, and    project leadership skills.  Ã¢Â€Â¢ Understanding of compliance as it relates to email, such as eDiscovery, Archiving with retention policies,    litigation.   Ã¢Â€Â¢ Familiarity with security best practices and the capability to implement security controls.  Ã¢Â€Â¢ Strong hands-on administration experience on Windows 2016/2019/2022 server- Forest, Domain trust,    AD, DFS, DNS, WINS, DHCP, Group Policy, Distribution lists, Windows folder security, and IP filter.  Ã¢Â€Â¢ Expert level knowledge of Active Directory LDAP service, shell scripting, Certificate services (PKI), AD    Site Topology Ã¢Â€Â“ all under a multi-site multi-domain Windows 2016 environment.  Ã¢Â€Â¢ Strong troubleshooting skills in a Windows 2016/2019/2022 environment - Event log analysis, installation,    and administration of Windows Servers, including user setup and defining roles, performance tuning,    backup and restore, security monitoring, registry, and AD scripting.  Ã¢Â€Â¢ Knowledge of Automation tools and PowerShell scripting skills.</t>
  </si>
  <si>
    <t>In addition, the Human Resources Administration/Department of Social Services offers competitive salaries and the following benefits: Generous Pension Plans (The New York Employees' Retirement System). 401(k) and Roth 457 Retirement Savings Programs. U.S. Savings Bonds Flexible Spending Program. Health Benefits, Dental, Vision Coverage, Prescription Drug Program. Training and Professional Development. Opportunity for Scholarship; College Savings Program. Paid Holidays and Generous Annual Leave.</t>
  </si>
  <si>
    <t>PUB BLDGS/CPD/Executive</t>
  </si>
  <si>
    <t>Hours: Full Time- 35 Hours Work Location: 30-30 Thomson Avenue, LIC, NY 11101   Only candidates who are permanent in the Administrative Project Manager title or those who are reachable on the Promotional List (Exam #8529), or the Open-Competitive List (Exam #8042) may apply. Please include a copy of your Notice of Results card or indicate if you are already permanent in the title. If you do not meet the previously mentioned civil service criteria, you will not be considered for an interview.  The NYC Department of Design and Construction, Division of Public Buildings is seeking an Assistant Commissioner. Under the direction of the Associate Commissioner, the selected candidate will serve as Assistant Commissioner for several units within the division Health, Parks and Passthroughs Units.   The selected candidate will oversee an annual capital construction program comprised of approximately 80 active projects, valued at approximately $1 billion. The Assistant Commissioner will manage approximately 40 professional staff, including project managers, technical staff, and construction management staff, responsible for projects from the scope development phase through design, construction, and closeout phases. The selected candidate will ensure that all projects remain on schedule, costs are controlled and within budget, the performance of all assigned employees, consultants, and contractors are monitored and evaluated, and provide overall direction and guidance to staff in the resolution of all construction issues to ensure that projects are started and completed on time. In addition, the Assistant Commissioner will also participate in various agency task forces related to new initiatives, monitor the capital commitment plan goals for the current fiscal year, analyze staffing based upon complexity and program workload, develop procedures for project planning and management, provide reporting on status and progress of projects, set program goals, attend high-level meetings with sponsor agencies and DDC's Senior Management.  Authorization to work in the United States is required for this position. NYC Department of Design and Construction does not provide sponsorship for international employees for visa applications, extensions or status changes, including STEM/OPT visas. Applicants are responsible for ensuring that they meet all qualifying requirements for this position, at the time of application.  All applicants, including City Employees: Please go to NYC Government Jobs  Explore Careers  City of New York, go to Search for Open Jobs, and type in the Job ID # listed above. Submit job application as prompted. Do not apply via Employee Self-Service (ESS), e-mail, mail, or fax your resume to DDC directly.</t>
  </si>
  <si>
    <t>Candidates must have strong supervisory and managerial experience; experience with the operation, design, and construction of the large complex, capita l projects; knowledge of current and up-to-date engineering and building methods; and possess excellent verbal and written communication skills.</t>
  </si>
  <si>
    <t>Onboarding Coordinator</t>
  </si>
  <si>
    <t>The Bronx District AttorneyÃ¢Â€Â™s Office is seeking a well-qualified staff whose diverse backgrounds reflect an ability to serve the over 1.4 million members of the Bronx County community and pursue a safer Bronx through fair justice. Human Resources is seeking a dynamic Onboarding Coordinator, who will be responsible for the employee onboarding experience ensuring that new employees navigate the new hire process successfully, and in a timely manner.   JOB RESPONSIBILITIES:   Prepare paperwork processing for all new and present employees.  Schedule fingerprint appointments for new employees  Conduct all background checks  Paperwork processing of all intern applicants  Replace and process identification cards for employees  Coordinate with security to issue swipe cards.  Data entry  Substitute for Human Resources receptionist including:  Coordination of the New Hire Orientation Entering all New hires in NYCAPS Conducting all employee verifications  All other Duties as assigned.   QUALIFICATIONS:  A baccalaureate degree AND two (2) years of prior work experience with Health Benefits and Human Resources Preferred OR; High School diploma/GED AND four (4) years of prior work experience with Health Benefits and Human Resources  Ability to maintain highest level of confidentiality on all HR matters  Excellent interpersonal, written, oral, and customer service skills  Proficient computer skills including knowledge of Microsoft Word, Excel, PowerPoint and Outlook  Excellent organizational skills</t>
  </si>
  <si>
    <t>For City employees, to complete your application and be considered for this position, please log into NYCAPS Employee Self-Service (ESS), click on Careers, and search for Job ID 618606.    For all other applicants, please visit www.nyc.gov/jobs/search and search for Job ID 618606.    Upon your completion of the City application through SmartRecruiters, we will review your application and contact you if you are selected for an interview. If you have any questions or concerns, don't hesitate to contact Recruitment at 718-590-2258 or via email at bxdarecruit@bronxda.nyc.gov.</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</si>
</sst>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cellStyleXfs>
  <cellXfs count="4">
    <xf numFmtId="0" fontId="0" fillId="0" borderId="0" xfId="0"/>
    <xf numFmtId="14" fontId="0" fillId="0" borderId="0" xfId="0" applyNumberFormat="1"/>
    <xf numFmtId="15" fontId="0" fillId="0" borderId="0" xfId="0" applyNumberFormat="1"/>
    <xf numFmtId="16"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5198"/>
  <sheetViews>
    <sheetView tabSelected="1" workbookViewId="0"/>
  </sheetViews>
  <sheetFormatPr defaultRowHeight="15" x14ac:dyDescent="0.25"/>
  <sheetData>
    <row r="1" spans="1:30" x14ac:dyDescent="0.25">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row>
    <row r="2" spans="1:30" x14ac:dyDescent="0.25">
      <c r="A2">
        <v>637698</v>
      </c>
      <c r="B2" t="s">
        <v>30</v>
      </c>
      <c r="C2" t="s">
        <v>31</v>
      </c>
      <c r="D2">
        <v>1</v>
      </c>
      <c r="E2" t="s">
        <v>32</v>
      </c>
      <c r="F2" t="s">
        <v>33</v>
      </c>
      <c r="G2" t="s">
        <v>34</v>
      </c>
      <c r="H2">
        <v>21744</v>
      </c>
      <c r="I2" t="s">
        <v>35</v>
      </c>
      <c r="J2" t="s">
        <v>36</v>
      </c>
      <c r="K2" t="s">
        <v>37</v>
      </c>
      <c r="L2" t="s">
        <v>38</v>
      </c>
      <c r="M2">
        <v>105746</v>
      </c>
      <c r="N2">
        <v>150000</v>
      </c>
      <c r="O2" t="s">
        <v>39</v>
      </c>
      <c r="P2" t="s">
        <v>40</v>
      </c>
      <c r="Q2" t="s">
        <v>41</v>
      </c>
      <c r="R2" t="s">
        <v>42</v>
      </c>
      <c r="S2" t="s">
        <v>43</v>
      </c>
      <c r="T2" t="s">
        <v>44</v>
      </c>
      <c r="V2" t="s">
        <v>45</v>
      </c>
      <c r="Z2" t="s">
        <v>46</v>
      </c>
      <c r="AA2" s="1">
        <v>45483</v>
      </c>
      <c r="AB2" s="2">
        <v>45603</v>
      </c>
      <c r="AC2" s="1">
        <v>45483</v>
      </c>
      <c r="AD2" s="1">
        <v>45510</v>
      </c>
    </row>
    <row r="3" spans="1:30" x14ac:dyDescent="0.25">
      <c r="A3">
        <v>643197</v>
      </c>
      <c r="B3" t="s">
        <v>47</v>
      </c>
      <c r="C3" t="s">
        <v>48</v>
      </c>
      <c r="D3">
        <v>4</v>
      </c>
      <c r="E3" t="s">
        <v>49</v>
      </c>
      <c r="F3" t="s">
        <v>50</v>
      </c>
      <c r="G3" t="s">
        <v>51</v>
      </c>
      <c r="H3">
        <v>31121</v>
      </c>
      <c r="I3">
        <v>1</v>
      </c>
      <c r="J3" t="s">
        <v>52</v>
      </c>
      <c r="K3" t="s">
        <v>37</v>
      </c>
      <c r="L3" t="s">
        <v>38</v>
      </c>
      <c r="M3">
        <v>57490</v>
      </c>
      <c r="N3">
        <v>85912</v>
      </c>
      <c r="O3" t="s">
        <v>39</v>
      </c>
      <c r="P3" t="s">
        <v>53</v>
      </c>
      <c r="Q3" t="s">
        <v>54</v>
      </c>
      <c r="R3" t="s">
        <v>55</v>
      </c>
      <c r="S3" t="s">
        <v>56</v>
      </c>
      <c r="T3" t="s">
        <v>57</v>
      </c>
      <c r="V3" t="s">
        <v>58</v>
      </c>
      <c r="Z3" t="s">
        <v>46</v>
      </c>
      <c r="AA3" s="1">
        <v>45496</v>
      </c>
      <c r="AB3" s="2">
        <v>45511</v>
      </c>
      <c r="AC3" s="1">
        <v>45498</v>
      </c>
      <c r="AD3" s="1">
        <v>45510</v>
      </c>
    </row>
    <row r="4" spans="1:30" x14ac:dyDescent="0.25">
      <c r="A4">
        <v>642391</v>
      </c>
      <c r="B4" t="s">
        <v>30</v>
      </c>
      <c r="C4" t="s">
        <v>31</v>
      </c>
      <c r="D4">
        <v>1</v>
      </c>
      <c r="E4" t="s">
        <v>59</v>
      </c>
      <c r="F4" t="s">
        <v>60</v>
      </c>
      <c r="G4" t="s">
        <v>34</v>
      </c>
      <c r="H4">
        <v>56058</v>
      </c>
      <c r="I4">
        <v>0</v>
      </c>
      <c r="J4" t="s">
        <v>61</v>
      </c>
      <c r="K4" t="s">
        <v>37</v>
      </c>
      <c r="L4" t="s">
        <v>38</v>
      </c>
      <c r="M4">
        <v>60889</v>
      </c>
      <c r="N4">
        <v>78923</v>
      </c>
      <c r="O4" t="s">
        <v>39</v>
      </c>
      <c r="P4" t="s">
        <v>62</v>
      </c>
      <c r="Q4" t="s">
        <v>63</v>
      </c>
      <c r="R4" t="s">
        <v>64</v>
      </c>
      <c r="S4" t="s">
        <v>65</v>
      </c>
      <c r="V4" t="s">
        <v>66</v>
      </c>
      <c r="Z4" t="s">
        <v>46</v>
      </c>
      <c r="AA4" s="1">
        <v>45489</v>
      </c>
      <c r="AB4" s="2">
        <v>45854</v>
      </c>
      <c r="AC4" s="1">
        <v>45489</v>
      </c>
      <c r="AD4" s="1">
        <v>45510</v>
      </c>
    </row>
    <row r="5" spans="1:30" x14ac:dyDescent="0.25">
      <c r="A5">
        <v>624843</v>
      </c>
      <c r="B5" t="s">
        <v>67</v>
      </c>
      <c r="C5" t="s">
        <v>48</v>
      </c>
      <c r="D5">
        <v>1</v>
      </c>
      <c r="E5" t="s">
        <v>68</v>
      </c>
      <c r="F5" t="s">
        <v>69</v>
      </c>
      <c r="G5" t="s">
        <v>51</v>
      </c>
      <c r="H5" t="s">
        <v>70</v>
      </c>
      <c r="I5">
        <v>0</v>
      </c>
      <c r="J5" t="s">
        <v>71</v>
      </c>
      <c r="K5" t="s">
        <v>37</v>
      </c>
      <c r="L5" t="s">
        <v>38</v>
      </c>
      <c r="M5">
        <v>58682</v>
      </c>
      <c r="N5">
        <v>159671</v>
      </c>
      <c r="O5" t="s">
        <v>39</v>
      </c>
      <c r="P5" t="s">
        <v>72</v>
      </c>
      <c r="Q5" t="s">
        <v>73</v>
      </c>
      <c r="R5" t="s">
        <v>74</v>
      </c>
      <c r="S5" t="s">
        <v>75</v>
      </c>
      <c r="T5" t="s">
        <v>76</v>
      </c>
      <c r="U5" t="s">
        <v>77</v>
      </c>
      <c r="V5" t="s">
        <v>78</v>
      </c>
      <c r="W5" t="s">
        <v>79</v>
      </c>
      <c r="X5" t="s">
        <v>72</v>
      </c>
      <c r="Z5" t="s">
        <v>80</v>
      </c>
      <c r="AA5" s="1">
        <v>45353</v>
      </c>
      <c r="AC5" s="1">
        <v>45356</v>
      </c>
      <c r="AD5" s="1">
        <v>45510</v>
      </c>
    </row>
    <row r="6" spans="1:30" x14ac:dyDescent="0.25">
      <c r="A6">
        <v>593029</v>
      </c>
      <c r="B6" t="s">
        <v>81</v>
      </c>
      <c r="C6" t="s">
        <v>48</v>
      </c>
      <c r="D6">
        <v>1</v>
      </c>
      <c r="E6" t="s">
        <v>82</v>
      </c>
      <c r="F6" t="s">
        <v>83</v>
      </c>
      <c r="G6" t="s">
        <v>51</v>
      </c>
      <c r="H6" t="s">
        <v>84</v>
      </c>
      <c r="I6">
        <v>0</v>
      </c>
      <c r="J6" t="s">
        <v>71</v>
      </c>
      <c r="K6" t="s">
        <v>37</v>
      </c>
      <c r="L6" t="s">
        <v>38</v>
      </c>
      <c r="M6">
        <v>58682</v>
      </c>
      <c r="N6">
        <v>134570</v>
      </c>
      <c r="O6" t="s">
        <v>39</v>
      </c>
      <c r="P6" t="s">
        <v>85</v>
      </c>
      <c r="Q6" t="s">
        <v>86</v>
      </c>
      <c r="R6" t="s">
        <v>87</v>
      </c>
      <c r="S6" t="s">
        <v>88</v>
      </c>
      <c r="T6" t="s">
        <v>89</v>
      </c>
      <c r="V6" t="s">
        <v>90</v>
      </c>
      <c r="W6" t="s">
        <v>91</v>
      </c>
      <c r="X6" t="s">
        <v>85</v>
      </c>
      <c r="Z6" t="s">
        <v>92</v>
      </c>
      <c r="AA6" s="1">
        <v>45170</v>
      </c>
      <c r="AC6" s="1">
        <v>45170</v>
      </c>
      <c r="AD6" s="1">
        <v>45510</v>
      </c>
    </row>
    <row r="7" spans="1:30" x14ac:dyDescent="0.25">
      <c r="A7">
        <v>631996</v>
      </c>
      <c r="B7" t="s">
        <v>93</v>
      </c>
      <c r="C7" t="s">
        <v>48</v>
      </c>
      <c r="D7">
        <v>1</v>
      </c>
      <c r="E7" t="s">
        <v>94</v>
      </c>
      <c r="F7" t="s">
        <v>95</v>
      </c>
      <c r="G7" t="s">
        <v>34</v>
      </c>
      <c r="H7">
        <v>95613</v>
      </c>
      <c r="I7" t="s">
        <v>96</v>
      </c>
      <c r="J7" t="s">
        <v>97</v>
      </c>
      <c r="K7" t="s">
        <v>37</v>
      </c>
      <c r="L7" t="s">
        <v>98</v>
      </c>
      <c r="M7">
        <v>190000</v>
      </c>
      <c r="N7">
        <v>205000</v>
      </c>
      <c r="O7" t="s">
        <v>39</v>
      </c>
      <c r="P7" t="s">
        <v>99</v>
      </c>
      <c r="Q7" t="s">
        <v>100</v>
      </c>
      <c r="R7" t="s">
        <v>101</v>
      </c>
      <c r="S7" t="s">
        <v>102</v>
      </c>
      <c r="T7" t="s">
        <v>103</v>
      </c>
      <c r="V7" t="s">
        <v>104</v>
      </c>
      <c r="Z7" t="s">
        <v>46</v>
      </c>
      <c r="AA7" s="1">
        <v>45495</v>
      </c>
      <c r="AB7" s="2">
        <v>45585</v>
      </c>
      <c r="AC7" s="1">
        <v>45495</v>
      </c>
      <c r="AD7" s="1">
        <v>45510</v>
      </c>
    </row>
    <row r="8" spans="1:30" x14ac:dyDescent="0.25">
      <c r="A8">
        <v>551201</v>
      </c>
      <c r="B8" t="s">
        <v>105</v>
      </c>
      <c r="C8" t="s">
        <v>31</v>
      </c>
      <c r="D8">
        <v>1</v>
      </c>
      <c r="E8" t="s">
        <v>106</v>
      </c>
      <c r="F8" t="s">
        <v>107</v>
      </c>
      <c r="G8" t="s">
        <v>51</v>
      </c>
      <c r="H8">
        <v>91645</v>
      </c>
      <c r="I8">
        <v>0</v>
      </c>
      <c r="J8" t="s">
        <v>108</v>
      </c>
      <c r="K8" t="s">
        <v>37</v>
      </c>
      <c r="L8" t="s">
        <v>38</v>
      </c>
      <c r="M8">
        <v>62.74</v>
      </c>
      <c r="N8">
        <v>62.74</v>
      </c>
      <c r="O8" t="s">
        <v>109</v>
      </c>
      <c r="P8" t="s">
        <v>110</v>
      </c>
      <c r="Q8" t="s">
        <v>111</v>
      </c>
      <c r="R8" t="s">
        <v>112</v>
      </c>
      <c r="S8" t="s">
        <v>113</v>
      </c>
      <c r="U8" t="s">
        <v>114</v>
      </c>
      <c r="V8" t="s">
        <v>115</v>
      </c>
      <c r="Z8" t="s">
        <v>46</v>
      </c>
      <c r="AA8" s="1">
        <v>44820</v>
      </c>
      <c r="AC8" s="1">
        <v>44820</v>
      </c>
      <c r="AD8" s="1">
        <v>45510</v>
      </c>
    </row>
    <row r="9" spans="1:30" x14ac:dyDescent="0.25">
      <c r="A9">
        <v>637012</v>
      </c>
      <c r="B9" t="s">
        <v>116</v>
      </c>
      <c r="C9" t="s">
        <v>31</v>
      </c>
      <c r="D9">
        <v>1</v>
      </c>
      <c r="E9" t="s">
        <v>117</v>
      </c>
      <c r="F9" t="s">
        <v>118</v>
      </c>
      <c r="G9" t="s">
        <v>51</v>
      </c>
      <c r="H9">
        <v>10015</v>
      </c>
      <c r="I9" t="s">
        <v>119</v>
      </c>
      <c r="J9" t="s">
        <v>71</v>
      </c>
      <c r="K9" t="s">
        <v>37</v>
      </c>
      <c r="L9" t="s">
        <v>120</v>
      </c>
      <c r="M9">
        <v>160000</v>
      </c>
      <c r="N9">
        <v>170000</v>
      </c>
      <c r="O9" t="s">
        <v>39</v>
      </c>
      <c r="P9" t="s">
        <v>99</v>
      </c>
      <c r="Q9" t="s">
        <v>121</v>
      </c>
      <c r="R9" t="s">
        <v>122</v>
      </c>
      <c r="S9" t="s">
        <v>123</v>
      </c>
      <c r="T9" t="s">
        <v>124</v>
      </c>
      <c r="Z9" t="s">
        <v>80</v>
      </c>
      <c r="AA9" s="1">
        <v>45436</v>
      </c>
      <c r="AB9" s="2">
        <v>45526</v>
      </c>
      <c r="AC9" s="1">
        <v>45436</v>
      </c>
      <c r="AD9" s="1">
        <v>45510</v>
      </c>
    </row>
    <row r="10" spans="1:30" x14ac:dyDescent="0.25">
      <c r="A10">
        <v>638295</v>
      </c>
      <c r="B10" t="s">
        <v>125</v>
      </c>
      <c r="C10" t="s">
        <v>48</v>
      </c>
      <c r="D10">
        <v>1</v>
      </c>
      <c r="E10" t="s">
        <v>126</v>
      </c>
      <c r="F10" t="s">
        <v>127</v>
      </c>
      <c r="G10" t="s">
        <v>34</v>
      </c>
      <c r="H10">
        <v>56057</v>
      </c>
      <c r="I10">
        <v>0</v>
      </c>
      <c r="J10" t="s">
        <v>128</v>
      </c>
      <c r="K10" t="s">
        <v>37</v>
      </c>
      <c r="L10" t="s">
        <v>38</v>
      </c>
      <c r="M10">
        <v>48170</v>
      </c>
      <c r="N10">
        <v>48170</v>
      </c>
      <c r="O10" t="s">
        <v>39</v>
      </c>
      <c r="P10" t="s">
        <v>129</v>
      </c>
      <c r="Q10" t="s">
        <v>130</v>
      </c>
      <c r="R10" t="s">
        <v>131</v>
      </c>
      <c r="S10" t="s">
        <v>132</v>
      </c>
      <c r="Z10" t="s">
        <v>46</v>
      </c>
      <c r="AA10" s="1">
        <v>45455</v>
      </c>
      <c r="AB10" s="2">
        <v>45515</v>
      </c>
      <c r="AC10" s="1">
        <v>45455</v>
      </c>
      <c r="AD10" s="1">
        <v>45510</v>
      </c>
    </row>
    <row r="11" spans="1:30" x14ac:dyDescent="0.25">
      <c r="A11">
        <v>638594</v>
      </c>
      <c r="B11" t="s">
        <v>133</v>
      </c>
      <c r="C11" t="s">
        <v>31</v>
      </c>
      <c r="D11">
        <v>1</v>
      </c>
      <c r="E11" t="s">
        <v>134</v>
      </c>
      <c r="F11" t="s">
        <v>127</v>
      </c>
      <c r="G11" t="s">
        <v>34</v>
      </c>
      <c r="H11">
        <v>56057</v>
      </c>
      <c r="I11">
        <v>0</v>
      </c>
      <c r="J11" t="s">
        <v>135</v>
      </c>
      <c r="K11" t="s">
        <v>37</v>
      </c>
      <c r="L11" t="s">
        <v>38</v>
      </c>
      <c r="M11">
        <v>60000</v>
      </c>
      <c r="N11">
        <v>60000</v>
      </c>
      <c r="O11" t="s">
        <v>39</v>
      </c>
      <c r="P11" t="s">
        <v>136</v>
      </c>
      <c r="Q11" t="s">
        <v>137</v>
      </c>
      <c r="R11" t="s">
        <v>138</v>
      </c>
      <c r="S11" t="s">
        <v>132</v>
      </c>
      <c r="V11" t="s">
        <v>139</v>
      </c>
      <c r="Z11" t="s">
        <v>140</v>
      </c>
      <c r="AA11" s="1">
        <v>45460</v>
      </c>
      <c r="AB11" s="2">
        <v>45825</v>
      </c>
      <c r="AC11" s="1">
        <v>45460</v>
      </c>
      <c r="AD11" s="1">
        <v>45510</v>
      </c>
    </row>
    <row r="12" spans="1:30" x14ac:dyDescent="0.25">
      <c r="A12">
        <v>642973</v>
      </c>
      <c r="B12" t="s">
        <v>30</v>
      </c>
      <c r="C12" t="s">
        <v>31</v>
      </c>
      <c r="D12">
        <v>1</v>
      </c>
      <c r="E12" t="s">
        <v>141</v>
      </c>
      <c r="F12" t="s">
        <v>142</v>
      </c>
      <c r="G12" t="s">
        <v>34</v>
      </c>
      <c r="H12" t="s">
        <v>143</v>
      </c>
      <c r="I12" t="s">
        <v>144</v>
      </c>
      <c r="J12" t="s">
        <v>145</v>
      </c>
      <c r="K12" t="s">
        <v>37</v>
      </c>
      <c r="L12" t="s">
        <v>38</v>
      </c>
      <c r="M12">
        <v>66066</v>
      </c>
      <c r="N12">
        <v>181807</v>
      </c>
      <c r="O12" t="s">
        <v>39</v>
      </c>
      <c r="P12" t="s">
        <v>146</v>
      </c>
      <c r="Q12" t="s">
        <v>147</v>
      </c>
      <c r="R12" t="s">
        <v>148</v>
      </c>
      <c r="S12" t="s">
        <v>149</v>
      </c>
      <c r="U12" t="s">
        <v>150</v>
      </c>
      <c r="Z12" t="s">
        <v>80</v>
      </c>
      <c r="AA12" s="1">
        <v>45502</v>
      </c>
      <c r="AC12" s="1">
        <v>45502</v>
      </c>
      <c r="AD12" s="1">
        <v>45510</v>
      </c>
    </row>
    <row r="13" spans="1:30" x14ac:dyDescent="0.25">
      <c r="A13">
        <v>550629</v>
      </c>
      <c r="B13" t="s">
        <v>67</v>
      </c>
      <c r="C13" t="s">
        <v>31</v>
      </c>
      <c r="D13">
        <v>1</v>
      </c>
      <c r="E13" t="s">
        <v>151</v>
      </c>
      <c r="F13" t="s">
        <v>152</v>
      </c>
      <c r="G13" t="s">
        <v>51</v>
      </c>
      <c r="H13" t="s">
        <v>153</v>
      </c>
      <c r="I13">
        <v>0</v>
      </c>
      <c r="J13" t="s">
        <v>97</v>
      </c>
      <c r="K13" t="s">
        <v>37</v>
      </c>
      <c r="L13" t="s">
        <v>38</v>
      </c>
      <c r="M13">
        <v>84451</v>
      </c>
      <c r="N13">
        <v>113550</v>
      </c>
      <c r="O13" t="s">
        <v>39</v>
      </c>
      <c r="P13" t="s">
        <v>72</v>
      </c>
      <c r="Q13" t="s">
        <v>154</v>
      </c>
      <c r="R13" t="s">
        <v>155</v>
      </c>
      <c r="S13" t="s">
        <v>156</v>
      </c>
      <c r="T13" t="s">
        <v>157</v>
      </c>
      <c r="U13" t="s">
        <v>158</v>
      </c>
      <c r="V13" t="s">
        <v>159</v>
      </c>
      <c r="W13" t="s">
        <v>160</v>
      </c>
      <c r="X13" t="s">
        <v>161</v>
      </c>
      <c r="Z13" t="s">
        <v>46</v>
      </c>
      <c r="AA13" s="1">
        <v>44823</v>
      </c>
      <c r="AC13" s="1">
        <v>44823</v>
      </c>
      <c r="AD13" s="1">
        <v>45510</v>
      </c>
    </row>
    <row r="14" spans="1:30" x14ac:dyDescent="0.25">
      <c r="A14">
        <v>524852</v>
      </c>
      <c r="B14" t="s">
        <v>162</v>
      </c>
      <c r="C14" t="s">
        <v>48</v>
      </c>
      <c r="D14">
        <v>5</v>
      </c>
      <c r="E14" t="s">
        <v>163</v>
      </c>
      <c r="F14" t="s">
        <v>164</v>
      </c>
      <c r="G14" t="s">
        <v>34</v>
      </c>
      <c r="H14">
        <v>30087</v>
      </c>
      <c r="I14">
        <v>3</v>
      </c>
      <c r="J14" t="s">
        <v>165</v>
      </c>
      <c r="K14" t="s">
        <v>37</v>
      </c>
      <c r="L14" t="s">
        <v>38</v>
      </c>
      <c r="M14">
        <v>79620</v>
      </c>
      <c r="N14">
        <v>91563</v>
      </c>
      <c r="O14" t="s">
        <v>39</v>
      </c>
      <c r="P14" t="s">
        <v>166</v>
      </c>
      <c r="Q14" t="s">
        <v>167</v>
      </c>
      <c r="R14" t="s">
        <v>168</v>
      </c>
      <c r="S14" t="s">
        <v>169</v>
      </c>
      <c r="T14" t="s">
        <v>170</v>
      </c>
      <c r="U14" t="s">
        <v>171</v>
      </c>
      <c r="V14" t="s">
        <v>172</v>
      </c>
      <c r="Z14" t="s">
        <v>46</v>
      </c>
      <c r="AA14" s="1">
        <v>44637</v>
      </c>
      <c r="AC14" s="1">
        <v>44824</v>
      </c>
      <c r="AD14" s="1">
        <v>45510</v>
      </c>
    </row>
    <row r="15" spans="1:30" x14ac:dyDescent="0.25">
      <c r="A15">
        <v>628730</v>
      </c>
      <c r="B15" t="s">
        <v>30</v>
      </c>
      <c r="C15" t="s">
        <v>48</v>
      </c>
      <c r="D15">
        <v>1</v>
      </c>
      <c r="E15" t="s">
        <v>173</v>
      </c>
      <c r="F15" t="s">
        <v>174</v>
      </c>
      <c r="G15" t="s">
        <v>51</v>
      </c>
      <c r="H15">
        <v>52040</v>
      </c>
      <c r="I15">
        <v>1</v>
      </c>
      <c r="J15" t="s">
        <v>145</v>
      </c>
      <c r="K15" t="s">
        <v>37</v>
      </c>
      <c r="L15" t="s">
        <v>38</v>
      </c>
      <c r="M15">
        <v>45697</v>
      </c>
      <c r="N15">
        <v>59308</v>
      </c>
      <c r="O15" t="s">
        <v>39</v>
      </c>
      <c r="P15" t="s">
        <v>146</v>
      </c>
      <c r="Q15" t="s">
        <v>175</v>
      </c>
      <c r="R15" t="s">
        <v>176</v>
      </c>
      <c r="S15" t="s">
        <v>177</v>
      </c>
      <c r="V15" t="s">
        <v>178</v>
      </c>
      <c r="Z15" t="s">
        <v>46</v>
      </c>
      <c r="AA15" s="1">
        <v>45355</v>
      </c>
      <c r="AC15" s="1">
        <v>45413</v>
      </c>
      <c r="AD15" s="1">
        <v>45510</v>
      </c>
    </row>
    <row r="16" spans="1:30" x14ac:dyDescent="0.25">
      <c r="A16">
        <v>538207</v>
      </c>
      <c r="B16" t="s">
        <v>162</v>
      </c>
      <c r="C16" t="s">
        <v>31</v>
      </c>
      <c r="D16">
        <v>2</v>
      </c>
      <c r="E16" t="s">
        <v>179</v>
      </c>
      <c r="F16" t="s">
        <v>180</v>
      </c>
      <c r="G16" t="s">
        <v>51</v>
      </c>
      <c r="H16">
        <v>30081</v>
      </c>
      <c r="I16">
        <v>0</v>
      </c>
      <c r="J16" t="s">
        <v>181</v>
      </c>
      <c r="K16" t="s">
        <v>37</v>
      </c>
      <c r="L16" t="s">
        <v>38</v>
      </c>
      <c r="M16">
        <v>47418</v>
      </c>
      <c r="N16">
        <v>54531</v>
      </c>
      <c r="O16" t="s">
        <v>39</v>
      </c>
      <c r="P16" t="s">
        <v>166</v>
      </c>
      <c r="Q16" t="s">
        <v>182</v>
      </c>
      <c r="R16" t="s">
        <v>183</v>
      </c>
      <c r="S16" t="s">
        <v>184</v>
      </c>
      <c r="T16" t="s">
        <v>185</v>
      </c>
      <c r="U16" t="s">
        <v>171</v>
      </c>
      <c r="V16" t="s">
        <v>186</v>
      </c>
      <c r="Z16" t="s">
        <v>46</v>
      </c>
      <c r="AA16" s="1">
        <v>44743</v>
      </c>
      <c r="AC16" s="1">
        <v>44985</v>
      </c>
      <c r="AD16" s="1">
        <v>45510</v>
      </c>
    </row>
    <row r="17" spans="1:30" x14ac:dyDescent="0.25">
      <c r="A17">
        <v>624976</v>
      </c>
      <c r="B17" t="s">
        <v>187</v>
      </c>
      <c r="C17" t="s">
        <v>48</v>
      </c>
      <c r="D17">
        <v>1</v>
      </c>
      <c r="E17" t="s">
        <v>188</v>
      </c>
      <c r="F17" t="s">
        <v>189</v>
      </c>
      <c r="G17" t="s">
        <v>51</v>
      </c>
      <c r="H17" t="s">
        <v>190</v>
      </c>
      <c r="I17" t="s">
        <v>191</v>
      </c>
      <c r="J17" t="s">
        <v>192</v>
      </c>
      <c r="K17" t="s">
        <v>37</v>
      </c>
      <c r="L17" t="s">
        <v>120</v>
      </c>
      <c r="M17">
        <v>86185</v>
      </c>
      <c r="N17">
        <v>99113</v>
      </c>
      <c r="O17" t="s">
        <v>39</v>
      </c>
      <c r="P17" t="s">
        <v>193</v>
      </c>
      <c r="Q17" t="s">
        <v>194</v>
      </c>
      <c r="R17" t="s">
        <v>195</v>
      </c>
      <c r="S17" t="s">
        <v>196</v>
      </c>
      <c r="T17" t="s">
        <v>197</v>
      </c>
      <c r="U17" t="s">
        <v>198</v>
      </c>
      <c r="V17" t="s">
        <v>199</v>
      </c>
      <c r="Z17" t="s">
        <v>80</v>
      </c>
      <c r="AA17" s="1">
        <v>45317</v>
      </c>
      <c r="AC17" s="1">
        <v>45413</v>
      </c>
      <c r="AD17" s="1">
        <v>45510</v>
      </c>
    </row>
    <row r="18" spans="1:30" x14ac:dyDescent="0.25">
      <c r="A18">
        <v>640420</v>
      </c>
      <c r="B18" t="s">
        <v>200</v>
      </c>
      <c r="C18" t="s">
        <v>31</v>
      </c>
      <c r="D18">
        <v>1</v>
      </c>
      <c r="E18" t="s">
        <v>201</v>
      </c>
      <c r="F18" t="s">
        <v>202</v>
      </c>
      <c r="G18" t="s">
        <v>34</v>
      </c>
      <c r="H18">
        <v>94612</v>
      </c>
      <c r="I18">
        <v>1</v>
      </c>
      <c r="J18" t="s">
        <v>203</v>
      </c>
      <c r="K18" t="s">
        <v>37</v>
      </c>
      <c r="L18" t="s">
        <v>38</v>
      </c>
      <c r="M18">
        <v>68428</v>
      </c>
      <c r="N18">
        <v>68428</v>
      </c>
      <c r="O18" t="s">
        <v>39</v>
      </c>
      <c r="P18" t="s">
        <v>204</v>
      </c>
      <c r="Q18" t="s">
        <v>205</v>
      </c>
      <c r="R18" t="s">
        <v>206</v>
      </c>
      <c r="S18" t="s">
        <v>207</v>
      </c>
      <c r="T18" t="s">
        <v>208</v>
      </c>
      <c r="V18" t="s">
        <v>209</v>
      </c>
      <c r="W18" t="s">
        <v>210</v>
      </c>
      <c r="X18" t="s">
        <v>211</v>
      </c>
      <c r="Z18" t="s">
        <v>46</v>
      </c>
      <c r="AA18" s="1">
        <v>45485</v>
      </c>
      <c r="AB18" s="2">
        <v>45517</v>
      </c>
      <c r="AC18" s="1">
        <v>45485</v>
      </c>
      <c r="AD18" s="1">
        <v>45510</v>
      </c>
    </row>
    <row r="19" spans="1:30" x14ac:dyDescent="0.25">
      <c r="A19">
        <v>565643</v>
      </c>
      <c r="B19" t="s">
        <v>67</v>
      </c>
      <c r="C19" t="s">
        <v>31</v>
      </c>
      <c r="D19">
        <v>3</v>
      </c>
      <c r="E19" t="s">
        <v>212</v>
      </c>
      <c r="F19" t="s">
        <v>212</v>
      </c>
      <c r="G19" t="s">
        <v>51</v>
      </c>
      <c r="H19">
        <v>20210</v>
      </c>
      <c r="I19">
        <v>0</v>
      </c>
      <c r="J19" t="s">
        <v>71</v>
      </c>
      <c r="K19" t="s">
        <v>37</v>
      </c>
      <c r="L19" t="s">
        <v>38</v>
      </c>
      <c r="M19">
        <v>57078</v>
      </c>
      <c r="N19">
        <v>85646</v>
      </c>
      <c r="O19" t="s">
        <v>39</v>
      </c>
      <c r="P19" t="s">
        <v>72</v>
      </c>
      <c r="Q19" t="s">
        <v>213</v>
      </c>
      <c r="R19" t="s">
        <v>214</v>
      </c>
      <c r="S19" t="s">
        <v>215</v>
      </c>
      <c r="U19" t="s">
        <v>216</v>
      </c>
      <c r="V19" t="s">
        <v>217</v>
      </c>
      <c r="W19" t="s">
        <v>91</v>
      </c>
      <c r="X19" t="s">
        <v>72</v>
      </c>
      <c r="Z19" t="s">
        <v>80</v>
      </c>
      <c r="AA19" s="1">
        <v>44921</v>
      </c>
      <c r="AC19" s="1">
        <v>44921</v>
      </c>
      <c r="AD19" s="1">
        <v>45510</v>
      </c>
    </row>
    <row r="20" spans="1:30" x14ac:dyDescent="0.25">
      <c r="A20">
        <v>633057</v>
      </c>
      <c r="B20" t="s">
        <v>218</v>
      </c>
      <c r="C20" t="s">
        <v>48</v>
      </c>
      <c r="D20">
        <v>1</v>
      </c>
      <c r="E20" t="s">
        <v>219</v>
      </c>
      <c r="F20" t="s">
        <v>220</v>
      </c>
      <c r="G20" t="s">
        <v>34</v>
      </c>
      <c r="H20">
        <v>10174</v>
      </c>
      <c r="I20" t="s">
        <v>119</v>
      </c>
      <c r="J20" t="s">
        <v>221</v>
      </c>
      <c r="K20" t="s">
        <v>37</v>
      </c>
      <c r="L20" t="s">
        <v>120</v>
      </c>
      <c r="M20">
        <v>97187</v>
      </c>
      <c r="N20">
        <v>210000</v>
      </c>
      <c r="O20" t="s">
        <v>39</v>
      </c>
      <c r="P20" t="s">
        <v>222</v>
      </c>
      <c r="Q20" t="s">
        <v>222</v>
      </c>
      <c r="R20" t="s">
        <v>223</v>
      </c>
      <c r="S20" t="s">
        <v>224</v>
      </c>
      <c r="T20" t="s">
        <v>225</v>
      </c>
      <c r="U20" t="s">
        <v>226</v>
      </c>
      <c r="V20" t="s">
        <v>227</v>
      </c>
      <c r="Z20" t="s">
        <v>228</v>
      </c>
      <c r="AA20" s="1">
        <v>45407</v>
      </c>
      <c r="AC20" s="1">
        <v>45447</v>
      </c>
      <c r="AD20" s="1">
        <v>45510</v>
      </c>
    </row>
    <row r="21" spans="1:30" x14ac:dyDescent="0.25">
      <c r="A21">
        <v>637905</v>
      </c>
      <c r="B21" t="s">
        <v>30</v>
      </c>
      <c r="C21" t="s">
        <v>31</v>
      </c>
      <c r="D21">
        <v>1</v>
      </c>
      <c r="E21" t="s">
        <v>229</v>
      </c>
      <c r="F21" t="s">
        <v>230</v>
      </c>
      <c r="G21" t="s">
        <v>34</v>
      </c>
      <c r="H21">
        <v>53040</v>
      </c>
      <c r="I21">
        <v>2</v>
      </c>
      <c r="J21" t="s">
        <v>145</v>
      </c>
      <c r="K21" t="s">
        <v>231</v>
      </c>
      <c r="L21" t="s">
        <v>38</v>
      </c>
      <c r="M21">
        <v>79.23</v>
      </c>
      <c r="N21">
        <v>84.86</v>
      </c>
      <c r="O21" t="s">
        <v>109</v>
      </c>
      <c r="P21" t="s">
        <v>232</v>
      </c>
      <c r="Q21" t="s">
        <v>233</v>
      </c>
      <c r="R21" t="s">
        <v>234</v>
      </c>
      <c r="S21" t="s">
        <v>235</v>
      </c>
      <c r="V21" t="s">
        <v>236</v>
      </c>
      <c r="Z21" t="s">
        <v>80</v>
      </c>
      <c r="AA21" s="1">
        <v>45457</v>
      </c>
      <c r="AB21" s="2">
        <v>45637</v>
      </c>
      <c r="AC21" s="1">
        <v>45457</v>
      </c>
      <c r="AD21" s="1">
        <v>45510</v>
      </c>
    </row>
    <row r="22" spans="1:30" x14ac:dyDescent="0.25">
      <c r="A22">
        <v>598335</v>
      </c>
      <c r="B22" t="s">
        <v>67</v>
      </c>
      <c r="C22" t="s">
        <v>31</v>
      </c>
      <c r="D22">
        <v>1</v>
      </c>
      <c r="E22" t="s">
        <v>237</v>
      </c>
      <c r="F22" t="s">
        <v>238</v>
      </c>
      <c r="G22" t="s">
        <v>34</v>
      </c>
      <c r="H22">
        <v>95711</v>
      </c>
      <c r="I22">
        <v>0</v>
      </c>
      <c r="J22" t="s">
        <v>239</v>
      </c>
      <c r="K22" t="s">
        <v>37</v>
      </c>
      <c r="L22" t="s">
        <v>38</v>
      </c>
      <c r="M22">
        <v>100000</v>
      </c>
      <c r="N22">
        <v>180000</v>
      </c>
      <c r="O22" t="s">
        <v>39</v>
      </c>
      <c r="P22" t="s">
        <v>72</v>
      </c>
      <c r="Q22" t="s">
        <v>240</v>
      </c>
      <c r="R22" t="s">
        <v>241</v>
      </c>
      <c r="S22" t="s">
        <v>242</v>
      </c>
      <c r="T22" t="s">
        <v>243</v>
      </c>
      <c r="U22" t="s">
        <v>244</v>
      </c>
      <c r="V22" t="s">
        <v>245</v>
      </c>
      <c r="Z22" t="s">
        <v>80</v>
      </c>
      <c r="AA22" s="1">
        <v>45159</v>
      </c>
      <c r="AC22" s="1">
        <v>45159</v>
      </c>
      <c r="AD22" s="1">
        <v>45510</v>
      </c>
    </row>
    <row r="23" spans="1:30" x14ac:dyDescent="0.25">
      <c r="A23">
        <v>638445</v>
      </c>
      <c r="B23" t="s">
        <v>81</v>
      </c>
      <c r="C23" t="s">
        <v>48</v>
      </c>
      <c r="D23">
        <v>3</v>
      </c>
      <c r="E23" t="s">
        <v>246</v>
      </c>
      <c r="F23" t="s">
        <v>247</v>
      </c>
      <c r="G23" t="s">
        <v>51</v>
      </c>
      <c r="H23">
        <v>34202</v>
      </c>
      <c r="I23">
        <v>2</v>
      </c>
      <c r="J23" t="s">
        <v>71</v>
      </c>
      <c r="K23" t="s">
        <v>37</v>
      </c>
      <c r="L23" t="s">
        <v>38</v>
      </c>
      <c r="M23">
        <v>74041</v>
      </c>
      <c r="N23">
        <v>85147</v>
      </c>
      <c r="O23" t="s">
        <v>39</v>
      </c>
      <c r="P23" t="s">
        <v>248</v>
      </c>
      <c r="Q23" t="s">
        <v>249</v>
      </c>
      <c r="R23" t="s">
        <v>250</v>
      </c>
      <c r="S23" t="s">
        <v>251</v>
      </c>
      <c r="T23" t="s">
        <v>252</v>
      </c>
      <c r="Z23" t="s">
        <v>80</v>
      </c>
      <c r="AA23" s="1">
        <v>45463</v>
      </c>
      <c r="AC23" s="1">
        <v>45506</v>
      </c>
      <c r="AD23" s="1">
        <v>45510</v>
      </c>
    </row>
    <row r="24" spans="1:30" x14ac:dyDescent="0.25">
      <c r="A24">
        <v>549839</v>
      </c>
      <c r="B24" t="s">
        <v>67</v>
      </c>
      <c r="C24" t="s">
        <v>31</v>
      </c>
      <c r="D24">
        <v>1</v>
      </c>
      <c r="E24" t="s">
        <v>253</v>
      </c>
      <c r="F24" t="s">
        <v>254</v>
      </c>
      <c r="G24" t="s">
        <v>34</v>
      </c>
      <c r="H24">
        <v>95622</v>
      </c>
      <c r="I24">
        <v>0</v>
      </c>
      <c r="J24" t="s">
        <v>239</v>
      </c>
      <c r="K24" t="s">
        <v>37</v>
      </c>
      <c r="L24" t="s">
        <v>255</v>
      </c>
      <c r="M24">
        <v>0</v>
      </c>
      <c r="N24">
        <v>150000</v>
      </c>
      <c r="O24" t="s">
        <v>39</v>
      </c>
      <c r="P24" t="s">
        <v>72</v>
      </c>
      <c r="Q24" t="s">
        <v>240</v>
      </c>
      <c r="R24" t="s">
        <v>256</v>
      </c>
      <c r="S24" t="s">
        <v>257</v>
      </c>
      <c r="T24" t="s">
        <v>258</v>
      </c>
      <c r="U24" t="s">
        <v>259</v>
      </c>
      <c r="V24" t="s">
        <v>260</v>
      </c>
      <c r="Z24" t="s">
        <v>80</v>
      </c>
      <c r="AA24" s="1">
        <v>44811</v>
      </c>
      <c r="AC24" s="1">
        <v>44943</v>
      </c>
      <c r="AD24" s="1">
        <v>45510</v>
      </c>
    </row>
    <row r="25" spans="1:30" x14ac:dyDescent="0.25">
      <c r="A25">
        <v>638047</v>
      </c>
      <c r="B25" t="s">
        <v>218</v>
      </c>
      <c r="C25" t="s">
        <v>48</v>
      </c>
      <c r="D25">
        <v>1</v>
      </c>
      <c r="E25" t="s">
        <v>261</v>
      </c>
      <c r="F25" t="s">
        <v>164</v>
      </c>
      <c r="G25" t="s">
        <v>34</v>
      </c>
      <c r="H25">
        <v>30087</v>
      </c>
      <c r="I25">
        <v>3</v>
      </c>
      <c r="J25" t="s">
        <v>165</v>
      </c>
      <c r="K25" t="s">
        <v>37</v>
      </c>
      <c r="L25" t="s">
        <v>38</v>
      </c>
      <c r="M25">
        <v>103055</v>
      </c>
      <c r="N25">
        <v>105000</v>
      </c>
      <c r="O25" t="s">
        <v>39</v>
      </c>
      <c r="P25" t="s">
        <v>262</v>
      </c>
      <c r="Q25" t="s">
        <v>263</v>
      </c>
      <c r="R25" t="s">
        <v>264</v>
      </c>
      <c r="S25" t="s">
        <v>169</v>
      </c>
      <c r="T25" t="s">
        <v>265</v>
      </c>
      <c r="U25" t="s">
        <v>266</v>
      </c>
      <c r="V25" t="s">
        <v>227</v>
      </c>
      <c r="Z25" t="s">
        <v>228</v>
      </c>
      <c r="AA25" s="1">
        <v>45463</v>
      </c>
      <c r="AC25" s="1">
        <v>45463</v>
      </c>
      <c r="AD25" s="1">
        <v>45510</v>
      </c>
    </row>
    <row r="26" spans="1:30" x14ac:dyDescent="0.25">
      <c r="A26">
        <v>629820</v>
      </c>
      <c r="B26" t="s">
        <v>67</v>
      </c>
      <c r="C26" t="s">
        <v>48</v>
      </c>
      <c r="D26">
        <v>1</v>
      </c>
      <c r="E26" t="s">
        <v>267</v>
      </c>
      <c r="F26" t="s">
        <v>69</v>
      </c>
      <c r="G26" t="s">
        <v>51</v>
      </c>
      <c r="H26" t="s">
        <v>70</v>
      </c>
      <c r="I26">
        <v>0</v>
      </c>
      <c r="J26" t="s">
        <v>268</v>
      </c>
      <c r="K26" t="s">
        <v>37</v>
      </c>
      <c r="L26" t="s">
        <v>38</v>
      </c>
      <c r="M26">
        <v>58682</v>
      </c>
      <c r="N26">
        <v>159671</v>
      </c>
      <c r="O26" t="s">
        <v>39</v>
      </c>
      <c r="P26" t="s">
        <v>72</v>
      </c>
      <c r="Q26" t="s">
        <v>269</v>
      </c>
      <c r="R26" t="s">
        <v>270</v>
      </c>
      <c r="S26" t="s">
        <v>75</v>
      </c>
      <c r="T26" t="s">
        <v>271</v>
      </c>
      <c r="U26" t="s">
        <v>272</v>
      </c>
      <c r="V26" t="s">
        <v>273</v>
      </c>
      <c r="W26" t="s">
        <v>274</v>
      </c>
      <c r="X26" t="s">
        <v>72</v>
      </c>
      <c r="Z26" t="s">
        <v>80</v>
      </c>
      <c r="AA26" s="1">
        <v>45365</v>
      </c>
      <c r="AC26" s="1">
        <v>45398</v>
      </c>
      <c r="AD26" s="1">
        <v>45510</v>
      </c>
    </row>
    <row r="27" spans="1:30" x14ac:dyDescent="0.25">
      <c r="A27">
        <v>628138</v>
      </c>
      <c r="B27" t="s">
        <v>275</v>
      </c>
      <c r="C27" t="s">
        <v>48</v>
      </c>
      <c r="D27">
        <v>1</v>
      </c>
      <c r="E27" t="s">
        <v>276</v>
      </c>
      <c r="F27" t="s">
        <v>277</v>
      </c>
      <c r="G27" t="s">
        <v>51</v>
      </c>
      <c r="H27">
        <v>50415</v>
      </c>
      <c r="I27">
        <v>0</v>
      </c>
      <c r="J27" t="s">
        <v>278</v>
      </c>
      <c r="K27" t="s">
        <v>37</v>
      </c>
      <c r="L27" t="s">
        <v>38</v>
      </c>
      <c r="M27">
        <v>67738</v>
      </c>
      <c r="N27">
        <v>77899</v>
      </c>
      <c r="O27" t="s">
        <v>39</v>
      </c>
      <c r="P27" t="s">
        <v>279</v>
      </c>
      <c r="Q27" t="s">
        <v>280</v>
      </c>
      <c r="R27" t="s">
        <v>281</v>
      </c>
      <c r="S27" t="s">
        <v>282</v>
      </c>
      <c r="T27" t="s">
        <v>283</v>
      </c>
      <c r="V27" t="s">
        <v>284</v>
      </c>
      <c r="Z27" t="s">
        <v>46</v>
      </c>
      <c r="AA27" s="1">
        <v>45455</v>
      </c>
      <c r="AB27" s="2">
        <v>45635</v>
      </c>
      <c r="AC27" s="1">
        <v>45455</v>
      </c>
      <c r="AD27" s="1">
        <v>45510</v>
      </c>
    </row>
    <row r="28" spans="1:30" x14ac:dyDescent="0.25">
      <c r="A28">
        <v>614684</v>
      </c>
      <c r="B28" t="s">
        <v>105</v>
      </c>
      <c r="C28" t="s">
        <v>31</v>
      </c>
      <c r="D28">
        <v>1</v>
      </c>
      <c r="E28" t="s">
        <v>285</v>
      </c>
      <c r="F28" t="s">
        <v>118</v>
      </c>
      <c r="G28" t="s">
        <v>51</v>
      </c>
      <c r="H28">
        <v>10015</v>
      </c>
      <c r="I28" t="s">
        <v>96</v>
      </c>
      <c r="J28" t="s">
        <v>286</v>
      </c>
      <c r="K28" t="s">
        <v>37</v>
      </c>
      <c r="L28" t="s">
        <v>120</v>
      </c>
      <c r="M28">
        <v>80931</v>
      </c>
      <c r="N28">
        <v>208826</v>
      </c>
      <c r="O28" t="s">
        <v>39</v>
      </c>
      <c r="P28" t="s">
        <v>287</v>
      </c>
      <c r="Q28" t="s">
        <v>288</v>
      </c>
      <c r="R28" t="s">
        <v>289</v>
      </c>
      <c r="S28" t="s">
        <v>123</v>
      </c>
      <c r="T28" t="s">
        <v>290</v>
      </c>
      <c r="V28" t="s">
        <v>291</v>
      </c>
      <c r="X28" t="s">
        <v>287</v>
      </c>
      <c r="Z28" t="s">
        <v>80</v>
      </c>
      <c r="AA28" s="1">
        <v>45257</v>
      </c>
      <c r="AC28" s="1">
        <v>45257</v>
      </c>
      <c r="AD28" s="1">
        <v>45510</v>
      </c>
    </row>
    <row r="29" spans="1:30" x14ac:dyDescent="0.25">
      <c r="A29">
        <v>635442</v>
      </c>
      <c r="B29" t="s">
        <v>105</v>
      </c>
      <c r="C29" t="s">
        <v>48</v>
      </c>
      <c r="D29">
        <v>1</v>
      </c>
      <c r="E29" t="s">
        <v>292</v>
      </c>
      <c r="F29" t="s">
        <v>247</v>
      </c>
      <c r="G29" t="s">
        <v>51</v>
      </c>
      <c r="H29">
        <v>34202</v>
      </c>
      <c r="I29">
        <v>3</v>
      </c>
      <c r="J29" t="s">
        <v>286</v>
      </c>
      <c r="K29" t="s">
        <v>37</v>
      </c>
      <c r="L29" t="s">
        <v>38</v>
      </c>
      <c r="M29">
        <v>78745</v>
      </c>
      <c r="N29">
        <v>133496</v>
      </c>
      <c r="O29" t="s">
        <v>39</v>
      </c>
      <c r="P29" t="s">
        <v>287</v>
      </c>
      <c r="Q29" t="s">
        <v>288</v>
      </c>
      <c r="R29" t="s">
        <v>293</v>
      </c>
      <c r="S29" t="s">
        <v>251</v>
      </c>
      <c r="Z29" t="s">
        <v>80</v>
      </c>
      <c r="AA29" s="1">
        <v>45422</v>
      </c>
      <c r="AC29" s="1">
        <v>45488</v>
      </c>
      <c r="AD29" s="1">
        <v>45510</v>
      </c>
    </row>
    <row r="30" spans="1:30" x14ac:dyDescent="0.25">
      <c r="A30">
        <v>626606</v>
      </c>
      <c r="B30" t="s">
        <v>187</v>
      </c>
      <c r="C30" t="s">
        <v>31</v>
      </c>
      <c r="D30">
        <v>1</v>
      </c>
      <c r="E30" t="s">
        <v>294</v>
      </c>
      <c r="F30" t="s">
        <v>152</v>
      </c>
      <c r="G30" t="s">
        <v>51</v>
      </c>
      <c r="H30" t="s">
        <v>153</v>
      </c>
      <c r="I30">
        <v>0</v>
      </c>
      <c r="J30" t="s">
        <v>295</v>
      </c>
      <c r="K30" t="s">
        <v>37</v>
      </c>
      <c r="L30" t="s">
        <v>120</v>
      </c>
      <c r="M30">
        <v>84451</v>
      </c>
      <c r="N30">
        <v>92896</v>
      </c>
      <c r="O30" t="s">
        <v>39</v>
      </c>
      <c r="P30" t="s">
        <v>296</v>
      </c>
      <c r="Q30" t="s">
        <v>297</v>
      </c>
      <c r="R30" t="s">
        <v>298</v>
      </c>
      <c r="S30" t="s">
        <v>156</v>
      </c>
      <c r="T30" t="s">
        <v>299</v>
      </c>
      <c r="U30" t="s">
        <v>300</v>
      </c>
      <c r="V30" t="s">
        <v>301</v>
      </c>
      <c r="X30" t="s">
        <v>296</v>
      </c>
      <c r="Z30" t="s">
        <v>46</v>
      </c>
      <c r="AA30" s="1">
        <v>45363</v>
      </c>
      <c r="AC30" s="1">
        <v>45386</v>
      </c>
      <c r="AD30" s="1">
        <v>45510</v>
      </c>
    </row>
    <row r="31" spans="1:30" x14ac:dyDescent="0.25">
      <c r="A31">
        <v>639646</v>
      </c>
      <c r="B31" t="s">
        <v>302</v>
      </c>
      <c r="C31" t="s">
        <v>31</v>
      </c>
      <c r="D31">
        <v>1</v>
      </c>
      <c r="E31" t="s">
        <v>303</v>
      </c>
      <c r="F31" t="s">
        <v>304</v>
      </c>
      <c r="G31" t="s">
        <v>34</v>
      </c>
      <c r="H31">
        <v>95005</v>
      </c>
      <c r="I31" t="s">
        <v>191</v>
      </c>
      <c r="J31" t="s">
        <v>165</v>
      </c>
      <c r="K31" t="s">
        <v>37</v>
      </c>
      <c r="L31" t="s">
        <v>98</v>
      </c>
      <c r="M31">
        <v>145000</v>
      </c>
      <c r="N31">
        <v>145000</v>
      </c>
      <c r="O31" t="s">
        <v>39</v>
      </c>
      <c r="P31" t="s">
        <v>305</v>
      </c>
      <c r="Q31" t="s">
        <v>306</v>
      </c>
      <c r="R31" t="s">
        <v>307</v>
      </c>
      <c r="S31" t="s">
        <v>308</v>
      </c>
      <c r="T31" t="s">
        <v>309</v>
      </c>
      <c r="Z31" t="s">
        <v>80</v>
      </c>
      <c r="AA31" s="1">
        <v>45474</v>
      </c>
      <c r="AC31" s="1">
        <v>45474</v>
      </c>
      <c r="AD31" s="1">
        <v>45510</v>
      </c>
    </row>
    <row r="32" spans="1:30" x14ac:dyDescent="0.25">
      <c r="A32">
        <v>555542</v>
      </c>
      <c r="B32" t="s">
        <v>67</v>
      </c>
      <c r="C32" t="s">
        <v>31</v>
      </c>
      <c r="D32">
        <v>1</v>
      </c>
      <c r="E32" t="s">
        <v>310</v>
      </c>
      <c r="F32" t="s">
        <v>311</v>
      </c>
      <c r="G32" t="s">
        <v>51</v>
      </c>
      <c r="H32">
        <v>20215</v>
      </c>
      <c r="I32">
        <v>1</v>
      </c>
      <c r="J32" t="s">
        <v>71</v>
      </c>
      <c r="K32" t="s">
        <v>37</v>
      </c>
      <c r="L32" t="s">
        <v>38</v>
      </c>
      <c r="M32">
        <v>67757</v>
      </c>
      <c r="N32">
        <v>98128</v>
      </c>
      <c r="O32" t="s">
        <v>39</v>
      </c>
      <c r="P32" t="s">
        <v>72</v>
      </c>
      <c r="Q32" t="s">
        <v>312</v>
      </c>
      <c r="R32" t="s">
        <v>313</v>
      </c>
      <c r="S32" t="s">
        <v>314</v>
      </c>
      <c r="T32" t="s">
        <v>315</v>
      </c>
      <c r="U32" t="s">
        <v>316</v>
      </c>
      <c r="V32" t="s">
        <v>317</v>
      </c>
      <c r="W32" t="s">
        <v>91</v>
      </c>
      <c r="X32" t="s">
        <v>72</v>
      </c>
      <c r="Z32" t="s">
        <v>80</v>
      </c>
      <c r="AA32" s="1">
        <v>44847</v>
      </c>
      <c r="AC32" s="1">
        <v>44970</v>
      </c>
      <c r="AD32" s="1">
        <v>45510</v>
      </c>
    </row>
    <row r="33" spans="1:30" x14ac:dyDescent="0.25">
      <c r="A33">
        <v>631886</v>
      </c>
      <c r="B33" t="s">
        <v>67</v>
      </c>
      <c r="C33" t="s">
        <v>48</v>
      </c>
      <c r="D33">
        <v>2</v>
      </c>
      <c r="E33" t="s">
        <v>318</v>
      </c>
      <c r="F33" t="s">
        <v>319</v>
      </c>
      <c r="G33" t="s">
        <v>51</v>
      </c>
      <c r="H33">
        <v>22122</v>
      </c>
      <c r="I33">
        <v>2</v>
      </c>
      <c r="J33" t="s">
        <v>71</v>
      </c>
      <c r="K33" t="s">
        <v>37</v>
      </c>
      <c r="L33" t="s">
        <v>38</v>
      </c>
      <c r="M33">
        <v>71255</v>
      </c>
      <c r="N33">
        <v>104894</v>
      </c>
      <c r="O33" t="s">
        <v>39</v>
      </c>
      <c r="P33" t="s">
        <v>72</v>
      </c>
      <c r="Q33" t="s">
        <v>165</v>
      </c>
      <c r="R33" t="s">
        <v>320</v>
      </c>
      <c r="S33" t="s">
        <v>321</v>
      </c>
      <c r="T33" t="s">
        <v>322</v>
      </c>
      <c r="U33" t="s">
        <v>323</v>
      </c>
      <c r="V33" t="s">
        <v>324</v>
      </c>
      <c r="W33" t="s">
        <v>160</v>
      </c>
      <c r="X33" t="s">
        <v>161</v>
      </c>
      <c r="Z33" t="s">
        <v>46</v>
      </c>
      <c r="AA33" s="1">
        <v>45385</v>
      </c>
      <c r="AC33" s="1">
        <v>45386</v>
      </c>
      <c r="AD33" s="1">
        <v>45510</v>
      </c>
    </row>
    <row r="34" spans="1:30" x14ac:dyDescent="0.25">
      <c r="A34">
        <v>643075</v>
      </c>
      <c r="B34" t="s">
        <v>325</v>
      </c>
      <c r="C34" t="s">
        <v>48</v>
      </c>
      <c r="D34">
        <v>1</v>
      </c>
      <c r="E34" t="s">
        <v>326</v>
      </c>
      <c r="F34" t="s">
        <v>127</v>
      </c>
      <c r="G34" t="s">
        <v>34</v>
      </c>
      <c r="H34">
        <v>56057</v>
      </c>
      <c r="I34">
        <v>0</v>
      </c>
      <c r="J34" t="s">
        <v>165</v>
      </c>
      <c r="K34" t="s">
        <v>37</v>
      </c>
      <c r="L34" t="s">
        <v>255</v>
      </c>
      <c r="M34">
        <v>50470</v>
      </c>
      <c r="N34">
        <v>50470</v>
      </c>
      <c r="O34" t="s">
        <v>39</v>
      </c>
      <c r="P34" t="s">
        <v>327</v>
      </c>
      <c r="Q34" t="s">
        <v>328</v>
      </c>
      <c r="R34" t="s">
        <v>329</v>
      </c>
      <c r="S34" t="s">
        <v>132</v>
      </c>
      <c r="Z34" t="s">
        <v>330</v>
      </c>
      <c r="AA34" s="1">
        <v>45496</v>
      </c>
      <c r="AC34" s="1">
        <v>45496</v>
      </c>
      <c r="AD34" s="1">
        <v>45510</v>
      </c>
    </row>
    <row r="35" spans="1:30" x14ac:dyDescent="0.25">
      <c r="A35">
        <v>545210</v>
      </c>
      <c r="B35" t="s">
        <v>187</v>
      </c>
      <c r="C35" t="s">
        <v>31</v>
      </c>
      <c r="D35">
        <v>1</v>
      </c>
      <c r="E35" t="s">
        <v>331</v>
      </c>
      <c r="F35" t="s">
        <v>332</v>
      </c>
      <c r="G35" t="s">
        <v>51</v>
      </c>
      <c r="H35">
        <v>12627</v>
      </c>
      <c r="I35">
        <v>0</v>
      </c>
      <c r="J35" t="s">
        <v>333</v>
      </c>
      <c r="K35" t="s">
        <v>37</v>
      </c>
      <c r="L35" t="s">
        <v>38</v>
      </c>
      <c r="M35">
        <v>70611</v>
      </c>
      <c r="N35">
        <v>81203</v>
      </c>
      <c r="O35" t="s">
        <v>39</v>
      </c>
      <c r="P35" t="s">
        <v>296</v>
      </c>
      <c r="Q35" t="s">
        <v>334</v>
      </c>
      <c r="R35" t="s">
        <v>335</v>
      </c>
      <c r="S35" t="s">
        <v>336</v>
      </c>
      <c r="U35" t="s">
        <v>337</v>
      </c>
      <c r="V35" t="s">
        <v>338</v>
      </c>
      <c r="Z35" t="s">
        <v>46</v>
      </c>
      <c r="AA35" s="1">
        <v>44783</v>
      </c>
      <c r="AC35" s="1">
        <v>45391</v>
      </c>
      <c r="AD35" s="1">
        <v>45510</v>
      </c>
    </row>
    <row r="36" spans="1:30" x14ac:dyDescent="0.25">
      <c r="A36">
        <v>644012</v>
      </c>
      <c r="B36" t="s">
        <v>81</v>
      </c>
      <c r="C36" t="s">
        <v>48</v>
      </c>
      <c r="D36">
        <v>1</v>
      </c>
      <c r="E36" t="s">
        <v>339</v>
      </c>
      <c r="F36" t="s">
        <v>340</v>
      </c>
      <c r="G36" t="s">
        <v>51</v>
      </c>
      <c r="H36">
        <v>12626</v>
      </c>
      <c r="I36">
        <v>2</v>
      </c>
      <c r="J36" t="s">
        <v>97</v>
      </c>
      <c r="K36" t="s">
        <v>37</v>
      </c>
      <c r="L36" t="s">
        <v>38</v>
      </c>
      <c r="M36">
        <v>68262</v>
      </c>
      <c r="N36">
        <v>78501</v>
      </c>
      <c r="O36" t="s">
        <v>39</v>
      </c>
      <c r="P36" t="s">
        <v>248</v>
      </c>
      <c r="Q36" t="s">
        <v>341</v>
      </c>
      <c r="R36" t="s">
        <v>342</v>
      </c>
      <c r="S36" t="s">
        <v>343</v>
      </c>
      <c r="T36" t="s">
        <v>344</v>
      </c>
      <c r="Z36" t="s">
        <v>46</v>
      </c>
      <c r="AA36" s="1">
        <v>45503</v>
      </c>
      <c r="AC36" s="1">
        <v>45503</v>
      </c>
      <c r="AD36" s="1">
        <v>45510</v>
      </c>
    </row>
    <row r="37" spans="1:30" x14ac:dyDescent="0.25">
      <c r="A37">
        <v>634739</v>
      </c>
      <c r="B37" t="s">
        <v>187</v>
      </c>
      <c r="C37" t="s">
        <v>48</v>
      </c>
      <c r="D37">
        <v>1</v>
      </c>
      <c r="E37" t="s">
        <v>345</v>
      </c>
      <c r="F37" t="s">
        <v>346</v>
      </c>
      <c r="G37" t="s">
        <v>51</v>
      </c>
      <c r="H37">
        <v>40510</v>
      </c>
      <c r="I37">
        <v>2</v>
      </c>
      <c r="J37" t="s">
        <v>97</v>
      </c>
      <c r="K37" t="s">
        <v>37</v>
      </c>
      <c r="L37" t="s">
        <v>38</v>
      </c>
      <c r="M37">
        <v>61206</v>
      </c>
      <c r="N37">
        <v>97919</v>
      </c>
      <c r="O37" t="s">
        <v>39</v>
      </c>
      <c r="P37" t="s">
        <v>296</v>
      </c>
      <c r="Q37" t="s">
        <v>347</v>
      </c>
      <c r="R37" t="s">
        <v>348</v>
      </c>
      <c r="S37" t="s">
        <v>349</v>
      </c>
      <c r="U37" t="s">
        <v>350</v>
      </c>
      <c r="V37" t="s">
        <v>351</v>
      </c>
      <c r="Z37" t="s">
        <v>46</v>
      </c>
      <c r="AA37" s="1">
        <v>45476</v>
      </c>
      <c r="AC37" s="1">
        <v>45504</v>
      </c>
      <c r="AD37" s="1">
        <v>45510</v>
      </c>
    </row>
    <row r="38" spans="1:30" x14ac:dyDescent="0.25">
      <c r="A38">
        <v>558349</v>
      </c>
      <c r="B38" t="s">
        <v>105</v>
      </c>
      <c r="C38" t="s">
        <v>48</v>
      </c>
      <c r="D38">
        <v>1</v>
      </c>
      <c r="E38" t="s">
        <v>352</v>
      </c>
      <c r="F38" t="s">
        <v>33</v>
      </c>
      <c r="G38" t="s">
        <v>34</v>
      </c>
      <c r="H38">
        <v>21744</v>
      </c>
      <c r="I38" t="s">
        <v>353</v>
      </c>
      <c r="J38" t="s">
        <v>354</v>
      </c>
      <c r="K38" t="s">
        <v>37</v>
      </c>
      <c r="L38" t="s">
        <v>120</v>
      </c>
      <c r="M38">
        <v>94283</v>
      </c>
      <c r="N38">
        <v>122290</v>
      </c>
      <c r="O38" t="s">
        <v>39</v>
      </c>
      <c r="P38" t="s">
        <v>355</v>
      </c>
      <c r="Q38" t="s">
        <v>356</v>
      </c>
      <c r="R38" t="s">
        <v>357</v>
      </c>
      <c r="S38" t="s">
        <v>43</v>
      </c>
      <c r="T38" t="s">
        <v>358</v>
      </c>
      <c r="U38" t="s">
        <v>359</v>
      </c>
      <c r="V38" t="s">
        <v>360</v>
      </c>
      <c r="W38" t="s">
        <v>361</v>
      </c>
      <c r="X38" t="s">
        <v>362</v>
      </c>
      <c r="Z38" t="s">
        <v>46</v>
      </c>
      <c r="AA38" s="1">
        <v>44880</v>
      </c>
      <c r="AC38" s="1">
        <v>44901</v>
      </c>
      <c r="AD38" s="1">
        <v>45510</v>
      </c>
    </row>
    <row r="39" spans="1:30" x14ac:dyDescent="0.25">
      <c r="A39">
        <v>634375</v>
      </c>
      <c r="B39" t="s">
        <v>81</v>
      </c>
      <c r="C39" t="s">
        <v>31</v>
      </c>
      <c r="D39">
        <v>1</v>
      </c>
      <c r="E39" t="s">
        <v>363</v>
      </c>
      <c r="F39" t="s">
        <v>60</v>
      </c>
      <c r="G39" t="s">
        <v>34</v>
      </c>
      <c r="H39">
        <v>56058</v>
      </c>
      <c r="I39">
        <v>0</v>
      </c>
      <c r="J39" t="s">
        <v>52</v>
      </c>
      <c r="K39" t="s">
        <v>37</v>
      </c>
      <c r="L39" t="s">
        <v>38</v>
      </c>
      <c r="M39">
        <v>59116</v>
      </c>
      <c r="N39">
        <v>82170</v>
      </c>
      <c r="O39" t="s">
        <v>39</v>
      </c>
      <c r="P39" t="s">
        <v>248</v>
      </c>
      <c r="Q39" t="s">
        <v>364</v>
      </c>
      <c r="R39" t="s">
        <v>365</v>
      </c>
      <c r="S39" t="s">
        <v>65</v>
      </c>
      <c r="T39" t="s">
        <v>366</v>
      </c>
      <c r="Z39" t="s">
        <v>46</v>
      </c>
      <c r="AA39" s="1">
        <v>45411</v>
      </c>
      <c r="AC39" s="1">
        <v>45436</v>
      </c>
      <c r="AD39" s="1">
        <v>45510</v>
      </c>
    </row>
    <row r="40" spans="1:30" x14ac:dyDescent="0.25">
      <c r="A40">
        <v>570748</v>
      </c>
      <c r="B40" t="s">
        <v>105</v>
      </c>
      <c r="C40" t="s">
        <v>31</v>
      </c>
      <c r="D40">
        <v>1</v>
      </c>
      <c r="E40" t="s">
        <v>367</v>
      </c>
      <c r="F40" t="s">
        <v>367</v>
      </c>
      <c r="G40" t="s">
        <v>51</v>
      </c>
      <c r="H40">
        <v>92610</v>
      </c>
      <c r="I40">
        <v>0</v>
      </c>
      <c r="J40" t="s">
        <v>368</v>
      </c>
      <c r="K40" t="s">
        <v>37</v>
      </c>
      <c r="L40" t="s">
        <v>38</v>
      </c>
      <c r="M40">
        <v>37.28</v>
      </c>
      <c r="N40">
        <v>43.4</v>
      </c>
      <c r="O40" t="s">
        <v>109</v>
      </c>
      <c r="P40" t="s">
        <v>287</v>
      </c>
      <c r="Q40" t="s">
        <v>369</v>
      </c>
      <c r="R40" t="s">
        <v>370</v>
      </c>
      <c r="S40" t="s">
        <v>371</v>
      </c>
      <c r="U40" t="s">
        <v>372</v>
      </c>
      <c r="V40" t="s">
        <v>373</v>
      </c>
      <c r="Z40" t="s">
        <v>80</v>
      </c>
      <c r="AA40" s="1">
        <v>44956</v>
      </c>
      <c r="AC40" s="1">
        <v>44993</v>
      </c>
      <c r="AD40" s="1">
        <v>45510</v>
      </c>
    </row>
    <row r="41" spans="1:30" x14ac:dyDescent="0.25">
      <c r="A41">
        <v>639120</v>
      </c>
      <c r="B41" t="s">
        <v>374</v>
      </c>
      <c r="C41" t="s">
        <v>31</v>
      </c>
      <c r="D41">
        <v>1</v>
      </c>
      <c r="E41" t="s">
        <v>375</v>
      </c>
      <c r="F41" t="s">
        <v>376</v>
      </c>
      <c r="G41" t="s">
        <v>377</v>
      </c>
      <c r="H41">
        <v>6088</v>
      </c>
      <c r="I41">
        <v>1</v>
      </c>
      <c r="J41" t="s">
        <v>378</v>
      </c>
      <c r="K41" t="s">
        <v>37</v>
      </c>
      <c r="L41" t="s">
        <v>255</v>
      </c>
      <c r="M41">
        <v>74893</v>
      </c>
      <c r="N41">
        <v>84257</v>
      </c>
      <c r="O41" t="s">
        <v>39</v>
      </c>
      <c r="P41" t="s">
        <v>379</v>
      </c>
      <c r="Q41" t="s">
        <v>380</v>
      </c>
      <c r="R41" t="s">
        <v>381</v>
      </c>
      <c r="S41" t="s">
        <v>382</v>
      </c>
      <c r="V41" t="s">
        <v>383</v>
      </c>
      <c r="X41" t="s">
        <v>379</v>
      </c>
      <c r="Z41" t="s">
        <v>46</v>
      </c>
      <c r="AA41" s="1">
        <v>45464</v>
      </c>
      <c r="AC41" s="1">
        <v>45464</v>
      </c>
      <c r="AD41" s="1">
        <v>45510</v>
      </c>
    </row>
    <row r="42" spans="1:30" x14ac:dyDescent="0.25">
      <c r="A42">
        <v>638698</v>
      </c>
      <c r="B42" t="s">
        <v>384</v>
      </c>
      <c r="C42" t="s">
        <v>31</v>
      </c>
      <c r="D42">
        <v>1</v>
      </c>
      <c r="E42" t="s">
        <v>385</v>
      </c>
      <c r="F42" t="s">
        <v>319</v>
      </c>
      <c r="G42" t="s">
        <v>51</v>
      </c>
      <c r="H42">
        <v>22122</v>
      </c>
      <c r="I42">
        <v>2</v>
      </c>
      <c r="J42" t="s">
        <v>71</v>
      </c>
      <c r="K42" t="s">
        <v>37</v>
      </c>
      <c r="L42" t="s">
        <v>38</v>
      </c>
      <c r="M42">
        <v>73393</v>
      </c>
      <c r="N42">
        <v>84401</v>
      </c>
      <c r="O42" t="s">
        <v>39</v>
      </c>
      <c r="P42" t="s">
        <v>386</v>
      </c>
      <c r="Q42" t="s">
        <v>387</v>
      </c>
      <c r="R42" t="s">
        <v>388</v>
      </c>
      <c r="S42" t="s">
        <v>321</v>
      </c>
      <c r="T42" t="s">
        <v>389</v>
      </c>
      <c r="U42" t="s">
        <v>390</v>
      </c>
      <c r="V42" t="s">
        <v>391</v>
      </c>
      <c r="Z42" t="s">
        <v>46</v>
      </c>
      <c r="AA42" s="1">
        <v>45463</v>
      </c>
      <c r="AC42" s="1">
        <v>45463</v>
      </c>
      <c r="AD42" s="1">
        <v>45510</v>
      </c>
    </row>
    <row r="43" spans="1:30" x14ac:dyDescent="0.25">
      <c r="A43">
        <v>642337</v>
      </c>
      <c r="B43" t="s">
        <v>392</v>
      </c>
      <c r="C43" t="s">
        <v>48</v>
      </c>
      <c r="D43">
        <v>1</v>
      </c>
      <c r="E43" t="s">
        <v>393</v>
      </c>
      <c r="F43" t="s">
        <v>394</v>
      </c>
      <c r="G43" t="s">
        <v>51</v>
      </c>
      <c r="H43">
        <v>10124</v>
      </c>
      <c r="I43">
        <v>2</v>
      </c>
      <c r="J43" t="s">
        <v>97</v>
      </c>
      <c r="K43" t="s">
        <v>37</v>
      </c>
      <c r="L43" t="s">
        <v>38</v>
      </c>
      <c r="M43">
        <v>57976</v>
      </c>
      <c r="N43">
        <v>84276</v>
      </c>
      <c r="O43" t="s">
        <v>39</v>
      </c>
      <c r="P43" t="s">
        <v>395</v>
      </c>
      <c r="Q43" t="s">
        <v>396</v>
      </c>
      <c r="R43" t="s">
        <v>397</v>
      </c>
      <c r="S43" t="s">
        <v>398</v>
      </c>
      <c r="T43" t="s">
        <v>399</v>
      </c>
      <c r="U43" t="s">
        <v>400</v>
      </c>
      <c r="V43" t="s">
        <v>401</v>
      </c>
      <c r="W43" t="s">
        <v>402</v>
      </c>
      <c r="X43" t="s">
        <v>403</v>
      </c>
      <c r="Z43" t="s">
        <v>46</v>
      </c>
      <c r="AA43" s="1">
        <v>45488</v>
      </c>
      <c r="AC43" s="1">
        <v>45488</v>
      </c>
      <c r="AD43" s="1">
        <v>45510</v>
      </c>
    </row>
    <row r="44" spans="1:30" x14ac:dyDescent="0.25">
      <c r="A44">
        <v>624908</v>
      </c>
      <c r="B44" t="s">
        <v>116</v>
      </c>
      <c r="C44" t="s">
        <v>48</v>
      </c>
      <c r="D44">
        <v>1</v>
      </c>
      <c r="E44" t="s">
        <v>404</v>
      </c>
      <c r="F44" t="s">
        <v>405</v>
      </c>
      <c r="G44" t="s">
        <v>51</v>
      </c>
      <c r="H44">
        <v>30726</v>
      </c>
      <c r="I44">
        <v>3</v>
      </c>
      <c r="J44" t="s">
        <v>165</v>
      </c>
      <c r="K44" t="s">
        <v>37</v>
      </c>
      <c r="L44" t="s">
        <v>38</v>
      </c>
      <c r="M44">
        <v>65709</v>
      </c>
      <c r="N44">
        <v>75565</v>
      </c>
      <c r="O44" t="s">
        <v>39</v>
      </c>
      <c r="P44" t="s">
        <v>99</v>
      </c>
      <c r="Q44" t="s">
        <v>406</v>
      </c>
      <c r="R44" t="s">
        <v>407</v>
      </c>
      <c r="S44" t="s">
        <v>408</v>
      </c>
      <c r="Z44" t="s">
        <v>46</v>
      </c>
      <c r="AA44" s="1">
        <v>45317</v>
      </c>
      <c r="AC44" s="1">
        <v>45317</v>
      </c>
      <c r="AD44" s="1">
        <v>45510</v>
      </c>
    </row>
    <row r="45" spans="1:30" x14ac:dyDescent="0.25">
      <c r="A45">
        <v>636092</v>
      </c>
      <c r="B45" t="s">
        <v>30</v>
      </c>
      <c r="C45" t="s">
        <v>48</v>
      </c>
      <c r="D45">
        <v>1</v>
      </c>
      <c r="E45" t="s">
        <v>409</v>
      </c>
      <c r="F45" t="s">
        <v>50</v>
      </c>
      <c r="G45" t="s">
        <v>51</v>
      </c>
      <c r="H45">
        <v>31121</v>
      </c>
      <c r="I45">
        <v>1</v>
      </c>
      <c r="J45" t="s">
        <v>410</v>
      </c>
      <c r="K45" t="s">
        <v>37</v>
      </c>
      <c r="L45" t="s">
        <v>38</v>
      </c>
      <c r="M45">
        <v>55816</v>
      </c>
      <c r="N45">
        <v>64188</v>
      </c>
      <c r="O45" t="s">
        <v>39</v>
      </c>
      <c r="P45" t="s">
        <v>411</v>
      </c>
      <c r="Q45" t="s">
        <v>412</v>
      </c>
      <c r="R45" t="s">
        <v>413</v>
      </c>
      <c r="S45" t="s">
        <v>56</v>
      </c>
      <c r="T45" t="s">
        <v>414</v>
      </c>
      <c r="V45" t="s">
        <v>415</v>
      </c>
      <c r="Z45" t="s">
        <v>46</v>
      </c>
      <c r="AA45" s="1">
        <v>45426</v>
      </c>
      <c r="AB45" s="2">
        <v>45791</v>
      </c>
      <c r="AC45" s="1">
        <v>45426</v>
      </c>
      <c r="AD45" s="1">
        <v>45510</v>
      </c>
    </row>
    <row r="46" spans="1:30" x14ac:dyDescent="0.25">
      <c r="A46">
        <v>639620</v>
      </c>
      <c r="B46" t="s">
        <v>116</v>
      </c>
      <c r="C46" t="s">
        <v>31</v>
      </c>
      <c r="D46">
        <v>1</v>
      </c>
      <c r="E46" t="s">
        <v>416</v>
      </c>
      <c r="F46" t="s">
        <v>405</v>
      </c>
      <c r="G46" t="s">
        <v>51</v>
      </c>
      <c r="H46">
        <v>30726</v>
      </c>
      <c r="I46">
        <v>2</v>
      </c>
      <c r="J46" t="s">
        <v>165</v>
      </c>
      <c r="K46" t="s">
        <v>37</v>
      </c>
      <c r="L46" t="s">
        <v>38</v>
      </c>
      <c r="M46">
        <v>57490</v>
      </c>
      <c r="N46">
        <v>66114</v>
      </c>
      <c r="O46" t="s">
        <v>39</v>
      </c>
      <c r="P46" t="s">
        <v>99</v>
      </c>
      <c r="Q46" t="s">
        <v>406</v>
      </c>
      <c r="R46" t="s">
        <v>417</v>
      </c>
      <c r="S46" t="s">
        <v>408</v>
      </c>
      <c r="T46" t="s">
        <v>418</v>
      </c>
      <c r="Z46" t="s">
        <v>46</v>
      </c>
      <c r="AA46" s="1">
        <v>45471</v>
      </c>
      <c r="AB46" s="2">
        <v>45561</v>
      </c>
      <c r="AC46" s="1">
        <v>45471</v>
      </c>
      <c r="AD46" s="1">
        <v>45510</v>
      </c>
    </row>
    <row r="47" spans="1:30" x14ac:dyDescent="0.25">
      <c r="A47">
        <v>538833</v>
      </c>
      <c r="B47" t="s">
        <v>67</v>
      </c>
      <c r="C47" t="s">
        <v>48</v>
      </c>
      <c r="D47">
        <v>1</v>
      </c>
      <c r="E47" t="s">
        <v>419</v>
      </c>
      <c r="F47" t="s">
        <v>420</v>
      </c>
      <c r="G47" t="s">
        <v>51</v>
      </c>
      <c r="H47">
        <v>80184</v>
      </c>
      <c r="I47">
        <v>1</v>
      </c>
      <c r="J47" t="s">
        <v>421</v>
      </c>
      <c r="K47" t="s">
        <v>37</v>
      </c>
      <c r="L47" t="s">
        <v>38</v>
      </c>
      <c r="M47">
        <v>57078</v>
      </c>
      <c r="N47">
        <v>85646</v>
      </c>
      <c r="O47" t="s">
        <v>39</v>
      </c>
      <c r="P47" t="s">
        <v>72</v>
      </c>
      <c r="Q47" t="s">
        <v>422</v>
      </c>
      <c r="R47" t="s">
        <v>423</v>
      </c>
      <c r="S47" t="s">
        <v>424</v>
      </c>
      <c r="T47" t="s">
        <v>425</v>
      </c>
      <c r="U47" t="s">
        <v>426</v>
      </c>
      <c r="V47" t="s">
        <v>427</v>
      </c>
      <c r="W47" t="s">
        <v>160</v>
      </c>
      <c r="X47" t="s">
        <v>161</v>
      </c>
      <c r="Z47" t="s">
        <v>46</v>
      </c>
      <c r="AA47" s="1">
        <v>44747</v>
      </c>
      <c r="AC47" s="1">
        <v>44748</v>
      </c>
      <c r="AD47" s="1">
        <v>45510</v>
      </c>
    </row>
    <row r="48" spans="1:30" x14ac:dyDescent="0.25">
      <c r="A48">
        <v>632007</v>
      </c>
      <c r="B48" t="s">
        <v>218</v>
      </c>
      <c r="C48" t="s">
        <v>48</v>
      </c>
      <c r="D48">
        <v>1</v>
      </c>
      <c r="E48" t="s">
        <v>428</v>
      </c>
      <c r="F48" t="s">
        <v>60</v>
      </c>
      <c r="G48" t="s">
        <v>34</v>
      </c>
      <c r="H48">
        <v>56058</v>
      </c>
      <c r="I48">
        <v>0</v>
      </c>
      <c r="J48" t="s">
        <v>429</v>
      </c>
      <c r="K48" t="s">
        <v>37</v>
      </c>
      <c r="L48" t="s">
        <v>38</v>
      </c>
      <c r="M48">
        <v>59116</v>
      </c>
      <c r="N48">
        <v>91768</v>
      </c>
      <c r="O48" t="s">
        <v>39</v>
      </c>
      <c r="P48" t="s">
        <v>430</v>
      </c>
      <c r="Q48" t="s">
        <v>430</v>
      </c>
      <c r="R48" t="s">
        <v>431</v>
      </c>
      <c r="S48" t="s">
        <v>65</v>
      </c>
      <c r="T48" t="s">
        <v>432</v>
      </c>
      <c r="U48" t="s">
        <v>433</v>
      </c>
      <c r="V48" t="s">
        <v>227</v>
      </c>
      <c r="Z48" t="s">
        <v>228</v>
      </c>
      <c r="AA48" s="1">
        <v>45394</v>
      </c>
      <c r="AC48" s="1">
        <v>45394</v>
      </c>
      <c r="AD48" s="1">
        <v>45510</v>
      </c>
    </row>
    <row r="49" spans="1:30" x14ac:dyDescent="0.25">
      <c r="A49">
        <v>633272</v>
      </c>
      <c r="B49" t="s">
        <v>30</v>
      </c>
      <c r="C49" t="s">
        <v>48</v>
      </c>
      <c r="D49">
        <v>1</v>
      </c>
      <c r="E49" t="s">
        <v>434</v>
      </c>
      <c r="F49" t="s">
        <v>435</v>
      </c>
      <c r="G49" t="s">
        <v>51</v>
      </c>
      <c r="H49">
        <v>31105</v>
      </c>
      <c r="I49">
        <v>0</v>
      </c>
      <c r="J49" t="s">
        <v>410</v>
      </c>
      <c r="K49" t="s">
        <v>37</v>
      </c>
      <c r="L49" t="s">
        <v>38</v>
      </c>
      <c r="M49">
        <v>45329</v>
      </c>
      <c r="N49">
        <v>52128</v>
      </c>
      <c r="O49" t="s">
        <v>39</v>
      </c>
      <c r="P49" t="s">
        <v>436</v>
      </c>
      <c r="Q49" t="s">
        <v>412</v>
      </c>
      <c r="R49" t="s">
        <v>437</v>
      </c>
      <c r="S49" t="s">
        <v>438</v>
      </c>
      <c r="T49" t="s">
        <v>439</v>
      </c>
      <c r="V49" t="s">
        <v>440</v>
      </c>
      <c r="Z49" t="s">
        <v>46</v>
      </c>
      <c r="AA49" s="1">
        <v>45400</v>
      </c>
      <c r="AB49" s="2">
        <v>45583</v>
      </c>
      <c r="AC49" s="1">
        <v>45400</v>
      </c>
      <c r="AD49" s="1">
        <v>45510</v>
      </c>
    </row>
    <row r="50" spans="1:30" x14ac:dyDescent="0.25">
      <c r="A50">
        <v>633817</v>
      </c>
      <c r="B50" t="s">
        <v>187</v>
      </c>
      <c r="C50" t="s">
        <v>48</v>
      </c>
      <c r="D50">
        <v>1</v>
      </c>
      <c r="E50" t="s">
        <v>441</v>
      </c>
      <c r="F50" t="s">
        <v>189</v>
      </c>
      <c r="G50" t="s">
        <v>51</v>
      </c>
      <c r="H50" t="s">
        <v>190</v>
      </c>
      <c r="I50" t="s">
        <v>442</v>
      </c>
      <c r="J50" t="s">
        <v>192</v>
      </c>
      <c r="K50" t="s">
        <v>37</v>
      </c>
      <c r="L50" t="s">
        <v>120</v>
      </c>
      <c r="M50">
        <v>110000</v>
      </c>
      <c r="N50">
        <v>136749</v>
      </c>
      <c r="O50" t="s">
        <v>39</v>
      </c>
      <c r="P50" t="s">
        <v>296</v>
      </c>
      <c r="Q50" t="s">
        <v>194</v>
      </c>
      <c r="R50" t="s">
        <v>443</v>
      </c>
      <c r="S50" t="s">
        <v>196</v>
      </c>
      <c r="T50" t="s">
        <v>444</v>
      </c>
      <c r="U50" t="s">
        <v>445</v>
      </c>
      <c r="V50" t="s">
        <v>351</v>
      </c>
      <c r="Z50" t="s">
        <v>80</v>
      </c>
      <c r="AA50" s="1">
        <v>45400</v>
      </c>
      <c r="AC50" s="1">
        <v>45400</v>
      </c>
      <c r="AD50" s="1">
        <v>45510</v>
      </c>
    </row>
    <row r="51" spans="1:30" x14ac:dyDescent="0.25">
      <c r="A51">
        <v>642916</v>
      </c>
      <c r="B51" t="s">
        <v>218</v>
      </c>
      <c r="C51" t="s">
        <v>31</v>
      </c>
      <c r="D51">
        <v>1</v>
      </c>
      <c r="E51" t="s">
        <v>446</v>
      </c>
      <c r="F51" t="s">
        <v>247</v>
      </c>
      <c r="G51" t="s">
        <v>51</v>
      </c>
      <c r="H51">
        <v>34202</v>
      </c>
      <c r="I51">
        <v>2</v>
      </c>
      <c r="J51" t="s">
        <v>368</v>
      </c>
      <c r="K51" t="s">
        <v>37</v>
      </c>
      <c r="L51" t="s">
        <v>38</v>
      </c>
      <c r="M51">
        <v>74041</v>
      </c>
      <c r="N51">
        <v>88055</v>
      </c>
      <c r="O51" t="s">
        <v>39</v>
      </c>
      <c r="P51" t="s">
        <v>447</v>
      </c>
      <c r="Q51" t="s">
        <v>448</v>
      </c>
      <c r="R51" t="s">
        <v>449</v>
      </c>
      <c r="S51" t="s">
        <v>251</v>
      </c>
      <c r="T51" t="s">
        <v>450</v>
      </c>
      <c r="U51" t="s">
        <v>451</v>
      </c>
      <c r="V51" t="s">
        <v>227</v>
      </c>
      <c r="Z51" t="s">
        <v>228</v>
      </c>
      <c r="AA51" s="1">
        <v>45502</v>
      </c>
      <c r="AB51" s="2">
        <v>45516</v>
      </c>
      <c r="AC51" s="1">
        <v>45502</v>
      </c>
      <c r="AD51" s="1">
        <v>45510</v>
      </c>
    </row>
    <row r="52" spans="1:30" x14ac:dyDescent="0.25">
      <c r="A52">
        <v>639122</v>
      </c>
      <c r="B52" t="s">
        <v>81</v>
      </c>
      <c r="C52" t="s">
        <v>48</v>
      </c>
      <c r="D52">
        <v>1</v>
      </c>
      <c r="E52" t="s">
        <v>452</v>
      </c>
      <c r="F52" t="s">
        <v>453</v>
      </c>
      <c r="G52" t="s">
        <v>51</v>
      </c>
      <c r="H52">
        <v>10025</v>
      </c>
      <c r="I52" t="s">
        <v>96</v>
      </c>
      <c r="J52" t="s">
        <v>71</v>
      </c>
      <c r="K52" t="s">
        <v>37</v>
      </c>
      <c r="L52" t="s">
        <v>120</v>
      </c>
      <c r="M52">
        <v>91090</v>
      </c>
      <c r="N52">
        <v>133327</v>
      </c>
      <c r="O52" t="s">
        <v>39</v>
      </c>
      <c r="P52" t="s">
        <v>248</v>
      </c>
      <c r="Q52" t="s">
        <v>454</v>
      </c>
      <c r="R52" t="s">
        <v>455</v>
      </c>
      <c r="S52" t="s">
        <v>456</v>
      </c>
      <c r="T52" t="s">
        <v>457</v>
      </c>
      <c r="Z52" t="s">
        <v>46</v>
      </c>
      <c r="AA52" s="1">
        <v>45464</v>
      </c>
      <c r="AC52" s="1">
        <v>45464</v>
      </c>
      <c r="AD52" s="1">
        <v>45510</v>
      </c>
    </row>
    <row r="53" spans="1:30" x14ac:dyDescent="0.25">
      <c r="A53">
        <v>628602</v>
      </c>
      <c r="B53" t="s">
        <v>133</v>
      </c>
      <c r="C53" t="s">
        <v>48</v>
      </c>
      <c r="D53">
        <v>5</v>
      </c>
      <c r="E53" t="s">
        <v>458</v>
      </c>
      <c r="F53" t="s">
        <v>459</v>
      </c>
      <c r="G53" t="s">
        <v>51</v>
      </c>
      <c r="H53">
        <v>90622</v>
      </c>
      <c r="I53">
        <v>2</v>
      </c>
      <c r="J53" t="s">
        <v>135</v>
      </c>
      <c r="K53" t="s">
        <v>37</v>
      </c>
      <c r="L53" t="s">
        <v>38</v>
      </c>
      <c r="M53">
        <v>58300</v>
      </c>
      <c r="N53">
        <v>58300</v>
      </c>
      <c r="O53" t="s">
        <v>39</v>
      </c>
      <c r="P53" t="s">
        <v>460</v>
      </c>
      <c r="Q53" t="s">
        <v>461</v>
      </c>
      <c r="R53" t="s">
        <v>462</v>
      </c>
      <c r="S53" t="s">
        <v>463</v>
      </c>
      <c r="V53" t="s">
        <v>464</v>
      </c>
      <c r="Z53" t="s">
        <v>140</v>
      </c>
      <c r="AA53" s="1">
        <v>45352</v>
      </c>
      <c r="AB53" s="2">
        <v>45717</v>
      </c>
      <c r="AC53" s="1">
        <v>45357</v>
      </c>
      <c r="AD53" s="1">
        <v>45510</v>
      </c>
    </row>
    <row r="54" spans="1:30" x14ac:dyDescent="0.25">
      <c r="A54">
        <v>617939</v>
      </c>
      <c r="B54" t="s">
        <v>81</v>
      </c>
      <c r="C54" t="s">
        <v>48</v>
      </c>
      <c r="D54">
        <v>1</v>
      </c>
      <c r="E54" t="s">
        <v>82</v>
      </c>
      <c r="F54" t="s">
        <v>465</v>
      </c>
      <c r="G54" t="s">
        <v>51</v>
      </c>
      <c r="H54" t="s">
        <v>466</v>
      </c>
      <c r="I54">
        <v>0</v>
      </c>
      <c r="J54" t="s">
        <v>71</v>
      </c>
      <c r="K54" t="s">
        <v>37</v>
      </c>
      <c r="L54" t="s">
        <v>120</v>
      </c>
      <c r="M54">
        <v>58682</v>
      </c>
      <c r="N54">
        <v>134570</v>
      </c>
      <c r="O54" t="s">
        <v>39</v>
      </c>
      <c r="P54" t="s">
        <v>248</v>
      </c>
      <c r="Q54" t="s">
        <v>467</v>
      </c>
      <c r="R54" t="s">
        <v>468</v>
      </c>
      <c r="S54" t="s">
        <v>469</v>
      </c>
      <c r="T54" t="s">
        <v>470</v>
      </c>
      <c r="Z54" t="s">
        <v>92</v>
      </c>
      <c r="AA54" s="1">
        <v>45264</v>
      </c>
      <c r="AC54" s="1">
        <v>45264</v>
      </c>
      <c r="AD54" s="1">
        <v>45510</v>
      </c>
    </row>
    <row r="55" spans="1:30" x14ac:dyDescent="0.25">
      <c r="A55">
        <v>551216</v>
      </c>
      <c r="B55" t="s">
        <v>105</v>
      </c>
      <c r="C55" t="s">
        <v>31</v>
      </c>
      <c r="D55">
        <v>1</v>
      </c>
      <c r="E55" t="s">
        <v>471</v>
      </c>
      <c r="F55" t="s">
        <v>472</v>
      </c>
      <c r="G55" t="s">
        <v>51</v>
      </c>
      <c r="H55" t="s">
        <v>473</v>
      </c>
      <c r="I55">
        <v>3</v>
      </c>
      <c r="J55" t="s">
        <v>97</v>
      </c>
      <c r="K55" t="s">
        <v>37</v>
      </c>
      <c r="L55" t="s">
        <v>38</v>
      </c>
      <c r="M55">
        <v>74730</v>
      </c>
      <c r="N55">
        <v>130000</v>
      </c>
      <c r="O55" t="s">
        <v>39</v>
      </c>
      <c r="P55" t="s">
        <v>474</v>
      </c>
      <c r="Q55" t="s">
        <v>475</v>
      </c>
      <c r="R55" t="s">
        <v>476</v>
      </c>
      <c r="S55" t="s">
        <v>477</v>
      </c>
      <c r="T55" t="s">
        <v>478</v>
      </c>
      <c r="U55" t="s">
        <v>479</v>
      </c>
      <c r="V55" t="s">
        <v>480</v>
      </c>
      <c r="W55" t="s">
        <v>481</v>
      </c>
      <c r="X55" t="s">
        <v>482</v>
      </c>
      <c r="Z55" t="s">
        <v>46</v>
      </c>
      <c r="AA55" s="1">
        <v>44820</v>
      </c>
      <c r="AC55" s="1">
        <v>44880</v>
      </c>
      <c r="AD55" s="1">
        <v>45510</v>
      </c>
    </row>
    <row r="56" spans="1:30" x14ac:dyDescent="0.25">
      <c r="A56">
        <v>629922</v>
      </c>
      <c r="B56" t="s">
        <v>67</v>
      </c>
      <c r="C56" t="s">
        <v>31</v>
      </c>
      <c r="D56">
        <v>1</v>
      </c>
      <c r="E56" t="s">
        <v>483</v>
      </c>
      <c r="F56" t="s">
        <v>484</v>
      </c>
      <c r="G56" t="s">
        <v>34</v>
      </c>
      <c r="H56">
        <v>10209</v>
      </c>
      <c r="I56">
        <v>1</v>
      </c>
      <c r="J56" t="s">
        <v>485</v>
      </c>
      <c r="K56" t="s">
        <v>231</v>
      </c>
      <c r="L56" t="s">
        <v>486</v>
      </c>
      <c r="M56">
        <v>15.5</v>
      </c>
      <c r="N56">
        <v>19.899999999999999</v>
      </c>
      <c r="O56" t="s">
        <v>109</v>
      </c>
      <c r="P56" t="s">
        <v>72</v>
      </c>
      <c r="Q56" t="s">
        <v>154</v>
      </c>
      <c r="R56" t="s">
        <v>487</v>
      </c>
      <c r="S56" t="s">
        <v>488</v>
      </c>
      <c r="T56" t="s">
        <v>489</v>
      </c>
      <c r="V56" t="s">
        <v>490</v>
      </c>
      <c r="W56" t="s">
        <v>160</v>
      </c>
      <c r="X56" t="s">
        <v>161</v>
      </c>
      <c r="Z56" t="s">
        <v>46</v>
      </c>
      <c r="AA56" s="1">
        <v>45365</v>
      </c>
      <c r="AC56" s="1">
        <v>45365</v>
      </c>
      <c r="AD56" s="1">
        <v>45510</v>
      </c>
    </row>
    <row r="57" spans="1:30" x14ac:dyDescent="0.25">
      <c r="A57">
        <v>643997</v>
      </c>
      <c r="B57" t="s">
        <v>67</v>
      </c>
      <c r="C57" t="s">
        <v>31</v>
      </c>
      <c r="D57">
        <v>1</v>
      </c>
      <c r="E57" t="s">
        <v>491</v>
      </c>
      <c r="F57" t="s">
        <v>492</v>
      </c>
      <c r="G57" t="s">
        <v>51</v>
      </c>
      <c r="H57">
        <v>20202</v>
      </c>
      <c r="I57">
        <v>0</v>
      </c>
      <c r="J57" t="s">
        <v>71</v>
      </c>
      <c r="K57" t="s">
        <v>37</v>
      </c>
      <c r="L57" t="s">
        <v>255</v>
      </c>
      <c r="M57">
        <v>56181</v>
      </c>
      <c r="N57">
        <v>68034</v>
      </c>
      <c r="O57" t="s">
        <v>39</v>
      </c>
      <c r="P57" t="s">
        <v>72</v>
      </c>
      <c r="Q57" t="s">
        <v>493</v>
      </c>
      <c r="R57" t="s">
        <v>494</v>
      </c>
      <c r="S57" t="s">
        <v>495</v>
      </c>
      <c r="T57" t="s">
        <v>496</v>
      </c>
      <c r="V57" t="s">
        <v>497</v>
      </c>
      <c r="W57" t="s">
        <v>498</v>
      </c>
      <c r="X57" t="s">
        <v>499</v>
      </c>
      <c r="Z57" t="s">
        <v>80</v>
      </c>
      <c r="AA57" s="1">
        <v>45503</v>
      </c>
      <c r="AB57" s="2">
        <v>45516</v>
      </c>
      <c r="AC57" s="1">
        <v>45503</v>
      </c>
      <c r="AD57" s="1">
        <v>45510</v>
      </c>
    </row>
    <row r="58" spans="1:30" x14ac:dyDescent="0.25">
      <c r="A58">
        <v>583475</v>
      </c>
      <c r="B58" t="s">
        <v>105</v>
      </c>
      <c r="C58" t="s">
        <v>31</v>
      </c>
      <c r="D58">
        <v>1</v>
      </c>
      <c r="E58" t="s">
        <v>500</v>
      </c>
      <c r="F58" t="s">
        <v>164</v>
      </c>
      <c r="G58" t="s">
        <v>34</v>
      </c>
      <c r="H58">
        <v>30087</v>
      </c>
      <c r="I58">
        <v>3</v>
      </c>
      <c r="J58" t="s">
        <v>165</v>
      </c>
      <c r="K58" t="s">
        <v>37</v>
      </c>
      <c r="L58" t="s">
        <v>38</v>
      </c>
      <c r="M58">
        <v>79620</v>
      </c>
      <c r="N58">
        <v>117541</v>
      </c>
      <c r="O58" t="s">
        <v>39</v>
      </c>
      <c r="P58" t="s">
        <v>474</v>
      </c>
      <c r="Q58" t="s">
        <v>501</v>
      </c>
      <c r="R58" t="s">
        <v>502</v>
      </c>
      <c r="S58" t="s">
        <v>169</v>
      </c>
      <c r="T58" t="s">
        <v>503</v>
      </c>
      <c r="U58" t="s">
        <v>504</v>
      </c>
      <c r="V58" t="s">
        <v>480</v>
      </c>
      <c r="W58" t="s">
        <v>505</v>
      </c>
      <c r="X58" t="s">
        <v>506</v>
      </c>
      <c r="Z58" t="s">
        <v>507</v>
      </c>
      <c r="AA58" s="1">
        <v>45039</v>
      </c>
      <c r="AC58" s="1">
        <v>45119</v>
      </c>
      <c r="AD58" s="1">
        <v>45510</v>
      </c>
    </row>
    <row r="59" spans="1:30" x14ac:dyDescent="0.25">
      <c r="A59">
        <v>610918</v>
      </c>
      <c r="B59" t="s">
        <v>187</v>
      </c>
      <c r="C59" t="s">
        <v>31</v>
      </c>
      <c r="D59">
        <v>1</v>
      </c>
      <c r="E59" t="s">
        <v>508</v>
      </c>
      <c r="F59" t="s">
        <v>152</v>
      </c>
      <c r="G59" t="s">
        <v>51</v>
      </c>
      <c r="H59" t="s">
        <v>509</v>
      </c>
      <c r="I59">
        <v>0</v>
      </c>
      <c r="J59" t="s">
        <v>203</v>
      </c>
      <c r="K59" t="s">
        <v>37</v>
      </c>
      <c r="L59" t="s">
        <v>38</v>
      </c>
      <c r="M59">
        <v>94715</v>
      </c>
      <c r="N59">
        <v>94715</v>
      </c>
      <c r="O59" t="s">
        <v>39</v>
      </c>
      <c r="P59" t="s">
        <v>296</v>
      </c>
      <c r="Q59" t="s">
        <v>510</v>
      </c>
      <c r="R59" t="s">
        <v>511</v>
      </c>
      <c r="S59" t="s">
        <v>512</v>
      </c>
      <c r="T59" t="s">
        <v>513</v>
      </c>
      <c r="U59" t="s">
        <v>514</v>
      </c>
      <c r="V59" t="s">
        <v>351</v>
      </c>
      <c r="W59" t="s">
        <v>515</v>
      </c>
      <c r="X59" t="s">
        <v>516</v>
      </c>
      <c r="Z59" t="s">
        <v>46</v>
      </c>
      <c r="AA59" s="1">
        <v>45211</v>
      </c>
      <c r="AC59" s="1">
        <v>45271</v>
      </c>
      <c r="AD59" s="1">
        <v>45510</v>
      </c>
    </row>
    <row r="60" spans="1:30" x14ac:dyDescent="0.25">
      <c r="A60">
        <v>634164</v>
      </c>
      <c r="B60" t="s">
        <v>187</v>
      </c>
      <c r="C60" t="s">
        <v>31</v>
      </c>
      <c r="D60">
        <v>1</v>
      </c>
      <c r="E60" t="s">
        <v>517</v>
      </c>
      <c r="F60" t="s">
        <v>394</v>
      </c>
      <c r="G60" t="s">
        <v>51</v>
      </c>
      <c r="H60">
        <v>10124</v>
      </c>
      <c r="I60">
        <v>2</v>
      </c>
      <c r="J60" t="s">
        <v>518</v>
      </c>
      <c r="K60" t="s">
        <v>37</v>
      </c>
      <c r="L60" t="s">
        <v>38</v>
      </c>
      <c r="M60">
        <v>57976</v>
      </c>
      <c r="N60">
        <v>66672</v>
      </c>
      <c r="O60" t="s">
        <v>39</v>
      </c>
      <c r="P60" t="s">
        <v>296</v>
      </c>
      <c r="Q60" t="s">
        <v>519</v>
      </c>
      <c r="R60" t="s">
        <v>520</v>
      </c>
      <c r="S60" t="s">
        <v>398</v>
      </c>
      <c r="T60" t="s">
        <v>521</v>
      </c>
      <c r="U60" t="s">
        <v>522</v>
      </c>
      <c r="V60" t="s">
        <v>523</v>
      </c>
      <c r="W60" t="s">
        <v>524</v>
      </c>
      <c r="X60" t="s">
        <v>296</v>
      </c>
      <c r="Z60" t="s">
        <v>46</v>
      </c>
      <c r="AA60" s="1">
        <v>45404</v>
      </c>
      <c r="AC60" s="1">
        <v>45405</v>
      </c>
      <c r="AD60" s="1">
        <v>45510</v>
      </c>
    </row>
    <row r="61" spans="1:30" x14ac:dyDescent="0.25">
      <c r="A61">
        <v>633044</v>
      </c>
      <c r="B61" t="s">
        <v>133</v>
      </c>
      <c r="C61" t="s">
        <v>31</v>
      </c>
      <c r="D61">
        <v>2</v>
      </c>
      <c r="E61" t="s">
        <v>525</v>
      </c>
      <c r="F61" t="s">
        <v>60</v>
      </c>
      <c r="G61" t="s">
        <v>34</v>
      </c>
      <c r="H61">
        <v>56058</v>
      </c>
      <c r="I61">
        <v>0</v>
      </c>
      <c r="J61" t="s">
        <v>526</v>
      </c>
      <c r="K61" t="s">
        <v>37</v>
      </c>
      <c r="L61" t="s">
        <v>38</v>
      </c>
      <c r="M61">
        <v>70435</v>
      </c>
      <c r="N61">
        <v>70435</v>
      </c>
      <c r="O61" t="s">
        <v>39</v>
      </c>
      <c r="P61" t="s">
        <v>460</v>
      </c>
      <c r="Q61" t="s">
        <v>137</v>
      </c>
      <c r="R61" t="s">
        <v>527</v>
      </c>
      <c r="S61" t="s">
        <v>65</v>
      </c>
      <c r="V61" t="s">
        <v>528</v>
      </c>
      <c r="Z61" t="s">
        <v>140</v>
      </c>
      <c r="AA61" s="1">
        <v>45392</v>
      </c>
      <c r="AB61" s="2">
        <v>45757</v>
      </c>
      <c r="AC61" s="1">
        <v>45392</v>
      </c>
      <c r="AD61" s="1">
        <v>45510</v>
      </c>
    </row>
    <row r="62" spans="1:30" x14ac:dyDescent="0.25">
      <c r="A62">
        <v>644598</v>
      </c>
      <c r="B62" t="s">
        <v>125</v>
      </c>
      <c r="C62" t="s">
        <v>48</v>
      </c>
      <c r="D62">
        <v>1</v>
      </c>
      <c r="E62" t="s">
        <v>529</v>
      </c>
      <c r="F62" t="s">
        <v>164</v>
      </c>
      <c r="G62" t="s">
        <v>34</v>
      </c>
      <c r="H62">
        <v>30087</v>
      </c>
      <c r="I62">
        <v>2</v>
      </c>
      <c r="J62" t="s">
        <v>165</v>
      </c>
      <c r="K62" t="s">
        <v>37</v>
      </c>
      <c r="L62" t="s">
        <v>38</v>
      </c>
      <c r="M62">
        <v>92446</v>
      </c>
      <c r="N62">
        <v>92446</v>
      </c>
      <c r="O62" t="s">
        <v>39</v>
      </c>
      <c r="P62" t="s">
        <v>129</v>
      </c>
      <c r="Q62" t="s">
        <v>530</v>
      </c>
      <c r="R62" t="s">
        <v>531</v>
      </c>
      <c r="S62" t="s">
        <v>169</v>
      </c>
      <c r="T62" t="s">
        <v>532</v>
      </c>
      <c r="V62" t="s">
        <v>533</v>
      </c>
      <c r="X62" t="s">
        <v>129</v>
      </c>
      <c r="Z62" t="s">
        <v>80</v>
      </c>
      <c r="AA62" s="1">
        <v>45505</v>
      </c>
      <c r="AB62" s="2">
        <v>45535</v>
      </c>
      <c r="AC62" s="1">
        <v>45505</v>
      </c>
      <c r="AD62" s="1">
        <v>45510</v>
      </c>
    </row>
    <row r="63" spans="1:30" x14ac:dyDescent="0.25">
      <c r="A63">
        <v>569629</v>
      </c>
      <c r="B63" t="s">
        <v>105</v>
      </c>
      <c r="C63" t="s">
        <v>48</v>
      </c>
      <c r="D63">
        <v>1</v>
      </c>
      <c r="E63" t="s">
        <v>534</v>
      </c>
      <c r="F63" t="s">
        <v>535</v>
      </c>
      <c r="G63" t="s">
        <v>51</v>
      </c>
      <c r="H63">
        <v>20113</v>
      </c>
      <c r="I63">
        <v>4</v>
      </c>
      <c r="J63" t="s">
        <v>239</v>
      </c>
      <c r="K63" t="s">
        <v>37</v>
      </c>
      <c r="L63" t="s">
        <v>38</v>
      </c>
      <c r="M63">
        <v>56069</v>
      </c>
      <c r="N63">
        <v>78142</v>
      </c>
      <c r="O63" t="s">
        <v>39</v>
      </c>
      <c r="P63" t="s">
        <v>355</v>
      </c>
      <c r="Q63" t="s">
        <v>536</v>
      </c>
      <c r="R63" t="s">
        <v>537</v>
      </c>
      <c r="S63" t="s">
        <v>538</v>
      </c>
      <c r="T63" t="s">
        <v>539</v>
      </c>
      <c r="U63" t="s">
        <v>540</v>
      </c>
      <c r="V63" t="s">
        <v>541</v>
      </c>
      <c r="Z63" t="s">
        <v>46</v>
      </c>
      <c r="AA63" s="1">
        <v>44944</v>
      </c>
      <c r="AC63" s="1">
        <v>44944</v>
      </c>
      <c r="AD63" s="1">
        <v>45510</v>
      </c>
    </row>
    <row r="64" spans="1:30" x14ac:dyDescent="0.25">
      <c r="A64">
        <v>622360</v>
      </c>
      <c r="B64" t="s">
        <v>81</v>
      </c>
      <c r="C64" t="s">
        <v>48</v>
      </c>
      <c r="D64">
        <v>1</v>
      </c>
      <c r="E64" t="s">
        <v>542</v>
      </c>
      <c r="F64" t="s">
        <v>118</v>
      </c>
      <c r="G64" t="s">
        <v>51</v>
      </c>
      <c r="H64">
        <v>10015</v>
      </c>
      <c r="I64" t="s">
        <v>191</v>
      </c>
      <c r="J64" t="s">
        <v>71</v>
      </c>
      <c r="K64" t="s">
        <v>37</v>
      </c>
      <c r="L64" t="s">
        <v>120</v>
      </c>
      <c r="M64">
        <v>64922</v>
      </c>
      <c r="N64">
        <v>144066</v>
      </c>
      <c r="O64" t="s">
        <v>39</v>
      </c>
      <c r="P64" t="s">
        <v>543</v>
      </c>
      <c r="Q64" t="s">
        <v>544</v>
      </c>
      <c r="R64" t="s">
        <v>545</v>
      </c>
      <c r="S64" t="s">
        <v>123</v>
      </c>
      <c r="T64" t="s">
        <v>546</v>
      </c>
      <c r="Z64" t="s">
        <v>80</v>
      </c>
      <c r="AA64" s="1">
        <v>45301</v>
      </c>
      <c r="AC64" s="1">
        <v>45302</v>
      </c>
      <c r="AD64" s="1">
        <v>45510</v>
      </c>
    </row>
    <row r="65" spans="1:30" x14ac:dyDescent="0.25">
      <c r="A65">
        <v>635466</v>
      </c>
      <c r="B65" t="s">
        <v>67</v>
      </c>
      <c r="C65" t="s">
        <v>31</v>
      </c>
      <c r="D65">
        <v>1</v>
      </c>
      <c r="E65" t="s">
        <v>547</v>
      </c>
      <c r="F65" t="s">
        <v>212</v>
      </c>
      <c r="G65" t="s">
        <v>51</v>
      </c>
      <c r="H65">
        <v>20210</v>
      </c>
      <c r="I65">
        <v>0</v>
      </c>
      <c r="J65" t="s">
        <v>71</v>
      </c>
      <c r="K65" t="s">
        <v>37</v>
      </c>
      <c r="L65" t="s">
        <v>38</v>
      </c>
      <c r="M65">
        <v>62370</v>
      </c>
      <c r="N65">
        <v>93587</v>
      </c>
      <c r="O65" t="s">
        <v>39</v>
      </c>
      <c r="P65" t="s">
        <v>72</v>
      </c>
      <c r="Q65" t="s">
        <v>548</v>
      </c>
      <c r="R65" t="s">
        <v>549</v>
      </c>
      <c r="S65" t="s">
        <v>215</v>
      </c>
      <c r="T65" t="s">
        <v>550</v>
      </c>
      <c r="U65" t="s">
        <v>551</v>
      </c>
      <c r="V65" t="s">
        <v>552</v>
      </c>
      <c r="W65" t="s">
        <v>91</v>
      </c>
      <c r="X65" t="s">
        <v>72</v>
      </c>
      <c r="Z65" t="s">
        <v>80</v>
      </c>
      <c r="AA65" s="1">
        <v>45437</v>
      </c>
      <c r="AC65" s="1">
        <v>45440</v>
      </c>
      <c r="AD65" s="1">
        <v>45510</v>
      </c>
    </row>
    <row r="66" spans="1:30" x14ac:dyDescent="0.25">
      <c r="A66">
        <v>569696</v>
      </c>
      <c r="B66" t="s">
        <v>67</v>
      </c>
      <c r="C66" t="s">
        <v>48</v>
      </c>
      <c r="D66">
        <v>1</v>
      </c>
      <c r="E66" t="s">
        <v>553</v>
      </c>
      <c r="F66" t="s">
        <v>311</v>
      </c>
      <c r="G66" t="s">
        <v>51</v>
      </c>
      <c r="H66">
        <v>20215</v>
      </c>
      <c r="I66">
        <v>1</v>
      </c>
      <c r="J66" t="s">
        <v>71</v>
      </c>
      <c r="K66" t="s">
        <v>37</v>
      </c>
      <c r="L66" t="s">
        <v>38</v>
      </c>
      <c r="M66">
        <v>67757</v>
      </c>
      <c r="N66">
        <v>98128</v>
      </c>
      <c r="O66" t="s">
        <v>39</v>
      </c>
      <c r="P66" t="s">
        <v>72</v>
      </c>
      <c r="Q66" t="s">
        <v>554</v>
      </c>
      <c r="R66" t="s">
        <v>555</v>
      </c>
      <c r="S66" t="s">
        <v>314</v>
      </c>
      <c r="T66" t="s">
        <v>556</v>
      </c>
      <c r="U66" t="s">
        <v>557</v>
      </c>
      <c r="V66" t="s">
        <v>558</v>
      </c>
      <c r="W66" t="s">
        <v>91</v>
      </c>
      <c r="X66" t="s">
        <v>72</v>
      </c>
      <c r="Z66" t="s">
        <v>80</v>
      </c>
      <c r="AA66" s="1">
        <v>44958</v>
      </c>
      <c r="AC66" s="1">
        <v>44979</v>
      </c>
      <c r="AD66" s="1">
        <v>45510</v>
      </c>
    </row>
    <row r="67" spans="1:30" x14ac:dyDescent="0.25">
      <c r="A67">
        <v>637842</v>
      </c>
      <c r="B67" t="s">
        <v>30</v>
      </c>
      <c r="C67" t="s">
        <v>31</v>
      </c>
      <c r="D67">
        <v>1</v>
      </c>
      <c r="E67" t="s">
        <v>559</v>
      </c>
      <c r="F67" t="s">
        <v>230</v>
      </c>
      <c r="G67" t="s">
        <v>34</v>
      </c>
      <c r="H67">
        <v>53040</v>
      </c>
      <c r="I67">
        <v>4</v>
      </c>
      <c r="J67" t="s">
        <v>145</v>
      </c>
      <c r="K67" t="s">
        <v>231</v>
      </c>
      <c r="L67" t="s">
        <v>38</v>
      </c>
      <c r="M67">
        <v>82.23</v>
      </c>
      <c r="N67">
        <v>117.52</v>
      </c>
      <c r="O67" t="s">
        <v>560</v>
      </c>
      <c r="P67" t="s">
        <v>232</v>
      </c>
      <c r="Q67" t="s">
        <v>561</v>
      </c>
      <c r="R67" t="s">
        <v>562</v>
      </c>
      <c r="S67" t="s">
        <v>235</v>
      </c>
      <c r="T67" t="s">
        <v>563</v>
      </c>
      <c r="V67" t="s">
        <v>564</v>
      </c>
      <c r="Z67" t="s">
        <v>80</v>
      </c>
      <c r="AA67" s="1">
        <v>45450</v>
      </c>
      <c r="AB67" s="2">
        <v>45633</v>
      </c>
      <c r="AC67" s="1">
        <v>45497</v>
      </c>
      <c r="AD67" s="1">
        <v>45510</v>
      </c>
    </row>
    <row r="68" spans="1:30" x14ac:dyDescent="0.25">
      <c r="A68">
        <v>617507</v>
      </c>
      <c r="B68" t="s">
        <v>133</v>
      </c>
      <c r="C68" t="s">
        <v>31</v>
      </c>
      <c r="D68">
        <v>4</v>
      </c>
      <c r="E68" t="s">
        <v>565</v>
      </c>
      <c r="F68" t="s">
        <v>60</v>
      </c>
      <c r="G68" t="s">
        <v>34</v>
      </c>
      <c r="H68">
        <v>56058</v>
      </c>
      <c r="I68">
        <v>0</v>
      </c>
      <c r="J68" t="s">
        <v>566</v>
      </c>
      <c r="K68" t="s">
        <v>37</v>
      </c>
      <c r="L68" t="s">
        <v>38</v>
      </c>
      <c r="M68">
        <v>60000</v>
      </c>
      <c r="N68">
        <v>60000</v>
      </c>
      <c r="O68" t="s">
        <v>39</v>
      </c>
      <c r="P68" t="s">
        <v>460</v>
      </c>
      <c r="Q68" t="s">
        <v>137</v>
      </c>
      <c r="R68" t="s">
        <v>567</v>
      </c>
      <c r="S68" t="s">
        <v>65</v>
      </c>
      <c r="V68" t="s">
        <v>568</v>
      </c>
      <c r="Z68" t="s">
        <v>140</v>
      </c>
      <c r="AA68" s="1">
        <v>45257</v>
      </c>
      <c r="AB68" s="2">
        <v>45657</v>
      </c>
      <c r="AC68" s="1">
        <v>45257</v>
      </c>
      <c r="AD68" s="1">
        <v>45510</v>
      </c>
    </row>
    <row r="69" spans="1:30" x14ac:dyDescent="0.25">
      <c r="A69">
        <v>633267</v>
      </c>
      <c r="B69" t="s">
        <v>30</v>
      </c>
      <c r="C69" t="s">
        <v>31</v>
      </c>
      <c r="D69">
        <v>3</v>
      </c>
      <c r="E69" t="s">
        <v>434</v>
      </c>
      <c r="F69" t="s">
        <v>435</v>
      </c>
      <c r="G69" t="s">
        <v>51</v>
      </c>
      <c r="H69">
        <v>31105</v>
      </c>
      <c r="I69">
        <v>0</v>
      </c>
      <c r="J69" t="s">
        <v>145</v>
      </c>
      <c r="K69" t="s">
        <v>37</v>
      </c>
      <c r="L69" t="s">
        <v>38</v>
      </c>
      <c r="M69">
        <v>45329</v>
      </c>
      <c r="N69">
        <v>52128</v>
      </c>
      <c r="O69" t="s">
        <v>39</v>
      </c>
      <c r="P69" t="s">
        <v>436</v>
      </c>
      <c r="Q69" t="s">
        <v>412</v>
      </c>
      <c r="R69" t="s">
        <v>569</v>
      </c>
      <c r="S69" t="s">
        <v>438</v>
      </c>
      <c r="T69" t="s">
        <v>570</v>
      </c>
      <c r="V69" t="s">
        <v>571</v>
      </c>
      <c r="Z69" t="s">
        <v>46</v>
      </c>
      <c r="AA69" s="1">
        <v>45400</v>
      </c>
      <c r="AB69" s="2">
        <v>45583</v>
      </c>
      <c r="AC69" s="1">
        <v>45400</v>
      </c>
      <c r="AD69" s="1">
        <v>45510</v>
      </c>
    </row>
    <row r="70" spans="1:30" x14ac:dyDescent="0.25">
      <c r="A70">
        <v>635671</v>
      </c>
      <c r="B70" t="s">
        <v>572</v>
      </c>
      <c r="C70" t="s">
        <v>31</v>
      </c>
      <c r="D70">
        <v>1</v>
      </c>
      <c r="E70" t="s">
        <v>573</v>
      </c>
      <c r="F70" t="s">
        <v>574</v>
      </c>
      <c r="G70" t="s">
        <v>377</v>
      </c>
      <c r="H70" t="s">
        <v>575</v>
      </c>
      <c r="I70">
        <v>2</v>
      </c>
      <c r="J70" t="s">
        <v>128</v>
      </c>
      <c r="K70" t="s">
        <v>37</v>
      </c>
      <c r="L70" t="s">
        <v>38</v>
      </c>
      <c r="M70">
        <v>60001</v>
      </c>
      <c r="N70">
        <v>67000</v>
      </c>
      <c r="O70" t="s">
        <v>39</v>
      </c>
      <c r="P70" t="s">
        <v>576</v>
      </c>
      <c r="Q70" t="s">
        <v>577</v>
      </c>
      <c r="R70" t="s">
        <v>578</v>
      </c>
      <c r="S70" t="s">
        <v>579</v>
      </c>
      <c r="Z70" t="s">
        <v>46</v>
      </c>
      <c r="AA70" s="1">
        <v>45422</v>
      </c>
      <c r="AC70" s="1">
        <v>45422</v>
      </c>
      <c r="AD70" s="1">
        <v>45510</v>
      </c>
    </row>
    <row r="71" spans="1:30" x14ac:dyDescent="0.25">
      <c r="A71">
        <v>606933</v>
      </c>
      <c r="B71" t="s">
        <v>67</v>
      </c>
      <c r="C71" t="s">
        <v>31</v>
      </c>
      <c r="D71">
        <v>1</v>
      </c>
      <c r="E71" t="s">
        <v>580</v>
      </c>
      <c r="F71" t="s">
        <v>60</v>
      </c>
      <c r="G71" t="s">
        <v>34</v>
      </c>
      <c r="H71">
        <v>56058</v>
      </c>
      <c r="I71">
        <v>0</v>
      </c>
      <c r="J71" t="s">
        <v>581</v>
      </c>
      <c r="K71" t="s">
        <v>37</v>
      </c>
      <c r="L71" t="s">
        <v>38</v>
      </c>
      <c r="M71">
        <v>59116</v>
      </c>
      <c r="N71">
        <v>91768</v>
      </c>
      <c r="O71" t="s">
        <v>39</v>
      </c>
      <c r="P71" t="s">
        <v>72</v>
      </c>
      <c r="Q71" t="s">
        <v>582</v>
      </c>
      <c r="R71" t="s">
        <v>583</v>
      </c>
      <c r="S71" t="s">
        <v>65</v>
      </c>
      <c r="T71" t="s">
        <v>584</v>
      </c>
      <c r="U71" t="s">
        <v>585</v>
      </c>
      <c r="V71" t="s">
        <v>586</v>
      </c>
      <c r="W71" t="s">
        <v>587</v>
      </c>
      <c r="X71" t="s">
        <v>72</v>
      </c>
      <c r="Z71" t="s">
        <v>46</v>
      </c>
      <c r="AA71" s="1">
        <v>45203</v>
      </c>
      <c r="AC71" s="1">
        <v>45278</v>
      </c>
      <c r="AD71" s="1">
        <v>45510</v>
      </c>
    </row>
    <row r="72" spans="1:30" x14ac:dyDescent="0.25">
      <c r="A72">
        <v>638162</v>
      </c>
      <c r="B72" t="s">
        <v>125</v>
      </c>
      <c r="C72" t="s">
        <v>48</v>
      </c>
      <c r="D72">
        <v>1</v>
      </c>
      <c r="E72" t="s">
        <v>588</v>
      </c>
      <c r="F72" t="s">
        <v>589</v>
      </c>
      <c r="G72" t="s">
        <v>51</v>
      </c>
      <c r="H72" t="s">
        <v>590</v>
      </c>
      <c r="I72">
        <v>0</v>
      </c>
      <c r="J72" t="s">
        <v>239</v>
      </c>
      <c r="K72" t="s">
        <v>37</v>
      </c>
      <c r="L72" t="s">
        <v>38</v>
      </c>
      <c r="M72">
        <v>113806</v>
      </c>
      <c r="N72">
        <v>123806</v>
      </c>
      <c r="O72" t="s">
        <v>39</v>
      </c>
      <c r="P72" t="s">
        <v>129</v>
      </c>
      <c r="Q72" t="s">
        <v>591</v>
      </c>
      <c r="R72" t="s">
        <v>592</v>
      </c>
      <c r="S72" t="s">
        <v>593</v>
      </c>
      <c r="Z72" t="s">
        <v>80</v>
      </c>
      <c r="AA72" s="1">
        <v>45454</v>
      </c>
      <c r="AB72" s="2">
        <v>45544</v>
      </c>
      <c r="AC72" s="1">
        <v>45454</v>
      </c>
      <c r="AD72" s="1">
        <v>45510</v>
      </c>
    </row>
    <row r="73" spans="1:30" x14ac:dyDescent="0.25">
      <c r="A73">
        <v>639616</v>
      </c>
      <c r="B73" t="s">
        <v>116</v>
      </c>
      <c r="C73" t="s">
        <v>48</v>
      </c>
      <c r="D73">
        <v>1</v>
      </c>
      <c r="E73" t="s">
        <v>594</v>
      </c>
      <c r="F73" t="s">
        <v>589</v>
      </c>
      <c r="G73" t="s">
        <v>51</v>
      </c>
      <c r="H73">
        <v>10050</v>
      </c>
      <c r="I73" t="s">
        <v>442</v>
      </c>
      <c r="J73" t="s">
        <v>239</v>
      </c>
      <c r="K73" t="s">
        <v>37</v>
      </c>
      <c r="L73" t="s">
        <v>120</v>
      </c>
      <c r="M73">
        <v>128800</v>
      </c>
      <c r="N73">
        <v>140000</v>
      </c>
      <c r="O73" t="s">
        <v>39</v>
      </c>
      <c r="P73" t="s">
        <v>99</v>
      </c>
      <c r="Q73" t="s">
        <v>595</v>
      </c>
      <c r="R73" t="s">
        <v>596</v>
      </c>
      <c r="S73" t="s">
        <v>593</v>
      </c>
      <c r="T73" t="s">
        <v>597</v>
      </c>
      <c r="Z73" t="s">
        <v>80</v>
      </c>
      <c r="AA73" s="1">
        <v>45471</v>
      </c>
      <c r="AB73" s="2">
        <v>45561</v>
      </c>
      <c r="AC73" s="1">
        <v>45471</v>
      </c>
      <c r="AD73" s="1">
        <v>45510</v>
      </c>
    </row>
    <row r="74" spans="1:30" x14ac:dyDescent="0.25">
      <c r="A74">
        <v>642311</v>
      </c>
      <c r="B74" t="s">
        <v>218</v>
      </c>
      <c r="C74" t="s">
        <v>31</v>
      </c>
      <c r="D74">
        <v>1</v>
      </c>
      <c r="E74" t="s">
        <v>598</v>
      </c>
      <c r="F74" t="s">
        <v>599</v>
      </c>
      <c r="G74" t="s">
        <v>600</v>
      </c>
      <c r="H74">
        <v>90645</v>
      </c>
      <c r="I74">
        <v>0</v>
      </c>
      <c r="J74" t="s">
        <v>108</v>
      </c>
      <c r="K74" t="s">
        <v>37</v>
      </c>
      <c r="L74" t="s">
        <v>255</v>
      </c>
      <c r="M74">
        <v>36006</v>
      </c>
      <c r="N74">
        <v>50569</v>
      </c>
      <c r="O74" t="s">
        <v>39</v>
      </c>
      <c r="P74" t="s">
        <v>601</v>
      </c>
      <c r="Q74" t="s">
        <v>602</v>
      </c>
      <c r="R74" t="s">
        <v>603</v>
      </c>
      <c r="S74" t="s">
        <v>604</v>
      </c>
      <c r="U74" t="s">
        <v>605</v>
      </c>
      <c r="V74" t="s">
        <v>606</v>
      </c>
      <c r="Z74" t="s">
        <v>607</v>
      </c>
      <c r="AA74" s="1">
        <v>45505</v>
      </c>
      <c r="AB74" s="2">
        <v>45525</v>
      </c>
      <c r="AC74" s="1">
        <v>45505</v>
      </c>
      <c r="AD74" s="1">
        <v>45510</v>
      </c>
    </row>
    <row r="75" spans="1:30" x14ac:dyDescent="0.25">
      <c r="A75">
        <v>644914</v>
      </c>
      <c r="B75" t="s">
        <v>392</v>
      </c>
      <c r="C75" t="s">
        <v>48</v>
      </c>
      <c r="D75">
        <v>1</v>
      </c>
      <c r="E75" t="s">
        <v>608</v>
      </c>
      <c r="F75" t="s">
        <v>609</v>
      </c>
      <c r="G75" t="s">
        <v>51</v>
      </c>
      <c r="H75">
        <v>10251</v>
      </c>
      <c r="I75">
        <v>2</v>
      </c>
      <c r="J75" t="s">
        <v>108</v>
      </c>
      <c r="K75" t="s">
        <v>37</v>
      </c>
      <c r="L75" t="s">
        <v>38</v>
      </c>
      <c r="M75">
        <v>35895</v>
      </c>
      <c r="N75">
        <v>53478</v>
      </c>
      <c r="O75" t="s">
        <v>39</v>
      </c>
      <c r="P75" t="s">
        <v>395</v>
      </c>
      <c r="Q75" t="s">
        <v>610</v>
      </c>
      <c r="R75" t="s">
        <v>611</v>
      </c>
      <c r="S75" t="s">
        <v>612</v>
      </c>
      <c r="Z75" t="s">
        <v>46</v>
      </c>
      <c r="AA75" s="1">
        <v>45506</v>
      </c>
      <c r="AC75" s="1">
        <v>45506</v>
      </c>
      <c r="AD75" s="1">
        <v>45510</v>
      </c>
    </row>
    <row r="76" spans="1:30" x14ac:dyDescent="0.25">
      <c r="A76">
        <v>600570</v>
      </c>
      <c r="B76" t="s">
        <v>81</v>
      </c>
      <c r="C76" t="s">
        <v>48</v>
      </c>
      <c r="D76">
        <v>1</v>
      </c>
      <c r="E76" t="s">
        <v>613</v>
      </c>
      <c r="F76" t="s">
        <v>212</v>
      </c>
      <c r="G76" t="s">
        <v>51</v>
      </c>
      <c r="H76">
        <v>20210</v>
      </c>
      <c r="I76">
        <v>0</v>
      </c>
      <c r="J76" t="s">
        <v>71</v>
      </c>
      <c r="K76" t="s">
        <v>37</v>
      </c>
      <c r="L76" t="s">
        <v>38</v>
      </c>
      <c r="M76">
        <v>62370</v>
      </c>
      <c r="N76">
        <v>71726</v>
      </c>
      <c r="O76" t="s">
        <v>39</v>
      </c>
      <c r="P76" t="s">
        <v>248</v>
      </c>
      <c r="Q76" t="s">
        <v>544</v>
      </c>
      <c r="R76" t="s">
        <v>614</v>
      </c>
      <c r="S76" t="s">
        <v>215</v>
      </c>
      <c r="T76" t="s">
        <v>615</v>
      </c>
      <c r="U76" t="s">
        <v>616</v>
      </c>
      <c r="V76" t="s">
        <v>90</v>
      </c>
      <c r="W76" t="s">
        <v>91</v>
      </c>
      <c r="X76" t="s">
        <v>617</v>
      </c>
      <c r="Z76" t="s">
        <v>80</v>
      </c>
      <c r="AA76" s="1">
        <v>45177</v>
      </c>
      <c r="AC76" s="1">
        <v>45209</v>
      </c>
      <c r="AD76" s="1">
        <v>45510</v>
      </c>
    </row>
    <row r="77" spans="1:30" x14ac:dyDescent="0.25">
      <c r="A77">
        <v>634014</v>
      </c>
      <c r="B77" t="s">
        <v>187</v>
      </c>
      <c r="C77" t="s">
        <v>48</v>
      </c>
      <c r="D77">
        <v>2</v>
      </c>
      <c r="E77" t="s">
        <v>618</v>
      </c>
      <c r="F77" t="s">
        <v>60</v>
      </c>
      <c r="G77" t="s">
        <v>34</v>
      </c>
      <c r="H77">
        <v>56058</v>
      </c>
      <c r="I77">
        <v>0</v>
      </c>
      <c r="J77" t="s">
        <v>192</v>
      </c>
      <c r="K77" t="s">
        <v>37</v>
      </c>
      <c r="L77" t="s">
        <v>38</v>
      </c>
      <c r="M77">
        <v>59116</v>
      </c>
      <c r="N77">
        <v>67983</v>
      </c>
      <c r="O77" t="s">
        <v>39</v>
      </c>
      <c r="P77" t="s">
        <v>296</v>
      </c>
      <c r="Q77" t="s">
        <v>619</v>
      </c>
      <c r="R77" t="s">
        <v>620</v>
      </c>
      <c r="S77" t="s">
        <v>65</v>
      </c>
      <c r="U77" t="s">
        <v>198</v>
      </c>
      <c r="V77" t="s">
        <v>199</v>
      </c>
      <c r="Z77" t="s">
        <v>46</v>
      </c>
      <c r="AA77" s="1">
        <v>45401</v>
      </c>
      <c r="AC77" s="1">
        <v>45449</v>
      </c>
      <c r="AD77" s="1">
        <v>45510</v>
      </c>
    </row>
    <row r="78" spans="1:30" x14ac:dyDescent="0.25">
      <c r="A78">
        <v>643197</v>
      </c>
      <c r="B78" t="s">
        <v>47</v>
      </c>
      <c r="C78" t="s">
        <v>31</v>
      </c>
      <c r="D78">
        <v>4</v>
      </c>
      <c r="E78" t="s">
        <v>49</v>
      </c>
      <c r="F78" t="s">
        <v>50</v>
      </c>
      <c r="G78" t="s">
        <v>51</v>
      </c>
      <c r="H78">
        <v>31121</v>
      </c>
      <c r="I78">
        <v>1</v>
      </c>
      <c r="J78" t="s">
        <v>52</v>
      </c>
      <c r="K78" t="s">
        <v>37</v>
      </c>
      <c r="L78" t="s">
        <v>38</v>
      </c>
      <c r="M78">
        <v>57490</v>
      </c>
      <c r="N78">
        <v>85912</v>
      </c>
      <c r="O78" t="s">
        <v>39</v>
      </c>
      <c r="P78" t="s">
        <v>53</v>
      </c>
      <c r="Q78" t="s">
        <v>54</v>
      </c>
      <c r="R78" t="s">
        <v>55</v>
      </c>
      <c r="S78" t="s">
        <v>56</v>
      </c>
      <c r="T78" t="s">
        <v>57</v>
      </c>
      <c r="V78" t="s">
        <v>58</v>
      </c>
      <c r="Z78" t="s">
        <v>46</v>
      </c>
      <c r="AA78" s="1">
        <v>45496</v>
      </c>
      <c r="AB78" s="2">
        <v>45511</v>
      </c>
      <c r="AC78" s="1">
        <v>45498</v>
      </c>
      <c r="AD78" s="1">
        <v>45510</v>
      </c>
    </row>
    <row r="79" spans="1:30" x14ac:dyDescent="0.25">
      <c r="A79">
        <v>631341</v>
      </c>
      <c r="B79" t="s">
        <v>81</v>
      </c>
      <c r="C79" t="s">
        <v>31</v>
      </c>
      <c r="D79">
        <v>1</v>
      </c>
      <c r="E79" t="s">
        <v>621</v>
      </c>
      <c r="F79" t="s">
        <v>311</v>
      </c>
      <c r="G79" t="s">
        <v>51</v>
      </c>
      <c r="H79">
        <v>20215</v>
      </c>
      <c r="I79">
        <v>2</v>
      </c>
      <c r="J79" t="s">
        <v>71</v>
      </c>
      <c r="K79" t="s">
        <v>37</v>
      </c>
      <c r="L79" t="s">
        <v>38</v>
      </c>
      <c r="M79">
        <v>88026</v>
      </c>
      <c r="N79">
        <v>101230</v>
      </c>
      <c r="O79" t="s">
        <v>39</v>
      </c>
      <c r="P79" t="s">
        <v>248</v>
      </c>
      <c r="Q79" t="s">
        <v>622</v>
      </c>
      <c r="R79" t="s">
        <v>623</v>
      </c>
      <c r="S79" t="s">
        <v>314</v>
      </c>
      <c r="T79" t="s">
        <v>624</v>
      </c>
      <c r="Z79" t="s">
        <v>92</v>
      </c>
      <c r="AA79" s="1">
        <v>45377</v>
      </c>
      <c r="AC79" s="1">
        <v>45506</v>
      </c>
      <c r="AD79" s="1">
        <v>45510</v>
      </c>
    </row>
    <row r="80" spans="1:30" x14ac:dyDescent="0.25">
      <c r="A80">
        <v>620267</v>
      </c>
      <c r="B80" t="s">
        <v>81</v>
      </c>
      <c r="C80" t="s">
        <v>48</v>
      </c>
      <c r="D80">
        <v>2</v>
      </c>
      <c r="E80" t="s">
        <v>625</v>
      </c>
      <c r="F80" t="s">
        <v>60</v>
      </c>
      <c r="G80" t="s">
        <v>34</v>
      </c>
      <c r="H80">
        <v>56058</v>
      </c>
      <c r="I80">
        <v>0</v>
      </c>
      <c r="J80" t="s">
        <v>128</v>
      </c>
      <c r="K80" t="s">
        <v>37</v>
      </c>
      <c r="L80" t="s">
        <v>38</v>
      </c>
      <c r="M80">
        <v>59116</v>
      </c>
      <c r="N80">
        <v>67983</v>
      </c>
      <c r="O80" t="s">
        <v>39</v>
      </c>
      <c r="P80" t="s">
        <v>248</v>
      </c>
      <c r="Q80" t="s">
        <v>626</v>
      </c>
      <c r="R80" t="s">
        <v>627</v>
      </c>
      <c r="S80" t="s">
        <v>65</v>
      </c>
      <c r="T80" t="s">
        <v>628</v>
      </c>
      <c r="Z80" t="s">
        <v>46</v>
      </c>
      <c r="AA80" s="1">
        <v>45282</v>
      </c>
      <c r="AC80" s="1">
        <v>45282</v>
      </c>
      <c r="AD80" s="1">
        <v>45510</v>
      </c>
    </row>
    <row r="81" spans="1:30" x14ac:dyDescent="0.25">
      <c r="A81">
        <v>552783</v>
      </c>
      <c r="B81" t="s">
        <v>105</v>
      </c>
      <c r="C81" t="s">
        <v>31</v>
      </c>
      <c r="D81">
        <v>1</v>
      </c>
      <c r="E81" t="s">
        <v>629</v>
      </c>
      <c r="F81" t="s">
        <v>630</v>
      </c>
      <c r="G81" t="s">
        <v>51</v>
      </c>
      <c r="H81">
        <v>13632</v>
      </c>
      <c r="I81">
        <v>2</v>
      </c>
      <c r="J81" t="s">
        <v>71</v>
      </c>
      <c r="K81" t="s">
        <v>37</v>
      </c>
      <c r="L81" t="s">
        <v>38</v>
      </c>
      <c r="M81">
        <v>85371</v>
      </c>
      <c r="N81">
        <v>109990</v>
      </c>
      <c r="O81" t="s">
        <v>39</v>
      </c>
      <c r="P81" t="s">
        <v>355</v>
      </c>
      <c r="Q81" t="s">
        <v>631</v>
      </c>
      <c r="R81" t="s">
        <v>632</v>
      </c>
      <c r="S81" t="s">
        <v>633</v>
      </c>
      <c r="T81" t="s">
        <v>634</v>
      </c>
      <c r="U81" t="s">
        <v>635</v>
      </c>
      <c r="V81" t="s">
        <v>636</v>
      </c>
      <c r="X81" t="s">
        <v>355</v>
      </c>
      <c r="Z81" t="s">
        <v>637</v>
      </c>
      <c r="AA81" s="1">
        <v>44833</v>
      </c>
      <c r="AC81" s="1">
        <v>44833</v>
      </c>
      <c r="AD81" s="1">
        <v>45510</v>
      </c>
    </row>
    <row r="82" spans="1:30" x14ac:dyDescent="0.25">
      <c r="A82">
        <v>542218</v>
      </c>
      <c r="B82" t="s">
        <v>105</v>
      </c>
      <c r="C82" t="s">
        <v>31</v>
      </c>
      <c r="D82">
        <v>2</v>
      </c>
      <c r="E82" t="s">
        <v>638</v>
      </c>
      <c r="F82" t="s">
        <v>639</v>
      </c>
      <c r="G82" t="s">
        <v>51</v>
      </c>
      <c r="H82">
        <v>22427</v>
      </c>
      <c r="I82">
        <v>2</v>
      </c>
      <c r="J82" t="s">
        <v>71</v>
      </c>
      <c r="K82" t="s">
        <v>37</v>
      </c>
      <c r="L82" t="s">
        <v>38</v>
      </c>
      <c r="M82">
        <v>74650</v>
      </c>
      <c r="N82">
        <v>109409</v>
      </c>
      <c r="O82" t="s">
        <v>39</v>
      </c>
      <c r="P82" t="s">
        <v>355</v>
      </c>
      <c r="Q82" t="s">
        <v>356</v>
      </c>
      <c r="R82" t="s">
        <v>640</v>
      </c>
      <c r="S82" t="s">
        <v>641</v>
      </c>
      <c r="T82" t="s">
        <v>642</v>
      </c>
      <c r="U82" t="s">
        <v>643</v>
      </c>
      <c r="V82" t="s">
        <v>644</v>
      </c>
      <c r="X82" t="s">
        <v>355</v>
      </c>
      <c r="Z82" t="s">
        <v>645</v>
      </c>
      <c r="AA82" s="1">
        <v>44767</v>
      </c>
      <c r="AC82" s="1">
        <v>44767</v>
      </c>
      <c r="AD82" s="1">
        <v>45510</v>
      </c>
    </row>
    <row r="83" spans="1:30" x14ac:dyDescent="0.25">
      <c r="A83">
        <v>635796</v>
      </c>
      <c r="B83" t="s">
        <v>30</v>
      </c>
      <c r="C83" t="s">
        <v>48</v>
      </c>
      <c r="D83">
        <v>1</v>
      </c>
      <c r="E83" t="s">
        <v>646</v>
      </c>
      <c r="F83" t="s">
        <v>647</v>
      </c>
      <c r="G83" t="s">
        <v>51</v>
      </c>
      <c r="H83">
        <v>90510</v>
      </c>
      <c r="I83">
        <v>1</v>
      </c>
      <c r="J83" t="s">
        <v>410</v>
      </c>
      <c r="K83" t="s">
        <v>37</v>
      </c>
      <c r="L83" t="s">
        <v>38</v>
      </c>
      <c r="M83">
        <v>45280</v>
      </c>
      <c r="N83">
        <v>45280</v>
      </c>
      <c r="O83" t="s">
        <v>39</v>
      </c>
      <c r="P83" t="s">
        <v>648</v>
      </c>
      <c r="Q83" t="s">
        <v>649</v>
      </c>
      <c r="R83" t="s">
        <v>650</v>
      </c>
      <c r="S83" t="s">
        <v>651</v>
      </c>
      <c r="T83" t="s">
        <v>652</v>
      </c>
      <c r="V83" t="s">
        <v>653</v>
      </c>
      <c r="Z83" t="s">
        <v>46</v>
      </c>
      <c r="AA83" s="1">
        <v>45428</v>
      </c>
      <c r="AB83" s="2">
        <v>45793</v>
      </c>
      <c r="AC83" s="1">
        <v>45428</v>
      </c>
      <c r="AD83" s="1">
        <v>45510</v>
      </c>
    </row>
    <row r="84" spans="1:30" x14ac:dyDescent="0.25">
      <c r="A84">
        <v>617939</v>
      </c>
      <c r="B84" t="s">
        <v>81</v>
      </c>
      <c r="C84" t="s">
        <v>31</v>
      </c>
      <c r="D84">
        <v>1</v>
      </c>
      <c r="E84" t="s">
        <v>82</v>
      </c>
      <c r="F84" t="s">
        <v>465</v>
      </c>
      <c r="G84" t="s">
        <v>51</v>
      </c>
      <c r="H84" t="s">
        <v>466</v>
      </c>
      <c r="I84">
        <v>0</v>
      </c>
      <c r="J84" t="s">
        <v>71</v>
      </c>
      <c r="K84" t="s">
        <v>37</v>
      </c>
      <c r="L84" t="s">
        <v>120</v>
      </c>
      <c r="M84">
        <v>58682</v>
      </c>
      <c r="N84">
        <v>134570</v>
      </c>
      <c r="O84" t="s">
        <v>39</v>
      </c>
      <c r="P84" t="s">
        <v>248</v>
      </c>
      <c r="Q84" t="s">
        <v>467</v>
      </c>
      <c r="R84" t="s">
        <v>468</v>
      </c>
      <c r="S84" t="s">
        <v>469</v>
      </c>
      <c r="T84" t="s">
        <v>470</v>
      </c>
      <c r="Z84" t="s">
        <v>92</v>
      </c>
      <c r="AA84" s="1">
        <v>45264</v>
      </c>
      <c r="AC84" s="1">
        <v>45264</v>
      </c>
      <c r="AD84" s="1">
        <v>45510</v>
      </c>
    </row>
    <row r="85" spans="1:30" x14ac:dyDescent="0.25">
      <c r="A85">
        <v>601128</v>
      </c>
      <c r="B85" t="s">
        <v>116</v>
      </c>
      <c r="C85" t="s">
        <v>31</v>
      </c>
      <c r="D85">
        <v>1</v>
      </c>
      <c r="E85" t="s">
        <v>654</v>
      </c>
      <c r="F85" t="s">
        <v>655</v>
      </c>
      <c r="G85" t="s">
        <v>51</v>
      </c>
      <c r="H85">
        <v>12158</v>
      </c>
      <c r="I85">
        <v>2</v>
      </c>
      <c r="J85" t="s">
        <v>52</v>
      </c>
      <c r="K85" t="s">
        <v>37</v>
      </c>
      <c r="L85" t="s">
        <v>38</v>
      </c>
      <c r="M85">
        <v>58000</v>
      </c>
      <c r="N85">
        <v>63000</v>
      </c>
      <c r="O85" t="s">
        <v>39</v>
      </c>
      <c r="P85" t="s">
        <v>99</v>
      </c>
      <c r="Q85" t="s">
        <v>656</v>
      </c>
      <c r="R85" t="s">
        <v>657</v>
      </c>
      <c r="S85" t="s">
        <v>658</v>
      </c>
      <c r="T85" t="s">
        <v>659</v>
      </c>
      <c r="V85" t="s">
        <v>660</v>
      </c>
      <c r="Z85" t="s">
        <v>46</v>
      </c>
      <c r="AA85" s="1">
        <v>45166</v>
      </c>
      <c r="AC85" s="1">
        <v>45186</v>
      </c>
      <c r="AD85" s="1">
        <v>45510</v>
      </c>
    </row>
    <row r="86" spans="1:30" x14ac:dyDescent="0.25">
      <c r="A86">
        <v>567353</v>
      </c>
      <c r="B86" t="s">
        <v>162</v>
      </c>
      <c r="C86" t="s">
        <v>31</v>
      </c>
      <c r="D86">
        <v>8</v>
      </c>
      <c r="E86" t="s">
        <v>661</v>
      </c>
      <c r="F86" t="s">
        <v>662</v>
      </c>
      <c r="G86" t="s">
        <v>34</v>
      </c>
      <c r="H86">
        <v>95090</v>
      </c>
      <c r="I86" t="s">
        <v>96</v>
      </c>
      <c r="J86" t="s">
        <v>368</v>
      </c>
      <c r="K86" t="s">
        <v>37</v>
      </c>
      <c r="L86" t="s">
        <v>98</v>
      </c>
      <c r="M86">
        <v>201587</v>
      </c>
      <c r="N86">
        <v>201587</v>
      </c>
      <c r="O86" t="s">
        <v>39</v>
      </c>
      <c r="P86" t="s">
        <v>663</v>
      </c>
      <c r="Q86" t="s">
        <v>664</v>
      </c>
      <c r="R86" t="s">
        <v>665</v>
      </c>
      <c r="S86" t="s">
        <v>666</v>
      </c>
      <c r="T86" t="s">
        <v>667</v>
      </c>
      <c r="U86" t="s">
        <v>171</v>
      </c>
      <c r="V86" t="s">
        <v>668</v>
      </c>
      <c r="Z86" t="s">
        <v>46</v>
      </c>
      <c r="AA86" s="1">
        <v>44931</v>
      </c>
      <c r="AC86" s="1">
        <v>44952</v>
      </c>
      <c r="AD86" s="1">
        <v>45510</v>
      </c>
    </row>
    <row r="87" spans="1:30" x14ac:dyDescent="0.25">
      <c r="A87">
        <v>637704</v>
      </c>
      <c r="B87" t="s">
        <v>105</v>
      </c>
      <c r="C87" t="s">
        <v>31</v>
      </c>
      <c r="D87">
        <v>1</v>
      </c>
      <c r="E87" t="s">
        <v>669</v>
      </c>
      <c r="F87" t="s">
        <v>33</v>
      </c>
      <c r="G87" t="s">
        <v>34</v>
      </c>
      <c r="H87">
        <v>21744</v>
      </c>
      <c r="I87">
        <v>1</v>
      </c>
      <c r="J87" t="s">
        <v>670</v>
      </c>
      <c r="K87" t="s">
        <v>37</v>
      </c>
      <c r="L87" t="s">
        <v>255</v>
      </c>
      <c r="M87">
        <v>70087</v>
      </c>
      <c r="N87">
        <v>84805</v>
      </c>
      <c r="O87" t="s">
        <v>39</v>
      </c>
      <c r="P87" t="s">
        <v>474</v>
      </c>
      <c r="Q87" t="s">
        <v>671</v>
      </c>
      <c r="R87" t="s">
        <v>672</v>
      </c>
      <c r="S87" t="s">
        <v>43</v>
      </c>
      <c r="T87" t="s">
        <v>673</v>
      </c>
      <c r="U87" t="s">
        <v>674</v>
      </c>
      <c r="V87" t="s">
        <v>675</v>
      </c>
      <c r="X87" t="s">
        <v>676</v>
      </c>
      <c r="Z87" t="s">
        <v>46</v>
      </c>
      <c r="AA87" s="1">
        <v>45453</v>
      </c>
      <c r="AC87" s="1">
        <v>45453</v>
      </c>
      <c r="AD87" s="1">
        <v>45510</v>
      </c>
    </row>
    <row r="88" spans="1:30" x14ac:dyDescent="0.25">
      <c r="A88">
        <v>635189</v>
      </c>
      <c r="B88" t="s">
        <v>30</v>
      </c>
      <c r="C88" t="s">
        <v>48</v>
      </c>
      <c r="D88">
        <v>1</v>
      </c>
      <c r="E88" t="s">
        <v>677</v>
      </c>
      <c r="F88" t="s">
        <v>127</v>
      </c>
      <c r="G88" t="s">
        <v>34</v>
      </c>
      <c r="H88">
        <v>56057</v>
      </c>
      <c r="I88">
        <v>0</v>
      </c>
      <c r="J88" t="s">
        <v>410</v>
      </c>
      <c r="K88" t="s">
        <v>37</v>
      </c>
      <c r="L88" t="s">
        <v>38</v>
      </c>
      <c r="M88">
        <v>41887</v>
      </c>
      <c r="N88">
        <v>48170</v>
      </c>
      <c r="O88" t="s">
        <v>39</v>
      </c>
      <c r="P88" t="s">
        <v>678</v>
      </c>
      <c r="Q88" t="s">
        <v>412</v>
      </c>
      <c r="R88" t="s">
        <v>679</v>
      </c>
      <c r="S88" t="s">
        <v>132</v>
      </c>
      <c r="T88" t="s">
        <v>680</v>
      </c>
      <c r="V88" t="s">
        <v>681</v>
      </c>
      <c r="Z88" t="s">
        <v>46</v>
      </c>
      <c r="AA88" s="1">
        <v>45422</v>
      </c>
      <c r="AB88" s="2">
        <v>45787</v>
      </c>
      <c r="AC88" s="1">
        <v>45422</v>
      </c>
      <c r="AD88" s="1">
        <v>45510</v>
      </c>
    </row>
    <row r="89" spans="1:30" x14ac:dyDescent="0.25">
      <c r="A89">
        <v>643190</v>
      </c>
      <c r="B89" t="s">
        <v>47</v>
      </c>
      <c r="C89" t="s">
        <v>48</v>
      </c>
      <c r="D89">
        <v>3</v>
      </c>
      <c r="E89" t="s">
        <v>127</v>
      </c>
      <c r="F89" t="s">
        <v>127</v>
      </c>
      <c r="G89" t="s">
        <v>34</v>
      </c>
      <c r="H89">
        <v>56057</v>
      </c>
      <c r="I89">
        <v>0</v>
      </c>
      <c r="J89" t="s">
        <v>52</v>
      </c>
      <c r="K89" t="s">
        <v>37</v>
      </c>
      <c r="L89" t="s">
        <v>38</v>
      </c>
      <c r="M89">
        <v>43143</v>
      </c>
      <c r="N89">
        <v>71800</v>
      </c>
      <c r="O89" t="s">
        <v>39</v>
      </c>
      <c r="P89" t="s">
        <v>53</v>
      </c>
      <c r="Q89" t="s">
        <v>54</v>
      </c>
      <c r="R89" t="s">
        <v>682</v>
      </c>
      <c r="S89" t="s">
        <v>132</v>
      </c>
      <c r="T89" t="s">
        <v>683</v>
      </c>
      <c r="V89" t="s">
        <v>58</v>
      </c>
      <c r="Z89" t="s">
        <v>46</v>
      </c>
      <c r="AA89" s="1">
        <v>45496</v>
      </c>
      <c r="AB89" s="2">
        <v>45511</v>
      </c>
      <c r="AC89" s="1">
        <v>45496</v>
      </c>
      <c r="AD89" s="1">
        <v>45510</v>
      </c>
    </row>
    <row r="90" spans="1:30" x14ac:dyDescent="0.25">
      <c r="A90">
        <v>619580</v>
      </c>
      <c r="B90" t="s">
        <v>81</v>
      </c>
      <c r="C90" t="s">
        <v>48</v>
      </c>
      <c r="D90">
        <v>1</v>
      </c>
      <c r="E90" t="s">
        <v>684</v>
      </c>
      <c r="F90" t="s">
        <v>492</v>
      </c>
      <c r="G90" t="s">
        <v>51</v>
      </c>
      <c r="H90">
        <v>20202</v>
      </c>
      <c r="I90">
        <v>0</v>
      </c>
      <c r="J90" t="s">
        <v>71</v>
      </c>
      <c r="K90" t="s">
        <v>37</v>
      </c>
      <c r="L90" t="s">
        <v>255</v>
      </c>
      <c r="M90">
        <v>56181</v>
      </c>
      <c r="N90">
        <v>64608</v>
      </c>
      <c r="O90" t="s">
        <v>39</v>
      </c>
      <c r="P90" t="s">
        <v>543</v>
      </c>
      <c r="Q90" t="s">
        <v>685</v>
      </c>
      <c r="R90" t="s">
        <v>686</v>
      </c>
      <c r="S90" t="s">
        <v>495</v>
      </c>
      <c r="T90" t="s">
        <v>687</v>
      </c>
      <c r="Z90" t="s">
        <v>92</v>
      </c>
      <c r="AA90" s="1">
        <v>45272</v>
      </c>
      <c r="AC90" s="1">
        <v>45505</v>
      </c>
      <c r="AD90" s="1">
        <v>45510</v>
      </c>
    </row>
    <row r="91" spans="1:30" x14ac:dyDescent="0.25">
      <c r="A91">
        <v>579262</v>
      </c>
      <c r="B91" t="s">
        <v>105</v>
      </c>
      <c r="C91" t="s">
        <v>31</v>
      </c>
      <c r="D91">
        <v>1</v>
      </c>
      <c r="E91" t="s">
        <v>688</v>
      </c>
      <c r="F91" t="s">
        <v>394</v>
      </c>
      <c r="G91" t="s">
        <v>51</v>
      </c>
      <c r="H91">
        <v>10124</v>
      </c>
      <c r="I91">
        <v>1</v>
      </c>
      <c r="J91" t="s">
        <v>52</v>
      </c>
      <c r="K91" t="s">
        <v>37</v>
      </c>
      <c r="L91" t="s">
        <v>38</v>
      </c>
      <c r="M91">
        <v>47418</v>
      </c>
      <c r="N91">
        <v>69462</v>
      </c>
      <c r="O91" t="s">
        <v>39</v>
      </c>
      <c r="P91" t="s">
        <v>355</v>
      </c>
      <c r="Q91" t="s">
        <v>369</v>
      </c>
      <c r="R91" t="s">
        <v>689</v>
      </c>
      <c r="S91" t="s">
        <v>398</v>
      </c>
      <c r="T91" t="s">
        <v>690</v>
      </c>
      <c r="U91" t="s">
        <v>359</v>
      </c>
      <c r="V91" t="s">
        <v>360</v>
      </c>
      <c r="W91" t="s">
        <v>691</v>
      </c>
      <c r="X91" t="s">
        <v>692</v>
      </c>
      <c r="Z91" t="s">
        <v>46</v>
      </c>
      <c r="AA91" s="1">
        <v>45024</v>
      </c>
      <c r="AC91" s="1">
        <v>45024</v>
      </c>
      <c r="AD91" s="1">
        <v>45510</v>
      </c>
    </row>
    <row r="92" spans="1:30" x14ac:dyDescent="0.25">
      <c r="A92">
        <v>616179</v>
      </c>
      <c r="B92" t="s">
        <v>105</v>
      </c>
      <c r="C92" t="s">
        <v>48</v>
      </c>
      <c r="D92">
        <v>1</v>
      </c>
      <c r="E92" t="s">
        <v>693</v>
      </c>
      <c r="F92" t="s">
        <v>535</v>
      </c>
      <c r="G92" t="s">
        <v>51</v>
      </c>
      <c r="H92">
        <v>20113</v>
      </c>
      <c r="I92">
        <v>4</v>
      </c>
      <c r="J92" t="s">
        <v>286</v>
      </c>
      <c r="K92" t="s">
        <v>37</v>
      </c>
      <c r="L92" t="s">
        <v>38</v>
      </c>
      <c r="M92">
        <v>61267</v>
      </c>
      <c r="N92">
        <v>85388</v>
      </c>
      <c r="O92" t="s">
        <v>39</v>
      </c>
      <c r="P92" t="s">
        <v>355</v>
      </c>
      <c r="Q92" t="s">
        <v>694</v>
      </c>
      <c r="R92" t="s">
        <v>695</v>
      </c>
      <c r="S92" t="s">
        <v>538</v>
      </c>
      <c r="Z92" t="s">
        <v>46</v>
      </c>
      <c r="AA92" s="1">
        <v>45293</v>
      </c>
      <c r="AC92" s="1">
        <v>45307</v>
      </c>
      <c r="AD92" s="1">
        <v>45510</v>
      </c>
    </row>
    <row r="93" spans="1:30" x14ac:dyDescent="0.25">
      <c r="A93">
        <v>634576</v>
      </c>
      <c r="B93" t="s">
        <v>187</v>
      </c>
      <c r="C93" t="s">
        <v>48</v>
      </c>
      <c r="D93">
        <v>1</v>
      </c>
      <c r="E93" t="s">
        <v>696</v>
      </c>
      <c r="F93" t="s">
        <v>697</v>
      </c>
      <c r="G93" t="s">
        <v>51</v>
      </c>
      <c r="H93">
        <v>56316</v>
      </c>
      <c r="I93">
        <v>1</v>
      </c>
      <c r="J93" t="s">
        <v>698</v>
      </c>
      <c r="K93" t="s">
        <v>37</v>
      </c>
      <c r="L93" t="s">
        <v>38</v>
      </c>
      <c r="M93">
        <v>56677</v>
      </c>
      <c r="N93">
        <v>65179</v>
      </c>
      <c r="O93" t="s">
        <v>39</v>
      </c>
      <c r="P93" t="s">
        <v>699</v>
      </c>
      <c r="Q93" t="s">
        <v>700</v>
      </c>
      <c r="R93" t="s">
        <v>701</v>
      </c>
      <c r="S93" t="s">
        <v>702</v>
      </c>
      <c r="T93" t="s">
        <v>703</v>
      </c>
      <c r="U93" t="s">
        <v>198</v>
      </c>
      <c r="V93" t="s">
        <v>199</v>
      </c>
      <c r="Z93" t="s">
        <v>80</v>
      </c>
      <c r="AA93" s="1">
        <v>45415</v>
      </c>
      <c r="AC93" s="1">
        <v>45415</v>
      </c>
      <c r="AD93" s="1">
        <v>45510</v>
      </c>
    </row>
    <row r="94" spans="1:30" x14ac:dyDescent="0.25">
      <c r="A94">
        <v>626925</v>
      </c>
      <c r="B94" t="s">
        <v>105</v>
      </c>
      <c r="C94" t="s">
        <v>48</v>
      </c>
      <c r="D94">
        <v>1</v>
      </c>
      <c r="E94" t="s">
        <v>704</v>
      </c>
      <c r="F94" t="s">
        <v>704</v>
      </c>
      <c r="G94" t="s">
        <v>51</v>
      </c>
      <c r="H94">
        <v>91769</v>
      </c>
      <c r="I94">
        <v>0</v>
      </c>
      <c r="J94" t="s">
        <v>368</v>
      </c>
      <c r="K94" t="s">
        <v>37</v>
      </c>
      <c r="L94" t="s">
        <v>38</v>
      </c>
      <c r="M94">
        <v>67.72</v>
      </c>
      <c r="N94">
        <v>67.72</v>
      </c>
      <c r="O94" t="s">
        <v>109</v>
      </c>
      <c r="P94" t="s">
        <v>287</v>
      </c>
      <c r="Q94" t="s">
        <v>369</v>
      </c>
      <c r="R94" t="s">
        <v>705</v>
      </c>
      <c r="S94" t="s">
        <v>706</v>
      </c>
      <c r="U94" t="s">
        <v>372</v>
      </c>
      <c r="V94" t="s">
        <v>707</v>
      </c>
      <c r="Z94" t="s">
        <v>80</v>
      </c>
      <c r="AA94" s="1">
        <v>45369</v>
      </c>
      <c r="AC94" s="1">
        <v>45369</v>
      </c>
      <c r="AD94" s="1">
        <v>45510</v>
      </c>
    </row>
    <row r="95" spans="1:30" x14ac:dyDescent="0.25">
      <c r="A95">
        <v>583000</v>
      </c>
      <c r="B95" t="s">
        <v>67</v>
      </c>
      <c r="C95" t="s">
        <v>48</v>
      </c>
      <c r="D95">
        <v>2</v>
      </c>
      <c r="E95" t="s">
        <v>708</v>
      </c>
      <c r="F95" t="s">
        <v>484</v>
      </c>
      <c r="G95" t="s">
        <v>34</v>
      </c>
      <c r="H95">
        <v>10209</v>
      </c>
      <c r="I95">
        <v>1</v>
      </c>
      <c r="J95" t="s">
        <v>709</v>
      </c>
      <c r="K95" t="s">
        <v>37</v>
      </c>
      <c r="L95" t="s">
        <v>486</v>
      </c>
      <c r="M95">
        <v>15.5</v>
      </c>
      <c r="N95">
        <v>19.899999999999999</v>
      </c>
      <c r="O95" t="s">
        <v>109</v>
      </c>
      <c r="P95" t="s">
        <v>72</v>
      </c>
      <c r="Q95" t="s">
        <v>710</v>
      </c>
      <c r="R95" t="s">
        <v>711</v>
      </c>
      <c r="S95" t="s">
        <v>488</v>
      </c>
      <c r="T95" t="s">
        <v>712</v>
      </c>
      <c r="U95" t="s">
        <v>713</v>
      </c>
      <c r="V95" t="s">
        <v>714</v>
      </c>
      <c r="W95" t="s">
        <v>91</v>
      </c>
      <c r="X95" t="s">
        <v>72</v>
      </c>
      <c r="Z95" t="s">
        <v>46</v>
      </c>
      <c r="AA95" s="1">
        <v>45034</v>
      </c>
      <c r="AC95" s="1">
        <v>45034</v>
      </c>
      <c r="AD95" s="1">
        <v>45510</v>
      </c>
    </row>
    <row r="96" spans="1:30" x14ac:dyDescent="0.25">
      <c r="A96">
        <v>644734</v>
      </c>
      <c r="B96" t="s">
        <v>30</v>
      </c>
      <c r="C96" t="s">
        <v>31</v>
      </c>
      <c r="D96">
        <v>1</v>
      </c>
      <c r="E96" t="s">
        <v>715</v>
      </c>
      <c r="F96" t="s">
        <v>33</v>
      </c>
      <c r="G96" t="s">
        <v>34</v>
      </c>
      <c r="H96">
        <v>21744</v>
      </c>
      <c r="I96">
        <v>2</v>
      </c>
      <c r="J96" t="s">
        <v>145</v>
      </c>
      <c r="K96" t="s">
        <v>37</v>
      </c>
      <c r="L96" t="s">
        <v>38</v>
      </c>
      <c r="M96">
        <v>84981</v>
      </c>
      <c r="N96">
        <v>106654</v>
      </c>
      <c r="O96" t="s">
        <v>39</v>
      </c>
      <c r="P96" t="s">
        <v>232</v>
      </c>
      <c r="Q96" t="s">
        <v>716</v>
      </c>
      <c r="R96" t="s">
        <v>717</v>
      </c>
      <c r="S96" t="s">
        <v>43</v>
      </c>
      <c r="T96" t="s">
        <v>718</v>
      </c>
      <c r="U96" t="s">
        <v>719</v>
      </c>
      <c r="V96" t="s">
        <v>720</v>
      </c>
      <c r="Z96" t="s">
        <v>46</v>
      </c>
      <c r="AA96" s="1">
        <v>45505</v>
      </c>
      <c r="AB96" s="2">
        <v>45755</v>
      </c>
      <c r="AC96" s="1">
        <v>45505</v>
      </c>
      <c r="AD96" s="1">
        <v>45510</v>
      </c>
    </row>
    <row r="97" spans="1:30" x14ac:dyDescent="0.25">
      <c r="A97">
        <v>639901</v>
      </c>
      <c r="B97" t="s">
        <v>116</v>
      </c>
      <c r="C97" t="s">
        <v>31</v>
      </c>
      <c r="D97">
        <v>1</v>
      </c>
      <c r="E97" t="s">
        <v>721</v>
      </c>
      <c r="F97" t="s">
        <v>340</v>
      </c>
      <c r="G97" t="s">
        <v>51</v>
      </c>
      <c r="H97">
        <v>12626</v>
      </c>
      <c r="I97">
        <v>2</v>
      </c>
      <c r="J97" t="s">
        <v>97</v>
      </c>
      <c r="K97" t="s">
        <v>37</v>
      </c>
      <c r="L97" t="s">
        <v>38</v>
      </c>
      <c r="M97">
        <v>70000</v>
      </c>
      <c r="N97">
        <v>80000</v>
      </c>
      <c r="O97" t="s">
        <v>39</v>
      </c>
      <c r="P97" t="s">
        <v>99</v>
      </c>
      <c r="Q97" t="s">
        <v>722</v>
      </c>
      <c r="R97" t="s">
        <v>723</v>
      </c>
      <c r="S97" t="s">
        <v>343</v>
      </c>
      <c r="T97" t="e">
        <f>- Excellent interpersonal, communication, and organizational skills including Microsoft Office Suite proficiency   - Detail oriented - Knowledge of FMS and OAISIS Claims systems</f>
        <v>#NAME?</v>
      </c>
      <c r="Z97" t="s">
        <v>46</v>
      </c>
      <c r="AA97" s="1">
        <v>45476</v>
      </c>
      <c r="AB97" s="2">
        <v>45566</v>
      </c>
      <c r="AC97" s="1">
        <v>45476</v>
      </c>
      <c r="AD97" s="1">
        <v>45510</v>
      </c>
    </row>
    <row r="98" spans="1:30" x14ac:dyDescent="0.25">
      <c r="A98">
        <v>595873</v>
      </c>
      <c r="B98" t="s">
        <v>105</v>
      </c>
      <c r="C98" t="s">
        <v>31</v>
      </c>
      <c r="D98">
        <v>1</v>
      </c>
      <c r="E98" t="s">
        <v>724</v>
      </c>
      <c r="F98" t="s">
        <v>394</v>
      </c>
      <c r="G98" t="s">
        <v>51</v>
      </c>
      <c r="H98">
        <v>10124</v>
      </c>
      <c r="I98">
        <v>2</v>
      </c>
      <c r="J98" t="s">
        <v>52</v>
      </c>
      <c r="K98" t="s">
        <v>37</v>
      </c>
      <c r="L98" t="s">
        <v>38</v>
      </c>
      <c r="M98">
        <v>53057</v>
      </c>
      <c r="N98">
        <v>71840</v>
      </c>
      <c r="O98" t="s">
        <v>39</v>
      </c>
      <c r="P98" t="s">
        <v>474</v>
      </c>
      <c r="Q98" t="s">
        <v>725</v>
      </c>
      <c r="R98" t="s">
        <v>726</v>
      </c>
      <c r="S98" t="s">
        <v>398</v>
      </c>
      <c r="T98" t="s">
        <v>727</v>
      </c>
      <c r="U98" t="s">
        <v>728</v>
      </c>
      <c r="V98" t="s">
        <v>480</v>
      </c>
      <c r="W98" t="s">
        <v>505</v>
      </c>
      <c r="X98" t="s">
        <v>506</v>
      </c>
      <c r="Z98" t="s">
        <v>46</v>
      </c>
      <c r="AA98" s="1">
        <v>45142</v>
      </c>
      <c r="AC98" s="1">
        <v>45142</v>
      </c>
      <c r="AD98" s="1">
        <v>45510</v>
      </c>
    </row>
    <row r="99" spans="1:30" x14ac:dyDescent="0.25">
      <c r="A99">
        <v>628242</v>
      </c>
      <c r="B99" t="s">
        <v>67</v>
      </c>
      <c r="C99" t="s">
        <v>31</v>
      </c>
      <c r="D99">
        <v>1</v>
      </c>
      <c r="E99" t="s">
        <v>729</v>
      </c>
      <c r="F99" t="s">
        <v>730</v>
      </c>
      <c r="G99" t="s">
        <v>51</v>
      </c>
      <c r="H99">
        <v>40910</v>
      </c>
      <c r="I99">
        <v>2</v>
      </c>
      <c r="J99" t="s">
        <v>97</v>
      </c>
      <c r="K99" t="s">
        <v>37</v>
      </c>
      <c r="L99" t="s">
        <v>38</v>
      </c>
      <c r="M99">
        <v>61206</v>
      </c>
      <c r="N99">
        <v>92731</v>
      </c>
      <c r="O99" t="s">
        <v>39</v>
      </c>
      <c r="P99" t="s">
        <v>72</v>
      </c>
      <c r="Q99" t="s">
        <v>710</v>
      </c>
      <c r="R99" t="s">
        <v>731</v>
      </c>
      <c r="S99" t="s">
        <v>732</v>
      </c>
      <c r="T99" t="s">
        <v>733</v>
      </c>
      <c r="U99" t="s">
        <v>713</v>
      </c>
      <c r="V99" t="s">
        <v>734</v>
      </c>
      <c r="W99" t="s">
        <v>91</v>
      </c>
      <c r="X99" t="s">
        <v>72</v>
      </c>
      <c r="Z99" t="s">
        <v>46</v>
      </c>
      <c r="AA99" s="1">
        <v>45353</v>
      </c>
      <c r="AC99" s="1">
        <v>45383</v>
      </c>
      <c r="AD99" s="1">
        <v>45510</v>
      </c>
    </row>
    <row r="100" spans="1:30" x14ac:dyDescent="0.25">
      <c r="A100">
        <v>628242</v>
      </c>
      <c r="B100" t="s">
        <v>67</v>
      </c>
      <c r="C100" t="s">
        <v>31</v>
      </c>
      <c r="D100">
        <v>1</v>
      </c>
      <c r="E100" t="s">
        <v>729</v>
      </c>
      <c r="F100" t="s">
        <v>730</v>
      </c>
      <c r="G100" t="s">
        <v>51</v>
      </c>
      <c r="H100">
        <v>40910</v>
      </c>
      <c r="I100">
        <v>2</v>
      </c>
      <c r="J100" t="s">
        <v>97</v>
      </c>
      <c r="K100" t="s">
        <v>37</v>
      </c>
      <c r="L100" t="s">
        <v>38</v>
      </c>
      <c r="M100">
        <v>61206</v>
      </c>
      <c r="N100">
        <v>92731</v>
      </c>
      <c r="O100" t="s">
        <v>39</v>
      </c>
      <c r="P100" t="s">
        <v>72</v>
      </c>
      <c r="Q100" t="s">
        <v>710</v>
      </c>
      <c r="R100" t="s">
        <v>731</v>
      </c>
      <c r="S100" t="s">
        <v>732</v>
      </c>
      <c r="T100" t="s">
        <v>733</v>
      </c>
      <c r="U100" t="s">
        <v>713</v>
      </c>
      <c r="V100" t="s">
        <v>734</v>
      </c>
      <c r="W100" t="s">
        <v>91</v>
      </c>
      <c r="X100" t="s">
        <v>72</v>
      </c>
      <c r="Z100" t="s">
        <v>46</v>
      </c>
      <c r="AA100" s="1">
        <v>45353</v>
      </c>
      <c r="AC100" s="1">
        <v>45383</v>
      </c>
      <c r="AD100" s="1">
        <v>45510</v>
      </c>
    </row>
    <row r="101" spans="1:30" x14ac:dyDescent="0.25">
      <c r="A101">
        <v>637219</v>
      </c>
      <c r="B101" t="s">
        <v>30</v>
      </c>
      <c r="C101" t="s">
        <v>48</v>
      </c>
      <c r="D101">
        <v>1</v>
      </c>
      <c r="E101" t="s">
        <v>735</v>
      </c>
      <c r="F101" t="s">
        <v>736</v>
      </c>
      <c r="G101" t="s">
        <v>51</v>
      </c>
      <c r="H101">
        <v>51193</v>
      </c>
      <c r="I101">
        <v>0</v>
      </c>
      <c r="J101" t="s">
        <v>145</v>
      </c>
      <c r="K101" t="s">
        <v>37</v>
      </c>
      <c r="L101" t="s">
        <v>38</v>
      </c>
      <c r="M101">
        <v>59301</v>
      </c>
      <c r="N101">
        <v>68196</v>
      </c>
      <c r="O101" t="s">
        <v>39</v>
      </c>
      <c r="P101" t="s">
        <v>232</v>
      </c>
      <c r="Q101" t="s">
        <v>737</v>
      </c>
      <c r="R101" t="s">
        <v>738</v>
      </c>
      <c r="S101" t="s">
        <v>739</v>
      </c>
      <c r="T101" t="s">
        <v>740</v>
      </c>
      <c r="Z101" t="s">
        <v>46</v>
      </c>
      <c r="AA101" s="1">
        <v>45440</v>
      </c>
      <c r="AB101" s="2">
        <v>45560</v>
      </c>
      <c r="AC101" s="1">
        <v>45440</v>
      </c>
      <c r="AD101" s="1">
        <v>45510</v>
      </c>
    </row>
    <row r="102" spans="1:30" x14ac:dyDescent="0.25">
      <c r="A102">
        <v>527829</v>
      </c>
      <c r="B102" t="s">
        <v>218</v>
      </c>
      <c r="C102" t="s">
        <v>48</v>
      </c>
      <c r="D102">
        <v>1</v>
      </c>
      <c r="E102" t="s">
        <v>741</v>
      </c>
      <c r="F102" t="s">
        <v>742</v>
      </c>
      <c r="G102" t="s">
        <v>51</v>
      </c>
      <c r="H102">
        <v>90511</v>
      </c>
      <c r="I102">
        <v>1</v>
      </c>
      <c r="J102" t="s">
        <v>108</v>
      </c>
      <c r="K102" t="s">
        <v>37</v>
      </c>
      <c r="L102" t="s">
        <v>255</v>
      </c>
      <c r="M102">
        <v>33558</v>
      </c>
      <c r="N102">
        <v>54820</v>
      </c>
      <c r="O102" t="s">
        <v>39</v>
      </c>
      <c r="P102" t="s">
        <v>743</v>
      </c>
      <c r="Q102" t="s">
        <v>744</v>
      </c>
      <c r="R102" t="s">
        <v>745</v>
      </c>
      <c r="S102" t="s">
        <v>746</v>
      </c>
      <c r="U102" t="s">
        <v>747</v>
      </c>
      <c r="V102" t="s">
        <v>748</v>
      </c>
      <c r="Z102" t="s">
        <v>228</v>
      </c>
      <c r="AA102" s="1">
        <v>44664</v>
      </c>
      <c r="AC102" s="1">
        <v>44693</v>
      </c>
      <c r="AD102" s="1">
        <v>45510</v>
      </c>
    </row>
    <row r="103" spans="1:30" x14ac:dyDescent="0.25">
      <c r="A103">
        <v>636417</v>
      </c>
      <c r="B103" t="s">
        <v>749</v>
      </c>
      <c r="C103" t="s">
        <v>48</v>
      </c>
      <c r="D103">
        <v>1</v>
      </c>
      <c r="E103" t="s">
        <v>163</v>
      </c>
      <c r="F103" t="s">
        <v>304</v>
      </c>
      <c r="G103" t="s">
        <v>34</v>
      </c>
      <c r="H103">
        <v>95005</v>
      </c>
      <c r="I103" t="s">
        <v>144</v>
      </c>
      <c r="J103" t="s">
        <v>165</v>
      </c>
      <c r="K103" t="s">
        <v>37</v>
      </c>
      <c r="L103" t="s">
        <v>38</v>
      </c>
      <c r="M103">
        <v>110000</v>
      </c>
      <c r="N103">
        <v>110000</v>
      </c>
      <c r="O103" t="s">
        <v>39</v>
      </c>
      <c r="P103" t="s">
        <v>750</v>
      </c>
      <c r="Q103" t="s">
        <v>751</v>
      </c>
      <c r="R103" t="s">
        <v>752</v>
      </c>
      <c r="S103" t="s">
        <v>308</v>
      </c>
      <c r="T103" t="s">
        <v>753</v>
      </c>
      <c r="V103" t="s">
        <v>754</v>
      </c>
      <c r="X103" t="s">
        <v>755</v>
      </c>
      <c r="Z103" t="s">
        <v>80</v>
      </c>
      <c r="AA103" s="1">
        <v>45429</v>
      </c>
      <c r="AC103" s="1">
        <v>45455</v>
      </c>
      <c r="AD103" s="1">
        <v>45510</v>
      </c>
    </row>
    <row r="104" spans="1:30" x14ac:dyDescent="0.25">
      <c r="A104">
        <v>639588</v>
      </c>
      <c r="B104" t="s">
        <v>30</v>
      </c>
      <c r="C104" t="s">
        <v>48</v>
      </c>
      <c r="D104">
        <v>1</v>
      </c>
      <c r="E104" t="s">
        <v>756</v>
      </c>
      <c r="F104" t="s">
        <v>609</v>
      </c>
      <c r="G104" t="s">
        <v>51</v>
      </c>
      <c r="H104">
        <v>10251</v>
      </c>
      <c r="I104">
        <v>4</v>
      </c>
      <c r="J104" t="s">
        <v>145</v>
      </c>
      <c r="K104" t="s">
        <v>37</v>
      </c>
      <c r="L104" t="s">
        <v>38</v>
      </c>
      <c r="M104">
        <v>43728</v>
      </c>
      <c r="N104">
        <v>50287</v>
      </c>
      <c r="O104" t="s">
        <v>39</v>
      </c>
      <c r="P104" t="s">
        <v>411</v>
      </c>
      <c r="Q104" t="s">
        <v>757</v>
      </c>
      <c r="R104" t="s">
        <v>758</v>
      </c>
      <c r="S104" t="s">
        <v>612</v>
      </c>
      <c r="T104" t="s">
        <v>759</v>
      </c>
      <c r="V104" t="s">
        <v>760</v>
      </c>
      <c r="Z104" t="s">
        <v>46</v>
      </c>
      <c r="AA104" s="1">
        <v>45475</v>
      </c>
      <c r="AB104" s="2">
        <v>45595</v>
      </c>
      <c r="AC104" s="1">
        <v>45476</v>
      </c>
      <c r="AD104" s="1">
        <v>45510</v>
      </c>
    </row>
    <row r="105" spans="1:30" x14ac:dyDescent="0.25">
      <c r="A105">
        <v>642567</v>
      </c>
      <c r="B105" t="s">
        <v>392</v>
      </c>
      <c r="C105" t="s">
        <v>48</v>
      </c>
      <c r="D105">
        <v>1</v>
      </c>
      <c r="E105" t="s">
        <v>761</v>
      </c>
      <c r="F105" t="s">
        <v>609</v>
      </c>
      <c r="G105" t="s">
        <v>51</v>
      </c>
      <c r="H105">
        <v>10251</v>
      </c>
      <c r="I105">
        <v>4</v>
      </c>
      <c r="J105" t="s">
        <v>203</v>
      </c>
      <c r="K105" t="s">
        <v>37</v>
      </c>
      <c r="L105" t="s">
        <v>38</v>
      </c>
      <c r="M105">
        <v>43728</v>
      </c>
      <c r="N105">
        <v>68645</v>
      </c>
      <c r="O105" t="s">
        <v>39</v>
      </c>
      <c r="P105" t="s">
        <v>395</v>
      </c>
      <c r="Q105" t="s">
        <v>762</v>
      </c>
      <c r="R105" t="s">
        <v>763</v>
      </c>
      <c r="S105" t="s">
        <v>612</v>
      </c>
      <c r="T105" t="s">
        <v>764</v>
      </c>
      <c r="U105" t="s">
        <v>765</v>
      </c>
      <c r="V105" t="s">
        <v>766</v>
      </c>
      <c r="W105" t="s">
        <v>767</v>
      </c>
      <c r="X105" t="s">
        <v>403</v>
      </c>
      <c r="Z105" t="s">
        <v>46</v>
      </c>
      <c r="AA105" s="1">
        <v>45491</v>
      </c>
      <c r="AC105" s="1">
        <v>45491</v>
      </c>
      <c r="AD105" s="1">
        <v>45510</v>
      </c>
    </row>
    <row r="106" spans="1:30" x14ac:dyDescent="0.25">
      <c r="A106">
        <v>632323</v>
      </c>
      <c r="B106" t="s">
        <v>105</v>
      </c>
      <c r="C106" t="s">
        <v>48</v>
      </c>
      <c r="D106">
        <v>6</v>
      </c>
      <c r="E106" t="s">
        <v>768</v>
      </c>
      <c r="F106" t="s">
        <v>769</v>
      </c>
      <c r="G106" t="s">
        <v>600</v>
      </c>
      <c r="H106">
        <v>90641</v>
      </c>
      <c r="I106">
        <v>0</v>
      </c>
      <c r="J106" t="s">
        <v>770</v>
      </c>
      <c r="K106" t="s">
        <v>37</v>
      </c>
      <c r="L106" t="s">
        <v>255</v>
      </c>
      <c r="M106">
        <v>37936</v>
      </c>
      <c r="N106">
        <v>58924</v>
      </c>
      <c r="O106" t="s">
        <v>39</v>
      </c>
      <c r="P106" t="s">
        <v>771</v>
      </c>
      <c r="Q106" t="s">
        <v>772</v>
      </c>
      <c r="R106" t="s">
        <v>773</v>
      </c>
      <c r="S106" t="s">
        <v>774</v>
      </c>
      <c r="T106" t="s">
        <v>775</v>
      </c>
      <c r="U106" t="s">
        <v>540</v>
      </c>
      <c r="V106" t="s">
        <v>776</v>
      </c>
      <c r="Z106" t="s">
        <v>46</v>
      </c>
      <c r="AA106" s="1">
        <v>45411</v>
      </c>
      <c r="AC106" s="1">
        <v>45412</v>
      </c>
      <c r="AD106" s="1">
        <v>45510</v>
      </c>
    </row>
    <row r="107" spans="1:30" x14ac:dyDescent="0.25">
      <c r="A107">
        <v>606157</v>
      </c>
      <c r="B107" t="s">
        <v>187</v>
      </c>
      <c r="C107" t="s">
        <v>31</v>
      </c>
      <c r="D107">
        <v>1</v>
      </c>
      <c r="E107" t="s">
        <v>777</v>
      </c>
      <c r="F107" t="s">
        <v>152</v>
      </c>
      <c r="G107" t="s">
        <v>51</v>
      </c>
      <c r="H107" t="s">
        <v>153</v>
      </c>
      <c r="I107">
        <v>0</v>
      </c>
      <c r="J107" t="s">
        <v>52</v>
      </c>
      <c r="K107" t="s">
        <v>37</v>
      </c>
      <c r="L107" t="s">
        <v>38</v>
      </c>
      <c r="M107">
        <v>84451</v>
      </c>
      <c r="N107">
        <v>90363</v>
      </c>
      <c r="O107" t="s">
        <v>39</v>
      </c>
      <c r="P107" t="s">
        <v>296</v>
      </c>
      <c r="Q107" t="s">
        <v>334</v>
      </c>
      <c r="R107" t="s">
        <v>778</v>
      </c>
      <c r="S107" t="s">
        <v>156</v>
      </c>
      <c r="T107" t="s">
        <v>779</v>
      </c>
      <c r="U107" t="s">
        <v>780</v>
      </c>
      <c r="V107" t="s">
        <v>781</v>
      </c>
      <c r="W107" t="s">
        <v>782</v>
      </c>
      <c r="X107" t="s">
        <v>296</v>
      </c>
      <c r="Z107" t="s">
        <v>46</v>
      </c>
      <c r="AA107" s="1">
        <v>45188</v>
      </c>
      <c r="AC107" s="1">
        <v>45210</v>
      </c>
      <c r="AD107" s="1">
        <v>45510</v>
      </c>
    </row>
    <row r="108" spans="1:30" x14ac:dyDescent="0.25">
      <c r="A108">
        <v>580483</v>
      </c>
      <c r="B108" t="s">
        <v>105</v>
      </c>
      <c r="C108" t="s">
        <v>31</v>
      </c>
      <c r="D108">
        <v>1</v>
      </c>
      <c r="E108" t="s">
        <v>783</v>
      </c>
      <c r="F108" t="s">
        <v>630</v>
      </c>
      <c r="G108" t="s">
        <v>51</v>
      </c>
      <c r="H108">
        <v>13632</v>
      </c>
      <c r="I108">
        <v>2</v>
      </c>
      <c r="J108" t="s">
        <v>239</v>
      </c>
      <c r="K108" t="s">
        <v>37</v>
      </c>
      <c r="L108" t="s">
        <v>38</v>
      </c>
      <c r="M108">
        <v>85371</v>
      </c>
      <c r="N108">
        <v>109990</v>
      </c>
      <c r="O108" t="s">
        <v>39</v>
      </c>
      <c r="P108" t="s">
        <v>355</v>
      </c>
      <c r="Q108" t="s">
        <v>369</v>
      </c>
      <c r="R108" t="s">
        <v>784</v>
      </c>
      <c r="S108" t="s">
        <v>633</v>
      </c>
      <c r="U108" t="s">
        <v>359</v>
      </c>
      <c r="V108" t="s">
        <v>360</v>
      </c>
      <c r="W108" t="s">
        <v>785</v>
      </c>
      <c r="X108" t="s">
        <v>692</v>
      </c>
      <c r="Z108" t="s">
        <v>80</v>
      </c>
      <c r="AA108" s="1">
        <v>45024</v>
      </c>
      <c r="AC108" s="1">
        <v>45024</v>
      </c>
      <c r="AD108" s="1">
        <v>45510</v>
      </c>
    </row>
    <row r="109" spans="1:30" x14ac:dyDescent="0.25">
      <c r="A109">
        <v>635848</v>
      </c>
      <c r="B109" t="s">
        <v>325</v>
      </c>
      <c r="C109" t="s">
        <v>48</v>
      </c>
      <c r="D109">
        <v>1</v>
      </c>
      <c r="E109" t="s">
        <v>786</v>
      </c>
      <c r="F109" t="s">
        <v>127</v>
      </c>
      <c r="G109" t="s">
        <v>34</v>
      </c>
      <c r="H109">
        <v>56057</v>
      </c>
      <c r="I109">
        <v>0</v>
      </c>
      <c r="J109" t="s">
        <v>526</v>
      </c>
      <c r="K109" t="s">
        <v>37</v>
      </c>
      <c r="L109" t="s">
        <v>255</v>
      </c>
      <c r="M109">
        <v>58049</v>
      </c>
      <c r="N109">
        <v>58049</v>
      </c>
      <c r="O109" t="s">
        <v>39</v>
      </c>
      <c r="P109" t="s">
        <v>327</v>
      </c>
      <c r="Q109" t="s">
        <v>787</v>
      </c>
      <c r="R109" t="s">
        <v>788</v>
      </c>
      <c r="S109" t="s">
        <v>132</v>
      </c>
      <c r="Z109" t="s">
        <v>140</v>
      </c>
      <c r="AA109" s="1">
        <v>45422</v>
      </c>
      <c r="AC109" s="1">
        <v>45422</v>
      </c>
      <c r="AD109" s="1">
        <v>45510</v>
      </c>
    </row>
    <row r="110" spans="1:30" x14ac:dyDescent="0.25">
      <c r="A110">
        <v>597918</v>
      </c>
      <c r="B110" t="s">
        <v>187</v>
      </c>
      <c r="C110" t="s">
        <v>48</v>
      </c>
      <c r="D110">
        <v>1</v>
      </c>
      <c r="E110" t="s">
        <v>789</v>
      </c>
      <c r="F110" t="s">
        <v>394</v>
      </c>
      <c r="G110" t="s">
        <v>51</v>
      </c>
      <c r="H110">
        <v>10124</v>
      </c>
      <c r="I110">
        <v>2</v>
      </c>
      <c r="J110" t="s">
        <v>790</v>
      </c>
      <c r="K110" t="s">
        <v>37</v>
      </c>
      <c r="L110" t="s">
        <v>38</v>
      </c>
      <c r="M110">
        <v>53057</v>
      </c>
      <c r="N110">
        <v>61015</v>
      </c>
      <c r="O110" t="s">
        <v>39</v>
      </c>
      <c r="P110" t="s">
        <v>296</v>
      </c>
      <c r="Q110" t="s">
        <v>519</v>
      </c>
      <c r="R110" t="s">
        <v>791</v>
      </c>
      <c r="S110" t="s">
        <v>398</v>
      </c>
      <c r="T110" t="s">
        <v>792</v>
      </c>
      <c r="U110" t="s">
        <v>793</v>
      </c>
      <c r="V110" t="s">
        <v>794</v>
      </c>
      <c r="W110" t="s">
        <v>795</v>
      </c>
      <c r="X110" t="s">
        <v>296</v>
      </c>
      <c r="Z110" t="s">
        <v>46</v>
      </c>
      <c r="AA110" s="1">
        <v>45148</v>
      </c>
      <c r="AC110" s="1">
        <v>45387</v>
      </c>
      <c r="AD110" s="1">
        <v>45510</v>
      </c>
    </row>
    <row r="111" spans="1:30" x14ac:dyDescent="0.25">
      <c r="A111">
        <v>639193</v>
      </c>
      <c r="B111" t="s">
        <v>81</v>
      </c>
      <c r="C111" t="s">
        <v>48</v>
      </c>
      <c r="D111">
        <v>1</v>
      </c>
      <c r="E111" t="s">
        <v>669</v>
      </c>
      <c r="F111" t="s">
        <v>212</v>
      </c>
      <c r="G111" t="s">
        <v>51</v>
      </c>
      <c r="H111">
        <v>20210</v>
      </c>
      <c r="I111">
        <v>0</v>
      </c>
      <c r="J111" t="s">
        <v>71</v>
      </c>
      <c r="K111" t="s">
        <v>37</v>
      </c>
      <c r="L111" t="s">
        <v>38</v>
      </c>
      <c r="M111">
        <v>62370</v>
      </c>
      <c r="N111">
        <v>71726</v>
      </c>
      <c r="O111" t="s">
        <v>39</v>
      </c>
      <c r="P111" t="s">
        <v>248</v>
      </c>
      <c r="Q111" t="s">
        <v>796</v>
      </c>
      <c r="R111" t="s">
        <v>797</v>
      </c>
      <c r="S111" t="s">
        <v>215</v>
      </c>
      <c r="T111" t="s">
        <v>798</v>
      </c>
      <c r="Z111" t="s">
        <v>92</v>
      </c>
      <c r="AA111" s="1">
        <v>45468</v>
      </c>
      <c r="AC111" s="1">
        <v>45505</v>
      </c>
      <c r="AD111" s="1">
        <v>45510</v>
      </c>
    </row>
    <row r="112" spans="1:30" x14ac:dyDescent="0.25">
      <c r="A112">
        <v>560439</v>
      </c>
      <c r="B112" t="s">
        <v>105</v>
      </c>
      <c r="C112" t="s">
        <v>31</v>
      </c>
      <c r="D112">
        <v>1</v>
      </c>
      <c r="E112" t="s">
        <v>799</v>
      </c>
      <c r="F112" t="s">
        <v>332</v>
      </c>
      <c r="G112" t="s">
        <v>51</v>
      </c>
      <c r="H112">
        <v>12627</v>
      </c>
      <c r="I112">
        <v>0</v>
      </c>
      <c r="J112" t="s">
        <v>97</v>
      </c>
      <c r="K112" t="s">
        <v>37</v>
      </c>
      <c r="L112" t="s">
        <v>38</v>
      </c>
      <c r="M112">
        <v>70611</v>
      </c>
      <c r="N112">
        <v>105138</v>
      </c>
      <c r="O112" t="s">
        <v>39</v>
      </c>
      <c r="P112" t="s">
        <v>355</v>
      </c>
      <c r="Q112" t="s">
        <v>800</v>
      </c>
      <c r="R112" t="s">
        <v>801</v>
      </c>
      <c r="S112" t="s">
        <v>336</v>
      </c>
      <c r="T112" t="s">
        <v>802</v>
      </c>
      <c r="U112" t="s">
        <v>803</v>
      </c>
      <c r="V112" t="s">
        <v>360</v>
      </c>
      <c r="W112" t="s">
        <v>361</v>
      </c>
      <c r="X112" t="s">
        <v>362</v>
      </c>
      <c r="Z112" t="s">
        <v>46</v>
      </c>
      <c r="AA112" s="1">
        <v>44881</v>
      </c>
      <c r="AC112" s="1">
        <v>44881</v>
      </c>
      <c r="AD112" s="1">
        <v>45510</v>
      </c>
    </row>
    <row r="113" spans="1:30" x14ac:dyDescent="0.25">
      <c r="A113">
        <v>635305</v>
      </c>
      <c r="B113" t="s">
        <v>275</v>
      </c>
      <c r="C113" t="s">
        <v>48</v>
      </c>
      <c r="D113">
        <v>1</v>
      </c>
      <c r="E113" t="s">
        <v>804</v>
      </c>
      <c r="F113" t="s">
        <v>805</v>
      </c>
      <c r="G113" t="s">
        <v>51</v>
      </c>
      <c r="H113">
        <v>51454</v>
      </c>
      <c r="I113">
        <v>1</v>
      </c>
      <c r="J113" t="s">
        <v>181</v>
      </c>
      <c r="K113" t="s">
        <v>37</v>
      </c>
      <c r="L113" t="s">
        <v>38</v>
      </c>
      <c r="M113">
        <v>62117</v>
      </c>
      <c r="N113">
        <v>71434</v>
      </c>
      <c r="O113" t="s">
        <v>39</v>
      </c>
      <c r="P113" t="s">
        <v>279</v>
      </c>
      <c r="Q113" t="s">
        <v>806</v>
      </c>
      <c r="R113" t="s">
        <v>807</v>
      </c>
      <c r="S113" t="s">
        <v>808</v>
      </c>
      <c r="T113" t="s">
        <v>809</v>
      </c>
      <c r="V113" t="s">
        <v>810</v>
      </c>
      <c r="Z113" t="s">
        <v>46</v>
      </c>
      <c r="AA113" s="1">
        <v>45443</v>
      </c>
      <c r="AB113" s="2">
        <v>45623</v>
      </c>
      <c r="AC113" s="1">
        <v>45496</v>
      </c>
      <c r="AD113" s="1">
        <v>45510</v>
      </c>
    </row>
    <row r="114" spans="1:30" x14ac:dyDescent="0.25">
      <c r="A114">
        <v>624642</v>
      </c>
      <c r="B114" t="s">
        <v>811</v>
      </c>
      <c r="C114" t="s">
        <v>31</v>
      </c>
      <c r="D114">
        <v>2</v>
      </c>
      <c r="E114" t="s">
        <v>812</v>
      </c>
      <c r="F114" t="s">
        <v>304</v>
      </c>
      <c r="G114" t="s">
        <v>34</v>
      </c>
      <c r="H114">
        <v>95005</v>
      </c>
      <c r="I114" t="s">
        <v>442</v>
      </c>
      <c r="J114" t="s">
        <v>165</v>
      </c>
      <c r="K114" t="s">
        <v>37</v>
      </c>
      <c r="L114" t="s">
        <v>38</v>
      </c>
      <c r="M114">
        <v>72038</v>
      </c>
      <c r="N114">
        <v>175000</v>
      </c>
      <c r="O114" t="s">
        <v>39</v>
      </c>
      <c r="P114" t="s">
        <v>813</v>
      </c>
      <c r="Q114" t="s">
        <v>814</v>
      </c>
      <c r="R114" t="s">
        <v>815</v>
      </c>
      <c r="S114" t="s">
        <v>308</v>
      </c>
      <c r="T114" t="s">
        <v>816</v>
      </c>
      <c r="V114" t="s">
        <v>817</v>
      </c>
      <c r="Z114" t="s">
        <v>80</v>
      </c>
      <c r="AA114" s="1">
        <v>45316</v>
      </c>
      <c r="AB114" s="2">
        <v>45666</v>
      </c>
      <c r="AC114" s="1">
        <v>45496</v>
      </c>
      <c r="AD114" s="1">
        <v>45510</v>
      </c>
    </row>
    <row r="115" spans="1:30" x14ac:dyDescent="0.25">
      <c r="A115">
        <v>611075</v>
      </c>
      <c r="B115" t="s">
        <v>67</v>
      </c>
      <c r="C115" t="s">
        <v>31</v>
      </c>
      <c r="D115">
        <v>1</v>
      </c>
      <c r="E115" t="s">
        <v>818</v>
      </c>
      <c r="F115" t="s">
        <v>819</v>
      </c>
      <c r="G115" t="s">
        <v>51</v>
      </c>
      <c r="H115">
        <v>31715</v>
      </c>
      <c r="I115">
        <v>1</v>
      </c>
      <c r="J115" t="s">
        <v>820</v>
      </c>
      <c r="K115" t="s">
        <v>37</v>
      </c>
      <c r="L115" t="s">
        <v>38</v>
      </c>
      <c r="M115">
        <v>49403</v>
      </c>
      <c r="N115">
        <v>69803</v>
      </c>
      <c r="O115" t="s">
        <v>39</v>
      </c>
      <c r="P115" t="s">
        <v>821</v>
      </c>
      <c r="Q115" t="s">
        <v>822</v>
      </c>
      <c r="R115" t="s">
        <v>823</v>
      </c>
      <c r="S115" t="s">
        <v>824</v>
      </c>
      <c r="T115" t="s">
        <v>825</v>
      </c>
      <c r="V115" t="s">
        <v>826</v>
      </c>
      <c r="W115" t="s">
        <v>827</v>
      </c>
      <c r="X115" t="s">
        <v>828</v>
      </c>
      <c r="Z115" t="s">
        <v>46</v>
      </c>
      <c r="AA115" s="1">
        <v>45217</v>
      </c>
      <c r="AC115" s="1">
        <v>45246</v>
      </c>
      <c r="AD115" s="1">
        <v>45510</v>
      </c>
    </row>
    <row r="116" spans="1:30" x14ac:dyDescent="0.25">
      <c r="A116">
        <v>568087</v>
      </c>
      <c r="B116" t="s">
        <v>81</v>
      </c>
      <c r="C116" t="s">
        <v>48</v>
      </c>
      <c r="D116">
        <v>1</v>
      </c>
      <c r="E116" t="s">
        <v>829</v>
      </c>
      <c r="F116" t="s">
        <v>830</v>
      </c>
      <c r="G116" t="s">
        <v>51</v>
      </c>
      <c r="H116">
        <v>21915</v>
      </c>
      <c r="I116">
        <v>2</v>
      </c>
      <c r="J116" t="s">
        <v>71</v>
      </c>
      <c r="K116" t="s">
        <v>37</v>
      </c>
      <c r="L116" t="s">
        <v>38</v>
      </c>
      <c r="M116">
        <v>57078</v>
      </c>
      <c r="N116">
        <v>77921</v>
      </c>
      <c r="O116" t="s">
        <v>39</v>
      </c>
      <c r="P116" t="s">
        <v>248</v>
      </c>
      <c r="Q116" t="s">
        <v>831</v>
      </c>
      <c r="R116" t="s">
        <v>832</v>
      </c>
      <c r="S116" t="s">
        <v>833</v>
      </c>
      <c r="T116" t="s">
        <v>834</v>
      </c>
      <c r="V116" t="s">
        <v>835</v>
      </c>
      <c r="W116" t="s">
        <v>91</v>
      </c>
      <c r="X116" t="s">
        <v>836</v>
      </c>
      <c r="Z116" t="s">
        <v>46</v>
      </c>
      <c r="AA116" s="1">
        <v>45062</v>
      </c>
      <c r="AC116" s="1">
        <v>45062</v>
      </c>
      <c r="AD116" s="1">
        <v>45510</v>
      </c>
    </row>
    <row r="117" spans="1:30" x14ac:dyDescent="0.25">
      <c r="A117">
        <v>624159</v>
      </c>
      <c r="B117" t="s">
        <v>162</v>
      </c>
      <c r="C117" t="s">
        <v>48</v>
      </c>
      <c r="D117">
        <v>1</v>
      </c>
      <c r="E117" t="s">
        <v>837</v>
      </c>
      <c r="F117" t="s">
        <v>838</v>
      </c>
      <c r="G117" t="s">
        <v>34</v>
      </c>
      <c r="H117">
        <v>95042</v>
      </c>
      <c r="I117" t="s">
        <v>96</v>
      </c>
      <c r="J117" t="s">
        <v>368</v>
      </c>
      <c r="K117" t="s">
        <v>37</v>
      </c>
      <c r="L117" t="s">
        <v>98</v>
      </c>
      <c r="M117">
        <v>200000</v>
      </c>
      <c r="N117">
        <v>200000</v>
      </c>
      <c r="O117" t="s">
        <v>39</v>
      </c>
      <c r="P117" t="s">
        <v>663</v>
      </c>
      <c r="Q117" t="s">
        <v>664</v>
      </c>
      <c r="R117" t="s">
        <v>839</v>
      </c>
      <c r="S117" t="s">
        <v>840</v>
      </c>
      <c r="T117" t="s">
        <v>841</v>
      </c>
      <c r="V117" t="s">
        <v>842</v>
      </c>
      <c r="Z117" t="s">
        <v>46</v>
      </c>
      <c r="AA117" s="1">
        <v>45313</v>
      </c>
      <c r="AC117" s="1">
        <v>45442</v>
      </c>
      <c r="AD117" s="1">
        <v>45510</v>
      </c>
    </row>
    <row r="118" spans="1:30" x14ac:dyDescent="0.25">
      <c r="A118">
        <v>631678</v>
      </c>
      <c r="B118" t="s">
        <v>81</v>
      </c>
      <c r="C118" t="s">
        <v>31</v>
      </c>
      <c r="D118">
        <v>1</v>
      </c>
      <c r="E118" t="s">
        <v>843</v>
      </c>
      <c r="F118" t="s">
        <v>164</v>
      </c>
      <c r="G118" t="s">
        <v>34</v>
      </c>
      <c r="H118">
        <v>30087</v>
      </c>
      <c r="I118">
        <v>4</v>
      </c>
      <c r="J118" t="s">
        <v>165</v>
      </c>
      <c r="K118" t="s">
        <v>37</v>
      </c>
      <c r="L118" t="s">
        <v>38</v>
      </c>
      <c r="M118">
        <v>90870</v>
      </c>
      <c r="N118">
        <v>111299</v>
      </c>
      <c r="O118" t="s">
        <v>39</v>
      </c>
      <c r="P118" t="s">
        <v>248</v>
      </c>
      <c r="Q118" t="s">
        <v>844</v>
      </c>
      <c r="R118" t="s">
        <v>845</v>
      </c>
      <c r="S118" t="s">
        <v>169</v>
      </c>
      <c r="T118" t="s">
        <v>846</v>
      </c>
      <c r="Z118" t="s">
        <v>80</v>
      </c>
      <c r="AA118" s="1">
        <v>45386</v>
      </c>
      <c r="AC118" s="1">
        <v>45436</v>
      </c>
      <c r="AD118" s="1">
        <v>45510</v>
      </c>
    </row>
    <row r="119" spans="1:30" x14ac:dyDescent="0.25">
      <c r="A119">
        <v>640136</v>
      </c>
      <c r="B119" t="s">
        <v>81</v>
      </c>
      <c r="C119" t="s">
        <v>48</v>
      </c>
      <c r="D119">
        <v>1</v>
      </c>
      <c r="E119" t="s">
        <v>847</v>
      </c>
      <c r="F119" t="s">
        <v>118</v>
      </c>
      <c r="G119" t="s">
        <v>51</v>
      </c>
      <c r="H119">
        <v>10015</v>
      </c>
      <c r="I119" t="s">
        <v>96</v>
      </c>
      <c r="J119" t="s">
        <v>71</v>
      </c>
      <c r="K119" t="s">
        <v>37</v>
      </c>
      <c r="L119" t="s">
        <v>120</v>
      </c>
      <c r="M119">
        <v>91090</v>
      </c>
      <c r="N119">
        <v>186763</v>
      </c>
      <c r="O119" t="s">
        <v>39</v>
      </c>
      <c r="P119" t="s">
        <v>248</v>
      </c>
      <c r="Q119" t="s">
        <v>848</v>
      </c>
      <c r="R119" t="s">
        <v>849</v>
      </c>
      <c r="S119" t="s">
        <v>123</v>
      </c>
      <c r="T119" t="s">
        <v>850</v>
      </c>
      <c r="Z119" t="s">
        <v>92</v>
      </c>
      <c r="AA119" s="1">
        <v>45481</v>
      </c>
      <c r="AC119" s="1">
        <v>45481</v>
      </c>
      <c r="AD119" s="1">
        <v>45510</v>
      </c>
    </row>
    <row r="120" spans="1:30" x14ac:dyDescent="0.25">
      <c r="A120">
        <v>623428</v>
      </c>
      <c r="B120" t="s">
        <v>81</v>
      </c>
      <c r="C120" t="s">
        <v>48</v>
      </c>
      <c r="D120">
        <v>2</v>
      </c>
      <c r="E120" t="s">
        <v>246</v>
      </c>
      <c r="F120" t="s">
        <v>639</v>
      </c>
      <c r="G120" t="s">
        <v>51</v>
      </c>
      <c r="H120">
        <v>22427</v>
      </c>
      <c r="I120">
        <v>2</v>
      </c>
      <c r="J120" t="s">
        <v>71</v>
      </c>
      <c r="K120" t="s">
        <v>37</v>
      </c>
      <c r="L120" t="s">
        <v>120</v>
      </c>
      <c r="M120">
        <v>81571</v>
      </c>
      <c r="N120">
        <v>93807</v>
      </c>
      <c r="O120" t="s">
        <v>39</v>
      </c>
      <c r="P120" t="s">
        <v>248</v>
      </c>
      <c r="Q120" t="s">
        <v>249</v>
      </c>
      <c r="R120" t="s">
        <v>851</v>
      </c>
      <c r="S120" t="s">
        <v>852</v>
      </c>
      <c r="T120" t="s">
        <v>252</v>
      </c>
      <c r="Z120" t="s">
        <v>80</v>
      </c>
      <c r="AA120" s="1">
        <v>45314</v>
      </c>
      <c r="AC120" s="1">
        <v>45506</v>
      </c>
      <c r="AD120" s="1">
        <v>45510</v>
      </c>
    </row>
    <row r="121" spans="1:30" x14ac:dyDescent="0.25">
      <c r="A121">
        <v>639468</v>
      </c>
      <c r="B121" t="s">
        <v>47</v>
      </c>
      <c r="C121" t="s">
        <v>48</v>
      </c>
      <c r="D121">
        <v>1</v>
      </c>
      <c r="E121" t="s">
        <v>853</v>
      </c>
      <c r="F121" t="s">
        <v>164</v>
      </c>
      <c r="G121" t="s">
        <v>34</v>
      </c>
      <c r="H121">
        <v>30087</v>
      </c>
      <c r="I121">
        <v>1</v>
      </c>
      <c r="J121" t="s">
        <v>165</v>
      </c>
      <c r="K121" t="s">
        <v>37</v>
      </c>
      <c r="L121" t="s">
        <v>38</v>
      </c>
      <c r="M121">
        <v>71163</v>
      </c>
      <c r="N121">
        <v>108641</v>
      </c>
      <c r="O121" t="s">
        <v>39</v>
      </c>
      <c r="P121" t="s">
        <v>854</v>
      </c>
      <c r="Q121" t="s">
        <v>855</v>
      </c>
      <c r="R121" t="s">
        <v>856</v>
      </c>
      <c r="S121" t="s">
        <v>169</v>
      </c>
      <c r="T121" t="s">
        <v>857</v>
      </c>
      <c r="V121" t="s">
        <v>858</v>
      </c>
      <c r="Z121" t="s">
        <v>80</v>
      </c>
      <c r="AA121" s="1">
        <v>45506</v>
      </c>
      <c r="AB121" s="2">
        <v>45521</v>
      </c>
      <c r="AC121" s="1">
        <v>45506</v>
      </c>
      <c r="AD121" s="1">
        <v>45510</v>
      </c>
    </row>
    <row r="122" spans="1:30" x14ac:dyDescent="0.25">
      <c r="A122">
        <v>637889</v>
      </c>
      <c r="B122" t="s">
        <v>218</v>
      </c>
      <c r="C122" t="s">
        <v>48</v>
      </c>
      <c r="D122">
        <v>1</v>
      </c>
      <c r="E122" t="s">
        <v>859</v>
      </c>
      <c r="F122" t="s">
        <v>860</v>
      </c>
      <c r="G122" t="s">
        <v>51</v>
      </c>
      <c r="H122">
        <v>20247</v>
      </c>
      <c r="I122">
        <v>4</v>
      </c>
      <c r="J122" t="s">
        <v>239</v>
      </c>
      <c r="K122" t="s">
        <v>37</v>
      </c>
      <c r="L122" t="s">
        <v>38</v>
      </c>
      <c r="M122">
        <v>79403</v>
      </c>
      <c r="N122">
        <v>123937</v>
      </c>
      <c r="O122" t="s">
        <v>39</v>
      </c>
      <c r="P122" t="s">
        <v>861</v>
      </c>
      <c r="Q122" t="s">
        <v>862</v>
      </c>
      <c r="R122" t="s">
        <v>863</v>
      </c>
      <c r="S122" t="s">
        <v>864</v>
      </c>
      <c r="T122" t="s">
        <v>865</v>
      </c>
      <c r="U122" t="s">
        <v>866</v>
      </c>
      <c r="V122" t="s">
        <v>227</v>
      </c>
      <c r="Z122" t="s">
        <v>228</v>
      </c>
      <c r="AA122" s="1">
        <v>45457</v>
      </c>
      <c r="AC122" s="1">
        <v>45457</v>
      </c>
      <c r="AD122" s="1">
        <v>45510</v>
      </c>
    </row>
    <row r="123" spans="1:30" x14ac:dyDescent="0.25">
      <c r="A123">
        <v>643007</v>
      </c>
      <c r="B123" t="s">
        <v>811</v>
      </c>
      <c r="C123" t="s">
        <v>31</v>
      </c>
      <c r="D123">
        <v>1</v>
      </c>
      <c r="E123" t="s">
        <v>867</v>
      </c>
      <c r="F123" t="s">
        <v>304</v>
      </c>
      <c r="G123" t="s">
        <v>34</v>
      </c>
      <c r="H123">
        <v>95005</v>
      </c>
      <c r="I123" t="s">
        <v>144</v>
      </c>
      <c r="J123" t="s">
        <v>165</v>
      </c>
      <c r="K123" t="s">
        <v>37</v>
      </c>
      <c r="L123" t="s">
        <v>38</v>
      </c>
      <c r="M123">
        <v>66066</v>
      </c>
      <c r="N123">
        <v>175000</v>
      </c>
      <c r="O123" t="s">
        <v>39</v>
      </c>
      <c r="P123" t="s">
        <v>813</v>
      </c>
      <c r="Q123" t="s">
        <v>814</v>
      </c>
      <c r="R123" t="s">
        <v>868</v>
      </c>
      <c r="S123" t="s">
        <v>308</v>
      </c>
      <c r="T123" t="s">
        <v>869</v>
      </c>
      <c r="V123" t="s">
        <v>870</v>
      </c>
      <c r="Z123" t="s">
        <v>80</v>
      </c>
      <c r="AA123" s="1">
        <v>45494</v>
      </c>
      <c r="AB123" s="2">
        <v>45744</v>
      </c>
      <c r="AC123" s="1">
        <v>45494</v>
      </c>
      <c r="AD123" s="1">
        <v>45510</v>
      </c>
    </row>
    <row r="124" spans="1:30" x14ac:dyDescent="0.25">
      <c r="A124">
        <v>595817</v>
      </c>
      <c r="B124" t="s">
        <v>105</v>
      </c>
      <c r="C124" t="s">
        <v>31</v>
      </c>
      <c r="D124">
        <v>1</v>
      </c>
      <c r="E124" t="s">
        <v>871</v>
      </c>
      <c r="F124" t="s">
        <v>33</v>
      </c>
      <c r="G124" t="s">
        <v>34</v>
      </c>
      <c r="H124">
        <v>21744</v>
      </c>
      <c r="I124">
        <v>3</v>
      </c>
      <c r="J124" t="s">
        <v>872</v>
      </c>
      <c r="K124" t="s">
        <v>37</v>
      </c>
      <c r="L124" t="s">
        <v>38</v>
      </c>
      <c r="M124">
        <v>92301</v>
      </c>
      <c r="N124">
        <v>121296</v>
      </c>
      <c r="O124" t="s">
        <v>39</v>
      </c>
      <c r="P124" t="s">
        <v>474</v>
      </c>
      <c r="Q124" t="s">
        <v>873</v>
      </c>
      <c r="R124" t="s">
        <v>874</v>
      </c>
      <c r="S124" t="s">
        <v>43</v>
      </c>
      <c r="T124" t="s">
        <v>875</v>
      </c>
      <c r="U124" t="s">
        <v>876</v>
      </c>
      <c r="V124" t="s">
        <v>877</v>
      </c>
      <c r="W124" t="s">
        <v>878</v>
      </c>
      <c r="X124" t="s">
        <v>474</v>
      </c>
      <c r="Z124" t="s">
        <v>46</v>
      </c>
      <c r="AA124" s="1">
        <v>45151</v>
      </c>
      <c r="AC124" s="1">
        <v>45151</v>
      </c>
      <c r="AD124" s="1">
        <v>45510</v>
      </c>
    </row>
    <row r="125" spans="1:30" x14ac:dyDescent="0.25">
      <c r="A125">
        <v>545210</v>
      </c>
      <c r="B125" t="s">
        <v>187</v>
      </c>
      <c r="C125" t="s">
        <v>48</v>
      </c>
      <c r="D125">
        <v>1</v>
      </c>
      <c r="E125" t="s">
        <v>331</v>
      </c>
      <c r="F125" t="s">
        <v>332</v>
      </c>
      <c r="G125" t="s">
        <v>51</v>
      </c>
      <c r="H125">
        <v>12627</v>
      </c>
      <c r="I125">
        <v>0</v>
      </c>
      <c r="J125" t="s">
        <v>333</v>
      </c>
      <c r="K125" t="s">
        <v>37</v>
      </c>
      <c r="L125" t="s">
        <v>38</v>
      </c>
      <c r="M125">
        <v>70611</v>
      </c>
      <c r="N125">
        <v>81203</v>
      </c>
      <c r="O125" t="s">
        <v>39</v>
      </c>
      <c r="P125" t="s">
        <v>296</v>
      </c>
      <c r="Q125" t="s">
        <v>334</v>
      </c>
      <c r="R125" t="s">
        <v>335</v>
      </c>
      <c r="S125" t="s">
        <v>336</v>
      </c>
      <c r="U125" t="s">
        <v>337</v>
      </c>
      <c r="V125" t="s">
        <v>338</v>
      </c>
      <c r="Z125" t="s">
        <v>46</v>
      </c>
      <c r="AA125" s="1">
        <v>44783</v>
      </c>
      <c r="AC125" s="1">
        <v>45391</v>
      </c>
      <c r="AD125" s="1">
        <v>45510</v>
      </c>
    </row>
    <row r="126" spans="1:30" x14ac:dyDescent="0.25">
      <c r="A126">
        <v>507488</v>
      </c>
      <c r="B126" t="s">
        <v>105</v>
      </c>
      <c r="C126" t="s">
        <v>31</v>
      </c>
      <c r="D126">
        <v>1</v>
      </c>
      <c r="E126" t="s">
        <v>879</v>
      </c>
      <c r="F126" t="s">
        <v>880</v>
      </c>
      <c r="G126" t="s">
        <v>34</v>
      </c>
      <c r="H126">
        <v>95710</v>
      </c>
      <c r="I126">
        <v>0</v>
      </c>
      <c r="J126" t="s">
        <v>881</v>
      </c>
      <c r="K126" t="s">
        <v>37</v>
      </c>
      <c r="L126" t="s">
        <v>38</v>
      </c>
      <c r="M126">
        <v>75000</v>
      </c>
      <c r="N126">
        <v>160000</v>
      </c>
      <c r="O126" t="s">
        <v>39</v>
      </c>
      <c r="P126" t="s">
        <v>474</v>
      </c>
      <c r="Q126" t="s">
        <v>873</v>
      </c>
      <c r="R126" t="s">
        <v>882</v>
      </c>
      <c r="S126" t="s">
        <v>883</v>
      </c>
      <c r="T126" t="s">
        <v>884</v>
      </c>
      <c r="U126" t="s">
        <v>885</v>
      </c>
      <c r="V126" t="s">
        <v>886</v>
      </c>
      <c r="W126" t="s">
        <v>887</v>
      </c>
      <c r="X126" t="s">
        <v>474</v>
      </c>
      <c r="Z126" t="s">
        <v>80</v>
      </c>
      <c r="AA126" s="1">
        <v>44539</v>
      </c>
      <c r="AC126" s="1">
        <v>44546</v>
      </c>
      <c r="AD126" s="1">
        <v>45510</v>
      </c>
    </row>
    <row r="127" spans="1:30" x14ac:dyDescent="0.25">
      <c r="A127">
        <v>548965</v>
      </c>
      <c r="B127" t="s">
        <v>187</v>
      </c>
      <c r="C127" t="s">
        <v>31</v>
      </c>
      <c r="D127">
        <v>1</v>
      </c>
      <c r="E127" t="s">
        <v>888</v>
      </c>
      <c r="F127" t="s">
        <v>630</v>
      </c>
      <c r="G127" t="s">
        <v>51</v>
      </c>
      <c r="H127">
        <v>13632</v>
      </c>
      <c r="I127">
        <v>3</v>
      </c>
      <c r="J127" t="s">
        <v>889</v>
      </c>
      <c r="K127" t="s">
        <v>37</v>
      </c>
      <c r="L127" t="s">
        <v>38</v>
      </c>
      <c r="M127">
        <v>92194</v>
      </c>
      <c r="N127">
        <v>106023</v>
      </c>
      <c r="O127" t="s">
        <v>39</v>
      </c>
      <c r="P127" t="s">
        <v>890</v>
      </c>
      <c r="Q127" t="s">
        <v>891</v>
      </c>
      <c r="R127" t="s">
        <v>892</v>
      </c>
      <c r="S127" t="s">
        <v>633</v>
      </c>
      <c r="T127" t="s">
        <v>893</v>
      </c>
      <c r="U127" t="s">
        <v>894</v>
      </c>
      <c r="V127" t="s">
        <v>895</v>
      </c>
      <c r="W127" t="s">
        <v>896</v>
      </c>
      <c r="Z127" t="s">
        <v>80</v>
      </c>
      <c r="AA127" s="1">
        <v>44805</v>
      </c>
      <c r="AC127" s="1">
        <v>45201</v>
      </c>
      <c r="AD127" s="1">
        <v>45510</v>
      </c>
    </row>
    <row r="128" spans="1:30" x14ac:dyDescent="0.25">
      <c r="A128">
        <v>636641</v>
      </c>
      <c r="B128" t="s">
        <v>162</v>
      </c>
      <c r="C128" t="s">
        <v>48</v>
      </c>
      <c r="D128">
        <v>1</v>
      </c>
      <c r="E128" t="s">
        <v>897</v>
      </c>
      <c r="F128" t="s">
        <v>898</v>
      </c>
      <c r="G128" t="s">
        <v>34</v>
      </c>
      <c r="H128">
        <v>95043</v>
      </c>
      <c r="I128" t="s">
        <v>899</v>
      </c>
      <c r="J128" t="s">
        <v>368</v>
      </c>
      <c r="K128" t="s">
        <v>37</v>
      </c>
      <c r="L128" t="s">
        <v>98</v>
      </c>
      <c r="M128">
        <v>200000</v>
      </c>
      <c r="N128">
        <v>225000</v>
      </c>
      <c r="O128" t="s">
        <v>39</v>
      </c>
      <c r="P128" t="s">
        <v>663</v>
      </c>
      <c r="Q128" t="s">
        <v>664</v>
      </c>
      <c r="R128" t="s">
        <v>900</v>
      </c>
      <c r="S128" t="s">
        <v>901</v>
      </c>
      <c r="T128" t="s">
        <v>902</v>
      </c>
      <c r="V128" t="s">
        <v>903</v>
      </c>
      <c r="Z128" t="s">
        <v>46</v>
      </c>
      <c r="AA128" s="1">
        <v>45432</v>
      </c>
      <c r="AC128" s="1">
        <v>45435</v>
      </c>
      <c r="AD128" s="1">
        <v>45510</v>
      </c>
    </row>
    <row r="129" spans="1:30" x14ac:dyDescent="0.25">
      <c r="A129">
        <v>624184</v>
      </c>
      <c r="B129" t="s">
        <v>105</v>
      </c>
      <c r="C129" t="s">
        <v>48</v>
      </c>
      <c r="D129">
        <v>1</v>
      </c>
      <c r="E129" t="s">
        <v>904</v>
      </c>
      <c r="F129" t="s">
        <v>905</v>
      </c>
      <c r="G129" t="s">
        <v>51</v>
      </c>
      <c r="H129">
        <v>20618</v>
      </c>
      <c r="I129">
        <v>3</v>
      </c>
      <c r="J129" t="s">
        <v>71</v>
      </c>
      <c r="K129" t="s">
        <v>37</v>
      </c>
      <c r="L129" t="s">
        <v>38</v>
      </c>
      <c r="M129">
        <v>98470</v>
      </c>
      <c r="N129">
        <v>133496</v>
      </c>
      <c r="O129" t="s">
        <v>39</v>
      </c>
      <c r="P129" t="s">
        <v>355</v>
      </c>
      <c r="Q129" t="s">
        <v>906</v>
      </c>
      <c r="R129" t="s">
        <v>907</v>
      </c>
      <c r="S129" t="s">
        <v>908</v>
      </c>
      <c r="T129" t="s">
        <v>909</v>
      </c>
      <c r="U129" t="s">
        <v>803</v>
      </c>
      <c r="V129" t="s">
        <v>360</v>
      </c>
      <c r="W129" t="s">
        <v>361</v>
      </c>
      <c r="X129" t="s">
        <v>355</v>
      </c>
      <c r="Z129" t="s">
        <v>80</v>
      </c>
      <c r="AA129" s="1">
        <v>45385</v>
      </c>
      <c r="AC129" s="1">
        <v>45385</v>
      </c>
      <c r="AD129" s="1">
        <v>45510</v>
      </c>
    </row>
    <row r="130" spans="1:30" x14ac:dyDescent="0.25">
      <c r="A130">
        <v>622384</v>
      </c>
      <c r="B130" t="s">
        <v>105</v>
      </c>
      <c r="C130" t="s">
        <v>31</v>
      </c>
      <c r="D130">
        <v>1</v>
      </c>
      <c r="E130" t="s">
        <v>910</v>
      </c>
      <c r="F130" t="s">
        <v>911</v>
      </c>
      <c r="G130" t="s">
        <v>51</v>
      </c>
      <c r="H130">
        <v>31316</v>
      </c>
      <c r="I130">
        <v>3</v>
      </c>
      <c r="J130" t="s">
        <v>368</v>
      </c>
      <c r="K130" t="s">
        <v>37</v>
      </c>
      <c r="L130" t="s">
        <v>38</v>
      </c>
      <c r="M130">
        <v>70770</v>
      </c>
      <c r="N130">
        <v>97406</v>
      </c>
      <c r="O130" t="s">
        <v>39</v>
      </c>
      <c r="P130" t="s">
        <v>474</v>
      </c>
      <c r="Q130" t="s">
        <v>912</v>
      </c>
      <c r="R130" t="s">
        <v>913</v>
      </c>
      <c r="S130" t="s">
        <v>914</v>
      </c>
      <c r="T130" t="s">
        <v>915</v>
      </c>
      <c r="U130" t="s">
        <v>916</v>
      </c>
      <c r="V130" t="s">
        <v>917</v>
      </c>
      <c r="W130" t="s">
        <v>918</v>
      </c>
      <c r="X130" t="s">
        <v>474</v>
      </c>
      <c r="Z130" t="s">
        <v>46</v>
      </c>
      <c r="AA130" s="1">
        <v>45313</v>
      </c>
      <c r="AC130" s="1">
        <v>45313</v>
      </c>
      <c r="AD130" s="1">
        <v>45510</v>
      </c>
    </row>
    <row r="131" spans="1:30" x14ac:dyDescent="0.25">
      <c r="A131">
        <v>615463</v>
      </c>
      <c r="B131" t="s">
        <v>187</v>
      </c>
      <c r="C131" t="s">
        <v>31</v>
      </c>
      <c r="D131">
        <v>1</v>
      </c>
      <c r="E131" t="s">
        <v>919</v>
      </c>
      <c r="F131" t="s">
        <v>920</v>
      </c>
      <c r="G131" t="s">
        <v>51</v>
      </c>
      <c r="H131">
        <v>13631</v>
      </c>
      <c r="I131">
        <v>3</v>
      </c>
      <c r="J131" t="s">
        <v>239</v>
      </c>
      <c r="K131" t="s">
        <v>37</v>
      </c>
      <c r="L131" t="s">
        <v>38</v>
      </c>
      <c r="M131">
        <v>83685</v>
      </c>
      <c r="N131">
        <v>96238</v>
      </c>
      <c r="O131" t="s">
        <v>39</v>
      </c>
      <c r="P131" t="s">
        <v>296</v>
      </c>
      <c r="Q131" t="s">
        <v>921</v>
      </c>
      <c r="R131" t="s">
        <v>922</v>
      </c>
      <c r="S131" t="s">
        <v>923</v>
      </c>
      <c r="T131" t="s">
        <v>924</v>
      </c>
      <c r="U131" t="s">
        <v>925</v>
      </c>
      <c r="V131" t="s">
        <v>351</v>
      </c>
      <c r="W131" t="s">
        <v>515</v>
      </c>
      <c r="X131" t="s">
        <v>296</v>
      </c>
      <c r="Z131" t="s">
        <v>80</v>
      </c>
      <c r="AA131" s="1">
        <v>45238</v>
      </c>
      <c r="AC131" s="1">
        <v>45272</v>
      </c>
      <c r="AD131" s="1">
        <v>45510</v>
      </c>
    </row>
    <row r="132" spans="1:30" x14ac:dyDescent="0.25">
      <c r="A132">
        <v>565700</v>
      </c>
      <c r="B132" t="s">
        <v>187</v>
      </c>
      <c r="C132" t="s">
        <v>48</v>
      </c>
      <c r="D132">
        <v>1</v>
      </c>
      <c r="E132" t="s">
        <v>926</v>
      </c>
      <c r="F132" t="s">
        <v>152</v>
      </c>
      <c r="G132" t="s">
        <v>51</v>
      </c>
      <c r="H132" t="s">
        <v>509</v>
      </c>
      <c r="I132">
        <v>0</v>
      </c>
      <c r="J132" t="s">
        <v>927</v>
      </c>
      <c r="K132" t="s">
        <v>37</v>
      </c>
      <c r="L132" t="s">
        <v>38</v>
      </c>
      <c r="M132">
        <v>94715</v>
      </c>
      <c r="N132">
        <v>105000</v>
      </c>
      <c r="O132" t="s">
        <v>39</v>
      </c>
      <c r="P132" t="s">
        <v>813</v>
      </c>
      <c r="Q132" t="s">
        <v>928</v>
      </c>
      <c r="R132" t="s">
        <v>929</v>
      </c>
      <c r="S132" t="s">
        <v>512</v>
      </c>
      <c r="T132" t="s">
        <v>930</v>
      </c>
      <c r="U132" t="s">
        <v>350</v>
      </c>
      <c r="V132" t="s">
        <v>931</v>
      </c>
      <c r="W132" t="s">
        <v>932</v>
      </c>
      <c r="X132" t="s">
        <v>933</v>
      </c>
      <c r="Z132" t="s">
        <v>46</v>
      </c>
      <c r="AA132" s="1">
        <v>44915</v>
      </c>
      <c r="AC132" s="1">
        <v>44939</v>
      </c>
      <c r="AD132" s="1">
        <v>45510</v>
      </c>
    </row>
    <row r="133" spans="1:30" x14ac:dyDescent="0.25">
      <c r="A133">
        <v>625842</v>
      </c>
      <c r="B133" t="s">
        <v>105</v>
      </c>
      <c r="C133" t="s">
        <v>31</v>
      </c>
      <c r="D133">
        <v>1</v>
      </c>
      <c r="E133" t="s">
        <v>688</v>
      </c>
      <c r="F133" t="s">
        <v>394</v>
      </c>
      <c r="G133" t="s">
        <v>51</v>
      </c>
      <c r="H133">
        <v>10124</v>
      </c>
      <c r="I133">
        <v>2</v>
      </c>
      <c r="J133" t="s">
        <v>52</v>
      </c>
      <c r="K133" t="s">
        <v>37</v>
      </c>
      <c r="L133" t="s">
        <v>38</v>
      </c>
      <c r="M133">
        <v>57976</v>
      </c>
      <c r="N133">
        <v>84276</v>
      </c>
      <c r="O133" t="s">
        <v>39</v>
      </c>
      <c r="P133" t="s">
        <v>355</v>
      </c>
      <c r="Q133" t="s">
        <v>369</v>
      </c>
      <c r="R133" t="s">
        <v>934</v>
      </c>
      <c r="S133" t="s">
        <v>398</v>
      </c>
      <c r="U133" t="s">
        <v>359</v>
      </c>
      <c r="V133" t="s">
        <v>360</v>
      </c>
      <c r="W133" t="s">
        <v>691</v>
      </c>
      <c r="X133" t="s">
        <v>692</v>
      </c>
      <c r="Z133" t="s">
        <v>46</v>
      </c>
      <c r="AA133" s="1">
        <v>45394</v>
      </c>
      <c r="AC133" s="1">
        <v>45405</v>
      </c>
      <c r="AD133" s="1">
        <v>45510</v>
      </c>
    </row>
    <row r="134" spans="1:30" x14ac:dyDescent="0.25">
      <c r="A134">
        <v>605192</v>
      </c>
      <c r="B134" t="s">
        <v>133</v>
      </c>
      <c r="C134" t="s">
        <v>31</v>
      </c>
      <c r="D134">
        <v>1</v>
      </c>
      <c r="E134" t="s">
        <v>935</v>
      </c>
      <c r="F134" t="s">
        <v>60</v>
      </c>
      <c r="G134" t="s">
        <v>34</v>
      </c>
      <c r="H134">
        <v>56058</v>
      </c>
      <c r="I134">
        <v>0</v>
      </c>
      <c r="J134" t="s">
        <v>936</v>
      </c>
      <c r="K134" t="s">
        <v>37</v>
      </c>
      <c r="L134" t="s">
        <v>38</v>
      </c>
      <c r="M134">
        <v>59116</v>
      </c>
      <c r="N134">
        <v>75000</v>
      </c>
      <c r="O134" t="s">
        <v>39</v>
      </c>
      <c r="P134" t="s">
        <v>460</v>
      </c>
      <c r="Q134" t="s">
        <v>137</v>
      </c>
      <c r="R134" t="s">
        <v>937</v>
      </c>
      <c r="S134" t="s">
        <v>65</v>
      </c>
      <c r="V134" t="s">
        <v>938</v>
      </c>
      <c r="Z134" t="s">
        <v>140</v>
      </c>
      <c r="AA134" s="1">
        <v>45184</v>
      </c>
      <c r="AB134" s="2">
        <v>45549</v>
      </c>
      <c r="AC134" s="1">
        <v>45184</v>
      </c>
      <c r="AD134" s="1">
        <v>45510</v>
      </c>
    </row>
    <row r="135" spans="1:30" x14ac:dyDescent="0.25">
      <c r="A135">
        <v>640490</v>
      </c>
      <c r="B135" t="s">
        <v>939</v>
      </c>
      <c r="C135" t="s">
        <v>48</v>
      </c>
      <c r="D135">
        <v>3</v>
      </c>
      <c r="E135" t="s">
        <v>940</v>
      </c>
      <c r="F135" t="s">
        <v>127</v>
      </c>
      <c r="G135" t="s">
        <v>34</v>
      </c>
      <c r="H135">
        <v>56057</v>
      </c>
      <c r="I135">
        <v>0</v>
      </c>
      <c r="J135" t="s">
        <v>927</v>
      </c>
      <c r="K135" t="s">
        <v>37</v>
      </c>
      <c r="L135" t="s">
        <v>38</v>
      </c>
      <c r="M135">
        <v>41887</v>
      </c>
      <c r="N135">
        <v>50470</v>
      </c>
      <c r="O135" t="s">
        <v>39</v>
      </c>
      <c r="P135" t="s">
        <v>99</v>
      </c>
      <c r="Q135" t="s">
        <v>941</v>
      </c>
      <c r="R135" t="s">
        <v>942</v>
      </c>
      <c r="S135" t="s">
        <v>132</v>
      </c>
      <c r="T135" t="s">
        <v>943</v>
      </c>
      <c r="V135" t="s">
        <v>944</v>
      </c>
      <c r="W135" t="s">
        <v>945</v>
      </c>
      <c r="X135" t="s">
        <v>946</v>
      </c>
      <c r="Z135" t="s">
        <v>46</v>
      </c>
      <c r="AA135" s="1">
        <v>45488</v>
      </c>
      <c r="AC135" s="1">
        <v>45506</v>
      </c>
      <c r="AD135" s="1">
        <v>45510</v>
      </c>
    </row>
    <row r="136" spans="1:30" x14ac:dyDescent="0.25">
      <c r="A136">
        <v>638222</v>
      </c>
      <c r="B136" t="s">
        <v>384</v>
      </c>
      <c r="C136" t="s">
        <v>31</v>
      </c>
      <c r="D136">
        <v>1</v>
      </c>
      <c r="E136" t="s">
        <v>947</v>
      </c>
      <c r="F136" t="s">
        <v>948</v>
      </c>
      <c r="G136" t="s">
        <v>51</v>
      </c>
      <c r="H136">
        <v>60816</v>
      </c>
      <c r="I136">
        <v>2</v>
      </c>
      <c r="J136" t="s">
        <v>949</v>
      </c>
      <c r="K136" t="s">
        <v>37</v>
      </c>
      <c r="L136" t="s">
        <v>38</v>
      </c>
      <c r="M136">
        <v>61354</v>
      </c>
      <c r="N136">
        <v>85000</v>
      </c>
      <c r="O136" t="s">
        <v>39</v>
      </c>
      <c r="P136" t="s">
        <v>386</v>
      </c>
      <c r="Q136" t="s">
        <v>950</v>
      </c>
      <c r="R136" t="s">
        <v>951</v>
      </c>
      <c r="S136" t="s">
        <v>952</v>
      </c>
      <c r="T136" t="s">
        <v>953</v>
      </c>
      <c r="U136" t="s">
        <v>954</v>
      </c>
      <c r="V136" t="s">
        <v>955</v>
      </c>
      <c r="Z136" t="s">
        <v>46</v>
      </c>
      <c r="AA136" s="1">
        <v>45455</v>
      </c>
      <c r="AC136" s="1">
        <v>45456</v>
      </c>
      <c r="AD136" s="1">
        <v>45510</v>
      </c>
    </row>
    <row r="137" spans="1:30" x14ac:dyDescent="0.25">
      <c r="A137">
        <v>588112</v>
      </c>
      <c r="B137" t="s">
        <v>105</v>
      </c>
      <c r="C137" t="s">
        <v>31</v>
      </c>
      <c r="D137">
        <v>1</v>
      </c>
      <c r="E137" t="s">
        <v>956</v>
      </c>
      <c r="F137" t="s">
        <v>957</v>
      </c>
      <c r="G137" t="s">
        <v>51</v>
      </c>
      <c r="H137">
        <v>92611</v>
      </c>
      <c r="I137">
        <v>0</v>
      </c>
      <c r="J137" t="s">
        <v>108</v>
      </c>
      <c r="K137" t="s">
        <v>37</v>
      </c>
      <c r="L137" t="s">
        <v>255</v>
      </c>
      <c r="M137">
        <v>281.68</v>
      </c>
      <c r="N137">
        <v>327.76</v>
      </c>
      <c r="O137" t="s">
        <v>560</v>
      </c>
      <c r="P137" t="s">
        <v>958</v>
      </c>
      <c r="Q137" t="s">
        <v>959</v>
      </c>
      <c r="R137" t="s">
        <v>960</v>
      </c>
      <c r="S137" t="s">
        <v>961</v>
      </c>
      <c r="T137" t="s">
        <v>962</v>
      </c>
      <c r="U137" t="s">
        <v>359</v>
      </c>
      <c r="V137" t="s">
        <v>748</v>
      </c>
      <c r="W137" t="s">
        <v>963</v>
      </c>
      <c r="X137" t="s">
        <v>964</v>
      </c>
      <c r="Z137" t="s">
        <v>965</v>
      </c>
      <c r="AA137" s="1">
        <v>45092</v>
      </c>
      <c r="AC137" s="1">
        <v>45092</v>
      </c>
      <c r="AD137" s="1">
        <v>45510</v>
      </c>
    </row>
    <row r="138" spans="1:30" x14ac:dyDescent="0.25">
      <c r="A138">
        <v>638564</v>
      </c>
      <c r="B138" t="s">
        <v>30</v>
      </c>
      <c r="C138" t="s">
        <v>48</v>
      </c>
      <c r="D138">
        <v>1</v>
      </c>
      <c r="E138" t="s">
        <v>966</v>
      </c>
      <c r="F138" t="s">
        <v>967</v>
      </c>
      <c r="G138" t="s">
        <v>34</v>
      </c>
      <c r="H138">
        <v>51008</v>
      </c>
      <c r="I138">
        <v>0</v>
      </c>
      <c r="J138" t="s">
        <v>145</v>
      </c>
      <c r="K138" t="s">
        <v>37</v>
      </c>
      <c r="L138" t="s">
        <v>38</v>
      </c>
      <c r="M138">
        <v>83237</v>
      </c>
      <c r="N138">
        <v>83237</v>
      </c>
      <c r="O138" t="s">
        <v>39</v>
      </c>
      <c r="P138" t="s">
        <v>968</v>
      </c>
      <c r="Q138" t="s">
        <v>969</v>
      </c>
      <c r="R138" t="s">
        <v>970</v>
      </c>
      <c r="S138" t="s">
        <v>971</v>
      </c>
      <c r="V138" t="s">
        <v>972</v>
      </c>
      <c r="Z138" t="s">
        <v>973</v>
      </c>
      <c r="AA138" s="1">
        <v>45461</v>
      </c>
      <c r="AB138" s="2">
        <v>45826</v>
      </c>
      <c r="AC138" s="1">
        <v>45461</v>
      </c>
      <c r="AD138" s="1">
        <v>45510</v>
      </c>
    </row>
    <row r="139" spans="1:30" x14ac:dyDescent="0.25">
      <c r="A139">
        <v>469953</v>
      </c>
      <c r="B139" t="s">
        <v>187</v>
      </c>
      <c r="C139" t="s">
        <v>31</v>
      </c>
      <c r="D139">
        <v>1</v>
      </c>
      <c r="E139" t="s">
        <v>974</v>
      </c>
      <c r="F139" t="s">
        <v>340</v>
      </c>
      <c r="G139" t="s">
        <v>51</v>
      </c>
      <c r="H139">
        <v>12626</v>
      </c>
      <c r="I139">
        <v>2</v>
      </c>
      <c r="J139" t="s">
        <v>698</v>
      </c>
      <c r="K139" t="s">
        <v>37</v>
      </c>
      <c r="L139" t="s">
        <v>38</v>
      </c>
      <c r="M139">
        <v>58152</v>
      </c>
      <c r="N139">
        <v>71556</v>
      </c>
      <c r="O139" t="s">
        <v>39</v>
      </c>
      <c r="P139" t="s">
        <v>296</v>
      </c>
      <c r="Q139" t="s">
        <v>975</v>
      </c>
      <c r="R139" t="s">
        <v>976</v>
      </c>
      <c r="S139" t="s">
        <v>343</v>
      </c>
      <c r="U139" t="s">
        <v>977</v>
      </c>
      <c r="V139" t="s">
        <v>978</v>
      </c>
      <c r="Z139" t="s">
        <v>46</v>
      </c>
      <c r="AA139" s="1">
        <v>44403</v>
      </c>
      <c r="AC139" s="1">
        <v>44729</v>
      </c>
      <c r="AD139" s="1">
        <v>45510</v>
      </c>
    </row>
    <row r="140" spans="1:30" x14ac:dyDescent="0.25">
      <c r="A140">
        <v>639209</v>
      </c>
      <c r="B140" t="s">
        <v>325</v>
      </c>
      <c r="C140" t="s">
        <v>31</v>
      </c>
      <c r="D140">
        <v>1</v>
      </c>
      <c r="E140" t="s">
        <v>979</v>
      </c>
      <c r="F140" t="s">
        <v>127</v>
      </c>
      <c r="G140" t="s">
        <v>34</v>
      </c>
      <c r="H140">
        <v>56057</v>
      </c>
      <c r="I140">
        <v>0</v>
      </c>
      <c r="J140" t="s">
        <v>165</v>
      </c>
      <c r="K140" t="s">
        <v>37</v>
      </c>
      <c r="L140" t="s">
        <v>255</v>
      </c>
      <c r="M140">
        <v>49000</v>
      </c>
      <c r="N140">
        <v>49000</v>
      </c>
      <c r="O140" t="s">
        <v>39</v>
      </c>
      <c r="P140" t="s">
        <v>327</v>
      </c>
      <c r="Q140" t="s">
        <v>328</v>
      </c>
      <c r="R140" t="s">
        <v>980</v>
      </c>
      <c r="S140" t="s">
        <v>132</v>
      </c>
      <c r="Z140" t="s">
        <v>140</v>
      </c>
      <c r="AA140" s="1">
        <v>45467</v>
      </c>
      <c r="AB140" s="2">
        <v>45587</v>
      </c>
      <c r="AC140" s="1">
        <v>45471</v>
      </c>
      <c r="AD140" s="1">
        <v>45510</v>
      </c>
    </row>
    <row r="141" spans="1:30" x14ac:dyDescent="0.25">
      <c r="A141">
        <v>633830</v>
      </c>
      <c r="B141" t="s">
        <v>30</v>
      </c>
      <c r="C141" t="s">
        <v>48</v>
      </c>
      <c r="D141">
        <v>3</v>
      </c>
      <c r="E141" t="s">
        <v>434</v>
      </c>
      <c r="F141" t="s">
        <v>609</v>
      </c>
      <c r="G141" t="s">
        <v>51</v>
      </c>
      <c r="H141">
        <v>10251</v>
      </c>
      <c r="I141">
        <v>4</v>
      </c>
      <c r="J141" t="s">
        <v>410</v>
      </c>
      <c r="K141" t="s">
        <v>37</v>
      </c>
      <c r="L141" t="s">
        <v>38</v>
      </c>
      <c r="M141">
        <v>43728</v>
      </c>
      <c r="N141">
        <v>50287</v>
      </c>
      <c r="O141" t="s">
        <v>39</v>
      </c>
      <c r="P141" t="s">
        <v>436</v>
      </c>
      <c r="Q141" t="s">
        <v>412</v>
      </c>
      <c r="R141" t="s">
        <v>981</v>
      </c>
      <c r="S141" t="s">
        <v>612</v>
      </c>
      <c r="T141" t="s">
        <v>982</v>
      </c>
      <c r="V141" t="s">
        <v>983</v>
      </c>
      <c r="Z141" t="s">
        <v>46</v>
      </c>
      <c r="AA141" s="1">
        <v>45400</v>
      </c>
      <c r="AB141" s="2">
        <v>45765</v>
      </c>
      <c r="AC141" s="1">
        <v>45400</v>
      </c>
      <c r="AD141" s="1">
        <v>45510</v>
      </c>
    </row>
    <row r="142" spans="1:30" x14ac:dyDescent="0.25">
      <c r="A142">
        <v>599757</v>
      </c>
      <c r="B142" t="s">
        <v>105</v>
      </c>
      <c r="C142" t="s">
        <v>48</v>
      </c>
      <c r="D142">
        <v>1</v>
      </c>
      <c r="E142" t="s">
        <v>984</v>
      </c>
      <c r="F142" t="s">
        <v>985</v>
      </c>
      <c r="G142" t="s">
        <v>51</v>
      </c>
      <c r="H142">
        <v>20410</v>
      </c>
      <c r="I142">
        <v>0</v>
      </c>
      <c r="J142" t="s">
        <v>71</v>
      </c>
      <c r="K142" t="s">
        <v>37</v>
      </c>
      <c r="L142" t="s">
        <v>38</v>
      </c>
      <c r="M142">
        <v>71726</v>
      </c>
      <c r="N142">
        <v>71726</v>
      </c>
      <c r="O142" t="s">
        <v>39</v>
      </c>
      <c r="P142" t="s">
        <v>355</v>
      </c>
      <c r="Q142" t="s">
        <v>986</v>
      </c>
      <c r="R142" t="s">
        <v>987</v>
      </c>
      <c r="S142" t="s">
        <v>988</v>
      </c>
      <c r="T142" t="s">
        <v>989</v>
      </c>
      <c r="U142" t="s">
        <v>990</v>
      </c>
      <c r="V142" t="s">
        <v>115</v>
      </c>
      <c r="Z142" t="s">
        <v>80</v>
      </c>
      <c r="AA142" s="1">
        <v>45162</v>
      </c>
      <c r="AC142" s="1">
        <v>45162</v>
      </c>
      <c r="AD142" s="1">
        <v>45510</v>
      </c>
    </row>
    <row r="143" spans="1:30" x14ac:dyDescent="0.25">
      <c r="A143">
        <v>638045</v>
      </c>
      <c r="B143" t="s">
        <v>105</v>
      </c>
      <c r="C143" t="s">
        <v>48</v>
      </c>
      <c r="D143">
        <v>1</v>
      </c>
      <c r="E143" t="s">
        <v>991</v>
      </c>
      <c r="F143" t="s">
        <v>535</v>
      </c>
      <c r="G143" t="s">
        <v>51</v>
      </c>
      <c r="H143">
        <v>20113</v>
      </c>
      <c r="I143">
        <v>4</v>
      </c>
      <c r="J143" t="s">
        <v>286</v>
      </c>
      <c r="K143" t="s">
        <v>37</v>
      </c>
      <c r="L143" t="s">
        <v>38</v>
      </c>
      <c r="M143">
        <v>61267</v>
      </c>
      <c r="N143">
        <v>85388</v>
      </c>
      <c r="O143" t="s">
        <v>39</v>
      </c>
      <c r="P143" t="s">
        <v>355</v>
      </c>
      <c r="Q143" t="s">
        <v>992</v>
      </c>
      <c r="R143" t="s">
        <v>993</v>
      </c>
      <c r="S143" t="s">
        <v>538</v>
      </c>
      <c r="Z143" t="s">
        <v>46</v>
      </c>
      <c r="AA143" s="1">
        <v>45503</v>
      </c>
      <c r="AC143" s="1">
        <v>45503</v>
      </c>
      <c r="AD143" s="1">
        <v>45510</v>
      </c>
    </row>
    <row r="144" spans="1:30" x14ac:dyDescent="0.25">
      <c r="A144">
        <v>552763</v>
      </c>
      <c r="B144" t="s">
        <v>105</v>
      </c>
      <c r="C144" t="s">
        <v>48</v>
      </c>
      <c r="D144">
        <v>1</v>
      </c>
      <c r="E144" t="s">
        <v>629</v>
      </c>
      <c r="F144" t="s">
        <v>639</v>
      </c>
      <c r="G144" t="s">
        <v>51</v>
      </c>
      <c r="H144">
        <v>22427</v>
      </c>
      <c r="I144">
        <v>2</v>
      </c>
      <c r="J144" t="s">
        <v>71</v>
      </c>
      <c r="K144" t="s">
        <v>37</v>
      </c>
      <c r="L144" t="s">
        <v>38</v>
      </c>
      <c r="M144">
        <v>74650</v>
      </c>
      <c r="N144">
        <v>109409</v>
      </c>
      <c r="O144" t="s">
        <v>39</v>
      </c>
      <c r="P144" t="s">
        <v>355</v>
      </c>
      <c r="Q144" t="s">
        <v>631</v>
      </c>
      <c r="R144" t="s">
        <v>994</v>
      </c>
      <c r="S144" t="s">
        <v>641</v>
      </c>
      <c r="T144" t="s">
        <v>634</v>
      </c>
      <c r="U144" t="s">
        <v>995</v>
      </c>
      <c r="V144" t="s">
        <v>636</v>
      </c>
      <c r="Z144" t="s">
        <v>80</v>
      </c>
      <c r="AA144" s="1">
        <v>44833</v>
      </c>
      <c r="AC144" s="1">
        <v>44833</v>
      </c>
      <c r="AD144" s="1">
        <v>45510</v>
      </c>
    </row>
    <row r="145" spans="1:30" x14ac:dyDescent="0.25">
      <c r="A145">
        <v>644069</v>
      </c>
      <c r="B145" t="s">
        <v>996</v>
      </c>
      <c r="C145" t="s">
        <v>31</v>
      </c>
      <c r="D145">
        <v>1</v>
      </c>
      <c r="E145" t="s">
        <v>997</v>
      </c>
      <c r="F145" t="s">
        <v>127</v>
      </c>
      <c r="G145" t="s">
        <v>34</v>
      </c>
      <c r="H145">
        <v>56057</v>
      </c>
      <c r="I145">
        <v>0</v>
      </c>
      <c r="J145" t="s">
        <v>709</v>
      </c>
      <c r="K145" t="s">
        <v>37</v>
      </c>
      <c r="L145" t="s">
        <v>255</v>
      </c>
      <c r="M145">
        <v>59000</v>
      </c>
      <c r="N145">
        <v>63000</v>
      </c>
      <c r="O145" t="s">
        <v>39</v>
      </c>
      <c r="P145" t="s">
        <v>998</v>
      </c>
      <c r="Q145" t="s">
        <v>999</v>
      </c>
      <c r="R145" t="s">
        <v>1000</v>
      </c>
      <c r="S145" t="s">
        <v>132</v>
      </c>
      <c r="T145" t="s">
        <v>1001</v>
      </c>
      <c r="V145" t="s">
        <v>1002</v>
      </c>
      <c r="Z145" t="s">
        <v>46</v>
      </c>
      <c r="AA145" s="1">
        <v>45502</v>
      </c>
      <c r="AC145" s="1">
        <v>45502</v>
      </c>
      <c r="AD145" s="1">
        <v>45510</v>
      </c>
    </row>
    <row r="146" spans="1:30" x14ac:dyDescent="0.25">
      <c r="A146">
        <v>643814</v>
      </c>
      <c r="B146" t="s">
        <v>1003</v>
      </c>
      <c r="C146" t="s">
        <v>48</v>
      </c>
      <c r="D146">
        <v>1</v>
      </c>
      <c r="E146" t="s">
        <v>1004</v>
      </c>
      <c r="F146" t="s">
        <v>880</v>
      </c>
      <c r="G146" t="s">
        <v>34</v>
      </c>
      <c r="H146">
        <v>95710</v>
      </c>
      <c r="I146">
        <v>0</v>
      </c>
      <c r="J146" t="s">
        <v>239</v>
      </c>
      <c r="K146" t="s">
        <v>37</v>
      </c>
      <c r="L146" t="s">
        <v>38</v>
      </c>
      <c r="M146">
        <v>75000</v>
      </c>
      <c r="N146">
        <v>160000</v>
      </c>
      <c r="O146" t="s">
        <v>39</v>
      </c>
      <c r="P146" t="s">
        <v>1005</v>
      </c>
      <c r="Q146" t="s">
        <v>1006</v>
      </c>
      <c r="R146" t="s">
        <v>1007</v>
      </c>
      <c r="S146" t="s">
        <v>883</v>
      </c>
      <c r="T146" t="s">
        <v>1008</v>
      </c>
      <c r="V146" t="s">
        <v>1009</v>
      </c>
      <c r="W146" t="s">
        <v>1010</v>
      </c>
      <c r="X146" t="s">
        <v>1011</v>
      </c>
      <c r="Z146" t="s">
        <v>80</v>
      </c>
      <c r="AA146" s="1">
        <v>45498</v>
      </c>
      <c r="AC146" s="1">
        <v>45498</v>
      </c>
      <c r="AD146" s="1">
        <v>45510</v>
      </c>
    </row>
    <row r="147" spans="1:30" x14ac:dyDescent="0.25">
      <c r="A147">
        <v>622788</v>
      </c>
      <c r="B147" t="s">
        <v>187</v>
      </c>
      <c r="C147" t="s">
        <v>31</v>
      </c>
      <c r="D147">
        <v>1</v>
      </c>
      <c r="E147" t="s">
        <v>1012</v>
      </c>
      <c r="F147" t="s">
        <v>304</v>
      </c>
      <c r="G147" t="s">
        <v>34</v>
      </c>
      <c r="H147">
        <v>95005</v>
      </c>
      <c r="I147" t="s">
        <v>191</v>
      </c>
      <c r="J147" t="s">
        <v>1013</v>
      </c>
      <c r="K147" t="s">
        <v>37</v>
      </c>
      <c r="L147" t="s">
        <v>38</v>
      </c>
      <c r="M147">
        <v>64922</v>
      </c>
      <c r="N147">
        <v>173486</v>
      </c>
      <c r="O147" t="s">
        <v>39</v>
      </c>
      <c r="P147" t="s">
        <v>1014</v>
      </c>
      <c r="Q147" t="s">
        <v>1015</v>
      </c>
      <c r="R147" t="s">
        <v>1016</v>
      </c>
      <c r="S147" t="s">
        <v>308</v>
      </c>
      <c r="T147" t="s">
        <v>1017</v>
      </c>
      <c r="U147" t="s">
        <v>1018</v>
      </c>
      <c r="V147" t="s">
        <v>351</v>
      </c>
      <c r="W147" t="s">
        <v>1019</v>
      </c>
      <c r="X147" t="s">
        <v>1014</v>
      </c>
      <c r="Z147" t="s">
        <v>46</v>
      </c>
      <c r="AA147" s="1">
        <v>45419</v>
      </c>
      <c r="AC147" s="1">
        <v>45420</v>
      </c>
      <c r="AD147" s="1">
        <v>45510</v>
      </c>
    </row>
    <row r="148" spans="1:30" x14ac:dyDescent="0.25">
      <c r="A148">
        <v>629420</v>
      </c>
      <c r="B148" t="s">
        <v>218</v>
      </c>
      <c r="C148" t="s">
        <v>31</v>
      </c>
      <c r="D148">
        <v>1</v>
      </c>
      <c r="E148" t="s">
        <v>1020</v>
      </c>
      <c r="F148" t="s">
        <v>730</v>
      </c>
      <c r="G148" t="s">
        <v>51</v>
      </c>
      <c r="H148">
        <v>40910</v>
      </c>
      <c r="I148">
        <v>2</v>
      </c>
      <c r="J148" t="s">
        <v>97</v>
      </c>
      <c r="K148" t="s">
        <v>37</v>
      </c>
      <c r="L148" t="s">
        <v>38</v>
      </c>
      <c r="M148">
        <v>61206</v>
      </c>
      <c r="N148">
        <v>90000</v>
      </c>
      <c r="O148" t="s">
        <v>39</v>
      </c>
      <c r="P148" t="s">
        <v>1021</v>
      </c>
      <c r="Q148" t="s">
        <v>1022</v>
      </c>
      <c r="R148" t="s">
        <v>1023</v>
      </c>
      <c r="S148" t="s">
        <v>732</v>
      </c>
      <c r="T148" t="s">
        <v>1024</v>
      </c>
      <c r="U148" t="s">
        <v>1025</v>
      </c>
      <c r="V148" t="s">
        <v>227</v>
      </c>
      <c r="Z148" t="s">
        <v>228</v>
      </c>
      <c r="AA148" s="1">
        <v>45422</v>
      </c>
      <c r="AC148" s="1">
        <v>45422</v>
      </c>
      <c r="AD148" s="1">
        <v>45510</v>
      </c>
    </row>
    <row r="149" spans="1:30" x14ac:dyDescent="0.25">
      <c r="A149">
        <v>637714</v>
      </c>
      <c r="B149" t="s">
        <v>325</v>
      </c>
      <c r="C149" t="s">
        <v>48</v>
      </c>
      <c r="D149">
        <v>1</v>
      </c>
      <c r="E149" t="s">
        <v>1026</v>
      </c>
      <c r="F149" t="s">
        <v>484</v>
      </c>
      <c r="G149" t="s">
        <v>34</v>
      </c>
      <c r="H149">
        <v>10209</v>
      </c>
      <c r="I149">
        <v>1</v>
      </c>
      <c r="J149" t="s">
        <v>165</v>
      </c>
      <c r="K149" t="s">
        <v>231</v>
      </c>
      <c r="L149" t="s">
        <v>486</v>
      </c>
      <c r="M149">
        <v>16</v>
      </c>
      <c r="N149">
        <v>16</v>
      </c>
      <c r="O149" t="s">
        <v>109</v>
      </c>
      <c r="P149" t="s">
        <v>1027</v>
      </c>
      <c r="Q149" t="s">
        <v>1028</v>
      </c>
      <c r="R149" t="s">
        <v>1029</v>
      </c>
      <c r="S149" t="s">
        <v>488</v>
      </c>
      <c r="Z149" t="s">
        <v>330</v>
      </c>
      <c r="AA149" s="1">
        <v>45449</v>
      </c>
      <c r="AB149" s="2">
        <v>45514</v>
      </c>
      <c r="AC149" s="1">
        <v>45449</v>
      </c>
      <c r="AD149" s="1">
        <v>45510</v>
      </c>
    </row>
    <row r="150" spans="1:30" x14ac:dyDescent="0.25">
      <c r="A150">
        <v>634529</v>
      </c>
      <c r="B150" t="s">
        <v>81</v>
      </c>
      <c r="C150" t="s">
        <v>31</v>
      </c>
      <c r="D150">
        <v>1</v>
      </c>
      <c r="E150" t="s">
        <v>1030</v>
      </c>
      <c r="F150" t="s">
        <v>655</v>
      </c>
      <c r="G150" t="s">
        <v>51</v>
      </c>
      <c r="H150">
        <v>12158</v>
      </c>
      <c r="I150">
        <v>2</v>
      </c>
      <c r="J150" t="s">
        <v>927</v>
      </c>
      <c r="K150" t="s">
        <v>37</v>
      </c>
      <c r="L150" t="s">
        <v>38</v>
      </c>
      <c r="M150">
        <v>55699</v>
      </c>
      <c r="N150">
        <v>75424</v>
      </c>
      <c r="O150" t="s">
        <v>39</v>
      </c>
      <c r="P150" t="s">
        <v>248</v>
      </c>
      <c r="Q150" t="s">
        <v>1031</v>
      </c>
      <c r="R150" t="s">
        <v>1032</v>
      </c>
      <c r="S150" t="s">
        <v>658</v>
      </c>
      <c r="T150" t="s">
        <v>1033</v>
      </c>
      <c r="Z150" t="s">
        <v>46</v>
      </c>
      <c r="AA150" s="1">
        <v>45419</v>
      </c>
      <c r="AC150" s="1">
        <v>45436</v>
      </c>
      <c r="AD150" s="1">
        <v>45510</v>
      </c>
    </row>
    <row r="151" spans="1:30" x14ac:dyDescent="0.25">
      <c r="A151">
        <v>636723</v>
      </c>
      <c r="B151" t="s">
        <v>30</v>
      </c>
      <c r="C151" t="s">
        <v>31</v>
      </c>
      <c r="D151">
        <v>1</v>
      </c>
      <c r="E151" t="s">
        <v>1034</v>
      </c>
      <c r="F151" t="s">
        <v>60</v>
      </c>
      <c r="G151" t="s">
        <v>34</v>
      </c>
      <c r="H151">
        <v>56058</v>
      </c>
      <c r="I151">
        <v>0</v>
      </c>
      <c r="J151" t="s">
        <v>145</v>
      </c>
      <c r="K151" t="s">
        <v>37</v>
      </c>
      <c r="L151" t="s">
        <v>38</v>
      </c>
      <c r="M151">
        <v>59116</v>
      </c>
      <c r="N151">
        <v>75000</v>
      </c>
      <c r="O151" t="s">
        <v>39</v>
      </c>
      <c r="P151" t="s">
        <v>232</v>
      </c>
      <c r="Q151" t="s">
        <v>1035</v>
      </c>
      <c r="R151" t="s">
        <v>1036</v>
      </c>
      <c r="S151" t="s">
        <v>65</v>
      </c>
      <c r="V151" t="s">
        <v>1037</v>
      </c>
      <c r="Z151" t="s">
        <v>1038</v>
      </c>
      <c r="AA151" s="1">
        <v>45434</v>
      </c>
      <c r="AB151" s="2">
        <v>45799</v>
      </c>
      <c r="AC151" s="1">
        <v>45434</v>
      </c>
      <c r="AD151" s="1">
        <v>45510</v>
      </c>
    </row>
    <row r="152" spans="1:30" x14ac:dyDescent="0.25">
      <c r="A152">
        <v>640335</v>
      </c>
      <c r="B152" t="s">
        <v>1039</v>
      </c>
      <c r="C152" t="s">
        <v>31</v>
      </c>
      <c r="D152">
        <v>1</v>
      </c>
      <c r="E152" t="s">
        <v>1040</v>
      </c>
      <c r="F152" t="s">
        <v>1041</v>
      </c>
      <c r="G152" t="s">
        <v>34</v>
      </c>
      <c r="H152">
        <v>10234</v>
      </c>
      <c r="I152">
        <v>0</v>
      </c>
      <c r="J152" t="s">
        <v>203</v>
      </c>
      <c r="K152" t="s">
        <v>231</v>
      </c>
      <c r="L152" t="s">
        <v>38</v>
      </c>
      <c r="M152">
        <v>16</v>
      </c>
      <c r="N152">
        <v>18.5</v>
      </c>
      <c r="O152" t="s">
        <v>109</v>
      </c>
      <c r="P152" t="s">
        <v>1042</v>
      </c>
      <c r="Q152" t="s">
        <v>1043</v>
      </c>
      <c r="R152" t="s">
        <v>1044</v>
      </c>
      <c r="S152" t="s">
        <v>1045</v>
      </c>
      <c r="T152" t="s">
        <v>1046</v>
      </c>
      <c r="V152" t="s">
        <v>1047</v>
      </c>
      <c r="Z152" t="s">
        <v>46</v>
      </c>
      <c r="AA152" s="1">
        <v>45478</v>
      </c>
      <c r="AB152" s="2">
        <v>45565</v>
      </c>
      <c r="AC152" s="1">
        <v>45478</v>
      </c>
      <c r="AD152" s="1">
        <v>45510</v>
      </c>
    </row>
    <row r="153" spans="1:30" x14ac:dyDescent="0.25">
      <c r="A153">
        <v>635442</v>
      </c>
      <c r="B153" t="s">
        <v>105</v>
      </c>
      <c r="C153" t="s">
        <v>31</v>
      </c>
      <c r="D153">
        <v>1</v>
      </c>
      <c r="E153" t="s">
        <v>292</v>
      </c>
      <c r="F153" t="s">
        <v>247</v>
      </c>
      <c r="G153" t="s">
        <v>51</v>
      </c>
      <c r="H153">
        <v>34202</v>
      </c>
      <c r="I153">
        <v>3</v>
      </c>
      <c r="J153" t="s">
        <v>286</v>
      </c>
      <c r="K153" t="s">
        <v>37</v>
      </c>
      <c r="L153" t="s">
        <v>38</v>
      </c>
      <c r="M153">
        <v>78745</v>
      </c>
      <c r="N153">
        <v>133496</v>
      </c>
      <c r="O153" t="s">
        <v>39</v>
      </c>
      <c r="P153" t="s">
        <v>287</v>
      </c>
      <c r="Q153" t="s">
        <v>288</v>
      </c>
      <c r="R153" t="s">
        <v>293</v>
      </c>
      <c r="S153" t="s">
        <v>251</v>
      </c>
      <c r="Z153" t="s">
        <v>80</v>
      </c>
      <c r="AA153" s="1">
        <v>45422</v>
      </c>
      <c r="AC153" s="1">
        <v>45488</v>
      </c>
      <c r="AD153" s="1">
        <v>45510</v>
      </c>
    </row>
    <row r="154" spans="1:30" x14ac:dyDescent="0.25">
      <c r="A154">
        <v>523960</v>
      </c>
      <c r="B154" t="s">
        <v>187</v>
      </c>
      <c r="C154" t="s">
        <v>31</v>
      </c>
      <c r="D154">
        <v>1</v>
      </c>
      <c r="E154" t="s">
        <v>1048</v>
      </c>
      <c r="F154" t="s">
        <v>394</v>
      </c>
      <c r="G154" t="s">
        <v>51</v>
      </c>
      <c r="H154">
        <v>10124</v>
      </c>
      <c r="I154">
        <v>2</v>
      </c>
      <c r="J154" t="s">
        <v>1049</v>
      </c>
      <c r="K154" t="s">
        <v>37</v>
      </c>
      <c r="L154" t="s">
        <v>38</v>
      </c>
      <c r="M154">
        <v>61015</v>
      </c>
      <c r="N154">
        <v>77124</v>
      </c>
      <c r="O154" t="s">
        <v>39</v>
      </c>
      <c r="P154" t="s">
        <v>296</v>
      </c>
      <c r="Q154" t="s">
        <v>1050</v>
      </c>
      <c r="R154" t="s">
        <v>1051</v>
      </c>
      <c r="S154" t="s">
        <v>398</v>
      </c>
      <c r="T154" t="s">
        <v>1052</v>
      </c>
      <c r="U154" t="s">
        <v>1053</v>
      </c>
      <c r="V154" t="s">
        <v>1054</v>
      </c>
      <c r="W154" t="s">
        <v>1055</v>
      </c>
      <c r="X154" t="s">
        <v>296</v>
      </c>
      <c r="Z154" t="s">
        <v>46</v>
      </c>
      <c r="AA154" s="1">
        <v>44629</v>
      </c>
      <c r="AC154" s="1">
        <v>45180</v>
      </c>
      <c r="AD154" s="1">
        <v>45510</v>
      </c>
    </row>
    <row r="155" spans="1:30" x14ac:dyDescent="0.25">
      <c r="A155">
        <v>643379</v>
      </c>
      <c r="B155" t="s">
        <v>1056</v>
      </c>
      <c r="C155" t="s">
        <v>48</v>
      </c>
      <c r="D155">
        <v>1</v>
      </c>
      <c r="E155" t="s">
        <v>1057</v>
      </c>
      <c r="F155" t="s">
        <v>376</v>
      </c>
      <c r="G155" t="s">
        <v>377</v>
      </c>
      <c r="H155">
        <v>6088</v>
      </c>
      <c r="I155">
        <v>2</v>
      </c>
      <c r="J155" t="s">
        <v>378</v>
      </c>
      <c r="K155" t="s">
        <v>37</v>
      </c>
      <c r="L155" t="s">
        <v>38</v>
      </c>
      <c r="M155">
        <v>84257</v>
      </c>
      <c r="N155">
        <v>95208</v>
      </c>
      <c r="O155" t="s">
        <v>39</v>
      </c>
      <c r="P155" t="s">
        <v>379</v>
      </c>
      <c r="Q155" t="s">
        <v>1058</v>
      </c>
      <c r="R155" t="s">
        <v>1059</v>
      </c>
      <c r="S155" t="s">
        <v>382</v>
      </c>
      <c r="V155" t="s">
        <v>383</v>
      </c>
      <c r="X155" t="s">
        <v>379</v>
      </c>
      <c r="Z155" t="s">
        <v>46</v>
      </c>
      <c r="AA155" s="1">
        <v>45496</v>
      </c>
      <c r="AC155" s="1">
        <v>45496</v>
      </c>
      <c r="AD155" s="1">
        <v>45510</v>
      </c>
    </row>
    <row r="156" spans="1:30" x14ac:dyDescent="0.25">
      <c r="A156">
        <v>643001</v>
      </c>
      <c r="B156" t="s">
        <v>30</v>
      </c>
      <c r="C156" t="s">
        <v>48</v>
      </c>
      <c r="D156">
        <v>1</v>
      </c>
      <c r="E156" t="s">
        <v>1060</v>
      </c>
      <c r="F156" t="s">
        <v>33</v>
      </c>
      <c r="G156" t="s">
        <v>34</v>
      </c>
      <c r="H156">
        <v>21744</v>
      </c>
      <c r="I156">
        <v>3</v>
      </c>
      <c r="J156" t="s">
        <v>145</v>
      </c>
      <c r="K156" t="s">
        <v>37</v>
      </c>
      <c r="L156" t="s">
        <v>38</v>
      </c>
      <c r="M156">
        <v>92301</v>
      </c>
      <c r="N156">
        <v>106146</v>
      </c>
      <c r="O156" t="s">
        <v>39</v>
      </c>
      <c r="P156" t="s">
        <v>62</v>
      </c>
      <c r="Q156" t="s">
        <v>1061</v>
      </c>
      <c r="R156" t="s">
        <v>1062</v>
      </c>
      <c r="S156" t="s">
        <v>43</v>
      </c>
      <c r="T156" t="s">
        <v>1063</v>
      </c>
      <c r="V156" t="s">
        <v>1064</v>
      </c>
      <c r="Z156" t="s">
        <v>46</v>
      </c>
      <c r="AA156" s="1">
        <v>45495</v>
      </c>
      <c r="AB156" s="2">
        <v>45860</v>
      </c>
      <c r="AC156" s="1">
        <v>45495</v>
      </c>
      <c r="AD156" s="1">
        <v>45510</v>
      </c>
    </row>
    <row r="157" spans="1:30" x14ac:dyDescent="0.25">
      <c r="A157">
        <v>540899</v>
      </c>
      <c r="B157" t="s">
        <v>133</v>
      </c>
      <c r="C157" t="s">
        <v>31</v>
      </c>
      <c r="D157">
        <v>1</v>
      </c>
      <c r="E157" t="s">
        <v>1065</v>
      </c>
      <c r="F157" t="s">
        <v>1066</v>
      </c>
      <c r="G157" t="s">
        <v>51</v>
      </c>
      <c r="H157">
        <v>13643</v>
      </c>
      <c r="I157">
        <v>2</v>
      </c>
      <c r="J157" t="s">
        <v>135</v>
      </c>
      <c r="K157" t="s">
        <v>37</v>
      </c>
      <c r="L157" t="s">
        <v>38</v>
      </c>
      <c r="M157">
        <v>115000</v>
      </c>
      <c r="N157">
        <v>115000</v>
      </c>
      <c r="O157" t="s">
        <v>39</v>
      </c>
      <c r="P157" t="s">
        <v>460</v>
      </c>
      <c r="Q157" t="s">
        <v>137</v>
      </c>
      <c r="R157" t="s">
        <v>1067</v>
      </c>
      <c r="S157" t="s">
        <v>1068</v>
      </c>
      <c r="U157" t="s">
        <v>1069</v>
      </c>
      <c r="V157" t="s">
        <v>938</v>
      </c>
      <c r="Z157" t="s">
        <v>140</v>
      </c>
      <c r="AA157" s="1">
        <v>44760</v>
      </c>
      <c r="AB157" s="2">
        <v>45759</v>
      </c>
      <c r="AC157" s="1">
        <v>45301</v>
      </c>
      <c r="AD157" s="1">
        <v>45510</v>
      </c>
    </row>
    <row r="158" spans="1:30" x14ac:dyDescent="0.25">
      <c r="A158">
        <v>633040</v>
      </c>
      <c r="B158" t="s">
        <v>133</v>
      </c>
      <c r="C158" t="s">
        <v>31</v>
      </c>
      <c r="D158">
        <v>1</v>
      </c>
      <c r="E158" t="s">
        <v>1070</v>
      </c>
      <c r="F158" t="s">
        <v>1071</v>
      </c>
      <c r="G158" t="s">
        <v>51</v>
      </c>
      <c r="H158">
        <v>13621</v>
      </c>
      <c r="I158">
        <v>1</v>
      </c>
      <c r="J158" t="s">
        <v>135</v>
      </c>
      <c r="K158" t="s">
        <v>37</v>
      </c>
      <c r="L158" t="s">
        <v>38</v>
      </c>
      <c r="M158">
        <v>55984</v>
      </c>
      <c r="N158">
        <v>56650</v>
      </c>
      <c r="O158" t="s">
        <v>39</v>
      </c>
      <c r="P158" t="s">
        <v>460</v>
      </c>
      <c r="Q158" t="s">
        <v>137</v>
      </c>
      <c r="R158" t="s">
        <v>1072</v>
      </c>
      <c r="S158" t="s">
        <v>1073</v>
      </c>
      <c r="V158" t="s">
        <v>1074</v>
      </c>
      <c r="Z158" t="s">
        <v>140</v>
      </c>
      <c r="AA158" s="1">
        <v>45392</v>
      </c>
      <c r="AB158" s="2">
        <v>45757</v>
      </c>
      <c r="AC158" s="1">
        <v>45392</v>
      </c>
      <c r="AD158" s="1">
        <v>45510</v>
      </c>
    </row>
    <row r="159" spans="1:30" x14ac:dyDescent="0.25">
      <c r="A159">
        <v>644910</v>
      </c>
      <c r="B159" t="s">
        <v>1075</v>
      </c>
      <c r="C159" t="s">
        <v>31</v>
      </c>
      <c r="D159">
        <v>1</v>
      </c>
      <c r="E159" t="s">
        <v>1076</v>
      </c>
      <c r="F159" t="s">
        <v>1077</v>
      </c>
      <c r="G159" t="s">
        <v>34</v>
      </c>
      <c r="H159">
        <v>54748</v>
      </c>
      <c r="I159">
        <v>0</v>
      </c>
      <c r="J159" t="s">
        <v>429</v>
      </c>
      <c r="K159" t="s">
        <v>37</v>
      </c>
      <c r="L159" t="s">
        <v>38</v>
      </c>
      <c r="M159">
        <v>61891</v>
      </c>
      <c r="N159">
        <v>84460</v>
      </c>
      <c r="O159" t="s">
        <v>39</v>
      </c>
      <c r="P159" t="s">
        <v>1078</v>
      </c>
      <c r="Q159" t="s">
        <v>1079</v>
      </c>
      <c r="R159" t="s">
        <v>1080</v>
      </c>
      <c r="S159" t="s">
        <v>1081</v>
      </c>
      <c r="T159" t="s">
        <v>1082</v>
      </c>
      <c r="Z159" t="s">
        <v>46</v>
      </c>
      <c r="AA159" s="1">
        <v>45506</v>
      </c>
      <c r="AB159" s="2">
        <v>45522</v>
      </c>
      <c r="AC159" s="1">
        <v>45506</v>
      </c>
      <c r="AD159" s="1">
        <v>45510</v>
      </c>
    </row>
    <row r="160" spans="1:30" x14ac:dyDescent="0.25">
      <c r="A160">
        <v>552237</v>
      </c>
      <c r="B160" t="s">
        <v>187</v>
      </c>
      <c r="C160" t="s">
        <v>48</v>
      </c>
      <c r="D160">
        <v>1</v>
      </c>
      <c r="E160" t="s">
        <v>1083</v>
      </c>
      <c r="F160" t="s">
        <v>394</v>
      </c>
      <c r="G160" t="s">
        <v>51</v>
      </c>
      <c r="H160">
        <v>10124</v>
      </c>
      <c r="I160">
        <v>3</v>
      </c>
      <c r="J160" t="s">
        <v>52</v>
      </c>
      <c r="K160" t="s">
        <v>37</v>
      </c>
      <c r="L160" t="s">
        <v>38</v>
      </c>
      <c r="M160">
        <v>58695</v>
      </c>
      <c r="N160">
        <v>67499</v>
      </c>
      <c r="O160" t="s">
        <v>39</v>
      </c>
      <c r="P160" t="s">
        <v>296</v>
      </c>
      <c r="Q160" t="s">
        <v>347</v>
      </c>
      <c r="R160" t="s">
        <v>1084</v>
      </c>
      <c r="S160" t="s">
        <v>398</v>
      </c>
      <c r="T160" t="s">
        <v>1085</v>
      </c>
      <c r="U160" t="s">
        <v>1086</v>
      </c>
      <c r="V160" t="s">
        <v>1087</v>
      </c>
      <c r="W160" t="s">
        <v>1088</v>
      </c>
      <c r="X160" t="s">
        <v>1089</v>
      </c>
      <c r="Z160" t="s">
        <v>46</v>
      </c>
      <c r="AA160" s="1">
        <v>44825</v>
      </c>
      <c r="AC160" s="1">
        <v>44825</v>
      </c>
      <c r="AD160" s="1">
        <v>45510</v>
      </c>
    </row>
    <row r="161" spans="1:30" x14ac:dyDescent="0.25">
      <c r="A161">
        <v>640558</v>
      </c>
      <c r="B161" t="s">
        <v>116</v>
      </c>
      <c r="C161" t="s">
        <v>48</v>
      </c>
      <c r="D161">
        <v>1</v>
      </c>
      <c r="E161" t="s">
        <v>1090</v>
      </c>
      <c r="F161" t="s">
        <v>405</v>
      </c>
      <c r="G161" t="s">
        <v>51</v>
      </c>
      <c r="H161">
        <v>30726</v>
      </c>
      <c r="I161">
        <v>3</v>
      </c>
      <c r="J161" t="s">
        <v>165</v>
      </c>
      <c r="K161" t="s">
        <v>37</v>
      </c>
      <c r="L161" t="s">
        <v>38</v>
      </c>
      <c r="M161">
        <v>67680</v>
      </c>
      <c r="N161">
        <v>77832</v>
      </c>
      <c r="O161" t="s">
        <v>39</v>
      </c>
      <c r="P161" t="s">
        <v>99</v>
      </c>
      <c r="Q161" t="s">
        <v>406</v>
      </c>
      <c r="R161" t="s">
        <v>1091</v>
      </c>
      <c r="S161" t="s">
        <v>408</v>
      </c>
      <c r="T161" t="s">
        <v>1092</v>
      </c>
      <c r="Z161" t="s">
        <v>46</v>
      </c>
      <c r="AA161" s="1">
        <v>45482</v>
      </c>
      <c r="AB161" s="2">
        <v>45572</v>
      </c>
      <c r="AC161" s="1">
        <v>45482</v>
      </c>
      <c r="AD161" s="1">
        <v>45510</v>
      </c>
    </row>
    <row r="162" spans="1:30" x14ac:dyDescent="0.25">
      <c r="A162">
        <v>643425</v>
      </c>
      <c r="B162" t="s">
        <v>30</v>
      </c>
      <c r="C162" t="s">
        <v>48</v>
      </c>
      <c r="D162">
        <v>1</v>
      </c>
      <c r="E162" t="s">
        <v>646</v>
      </c>
      <c r="F162" t="s">
        <v>647</v>
      </c>
      <c r="G162" t="s">
        <v>51</v>
      </c>
      <c r="H162">
        <v>90510</v>
      </c>
      <c r="I162">
        <v>1</v>
      </c>
      <c r="J162" t="s">
        <v>145</v>
      </c>
      <c r="K162" t="s">
        <v>37</v>
      </c>
      <c r="L162" t="s">
        <v>38</v>
      </c>
      <c r="M162">
        <v>45280</v>
      </c>
      <c r="N162">
        <v>45280</v>
      </c>
      <c r="O162" t="s">
        <v>39</v>
      </c>
      <c r="P162" t="s">
        <v>648</v>
      </c>
      <c r="Q162" t="s">
        <v>649</v>
      </c>
      <c r="R162" t="s">
        <v>1093</v>
      </c>
      <c r="S162" t="s">
        <v>651</v>
      </c>
      <c r="T162" t="s">
        <v>652</v>
      </c>
      <c r="V162" t="s">
        <v>1094</v>
      </c>
      <c r="Z162" t="s">
        <v>46</v>
      </c>
      <c r="AA162" s="1">
        <v>45497</v>
      </c>
      <c r="AB162" s="2">
        <v>45652</v>
      </c>
      <c r="AC162" s="1">
        <v>45497</v>
      </c>
      <c r="AD162" s="1">
        <v>45510</v>
      </c>
    </row>
    <row r="163" spans="1:30" x14ac:dyDescent="0.25">
      <c r="A163">
        <v>637510</v>
      </c>
      <c r="B163" t="s">
        <v>116</v>
      </c>
      <c r="C163" t="s">
        <v>31</v>
      </c>
      <c r="D163">
        <v>2</v>
      </c>
      <c r="E163" t="s">
        <v>1095</v>
      </c>
      <c r="F163" t="s">
        <v>164</v>
      </c>
      <c r="G163" t="s">
        <v>34</v>
      </c>
      <c r="H163">
        <v>30087</v>
      </c>
      <c r="I163">
        <v>1</v>
      </c>
      <c r="J163" t="s">
        <v>165</v>
      </c>
      <c r="K163" t="s">
        <v>37</v>
      </c>
      <c r="L163" t="s">
        <v>38</v>
      </c>
      <c r="M163">
        <v>85000</v>
      </c>
      <c r="N163">
        <v>95000</v>
      </c>
      <c r="O163" t="s">
        <v>39</v>
      </c>
      <c r="P163" t="s">
        <v>99</v>
      </c>
      <c r="Q163" t="s">
        <v>1096</v>
      </c>
      <c r="R163" t="s">
        <v>1097</v>
      </c>
      <c r="S163" t="s">
        <v>169</v>
      </c>
      <c r="T163" t="s">
        <v>1098</v>
      </c>
      <c r="Z163" t="s">
        <v>80</v>
      </c>
      <c r="AA163" s="1">
        <v>45446</v>
      </c>
      <c r="AB163" s="2">
        <v>45536</v>
      </c>
      <c r="AC163" s="1">
        <v>45446</v>
      </c>
      <c r="AD163" s="1">
        <v>45510</v>
      </c>
    </row>
    <row r="164" spans="1:30" x14ac:dyDescent="0.25">
      <c r="A164">
        <v>644552</v>
      </c>
      <c r="B164" t="s">
        <v>67</v>
      </c>
      <c r="C164" t="s">
        <v>48</v>
      </c>
      <c r="D164">
        <v>1</v>
      </c>
      <c r="E164" t="s">
        <v>1099</v>
      </c>
      <c r="F164" t="s">
        <v>60</v>
      </c>
      <c r="G164" t="s">
        <v>34</v>
      </c>
      <c r="H164">
        <v>56058</v>
      </c>
      <c r="I164">
        <v>0</v>
      </c>
      <c r="J164" t="s">
        <v>368</v>
      </c>
      <c r="K164" t="s">
        <v>37</v>
      </c>
      <c r="L164" t="s">
        <v>38</v>
      </c>
      <c r="M164">
        <v>60889</v>
      </c>
      <c r="N164">
        <v>94521</v>
      </c>
      <c r="O164" t="s">
        <v>39</v>
      </c>
      <c r="P164" t="s">
        <v>72</v>
      </c>
      <c r="Q164" t="s">
        <v>1100</v>
      </c>
      <c r="R164" t="s">
        <v>1101</v>
      </c>
      <c r="S164" t="s">
        <v>65</v>
      </c>
      <c r="T164" t="s">
        <v>1102</v>
      </c>
      <c r="U164" t="s">
        <v>1103</v>
      </c>
      <c r="V164" t="s">
        <v>1104</v>
      </c>
      <c r="X164" t="s">
        <v>1105</v>
      </c>
      <c r="Z164" t="s">
        <v>46</v>
      </c>
      <c r="AA164" s="1">
        <v>45505</v>
      </c>
      <c r="AB164" s="2">
        <v>45518</v>
      </c>
      <c r="AC164" s="1">
        <v>45506</v>
      </c>
      <c r="AD164" s="1">
        <v>45510</v>
      </c>
    </row>
    <row r="165" spans="1:30" x14ac:dyDescent="0.25">
      <c r="A165">
        <v>625894</v>
      </c>
      <c r="B165" t="s">
        <v>81</v>
      </c>
      <c r="C165" t="s">
        <v>48</v>
      </c>
      <c r="D165">
        <v>1</v>
      </c>
      <c r="E165" t="s">
        <v>1106</v>
      </c>
      <c r="F165" t="s">
        <v>1107</v>
      </c>
      <c r="G165" t="s">
        <v>51</v>
      </c>
      <c r="H165">
        <v>22425</v>
      </c>
      <c r="I165">
        <v>0</v>
      </c>
      <c r="J165" t="s">
        <v>71</v>
      </c>
      <c r="K165" t="s">
        <v>37</v>
      </c>
      <c r="L165" t="s">
        <v>255</v>
      </c>
      <c r="M165">
        <v>56313</v>
      </c>
      <c r="N165">
        <v>64760</v>
      </c>
      <c r="O165" t="s">
        <v>39</v>
      </c>
      <c r="P165" t="s">
        <v>248</v>
      </c>
      <c r="Q165" t="s">
        <v>1108</v>
      </c>
      <c r="R165" t="s">
        <v>1109</v>
      </c>
      <c r="S165" t="s">
        <v>1110</v>
      </c>
      <c r="T165" t="s">
        <v>1111</v>
      </c>
      <c r="Z165" t="s">
        <v>46</v>
      </c>
      <c r="AA165" s="1">
        <v>45328</v>
      </c>
      <c r="AC165" s="1">
        <v>45328</v>
      </c>
      <c r="AD165" s="1">
        <v>45510</v>
      </c>
    </row>
    <row r="166" spans="1:30" x14ac:dyDescent="0.25">
      <c r="A166">
        <v>639673</v>
      </c>
      <c r="B166" t="s">
        <v>187</v>
      </c>
      <c r="C166" t="s">
        <v>31</v>
      </c>
      <c r="D166">
        <v>2</v>
      </c>
      <c r="E166" t="s">
        <v>1112</v>
      </c>
      <c r="F166" t="s">
        <v>1113</v>
      </c>
      <c r="G166" t="s">
        <v>51</v>
      </c>
      <c r="H166">
        <v>31113</v>
      </c>
      <c r="I166">
        <v>2</v>
      </c>
      <c r="J166" t="s">
        <v>1114</v>
      </c>
      <c r="K166" t="s">
        <v>37</v>
      </c>
      <c r="L166" t="s">
        <v>38</v>
      </c>
      <c r="M166">
        <v>66114</v>
      </c>
      <c r="N166">
        <v>66114</v>
      </c>
      <c r="O166" t="s">
        <v>39</v>
      </c>
      <c r="P166" t="s">
        <v>1115</v>
      </c>
      <c r="Q166" t="s">
        <v>1116</v>
      </c>
      <c r="R166" t="s">
        <v>1117</v>
      </c>
      <c r="S166" t="s">
        <v>1118</v>
      </c>
      <c r="U166" t="s">
        <v>198</v>
      </c>
      <c r="V166" t="s">
        <v>199</v>
      </c>
      <c r="Z166" t="s">
        <v>46</v>
      </c>
      <c r="AA166" s="1">
        <v>45471</v>
      </c>
      <c r="AC166" s="1">
        <v>45503</v>
      </c>
      <c r="AD166" s="1">
        <v>45510</v>
      </c>
    </row>
    <row r="167" spans="1:30" x14ac:dyDescent="0.25">
      <c r="A167">
        <v>636455</v>
      </c>
      <c r="B167" t="s">
        <v>105</v>
      </c>
      <c r="C167" t="s">
        <v>31</v>
      </c>
      <c r="D167">
        <v>1</v>
      </c>
      <c r="E167" t="s">
        <v>1119</v>
      </c>
      <c r="F167" t="s">
        <v>1120</v>
      </c>
      <c r="G167" t="s">
        <v>51</v>
      </c>
      <c r="H167">
        <v>20616</v>
      </c>
      <c r="I167">
        <v>0</v>
      </c>
      <c r="J167" t="s">
        <v>286</v>
      </c>
      <c r="K167" t="s">
        <v>37</v>
      </c>
      <c r="L167" t="s">
        <v>255</v>
      </c>
      <c r="M167">
        <v>56181</v>
      </c>
      <c r="N167">
        <v>68034</v>
      </c>
      <c r="O167" t="s">
        <v>39</v>
      </c>
      <c r="P167" t="s">
        <v>1121</v>
      </c>
      <c r="Q167" t="s">
        <v>288</v>
      </c>
      <c r="R167" t="s">
        <v>1122</v>
      </c>
      <c r="S167" t="s">
        <v>1123</v>
      </c>
      <c r="Z167" t="s">
        <v>80</v>
      </c>
      <c r="AA167" s="1">
        <v>45434</v>
      </c>
      <c r="AC167" s="1">
        <v>45434</v>
      </c>
      <c r="AD167" s="1">
        <v>45510</v>
      </c>
    </row>
    <row r="168" spans="1:30" x14ac:dyDescent="0.25">
      <c r="A168">
        <v>618224</v>
      </c>
      <c r="B168" t="s">
        <v>81</v>
      </c>
      <c r="C168" t="s">
        <v>31</v>
      </c>
      <c r="D168">
        <v>1</v>
      </c>
      <c r="E168" t="s">
        <v>1124</v>
      </c>
      <c r="F168" t="s">
        <v>639</v>
      </c>
      <c r="G168" t="s">
        <v>51</v>
      </c>
      <c r="H168">
        <v>22427</v>
      </c>
      <c r="I168">
        <v>2</v>
      </c>
      <c r="J168" t="s">
        <v>71</v>
      </c>
      <c r="K168" t="s">
        <v>37</v>
      </c>
      <c r="L168" t="s">
        <v>38</v>
      </c>
      <c r="M168">
        <v>81571</v>
      </c>
      <c r="N168">
        <v>93807</v>
      </c>
      <c r="O168" t="s">
        <v>39</v>
      </c>
      <c r="P168" t="s">
        <v>248</v>
      </c>
      <c r="Q168" t="s">
        <v>1125</v>
      </c>
      <c r="R168" t="s">
        <v>1126</v>
      </c>
      <c r="S168" t="s">
        <v>1127</v>
      </c>
      <c r="T168" t="s">
        <v>1128</v>
      </c>
      <c r="Z168" t="s">
        <v>80</v>
      </c>
      <c r="AA168" s="1">
        <v>45264</v>
      </c>
      <c r="AC168" s="1">
        <v>45506</v>
      </c>
      <c r="AD168" s="1">
        <v>45510</v>
      </c>
    </row>
    <row r="169" spans="1:30" x14ac:dyDescent="0.25">
      <c r="A169">
        <v>624755</v>
      </c>
      <c r="B169" t="s">
        <v>187</v>
      </c>
      <c r="C169" t="s">
        <v>48</v>
      </c>
      <c r="D169">
        <v>1</v>
      </c>
      <c r="E169" t="s">
        <v>1129</v>
      </c>
      <c r="F169" t="s">
        <v>394</v>
      </c>
      <c r="G169" t="s">
        <v>51</v>
      </c>
      <c r="H169">
        <v>10124</v>
      </c>
      <c r="I169">
        <v>2</v>
      </c>
      <c r="J169" t="s">
        <v>192</v>
      </c>
      <c r="K169" t="s">
        <v>37</v>
      </c>
      <c r="L169" t="s">
        <v>38</v>
      </c>
      <c r="M169">
        <v>57976</v>
      </c>
      <c r="N169">
        <v>66672</v>
      </c>
      <c r="O169" t="s">
        <v>39</v>
      </c>
      <c r="P169" t="s">
        <v>1130</v>
      </c>
      <c r="Q169" t="s">
        <v>1131</v>
      </c>
      <c r="R169" t="s">
        <v>1132</v>
      </c>
      <c r="S169" t="s">
        <v>398</v>
      </c>
      <c r="U169" t="s">
        <v>1133</v>
      </c>
      <c r="V169" t="s">
        <v>1134</v>
      </c>
      <c r="Z169" t="s">
        <v>46</v>
      </c>
      <c r="AA169" s="1">
        <v>45316</v>
      </c>
      <c r="AC169" s="1">
        <v>45478</v>
      </c>
      <c r="AD169" s="1">
        <v>45510</v>
      </c>
    </row>
    <row r="170" spans="1:30" x14ac:dyDescent="0.25">
      <c r="A170">
        <v>573120</v>
      </c>
      <c r="B170" t="s">
        <v>105</v>
      </c>
      <c r="C170" t="s">
        <v>48</v>
      </c>
      <c r="D170">
        <v>1</v>
      </c>
      <c r="E170" t="s">
        <v>1135</v>
      </c>
      <c r="F170" t="s">
        <v>1136</v>
      </c>
      <c r="G170" t="s">
        <v>51</v>
      </c>
      <c r="H170">
        <v>91546</v>
      </c>
      <c r="I170">
        <v>0</v>
      </c>
      <c r="J170" t="s">
        <v>368</v>
      </c>
      <c r="K170" t="s">
        <v>37</v>
      </c>
      <c r="L170" t="s">
        <v>120</v>
      </c>
      <c r="M170">
        <v>68962</v>
      </c>
      <c r="N170">
        <v>68962</v>
      </c>
      <c r="O170" t="s">
        <v>39</v>
      </c>
      <c r="P170" t="s">
        <v>1137</v>
      </c>
      <c r="Q170" t="s">
        <v>1138</v>
      </c>
      <c r="R170" t="s">
        <v>1139</v>
      </c>
      <c r="S170" t="s">
        <v>1140</v>
      </c>
      <c r="U170" t="s">
        <v>359</v>
      </c>
      <c r="V170" t="s">
        <v>644</v>
      </c>
      <c r="W170" t="s">
        <v>1141</v>
      </c>
      <c r="X170" t="s">
        <v>1137</v>
      </c>
      <c r="Z170" t="s">
        <v>46</v>
      </c>
      <c r="AA170" s="1">
        <v>45009</v>
      </c>
      <c r="AC170" s="1">
        <v>45394</v>
      </c>
      <c r="AD170" s="1">
        <v>45510</v>
      </c>
    </row>
    <row r="171" spans="1:30" x14ac:dyDescent="0.25">
      <c r="A171">
        <v>638223</v>
      </c>
      <c r="B171" t="s">
        <v>187</v>
      </c>
      <c r="C171" t="s">
        <v>31</v>
      </c>
      <c r="D171">
        <v>1</v>
      </c>
      <c r="E171" t="s">
        <v>1142</v>
      </c>
      <c r="F171" t="s">
        <v>1143</v>
      </c>
      <c r="G171" t="s">
        <v>51</v>
      </c>
      <c r="H171">
        <v>70817</v>
      </c>
      <c r="I171">
        <v>1</v>
      </c>
      <c r="J171" t="s">
        <v>368</v>
      </c>
      <c r="K171" t="s">
        <v>37</v>
      </c>
      <c r="L171" t="s">
        <v>38</v>
      </c>
      <c r="M171">
        <v>52438</v>
      </c>
      <c r="N171">
        <v>59255</v>
      </c>
      <c r="O171" t="s">
        <v>39</v>
      </c>
      <c r="P171" t="s">
        <v>1014</v>
      </c>
      <c r="Q171" t="s">
        <v>1144</v>
      </c>
      <c r="R171" t="s">
        <v>1145</v>
      </c>
      <c r="S171" t="s">
        <v>1146</v>
      </c>
      <c r="T171" t="s">
        <v>1147</v>
      </c>
      <c r="U171" t="s">
        <v>1148</v>
      </c>
      <c r="V171" t="s">
        <v>1149</v>
      </c>
      <c r="W171" t="s">
        <v>896</v>
      </c>
      <c r="X171" t="s">
        <v>1014</v>
      </c>
      <c r="Z171" t="s">
        <v>46</v>
      </c>
      <c r="AA171" s="1">
        <v>45455</v>
      </c>
      <c r="AC171" s="1">
        <v>45455</v>
      </c>
      <c r="AD171" s="1">
        <v>45510</v>
      </c>
    </row>
    <row r="172" spans="1:30" x14ac:dyDescent="0.25">
      <c r="A172">
        <v>640154</v>
      </c>
      <c r="B172" t="s">
        <v>30</v>
      </c>
      <c r="C172" t="s">
        <v>48</v>
      </c>
      <c r="D172">
        <v>2</v>
      </c>
      <c r="E172" t="s">
        <v>1150</v>
      </c>
      <c r="F172" t="s">
        <v>1151</v>
      </c>
      <c r="G172" t="s">
        <v>51</v>
      </c>
      <c r="H172">
        <v>21538</v>
      </c>
      <c r="I172">
        <v>1</v>
      </c>
      <c r="J172" t="s">
        <v>145</v>
      </c>
      <c r="K172" t="s">
        <v>37</v>
      </c>
      <c r="L172" t="s">
        <v>38</v>
      </c>
      <c r="M172">
        <v>49653</v>
      </c>
      <c r="N172">
        <v>57101</v>
      </c>
      <c r="O172" t="s">
        <v>39</v>
      </c>
      <c r="P172" t="s">
        <v>62</v>
      </c>
      <c r="Q172" t="s">
        <v>1061</v>
      </c>
      <c r="R172" t="s">
        <v>1152</v>
      </c>
      <c r="S172" t="s">
        <v>1153</v>
      </c>
      <c r="T172" t="s">
        <v>1154</v>
      </c>
      <c r="V172" t="s">
        <v>1155</v>
      </c>
      <c r="Z172" t="s">
        <v>46</v>
      </c>
      <c r="AA172" s="1">
        <v>45478</v>
      </c>
      <c r="AB172" s="2">
        <v>45843</v>
      </c>
      <c r="AC172" s="1">
        <v>45478</v>
      </c>
      <c r="AD172" s="1">
        <v>45510</v>
      </c>
    </row>
    <row r="173" spans="1:30" x14ac:dyDescent="0.25">
      <c r="A173">
        <v>597572</v>
      </c>
      <c r="B173" t="s">
        <v>30</v>
      </c>
      <c r="C173" t="s">
        <v>31</v>
      </c>
      <c r="D173">
        <v>3</v>
      </c>
      <c r="E173" t="s">
        <v>1156</v>
      </c>
      <c r="F173" t="s">
        <v>1157</v>
      </c>
      <c r="G173" t="s">
        <v>51</v>
      </c>
      <c r="H173">
        <v>51195</v>
      </c>
      <c r="I173">
        <v>1</v>
      </c>
      <c r="J173" t="s">
        <v>145</v>
      </c>
      <c r="K173" t="s">
        <v>231</v>
      </c>
      <c r="L173" t="s">
        <v>38</v>
      </c>
      <c r="M173">
        <v>23.39</v>
      </c>
      <c r="N173">
        <v>27.62</v>
      </c>
      <c r="O173" t="s">
        <v>109</v>
      </c>
      <c r="P173" t="s">
        <v>62</v>
      </c>
      <c r="Q173" t="s">
        <v>63</v>
      </c>
      <c r="R173" t="s">
        <v>1158</v>
      </c>
      <c r="S173" t="s">
        <v>1159</v>
      </c>
      <c r="T173" t="s">
        <v>1160</v>
      </c>
      <c r="U173" t="s">
        <v>1161</v>
      </c>
      <c r="V173" t="s">
        <v>1162</v>
      </c>
      <c r="Z173" t="s">
        <v>46</v>
      </c>
      <c r="AA173" s="1">
        <v>45162</v>
      </c>
      <c r="AB173" s="2">
        <v>45527</v>
      </c>
      <c r="AC173" s="1">
        <v>45383</v>
      </c>
      <c r="AD173" s="1">
        <v>45510</v>
      </c>
    </row>
    <row r="174" spans="1:30" x14ac:dyDescent="0.25">
      <c r="A174">
        <v>565224</v>
      </c>
      <c r="B174" t="s">
        <v>105</v>
      </c>
      <c r="C174" t="s">
        <v>48</v>
      </c>
      <c r="D174">
        <v>1</v>
      </c>
      <c r="E174" t="s">
        <v>984</v>
      </c>
      <c r="F174" t="s">
        <v>985</v>
      </c>
      <c r="G174" t="s">
        <v>51</v>
      </c>
      <c r="H174">
        <v>20410</v>
      </c>
      <c r="I174">
        <v>0</v>
      </c>
      <c r="J174" t="s">
        <v>71</v>
      </c>
      <c r="K174" t="s">
        <v>37</v>
      </c>
      <c r="L174" t="s">
        <v>255</v>
      </c>
      <c r="M174">
        <v>65640</v>
      </c>
      <c r="N174">
        <v>65640</v>
      </c>
      <c r="O174" t="s">
        <v>39</v>
      </c>
      <c r="P174" t="s">
        <v>474</v>
      </c>
      <c r="Q174" t="s">
        <v>1163</v>
      </c>
      <c r="R174" t="s">
        <v>1164</v>
      </c>
      <c r="S174" t="s">
        <v>988</v>
      </c>
      <c r="T174" t="s">
        <v>1165</v>
      </c>
      <c r="U174" t="s">
        <v>1166</v>
      </c>
      <c r="V174" t="s">
        <v>917</v>
      </c>
      <c r="W174" t="s">
        <v>1167</v>
      </c>
      <c r="X174" t="s">
        <v>474</v>
      </c>
      <c r="Z174" t="s">
        <v>80</v>
      </c>
      <c r="AA174" s="1">
        <v>44915</v>
      </c>
      <c r="AC174" s="1">
        <v>44915</v>
      </c>
      <c r="AD174" s="1">
        <v>45510</v>
      </c>
    </row>
    <row r="175" spans="1:30" x14ac:dyDescent="0.25">
      <c r="A175">
        <v>558364</v>
      </c>
      <c r="B175" t="s">
        <v>105</v>
      </c>
      <c r="C175" t="s">
        <v>31</v>
      </c>
      <c r="D175">
        <v>1</v>
      </c>
      <c r="E175" t="s">
        <v>1168</v>
      </c>
      <c r="F175" t="s">
        <v>1151</v>
      </c>
      <c r="G175" t="s">
        <v>51</v>
      </c>
      <c r="H175">
        <v>21538</v>
      </c>
      <c r="I175">
        <v>3</v>
      </c>
      <c r="J175" t="s">
        <v>1169</v>
      </c>
      <c r="K175" t="s">
        <v>37</v>
      </c>
      <c r="L175" t="s">
        <v>38</v>
      </c>
      <c r="M175">
        <v>65877</v>
      </c>
      <c r="N175">
        <v>93984</v>
      </c>
      <c r="O175" t="s">
        <v>39</v>
      </c>
      <c r="P175" t="s">
        <v>771</v>
      </c>
      <c r="Q175" t="s">
        <v>1170</v>
      </c>
      <c r="R175" t="s">
        <v>1171</v>
      </c>
      <c r="S175" t="s">
        <v>1153</v>
      </c>
      <c r="T175" t="s">
        <v>1172</v>
      </c>
      <c r="U175" t="s">
        <v>803</v>
      </c>
      <c r="V175" t="s">
        <v>360</v>
      </c>
      <c r="W175" t="s">
        <v>361</v>
      </c>
      <c r="X175" t="s">
        <v>771</v>
      </c>
      <c r="Z175" t="s">
        <v>46</v>
      </c>
      <c r="AA175" s="1">
        <v>44880</v>
      </c>
      <c r="AC175" s="1">
        <v>44880</v>
      </c>
      <c r="AD175" s="1">
        <v>45510</v>
      </c>
    </row>
    <row r="176" spans="1:30" x14ac:dyDescent="0.25">
      <c r="A176">
        <v>529137</v>
      </c>
      <c r="B176" t="s">
        <v>187</v>
      </c>
      <c r="C176" t="s">
        <v>31</v>
      </c>
      <c r="D176">
        <v>1</v>
      </c>
      <c r="E176" t="s">
        <v>1173</v>
      </c>
      <c r="F176" t="s">
        <v>920</v>
      </c>
      <c r="G176" t="s">
        <v>51</v>
      </c>
      <c r="H176">
        <v>13631</v>
      </c>
      <c r="I176">
        <v>2</v>
      </c>
      <c r="J176" t="s">
        <v>1174</v>
      </c>
      <c r="K176" t="s">
        <v>37</v>
      </c>
      <c r="L176" t="s">
        <v>38</v>
      </c>
      <c r="M176">
        <v>71707</v>
      </c>
      <c r="N176">
        <v>82463</v>
      </c>
      <c r="O176" t="s">
        <v>39</v>
      </c>
      <c r="P176" t="s">
        <v>1014</v>
      </c>
      <c r="Q176" t="s">
        <v>1175</v>
      </c>
      <c r="R176" t="s">
        <v>1176</v>
      </c>
      <c r="S176" t="s">
        <v>923</v>
      </c>
      <c r="T176" t="s">
        <v>1177</v>
      </c>
      <c r="U176" t="s">
        <v>977</v>
      </c>
      <c r="V176" t="s">
        <v>1178</v>
      </c>
      <c r="W176" t="s">
        <v>1179</v>
      </c>
      <c r="Z176" t="s">
        <v>80</v>
      </c>
      <c r="AA176" s="1">
        <v>45209</v>
      </c>
      <c r="AC176" s="1">
        <v>45271</v>
      </c>
      <c r="AD176" s="1">
        <v>45510</v>
      </c>
    </row>
    <row r="177" spans="1:30" x14ac:dyDescent="0.25">
      <c r="A177">
        <v>615686</v>
      </c>
      <c r="B177" t="s">
        <v>30</v>
      </c>
      <c r="C177" t="s">
        <v>31</v>
      </c>
      <c r="D177">
        <v>1</v>
      </c>
      <c r="E177" t="s">
        <v>1180</v>
      </c>
      <c r="F177" t="s">
        <v>33</v>
      </c>
      <c r="G177" t="s">
        <v>34</v>
      </c>
      <c r="H177">
        <v>21744</v>
      </c>
      <c r="I177">
        <v>3</v>
      </c>
      <c r="J177" t="s">
        <v>1181</v>
      </c>
      <c r="K177" t="s">
        <v>37</v>
      </c>
      <c r="L177" t="s">
        <v>255</v>
      </c>
      <c r="M177">
        <v>92301</v>
      </c>
      <c r="N177">
        <v>114637</v>
      </c>
      <c r="O177" t="s">
        <v>39</v>
      </c>
      <c r="P177" t="s">
        <v>232</v>
      </c>
      <c r="Q177" t="s">
        <v>1182</v>
      </c>
      <c r="R177" t="s">
        <v>1183</v>
      </c>
      <c r="S177" t="s">
        <v>43</v>
      </c>
      <c r="T177" t="s">
        <v>1184</v>
      </c>
      <c r="V177" t="s">
        <v>1185</v>
      </c>
      <c r="Z177" t="s">
        <v>46</v>
      </c>
      <c r="AA177" s="1">
        <v>45239</v>
      </c>
      <c r="AB177" s="2">
        <v>45604</v>
      </c>
      <c r="AC177" s="1">
        <v>45425</v>
      </c>
      <c r="AD177" s="1">
        <v>45510</v>
      </c>
    </row>
    <row r="178" spans="1:30" x14ac:dyDescent="0.25">
      <c r="A178">
        <v>638285</v>
      </c>
      <c r="B178" t="s">
        <v>187</v>
      </c>
      <c r="C178" t="s">
        <v>48</v>
      </c>
      <c r="D178">
        <v>2</v>
      </c>
      <c r="E178" t="s">
        <v>1186</v>
      </c>
      <c r="F178" t="s">
        <v>1187</v>
      </c>
      <c r="G178" t="s">
        <v>51</v>
      </c>
      <c r="H178">
        <v>40526</v>
      </c>
      <c r="I178">
        <v>2</v>
      </c>
      <c r="J178" t="s">
        <v>698</v>
      </c>
      <c r="K178" t="s">
        <v>37</v>
      </c>
      <c r="L178" t="s">
        <v>38</v>
      </c>
      <c r="M178">
        <v>47386</v>
      </c>
      <c r="N178">
        <v>62874</v>
      </c>
      <c r="O178" t="s">
        <v>39</v>
      </c>
      <c r="P178" t="s">
        <v>296</v>
      </c>
      <c r="Q178" t="s">
        <v>347</v>
      </c>
      <c r="R178" t="s">
        <v>1188</v>
      </c>
      <c r="S178" t="s">
        <v>1189</v>
      </c>
      <c r="T178" t="s">
        <v>1190</v>
      </c>
      <c r="U178" t="s">
        <v>350</v>
      </c>
      <c r="V178" t="s">
        <v>351</v>
      </c>
      <c r="Z178" t="s">
        <v>46</v>
      </c>
      <c r="AA178" s="1">
        <v>45461</v>
      </c>
      <c r="AC178" s="1">
        <v>45461</v>
      </c>
      <c r="AD178" s="1">
        <v>45510</v>
      </c>
    </row>
    <row r="179" spans="1:30" x14ac:dyDescent="0.25">
      <c r="A179">
        <v>643437</v>
      </c>
      <c r="B179" t="s">
        <v>162</v>
      </c>
      <c r="C179" t="s">
        <v>48</v>
      </c>
      <c r="D179">
        <v>2</v>
      </c>
      <c r="E179" t="s">
        <v>446</v>
      </c>
      <c r="F179" t="s">
        <v>69</v>
      </c>
      <c r="G179" t="s">
        <v>51</v>
      </c>
      <c r="H179" t="s">
        <v>70</v>
      </c>
      <c r="I179">
        <v>0</v>
      </c>
      <c r="J179" t="s">
        <v>71</v>
      </c>
      <c r="K179" t="s">
        <v>37</v>
      </c>
      <c r="L179" t="s">
        <v>38</v>
      </c>
      <c r="M179">
        <v>85000</v>
      </c>
      <c r="N179">
        <v>95000</v>
      </c>
      <c r="O179" t="s">
        <v>39</v>
      </c>
      <c r="P179" t="s">
        <v>1191</v>
      </c>
      <c r="Q179" t="s">
        <v>664</v>
      </c>
      <c r="R179" t="s">
        <v>1192</v>
      </c>
      <c r="S179" t="s">
        <v>75</v>
      </c>
      <c r="T179" t="s">
        <v>1193</v>
      </c>
      <c r="U179" t="s">
        <v>171</v>
      </c>
      <c r="V179" t="s">
        <v>1194</v>
      </c>
      <c r="Z179" t="s">
        <v>46</v>
      </c>
      <c r="AA179" s="1">
        <v>45497</v>
      </c>
      <c r="AB179" s="2">
        <v>45529</v>
      </c>
      <c r="AC179" s="1">
        <v>45502</v>
      </c>
      <c r="AD179" s="1">
        <v>45510</v>
      </c>
    </row>
    <row r="180" spans="1:30" x14ac:dyDescent="0.25">
      <c r="A180">
        <v>626376</v>
      </c>
      <c r="B180" t="s">
        <v>105</v>
      </c>
      <c r="C180" t="s">
        <v>31</v>
      </c>
      <c r="D180">
        <v>1</v>
      </c>
      <c r="E180" t="s">
        <v>1195</v>
      </c>
      <c r="F180" t="s">
        <v>1196</v>
      </c>
      <c r="G180" t="s">
        <v>51</v>
      </c>
      <c r="H180">
        <v>22426</v>
      </c>
      <c r="I180">
        <v>0</v>
      </c>
      <c r="J180" t="s">
        <v>97</v>
      </c>
      <c r="K180" t="s">
        <v>37</v>
      </c>
      <c r="L180" t="s">
        <v>38</v>
      </c>
      <c r="M180">
        <v>62370</v>
      </c>
      <c r="N180">
        <v>90000</v>
      </c>
      <c r="O180" t="s">
        <v>39</v>
      </c>
      <c r="P180" t="s">
        <v>474</v>
      </c>
      <c r="Q180" t="s">
        <v>1197</v>
      </c>
      <c r="R180" t="s">
        <v>1198</v>
      </c>
      <c r="S180" t="s">
        <v>1199</v>
      </c>
      <c r="T180" t="s">
        <v>1200</v>
      </c>
      <c r="U180" t="s">
        <v>1201</v>
      </c>
      <c r="V180" t="s">
        <v>1202</v>
      </c>
      <c r="W180" t="s">
        <v>1203</v>
      </c>
      <c r="X180" t="s">
        <v>1204</v>
      </c>
      <c r="Z180" t="s">
        <v>46</v>
      </c>
      <c r="AA180" s="1">
        <v>45362</v>
      </c>
      <c r="AC180" s="1">
        <v>45421</v>
      </c>
      <c r="AD180" s="1">
        <v>45510</v>
      </c>
    </row>
    <row r="181" spans="1:30" x14ac:dyDescent="0.25">
      <c r="A181">
        <v>644739</v>
      </c>
      <c r="B181" t="s">
        <v>30</v>
      </c>
      <c r="C181" t="s">
        <v>31</v>
      </c>
      <c r="D181">
        <v>1</v>
      </c>
      <c r="E181" t="s">
        <v>1205</v>
      </c>
      <c r="F181" t="s">
        <v>1206</v>
      </c>
      <c r="G181" t="s">
        <v>51</v>
      </c>
      <c r="H181">
        <v>13633</v>
      </c>
      <c r="I181">
        <v>2</v>
      </c>
      <c r="J181" t="s">
        <v>239</v>
      </c>
      <c r="K181" t="s">
        <v>37</v>
      </c>
      <c r="L181" t="s">
        <v>38</v>
      </c>
      <c r="M181">
        <v>86101</v>
      </c>
      <c r="N181">
        <v>123806</v>
      </c>
      <c r="O181" t="s">
        <v>39</v>
      </c>
      <c r="P181" t="s">
        <v>232</v>
      </c>
      <c r="Q181" t="s">
        <v>1207</v>
      </c>
      <c r="R181" t="s">
        <v>1208</v>
      </c>
      <c r="S181" t="s">
        <v>1209</v>
      </c>
      <c r="T181" t="s">
        <v>1210</v>
      </c>
      <c r="U181" t="s">
        <v>719</v>
      </c>
      <c r="V181" t="s">
        <v>1211</v>
      </c>
      <c r="Z181" t="s">
        <v>46</v>
      </c>
      <c r="AA181" s="1">
        <v>45505</v>
      </c>
      <c r="AB181" s="2">
        <v>45755</v>
      </c>
      <c r="AC181" s="1">
        <v>45505</v>
      </c>
      <c r="AD181" s="1">
        <v>45510</v>
      </c>
    </row>
    <row r="182" spans="1:30" x14ac:dyDescent="0.25">
      <c r="A182">
        <v>625106</v>
      </c>
      <c r="B182" t="s">
        <v>1212</v>
      </c>
      <c r="C182" t="s">
        <v>31</v>
      </c>
      <c r="D182">
        <v>1</v>
      </c>
      <c r="E182" t="s">
        <v>1213</v>
      </c>
      <c r="F182" t="s">
        <v>1214</v>
      </c>
      <c r="G182" t="s">
        <v>1215</v>
      </c>
      <c r="H182">
        <v>30112</v>
      </c>
      <c r="I182">
        <v>0</v>
      </c>
      <c r="J182" t="s">
        <v>165</v>
      </c>
      <c r="K182" t="s">
        <v>37</v>
      </c>
      <c r="L182" t="s">
        <v>38</v>
      </c>
      <c r="M182">
        <v>78034</v>
      </c>
      <c r="N182">
        <v>155751</v>
      </c>
      <c r="O182" t="s">
        <v>39</v>
      </c>
      <c r="P182" t="s">
        <v>576</v>
      </c>
      <c r="Q182" t="s">
        <v>1216</v>
      </c>
      <c r="R182" t="s">
        <v>1217</v>
      </c>
      <c r="S182" t="s">
        <v>1218</v>
      </c>
      <c r="Z182" t="s">
        <v>80</v>
      </c>
      <c r="AA182" s="1">
        <v>45320</v>
      </c>
      <c r="AC182" s="1">
        <v>45386</v>
      </c>
      <c r="AD182" s="1">
        <v>45510</v>
      </c>
    </row>
    <row r="183" spans="1:30" x14ac:dyDescent="0.25">
      <c r="A183">
        <v>637879</v>
      </c>
      <c r="B183" t="s">
        <v>187</v>
      </c>
      <c r="C183" t="s">
        <v>31</v>
      </c>
      <c r="D183">
        <v>1</v>
      </c>
      <c r="E183" t="s">
        <v>1219</v>
      </c>
      <c r="F183" t="s">
        <v>630</v>
      </c>
      <c r="G183" t="s">
        <v>51</v>
      </c>
      <c r="H183">
        <v>13632</v>
      </c>
      <c r="I183">
        <v>3</v>
      </c>
      <c r="J183" t="s">
        <v>239</v>
      </c>
      <c r="K183" t="s">
        <v>37</v>
      </c>
      <c r="L183" t="s">
        <v>38</v>
      </c>
      <c r="M183">
        <v>100743</v>
      </c>
      <c r="N183">
        <v>115854</v>
      </c>
      <c r="O183" t="s">
        <v>39</v>
      </c>
      <c r="P183" t="s">
        <v>890</v>
      </c>
      <c r="Q183" t="s">
        <v>891</v>
      </c>
      <c r="R183" t="s">
        <v>1220</v>
      </c>
      <c r="S183" t="s">
        <v>633</v>
      </c>
      <c r="T183" t="s">
        <v>1221</v>
      </c>
      <c r="U183" t="s">
        <v>350</v>
      </c>
      <c r="V183" t="s">
        <v>1222</v>
      </c>
      <c r="W183" t="s">
        <v>896</v>
      </c>
      <c r="X183" t="s">
        <v>890</v>
      </c>
      <c r="Z183" t="s">
        <v>80</v>
      </c>
      <c r="AA183" s="1">
        <v>45450</v>
      </c>
      <c r="AC183" s="1">
        <v>45456</v>
      </c>
      <c r="AD183" s="1">
        <v>45510</v>
      </c>
    </row>
    <row r="184" spans="1:30" x14ac:dyDescent="0.25">
      <c r="A184">
        <v>624843</v>
      </c>
      <c r="B184" t="s">
        <v>67</v>
      </c>
      <c r="C184" t="s">
        <v>31</v>
      </c>
      <c r="D184">
        <v>1</v>
      </c>
      <c r="E184" t="s">
        <v>68</v>
      </c>
      <c r="F184" t="s">
        <v>69</v>
      </c>
      <c r="G184" t="s">
        <v>51</v>
      </c>
      <c r="H184" t="s">
        <v>70</v>
      </c>
      <c r="I184">
        <v>0</v>
      </c>
      <c r="J184" t="s">
        <v>71</v>
      </c>
      <c r="K184" t="s">
        <v>37</v>
      </c>
      <c r="L184" t="s">
        <v>38</v>
      </c>
      <c r="M184">
        <v>58682</v>
      </c>
      <c r="N184">
        <v>159671</v>
      </c>
      <c r="O184" t="s">
        <v>39</v>
      </c>
      <c r="P184" t="s">
        <v>72</v>
      </c>
      <c r="Q184" t="s">
        <v>73</v>
      </c>
      <c r="R184" t="s">
        <v>74</v>
      </c>
      <c r="S184" t="s">
        <v>75</v>
      </c>
      <c r="T184" t="s">
        <v>76</v>
      </c>
      <c r="U184" t="s">
        <v>77</v>
      </c>
      <c r="V184" t="s">
        <v>78</v>
      </c>
      <c r="W184" t="s">
        <v>79</v>
      </c>
      <c r="X184" t="s">
        <v>72</v>
      </c>
      <c r="Z184" t="s">
        <v>80</v>
      </c>
      <c r="AA184" s="1">
        <v>45353</v>
      </c>
      <c r="AC184" s="1">
        <v>45356</v>
      </c>
      <c r="AD184" s="1">
        <v>45510</v>
      </c>
    </row>
    <row r="185" spans="1:30" x14ac:dyDescent="0.25">
      <c r="A185">
        <v>624843</v>
      </c>
      <c r="B185" t="s">
        <v>67</v>
      </c>
      <c r="C185" t="s">
        <v>31</v>
      </c>
      <c r="D185">
        <v>1</v>
      </c>
      <c r="E185" t="s">
        <v>68</v>
      </c>
      <c r="F185" t="s">
        <v>69</v>
      </c>
      <c r="G185" t="s">
        <v>51</v>
      </c>
      <c r="H185" t="s">
        <v>70</v>
      </c>
      <c r="I185">
        <v>0</v>
      </c>
      <c r="J185" t="s">
        <v>71</v>
      </c>
      <c r="K185" t="s">
        <v>37</v>
      </c>
      <c r="L185" t="s">
        <v>38</v>
      </c>
      <c r="M185">
        <v>58682</v>
      </c>
      <c r="N185">
        <v>159671</v>
      </c>
      <c r="O185" t="s">
        <v>39</v>
      </c>
      <c r="P185" t="s">
        <v>72</v>
      </c>
      <c r="Q185" t="s">
        <v>73</v>
      </c>
      <c r="R185" t="s">
        <v>74</v>
      </c>
      <c r="S185" t="s">
        <v>75</v>
      </c>
      <c r="T185" t="s">
        <v>76</v>
      </c>
      <c r="U185" t="s">
        <v>77</v>
      </c>
      <c r="V185" t="s">
        <v>78</v>
      </c>
      <c r="W185" t="s">
        <v>79</v>
      </c>
      <c r="X185" t="s">
        <v>72</v>
      </c>
      <c r="Z185" t="s">
        <v>80</v>
      </c>
      <c r="AA185" s="1">
        <v>45353</v>
      </c>
      <c r="AC185" s="1">
        <v>45356</v>
      </c>
      <c r="AD185" s="1">
        <v>45510</v>
      </c>
    </row>
    <row r="186" spans="1:30" x14ac:dyDescent="0.25">
      <c r="A186">
        <v>638130</v>
      </c>
      <c r="B186" t="s">
        <v>125</v>
      </c>
      <c r="C186" t="s">
        <v>48</v>
      </c>
      <c r="D186">
        <v>1</v>
      </c>
      <c r="E186" t="s">
        <v>1223</v>
      </c>
      <c r="F186" t="s">
        <v>630</v>
      </c>
      <c r="G186" t="s">
        <v>51</v>
      </c>
      <c r="H186">
        <v>13632</v>
      </c>
      <c r="I186">
        <v>2</v>
      </c>
      <c r="J186" t="s">
        <v>239</v>
      </c>
      <c r="K186" t="s">
        <v>37</v>
      </c>
      <c r="L186" t="s">
        <v>38</v>
      </c>
      <c r="M186">
        <v>93288</v>
      </c>
      <c r="N186">
        <v>107281</v>
      </c>
      <c r="O186" t="s">
        <v>39</v>
      </c>
      <c r="P186" t="s">
        <v>129</v>
      </c>
      <c r="Q186" t="s">
        <v>591</v>
      </c>
      <c r="R186" t="s">
        <v>1224</v>
      </c>
      <c r="S186" t="s">
        <v>633</v>
      </c>
      <c r="Z186" t="s">
        <v>80</v>
      </c>
      <c r="AA186" s="1">
        <v>45454</v>
      </c>
      <c r="AB186" s="2">
        <v>45544</v>
      </c>
      <c r="AC186" s="1">
        <v>45454</v>
      </c>
      <c r="AD186" s="1">
        <v>45510</v>
      </c>
    </row>
    <row r="187" spans="1:30" x14ac:dyDescent="0.25">
      <c r="A187">
        <v>636903</v>
      </c>
      <c r="B187" t="s">
        <v>81</v>
      </c>
      <c r="C187" t="s">
        <v>31</v>
      </c>
      <c r="D187">
        <v>1</v>
      </c>
      <c r="E187" t="s">
        <v>1225</v>
      </c>
      <c r="F187" t="s">
        <v>492</v>
      </c>
      <c r="G187" t="s">
        <v>51</v>
      </c>
      <c r="H187">
        <v>20202</v>
      </c>
      <c r="I187">
        <v>0</v>
      </c>
      <c r="J187" t="s">
        <v>71</v>
      </c>
      <c r="K187" t="s">
        <v>37</v>
      </c>
      <c r="L187" t="s">
        <v>255</v>
      </c>
      <c r="M187">
        <v>56181</v>
      </c>
      <c r="N187">
        <v>64608</v>
      </c>
      <c r="O187" t="s">
        <v>39</v>
      </c>
      <c r="P187" t="s">
        <v>248</v>
      </c>
      <c r="Q187" t="s">
        <v>1226</v>
      </c>
      <c r="R187" t="s">
        <v>1227</v>
      </c>
      <c r="S187" t="s">
        <v>495</v>
      </c>
      <c r="T187" t="s">
        <v>1228</v>
      </c>
      <c r="Z187" t="s">
        <v>140</v>
      </c>
      <c r="AA187" s="1">
        <v>45446</v>
      </c>
      <c r="AC187" s="1">
        <v>45495</v>
      </c>
      <c r="AD187" s="1">
        <v>45510</v>
      </c>
    </row>
    <row r="188" spans="1:30" x14ac:dyDescent="0.25">
      <c r="A188">
        <v>645166</v>
      </c>
      <c r="B188" t="s">
        <v>1075</v>
      </c>
      <c r="C188" t="s">
        <v>31</v>
      </c>
      <c r="D188">
        <v>1</v>
      </c>
      <c r="E188" t="s">
        <v>1229</v>
      </c>
      <c r="F188" t="s">
        <v>1230</v>
      </c>
      <c r="G188" t="s">
        <v>34</v>
      </c>
      <c r="H188">
        <v>31169</v>
      </c>
      <c r="I188">
        <v>1</v>
      </c>
      <c r="J188" t="s">
        <v>368</v>
      </c>
      <c r="K188" t="s">
        <v>37</v>
      </c>
      <c r="L188" t="s">
        <v>38</v>
      </c>
      <c r="M188">
        <v>47614</v>
      </c>
      <c r="N188">
        <v>54756</v>
      </c>
      <c r="O188" t="s">
        <v>39</v>
      </c>
      <c r="P188" t="s">
        <v>1231</v>
      </c>
      <c r="Q188" t="s">
        <v>1232</v>
      </c>
      <c r="R188" t="s">
        <v>1233</v>
      </c>
      <c r="S188" t="s">
        <v>1234</v>
      </c>
      <c r="T188" t="s">
        <v>1235</v>
      </c>
      <c r="Z188" t="s">
        <v>46</v>
      </c>
      <c r="AA188" s="1">
        <v>45509</v>
      </c>
      <c r="AB188" s="2">
        <v>45523</v>
      </c>
      <c r="AC188" s="1">
        <v>45509</v>
      </c>
      <c r="AD188" s="1">
        <v>45510</v>
      </c>
    </row>
    <row r="189" spans="1:30" x14ac:dyDescent="0.25">
      <c r="A189">
        <v>618272</v>
      </c>
      <c r="B189" t="s">
        <v>30</v>
      </c>
      <c r="C189" t="s">
        <v>48</v>
      </c>
      <c r="D189">
        <v>1</v>
      </c>
      <c r="E189" t="s">
        <v>1236</v>
      </c>
      <c r="F189" t="s">
        <v>1237</v>
      </c>
      <c r="G189" t="s">
        <v>34</v>
      </c>
      <c r="H189">
        <v>82107</v>
      </c>
      <c r="I189">
        <v>2</v>
      </c>
      <c r="J189" t="s">
        <v>145</v>
      </c>
      <c r="K189" t="s">
        <v>37</v>
      </c>
      <c r="L189" t="s">
        <v>38</v>
      </c>
      <c r="M189">
        <v>41629</v>
      </c>
      <c r="N189">
        <v>47873</v>
      </c>
      <c r="O189" t="s">
        <v>39</v>
      </c>
      <c r="P189" t="s">
        <v>1238</v>
      </c>
      <c r="Q189" t="s">
        <v>1239</v>
      </c>
      <c r="R189" t="s">
        <v>1240</v>
      </c>
      <c r="U189" t="s">
        <v>1241</v>
      </c>
      <c r="V189" t="s">
        <v>1242</v>
      </c>
      <c r="Z189" t="s">
        <v>46</v>
      </c>
      <c r="AA189" s="1">
        <v>45495</v>
      </c>
      <c r="AB189" s="2">
        <v>45599</v>
      </c>
      <c r="AC189" s="1">
        <v>45495</v>
      </c>
      <c r="AD189" s="1">
        <v>45510</v>
      </c>
    </row>
    <row r="190" spans="1:30" x14ac:dyDescent="0.25">
      <c r="A190">
        <v>636368</v>
      </c>
      <c r="B190" t="s">
        <v>749</v>
      </c>
      <c r="C190" t="s">
        <v>31</v>
      </c>
      <c r="D190">
        <v>5</v>
      </c>
      <c r="E190" t="s">
        <v>1243</v>
      </c>
      <c r="F190" t="s">
        <v>164</v>
      </c>
      <c r="G190" t="s">
        <v>34</v>
      </c>
      <c r="H190">
        <v>30087</v>
      </c>
      <c r="I190">
        <v>3</v>
      </c>
      <c r="J190" t="s">
        <v>165</v>
      </c>
      <c r="K190" t="s">
        <v>37</v>
      </c>
      <c r="L190" t="s">
        <v>38</v>
      </c>
      <c r="M190">
        <v>100053</v>
      </c>
      <c r="N190">
        <v>100053</v>
      </c>
      <c r="O190" t="s">
        <v>39</v>
      </c>
      <c r="P190" t="s">
        <v>750</v>
      </c>
      <c r="Q190" t="s">
        <v>1244</v>
      </c>
      <c r="R190" t="s">
        <v>1245</v>
      </c>
      <c r="S190" t="s">
        <v>169</v>
      </c>
      <c r="T190" t="s">
        <v>1246</v>
      </c>
      <c r="V190" t="s">
        <v>754</v>
      </c>
      <c r="X190" t="s">
        <v>1247</v>
      </c>
      <c r="Z190" t="s">
        <v>80</v>
      </c>
      <c r="AA190" s="1">
        <v>45428</v>
      </c>
      <c r="AC190" s="1">
        <v>45488</v>
      </c>
      <c r="AD190" s="1">
        <v>45510</v>
      </c>
    </row>
    <row r="191" spans="1:30" x14ac:dyDescent="0.25">
      <c r="A191">
        <v>629817</v>
      </c>
      <c r="B191" t="s">
        <v>105</v>
      </c>
      <c r="C191" t="s">
        <v>31</v>
      </c>
      <c r="D191">
        <v>1</v>
      </c>
      <c r="E191" t="s">
        <v>1248</v>
      </c>
      <c r="F191" t="s">
        <v>609</v>
      </c>
      <c r="G191" t="s">
        <v>51</v>
      </c>
      <c r="H191">
        <v>10251</v>
      </c>
      <c r="I191">
        <v>1</v>
      </c>
      <c r="J191" t="s">
        <v>221</v>
      </c>
      <c r="K191" t="s">
        <v>231</v>
      </c>
      <c r="L191" t="s">
        <v>255</v>
      </c>
      <c r="M191">
        <v>17.1204</v>
      </c>
      <c r="N191">
        <v>28.568100000000001</v>
      </c>
      <c r="O191" t="s">
        <v>109</v>
      </c>
      <c r="P191" t="s">
        <v>474</v>
      </c>
      <c r="Q191" t="s">
        <v>873</v>
      </c>
      <c r="R191" t="s">
        <v>1249</v>
      </c>
      <c r="S191" t="s">
        <v>612</v>
      </c>
      <c r="T191" t="s">
        <v>1250</v>
      </c>
      <c r="V191" t="s">
        <v>1251</v>
      </c>
      <c r="W191" t="s">
        <v>1252</v>
      </c>
      <c r="X191" t="s">
        <v>474</v>
      </c>
      <c r="Z191" t="s">
        <v>46</v>
      </c>
      <c r="AA191" s="1">
        <v>45392</v>
      </c>
      <c r="AC191" s="1">
        <v>45392</v>
      </c>
      <c r="AD191" s="1">
        <v>45510</v>
      </c>
    </row>
    <row r="192" spans="1:30" x14ac:dyDescent="0.25">
      <c r="A192">
        <v>543344</v>
      </c>
      <c r="B192" t="s">
        <v>218</v>
      </c>
      <c r="C192" t="s">
        <v>31</v>
      </c>
      <c r="D192">
        <v>7</v>
      </c>
      <c r="E192" t="s">
        <v>1253</v>
      </c>
      <c r="F192" t="s">
        <v>1254</v>
      </c>
      <c r="G192" t="s">
        <v>51</v>
      </c>
      <c r="H192">
        <v>13369</v>
      </c>
      <c r="I192">
        <v>0</v>
      </c>
      <c r="J192" t="s">
        <v>378</v>
      </c>
      <c r="K192" t="s">
        <v>37</v>
      </c>
      <c r="L192" t="s">
        <v>38</v>
      </c>
      <c r="M192">
        <v>76294</v>
      </c>
      <c r="N192">
        <v>76294</v>
      </c>
      <c r="O192" t="s">
        <v>39</v>
      </c>
      <c r="P192" t="s">
        <v>1255</v>
      </c>
      <c r="Q192" t="s">
        <v>1256</v>
      </c>
      <c r="R192" t="s">
        <v>1257</v>
      </c>
      <c r="S192" t="s">
        <v>1258</v>
      </c>
      <c r="T192" t="s">
        <v>1259</v>
      </c>
      <c r="U192" t="s">
        <v>1260</v>
      </c>
      <c r="V192" t="s">
        <v>748</v>
      </c>
      <c r="Z192" t="s">
        <v>228</v>
      </c>
      <c r="AA192" s="1">
        <v>44825</v>
      </c>
      <c r="AC192" s="1">
        <v>44847</v>
      </c>
      <c r="AD192" s="1">
        <v>45510</v>
      </c>
    </row>
    <row r="193" spans="1:30" x14ac:dyDescent="0.25">
      <c r="A193">
        <v>592239</v>
      </c>
      <c r="B193" t="s">
        <v>125</v>
      </c>
      <c r="C193" t="s">
        <v>31</v>
      </c>
      <c r="D193">
        <v>1</v>
      </c>
      <c r="E193" t="s">
        <v>1261</v>
      </c>
      <c r="F193" t="s">
        <v>247</v>
      </c>
      <c r="G193" t="s">
        <v>51</v>
      </c>
      <c r="H193">
        <v>34202</v>
      </c>
      <c r="I193">
        <v>1</v>
      </c>
      <c r="J193" t="s">
        <v>368</v>
      </c>
      <c r="K193" t="s">
        <v>37</v>
      </c>
      <c r="L193" t="s">
        <v>38</v>
      </c>
      <c r="M193">
        <v>71726</v>
      </c>
      <c r="N193">
        <v>71726</v>
      </c>
      <c r="O193" t="s">
        <v>39</v>
      </c>
      <c r="P193" t="s">
        <v>1262</v>
      </c>
      <c r="Q193" t="s">
        <v>1263</v>
      </c>
      <c r="R193" t="s">
        <v>1264</v>
      </c>
      <c r="S193" t="s">
        <v>251</v>
      </c>
      <c r="T193" t="s">
        <v>1265</v>
      </c>
      <c r="U193" t="s">
        <v>1266</v>
      </c>
      <c r="V193" t="s">
        <v>533</v>
      </c>
      <c r="X193" t="s">
        <v>1262</v>
      </c>
      <c r="Z193" t="s">
        <v>80</v>
      </c>
      <c r="AA193" s="1">
        <v>45114</v>
      </c>
      <c r="AC193" s="1">
        <v>45509</v>
      </c>
      <c r="AD193" s="1">
        <v>45510</v>
      </c>
    </row>
    <row r="194" spans="1:30" x14ac:dyDescent="0.25">
      <c r="A194">
        <v>639165</v>
      </c>
      <c r="B194" t="s">
        <v>187</v>
      </c>
      <c r="C194" t="s">
        <v>31</v>
      </c>
      <c r="D194">
        <v>1</v>
      </c>
      <c r="E194" t="s">
        <v>1267</v>
      </c>
      <c r="F194" t="s">
        <v>697</v>
      </c>
      <c r="G194" t="s">
        <v>51</v>
      </c>
      <c r="H194">
        <v>56316</v>
      </c>
      <c r="I194">
        <v>1</v>
      </c>
      <c r="J194" t="s">
        <v>192</v>
      </c>
      <c r="K194" t="s">
        <v>37</v>
      </c>
      <c r="L194" t="s">
        <v>38</v>
      </c>
      <c r="M194">
        <v>58377</v>
      </c>
      <c r="N194">
        <v>67134</v>
      </c>
      <c r="O194" t="s">
        <v>39</v>
      </c>
      <c r="P194" t="s">
        <v>1268</v>
      </c>
      <c r="Q194" t="s">
        <v>1269</v>
      </c>
      <c r="R194" t="s">
        <v>1270</v>
      </c>
      <c r="S194" t="s">
        <v>1271</v>
      </c>
      <c r="U194" t="s">
        <v>1272</v>
      </c>
      <c r="V194" t="s">
        <v>351</v>
      </c>
      <c r="Z194" t="s">
        <v>80</v>
      </c>
      <c r="AA194" s="1">
        <v>45467</v>
      </c>
      <c r="AC194" s="1">
        <v>45467</v>
      </c>
      <c r="AD194" s="1">
        <v>45510</v>
      </c>
    </row>
    <row r="195" spans="1:30" x14ac:dyDescent="0.25">
      <c r="A195">
        <v>631341</v>
      </c>
      <c r="B195" t="s">
        <v>81</v>
      </c>
      <c r="C195" t="s">
        <v>48</v>
      </c>
      <c r="D195">
        <v>1</v>
      </c>
      <c r="E195" t="s">
        <v>621</v>
      </c>
      <c r="F195" t="s">
        <v>311</v>
      </c>
      <c r="G195" t="s">
        <v>51</v>
      </c>
      <c r="H195">
        <v>20215</v>
      </c>
      <c r="I195">
        <v>2</v>
      </c>
      <c r="J195" t="s">
        <v>71</v>
      </c>
      <c r="K195" t="s">
        <v>37</v>
      </c>
      <c r="L195" t="s">
        <v>38</v>
      </c>
      <c r="M195">
        <v>88026</v>
      </c>
      <c r="N195">
        <v>101230</v>
      </c>
      <c r="O195" t="s">
        <v>39</v>
      </c>
      <c r="P195" t="s">
        <v>248</v>
      </c>
      <c r="Q195" t="s">
        <v>622</v>
      </c>
      <c r="R195" t="s">
        <v>623</v>
      </c>
      <c r="S195" t="s">
        <v>314</v>
      </c>
      <c r="T195" t="s">
        <v>624</v>
      </c>
      <c r="Z195" t="s">
        <v>92</v>
      </c>
      <c r="AA195" s="1">
        <v>45377</v>
      </c>
      <c r="AC195" s="1">
        <v>45506</v>
      </c>
      <c r="AD195" s="1">
        <v>45510</v>
      </c>
    </row>
    <row r="196" spans="1:30" x14ac:dyDescent="0.25">
      <c r="A196">
        <v>643703</v>
      </c>
      <c r="B196" t="s">
        <v>67</v>
      </c>
      <c r="C196" t="s">
        <v>48</v>
      </c>
      <c r="D196">
        <v>1</v>
      </c>
      <c r="E196" t="s">
        <v>1273</v>
      </c>
      <c r="F196" t="s">
        <v>60</v>
      </c>
      <c r="G196" t="s">
        <v>34</v>
      </c>
      <c r="H196">
        <v>56058</v>
      </c>
      <c r="I196">
        <v>0</v>
      </c>
      <c r="J196" t="s">
        <v>1274</v>
      </c>
      <c r="K196" t="s">
        <v>37</v>
      </c>
      <c r="L196" t="s">
        <v>38</v>
      </c>
      <c r="M196">
        <v>60889</v>
      </c>
      <c r="N196">
        <v>94521</v>
      </c>
      <c r="O196" t="s">
        <v>39</v>
      </c>
      <c r="P196" t="s">
        <v>72</v>
      </c>
      <c r="Q196" t="s">
        <v>269</v>
      </c>
      <c r="R196" t="s">
        <v>1275</v>
      </c>
      <c r="S196" t="s">
        <v>65</v>
      </c>
      <c r="T196" t="s">
        <v>1276</v>
      </c>
      <c r="U196" t="s">
        <v>585</v>
      </c>
      <c r="V196" t="s">
        <v>1277</v>
      </c>
      <c r="W196" t="s">
        <v>1278</v>
      </c>
      <c r="X196" t="s">
        <v>72</v>
      </c>
      <c r="Z196" t="s">
        <v>46</v>
      </c>
      <c r="AA196" s="1">
        <v>45500</v>
      </c>
      <c r="AB196" s="2">
        <v>45514</v>
      </c>
      <c r="AC196" s="1">
        <v>45505</v>
      </c>
      <c r="AD196" s="1">
        <v>45510</v>
      </c>
    </row>
    <row r="197" spans="1:30" x14ac:dyDescent="0.25">
      <c r="A197">
        <v>641952</v>
      </c>
      <c r="B197" t="s">
        <v>81</v>
      </c>
      <c r="C197" t="s">
        <v>31</v>
      </c>
      <c r="D197">
        <v>1</v>
      </c>
      <c r="E197" t="s">
        <v>1279</v>
      </c>
      <c r="F197" t="s">
        <v>465</v>
      </c>
      <c r="G197" t="s">
        <v>51</v>
      </c>
      <c r="H197" t="s">
        <v>466</v>
      </c>
      <c r="I197">
        <v>0</v>
      </c>
      <c r="J197" t="s">
        <v>71</v>
      </c>
      <c r="K197" t="s">
        <v>37</v>
      </c>
      <c r="L197" t="s">
        <v>38</v>
      </c>
      <c r="M197">
        <v>58682</v>
      </c>
      <c r="N197">
        <v>118820</v>
      </c>
      <c r="O197" t="s">
        <v>39</v>
      </c>
      <c r="P197" t="s">
        <v>248</v>
      </c>
      <c r="Q197" t="s">
        <v>1280</v>
      </c>
      <c r="R197" t="s">
        <v>1281</v>
      </c>
      <c r="S197" t="s">
        <v>469</v>
      </c>
      <c r="T197" t="s">
        <v>1282</v>
      </c>
      <c r="Z197" t="s">
        <v>80</v>
      </c>
      <c r="AA197" s="1">
        <v>45484</v>
      </c>
      <c r="AC197" s="1">
        <v>45484</v>
      </c>
      <c r="AD197" s="1">
        <v>45510</v>
      </c>
    </row>
    <row r="198" spans="1:30" x14ac:dyDescent="0.25">
      <c r="A198">
        <v>624844</v>
      </c>
      <c r="B198" t="s">
        <v>105</v>
      </c>
      <c r="C198" t="s">
        <v>48</v>
      </c>
      <c r="D198">
        <v>1</v>
      </c>
      <c r="E198" t="s">
        <v>1283</v>
      </c>
      <c r="F198" t="s">
        <v>83</v>
      </c>
      <c r="G198" t="s">
        <v>51</v>
      </c>
      <c r="H198" t="s">
        <v>84</v>
      </c>
      <c r="I198">
        <v>0</v>
      </c>
      <c r="J198" t="s">
        <v>71</v>
      </c>
      <c r="K198" t="s">
        <v>37</v>
      </c>
      <c r="L198" t="s">
        <v>38</v>
      </c>
      <c r="M198">
        <v>58682</v>
      </c>
      <c r="N198">
        <v>159671</v>
      </c>
      <c r="O198" t="s">
        <v>39</v>
      </c>
      <c r="P198" t="s">
        <v>474</v>
      </c>
      <c r="Q198" t="s">
        <v>1284</v>
      </c>
      <c r="R198" t="s">
        <v>1285</v>
      </c>
      <c r="S198" t="s">
        <v>88</v>
      </c>
      <c r="T198" t="s">
        <v>1286</v>
      </c>
      <c r="U198" t="s">
        <v>1201</v>
      </c>
      <c r="V198" t="s">
        <v>1287</v>
      </c>
      <c r="W198" t="s">
        <v>1203</v>
      </c>
      <c r="X198" t="s">
        <v>474</v>
      </c>
      <c r="Z198" t="s">
        <v>80</v>
      </c>
      <c r="AA198" s="1">
        <v>45344</v>
      </c>
      <c r="AC198" s="1">
        <v>45369</v>
      </c>
      <c r="AD198" s="1">
        <v>45510</v>
      </c>
    </row>
    <row r="199" spans="1:30" x14ac:dyDescent="0.25">
      <c r="A199">
        <v>528462</v>
      </c>
      <c r="B199" t="s">
        <v>162</v>
      </c>
      <c r="C199" t="s">
        <v>31</v>
      </c>
      <c r="D199">
        <v>8</v>
      </c>
      <c r="E199" t="s">
        <v>1288</v>
      </c>
      <c r="F199" t="s">
        <v>1289</v>
      </c>
      <c r="G199" t="s">
        <v>51</v>
      </c>
      <c r="H199">
        <v>60430</v>
      </c>
      <c r="I199">
        <v>0</v>
      </c>
      <c r="J199" t="s">
        <v>181</v>
      </c>
      <c r="K199" t="s">
        <v>37</v>
      </c>
      <c r="L199" t="s">
        <v>255</v>
      </c>
      <c r="M199">
        <v>41660</v>
      </c>
      <c r="N199">
        <v>47909</v>
      </c>
      <c r="O199" t="s">
        <v>39</v>
      </c>
      <c r="P199" t="s">
        <v>166</v>
      </c>
      <c r="Q199" t="s">
        <v>182</v>
      </c>
      <c r="R199" t="s">
        <v>1290</v>
      </c>
      <c r="S199" t="s">
        <v>1291</v>
      </c>
      <c r="U199" t="s">
        <v>171</v>
      </c>
      <c r="V199" t="s">
        <v>1292</v>
      </c>
      <c r="X199" t="s">
        <v>1293</v>
      </c>
      <c r="Z199" t="s">
        <v>46</v>
      </c>
      <c r="AA199" s="1">
        <v>44665</v>
      </c>
      <c r="AC199" s="1">
        <v>45239</v>
      </c>
      <c r="AD199" s="1">
        <v>45510</v>
      </c>
    </row>
    <row r="200" spans="1:30" x14ac:dyDescent="0.25">
      <c r="A200">
        <v>640763</v>
      </c>
      <c r="B200" t="s">
        <v>125</v>
      </c>
      <c r="C200" t="s">
        <v>48</v>
      </c>
      <c r="D200">
        <v>1</v>
      </c>
      <c r="E200" t="s">
        <v>1294</v>
      </c>
      <c r="F200" t="s">
        <v>164</v>
      </c>
      <c r="G200" t="s">
        <v>34</v>
      </c>
      <c r="H200">
        <v>30087</v>
      </c>
      <c r="I200">
        <v>2</v>
      </c>
      <c r="J200" t="s">
        <v>165</v>
      </c>
      <c r="K200" t="s">
        <v>37</v>
      </c>
      <c r="L200" t="s">
        <v>38</v>
      </c>
      <c r="M200">
        <v>92446</v>
      </c>
      <c r="N200">
        <v>92446</v>
      </c>
      <c r="O200" t="s">
        <v>39</v>
      </c>
      <c r="P200" t="s">
        <v>129</v>
      </c>
      <c r="Q200" t="s">
        <v>1295</v>
      </c>
      <c r="R200" t="s">
        <v>1296</v>
      </c>
      <c r="S200" t="s">
        <v>169</v>
      </c>
      <c r="T200" t="s">
        <v>1297</v>
      </c>
      <c r="V200" t="s">
        <v>533</v>
      </c>
      <c r="X200" t="s">
        <v>129</v>
      </c>
      <c r="Z200" t="s">
        <v>80</v>
      </c>
      <c r="AA200" s="1">
        <v>45483</v>
      </c>
      <c r="AB200" s="2">
        <v>45520</v>
      </c>
      <c r="AC200" s="1">
        <v>45484</v>
      </c>
      <c r="AD200" s="1">
        <v>45510</v>
      </c>
    </row>
    <row r="201" spans="1:30" x14ac:dyDescent="0.25">
      <c r="A201">
        <v>591504</v>
      </c>
      <c r="B201" t="s">
        <v>105</v>
      </c>
      <c r="C201" t="s">
        <v>48</v>
      </c>
      <c r="D201">
        <v>1</v>
      </c>
      <c r="E201" t="s">
        <v>1298</v>
      </c>
      <c r="F201" t="s">
        <v>492</v>
      </c>
      <c r="G201" t="s">
        <v>51</v>
      </c>
      <c r="H201">
        <v>20202</v>
      </c>
      <c r="I201">
        <v>0</v>
      </c>
      <c r="J201" t="s">
        <v>71</v>
      </c>
      <c r="K201" t="s">
        <v>37</v>
      </c>
      <c r="L201" t="s">
        <v>255</v>
      </c>
      <c r="M201">
        <v>64608</v>
      </c>
      <c r="N201">
        <v>68034</v>
      </c>
      <c r="O201" t="s">
        <v>39</v>
      </c>
      <c r="P201" t="s">
        <v>355</v>
      </c>
      <c r="Q201" t="s">
        <v>1299</v>
      </c>
      <c r="R201" t="s">
        <v>1300</v>
      </c>
      <c r="S201" t="s">
        <v>495</v>
      </c>
      <c r="T201" t="s">
        <v>1301</v>
      </c>
      <c r="U201" t="s">
        <v>1302</v>
      </c>
      <c r="V201" t="s">
        <v>541</v>
      </c>
      <c r="Z201" t="s">
        <v>80</v>
      </c>
      <c r="AA201" s="1">
        <v>45121</v>
      </c>
      <c r="AC201" s="1">
        <v>45425</v>
      </c>
      <c r="AD201" s="1">
        <v>45510</v>
      </c>
    </row>
    <row r="202" spans="1:30" x14ac:dyDescent="0.25">
      <c r="A202">
        <v>562513</v>
      </c>
      <c r="B202" t="s">
        <v>218</v>
      </c>
      <c r="C202" t="s">
        <v>31</v>
      </c>
      <c r="D202">
        <v>5</v>
      </c>
      <c r="E202" t="s">
        <v>127</v>
      </c>
      <c r="F202" t="s">
        <v>127</v>
      </c>
      <c r="G202" t="s">
        <v>34</v>
      </c>
      <c r="H202">
        <v>56057</v>
      </c>
      <c r="I202">
        <v>0</v>
      </c>
      <c r="J202" t="s">
        <v>378</v>
      </c>
      <c r="K202" t="s">
        <v>37</v>
      </c>
      <c r="L202" t="s">
        <v>255</v>
      </c>
      <c r="M202">
        <v>62215</v>
      </c>
      <c r="N202">
        <v>62215</v>
      </c>
      <c r="O202" t="s">
        <v>39</v>
      </c>
      <c r="P202" t="s">
        <v>1255</v>
      </c>
      <c r="Q202" t="s">
        <v>1256</v>
      </c>
      <c r="R202" t="s">
        <v>1303</v>
      </c>
      <c r="S202" t="s">
        <v>132</v>
      </c>
      <c r="T202" t="s">
        <v>1304</v>
      </c>
      <c r="U202" t="s">
        <v>1305</v>
      </c>
      <c r="V202" t="s">
        <v>748</v>
      </c>
      <c r="Z202" t="s">
        <v>228</v>
      </c>
      <c r="AA202" s="1">
        <v>44894</v>
      </c>
      <c r="AC202" s="1">
        <v>44910</v>
      </c>
      <c r="AD202" s="1">
        <v>45510</v>
      </c>
    </row>
    <row r="203" spans="1:30" x14ac:dyDescent="0.25">
      <c r="A203">
        <v>579262</v>
      </c>
      <c r="B203" t="s">
        <v>105</v>
      </c>
      <c r="C203" t="s">
        <v>48</v>
      </c>
      <c r="D203">
        <v>1</v>
      </c>
      <c r="E203" t="s">
        <v>688</v>
      </c>
      <c r="F203" t="s">
        <v>394</v>
      </c>
      <c r="G203" t="s">
        <v>51</v>
      </c>
      <c r="H203">
        <v>10124</v>
      </c>
      <c r="I203">
        <v>1</v>
      </c>
      <c r="J203" t="s">
        <v>52</v>
      </c>
      <c r="K203" t="s">
        <v>37</v>
      </c>
      <c r="L203" t="s">
        <v>38</v>
      </c>
      <c r="M203">
        <v>47418</v>
      </c>
      <c r="N203">
        <v>69462</v>
      </c>
      <c r="O203" t="s">
        <v>39</v>
      </c>
      <c r="P203" t="s">
        <v>355</v>
      </c>
      <c r="Q203" t="s">
        <v>369</v>
      </c>
      <c r="R203" t="s">
        <v>689</v>
      </c>
      <c r="S203" t="s">
        <v>398</v>
      </c>
      <c r="T203" t="s">
        <v>690</v>
      </c>
      <c r="U203" t="s">
        <v>359</v>
      </c>
      <c r="V203" t="s">
        <v>360</v>
      </c>
      <c r="W203" t="s">
        <v>691</v>
      </c>
      <c r="X203" t="s">
        <v>692</v>
      </c>
      <c r="Z203" t="s">
        <v>46</v>
      </c>
      <c r="AA203" s="1">
        <v>45024</v>
      </c>
      <c r="AC203" s="1">
        <v>45024</v>
      </c>
      <c r="AD203" s="1">
        <v>45510</v>
      </c>
    </row>
    <row r="204" spans="1:30" x14ac:dyDescent="0.25">
      <c r="A204">
        <v>643832</v>
      </c>
      <c r="B204" t="s">
        <v>811</v>
      </c>
      <c r="C204" t="s">
        <v>31</v>
      </c>
      <c r="D204">
        <v>1</v>
      </c>
      <c r="E204" t="s">
        <v>1306</v>
      </c>
      <c r="F204" t="s">
        <v>1307</v>
      </c>
      <c r="G204" t="s">
        <v>377</v>
      </c>
      <c r="H204" t="s">
        <v>1308</v>
      </c>
      <c r="I204" t="s">
        <v>1309</v>
      </c>
      <c r="J204" t="s">
        <v>97</v>
      </c>
      <c r="K204" t="s">
        <v>37</v>
      </c>
      <c r="L204" t="s">
        <v>120</v>
      </c>
      <c r="M204">
        <v>64142</v>
      </c>
      <c r="N204">
        <v>115000</v>
      </c>
      <c r="O204" t="s">
        <v>39</v>
      </c>
      <c r="P204" t="s">
        <v>99</v>
      </c>
      <c r="Q204" t="s">
        <v>1310</v>
      </c>
      <c r="R204" t="s">
        <v>1311</v>
      </c>
      <c r="S204" t="s">
        <v>1312</v>
      </c>
      <c r="T204" t="s">
        <v>1313</v>
      </c>
      <c r="V204" t="s">
        <v>1314</v>
      </c>
      <c r="Z204" t="s">
        <v>46</v>
      </c>
      <c r="AA204" s="1">
        <v>45499</v>
      </c>
      <c r="AC204" s="1">
        <v>45499</v>
      </c>
      <c r="AD204" s="1">
        <v>45510</v>
      </c>
    </row>
    <row r="205" spans="1:30" x14ac:dyDescent="0.25">
      <c r="A205">
        <v>638302</v>
      </c>
      <c r="B205" t="s">
        <v>325</v>
      </c>
      <c r="C205" t="s">
        <v>48</v>
      </c>
      <c r="D205">
        <v>2</v>
      </c>
      <c r="E205" t="s">
        <v>1315</v>
      </c>
      <c r="F205" t="s">
        <v>1316</v>
      </c>
      <c r="G205" t="s">
        <v>600</v>
      </c>
      <c r="H205">
        <v>90644</v>
      </c>
      <c r="I205">
        <v>0</v>
      </c>
      <c r="J205" t="s">
        <v>1317</v>
      </c>
      <c r="K205" t="s">
        <v>37</v>
      </c>
      <c r="L205" t="s">
        <v>255</v>
      </c>
      <c r="M205">
        <v>40225</v>
      </c>
      <c r="N205">
        <v>40225</v>
      </c>
      <c r="O205" t="s">
        <v>39</v>
      </c>
      <c r="P205" t="s">
        <v>327</v>
      </c>
      <c r="Q205" t="s">
        <v>1318</v>
      </c>
      <c r="R205" t="s">
        <v>1319</v>
      </c>
      <c r="S205" t="s">
        <v>1320</v>
      </c>
      <c r="Z205" t="s">
        <v>140</v>
      </c>
      <c r="AA205" s="1">
        <v>45456</v>
      </c>
      <c r="AC205" s="1">
        <v>45474</v>
      </c>
      <c r="AD205" s="1">
        <v>45510</v>
      </c>
    </row>
    <row r="206" spans="1:30" x14ac:dyDescent="0.25">
      <c r="A206">
        <v>633289</v>
      </c>
      <c r="B206" t="s">
        <v>275</v>
      </c>
      <c r="C206" t="s">
        <v>48</v>
      </c>
      <c r="D206">
        <v>1</v>
      </c>
      <c r="E206" t="s">
        <v>1321</v>
      </c>
      <c r="F206" t="s">
        <v>60</v>
      </c>
      <c r="G206" t="s">
        <v>34</v>
      </c>
      <c r="H206">
        <v>56058</v>
      </c>
      <c r="I206">
        <v>0</v>
      </c>
      <c r="J206" t="s">
        <v>518</v>
      </c>
      <c r="K206" t="s">
        <v>37</v>
      </c>
      <c r="L206" t="s">
        <v>38</v>
      </c>
      <c r="M206">
        <v>59116</v>
      </c>
      <c r="N206">
        <v>67983</v>
      </c>
      <c r="O206" t="s">
        <v>39</v>
      </c>
      <c r="P206" t="s">
        <v>279</v>
      </c>
      <c r="Q206" t="s">
        <v>1322</v>
      </c>
      <c r="R206" t="s">
        <v>1323</v>
      </c>
      <c r="S206" t="s">
        <v>65</v>
      </c>
      <c r="T206" t="s">
        <v>1324</v>
      </c>
      <c r="V206" t="s">
        <v>1325</v>
      </c>
      <c r="Z206" t="s">
        <v>46</v>
      </c>
      <c r="AA206" s="1">
        <v>45455</v>
      </c>
      <c r="AB206" s="2">
        <v>45635</v>
      </c>
      <c r="AC206" s="1">
        <v>45455</v>
      </c>
      <c r="AD206" s="1">
        <v>45510</v>
      </c>
    </row>
    <row r="207" spans="1:30" x14ac:dyDescent="0.25">
      <c r="A207">
        <v>631762</v>
      </c>
      <c r="B207" t="s">
        <v>187</v>
      </c>
      <c r="C207" t="s">
        <v>31</v>
      </c>
      <c r="D207">
        <v>1</v>
      </c>
      <c r="E207" t="s">
        <v>1326</v>
      </c>
      <c r="F207" t="s">
        <v>394</v>
      </c>
      <c r="G207" t="s">
        <v>51</v>
      </c>
      <c r="H207">
        <v>10124</v>
      </c>
      <c r="I207">
        <v>3</v>
      </c>
      <c r="J207" t="s">
        <v>518</v>
      </c>
      <c r="K207" t="s">
        <v>37</v>
      </c>
      <c r="L207" t="s">
        <v>38</v>
      </c>
      <c r="M207">
        <v>64137</v>
      </c>
      <c r="N207">
        <v>73758</v>
      </c>
      <c r="O207" t="s">
        <v>39</v>
      </c>
      <c r="P207" t="s">
        <v>1014</v>
      </c>
      <c r="Q207" t="s">
        <v>1015</v>
      </c>
      <c r="R207" t="s">
        <v>1327</v>
      </c>
      <c r="S207" t="s">
        <v>398</v>
      </c>
      <c r="U207" t="s">
        <v>1133</v>
      </c>
      <c r="V207" t="s">
        <v>1328</v>
      </c>
      <c r="W207" t="s">
        <v>1329</v>
      </c>
      <c r="X207" t="s">
        <v>1014</v>
      </c>
      <c r="Z207" t="s">
        <v>46</v>
      </c>
      <c r="AA207" s="1">
        <v>45380</v>
      </c>
      <c r="AC207" s="1">
        <v>45380</v>
      </c>
      <c r="AD207" s="1">
        <v>45510</v>
      </c>
    </row>
    <row r="208" spans="1:30" x14ac:dyDescent="0.25">
      <c r="A208">
        <v>622171</v>
      </c>
      <c r="B208" t="s">
        <v>187</v>
      </c>
      <c r="C208" t="s">
        <v>31</v>
      </c>
      <c r="D208">
        <v>1</v>
      </c>
      <c r="E208" t="s">
        <v>1330</v>
      </c>
      <c r="F208" t="s">
        <v>332</v>
      </c>
      <c r="G208" t="s">
        <v>51</v>
      </c>
      <c r="H208">
        <v>12627</v>
      </c>
      <c r="I208">
        <v>0</v>
      </c>
      <c r="J208" t="s">
        <v>97</v>
      </c>
      <c r="K208" t="s">
        <v>37</v>
      </c>
      <c r="L208" t="s">
        <v>38</v>
      </c>
      <c r="M208">
        <v>70611</v>
      </c>
      <c r="N208">
        <v>81203</v>
      </c>
      <c r="O208" t="s">
        <v>39</v>
      </c>
      <c r="P208" t="s">
        <v>296</v>
      </c>
      <c r="Q208" t="s">
        <v>519</v>
      </c>
      <c r="R208" t="s">
        <v>1331</v>
      </c>
      <c r="S208" t="s">
        <v>336</v>
      </c>
      <c r="T208" t="s">
        <v>1332</v>
      </c>
      <c r="U208" t="s">
        <v>1333</v>
      </c>
      <c r="V208" t="s">
        <v>351</v>
      </c>
      <c r="W208" s="3">
        <v>45540</v>
      </c>
      <c r="X208" t="s">
        <v>296</v>
      </c>
      <c r="Z208" t="s">
        <v>46</v>
      </c>
      <c r="AA208" s="1">
        <v>45296</v>
      </c>
      <c r="AC208" s="1">
        <v>45296</v>
      </c>
      <c r="AD208" s="1">
        <v>45510</v>
      </c>
    </row>
    <row r="209" spans="1:30" x14ac:dyDescent="0.25">
      <c r="A209">
        <v>630020</v>
      </c>
      <c r="B209" t="s">
        <v>1334</v>
      </c>
      <c r="C209" t="s">
        <v>31</v>
      </c>
      <c r="D209">
        <v>1</v>
      </c>
      <c r="E209" t="s">
        <v>1335</v>
      </c>
      <c r="F209" t="s">
        <v>484</v>
      </c>
      <c r="G209" t="s">
        <v>34</v>
      </c>
      <c r="H209">
        <v>10209</v>
      </c>
      <c r="I209">
        <v>1</v>
      </c>
      <c r="J209" t="s">
        <v>203</v>
      </c>
      <c r="K209" t="s">
        <v>231</v>
      </c>
      <c r="L209" t="s">
        <v>486</v>
      </c>
      <c r="M209">
        <v>15.5</v>
      </c>
      <c r="N209">
        <v>16</v>
      </c>
      <c r="O209" t="s">
        <v>109</v>
      </c>
      <c r="P209" t="s">
        <v>1336</v>
      </c>
      <c r="Q209" t="s">
        <v>1337</v>
      </c>
      <c r="R209" t="s">
        <v>1338</v>
      </c>
      <c r="S209" t="s">
        <v>488</v>
      </c>
      <c r="T209" t="s">
        <v>1339</v>
      </c>
      <c r="V209" t="s">
        <v>1340</v>
      </c>
      <c r="X209" t="s">
        <v>1336</v>
      </c>
      <c r="Z209" t="s">
        <v>46</v>
      </c>
      <c r="AA209" s="1">
        <v>45365</v>
      </c>
      <c r="AC209" s="1">
        <v>45366</v>
      </c>
      <c r="AD209" s="1">
        <v>45510</v>
      </c>
    </row>
    <row r="210" spans="1:30" x14ac:dyDescent="0.25">
      <c r="A210">
        <v>640147</v>
      </c>
      <c r="B210" t="s">
        <v>1039</v>
      </c>
      <c r="C210" t="s">
        <v>48</v>
      </c>
      <c r="D210">
        <v>1</v>
      </c>
      <c r="E210" t="s">
        <v>1341</v>
      </c>
      <c r="F210" t="s">
        <v>1342</v>
      </c>
      <c r="G210" t="s">
        <v>51</v>
      </c>
      <c r="H210">
        <v>60910</v>
      </c>
      <c r="I210">
        <v>0</v>
      </c>
      <c r="J210" t="s">
        <v>165</v>
      </c>
      <c r="K210" t="s">
        <v>37</v>
      </c>
      <c r="L210" t="s">
        <v>38</v>
      </c>
      <c r="M210">
        <v>51130</v>
      </c>
      <c r="N210">
        <v>58799</v>
      </c>
      <c r="O210" t="s">
        <v>39</v>
      </c>
      <c r="P210" t="s">
        <v>1042</v>
      </c>
      <c r="Q210" t="s">
        <v>1343</v>
      </c>
      <c r="R210" t="s">
        <v>1344</v>
      </c>
      <c r="S210" t="s">
        <v>1345</v>
      </c>
      <c r="T210" t="s">
        <v>1346</v>
      </c>
      <c r="U210" t="s">
        <v>1347</v>
      </c>
      <c r="V210" t="s">
        <v>1348</v>
      </c>
      <c r="Z210" t="s">
        <v>46</v>
      </c>
      <c r="AA210" s="1">
        <v>45476</v>
      </c>
      <c r="AB210" s="2">
        <v>45565</v>
      </c>
      <c r="AC210" s="1">
        <v>45504</v>
      </c>
      <c r="AD210" s="1">
        <v>45510</v>
      </c>
    </row>
    <row r="211" spans="1:30" x14ac:dyDescent="0.25">
      <c r="A211">
        <v>634790</v>
      </c>
      <c r="B211" t="s">
        <v>1349</v>
      </c>
      <c r="C211" t="s">
        <v>31</v>
      </c>
      <c r="D211">
        <v>1</v>
      </c>
      <c r="E211" t="s">
        <v>1350</v>
      </c>
      <c r="F211" t="s">
        <v>589</v>
      </c>
      <c r="G211" t="s">
        <v>51</v>
      </c>
      <c r="H211" t="s">
        <v>590</v>
      </c>
      <c r="I211">
        <v>0</v>
      </c>
      <c r="J211" t="s">
        <v>239</v>
      </c>
      <c r="K211" t="s">
        <v>37</v>
      </c>
      <c r="L211" t="s">
        <v>38</v>
      </c>
      <c r="M211">
        <v>120000</v>
      </c>
      <c r="N211">
        <v>140000</v>
      </c>
      <c r="O211" t="s">
        <v>39</v>
      </c>
      <c r="P211" t="s">
        <v>395</v>
      </c>
      <c r="Q211" t="s">
        <v>1351</v>
      </c>
      <c r="R211" t="s">
        <v>1352</v>
      </c>
      <c r="S211" t="s">
        <v>593</v>
      </c>
      <c r="T211" t="s">
        <v>1353</v>
      </c>
      <c r="U211" t="s">
        <v>1354</v>
      </c>
      <c r="V211" t="s">
        <v>1355</v>
      </c>
      <c r="W211" t="s">
        <v>1356</v>
      </c>
      <c r="X211" t="s">
        <v>395</v>
      </c>
      <c r="Z211" t="s">
        <v>92</v>
      </c>
      <c r="AA211" s="1">
        <v>45412</v>
      </c>
      <c r="AC211" s="1">
        <v>45412</v>
      </c>
      <c r="AD211" s="1">
        <v>45510</v>
      </c>
    </row>
    <row r="212" spans="1:30" x14ac:dyDescent="0.25">
      <c r="A212">
        <v>638700</v>
      </c>
      <c r="B212" t="s">
        <v>939</v>
      </c>
      <c r="C212" t="s">
        <v>48</v>
      </c>
      <c r="D212">
        <v>1</v>
      </c>
      <c r="E212" t="s">
        <v>1357</v>
      </c>
      <c r="F212" t="s">
        <v>880</v>
      </c>
      <c r="G212" t="s">
        <v>34</v>
      </c>
      <c r="H212">
        <v>95710</v>
      </c>
      <c r="I212">
        <v>0</v>
      </c>
      <c r="J212" t="s">
        <v>239</v>
      </c>
      <c r="K212" t="s">
        <v>37</v>
      </c>
      <c r="L212" t="s">
        <v>38</v>
      </c>
      <c r="M212">
        <v>75000</v>
      </c>
      <c r="N212">
        <v>150000</v>
      </c>
      <c r="O212" t="s">
        <v>39</v>
      </c>
      <c r="P212" t="s">
        <v>1358</v>
      </c>
      <c r="Q212" t="s">
        <v>1359</v>
      </c>
      <c r="R212" t="s">
        <v>1360</v>
      </c>
      <c r="S212" t="s">
        <v>883</v>
      </c>
      <c r="T212" t="s">
        <v>1361</v>
      </c>
      <c r="V212" t="s">
        <v>1362</v>
      </c>
      <c r="W212" t="s">
        <v>1363</v>
      </c>
      <c r="X212" t="s">
        <v>1364</v>
      </c>
      <c r="Z212" t="s">
        <v>80</v>
      </c>
      <c r="AA212" s="1">
        <v>45463</v>
      </c>
      <c r="AB212" s="2">
        <v>45523</v>
      </c>
      <c r="AC212" s="1">
        <v>45491</v>
      </c>
      <c r="AD212" s="1">
        <v>45510</v>
      </c>
    </row>
    <row r="213" spans="1:30" x14ac:dyDescent="0.25">
      <c r="A213">
        <v>590406</v>
      </c>
      <c r="B213" t="s">
        <v>105</v>
      </c>
      <c r="C213" t="s">
        <v>48</v>
      </c>
      <c r="D213">
        <v>1</v>
      </c>
      <c r="E213" t="s">
        <v>1365</v>
      </c>
      <c r="F213" t="s">
        <v>655</v>
      </c>
      <c r="G213" t="s">
        <v>51</v>
      </c>
      <c r="H213">
        <v>12158</v>
      </c>
      <c r="I213">
        <v>2</v>
      </c>
      <c r="J213" t="s">
        <v>97</v>
      </c>
      <c r="K213" t="s">
        <v>37</v>
      </c>
      <c r="L213" t="s">
        <v>38</v>
      </c>
      <c r="M213">
        <v>50972</v>
      </c>
      <c r="N213">
        <v>82730</v>
      </c>
      <c r="O213" t="s">
        <v>39</v>
      </c>
      <c r="P213" t="s">
        <v>474</v>
      </c>
      <c r="Q213" t="s">
        <v>1366</v>
      </c>
      <c r="R213" t="s">
        <v>1367</v>
      </c>
      <c r="S213" t="s">
        <v>658</v>
      </c>
      <c r="T213" t="s">
        <v>1368</v>
      </c>
      <c r="U213" t="s">
        <v>1369</v>
      </c>
      <c r="V213" t="s">
        <v>917</v>
      </c>
      <c r="X213" t="s">
        <v>1370</v>
      </c>
      <c r="Z213" t="s">
        <v>46</v>
      </c>
      <c r="AA213" s="1">
        <v>45121</v>
      </c>
      <c r="AC213" s="1">
        <v>45121</v>
      </c>
      <c r="AD213" s="1">
        <v>45510</v>
      </c>
    </row>
    <row r="214" spans="1:30" x14ac:dyDescent="0.25">
      <c r="A214">
        <v>600803</v>
      </c>
      <c r="B214" t="s">
        <v>1212</v>
      </c>
      <c r="C214" t="s">
        <v>31</v>
      </c>
      <c r="D214">
        <v>1</v>
      </c>
      <c r="E214" t="s">
        <v>1371</v>
      </c>
      <c r="F214" t="s">
        <v>152</v>
      </c>
      <c r="G214" t="s">
        <v>51</v>
      </c>
      <c r="H214" t="s">
        <v>153</v>
      </c>
      <c r="I214">
        <v>0</v>
      </c>
      <c r="J214" t="s">
        <v>52</v>
      </c>
      <c r="K214" t="s">
        <v>37</v>
      </c>
      <c r="L214" t="s">
        <v>38</v>
      </c>
      <c r="M214">
        <v>84451</v>
      </c>
      <c r="N214">
        <v>113550</v>
      </c>
      <c r="O214" t="s">
        <v>39</v>
      </c>
      <c r="P214" t="s">
        <v>576</v>
      </c>
      <c r="Q214" t="s">
        <v>1372</v>
      </c>
      <c r="R214" t="s">
        <v>1373</v>
      </c>
      <c r="S214" t="s">
        <v>156</v>
      </c>
      <c r="T214" t="s">
        <v>1374</v>
      </c>
      <c r="V214" t="s">
        <v>1375</v>
      </c>
      <c r="X214" t="s">
        <v>576</v>
      </c>
      <c r="Z214" t="s">
        <v>46</v>
      </c>
      <c r="AA214" s="1">
        <v>45162</v>
      </c>
      <c r="AC214" s="1">
        <v>45162</v>
      </c>
      <c r="AD214" s="1">
        <v>45510</v>
      </c>
    </row>
    <row r="215" spans="1:30" x14ac:dyDescent="0.25">
      <c r="A215">
        <v>621876</v>
      </c>
      <c r="B215" t="s">
        <v>133</v>
      </c>
      <c r="C215" t="s">
        <v>31</v>
      </c>
      <c r="D215">
        <v>1</v>
      </c>
      <c r="E215" t="s">
        <v>1376</v>
      </c>
      <c r="F215" t="s">
        <v>60</v>
      </c>
      <c r="G215" t="s">
        <v>34</v>
      </c>
      <c r="H215">
        <v>56058</v>
      </c>
      <c r="I215">
        <v>0</v>
      </c>
      <c r="J215" t="s">
        <v>1377</v>
      </c>
      <c r="K215" t="s">
        <v>37</v>
      </c>
      <c r="L215" t="s">
        <v>120</v>
      </c>
      <c r="M215">
        <v>91768</v>
      </c>
      <c r="N215">
        <v>91768</v>
      </c>
      <c r="O215" t="s">
        <v>39</v>
      </c>
      <c r="P215" t="s">
        <v>460</v>
      </c>
      <c r="Q215" t="s">
        <v>137</v>
      </c>
      <c r="R215" t="s">
        <v>1378</v>
      </c>
      <c r="S215" t="s">
        <v>65</v>
      </c>
      <c r="V215" t="s">
        <v>938</v>
      </c>
      <c r="Z215" t="s">
        <v>140</v>
      </c>
      <c r="AA215" s="1">
        <v>45294</v>
      </c>
      <c r="AB215" s="2">
        <v>45659</v>
      </c>
      <c r="AC215" s="1">
        <v>45294</v>
      </c>
      <c r="AD215" s="1">
        <v>45510</v>
      </c>
    </row>
    <row r="216" spans="1:30" x14ac:dyDescent="0.25">
      <c r="A216">
        <v>578871</v>
      </c>
      <c r="B216" t="s">
        <v>67</v>
      </c>
      <c r="C216" t="s">
        <v>48</v>
      </c>
      <c r="D216">
        <v>5</v>
      </c>
      <c r="E216" t="s">
        <v>1379</v>
      </c>
      <c r="F216" t="s">
        <v>1380</v>
      </c>
      <c r="G216" t="s">
        <v>51</v>
      </c>
      <c r="H216">
        <v>60888</v>
      </c>
      <c r="I216">
        <v>2</v>
      </c>
      <c r="J216" t="s">
        <v>52</v>
      </c>
      <c r="K216" t="s">
        <v>37</v>
      </c>
      <c r="L216" t="s">
        <v>38</v>
      </c>
      <c r="M216">
        <v>51340</v>
      </c>
      <c r="N216">
        <v>78045</v>
      </c>
      <c r="O216" t="s">
        <v>39</v>
      </c>
      <c r="P216" t="s">
        <v>248</v>
      </c>
      <c r="Q216" t="s">
        <v>1381</v>
      </c>
      <c r="R216" t="s">
        <v>1382</v>
      </c>
      <c r="S216" t="s">
        <v>1383</v>
      </c>
      <c r="T216" t="s">
        <v>1384</v>
      </c>
      <c r="U216" t="s">
        <v>1385</v>
      </c>
      <c r="V216" t="s">
        <v>1386</v>
      </c>
      <c r="W216" t="s">
        <v>1387</v>
      </c>
      <c r="X216" t="s">
        <v>1388</v>
      </c>
      <c r="Z216" t="s">
        <v>46</v>
      </c>
      <c r="AA216" s="1">
        <v>45009</v>
      </c>
      <c r="AC216" s="1">
        <v>45050</v>
      </c>
      <c r="AD216" s="1">
        <v>45510</v>
      </c>
    </row>
    <row r="217" spans="1:30" x14ac:dyDescent="0.25">
      <c r="A217">
        <v>605826</v>
      </c>
      <c r="B217" t="s">
        <v>30</v>
      </c>
      <c r="C217" t="s">
        <v>31</v>
      </c>
      <c r="D217">
        <v>1</v>
      </c>
      <c r="E217" t="s">
        <v>1389</v>
      </c>
      <c r="F217" t="s">
        <v>1390</v>
      </c>
      <c r="G217" t="s">
        <v>51</v>
      </c>
      <c r="H217">
        <v>52613</v>
      </c>
      <c r="I217">
        <v>0</v>
      </c>
      <c r="J217" t="s">
        <v>145</v>
      </c>
      <c r="K217" t="s">
        <v>37</v>
      </c>
      <c r="L217" t="s">
        <v>38</v>
      </c>
      <c r="M217">
        <v>55816</v>
      </c>
      <c r="N217">
        <v>72033</v>
      </c>
      <c r="O217" t="s">
        <v>39</v>
      </c>
      <c r="P217" t="s">
        <v>232</v>
      </c>
      <c r="Q217" t="s">
        <v>1391</v>
      </c>
      <c r="R217" t="s">
        <v>1392</v>
      </c>
      <c r="S217" t="s">
        <v>1393</v>
      </c>
      <c r="T217" t="s">
        <v>1394</v>
      </c>
      <c r="V217" t="s">
        <v>1395</v>
      </c>
      <c r="Z217" t="s">
        <v>46</v>
      </c>
      <c r="AA217" s="1">
        <v>45187</v>
      </c>
      <c r="AB217" s="2">
        <v>45552</v>
      </c>
      <c r="AC217" s="1">
        <v>45404</v>
      </c>
      <c r="AD217" s="1">
        <v>45510</v>
      </c>
    </row>
    <row r="218" spans="1:30" x14ac:dyDescent="0.25">
      <c r="A218">
        <v>631825</v>
      </c>
      <c r="B218" t="s">
        <v>1396</v>
      </c>
      <c r="C218" t="s">
        <v>31</v>
      </c>
      <c r="D218">
        <v>1</v>
      </c>
      <c r="E218" t="s">
        <v>1397</v>
      </c>
      <c r="F218" t="s">
        <v>1307</v>
      </c>
      <c r="G218" t="s">
        <v>377</v>
      </c>
      <c r="H218" t="s">
        <v>1308</v>
      </c>
      <c r="I218" t="s">
        <v>144</v>
      </c>
      <c r="J218" t="s">
        <v>1398</v>
      </c>
      <c r="K218" t="s">
        <v>37</v>
      </c>
      <c r="L218" t="s">
        <v>38</v>
      </c>
      <c r="M218">
        <v>70000</v>
      </c>
      <c r="N218">
        <v>73000</v>
      </c>
      <c r="O218" t="s">
        <v>39</v>
      </c>
      <c r="P218" t="s">
        <v>813</v>
      </c>
      <c r="Q218" t="s">
        <v>1399</v>
      </c>
      <c r="R218" t="s">
        <v>1400</v>
      </c>
      <c r="S218" t="s">
        <v>1312</v>
      </c>
      <c r="T218" t="s">
        <v>1401</v>
      </c>
      <c r="V218" t="s">
        <v>1402</v>
      </c>
      <c r="Z218" t="s">
        <v>46</v>
      </c>
      <c r="AA218" s="1">
        <v>45378</v>
      </c>
      <c r="AC218" s="1">
        <v>45485</v>
      </c>
      <c r="AD218" s="1">
        <v>45510</v>
      </c>
    </row>
    <row r="219" spans="1:30" x14ac:dyDescent="0.25">
      <c r="A219">
        <v>591400</v>
      </c>
      <c r="B219" t="s">
        <v>105</v>
      </c>
      <c r="C219" t="s">
        <v>48</v>
      </c>
      <c r="D219">
        <v>2</v>
      </c>
      <c r="E219" t="s">
        <v>1403</v>
      </c>
      <c r="F219" t="s">
        <v>367</v>
      </c>
      <c r="G219" t="s">
        <v>51</v>
      </c>
      <c r="H219">
        <v>92610</v>
      </c>
      <c r="I219">
        <v>0</v>
      </c>
      <c r="J219" t="s">
        <v>108</v>
      </c>
      <c r="K219" t="s">
        <v>37</v>
      </c>
      <c r="L219" t="s">
        <v>38</v>
      </c>
      <c r="M219">
        <v>37.28</v>
      </c>
      <c r="N219">
        <v>43.4</v>
      </c>
      <c r="O219" t="s">
        <v>109</v>
      </c>
      <c r="P219" t="s">
        <v>1404</v>
      </c>
      <c r="Q219" t="s">
        <v>1405</v>
      </c>
      <c r="R219" t="s">
        <v>1406</v>
      </c>
      <c r="S219" t="s">
        <v>371</v>
      </c>
      <c r="U219" t="s">
        <v>1407</v>
      </c>
      <c r="V219" t="s">
        <v>748</v>
      </c>
      <c r="X219" t="s">
        <v>1408</v>
      </c>
      <c r="Z219" t="s">
        <v>46</v>
      </c>
      <c r="AA219" s="1">
        <v>45162</v>
      </c>
      <c r="AC219" s="1">
        <v>45162</v>
      </c>
      <c r="AD219" s="1">
        <v>45510</v>
      </c>
    </row>
    <row r="220" spans="1:30" x14ac:dyDescent="0.25">
      <c r="A220">
        <v>638573</v>
      </c>
      <c r="B220" t="s">
        <v>81</v>
      </c>
      <c r="C220" t="s">
        <v>31</v>
      </c>
      <c r="D220">
        <v>1</v>
      </c>
      <c r="E220" t="s">
        <v>1409</v>
      </c>
      <c r="F220" t="s">
        <v>880</v>
      </c>
      <c r="G220" t="s">
        <v>34</v>
      </c>
      <c r="H220">
        <v>95710</v>
      </c>
      <c r="I220">
        <v>0</v>
      </c>
      <c r="J220" t="s">
        <v>203</v>
      </c>
      <c r="K220" t="s">
        <v>37</v>
      </c>
      <c r="L220" t="s">
        <v>38</v>
      </c>
      <c r="M220">
        <v>75000</v>
      </c>
      <c r="N220">
        <v>92700</v>
      </c>
      <c r="O220" t="s">
        <v>39</v>
      </c>
      <c r="P220" t="s">
        <v>248</v>
      </c>
      <c r="Q220" t="s">
        <v>1410</v>
      </c>
      <c r="R220" t="s">
        <v>1411</v>
      </c>
      <c r="S220" t="s">
        <v>883</v>
      </c>
      <c r="T220" t="s">
        <v>1412</v>
      </c>
      <c r="Z220" t="s">
        <v>80</v>
      </c>
      <c r="AA220" s="1">
        <v>45467</v>
      </c>
      <c r="AC220" s="1">
        <v>45467</v>
      </c>
      <c r="AD220" s="1">
        <v>45510</v>
      </c>
    </row>
    <row r="221" spans="1:30" x14ac:dyDescent="0.25">
      <c r="A221">
        <v>575061</v>
      </c>
      <c r="B221" t="s">
        <v>105</v>
      </c>
      <c r="C221" t="s">
        <v>31</v>
      </c>
      <c r="D221">
        <v>1</v>
      </c>
      <c r="E221" t="s">
        <v>1413</v>
      </c>
      <c r="F221" t="s">
        <v>1414</v>
      </c>
      <c r="G221" t="s">
        <v>51</v>
      </c>
      <c r="H221">
        <v>31305</v>
      </c>
      <c r="I221">
        <v>2</v>
      </c>
      <c r="J221" t="s">
        <v>368</v>
      </c>
      <c r="K221" t="s">
        <v>37</v>
      </c>
      <c r="L221" t="s">
        <v>38</v>
      </c>
      <c r="M221">
        <v>56041</v>
      </c>
      <c r="N221">
        <v>75318</v>
      </c>
      <c r="O221" t="s">
        <v>39</v>
      </c>
      <c r="P221" t="s">
        <v>355</v>
      </c>
      <c r="Q221" t="s">
        <v>1415</v>
      </c>
      <c r="R221" t="s">
        <v>1416</v>
      </c>
      <c r="S221" t="s">
        <v>1417</v>
      </c>
      <c r="T221" t="s">
        <v>1418</v>
      </c>
      <c r="U221" t="s">
        <v>1419</v>
      </c>
      <c r="V221" t="s">
        <v>1420</v>
      </c>
      <c r="W221" t="s">
        <v>1421</v>
      </c>
      <c r="X221" t="s">
        <v>1422</v>
      </c>
      <c r="Z221" t="s">
        <v>46</v>
      </c>
      <c r="AA221" s="1">
        <v>45009</v>
      </c>
      <c r="AC221" s="1">
        <v>45412</v>
      </c>
      <c r="AD221" s="1">
        <v>45510</v>
      </c>
    </row>
    <row r="222" spans="1:30" x14ac:dyDescent="0.25">
      <c r="A222">
        <v>598061</v>
      </c>
      <c r="B222" t="s">
        <v>105</v>
      </c>
      <c r="C222" t="s">
        <v>31</v>
      </c>
      <c r="D222">
        <v>7</v>
      </c>
      <c r="E222" t="s">
        <v>1423</v>
      </c>
      <c r="F222" t="s">
        <v>212</v>
      </c>
      <c r="G222" t="s">
        <v>51</v>
      </c>
      <c r="H222">
        <v>20210</v>
      </c>
      <c r="I222">
        <v>0</v>
      </c>
      <c r="J222" t="s">
        <v>239</v>
      </c>
      <c r="K222" t="s">
        <v>37</v>
      </c>
      <c r="L222" t="s">
        <v>255</v>
      </c>
      <c r="M222">
        <v>62370</v>
      </c>
      <c r="N222">
        <v>93587</v>
      </c>
      <c r="O222" t="s">
        <v>39</v>
      </c>
      <c r="P222" t="s">
        <v>355</v>
      </c>
      <c r="Q222" t="s">
        <v>1424</v>
      </c>
      <c r="R222" t="s">
        <v>1425</v>
      </c>
      <c r="S222" t="s">
        <v>215</v>
      </c>
      <c r="T222" t="s">
        <v>1426</v>
      </c>
      <c r="U222" t="s">
        <v>803</v>
      </c>
      <c r="V222" t="s">
        <v>360</v>
      </c>
      <c r="W222" t="s">
        <v>361</v>
      </c>
      <c r="X222" t="s">
        <v>355</v>
      </c>
      <c r="Z222" t="s">
        <v>80</v>
      </c>
      <c r="AA222" s="1">
        <v>45151</v>
      </c>
      <c r="AC222" s="1">
        <v>45151</v>
      </c>
      <c r="AD222" s="1">
        <v>45510</v>
      </c>
    </row>
    <row r="223" spans="1:30" x14ac:dyDescent="0.25">
      <c r="A223">
        <v>637250</v>
      </c>
      <c r="B223" t="s">
        <v>30</v>
      </c>
      <c r="C223" t="s">
        <v>31</v>
      </c>
      <c r="D223">
        <v>1</v>
      </c>
      <c r="E223" t="s">
        <v>1427</v>
      </c>
      <c r="F223" t="s">
        <v>1428</v>
      </c>
      <c r="G223" t="s">
        <v>34</v>
      </c>
      <c r="H223">
        <v>6853</v>
      </c>
      <c r="I223">
        <v>1</v>
      </c>
      <c r="J223" t="s">
        <v>1429</v>
      </c>
      <c r="K223" t="s">
        <v>37</v>
      </c>
      <c r="L223" t="s">
        <v>38</v>
      </c>
      <c r="M223">
        <v>48612</v>
      </c>
      <c r="N223">
        <v>73000</v>
      </c>
      <c r="O223" t="s">
        <v>39</v>
      </c>
      <c r="P223" t="s">
        <v>232</v>
      </c>
      <c r="Q223" t="s">
        <v>1430</v>
      </c>
      <c r="R223" t="s">
        <v>1431</v>
      </c>
      <c r="T223" t="s">
        <v>1432</v>
      </c>
      <c r="U223" t="s">
        <v>1103</v>
      </c>
      <c r="V223" t="s">
        <v>1433</v>
      </c>
      <c r="Z223" t="s">
        <v>46</v>
      </c>
      <c r="AA223" s="1">
        <v>45441</v>
      </c>
      <c r="AB223" s="2">
        <v>45806</v>
      </c>
      <c r="AC223" s="1">
        <v>45441</v>
      </c>
      <c r="AD223" s="1">
        <v>45510</v>
      </c>
    </row>
    <row r="224" spans="1:30" x14ac:dyDescent="0.25">
      <c r="A224">
        <v>635189</v>
      </c>
      <c r="B224" t="s">
        <v>30</v>
      </c>
      <c r="C224" t="s">
        <v>31</v>
      </c>
      <c r="D224">
        <v>1</v>
      </c>
      <c r="E224" t="s">
        <v>677</v>
      </c>
      <c r="F224" t="s">
        <v>127</v>
      </c>
      <c r="G224" t="s">
        <v>34</v>
      </c>
      <c r="H224">
        <v>56057</v>
      </c>
      <c r="I224">
        <v>0</v>
      </c>
      <c r="J224" t="s">
        <v>410</v>
      </c>
      <c r="K224" t="s">
        <v>37</v>
      </c>
      <c r="L224" t="s">
        <v>38</v>
      </c>
      <c r="M224">
        <v>41887</v>
      </c>
      <c r="N224">
        <v>48170</v>
      </c>
      <c r="O224" t="s">
        <v>39</v>
      </c>
      <c r="P224" t="s">
        <v>678</v>
      </c>
      <c r="Q224" t="s">
        <v>412</v>
      </c>
      <c r="R224" t="s">
        <v>679</v>
      </c>
      <c r="S224" t="s">
        <v>132</v>
      </c>
      <c r="T224" t="s">
        <v>680</v>
      </c>
      <c r="V224" t="s">
        <v>681</v>
      </c>
      <c r="Z224" t="s">
        <v>46</v>
      </c>
      <c r="AA224" s="1">
        <v>45422</v>
      </c>
      <c r="AB224" s="2">
        <v>45787</v>
      </c>
      <c r="AC224" s="1">
        <v>45422</v>
      </c>
      <c r="AD224" s="1">
        <v>45510</v>
      </c>
    </row>
    <row r="225" spans="1:30" x14ac:dyDescent="0.25">
      <c r="A225">
        <v>527839</v>
      </c>
      <c r="B225" t="s">
        <v>67</v>
      </c>
      <c r="C225" t="s">
        <v>48</v>
      </c>
      <c r="D225">
        <v>2</v>
      </c>
      <c r="E225" t="s">
        <v>1434</v>
      </c>
      <c r="F225" t="s">
        <v>311</v>
      </c>
      <c r="G225" t="s">
        <v>51</v>
      </c>
      <c r="H225">
        <v>20215</v>
      </c>
      <c r="I225">
        <v>3</v>
      </c>
      <c r="J225" t="s">
        <v>286</v>
      </c>
      <c r="K225" t="s">
        <v>37</v>
      </c>
      <c r="L225" t="s">
        <v>38</v>
      </c>
      <c r="M225">
        <v>90114</v>
      </c>
      <c r="N225">
        <v>122168</v>
      </c>
      <c r="O225" t="s">
        <v>39</v>
      </c>
      <c r="P225" t="s">
        <v>72</v>
      </c>
      <c r="Q225" t="s">
        <v>1435</v>
      </c>
      <c r="R225" t="s">
        <v>1436</v>
      </c>
      <c r="S225" t="s">
        <v>314</v>
      </c>
      <c r="T225" t="s">
        <v>1437</v>
      </c>
      <c r="U225" t="s">
        <v>1438</v>
      </c>
      <c r="V225" t="s">
        <v>1439</v>
      </c>
      <c r="W225" t="s">
        <v>1440</v>
      </c>
      <c r="X225" t="s">
        <v>1441</v>
      </c>
      <c r="Z225" t="s">
        <v>80</v>
      </c>
      <c r="AA225" s="1">
        <v>44657</v>
      </c>
      <c r="AC225" s="1">
        <v>44811</v>
      </c>
      <c r="AD225" s="1">
        <v>45510</v>
      </c>
    </row>
    <row r="226" spans="1:30" x14ac:dyDescent="0.25">
      <c r="A226">
        <v>638168</v>
      </c>
      <c r="B226" t="s">
        <v>30</v>
      </c>
      <c r="C226" t="s">
        <v>31</v>
      </c>
      <c r="D226">
        <v>1</v>
      </c>
      <c r="E226" t="s">
        <v>1442</v>
      </c>
      <c r="F226" t="s">
        <v>1157</v>
      </c>
      <c r="G226" t="s">
        <v>51</v>
      </c>
      <c r="H226">
        <v>51195</v>
      </c>
      <c r="I226">
        <v>1</v>
      </c>
      <c r="J226" t="s">
        <v>1181</v>
      </c>
      <c r="K226" t="s">
        <v>231</v>
      </c>
      <c r="L226" t="s">
        <v>38</v>
      </c>
      <c r="M226">
        <v>23.39</v>
      </c>
      <c r="N226">
        <v>26.9</v>
      </c>
      <c r="O226" t="s">
        <v>109</v>
      </c>
      <c r="P226" t="s">
        <v>62</v>
      </c>
      <c r="Q226" t="s">
        <v>1443</v>
      </c>
      <c r="R226" t="s">
        <v>1444</v>
      </c>
      <c r="S226" t="s">
        <v>1159</v>
      </c>
      <c r="T226" t="s">
        <v>1445</v>
      </c>
      <c r="U226" t="s">
        <v>1103</v>
      </c>
      <c r="V226" t="s">
        <v>1446</v>
      </c>
      <c r="Z226" t="s">
        <v>46</v>
      </c>
      <c r="AA226" s="1">
        <v>45461</v>
      </c>
      <c r="AB226" s="2">
        <v>45826</v>
      </c>
      <c r="AC226" s="1">
        <v>45461</v>
      </c>
      <c r="AD226" s="1">
        <v>45510</v>
      </c>
    </row>
    <row r="227" spans="1:30" x14ac:dyDescent="0.25">
      <c r="A227">
        <v>634333</v>
      </c>
      <c r="B227" t="s">
        <v>187</v>
      </c>
      <c r="C227" t="s">
        <v>31</v>
      </c>
      <c r="D227">
        <v>1</v>
      </c>
      <c r="E227" t="s">
        <v>1447</v>
      </c>
      <c r="F227" t="s">
        <v>152</v>
      </c>
      <c r="G227" t="s">
        <v>51</v>
      </c>
      <c r="H227" t="s">
        <v>153</v>
      </c>
      <c r="I227">
        <v>0</v>
      </c>
      <c r="J227" t="s">
        <v>698</v>
      </c>
      <c r="K227" t="s">
        <v>37</v>
      </c>
      <c r="L227" t="s">
        <v>120</v>
      </c>
      <c r="M227">
        <v>92283</v>
      </c>
      <c r="N227">
        <v>124080</v>
      </c>
      <c r="O227" t="s">
        <v>39</v>
      </c>
      <c r="P227" t="s">
        <v>1014</v>
      </c>
      <c r="Q227" t="s">
        <v>1448</v>
      </c>
      <c r="R227" t="s">
        <v>1449</v>
      </c>
      <c r="S227" t="s">
        <v>156</v>
      </c>
      <c r="T227" t="s">
        <v>1450</v>
      </c>
      <c r="U227" t="s">
        <v>1133</v>
      </c>
      <c r="V227" t="s">
        <v>1328</v>
      </c>
      <c r="Z227" t="s">
        <v>46</v>
      </c>
      <c r="AA227" s="1">
        <v>45436</v>
      </c>
      <c r="AC227" s="1">
        <v>45455</v>
      </c>
      <c r="AD227" s="1">
        <v>45510</v>
      </c>
    </row>
    <row r="228" spans="1:30" x14ac:dyDescent="0.25">
      <c r="A228">
        <v>592308</v>
      </c>
      <c r="B228" t="s">
        <v>105</v>
      </c>
      <c r="C228" t="s">
        <v>31</v>
      </c>
      <c r="D228">
        <v>1</v>
      </c>
      <c r="E228" t="s">
        <v>1451</v>
      </c>
      <c r="F228" t="s">
        <v>704</v>
      </c>
      <c r="G228" t="s">
        <v>51</v>
      </c>
      <c r="H228">
        <v>91769</v>
      </c>
      <c r="I228">
        <v>0</v>
      </c>
      <c r="J228" t="s">
        <v>410</v>
      </c>
      <c r="K228" t="s">
        <v>37</v>
      </c>
      <c r="L228" t="s">
        <v>38</v>
      </c>
      <c r="M228">
        <v>67.72</v>
      </c>
      <c r="N228">
        <v>67.72</v>
      </c>
      <c r="O228" t="s">
        <v>109</v>
      </c>
      <c r="P228" t="s">
        <v>355</v>
      </c>
      <c r="Q228" t="s">
        <v>1452</v>
      </c>
      <c r="R228" t="s">
        <v>1453</v>
      </c>
      <c r="S228" t="s">
        <v>706</v>
      </c>
      <c r="U228" t="s">
        <v>372</v>
      </c>
      <c r="V228" t="s">
        <v>1454</v>
      </c>
      <c r="Z228" t="s">
        <v>46</v>
      </c>
      <c r="AA228" s="1">
        <v>45121</v>
      </c>
      <c r="AC228" s="1">
        <v>45121</v>
      </c>
      <c r="AD228" s="1">
        <v>45510</v>
      </c>
    </row>
    <row r="229" spans="1:30" x14ac:dyDescent="0.25">
      <c r="A229">
        <v>632872</v>
      </c>
      <c r="B229" t="s">
        <v>67</v>
      </c>
      <c r="C229" t="s">
        <v>48</v>
      </c>
      <c r="D229">
        <v>1</v>
      </c>
      <c r="E229" t="s">
        <v>163</v>
      </c>
      <c r="F229" t="s">
        <v>164</v>
      </c>
      <c r="G229" t="s">
        <v>34</v>
      </c>
      <c r="H229">
        <v>30087</v>
      </c>
      <c r="I229">
        <v>3</v>
      </c>
      <c r="J229" t="s">
        <v>165</v>
      </c>
      <c r="K229" t="s">
        <v>37</v>
      </c>
      <c r="L229" t="s">
        <v>38</v>
      </c>
      <c r="M229">
        <v>87003</v>
      </c>
      <c r="N229">
        <v>128440</v>
      </c>
      <c r="O229" t="s">
        <v>39</v>
      </c>
      <c r="P229" t="s">
        <v>72</v>
      </c>
      <c r="Q229" t="s">
        <v>165</v>
      </c>
      <c r="R229" t="s">
        <v>1455</v>
      </c>
      <c r="S229" t="s">
        <v>169</v>
      </c>
      <c r="T229" t="s">
        <v>1456</v>
      </c>
      <c r="V229" t="s">
        <v>1457</v>
      </c>
      <c r="W229" t="s">
        <v>160</v>
      </c>
      <c r="X229" t="s">
        <v>161</v>
      </c>
      <c r="Z229" t="s">
        <v>80</v>
      </c>
      <c r="AA229" s="1">
        <v>45392</v>
      </c>
      <c r="AC229" s="1">
        <v>45392</v>
      </c>
      <c r="AD229" s="1">
        <v>45510</v>
      </c>
    </row>
    <row r="230" spans="1:30" x14ac:dyDescent="0.25">
      <c r="A230">
        <v>642273</v>
      </c>
      <c r="B230" t="s">
        <v>187</v>
      </c>
      <c r="C230" t="s">
        <v>48</v>
      </c>
      <c r="D230">
        <v>1</v>
      </c>
      <c r="E230" t="s">
        <v>1458</v>
      </c>
      <c r="F230" t="s">
        <v>394</v>
      </c>
      <c r="G230" t="s">
        <v>51</v>
      </c>
      <c r="H230">
        <v>10124</v>
      </c>
      <c r="I230">
        <v>3</v>
      </c>
      <c r="J230" t="s">
        <v>192</v>
      </c>
      <c r="K230" t="s">
        <v>37</v>
      </c>
      <c r="L230" t="s">
        <v>38</v>
      </c>
      <c r="M230">
        <v>64137</v>
      </c>
      <c r="N230">
        <v>73758</v>
      </c>
      <c r="O230" t="s">
        <v>39</v>
      </c>
      <c r="P230" t="s">
        <v>193</v>
      </c>
      <c r="Q230" t="s">
        <v>1459</v>
      </c>
      <c r="R230" t="s">
        <v>1460</v>
      </c>
      <c r="S230" t="s">
        <v>398</v>
      </c>
      <c r="T230" t="s">
        <v>1461</v>
      </c>
      <c r="U230" t="s">
        <v>1133</v>
      </c>
      <c r="V230" t="s">
        <v>1134</v>
      </c>
      <c r="Z230" t="s">
        <v>46</v>
      </c>
      <c r="AA230" s="1">
        <v>45485</v>
      </c>
      <c r="AC230" s="1">
        <v>45488</v>
      </c>
      <c r="AD230" s="1">
        <v>45510</v>
      </c>
    </row>
    <row r="231" spans="1:30" x14ac:dyDescent="0.25">
      <c r="A231">
        <v>634448</v>
      </c>
      <c r="B231" t="s">
        <v>187</v>
      </c>
      <c r="C231" t="s">
        <v>48</v>
      </c>
      <c r="D231">
        <v>1</v>
      </c>
      <c r="E231" t="s">
        <v>1462</v>
      </c>
      <c r="F231" t="s">
        <v>33</v>
      </c>
      <c r="G231" t="s">
        <v>34</v>
      </c>
      <c r="H231">
        <v>21744</v>
      </c>
      <c r="I231" t="s">
        <v>353</v>
      </c>
      <c r="J231" t="s">
        <v>192</v>
      </c>
      <c r="K231" t="s">
        <v>37</v>
      </c>
      <c r="L231" t="s">
        <v>38</v>
      </c>
      <c r="M231">
        <v>103026</v>
      </c>
      <c r="N231">
        <v>133630</v>
      </c>
      <c r="O231" t="s">
        <v>39</v>
      </c>
      <c r="P231" t="s">
        <v>1005</v>
      </c>
      <c r="Q231" t="s">
        <v>921</v>
      </c>
      <c r="R231" t="s">
        <v>1463</v>
      </c>
      <c r="S231" t="s">
        <v>43</v>
      </c>
      <c r="T231" t="s">
        <v>1464</v>
      </c>
      <c r="U231" t="s">
        <v>445</v>
      </c>
      <c r="V231" t="s">
        <v>351</v>
      </c>
      <c r="Z231" t="s">
        <v>46</v>
      </c>
      <c r="AA231" s="1">
        <v>45407</v>
      </c>
      <c r="AC231" s="1">
        <v>45407</v>
      </c>
      <c r="AD231" s="1">
        <v>45510</v>
      </c>
    </row>
    <row r="232" spans="1:30" x14ac:dyDescent="0.25">
      <c r="A232">
        <v>626389</v>
      </c>
      <c r="B232" t="s">
        <v>187</v>
      </c>
      <c r="C232" t="s">
        <v>48</v>
      </c>
      <c r="D232">
        <v>1</v>
      </c>
      <c r="E232" t="s">
        <v>1465</v>
      </c>
      <c r="F232" t="s">
        <v>609</v>
      </c>
      <c r="G232" t="s">
        <v>51</v>
      </c>
      <c r="H232">
        <v>10251</v>
      </c>
      <c r="I232">
        <v>3</v>
      </c>
      <c r="J232" t="s">
        <v>192</v>
      </c>
      <c r="K232" t="s">
        <v>37</v>
      </c>
      <c r="L232" t="s">
        <v>38</v>
      </c>
      <c r="M232">
        <v>39763</v>
      </c>
      <c r="N232">
        <v>45728</v>
      </c>
      <c r="O232" t="s">
        <v>39</v>
      </c>
      <c r="P232" t="s">
        <v>1466</v>
      </c>
      <c r="Q232" t="s">
        <v>1467</v>
      </c>
      <c r="R232" t="s">
        <v>1468</v>
      </c>
      <c r="S232" t="s">
        <v>612</v>
      </c>
      <c r="U232" t="s">
        <v>198</v>
      </c>
      <c r="V232" t="s">
        <v>199</v>
      </c>
      <c r="Z232" t="s">
        <v>46</v>
      </c>
      <c r="AA232" s="1">
        <v>45330</v>
      </c>
      <c r="AC232" s="1">
        <v>45330</v>
      </c>
      <c r="AD232" s="1">
        <v>45510</v>
      </c>
    </row>
    <row r="233" spans="1:30" x14ac:dyDescent="0.25">
      <c r="A233">
        <v>603913</v>
      </c>
      <c r="B233" t="s">
        <v>81</v>
      </c>
      <c r="C233" t="s">
        <v>31</v>
      </c>
      <c r="D233">
        <v>1</v>
      </c>
      <c r="E233" t="s">
        <v>542</v>
      </c>
      <c r="F233" t="s">
        <v>465</v>
      </c>
      <c r="G233" t="s">
        <v>51</v>
      </c>
      <c r="H233">
        <v>83008</v>
      </c>
      <c r="I233" t="s">
        <v>191</v>
      </c>
      <c r="J233" t="s">
        <v>368</v>
      </c>
      <c r="K233" t="s">
        <v>37</v>
      </c>
      <c r="L233" t="s">
        <v>120</v>
      </c>
      <c r="M233">
        <v>64922</v>
      </c>
      <c r="N233">
        <v>148800</v>
      </c>
      <c r="O233" t="s">
        <v>39</v>
      </c>
      <c r="P233" t="s">
        <v>248</v>
      </c>
      <c r="Q233" t="s">
        <v>1469</v>
      </c>
      <c r="R233" t="s">
        <v>1470</v>
      </c>
      <c r="S233" t="s">
        <v>1471</v>
      </c>
      <c r="T233" t="s">
        <v>1472</v>
      </c>
      <c r="U233" t="s">
        <v>616</v>
      </c>
      <c r="V233" t="s">
        <v>90</v>
      </c>
      <c r="W233" t="s">
        <v>91</v>
      </c>
      <c r="X233" t="s">
        <v>248</v>
      </c>
      <c r="Z233" t="s">
        <v>80</v>
      </c>
      <c r="AA233" s="1">
        <v>45177</v>
      </c>
      <c r="AC233" s="1">
        <v>45177</v>
      </c>
      <c r="AD233" s="1">
        <v>45510</v>
      </c>
    </row>
    <row r="234" spans="1:30" x14ac:dyDescent="0.25">
      <c r="A234">
        <v>631391</v>
      </c>
      <c r="B234" t="s">
        <v>81</v>
      </c>
      <c r="C234" t="s">
        <v>31</v>
      </c>
      <c r="D234">
        <v>1</v>
      </c>
      <c r="E234" t="s">
        <v>1473</v>
      </c>
      <c r="F234" t="s">
        <v>60</v>
      </c>
      <c r="G234" t="s">
        <v>34</v>
      </c>
      <c r="H234">
        <v>56058</v>
      </c>
      <c r="I234">
        <v>0</v>
      </c>
      <c r="J234" t="s">
        <v>97</v>
      </c>
      <c r="K234" t="s">
        <v>37</v>
      </c>
      <c r="L234" t="s">
        <v>38</v>
      </c>
      <c r="M234">
        <v>59116</v>
      </c>
      <c r="N234">
        <v>67983</v>
      </c>
      <c r="O234" t="s">
        <v>39</v>
      </c>
      <c r="P234" t="s">
        <v>248</v>
      </c>
      <c r="Q234" t="s">
        <v>1474</v>
      </c>
      <c r="R234" t="s">
        <v>1475</v>
      </c>
      <c r="S234" t="s">
        <v>65</v>
      </c>
      <c r="T234" t="s">
        <v>1476</v>
      </c>
      <c r="Z234" t="s">
        <v>46</v>
      </c>
      <c r="AA234" s="1">
        <v>45377</v>
      </c>
      <c r="AC234" s="1">
        <v>45436</v>
      </c>
      <c r="AD234" s="1">
        <v>45510</v>
      </c>
    </row>
    <row r="235" spans="1:30" x14ac:dyDescent="0.25">
      <c r="A235">
        <v>643075</v>
      </c>
      <c r="B235" t="s">
        <v>325</v>
      </c>
      <c r="C235" t="s">
        <v>31</v>
      </c>
      <c r="D235">
        <v>1</v>
      </c>
      <c r="E235" t="s">
        <v>326</v>
      </c>
      <c r="F235" t="s">
        <v>127</v>
      </c>
      <c r="G235" t="s">
        <v>34</v>
      </c>
      <c r="H235">
        <v>56057</v>
      </c>
      <c r="I235">
        <v>0</v>
      </c>
      <c r="J235" t="s">
        <v>165</v>
      </c>
      <c r="K235" t="s">
        <v>37</v>
      </c>
      <c r="L235" t="s">
        <v>255</v>
      </c>
      <c r="M235">
        <v>50470</v>
      </c>
      <c r="N235">
        <v>50470</v>
      </c>
      <c r="O235" t="s">
        <v>39</v>
      </c>
      <c r="P235" t="s">
        <v>327</v>
      </c>
      <c r="Q235" t="s">
        <v>328</v>
      </c>
      <c r="R235" t="s">
        <v>329</v>
      </c>
      <c r="S235" t="s">
        <v>132</v>
      </c>
      <c r="Z235" t="s">
        <v>330</v>
      </c>
      <c r="AA235" s="1">
        <v>45496</v>
      </c>
      <c r="AC235" s="1">
        <v>45496</v>
      </c>
      <c r="AD235" s="1">
        <v>45510</v>
      </c>
    </row>
    <row r="236" spans="1:30" x14ac:dyDescent="0.25">
      <c r="A236">
        <v>616679</v>
      </c>
      <c r="B236" t="s">
        <v>187</v>
      </c>
      <c r="C236" t="s">
        <v>48</v>
      </c>
      <c r="D236">
        <v>1</v>
      </c>
      <c r="E236" t="s">
        <v>1477</v>
      </c>
      <c r="F236" t="s">
        <v>609</v>
      </c>
      <c r="G236" t="s">
        <v>51</v>
      </c>
      <c r="H236">
        <v>10251</v>
      </c>
      <c r="I236">
        <v>4</v>
      </c>
      <c r="J236" t="s">
        <v>698</v>
      </c>
      <c r="K236" t="s">
        <v>37</v>
      </c>
      <c r="L236" t="s">
        <v>38</v>
      </c>
      <c r="M236">
        <v>43728</v>
      </c>
      <c r="N236">
        <v>68645</v>
      </c>
      <c r="O236" t="s">
        <v>39</v>
      </c>
      <c r="P236" t="s">
        <v>296</v>
      </c>
      <c r="Q236" t="s">
        <v>1478</v>
      </c>
      <c r="R236" t="s">
        <v>1479</v>
      </c>
      <c r="S236" t="s">
        <v>612</v>
      </c>
      <c r="T236" t="s">
        <v>1480</v>
      </c>
      <c r="U236" t="s">
        <v>1481</v>
      </c>
      <c r="V236" t="s">
        <v>1482</v>
      </c>
      <c r="W236" t="s">
        <v>1483</v>
      </c>
      <c r="X236" t="s">
        <v>296</v>
      </c>
      <c r="Z236" t="s">
        <v>46</v>
      </c>
      <c r="AA236" s="1">
        <v>45475</v>
      </c>
      <c r="AC236" s="1">
        <v>45497</v>
      </c>
      <c r="AD236" s="1">
        <v>45510</v>
      </c>
    </row>
    <row r="237" spans="1:30" x14ac:dyDescent="0.25">
      <c r="A237">
        <v>618272</v>
      </c>
      <c r="B237" t="s">
        <v>30</v>
      </c>
      <c r="C237" t="s">
        <v>31</v>
      </c>
      <c r="D237">
        <v>1</v>
      </c>
      <c r="E237" t="s">
        <v>1236</v>
      </c>
      <c r="F237" t="s">
        <v>1237</v>
      </c>
      <c r="G237" t="s">
        <v>34</v>
      </c>
      <c r="H237">
        <v>82107</v>
      </c>
      <c r="I237">
        <v>2</v>
      </c>
      <c r="J237" t="s">
        <v>145</v>
      </c>
      <c r="K237" t="s">
        <v>37</v>
      </c>
      <c r="L237" t="s">
        <v>38</v>
      </c>
      <c r="M237">
        <v>41629</v>
      </c>
      <c r="N237">
        <v>47873</v>
      </c>
      <c r="O237" t="s">
        <v>39</v>
      </c>
      <c r="P237" t="s">
        <v>1238</v>
      </c>
      <c r="Q237" t="s">
        <v>1239</v>
      </c>
      <c r="R237" t="s">
        <v>1240</v>
      </c>
      <c r="U237" t="s">
        <v>1241</v>
      </c>
      <c r="V237" t="s">
        <v>1242</v>
      </c>
      <c r="Z237" t="s">
        <v>46</v>
      </c>
      <c r="AA237" s="1">
        <v>45495</v>
      </c>
      <c r="AB237" s="2">
        <v>45599</v>
      </c>
      <c r="AC237" s="1">
        <v>45495</v>
      </c>
      <c r="AD237" s="1">
        <v>45510</v>
      </c>
    </row>
    <row r="238" spans="1:30" x14ac:dyDescent="0.25">
      <c r="A238">
        <v>626414</v>
      </c>
      <c r="B238" t="s">
        <v>81</v>
      </c>
      <c r="C238" t="s">
        <v>48</v>
      </c>
      <c r="D238">
        <v>1</v>
      </c>
      <c r="E238" t="s">
        <v>1484</v>
      </c>
      <c r="F238" t="s">
        <v>880</v>
      </c>
      <c r="G238" t="s">
        <v>377</v>
      </c>
      <c r="H238">
        <v>6797</v>
      </c>
      <c r="I238">
        <v>0</v>
      </c>
      <c r="J238" t="s">
        <v>239</v>
      </c>
      <c r="K238" t="s">
        <v>37</v>
      </c>
      <c r="L238" t="s">
        <v>120</v>
      </c>
      <c r="M238">
        <v>75000</v>
      </c>
      <c r="N238">
        <v>120200</v>
      </c>
      <c r="O238" t="s">
        <v>39</v>
      </c>
      <c r="P238" t="s">
        <v>248</v>
      </c>
      <c r="Q238" t="s">
        <v>1485</v>
      </c>
      <c r="R238" t="s">
        <v>1486</v>
      </c>
      <c r="S238" t="s">
        <v>1487</v>
      </c>
      <c r="T238" t="s">
        <v>1488</v>
      </c>
      <c r="Z238" t="s">
        <v>80</v>
      </c>
      <c r="AA238" s="1">
        <v>45337</v>
      </c>
      <c r="AC238" s="1">
        <v>45337</v>
      </c>
      <c r="AD238" s="1">
        <v>45510</v>
      </c>
    </row>
    <row r="239" spans="1:30" x14ac:dyDescent="0.25">
      <c r="A239">
        <v>527831</v>
      </c>
      <c r="B239" t="s">
        <v>218</v>
      </c>
      <c r="C239" t="s">
        <v>48</v>
      </c>
      <c r="D239">
        <v>1</v>
      </c>
      <c r="E239" t="s">
        <v>1489</v>
      </c>
      <c r="F239" t="s">
        <v>1489</v>
      </c>
      <c r="G239" t="s">
        <v>51</v>
      </c>
      <c r="H239">
        <v>92071</v>
      </c>
      <c r="I239">
        <v>0</v>
      </c>
      <c r="J239" t="s">
        <v>108</v>
      </c>
      <c r="K239" t="s">
        <v>37</v>
      </c>
      <c r="L239" t="s">
        <v>38</v>
      </c>
      <c r="M239">
        <v>56.8</v>
      </c>
      <c r="N239">
        <v>56.8</v>
      </c>
      <c r="O239" t="s">
        <v>109</v>
      </c>
      <c r="P239" t="s">
        <v>743</v>
      </c>
      <c r="Q239" t="s">
        <v>744</v>
      </c>
      <c r="R239" t="s">
        <v>1490</v>
      </c>
      <c r="S239" t="s">
        <v>1491</v>
      </c>
      <c r="U239" t="s">
        <v>1492</v>
      </c>
      <c r="V239" t="s">
        <v>748</v>
      </c>
      <c r="Z239" t="s">
        <v>228</v>
      </c>
      <c r="AA239" s="1">
        <v>44664</v>
      </c>
      <c r="AC239" s="1">
        <v>44693</v>
      </c>
      <c r="AD239" s="1">
        <v>45510</v>
      </c>
    </row>
    <row r="240" spans="1:30" x14ac:dyDescent="0.25">
      <c r="A240">
        <v>635802</v>
      </c>
      <c r="B240" t="s">
        <v>30</v>
      </c>
      <c r="C240" t="s">
        <v>31</v>
      </c>
      <c r="D240">
        <v>1</v>
      </c>
      <c r="E240" t="s">
        <v>1493</v>
      </c>
      <c r="F240" t="s">
        <v>1494</v>
      </c>
      <c r="G240" t="s">
        <v>51</v>
      </c>
      <c r="H240">
        <v>10035</v>
      </c>
      <c r="I240" t="s">
        <v>144</v>
      </c>
      <c r="J240" t="s">
        <v>1495</v>
      </c>
      <c r="K240" t="s">
        <v>37</v>
      </c>
      <c r="L240" t="s">
        <v>120</v>
      </c>
      <c r="M240">
        <v>64142</v>
      </c>
      <c r="N240">
        <v>98000</v>
      </c>
      <c r="O240" t="s">
        <v>39</v>
      </c>
      <c r="P240" t="s">
        <v>1496</v>
      </c>
      <c r="Q240" t="s">
        <v>1497</v>
      </c>
      <c r="R240" t="s">
        <v>1498</v>
      </c>
      <c r="S240" t="s">
        <v>1499</v>
      </c>
      <c r="U240" t="s">
        <v>1103</v>
      </c>
      <c r="Z240" t="s">
        <v>1500</v>
      </c>
      <c r="AA240" s="1">
        <v>45422</v>
      </c>
      <c r="AB240" s="2">
        <v>45512</v>
      </c>
      <c r="AC240" s="1">
        <v>45422</v>
      </c>
      <c r="AD240" s="1">
        <v>45510</v>
      </c>
    </row>
    <row r="241" spans="1:30" x14ac:dyDescent="0.25">
      <c r="A241">
        <v>627381</v>
      </c>
      <c r="B241" t="s">
        <v>218</v>
      </c>
      <c r="C241" t="s">
        <v>48</v>
      </c>
      <c r="D241">
        <v>1</v>
      </c>
      <c r="E241" t="s">
        <v>1501</v>
      </c>
      <c r="F241" t="s">
        <v>311</v>
      </c>
      <c r="G241" t="s">
        <v>51</v>
      </c>
      <c r="H241">
        <v>20215</v>
      </c>
      <c r="I241">
        <v>2</v>
      </c>
      <c r="J241" t="s">
        <v>71</v>
      </c>
      <c r="K241" t="s">
        <v>37</v>
      </c>
      <c r="L241" t="s">
        <v>38</v>
      </c>
      <c r="M241">
        <v>88026</v>
      </c>
      <c r="N241">
        <v>118000</v>
      </c>
      <c r="O241" t="s">
        <v>39</v>
      </c>
      <c r="P241" t="s">
        <v>1502</v>
      </c>
      <c r="Q241" t="s">
        <v>1502</v>
      </c>
      <c r="R241" t="s">
        <v>1503</v>
      </c>
      <c r="S241" t="s">
        <v>314</v>
      </c>
      <c r="T241" t="s">
        <v>1504</v>
      </c>
      <c r="U241" t="s">
        <v>1505</v>
      </c>
      <c r="V241" t="s">
        <v>227</v>
      </c>
      <c r="Z241" t="s">
        <v>228</v>
      </c>
      <c r="AA241" s="1">
        <v>45352</v>
      </c>
      <c r="AC241" s="1">
        <v>45453</v>
      </c>
      <c r="AD241" s="1">
        <v>45510</v>
      </c>
    </row>
    <row r="242" spans="1:30" x14ac:dyDescent="0.25">
      <c r="A242">
        <v>592973</v>
      </c>
      <c r="B242" t="s">
        <v>67</v>
      </c>
      <c r="C242" t="s">
        <v>48</v>
      </c>
      <c r="D242">
        <v>1</v>
      </c>
      <c r="E242" t="s">
        <v>1506</v>
      </c>
      <c r="F242" t="s">
        <v>1507</v>
      </c>
      <c r="G242" t="s">
        <v>51</v>
      </c>
      <c r="H242" t="s">
        <v>1508</v>
      </c>
      <c r="I242">
        <v>0</v>
      </c>
      <c r="J242" t="s">
        <v>97</v>
      </c>
      <c r="K242" t="s">
        <v>37</v>
      </c>
      <c r="L242" t="s">
        <v>38</v>
      </c>
      <c r="M242">
        <v>65232</v>
      </c>
      <c r="N242">
        <v>151810</v>
      </c>
      <c r="O242" t="s">
        <v>39</v>
      </c>
      <c r="P242" t="s">
        <v>72</v>
      </c>
      <c r="Q242" t="s">
        <v>710</v>
      </c>
      <c r="R242" t="s">
        <v>1509</v>
      </c>
      <c r="S242" t="s">
        <v>1510</v>
      </c>
      <c r="T242" t="s">
        <v>1511</v>
      </c>
      <c r="U242" t="s">
        <v>1512</v>
      </c>
      <c r="V242" t="s">
        <v>1513</v>
      </c>
      <c r="W242" t="s">
        <v>1514</v>
      </c>
      <c r="X242" t="s">
        <v>72</v>
      </c>
      <c r="Z242" t="s">
        <v>46</v>
      </c>
      <c r="AA242" s="1">
        <v>45124</v>
      </c>
      <c r="AC242" s="1">
        <v>45225</v>
      </c>
      <c r="AD242" s="1">
        <v>45510</v>
      </c>
    </row>
    <row r="243" spans="1:30" x14ac:dyDescent="0.25">
      <c r="A243">
        <v>633725</v>
      </c>
      <c r="B243" t="s">
        <v>105</v>
      </c>
      <c r="C243" t="s">
        <v>48</v>
      </c>
      <c r="D243">
        <v>1</v>
      </c>
      <c r="E243" t="s">
        <v>1365</v>
      </c>
      <c r="F243" t="s">
        <v>655</v>
      </c>
      <c r="G243" t="s">
        <v>51</v>
      </c>
      <c r="H243">
        <v>12158</v>
      </c>
      <c r="I243">
        <v>3</v>
      </c>
      <c r="J243" t="s">
        <v>97</v>
      </c>
      <c r="K243" t="s">
        <v>37</v>
      </c>
      <c r="L243" t="s">
        <v>38</v>
      </c>
      <c r="M243">
        <v>65574</v>
      </c>
      <c r="N243">
        <v>110229</v>
      </c>
      <c r="O243" t="s">
        <v>39</v>
      </c>
      <c r="P243" t="s">
        <v>474</v>
      </c>
      <c r="Q243" t="s">
        <v>1515</v>
      </c>
      <c r="R243" t="s">
        <v>1516</v>
      </c>
      <c r="S243" t="s">
        <v>658</v>
      </c>
      <c r="T243" t="s">
        <v>1517</v>
      </c>
      <c r="U243" t="s">
        <v>1369</v>
      </c>
      <c r="V243" t="s">
        <v>917</v>
      </c>
      <c r="W243" t="s">
        <v>91</v>
      </c>
      <c r="X243" t="s">
        <v>1370</v>
      </c>
      <c r="Z243" t="s">
        <v>46</v>
      </c>
      <c r="AA243" s="1">
        <v>45411</v>
      </c>
      <c r="AC243" s="1">
        <v>45411</v>
      </c>
      <c r="AD243" s="1">
        <v>45510</v>
      </c>
    </row>
    <row r="244" spans="1:30" x14ac:dyDescent="0.25">
      <c r="A244">
        <v>636524</v>
      </c>
      <c r="B244" t="s">
        <v>1518</v>
      </c>
      <c r="C244" t="s">
        <v>31</v>
      </c>
      <c r="D244">
        <v>1</v>
      </c>
      <c r="E244" t="s">
        <v>1519</v>
      </c>
      <c r="F244" t="s">
        <v>33</v>
      </c>
      <c r="G244" t="s">
        <v>34</v>
      </c>
      <c r="H244">
        <v>21744</v>
      </c>
      <c r="I244" t="s">
        <v>353</v>
      </c>
      <c r="J244" t="s">
        <v>192</v>
      </c>
      <c r="K244" t="s">
        <v>37</v>
      </c>
      <c r="L244" t="s">
        <v>38</v>
      </c>
      <c r="M244">
        <v>103026</v>
      </c>
      <c r="N244">
        <v>133630</v>
      </c>
      <c r="O244" t="s">
        <v>39</v>
      </c>
      <c r="P244" t="s">
        <v>1520</v>
      </c>
      <c r="Q244" t="s">
        <v>1521</v>
      </c>
      <c r="R244" t="s">
        <v>1522</v>
      </c>
      <c r="S244" t="s">
        <v>43</v>
      </c>
      <c r="Z244" t="s">
        <v>46</v>
      </c>
      <c r="AA244" s="1">
        <v>45491</v>
      </c>
      <c r="AB244" s="2">
        <v>45521</v>
      </c>
      <c r="AC244" s="1">
        <v>45491</v>
      </c>
      <c r="AD244" s="1">
        <v>45510</v>
      </c>
    </row>
    <row r="245" spans="1:30" x14ac:dyDescent="0.25">
      <c r="A245">
        <v>627270</v>
      </c>
      <c r="B245" t="s">
        <v>30</v>
      </c>
      <c r="C245" t="s">
        <v>48</v>
      </c>
      <c r="D245">
        <v>1</v>
      </c>
      <c r="E245" t="s">
        <v>1523</v>
      </c>
      <c r="F245" t="s">
        <v>230</v>
      </c>
      <c r="G245" t="s">
        <v>34</v>
      </c>
      <c r="H245">
        <v>53040</v>
      </c>
      <c r="I245">
        <v>2</v>
      </c>
      <c r="J245" t="s">
        <v>145</v>
      </c>
      <c r="K245" t="s">
        <v>231</v>
      </c>
      <c r="L245" t="s">
        <v>38</v>
      </c>
      <c r="M245">
        <v>79.23</v>
      </c>
      <c r="N245">
        <v>84.86</v>
      </c>
      <c r="O245" t="s">
        <v>109</v>
      </c>
      <c r="P245" t="s">
        <v>232</v>
      </c>
      <c r="Q245" t="s">
        <v>1524</v>
      </c>
      <c r="R245" t="s">
        <v>1525</v>
      </c>
      <c r="S245" t="s">
        <v>235</v>
      </c>
      <c r="T245" t="s">
        <v>1526</v>
      </c>
      <c r="V245" t="s">
        <v>1527</v>
      </c>
      <c r="Z245" t="s">
        <v>973</v>
      </c>
      <c r="AA245" s="1">
        <v>45338</v>
      </c>
      <c r="AC245" s="1">
        <v>45363</v>
      </c>
      <c r="AD245" s="1">
        <v>45510</v>
      </c>
    </row>
    <row r="246" spans="1:30" x14ac:dyDescent="0.25">
      <c r="A246">
        <v>626520</v>
      </c>
      <c r="B246" t="s">
        <v>187</v>
      </c>
      <c r="C246" t="s">
        <v>31</v>
      </c>
      <c r="D246">
        <v>1</v>
      </c>
      <c r="E246" t="s">
        <v>1528</v>
      </c>
      <c r="F246" t="s">
        <v>332</v>
      </c>
      <c r="G246" t="s">
        <v>51</v>
      </c>
      <c r="H246">
        <v>12627</v>
      </c>
      <c r="I246">
        <v>0</v>
      </c>
      <c r="J246" t="s">
        <v>295</v>
      </c>
      <c r="K246" t="s">
        <v>37</v>
      </c>
      <c r="L246" t="s">
        <v>38</v>
      </c>
      <c r="M246">
        <v>70611</v>
      </c>
      <c r="N246">
        <v>87699</v>
      </c>
      <c r="O246" t="s">
        <v>39</v>
      </c>
      <c r="P246" t="s">
        <v>296</v>
      </c>
      <c r="Q246" t="s">
        <v>1478</v>
      </c>
      <c r="R246" t="s">
        <v>1529</v>
      </c>
      <c r="S246" t="s">
        <v>336</v>
      </c>
      <c r="T246" t="s">
        <v>299</v>
      </c>
      <c r="U246" t="s">
        <v>300</v>
      </c>
      <c r="V246" t="s">
        <v>301</v>
      </c>
      <c r="W246" t="s">
        <v>1530</v>
      </c>
      <c r="X246" t="s">
        <v>296</v>
      </c>
      <c r="Z246" t="s">
        <v>46</v>
      </c>
      <c r="AA246" s="1">
        <v>45363</v>
      </c>
      <c r="AC246" s="1">
        <v>45386</v>
      </c>
      <c r="AD246" s="1">
        <v>45510</v>
      </c>
    </row>
    <row r="247" spans="1:30" x14ac:dyDescent="0.25">
      <c r="A247">
        <v>630960</v>
      </c>
      <c r="B247" t="s">
        <v>105</v>
      </c>
      <c r="C247" t="s">
        <v>48</v>
      </c>
      <c r="D247">
        <v>3</v>
      </c>
      <c r="E247" t="s">
        <v>1531</v>
      </c>
      <c r="F247" t="s">
        <v>1532</v>
      </c>
      <c r="G247" t="s">
        <v>51</v>
      </c>
      <c r="H247">
        <v>81310</v>
      </c>
      <c r="I247">
        <v>2</v>
      </c>
      <c r="J247" t="s">
        <v>770</v>
      </c>
      <c r="K247" t="s">
        <v>37</v>
      </c>
      <c r="L247" t="s">
        <v>38</v>
      </c>
      <c r="M247">
        <v>60981</v>
      </c>
      <c r="N247">
        <v>75500</v>
      </c>
      <c r="O247" t="s">
        <v>39</v>
      </c>
      <c r="P247" t="s">
        <v>771</v>
      </c>
      <c r="Q247" t="s">
        <v>772</v>
      </c>
      <c r="R247" t="s">
        <v>1533</v>
      </c>
      <c r="S247" t="s">
        <v>1534</v>
      </c>
      <c r="T247" t="s">
        <v>1535</v>
      </c>
      <c r="U247" t="s">
        <v>1536</v>
      </c>
      <c r="V247" t="s">
        <v>917</v>
      </c>
      <c r="Z247" t="s">
        <v>46</v>
      </c>
      <c r="AA247" s="1">
        <v>45384</v>
      </c>
      <c r="AC247" s="1">
        <v>45384</v>
      </c>
      <c r="AD247" s="1">
        <v>45510</v>
      </c>
    </row>
    <row r="248" spans="1:30" x14ac:dyDescent="0.25">
      <c r="A248">
        <v>644067</v>
      </c>
      <c r="B248" t="s">
        <v>125</v>
      </c>
      <c r="C248" t="s">
        <v>48</v>
      </c>
      <c r="D248">
        <v>1</v>
      </c>
      <c r="E248" t="s">
        <v>1537</v>
      </c>
      <c r="F248" t="s">
        <v>589</v>
      </c>
      <c r="G248" t="s">
        <v>51</v>
      </c>
      <c r="H248" t="s">
        <v>590</v>
      </c>
      <c r="I248">
        <v>0</v>
      </c>
      <c r="J248" t="s">
        <v>239</v>
      </c>
      <c r="K248" t="s">
        <v>37</v>
      </c>
      <c r="L248" t="s">
        <v>38</v>
      </c>
      <c r="M248">
        <v>112480</v>
      </c>
      <c r="N248">
        <v>112480</v>
      </c>
      <c r="O248" t="s">
        <v>39</v>
      </c>
      <c r="P248" t="s">
        <v>129</v>
      </c>
      <c r="Q248" t="s">
        <v>591</v>
      </c>
      <c r="R248" t="s">
        <v>1538</v>
      </c>
      <c r="S248" t="s">
        <v>593</v>
      </c>
      <c r="Z248" t="s">
        <v>80</v>
      </c>
      <c r="AA248" s="1">
        <v>45503</v>
      </c>
      <c r="AB248" s="2">
        <v>45593</v>
      </c>
      <c r="AC248" s="1">
        <v>45504</v>
      </c>
      <c r="AD248" s="1">
        <v>45510</v>
      </c>
    </row>
    <row r="249" spans="1:30" x14ac:dyDescent="0.25">
      <c r="A249">
        <v>610405</v>
      </c>
      <c r="B249" t="s">
        <v>81</v>
      </c>
      <c r="C249" t="s">
        <v>31</v>
      </c>
      <c r="D249">
        <v>1</v>
      </c>
      <c r="E249" t="s">
        <v>1539</v>
      </c>
      <c r="F249" t="s">
        <v>1540</v>
      </c>
      <c r="G249" t="s">
        <v>51</v>
      </c>
      <c r="H249" t="s">
        <v>1541</v>
      </c>
      <c r="I249">
        <v>0</v>
      </c>
      <c r="J249" t="s">
        <v>286</v>
      </c>
      <c r="K249" t="s">
        <v>37</v>
      </c>
      <c r="L249" t="s">
        <v>38</v>
      </c>
      <c r="M249">
        <v>58682</v>
      </c>
      <c r="N249">
        <v>95110</v>
      </c>
      <c r="O249" t="s">
        <v>39</v>
      </c>
      <c r="P249" t="s">
        <v>248</v>
      </c>
      <c r="Q249" t="s">
        <v>1542</v>
      </c>
      <c r="R249" t="s">
        <v>1543</v>
      </c>
      <c r="S249" t="s">
        <v>1544</v>
      </c>
      <c r="T249" t="s">
        <v>1545</v>
      </c>
      <c r="U249" t="s">
        <v>616</v>
      </c>
      <c r="V249" t="s">
        <v>90</v>
      </c>
      <c r="W249" t="s">
        <v>91</v>
      </c>
      <c r="X249" t="s">
        <v>248</v>
      </c>
      <c r="Z249" t="s">
        <v>80</v>
      </c>
      <c r="AA249" s="1">
        <v>45225</v>
      </c>
      <c r="AC249" s="1">
        <v>45489</v>
      </c>
      <c r="AD249" s="1">
        <v>45510</v>
      </c>
    </row>
    <row r="250" spans="1:30" x14ac:dyDescent="0.25">
      <c r="A250">
        <v>590795</v>
      </c>
      <c r="B250" t="s">
        <v>187</v>
      </c>
      <c r="C250" t="s">
        <v>48</v>
      </c>
      <c r="D250">
        <v>1</v>
      </c>
      <c r="E250" t="s">
        <v>1546</v>
      </c>
      <c r="F250" t="s">
        <v>152</v>
      </c>
      <c r="G250" t="s">
        <v>51</v>
      </c>
      <c r="H250" t="s">
        <v>509</v>
      </c>
      <c r="I250">
        <v>0</v>
      </c>
      <c r="J250" t="s">
        <v>192</v>
      </c>
      <c r="K250" t="s">
        <v>37</v>
      </c>
      <c r="L250" t="s">
        <v>120</v>
      </c>
      <c r="M250">
        <v>94715</v>
      </c>
      <c r="N250">
        <v>125000</v>
      </c>
      <c r="O250" t="s">
        <v>39</v>
      </c>
      <c r="P250" t="s">
        <v>296</v>
      </c>
      <c r="Q250" t="s">
        <v>1547</v>
      </c>
      <c r="R250" t="s">
        <v>1548</v>
      </c>
      <c r="S250" t="s">
        <v>512</v>
      </c>
      <c r="T250" t="s">
        <v>1549</v>
      </c>
      <c r="V250" t="s">
        <v>1550</v>
      </c>
      <c r="Z250" t="s">
        <v>46</v>
      </c>
      <c r="AA250" s="1">
        <v>45099</v>
      </c>
      <c r="AC250" s="1">
        <v>45370</v>
      </c>
      <c r="AD250" s="1">
        <v>45510</v>
      </c>
    </row>
    <row r="251" spans="1:30" x14ac:dyDescent="0.25">
      <c r="A251">
        <v>644055</v>
      </c>
      <c r="B251" t="s">
        <v>187</v>
      </c>
      <c r="C251" t="s">
        <v>48</v>
      </c>
      <c r="D251">
        <v>1</v>
      </c>
      <c r="E251" t="s">
        <v>1551</v>
      </c>
      <c r="F251" t="s">
        <v>394</v>
      </c>
      <c r="G251" t="s">
        <v>51</v>
      </c>
      <c r="H251">
        <v>10124</v>
      </c>
      <c r="I251">
        <v>3</v>
      </c>
      <c r="J251" t="s">
        <v>52</v>
      </c>
      <c r="K251" t="s">
        <v>37</v>
      </c>
      <c r="L251" t="s">
        <v>38</v>
      </c>
      <c r="M251">
        <v>64137</v>
      </c>
      <c r="N251">
        <v>73758</v>
      </c>
      <c r="O251" t="s">
        <v>39</v>
      </c>
      <c r="P251" t="s">
        <v>296</v>
      </c>
      <c r="Q251" t="s">
        <v>334</v>
      </c>
      <c r="R251" t="s">
        <v>1552</v>
      </c>
      <c r="S251" t="s">
        <v>398</v>
      </c>
      <c r="U251" t="s">
        <v>780</v>
      </c>
      <c r="V251" t="s">
        <v>1553</v>
      </c>
      <c r="W251" t="s">
        <v>782</v>
      </c>
      <c r="X251" t="s">
        <v>296</v>
      </c>
      <c r="Z251" t="s">
        <v>46</v>
      </c>
      <c r="AA251" s="1">
        <v>45502</v>
      </c>
      <c r="AC251" s="1">
        <v>45503</v>
      </c>
      <c r="AD251" s="1">
        <v>45510</v>
      </c>
    </row>
    <row r="252" spans="1:30" x14ac:dyDescent="0.25">
      <c r="A252">
        <v>564713</v>
      </c>
      <c r="B252" t="s">
        <v>105</v>
      </c>
      <c r="C252" t="s">
        <v>48</v>
      </c>
      <c r="D252">
        <v>1</v>
      </c>
      <c r="E252" t="s">
        <v>1554</v>
      </c>
      <c r="F252" t="s">
        <v>118</v>
      </c>
      <c r="G252" t="s">
        <v>51</v>
      </c>
      <c r="H252">
        <v>10015</v>
      </c>
      <c r="I252" t="s">
        <v>191</v>
      </c>
      <c r="J252" t="s">
        <v>71</v>
      </c>
      <c r="K252" t="s">
        <v>37</v>
      </c>
      <c r="L252" t="s">
        <v>120</v>
      </c>
      <c r="M252">
        <v>64922</v>
      </c>
      <c r="N252">
        <v>173486</v>
      </c>
      <c r="O252" t="s">
        <v>39</v>
      </c>
      <c r="P252" t="s">
        <v>355</v>
      </c>
      <c r="Q252" t="s">
        <v>1555</v>
      </c>
      <c r="R252" t="s">
        <v>1556</v>
      </c>
      <c r="S252" t="s">
        <v>123</v>
      </c>
      <c r="T252" t="s">
        <v>1557</v>
      </c>
      <c r="U252" t="s">
        <v>995</v>
      </c>
      <c r="V252" t="s">
        <v>360</v>
      </c>
      <c r="W252" t="s">
        <v>361</v>
      </c>
      <c r="X252" t="s">
        <v>362</v>
      </c>
      <c r="Z252" t="s">
        <v>80</v>
      </c>
      <c r="AA252" s="1">
        <v>44935</v>
      </c>
      <c r="AC252" s="1">
        <v>44935</v>
      </c>
      <c r="AD252" s="1">
        <v>45510</v>
      </c>
    </row>
    <row r="253" spans="1:30" x14ac:dyDescent="0.25">
      <c r="A253">
        <v>628365</v>
      </c>
      <c r="B253" t="s">
        <v>105</v>
      </c>
      <c r="C253" t="s">
        <v>31</v>
      </c>
      <c r="D253">
        <v>1</v>
      </c>
      <c r="E253" t="s">
        <v>1119</v>
      </c>
      <c r="F253" t="s">
        <v>212</v>
      </c>
      <c r="G253" t="s">
        <v>51</v>
      </c>
      <c r="H253">
        <v>20210</v>
      </c>
      <c r="I253">
        <v>0</v>
      </c>
      <c r="J253" t="s">
        <v>286</v>
      </c>
      <c r="K253" t="s">
        <v>37</v>
      </c>
      <c r="L253" t="s">
        <v>38</v>
      </c>
      <c r="M253">
        <v>62370</v>
      </c>
      <c r="N253">
        <v>93587</v>
      </c>
      <c r="O253" t="s">
        <v>39</v>
      </c>
      <c r="P253" t="s">
        <v>287</v>
      </c>
      <c r="Q253" t="s">
        <v>288</v>
      </c>
      <c r="R253" t="s">
        <v>1558</v>
      </c>
      <c r="S253" t="s">
        <v>215</v>
      </c>
      <c r="Z253" t="s">
        <v>80</v>
      </c>
      <c r="AA253" s="1">
        <v>45412</v>
      </c>
      <c r="AC253" s="1">
        <v>45412</v>
      </c>
      <c r="AD253" s="1">
        <v>45510</v>
      </c>
    </row>
    <row r="254" spans="1:30" x14ac:dyDescent="0.25">
      <c r="A254">
        <v>642978</v>
      </c>
      <c r="B254" t="s">
        <v>30</v>
      </c>
      <c r="C254" t="s">
        <v>31</v>
      </c>
      <c r="D254">
        <v>1</v>
      </c>
      <c r="E254" t="s">
        <v>434</v>
      </c>
      <c r="F254" t="s">
        <v>609</v>
      </c>
      <c r="G254" t="s">
        <v>51</v>
      </c>
      <c r="H254">
        <v>10251</v>
      </c>
      <c r="I254">
        <v>4</v>
      </c>
      <c r="J254" t="s">
        <v>145</v>
      </c>
      <c r="K254" t="s">
        <v>37</v>
      </c>
      <c r="L254" t="s">
        <v>38</v>
      </c>
      <c r="M254">
        <v>43728</v>
      </c>
      <c r="N254">
        <v>50287</v>
      </c>
      <c r="O254" t="s">
        <v>39</v>
      </c>
      <c r="P254" t="s">
        <v>436</v>
      </c>
      <c r="Q254" t="s">
        <v>412</v>
      </c>
      <c r="R254" t="s">
        <v>1559</v>
      </c>
      <c r="S254" t="s">
        <v>612</v>
      </c>
      <c r="T254" t="s">
        <v>1560</v>
      </c>
      <c r="V254" t="s">
        <v>1561</v>
      </c>
      <c r="Z254" t="s">
        <v>46</v>
      </c>
      <c r="AA254" s="1">
        <v>45492</v>
      </c>
      <c r="AB254" s="2">
        <v>45612</v>
      </c>
      <c r="AC254" s="1">
        <v>45492</v>
      </c>
      <c r="AD254" s="1">
        <v>45510</v>
      </c>
    </row>
    <row r="255" spans="1:30" x14ac:dyDescent="0.25">
      <c r="A255">
        <v>636781</v>
      </c>
      <c r="B255" t="s">
        <v>1349</v>
      </c>
      <c r="C255" t="s">
        <v>31</v>
      </c>
      <c r="D255">
        <v>1</v>
      </c>
      <c r="E255" t="s">
        <v>1562</v>
      </c>
      <c r="F255" t="s">
        <v>920</v>
      </c>
      <c r="G255" t="s">
        <v>51</v>
      </c>
      <c r="H255">
        <v>13631</v>
      </c>
      <c r="I255">
        <v>2</v>
      </c>
      <c r="J255" t="s">
        <v>239</v>
      </c>
      <c r="K255" t="s">
        <v>37</v>
      </c>
      <c r="L255" t="s">
        <v>38</v>
      </c>
      <c r="M255">
        <v>80000</v>
      </c>
      <c r="N255">
        <v>85000</v>
      </c>
      <c r="O255" t="s">
        <v>39</v>
      </c>
      <c r="P255" t="s">
        <v>395</v>
      </c>
      <c r="Q255" t="s">
        <v>1563</v>
      </c>
      <c r="R255" t="s">
        <v>1564</v>
      </c>
      <c r="S255" t="s">
        <v>923</v>
      </c>
      <c r="T255" t="s">
        <v>1565</v>
      </c>
      <c r="U255" t="s">
        <v>1566</v>
      </c>
      <c r="V255" t="s">
        <v>1567</v>
      </c>
      <c r="W255" t="s">
        <v>1568</v>
      </c>
      <c r="X255" t="s">
        <v>1569</v>
      </c>
      <c r="Z255" t="s">
        <v>92</v>
      </c>
      <c r="AA255" s="1">
        <v>45434</v>
      </c>
      <c r="AC255" s="1">
        <v>45483</v>
      </c>
      <c r="AD255" s="1">
        <v>45510</v>
      </c>
    </row>
    <row r="256" spans="1:30" x14ac:dyDescent="0.25">
      <c r="A256">
        <v>637723</v>
      </c>
      <c r="B256" t="s">
        <v>30</v>
      </c>
      <c r="C256" t="s">
        <v>31</v>
      </c>
      <c r="D256">
        <v>1</v>
      </c>
      <c r="E256" t="s">
        <v>1570</v>
      </c>
      <c r="F256" t="s">
        <v>609</v>
      </c>
      <c r="G256" t="s">
        <v>51</v>
      </c>
      <c r="H256">
        <v>10251</v>
      </c>
      <c r="I256">
        <v>4</v>
      </c>
      <c r="J256" t="s">
        <v>145</v>
      </c>
      <c r="K256" t="s">
        <v>37</v>
      </c>
      <c r="L256" t="s">
        <v>38</v>
      </c>
      <c r="M256">
        <v>43728</v>
      </c>
      <c r="N256">
        <v>68645</v>
      </c>
      <c r="O256" t="s">
        <v>39</v>
      </c>
      <c r="P256" t="s">
        <v>232</v>
      </c>
      <c r="Q256" t="s">
        <v>1571</v>
      </c>
      <c r="R256" t="s">
        <v>1572</v>
      </c>
      <c r="S256" t="s">
        <v>612</v>
      </c>
      <c r="T256" t="s">
        <v>1573</v>
      </c>
      <c r="V256" t="s">
        <v>1574</v>
      </c>
      <c r="Z256" t="s">
        <v>46</v>
      </c>
      <c r="AA256" s="1">
        <v>45448</v>
      </c>
      <c r="AB256" s="2">
        <v>45813</v>
      </c>
      <c r="AC256" s="1">
        <v>45448</v>
      </c>
      <c r="AD256" s="1">
        <v>45510</v>
      </c>
    </row>
    <row r="257" spans="1:30" x14ac:dyDescent="0.25">
      <c r="A257">
        <v>582987</v>
      </c>
      <c r="B257" t="s">
        <v>67</v>
      </c>
      <c r="C257" t="s">
        <v>48</v>
      </c>
      <c r="D257">
        <v>1</v>
      </c>
      <c r="E257" t="s">
        <v>1575</v>
      </c>
      <c r="F257" t="s">
        <v>484</v>
      </c>
      <c r="G257" t="s">
        <v>34</v>
      </c>
      <c r="H257">
        <v>10209</v>
      </c>
      <c r="I257">
        <v>1</v>
      </c>
      <c r="J257" t="s">
        <v>71</v>
      </c>
      <c r="K257" t="s">
        <v>37</v>
      </c>
      <c r="L257" t="s">
        <v>486</v>
      </c>
      <c r="M257">
        <v>15.5</v>
      </c>
      <c r="N257">
        <v>19.899999999999999</v>
      </c>
      <c r="O257" t="s">
        <v>109</v>
      </c>
      <c r="P257" t="s">
        <v>72</v>
      </c>
      <c r="Q257" t="s">
        <v>548</v>
      </c>
      <c r="R257" t="s">
        <v>1576</v>
      </c>
      <c r="S257" t="s">
        <v>488</v>
      </c>
      <c r="T257" t="s">
        <v>1577</v>
      </c>
      <c r="U257" t="s">
        <v>713</v>
      </c>
      <c r="V257" t="s">
        <v>1578</v>
      </c>
      <c r="W257" t="s">
        <v>91</v>
      </c>
      <c r="X257" t="s">
        <v>72</v>
      </c>
      <c r="Z257" t="s">
        <v>46</v>
      </c>
      <c r="AA257" s="1">
        <v>45034</v>
      </c>
      <c r="AC257" s="1">
        <v>45034</v>
      </c>
      <c r="AD257" s="1">
        <v>45510</v>
      </c>
    </row>
    <row r="258" spans="1:30" x14ac:dyDescent="0.25">
      <c r="A258">
        <v>631988</v>
      </c>
      <c r="B258" t="s">
        <v>30</v>
      </c>
      <c r="C258" t="s">
        <v>48</v>
      </c>
      <c r="D258">
        <v>1</v>
      </c>
      <c r="E258" t="s">
        <v>1579</v>
      </c>
      <c r="F258" t="s">
        <v>1206</v>
      </c>
      <c r="G258" t="s">
        <v>51</v>
      </c>
      <c r="H258">
        <v>13633</v>
      </c>
      <c r="I258">
        <v>2</v>
      </c>
      <c r="J258" t="s">
        <v>1580</v>
      </c>
      <c r="K258" t="s">
        <v>231</v>
      </c>
      <c r="L258" t="s">
        <v>38</v>
      </c>
      <c r="M258">
        <v>47.127000000000002</v>
      </c>
      <c r="N258">
        <v>47.127000000000002</v>
      </c>
      <c r="O258" t="s">
        <v>109</v>
      </c>
      <c r="P258" t="s">
        <v>232</v>
      </c>
      <c r="Q258" t="s">
        <v>1581</v>
      </c>
      <c r="R258" t="s">
        <v>1582</v>
      </c>
      <c r="S258" t="s">
        <v>1209</v>
      </c>
      <c r="T258" t="s">
        <v>1583</v>
      </c>
      <c r="V258" t="s">
        <v>1584</v>
      </c>
      <c r="Z258" t="s">
        <v>1585</v>
      </c>
      <c r="AA258" s="1">
        <v>45380</v>
      </c>
      <c r="AB258" s="2">
        <v>45745</v>
      </c>
      <c r="AC258" s="1">
        <v>45468</v>
      </c>
      <c r="AD258" s="1">
        <v>45510</v>
      </c>
    </row>
    <row r="259" spans="1:30" x14ac:dyDescent="0.25">
      <c r="A259">
        <v>582933</v>
      </c>
      <c r="B259" t="s">
        <v>105</v>
      </c>
      <c r="C259" t="s">
        <v>48</v>
      </c>
      <c r="D259">
        <v>1</v>
      </c>
      <c r="E259" t="s">
        <v>1586</v>
      </c>
      <c r="F259" t="s">
        <v>304</v>
      </c>
      <c r="G259" t="s">
        <v>34</v>
      </c>
      <c r="H259">
        <v>95005</v>
      </c>
      <c r="I259" t="s">
        <v>96</v>
      </c>
      <c r="J259" t="s">
        <v>1587</v>
      </c>
      <c r="K259" t="s">
        <v>37</v>
      </c>
      <c r="L259" t="s">
        <v>98</v>
      </c>
      <c r="M259">
        <v>175000</v>
      </c>
      <c r="N259">
        <v>208826</v>
      </c>
      <c r="O259" t="s">
        <v>39</v>
      </c>
      <c r="P259" t="s">
        <v>474</v>
      </c>
      <c r="Q259" t="s">
        <v>725</v>
      </c>
      <c r="R259" t="s">
        <v>1588</v>
      </c>
      <c r="S259" t="s">
        <v>308</v>
      </c>
      <c r="T259" t="s">
        <v>1589</v>
      </c>
      <c r="U259" t="s">
        <v>1590</v>
      </c>
      <c r="V259" t="s">
        <v>480</v>
      </c>
      <c r="W259" t="s">
        <v>505</v>
      </c>
      <c r="X259" t="s">
        <v>506</v>
      </c>
      <c r="Z259" t="s">
        <v>46</v>
      </c>
      <c r="AA259" s="1">
        <v>45027</v>
      </c>
      <c r="AC259" s="1">
        <v>45027</v>
      </c>
      <c r="AD259" s="1">
        <v>45510</v>
      </c>
    </row>
    <row r="260" spans="1:30" x14ac:dyDescent="0.25">
      <c r="A260">
        <v>627621</v>
      </c>
      <c r="B260" t="s">
        <v>81</v>
      </c>
      <c r="C260" t="s">
        <v>48</v>
      </c>
      <c r="D260">
        <v>1</v>
      </c>
      <c r="E260" t="s">
        <v>1591</v>
      </c>
      <c r="F260" t="s">
        <v>465</v>
      </c>
      <c r="G260" t="s">
        <v>51</v>
      </c>
      <c r="H260">
        <v>83008</v>
      </c>
      <c r="I260" t="s">
        <v>191</v>
      </c>
      <c r="J260" t="s">
        <v>71</v>
      </c>
      <c r="K260" t="s">
        <v>37</v>
      </c>
      <c r="L260" t="s">
        <v>120</v>
      </c>
      <c r="M260">
        <v>70940</v>
      </c>
      <c r="N260">
        <v>144066</v>
      </c>
      <c r="O260" t="s">
        <v>39</v>
      </c>
      <c r="P260" t="s">
        <v>248</v>
      </c>
      <c r="Q260" t="s">
        <v>1592</v>
      </c>
      <c r="R260" t="s">
        <v>1593</v>
      </c>
      <c r="S260" t="s">
        <v>1594</v>
      </c>
      <c r="T260" t="s">
        <v>1595</v>
      </c>
      <c r="Z260" t="s">
        <v>92</v>
      </c>
      <c r="AA260" s="1">
        <v>45349</v>
      </c>
      <c r="AC260" s="1">
        <v>45358</v>
      </c>
      <c r="AD260" s="1">
        <v>45510</v>
      </c>
    </row>
    <row r="261" spans="1:30" x14ac:dyDescent="0.25">
      <c r="A261">
        <v>629503</v>
      </c>
      <c r="B261" t="s">
        <v>187</v>
      </c>
      <c r="C261" t="s">
        <v>31</v>
      </c>
      <c r="D261">
        <v>2</v>
      </c>
      <c r="E261" t="s">
        <v>1596</v>
      </c>
      <c r="F261" t="s">
        <v>394</v>
      </c>
      <c r="G261" t="s">
        <v>51</v>
      </c>
      <c r="H261">
        <v>10124</v>
      </c>
      <c r="I261">
        <v>3</v>
      </c>
      <c r="J261" t="s">
        <v>518</v>
      </c>
      <c r="K261" t="s">
        <v>37</v>
      </c>
      <c r="L261" t="s">
        <v>38</v>
      </c>
      <c r="M261">
        <v>64137</v>
      </c>
      <c r="N261">
        <v>73758</v>
      </c>
      <c r="O261" t="s">
        <v>39</v>
      </c>
      <c r="P261" t="s">
        <v>296</v>
      </c>
      <c r="Q261" t="s">
        <v>1597</v>
      </c>
      <c r="R261" t="s">
        <v>1598</v>
      </c>
      <c r="S261" t="s">
        <v>398</v>
      </c>
      <c r="U261" t="s">
        <v>1018</v>
      </c>
      <c r="V261" t="s">
        <v>1599</v>
      </c>
      <c r="W261" t="s">
        <v>1600</v>
      </c>
      <c r="X261" t="s">
        <v>296</v>
      </c>
      <c r="Z261" t="s">
        <v>46</v>
      </c>
      <c r="AA261" s="1">
        <v>45359</v>
      </c>
      <c r="AC261" s="1">
        <v>45379</v>
      </c>
      <c r="AD261" s="1">
        <v>45510</v>
      </c>
    </row>
    <row r="262" spans="1:30" x14ac:dyDescent="0.25">
      <c r="A262">
        <v>585584</v>
      </c>
      <c r="B262" t="s">
        <v>81</v>
      </c>
      <c r="C262" t="s">
        <v>31</v>
      </c>
      <c r="D262">
        <v>1</v>
      </c>
      <c r="E262" t="s">
        <v>1601</v>
      </c>
      <c r="F262" t="s">
        <v>33</v>
      </c>
      <c r="G262" t="s">
        <v>34</v>
      </c>
      <c r="H262">
        <v>21744</v>
      </c>
      <c r="I262">
        <v>2</v>
      </c>
      <c r="J262" t="s">
        <v>71</v>
      </c>
      <c r="K262" t="s">
        <v>37</v>
      </c>
      <c r="L262" t="s">
        <v>38</v>
      </c>
      <c r="M262">
        <v>75504</v>
      </c>
      <c r="N262">
        <v>86830</v>
      </c>
      <c r="O262" t="s">
        <v>39</v>
      </c>
      <c r="P262" t="s">
        <v>248</v>
      </c>
      <c r="Q262" t="s">
        <v>1602</v>
      </c>
      <c r="R262" t="s">
        <v>1603</v>
      </c>
      <c r="S262" t="s">
        <v>43</v>
      </c>
      <c r="T262" t="s">
        <v>1604</v>
      </c>
      <c r="V262" t="s">
        <v>90</v>
      </c>
      <c r="W262" t="s">
        <v>91</v>
      </c>
      <c r="X262" t="s">
        <v>1605</v>
      </c>
      <c r="Z262" t="s">
        <v>46</v>
      </c>
      <c r="AA262" s="1">
        <v>45057</v>
      </c>
      <c r="AC262" s="1">
        <v>45061</v>
      </c>
      <c r="AD262" s="1">
        <v>45510</v>
      </c>
    </row>
    <row r="263" spans="1:30" x14ac:dyDescent="0.25">
      <c r="A263">
        <v>631938</v>
      </c>
      <c r="B263" t="s">
        <v>81</v>
      </c>
      <c r="C263" t="s">
        <v>31</v>
      </c>
      <c r="D263">
        <v>11</v>
      </c>
      <c r="E263" t="s">
        <v>1106</v>
      </c>
      <c r="F263" t="s">
        <v>1107</v>
      </c>
      <c r="G263" t="s">
        <v>51</v>
      </c>
      <c r="H263">
        <v>22425</v>
      </c>
      <c r="I263">
        <v>0</v>
      </c>
      <c r="J263" t="s">
        <v>71</v>
      </c>
      <c r="K263" t="s">
        <v>37</v>
      </c>
      <c r="L263" t="s">
        <v>38</v>
      </c>
      <c r="M263">
        <v>56313</v>
      </c>
      <c r="N263">
        <v>64760</v>
      </c>
      <c r="O263" t="s">
        <v>39</v>
      </c>
      <c r="P263" t="s">
        <v>248</v>
      </c>
      <c r="Q263" t="s">
        <v>249</v>
      </c>
      <c r="R263" t="s">
        <v>1606</v>
      </c>
      <c r="S263" t="s">
        <v>1110</v>
      </c>
      <c r="T263" t="s">
        <v>1607</v>
      </c>
      <c r="Z263" t="s">
        <v>46</v>
      </c>
      <c r="AA263" s="1">
        <v>45454</v>
      </c>
      <c r="AC263" s="1">
        <v>45454</v>
      </c>
      <c r="AD263" s="1">
        <v>45510</v>
      </c>
    </row>
    <row r="264" spans="1:30" x14ac:dyDescent="0.25">
      <c r="A264">
        <v>632443</v>
      </c>
      <c r="B264" t="s">
        <v>749</v>
      </c>
      <c r="C264" t="s">
        <v>48</v>
      </c>
      <c r="D264">
        <v>1</v>
      </c>
      <c r="E264" t="s">
        <v>1608</v>
      </c>
      <c r="F264" t="s">
        <v>394</v>
      </c>
      <c r="G264" t="s">
        <v>51</v>
      </c>
      <c r="H264">
        <v>10124</v>
      </c>
      <c r="I264">
        <v>1</v>
      </c>
      <c r="J264" t="s">
        <v>128</v>
      </c>
      <c r="K264" t="s">
        <v>37</v>
      </c>
      <c r="L264" t="s">
        <v>38</v>
      </c>
      <c r="M264">
        <v>51816</v>
      </c>
      <c r="N264">
        <v>59588</v>
      </c>
      <c r="O264" t="s">
        <v>39</v>
      </c>
      <c r="P264" t="s">
        <v>750</v>
      </c>
      <c r="Q264" t="s">
        <v>1609</v>
      </c>
      <c r="R264" t="s">
        <v>1610</v>
      </c>
      <c r="S264" t="s">
        <v>398</v>
      </c>
      <c r="T264" t="s">
        <v>1611</v>
      </c>
      <c r="V264" t="s">
        <v>1612</v>
      </c>
      <c r="Z264" t="s">
        <v>46</v>
      </c>
      <c r="AA264" s="1">
        <v>45386</v>
      </c>
      <c r="AC264" s="1">
        <v>45432</v>
      </c>
      <c r="AD264" s="1">
        <v>45510</v>
      </c>
    </row>
    <row r="265" spans="1:30" x14ac:dyDescent="0.25">
      <c r="A265">
        <v>602498</v>
      </c>
      <c r="B265" t="s">
        <v>81</v>
      </c>
      <c r="C265" t="s">
        <v>48</v>
      </c>
      <c r="D265">
        <v>1</v>
      </c>
      <c r="E265" t="s">
        <v>1613</v>
      </c>
      <c r="F265" t="s">
        <v>465</v>
      </c>
      <c r="G265" t="s">
        <v>51</v>
      </c>
      <c r="H265" t="s">
        <v>466</v>
      </c>
      <c r="I265">
        <v>0</v>
      </c>
      <c r="J265" t="s">
        <v>1614</v>
      </c>
      <c r="K265" t="s">
        <v>37</v>
      </c>
      <c r="L265" t="s">
        <v>38</v>
      </c>
      <c r="M265">
        <v>58682</v>
      </c>
      <c r="N265">
        <v>108150</v>
      </c>
      <c r="O265" t="s">
        <v>39</v>
      </c>
      <c r="P265" t="s">
        <v>248</v>
      </c>
      <c r="Q265" t="s">
        <v>1615</v>
      </c>
      <c r="R265" t="s">
        <v>1616</v>
      </c>
      <c r="S265" t="s">
        <v>469</v>
      </c>
      <c r="T265" t="s">
        <v>1617</v>
      </c>
      <c r="U265" t="s">
        <v>616</v>
      </c>
      <c r="V265" t="s">
        <v>1618</v>
      </c>
      <c r="W265" t="s">
        <v>91</v>
      </c>
      <c r="X265" t="s">
        <v>248</v>
      </c>
      <c r="Z265" t="s">
        <v>92</v>
      </c>
      <c r="AA265" s="1">
        <v>45272</v>
      </c>
      <c r="AC265" s="1">
        <v>45272</v>
      </c>
      <c r="AD265" s="1">
        <v>45510</v>
      </c>
    </row>
    <row r="266" spans="1:30" x14ac:dyDescent="0.25">
      <c r="A266">
        <v>644012</v>
      </c>
      <c r="B266" t="s">
        <v>81</v>
      </c>
      <c r="C266" t="s">
        <v>31</v>
      </c>
      <c r="D266">
        <v>1</v>
      </c>
      <c r="E266" t="s">
        <v>339</v>
      </c>
      <c r="F266" t="s">
        <v>340</v>
      </c>
      <c r="G266" t="s">
        <v>51</v>
      </c>
      <c r="H266">
        <v>12626</v>
      </c>
      <c r="I266">
        <v>2</v>
      </c>
      <c r="J266" t="s">
        <v>97</v>
      </c>
      <c r="K266" t="s">
        <v>37</v>
      </c>
      <c r="L266" t="s">
        <v>38</v>
      </c>
      <c r="M266">
        <v>68262</v>
      </c>
      <c r="N266">
        <v>78501</v>
      </c>
      <c r="O266" t="s">
        <v>39</v>
      </c>
      <c r="P266" t="s">
        <v>248</v>
      </c>
      <c r="Q266" t="s">
        <v>341</v>
      </c>
      <c r="R266" t="s">
        <v>342</v>
      </c>
      <c r="S266" t="s">
        <v>343</v>
      </c>
      <c r="T266" t="s">
        <v>344</v>
      </c>
      <c r="Z266" t="s">
        <v>46</v>
      </c>
      <c r="AA266" s="1">
        <v>45503</v>
      </c>
      <c r="AC266" s="1">
        <v>45503</v>
      </c>
      <c r="AD266" s="1">
        <v>45510</v>
      </c>
    </row>
    <row r="267" spans="1:30" x14ac:dyDescent="0.25">
      <c r="A267">
        <v>609538</v>
      </c>
      <c r="B267" t="s">
        <v>105</v>
      </c>
      <c r="C267" t="s">
        <v>48</v>
      </c>
      <c r="D267">
        <v>1</v>
      </c>
      <c r="E267" t="s">
        <v>1619</v>
      </c>
      <c r="F267" t="s">
        <v>639</v>
      </c>
      <c r="G267" t="s">
        <v>51</v>
      </c>
      <c r="H267">
        <v>22427</v>
      </c>
      <c r="I267">
        <v>2</v>
      </c>
      <c r="J267" t="s">
        <v>286</v>
      </c>
      <c r="K267" t="s">
        <v>37</v>
      </c>
      <c r="L267" t="s">
        <v>38</v>
      </c>
      <c r="M267">
        <v>81571</v>
      </c>
      <c r="N267">
        <v>119554</v>
      </c>
      <c r="O267" t="s">
        <v>39</v>
      </c>
      <c r="P267" t="s">
        <v>287</v>
      </c>
      <c r="Q267" t="s">
        <v>288</v>
      </c>
      <c r="R267" t="s">
        <v>1620</v>
      </c>
      <c r="S267" t="s">
        <v>641</v>
      </c>
      <c r="T267" t="s">
        <v>1621</v>
      </c>
      <c r="U267" t="s">
        <v>1621</v>
      </c>
      <c r="V267" t="s">
        <v>1621</v>
      </c>
      <c r="Z267" t="s">
        <v>80</v>
      </c>
      <c r="AA267" s="1">
        <v>45293</v>
      </c>
      <c r="AC267" s="1">
        <v>45293</v>
      </c>
      <c r="AD267" s="1">
        <v>45510</v>
      </c>
    </row>
    <row r="268" spans="1:30" x14ac:dyDescent="0.25">
      <c r="A268">
        <v>627405</v>
      </c>
      <c r="B268" t="s">
        <v>105</v>
      </c>
      <c r="C268" t="s">
        <v>48</v>
      </c>
      <c r="D268">
        <v>1</v>
      </c>
      <c r="E268" t="s">
        <v>1622</v>
      </c>
      <c r="F268" t="s">
        <v>630</v>
      </c>
      <c r="G268" t="s">
        <v>51</v>
      </c>
      <c r="H268">
        <v>13632</v>
      </c>
      <c r="I268">
        <v>2</v>
      </c>
      <c r="J268" t="s">
        <v>268</v>
      </c>
      <c r="K268" t="s">
        <v>37</v>
      </c>
      <c r="L268" t="s">
        <v>38</v>
      </c>
      <c r="M268">
        <v>93288</v>
      </c>
      <c r="N268">
        <v>120190</v>
      </c>
      <c r="O268" t="s">
        <v>39</v>
      </c>
      <c r="P268" t="s">
        <v>355</v>
      </c>
      <c r="Q268" t="s">
        <v>536</v>
      </c>
      <c r="R268" t="s">
        <v>1623</v>
      </c>
      <c r="S268" t="s">
        <v>633</v>
      </c>
      <c r="Z268" t="s">
        <v>80</v>
      </c>
      <c r="AA268" s="1">
        <v>45383</v>
      </c>
      <c r="AC268" s="1">
        <v>45387</v>
      </c>
      <c r="AD268" s="1">
        <v>45510</v>
      </c>
    </row>
    <row r="269" spans="1:30" x14ac:dyDescent="0.25">
      <c r="A269">
        <v>581719</v>
      </c>
      <c r="B269" t="s">
        <v>105</v>
      </c>
      <c r="C269" t="s">
        <v>48</v>
      </c>
      <c r="D269">
        <v>1</v>
      </c>
      <c r="E269" t="s">
        <v>1624</v>
      </c>
      <c r="F269" t="s">
        <v>630</v>
      </c>
      <c r="G269" t="s">
        <v>51</v>
      </c>
      <c r="H269">
        <v>13632</v>
      </c>
      <c r="I269">
        <v>2</v>
      </c>
      <c r="J269" t="s">
        <v>239</v>
      </c>
      <c r="K269" t="s">
        <v>37</v>
      </c>
      <c r="L269" t="s">
        <v>38</v>
      </c>
      <c r="M269">
        <v>85371</v>
      </c>
      <c r="N269">
        <v>109990</v>
      </c>
      <c r="O269" t="s">
        <v>39</v>
      </c>
      <c r="P269" t="s">
        <v>1625</v>
      </c>
      <c r="Q269" t="s">
        <v>369</v>
      </c>
      <c r="R269" t="s">
        <v>1626</v>
      </c>
      <c r="S269" t="s">
        <v>633</v>
      </c>
      <c r="U269" t="s">
        <v>359</v>
      </c>
      <c r="V269" t="s">
        <v>360</v>
      </c>
      <c r="W269" t="s">
        <v>691</v>
      </c>
      <c r="X269" t="s">
        <v>1627</v>
      </c>
      <c r="Z269" t="s">
        <v>80</v>
      </c>
      <c r="AA269" s="1">
        <v>45039</v>
      </c>
      <c r="AC269" s="1">
        <v>45039</v>
      </c>
      <c r="AD269" s="1">
        <v>45510</v>
      </c>
    </row>
    <row r="270" spans="1:30" x14ac:dyDescent="0.25">
      <c r="A270">
        <v>628727</v>
      </c>
      <c r="B270" t="s">
        <v>30</v>
      </c>
      <c r="C270" t="s">
        <v>48</v>
      </c>
      <c r="D270">
        <v>1</v>
      </c>
      <c r="E270" t="s">
        <v>173</v>
      </c>
      <c r="F270" t="s">
        <v>174</v>
      </c>
      <c r="G270" t="s">
        <v>51</v>
      </c>
      <c r="H270">
        <v>52040</v>
      </c>
      <c r="I270">
        <v>1</v>
      </c>
      <c r="J270" t="s">
        <v>145</v>
      </c>
      <c r="K270" t="s">
        <v>37</v>
      </c>
      <c r="L270" t="s">
        <v>38</v>
      </c>
      <c r="M270">
        <v>45697</v>
      </c>
      <c r="N270">
        <v>59308</v>
      </c>
      <c r="O270" t="s">
        <v>39</v>
      </c>
      <c r="P270" t="s">
        <v>146</v>
      </c>
      <c r="Q270" t="s">
        <v>175</v>
      </c>
      <c r="R270" t="s">
        <v>176</v>
      </c>
      <c r="S270" t="s">
        <v>177</v>
      </c>
      <c r="V270" t="s">
        <v>1628</v>
      </c>
      <c r="Z270" t="s">
        <v>46</v>
      </c>
      <c r="AA270" s="1">
        <v>45355</v>
      </c>
      <c r="AC270" s="1">
        <v>45413</v>
      </c>
      <c r="AD270" s="1">
        <v>45510</v>
      </c>
    </row>
    <row r="271" spans="1:30" x14ac:dyDescent="0.25">
      <c r="A271">
        <v>631273</v>
      </c>
      <c r="B271" t="s">
        <v>105</v>
      </c>
      <c r="C271" t="s">
        <v>48</v>
      </c>
      <c r="D271">
        <v>3</v>
      </c>
      <c r="E271" t="s">
        <v>1629</v>
      </c>
      <c r="F271" t="s">
        <v>1630</v>
      </c>
      <c r="G271" t="s">
        <v>51</v>
      </c>
      <c r="H271">
        <v>91501</v>
      </c>
      <c r="I271">
        <v>0</v>
      </c>
      <c r="J271" t="s">
        <v>108</v>
      </c>
      <c r="K271" t="s">
        <v>37</v>
      </c>
      <c r="L271" t="s">
        <v>255</v>
      </c>
      <c r="M271">
        <v>68962</v>
      </c>
      <c r="N271">
        <v>68962</v>
      </c>
      <c r="O271" t="s">
        <v>39</v>
      </c>
      <c r="P271" t="s">
        <v>1137</v>
      </c>
      <c r="Q271" t="s">
        <v>1138</v>
      </c>
      <c r="R271" t="s">
        <v>1631</v>
      </c>
      <c r="S271" t="s">
        <v>1632</v>
      </c>
      <c r="U271" t="s">
        <v>1633</v>
      </c>
      <c r="V271" t="s">
        <v>360</v>
      </c>
      <c r="W271" t="s">
        <v>1634</v>
      </c>
      <c r="X271" t="s">
        <v>1137</v>
      </c>
      <c r="Z271" t="s">
        <v>46</v>
      </c>
      <c r="AA271" s="1">
        <v>45411</v>
      </c>
      <c r="AC271" s="1">
        <v>45411</v>
      </c>
      <c r="AD271" s="1">
        <v>45510</v>
      </c>
    </row>
    <row r="272" spans="1:30" x14ac:dyDescent="0.25">
      <c r="A272">
        <v>627381</v>
      </c>
      <c r="B272" t="s">
        <v>218</v>
      </c>
      <c r="C272" t="s">
        <v>31</v>
      </c>
      <c r="D272">
        <v>1</v>
      </c>
      <c r="E272" t="s">
        <v>1501</v>
      </c>
      <c r="F272" t="s">
        <v>311</v>
      </c>
      <c r="G272" t="s">
        <v>51</v>
      </c>
      <c r="H272">
        <v>20215</v>
      </c>
      <c r="I272">
        <v>2</v>
      </c>
      <c r="J272" t="s">
        <v>71</v>
      </c>
      <c r="K272" t="s">
        <v>37</v>
      </c>
      <c r="L272" t="s">
        <v>38</v>
      </c>
      <c r="M272">
        <v>88026</v>
      </c>
      <c r="N272">
        <v>118000</v>
      </c>
      <c r="O272" t="s">
        <v>39</v>
      </c>
      <c r="P272" t="s">
        <v>1502</v>
      </c>
      <c r="Q272" t="s">
        <v>1502</v>
      </c>
      <c r="R272" t="s">
        <v>1503</v>
      </c>
      <c r="S272" t="s">
        <v>314</v>
      </c>
      <c r="T272" t="s">
        <v>1504</v>
      </c>
      <c r="U272" t="s">
        <v>1505</v>
      </c>
      <c r="V272" t="s">
        <v>227</v>
      </c>
      <c r="Z272" t="s">
        <v>228</v>
      </c>
      <c r="AA272" s="1">
        <v>45352</v>
      </c>
      <c r="AC272" s="1">
        <v>45453</v>
      </c>
      <c r="AD272" s="1">
        <v>45510</v>
      </c>
    </row>
    <row r="273" spans="1:30" x14ac:dyDescent="0.25">
      <c r="A273">
        <v>628434</v>
      </c>
      <c r="B273" t="s">
        <v>105</v>
      </c>
      <c r="C273" t="s">
        <v>31</v>
      </c>
      <c r="D273">
        <v>1</v>
      </c>
      <c r="E273" t="s">
        <v>1635</v>
      </c>
      <c r="F273" t="s">
        <v>311</v>
      </c>
      <c r="G273" t="s">
        <v>51</v>
      </c>
      <c r="H273">
        <v>20215</v>
      </c>
      <c r="I273">
        <v>2</v>
      </c>
      <c r="J273" t="s">
        <v>286</v>
      </c>
      <c r="K273" t="s">
        <v>37</v>
      </c>
      <c r="L273" t="s">
        <v>38</v>
      </c>
      <c r="M273">
        <v>88026</v>
      </c>
      <c r="N273">
        <v>122295</v>
      </c>
      <c r="O273" t="s">
        <v>39</v>
      </c>
      <c r="P273" t="s">
        <v>1636</v>
      </c>
      <c r="Q273" t="s">
        <v>1637</v>
      </c>
      <c r="R273" t="s">
        <v>1638</v>
      </c>
      <c r="S273" t="s">
        <v>314</v>
      </c>
      <c r="Z273" t="s">
        <v>80</v>
      </c>
      <c r="AA273" s="1">
        <v>45412</v>
      </c>
      <c r="AC273" s="1">
        <v>45412</v>
      </c>
      <c r="AD273" s="1">
        <v>45510</v>
      </c>
    </row>
    <row r="274" spans="1:30" x14ac:dyDescent="0.25">
      <c r="A274">
        <v>632974</v>
      </c>
      <c r="B274" t="s">
        <v>67</v>
      </c>
      <c r="C274" t="s">
        <v>31</v>
      </c>
      <c r="D274">
        <v>3</v>
      </c>
      <c r="E274" t="s">
        <v>163</v>
      </c>
      <c r="F274" t="s">
        <v>164</v>
      </c>
      <c r="G274" t="s">
        <v>34</v>
      </c>
      <c r="H274">
        <v>30087</v>
      </c>
      <c r="I274">
        <v>3</v>
      </c>
      <c r="J274" t="s">
        <v>165</v>
      </c>
      <c r="K274" t="s">
        <v>37</v>
      </c>
      <c r="L274" t="s">
        <v>38</v>
      </c>
      <c r="M274">
        <v>87003</v>
      </c>
      <c r="N274">
        <v>128440</v>
      </c>
      <c r="O274" t="s">
        <v>39</v>
      </c>
      <c r="P274" t="s">
        <v>72</v>
      </c>
      <c r="Q274" t="s">
        <v>165</v>
      </c>
      <c r="R274" t="s">
        <v>1639</v>
      </c>
      <c r="S274" t="s">
        <v>169</v>
      </c>
      <c r="T274" t="s">
        <v>1640</v>
      </c>
      <c r="V274" t="s">
        <v>1641</v>
      </c>
      <c r="W274" t="s">
        <v>160</v>
      </c>
      <c r="X274" t="s">
        <v>161</v>
      </c>
      <c r="Z274" t="s">
        <v>80</v>
      </c>
      <c r="AA274" s="1">
        <v>45393</v>
      </c>
      <c r="AC274" s="1">
        <v>45393</v>
      </c>
      <c r="AD274" s="1">
        <v>45510</v>
      </c>
    </row>
    <row r="275" spans="1:30" x14ac:dyDescent="0.25">
      <c r="A275">
        <v>637513</v>
      </c>
      <c r="B275" t="s">
        <v>187</v>
      </c>
      <c r="C275" t="s">
        <v>48</v>
      </c>
      <c r="D275">
        <v>1</v>
      </c>
      <c r="E275" t="s">
        <v>1642</v>
      </c>
      <c r="F275" t="s">
        <v>655</v>
      </c>
      <c r="G275" t="s">
        <v>51</v>
      </c>
      <c r="H275">
        <v>12158</v>
      </c>
      <c r="I275">
        <v>2</v>
      </c>
      <c r="J275" t="s">
        <v>97</v>
      </c>
      <c r="K275" t="s">
        <v>37</v>
      </c>
      <c r="L275" t="s">
        <v>38</v>
      </c>
      <c r="M275">
        <v>55699</v>
      </c>
      <c r="N275">
        <v>64054</v>
      </c>
      <c r="O275" t="s">
        <v>39</v>
      </c>
      <c r="P275" t="s">
        <v>1014</v>
      </c>
      <c r="Q275" t="s">
        <v>1643</v>
      </c>
      <c r="R275" t="s">
        <v>1644</v>
      </c>
      <c r="S275" t="s">
        <v>658</v>
      </c>
      <c r="T275" t="s">
        <v>1645</v>
      </c>
      <c r="U275" t="s">
        <v>780</v>
      </c>
      <c r="V275" t="s">
        <v>1646</v>
      </c>
      <c r="W275" t="s">
        <v>896</v>
      </c>
      <c r="X275" t="s">
        <v>1647</v>
      </c>
      <c r="Z275" t="s">
        <v>46</v>
      </c>
      <c r="AA275" s="1">
        <v>45449</v>
      </c>
      <c r="AC275" s="1">
        <v>45449</v>
      </c>
      <c r="AD275" s="1">
        <v>45510</v>
      </c>
    </row>
    <row r="276" spans="1:30" x14ac:dyDescent="0.25">
      <c r="A276">
        <v>636452</v>
      </c>
      <c r="B276" t="s">
        <v>105</v>
      </c>
      <c r="C276" t="s">
        <v>31</v>
      </c>
      <c r="D276">
        <v>1</v>
      </c>
      <c r="E276" t="s">
        <v>1119</v>
      </c>
      <c r="F276" t="s">
        <v>492</v>
      </c>
      <c r="G276" t="s">
        <v>51</v>
      </c>
      <c r="H276">
        <v>20202</v>
      </c>
      <c r="I276">
        <v>0</v>
      </c>
      <c r="J276" t="s">
        <v>286</v>
      </c>
      <c r="K276" t="s">
        <v>37</v>
      </c>
      <c r="L276" t="s">
        <v>255</v>
      </c>
      <c r="M276">
        <v>56181</v>
      </c>
      <c r="N276">
        <v>68034</v>
      </c>
      <c r="O276" t="s">
        <v>39</v>
      </c>
      <c r="P276" t="s">
        <v>1121</v>
      </c>
      <c r="Q276" t="s">
        <v>288</v>
      </c>
      <c r="R276" t="s">
        <v>1648</v>
      </c>
      <c r="S276" t="s">
        <v>495</v>
      </c>
      <c r="Z276" t="s">
        <v>80</v>
      </c>
      <c r="AA276" s="1">
        <v>45434</v>
      </c>
      <c r="AC276" s="1">
        <v>45434</v>
      </c>
      <c r="AD276" s="1">
        <v>45510</v>
      </c>
    </row>
    <row r="277" spans="1:30" x14ac:dyDescent="0.25">
      <c r="A277">
        <v>639629</v>
      </c>
      <c r="B277" t="s">
        <v>302</v>
      </c>
      <c r="C277" t="s">
        <v>31</v>
      </c>
      <c r="D277">
        <v>1</v>
      </c>
      <c r="E277" t="s">
        <v>1649</v>
      </c>
      <c r="F277" t="s">
        <v>304</v>
      </c>
      <c r="G277" t="s">
        <v>34</v>
      </c>
      <c r="H277">
        <v>95005</v>
      </c>
      <c r="I277" t="s">
        <v>191</v>
      </c>
      <c r="J277" t="s">
        <v>165</v>
      </c>
      <c r="K277" t="s">
        <v>37</v>
      </c>
      <c r="L277" t="s">
        <v>98</v>
      </c>
      <c r="M277">
        <v>150000</v>
      </c>
      <c r="N277">
        <v>166000</v>
      </c>
      <c r="O277" t="s">
        <v>39</v>
      </c>
      <c r="P277" t="s">
        <v>305</v>
      </c>
      <c r="Q277" t="s">
        <v>306</v>
      </c>
      <c r="R277" t="s">
        <v>1650</v>
      </c>
      <c r="S277" t="s">
        <v>308</v>
      </c>
      <c r="T277" t="s">
        <v>1651</v>
      </c>
      <c r="Z277" t="s">
        <v>80</v>
      </c>
      <c r="AA277" s="1">
        <v>45471</v>
      </c>
      <c r="AC277" s="1">
        <v>45471</v>
      </c>
      <c r="AD277" s="1">
        <v>45510</v>
      </c>
    </row>
    <row r="278" spans="1:30" x14ac:dyDescent="0.25">
      <c r="A278">
        <v>607092</v>
      </c>
      <c r="B278" t="s">
        <v>384</v>
      </c>
      <c r="C278" t="s">
        <v>48</v>
      </c>
      <c r="D278">
        <v>1</v>
      </c>
      <c r="E278" t="s">
        <v>1652</v>
      </c>
      <c r="F278" t="s">
        <v>630</v>
      </c>
      <c r="G278" t="s">
        <v>51</v>
      </c>
      <c r="H278">
        <v>13632</v>
      </c>
      <c r="I278">
        <v>3</v>
      </c>
      <c r="J278" t="s">
        <v>239</v>
      </c>
      <c r="K278" t="s">
        <v>37</v>
      </c>
      <c r="L278" t="s">
        <v>38</v>
      </c>
      <c r="M278">
        <v>115854</v>
      </c>
      <c r="N278">
        <v>130701</v>
      </c>
      <c r="O278" t="s">
        <v>39</v>
      </c>
      <c r="P278" t="s">
        <v>386</v>
      </c>
      <c r="Q278" t="s">
        <v>1653</v>
      </c>
      <c r="R278" t="s">
        <v>1654</v>
      </c>
      <c r="S278" t="s">
        <v>633</v>
      </c>
      <c r="T278" t="s">
        <v>1655</v>
      </c>
      <c r="V278" t="s">
        <v>1656</v>
      </c>
      <c r="Z278" t="s">
        <v>80</v>
      </c>
      <c r="AA278" s="1">
        <v>45194</v>
      </c>
      <c r="AC278" s="1">
        <v>45205</v>
      </c>
      <c r="AD278" s="1">
        <v>45510</v>
      </c>
    </row>
    <row r="279" spans="1:30" x14ac:dyDescent="0.25">
      <c r="A279">
        <v>613772</v>
      </c>
      <c r="B279" t="s">
        <v>105</v>
      </c>
      <c r="C279" t="s">
        <v>31</v>
      </c>
      <c r="D279">
        <v>2</v>
      </c>
      <c r="E279" t="s">
        <v>1657</v>
      </c>
      <c r="F279" t="s">
        <v>311</v>
      </c>
      <c r="G279" t="s">
        <v>51</v>
      </c>
      <c r="H279">
        <v>20215</v>
      </c>
      <c r="I279">
        <v>2</v>
      </c>
      <c r="J279" t="s">
        <v>71</v>
      </c>
      <c r="K279" t="s">
        <v>37</v>
      </c>
      <c r="L279" t="s">
        <v>38</v>
      </c>
      <c r="M279">
        <v>101230</v>
      </c>
      <c r="N279">
        <v>101230</v>
      </c>
      <c r="O279" t="s">
        <v>39</v>
      </c>
      <c r="P279" t="s">
        <v>355</v>
      </c>
      <c r="Q279" t="s">
        <v>1658</v>
      </c>
      <c r="R279" t="s">
        <v>1659</v>
      </c>
      <c r="S279" t="s">
        <v>314</v>
      </c>
      <c r="T279" t="s">
        <v>1660</v>
      </c>
      <c r="U279" t="s">
        <v>540</v>
      </c>
      <c r="V279" t="s">
        <v>748</v>
      </c>
      <c r="Z279" t="s">
        <v>80</v>
      </c>
      <c r="AA279" s="1">
        <v>45257</v>
      </c>
      <c r="AC279" s="1">
        <v>45359</v>
      </c>
      <c r="AD279" s="1">
        <v>45510</v>
      </c>
    </row>
    <row r="280" spans="1:30" x14ac:dyDescent="0.25">
      <c r="A280">
        <v>539196</v>
      </c>
      <c r="B280" t="s">
        <v>67</v>
      </c>
      <c r="C280" t="s">
        <v>48</v>
      </c>
      <c r="D280">
        <v>1</v>
      </c>
      <c r="E280" t="s">
        <v>1661</v>
      </c>
      <c r="F280" t="s">
        <v>1662</v>
      </c>
      <c r="G280" t="s">
        <v>51</v>
      </c>
      <c r="H280">
        <v>82991</v>
      </c>
      <c r="I280" t="s">
        <v>96</v>
      </c>
      <c r="J280" t="s">
        <v>286</v>
      </c>
      <c r="K280" t="s">
        <v>37</v>
      </c>
      <c r="L280" t="s">
        <v>120</v>
      </c>
      <c r="M280">
        <v>80931</v>
      </c>
      <c r="N280">
        <v>208826</v>
      </c>
      <c r="O280" t="s">
        <v>39</v>
      </c>
      <c r="P280" t="s">
        <v>72</v>
      </c>
      <c r="Q280" t="s">
        <v>73</v>
      </c>
      <c r="R280" t="s">
        <v>1663</v>
      </c>
      <c r="S280" t="s">
        <v>1664</v>
      </c>
      <c r="T280" t="s">
        <v>1665</v>
      </c>
      <c r="U280" t="s">
        <v>713</v>
      </c>
      <c r="V280" t="s">
        <v>1666</v>
      </c>
      <c r="W280" t="s">
        <v>1440</v>
      </c>
      <c r="X280" t="s">
        <v>72</v>
      </c>
      <c r="Z280" t="s">
        <v>80</v>
      </c>
      <c r="AA280" s="1">
        <v>44758</v>
      </c>
      <c r="AC280" s="1">
        <v>44760</v>
      </c>
      <c r="AD280" s="1">
        <v>45510</v>
      </c>
    </row>
    <row r="281" spans="1:30" x14ac:dyDescent="0.25">
      <c r="A281">
        <v>638667</v>
      </c>
      <c r="B281" t="s">
        <v>30</v>
      </c>
      <c r="C281" t="s">
        <v>48</v>
      </c>
      <c r="D281">
        <v>1</v>
      </c>
      <c r="E281" t="s">
        <v>1667</v>
      </c>
      <c r="F281" t="s">
        <v>1143</v>
      </c>
      <c r="G281" t="s">
        <v>51</v>
      </c>
      <c r="H281">
        <v>70817</v>
      </c>
      <c r="I281">
        <v>1</v>
      </c>
      <c r="J281" t="s">
        <v>145</v>
      </c>
      <c r="K281" t="s">
        <v>37</v>
      </c>
      <c r="L281" t="s">
        <v>38</v>
      </c>
      <c r="M281">
        <v>52438</v>
      </c>
      <c r="N281">
        <v>59255</v>
      </c>
      <c r="O281" t="s">
        <v>39</v>
      </c>
      <c r="P281" t="s">
        <v>1668</v>
      </c>
      <c r="Q281" t="s">
        <v>1669</v>
      </c>
      <c r="R281" t="s">
        <v>1670</v>
      </c>
      <c r="S281" t="s">
        <v>1146</v>
      </c>
      <c r="V281" t="s">
        <v>1671</v>
      </c>
      <c r="Z281" t="s">
        <v>46</v>
      </c>
      <c r="AA281" s="1">
        <v>45461</v>
      </c>
      <c r="AB281" s="2">
        <v>45826</v>
      </c>
      <c r="AC281" s="1">
        <v>45461</v>
      </c>
      <c r="AD281" s="1">
        <v>45510</v>
      </c>
    </row>
    <row r="282" spans="1:30" x14ac:dyDescent="0.25">
      <c r="A282">
        <v>642389</v>
      </c>
      <c r="B282" t="s">
        <v>218</v>
      </c>
      <c r="C282" t="s">
        <v>31</v>
      </c>
      <c r="D282">
        <v>1</v>
      </c>
      <c r="E282" t="s">
        <v>1672</v>
      </c>
      <c r="F282" t="s">
        <v>1673</v>
      </c>
      <c r="G282" t="s">
        <v>51</v>
      </c>
      <c r="H282">
        <v>80202</v>
      </c>
      <c r="I282">
        <v>0</v>
      </c>
      <c r="J282" t="s">
        <v>108</v>
      </c>
      <c r="K282" t="s">
        <v>37</v>
      </c>
      <c r="L282" t="s">
        <v>255</v>
      </c>
      <c r="M282">
        <v>42723</v>
      </c>
      <c r="N282">
        <v>69243</v>
      </c>
      <c r="O282" t="s">
        <v>39</v>
      </c>
      <c r="P282" t="s">
        <v>1674</v>
      </c>
      <c r="Q282" t="s">
        <v>1675</v>
      </c>
      <c r="R282" t="s">
        <v>1676</v>
      </c>
      <c r="S282" t="s">
        <v>1677</v>
      </c>
      <c r="T282" t="s">
        <v>1678</v>
      </c>
      <c r="U282" t="s">
        <v>1679</v>
      </c>
      <c r="V282" t="s">
        <v>227</v>
      </c>
      <c r="Z282" t="s">
        <v>228</v>
      </c>
      <c r="AA282" s="1">
        <v>45503</v>
      </c>
      <c r="AB282" s="2">
        <v>45523</v>
      </c>
      <c r="AC282" s="1">
        <v>45503</v>
      </c>
      <c r="AD282" s="1">
        <v>45510</v>
      </c>
    </row>
    <row r="283" spans="1:30" x14ac:dyDescent="0.25">
      <c r="A283">
        <v>634027</v>
      </c>
      <c r="B283" t="s">
        <v>187</v>
      </c>
      <c r="C283" t="s">
        <v>31</v>
      </c>
      <c r="D283">
        <v>2</v>
      </c>
      <c r="E283" t="s">
        <v>1680</v>
      </c>
      <c r="F283" t="s">
        <v>697</v>
      </c>
      <c r="G283" t="s">
        <v>51</v>
      </c>
      <c r="H283">
        <v>56316</v>
      </c>
      <c r="I283">
        <v>3</v>
      </c>
      <c r="J283" t="s">
        <v>192</v>
      </c>
      <c r="K283" t="s">
        <v>37</v>
      </c>
      <c r="L283" t="s">
        <v>38</v>
      </c>
      <c r="M283">
        <v>73213</v>
      </c>
      <c r="N283">
        <v>107616</v>
      </c>
      <c r="O283" t="s">
        <v>39</v>
      </c>
      <c r="P283" t="s">
        <v>1268</v>
      </c>
      <c r="Q283" t="s">
        <v>1547</v>
      </c>
      <c r="R283" t="s">
        <v>1681</v>
      </c>
      <c r="S283" t="s">
        <v>702</v>
      </c>
      <c r="U283" t="s">
        <v>198</v>
      </c>
      <c r="V283" t="s">
        <v>199</v>
      </c>
      <c r="Z283" t="s">
        <v>80</v>
      </c>
      <c r="AA283" s="1">
        <v>45401</v>
      </c>
      <c r="AC283" s="1">
        <v>45401</v>
      </c>
      <c r="AD283" s="1">
        <v>45510</v>
      </c>
    </row>
    <row r="284" spans="1:30" x14ac:dyDescent="0.25">
      <c r="A284">
        <v>623458</v>
      </c>
      <c r="B284" t="s">
        <v>67</v>
      </c>
      <c r="C284" t="s">
        <v>48</v>
      </c>
      <c r="D284">
        <v>2</v>
      </c>
      <c r="E284" t="s">
        <v>1682</v>
      </c>
      <c r="F284" t="s">
        <v>1683</v>
      </c>
      <c r="G284" t="s">
        <v>51</v>
      </c>
      <c r="H284">
        <v>33765</v>
      </c>
      <c r="I284">
        <v>0</v>
      </c>
      <c r="J284" t="s">
        <v>368</v>
      </c>
      <c r="K284" t="s">
        <v>37</v>
      </c>
      <c r="L284" t="s">
        <v>38</v>
      </c>
      <c r="M284">
        <v>36505</v>
      </c>
      <c r="N284">
        <v>50702</v>
      </c>
      <c r="O284" t="s">
        <v>39</v>
      </c>
      <c r="P284" t="s">
        <v>1684</v>
      </c>
      <c r="Q284" t="s">
        <v>1685</v>
      </c>
      <c r="R284" t="s">
        <v>1686</v>
      </c>
      <c r="S284" t="s">
        <v>1687</v>
      </c>
      <c r="T284" t="s">
        <v>1688</v>
      </c>
      <c r="V284" t="s">
        <v>1689</v>
      </c>
      <c r="W284" t="s">
        <v>1690</v>
      </c>
      <c r="X284" t="s">
        <v>1691</v>
      </c>
      <c r="Z284" t="s">
        <v>46</v>
      </c>
      <c r="AA284" s="1">
        <v>45310</v>
      </c>
      <c r="AC284" s="1">
        <v>45329</v>
      </c>
      <c r="AD284" s="1">
        <v>45510</v>
      </c>
    </row>
    <row r="285" spans="1:30" x14ac:dyDescent="0.25">
      <c r="A285">
        <v>636187</v>
      </c>
      <c r="B285" t="s">
        <v>218</v>
      </c>
      <c r="C285" t="s">
        <v>48</v>
      </c>
      <c r="D285">
        <v>1</v>
      </c>
      <c r="E285" t="s">
        <v>1692</v>
      </c>
      <c r="F285" t="s">
        <v>1693</v>
      </c>
      <c r="G285" t="s">
        <v>51</v>
      </c>
      <c r="H285">
        <v>80305</v>
      </c>
      <c r="I285">
        <v>0</v>
      </c>
      <c r="J285" t="s">
        <v>108</v>
      </c>
      <c r="K285" t="s">
        <v>37</v>
      </c>
      <c r="L285" t="s">
        <v>38</v>
      </c>
      <c r="M285">
        <v>54272</v>
      </c>
      <c r="N285">
        <v>83117</v>
      </c>
      <c r="O285" t="s">
        <v>39</v>
      </c>
      <c r="P285" t="s">
        <v>1694</v>
      </c>
      <c r="Q285" t="s">
        <v>1675</v>
      </c>
      <c r="R285" t="s">
        <v>1695</v>
      </c>
      <c r="S285" t="s">
        <v>1696</v>
      </c>
      <c r="U285" t="s">
        <v>1697</v>
      </c>
      <c r="V285" t="s">
        <v>1698</v>
      </c>
      <c r="Z285" t="s">
        <v>228</v>
      </c>
      <c r="AA285" s="1">
        <v>45503</v>
      </c>
      <c r="AB285" s="2">
        <v>45523</v>
      </c>
      <c r="AC285" s="1">
        <v>45503</v>
      </c>
      <c r="AD285" s="1">
        <v>45510</v>
      </c>
    </row>
    <row r="286" spans="1:30" x14ac:dyDescent="0.25">
      <c r="A286">
        <v>643644</v>
      </c>
      <c r="B286" t="s">
        <v>67</v>
      </c>
      <c r="C286" t="s">
        <v>31</v>
      </c>
      <c r="D286">
        <v>1</v>
      </c>
      <c r="E286" t="s">
        <v>1699</v>
      </c>
      <c r="F286" t="s">
        <v>472</v>
      </c>
      <c r="G286" t="s">
        <v>51</v>
      </c>
      <c r="H286" t="s">
        <v>473</v>
      </c>
      <c r="I286">
        <v>3</v>
      </c>
      <c r="J286" t="s">
        <v>128</v>
      </c>
      <c r="K286" t="s">
        <v>37</v>
      </c>
      <c r="L286" t="s">
        <v>38</v>
      </c>
      <c r="M286">
        <v>81659</v>
      </c>
      <c r="N286">
        <v>176512</v>
      </c>
      <c r="O286" t="s">
        <v>39</v>
      </c>
      <c r="P286" t="s">
        <v>72</v>
      </c>
      <c r="Q286" t="s">
        <v>493</v>
      </c>
      <c r="R286" t="s">
        <v>1700</v>
      </c>
      <c r="S286" t="s">
        <v>477</v>
      </c>
      <c r="T286" t="s">
        <v>1701</v>
      </c>
      <c r="U286" t="s">
        <v>1702</v>
      </c>
      <c r="V286" t="s">
        <v>1703</v>
      </c>
      <c r="W286" t="s">
        <v>1704</v>
      </c>
      <c r="X286" t="s">
        <v>1705</v>
      </c>
      <c r="Z286" t="s">
        <v>46</v>
      </c>
      <c r="AA286" s="1">
        <v>45500</v>
      </c>
      <c r="AB286" s="2">
        <v>45512</v>
      </c>
      <c r="AC286" s="1">
        <v>45500</v>
      </c>
      <c r="AD286" s="1">
        <v>45510</v>
      </c>
    </row>
    <row r="287" spans="1:30" x14ac:dyDescent="0.25">
      <c r="A287">
        <v>583088</v>
      </c>
      <c r="B287" t="s">
        <v>105</v>
      </c>
      <c r="C287" t="s">
        <v>48</v>
      </c>
      <c r="D287">
        <v>1</v>
      </c>
      <c r="E287" t="s">
        <v>1706</v>
      </c>
      <c r="F287" t="s">
        <v>1707</v>
      </c>
      <c r="G287" t="s">
        <v>51</v>
      </c>
      <c r="H287">
        <v>21822</v>
      </c>
      <c r="I287">
        <v>1</v>
      </c>
      <c r="J287" t="s">
        <v>368</v>
      </c>
      <c r="K287" t="s">
        <v>37</v>
      </c>
      <c r="L287" t="s">
        <v>38</v>
      </c>
      <c r="M287">
        <v>45193</v>
      </c>
      <c r="N287">
        <v>77500</v>
      </c>
      <c r="O287" t="s">
        <v>39</v>
      </c>
      <c r="P287" t="s">
        <v>474</v>
      </c>
      <c r="Q287" t="s">
        <v>369</v>
      </c>
      <c r="R287" t="s">
        <v>1708</v>
      </c>
      <c r="S287" t="s">
        <v>1709</v>
      </c>
      <c r="T287" t="s">
        <v>1710</v>
      </c>
      <c r="U287" t="s">
        <v>372</v>
      </c>
      <c r="V287" t="s">
        <v>1711</v>
      </c>
      <c r="Z287" t="s">
        <v>46</v>
      </c>
      <c r="AA287" s="1">
        <v>45039</v>
      </c>
      <c r="AC287" s="1">
        <v>45039</v>
      </c>
      <c r="AD287" s="1">
        <v>45510</v>
      </c>
    </row>
    <row r="288" spans="1:30" x14ac:dyDescent="0.25">
      <c r="A288">
        <v>613661</v>
      </c>
      <c r="B288" t="s">
        <v>81</v>
      </c>
      <c r="C288" t="s">
        <v>31</v>
      </c>
      <c r="D288">
        <v>6</v>
      </c>
      <c r="E288" t="s">
        <v>1712</v>
      </c>
      <c r="F288" t="s">
        <v>212</v>
      </c>
      <c r="G288" t="s">
        <v>51</v>
      </c>
      <c r="H288">
        <v>20210</v>
      </c>
      <c r="I288">
        <v>0</v>
      </c>
      <c r="J288" t="s">
        <v>71</v>
      </c>
      <c r="K288" t="s">
        <v>37</v>
      </c>
      <c r="L288" t="s">
        <v>38</v>
      </c>
      <c r="M288">
        <v>62370</v>
      </c>
      <c r="N288">
        <v>71726</v>
      </c>
      <c r="O288" t="s">
        <v>39</v>
      </c>
      <c r="P288" t="s">
        <v>248</v>
      </c>
      <c r="Q288" t="s">
        <v>1713</v>
      </c>
      <c r="R288" t="s">
        <v>1714</v>
      </c>
      <c r="S288" t="s">
        <v>215</v>
      </c>
      <c r="T288" t="s">
        <v>1715</v>
      </c>
      <c r="V288" t="s">
        <v>1618</v>
      </c>
      <c r="Z288" t="s">
        <v>92</v>
      </c>
      <c r="AA288" s="1">
        <v>45236</v>
      </c>
      <c r="AC288" s="1">
        <v>45505</v>
      </c>
      <c r="AD288" s="1">
        <v>45510</v>
      </c>
    </row>
    <row r="289" spans="1:30" x14ac:dyDescent="0.25">
      <c r="A289">
        <v>642337</v>
      </c>
      <c r="B289" t="s">
        <v>392</v>
      </c>
      <c r="C289" t="s">
        <v>31</v>
      </c>
      <c r="D289">
        <v>1</v>
      </c>
      <c r="E289" t="s">
        <v>393</v>
      </c>
      <c r="F289" t="s">
        <v>394</v>
      </c>
      <c r="G289" t="s">
        <v>51</v>
      </c>
      <c r="H289">
        <v>10124</v>
      </c>
      <c r="I289">
        <v>2</v>
      </c>
      <c r="J289" t="s">
        <v>97</v>
      </c>
      <c r="K289" t="s">
        <v>37</v>
      </c>
      <c r="L289" t="s">
        <v>38</v>
      </c>
      <c r="M289">
        <v>57976</v>
      </c>
      <c r="N289">
        <v>84276</v>
      </c>
      <c r="O289" t="s">
        <v>39</v>
      </c>
      <c r="P289" t="s">
        <v>395</v>
      </c>
      <c r="Q289" t="s">
        <v>396</v>
      </c>
      <c r="R289" t="s">
        <v>397</v>
      </c>
      <c r="S289" t="s">
        <v>398</v>
      </c>
      <c r="T289" t="s">
        <v>399</v>
      </c>
      <c r="U289" t="s">
        <v>400</v>
      </c>
      <c r="V289" t="s">
        <v>401</v>
      </c>
      <c r="W289" t="s">
        <v>402</v>
      </c>
      <c r="X289" t="s">
        <v>403</v>
      </c>
      <c r="Z289" t="s">
        <v>46</v>
      </c>
      <c r="AA289" s="1">
        <v>45488</v>
      </c>
      <c r="AC289" s="1">
        <v>45488</v>
      </c>
      <c r="AD289" s="1">
        <v>45510</v>
      </c>
    </row>
    <row r="290" spans="1:30" x14ac:dyDescent="0.25">
      <c r="A290">
        <v>604977</v>
      </c>
      <c r="B290" t="s">
        <v>81</v>
      </c>
      <c r="C290" t="s">
        <v>31</v>
      </c>
      <c r="D290">
        <v>1</v>
      </c>
      <c r="E290" t="s">
        <v>1106</v>
      </c>
      <c r="F290" t="s">
        <v>1107</v>
      </c>
      <c r="G290" t="s">
        <v>51</v>
      </c>
      <c r="H290">
        <v>22425</v>
      </c>
      <c r="I290">
        <v>0</v>
      </c>
      <c r="J290" t="s">
        <v>1716</v>
      </c>
      <c r="K290" t="s">
        <v>37</v>
      </c>
      <c r="L290" t="s">
        <v>255</v>
      </c>
      <c r="M290">
        <v>56313</v>
      </c>
      <c r="N290">
        <v>64760</v>
      </c>
      <c r="O290" t="s">
        <v>39</v>
      </c>
      <c r="P290" t="s">
        <v>248</v>
      </c>
      <c r="Q290" t="s">
        <v>1717</v>
      </c>
      <c r="R290" t="s">
        <v>1718</v>
      </c>
      <c r="S290" t="s">
        <v>1719</v>
      </c>
      <c r="T290" t="s">
        <v>1111</v>
      </c>
      <c r="U290" t="s">
        <v>616</v>
      </c>
      <c r="V290" t="s">
        <v>90</v>
      </c>
      <c r="W290" t="s">
        <v>91</v>
      </c>
      <c r="X290" t="s">
        <v>248</v>
      </c>
      <c r="Z290" t="s">
        <v>46</v>
      </c>
      <c r="AA290" s="1">
        <v>45190</v>
      </c>
      <c r="AC290" s="1">
        <v>45244</v>
      </c>
      <c r="AD290" s="1">
        <v>45510</v>
      </c>
    </row>
    <row r="291" spans="1:30" x14ac:dyDescent="0.25">
      <c r="A291">
        <v>637094</v>
      </c>
      <c r="B291" t="s">
        <v>749</v>
      </c>
      <c r="C291" t="s">
        <v>31</v>
      </c>
      <c r="D291">
        <v>1</v>
      </c>
      <c r="E291" t="s">
        <v>1720</v>
      </c>
      <c r="F291" t="s">
        <v>127</v>
      </c>
      <c r="G291" t="s">
        <v>34</v>
      </c>
      <c r="H291">
        <v>56057</v>
      </c>
      <c r="I291">
        <v>0</v>
      </c>
      <c r="J291" t="s">
        <v>165</v>
      </c>
      <c r="K291" t="s">
        <v>37</v>
      </c>
      <c r="L291" t="s">
        <v>255</v>
      </c>
      <c r="M291">
        <v>48170</v>
      </c>
      <c r="N291">
        <v>48170</v>
      </c>
      <c r="O291" t="s">
        <v>39</v>
      </c>
      <c r="P291" t="s">
        <v>750</v>
      </c>
      <c r="Q291" t="s">
        <v>751</v>
      </c>
      <c r="R291" t="s">
        <v>1721</v>
      </c>
      <c r="S291" t="s">
        <v>132</v>
      </c>
      <c r="T291" t="s">
        <v>1722</v>
      </c>
      <c r="V291" t="s">
        <v>754</v>
      </c>
      <c r="X291" t="s">
        <v>750</v>
      </c>
      <c r="Z291" t="s">
        <v>46</v>
      </c>
      <c r="AA291" s="1">
        <v>45436</v>
      </c>
      <c r="AC291" s="1">
        <v>45455</v>
      </c>
      <c r="AD291" s="1">
        <v>45510</v>
      </c>
    </row>
    <row r="292" spans="1:30" x14ac:dyDescent="0.25">
      <c r="A292">
        <v>634980</v>
      </c>
      <c r="B292" t="s">
        <v>325</v>
      </c>
      <c r="C292" t="s">
        <v>31</v>
      </c>
      <c r="D292">
        <v>1</v>
      </c>
      <c r="E292" t="s">
        <v>1030</v>
      </c>
      <c r="F292" t="s">
        <v>127</v>
      </c>
      <c r="G292" t="s">
        <v>34</v>
      </c>
      <c r="H292">
        <v>56057</v>
      </c>
      <c r="I292">
        <v>0</v>
      </c>
      <c r="J292" t="s">
        <v>368</v>
      </c>
      <c r="K292" t="s">
        <v>37</v>
      </c>
      <c r="L292" t="s">
        <v>38</v>
      </c>
      <c r="M292">
        <v>50913</v>
      </c>
      <c r="N292">
        <v>52440</v>
      </c>
      <c r="O292" t="s">
        <v>39</v>
      </c>
      <c r="P292" t="s">
        <v>1027</v>
      </c>
      <c r="Q292" t="s">
        <v>1723</v>
      </c>
      <c r="R292" t="s">
        <v>1724</v>
      </c>
      <c r="S292" t="s">
        <v>132</v>
      </c>
      <c r="Z292" t="s">
        <v>140</v>
      </c>
      <c r="AA292" s="1">
        <v>45413</v>
      </c>
      <c r="AC292" s="1">
        <v>45413</v>
      </c>
      <c r="AD292" s="1">
        <v>45510</v>
      </c>
    </row>
    <row r="293" spans="1:30" x14ac:dyDescent="0.25">
      <c r="A293">
        <v>641904</v>
      </c>
      <c r="B293" t="s">
        <v>218</v>
      </c>
      <c r="C293" t="s">
        <v>48</v>
      </c>
      <c r="D293">
        <v>1</v>
      </c>
      <c r="E293" t="s">
        <v>1725</v>
      </c>
      <c r="F293" t="s">
        <v>1693</v>
      </c>
      <c r="G293" t="s">
        <v>51</v>
      </c>
      <c r="H293">
        <v>80305</v>
      </c>
      <c r="I293">
        <v>0</v>
      </c>
      <c r="J293" t="s">
        <v>108</v>
      </c>
      <c r="K293" t="s">
        <v>37</v>
      </c>
      <c r="L293" t="s">
        <v>38</v>
      </c>
      <c r="M293">
        <v>54272</v>
      </c>
      <c r="N293">
        <v>73700</v>
      </c>
      <c r="O293" t="s">
        <v>39</v>
      </c>
      <c r="P293" t="s">
        <v>1726</v>
      </c>
      <c r="Q293" t="s">
        <v>1727</v>
      </c>
      <c r="R293" t="s">
        <v>1728</v>
      </c>
      <c r="S293" t="s">
        <v>1696</v>
      </c>
      <c r="U293" t="s">
        <v>1729</v>
      </c>
      <c r="V293" t="s">
        <v>227</v>
      </c>
      <c r="Z293" t="s">
        <v>228</v>
      </c>
      <c r="AA293" s="1">
        <v>45497</v>
      </c>
      <c r="AB293" s="2">
        <v>45511</v>
      </c>
      <c r="AC293" s="1">
        <v>45497</v>
      </c>
      <c r="AD293" s="1">
        <v>45510</v>
      </c>
    </row>
    <row r="294" spans="1:30" x14ac:dyDescent="0.25">
      <c r="A294">
        <v>632504</v>
      </c>
      <c r="B294" t="s">
        <v>1730</v>
      </c>
      <c r="C294" t="s">
        <v>48</v>
      </c>
      <c r="D294">
        <v>1</v>
      </c>
      <c r="E294" t="s">
        <v>1731</v>
      </c>
      <c r="F294" t="s">
        <v>1732</v>
      </c>
      <c r="G294" t="s">
        <v>377</v>
      </c>
      <c r="H294">
        <v>5041</v>
      </c>
      <c r="I294" t="s">
        <v>119</v>
      </c>
      <c r="J294" t="s">
        <v>1733</v>
      </c>
      <c r="K294" t="s">
        <v>37</v>
      </c>
      <c r="L294" t="s">
        <v>98</v>
      </c>
      <c r="M294">
        <v>170000</v>
      </c>
      <c r="N294">
        <v>195000</v>
      </c>
      <c r="O294" t="s">
        <v>39</v>
      </c>
      <c r="P294" t="s">
        <v>1734</v>
      </c>
      <c r="Q294" t="s">
        <v>1735</v>
      </c>
      <c r="R294" t="s">
        <v>1736</v>
      </c>
      <c r="S294" t="s">
        <v>1737</v>
      </c>
      <c r="T294" t="s">
        <v>1738</v>
      </c>
      <c r="V294" t="s">
        <v>1739</v>
      </c>
      <c r="W294" t="s">
        <v>1740</v>
      </c>
      <c r="Z294" t="s">
        <v>46</v>
      </c>
      <c r="AA294" s="1">
        <v>45386</v>
      </c>
      <c r="AC294" s="1">
        <v>45506</v>
      </c>
      <c r="AD294" s="1">
        <v>45510</v>
      </c>
    </row>
    <row r="295" spans="1:30" x14ac:dyDescent="0.25">
      <c r="A295">
        <v>592835</v>
      </c>
      <c r="B295" t="s">
        <v>67</v>
      </c>
      <c r="C295" t="s">
        <v>31</v>
      </c>
      <c r="D295">
        <v>1</v>
      </c>
      <c r="E295" t="s">
        <v>1451</v>
      </c>
      <c r="F295" t="s">
        <v>704</v>
      </c>
      <c r="G295" t="s">
        <v>51</v>
      </c>
      <c r="H295">
        <v>91769</v>
      </c>
      <c r="I295">
        <v>0</v>
      </c>
      <c r="J295" t="s">
        <v>108</v>
      </c>
      <c r="K295" t="s">
        <v>37</v>
      </c>
      <c r="L295" t="s">
        <v>38</v>
      </c>
      <c r="M295">
        <v>474.04</v>
      </c>
      <c r="N295">
        <v>474.04</v>
      </c>
      <c r="O295" t="s">
        <v>560</v>
      </c>
      <c r="P295" t="s">
        <v>72</v>
      </c>
      <c r="Q295" t="s">
        <v>1741</v>
      </c>
      <c r="R295" t="s">
        <v>1742</v>
      </c>
      <c r="S295" t="s">
        <v>706</v>
      </c>
      <c r="T295" t="s">
        <v>1743</v>
      </c>
      <c r="U295" t="s">
        <v>1744</v>
      </c>
      <c r="V295" t="s">
        <v>1745</v>
      </c>
      <c r="W295" t="s">
        <v>1746</v>
      </c>
      <c r="X295" t="s">
        <v>1747</v>
      </c>
      <c r="Z295" t="s">
        <v>46</v>
      </c>
      <c r="AA295" s="1">
        <v>45132</v>
      </c>
      <c r="AC295" s="1">
        <v>45132</v>
      </c>
      <c r="AD295" s="1">
        <v>45510</v>
      </c>
    </row>
    <row r="296" spans="1:30" x14ac:dyDescent="0.25">
      <c r="A296">
        <v>628725</v>
      </c>
      <c r="B296" t="s">
        <v>30</v>
      </c>
      <c r="C296" t="s">
        <v>48</v>
      </c>
      <c r="D296">
        <v>1</v>
      </c>
      <c r="E296" t="s">
        <v>173</v>
      </c>
      <c r="F296" t="s">
        <v>174</v>
      </c>
      <c r="G296" t="s">
        <v>51</v>
      </c>
      <c r="H296">
        <v>52040</v>
      </c>
      <c r="I296">
        <v>1</v>
      </c>
      <c r="J296" t="s">
        <v>145</v>
      </c>
      <c r="K296" t="s">
        <v>37</v>
      </c>
      <c r="L296" t="s">
        <v>38</v>
      </c>
      <c r="M296">
        <v>45697</v>
      </c>
      <c r="N296">
        <v>59308</v>
      </c>
      <c r="O296" t="s">
        <v>39</v>
      </c>
      <c r="P296" t="s">
        <v>146</v>
      </c>
      <c r="Q296" t="s">
        <v>175</v>
      </c>
      <c r="R296" t="s">
        <v>176</v>
      </c>
      <c r="S296" t="s">
        <v>177</v>
      </c>
      <c r="V296" t="s">
        <v>1748</v>
      </c>
      <c r="Z296" t="s">
        <v>46</v>
      </c>
      <c r="AA296" s="1">
        <v>45355</v>
      </c>
      <c r="AC296" s="1">
        <v>45455</v>
      </c>
      <c r="AD296" s="1">
        <v>45510</v>
      </c>
    </row>
    <row r="297" spans="1:30" x14ac:dyDescent="0.25">
      <c r="A297">
        <v>630012</v>
      </c>
      <c r="B297" t="s">
        <v>1334</v>
      </c>
      <c r="C297" t="s">
        <v>48</v>
      </c>
      <c r="D297">
        <v>1</v>
      </c>
      <c r="E297" t="s">
        <v>1749</v>
      </c>
      <c r="F297" t="s">
        <v>880</v>
      </c>
      <c r="G297" t="s">
        <v>377</v>
      </c>
      <c r="H297">
        <v>6797</v>
      </c>
      <c r="I297">
        <v>0</v>
      </c>
      <c r="J297" t="s">
        <v>239</v>
      </c>
      <c r="K297" t="s">
        <v>37</v>
      </c>
      <c r="L297" t="s">
        <v>38</v>
      </c>
      <c r="M297">
        <v>140000</v>
      </c>
      <c r="N297">
        <v>160000</v>
      </c>
      <c r="O297" t="s">
        <v>39</v>
      </c>
      <c r="P297" t="s">
        <v>1005</v>
      </c>
      <c r="Q297" t="s">
        <v>1006</v>
      </c>
      <c r="R297" t="s">
        <v>1750</v>
      </c>
      <c r="S297" t="s">
        <v>1487</v>
      </c>
      <c r="T297" t="s">
        <v>1751</v>
      </c>
      <c r="V297" t="s">
        <v>1752</v>
      </c>
      <c r="W297" t="s">
        <v>1753</v>
      </c>
      <c r="X297" t="s">
        <v>1011</v>
      </c>
      <c r="Z297" t="s">
        <v>80</v>
      </c>
      <c r="AA297" s="1">
        <v>45365</v>
      </c>
      <c r="AC297" s="1">
        <v>45365</v>
      </c>
      <c r="AD297" s="1">
        <v>45510</v>
      </c>
    </row>
    <row r="298" spans="1:30" x14ac:dyDescent="0.25">
      <c r="A298">
        <v>631612</v>
      </c>
      <c r="B298" t="s">
        <v>105</v>
      </c>
      <c r="C298" t="s">
        <v>31</v>
      </c>
      <c r="D298">
        <v>2</v>
      </c>
      <c r="E298" t="s">
        <v>1754</v>
      </c>
      <c r="F298" t="s">
        <v>1755</v>
      </c>
      <c r="G298" t="s">
        <v>51</v>
      </c>
      <c r="H298">
        <v>20302</v>
      </c>
      <c r="I298">
        <v>0</v>
      </c>
      <c r="J298" t="s">
        <v>286</v>
      </c>
      <c r="K298" t="s">
        <v>37</v>
      </c>
      <c r="L298" t="s">
        <v>255</v>
      </c>
      <c r="M298">
        <v>56181</v>
      </c>
      <c r="N298">
        <v>68034</v>
      </c>
      <c r="O298" t="s">
        <v>39</v>
      </c>
      <c r="P298" t="s">
        <v>355</v>
      </c>
      <c r="Q298" t="s">
        <v>1756</v>
      </c>
      <c r="R298" t="s">
        <v>1757</v>
      </c>
      <c r="S298" t="s">
        <v>1758</v>
      </c>
      <c r="Z298" t="s">
        <v>80</v>
      </c>
      <c r="AA298" s="1">
        <v>45411</v>
      </c>
      <c r="AC298" s="1">
        <v>45411</v>
      </c>
      <c r="AD298" s="1">
        <v>45510</v>
      </c>
    </row>
    <row r="299" spans="1:30" x14ac:dyDescent="0.25">
      <c r="A299">
        <v>556917</v>
      </c>
      <c r="B299" t="s">
        <v>105</v>
      </c>
      <c r="C299" t="s">
        <v>48</v>
      </c>
      <c r="D299">
        <v>1</v>
      </c>
      <c r="E299" t="s">
        <v>1759</v>
      </c>
      <c r="F299" t="s">
        <v>1507</v>
      </c>
      <c r="G299" t="s">
        <v>51</v>
      </c>
      <c r="H299" t="s">
        <v>1508</v>
      </c>
      <c r="I299">
        <v>0</v>
      </c>
      <c r="J299" t="s">
        <v>97</v>
      </c>
      <c r="K299" t="s">
        <v>37</v>
      </c>
      <c r="L299" t="s">
        <v>38</v>
      </c>
      <c r="M299">
        <v>65232</v>
      </c>
      <c r="N299">
        <v>151810</v>
      </c>
      <c r="O299" t="s">
        <v>39</v>
      </c>
      <c r="P299" t="s">
        <v>355</v>
      </c>
      <c r="Q299" t="s">
        <v>800</v>
      </c>
      <c r="R299" t="s">
        <v>1760</v>
      </c>
      <c r="S299" t="s">
        <v>1510</v>
      </c>
      <c r="T299" t="s">
        <v>1761</v>
      </c>
      <c r="U299" t="s">
        <v>803</v>
      </c>
      <c r="V299" t="s">
        <v>360</v>
      </c>
      <c r="W299" t="s">
        <v>361</v>
      </c>
      <c r="X299" t="s">
        <v>362</v>
      </c>
      <c r="Z299" t="s">
        <v>46</v>
      </c>
      <c r="AA299" s="1">
        <v>44859</v>
      </c>
      <c r="AC299" s="1">
        <v>44860</v>
      </c>
      <c r="AD299" s="1">
        <v>45510</v>
      </c>
    </row>
    <row r="300" spans="1:30" x14ac:dyDescent="0.25">
      <c r="A300">
        <v>638716</v>
      </c>
      <c r="B300" t="s">
        <v>374</v>
      </c>
      <c r="C300" t="s">
        <v>48</v>
      </c>
      <c r="D300">
        <v>1</v>
      </c>
      <c r="E300" t="s">
        <v>1762</v>
      </c>
      <c r="F300" t="s">
        <v>376</v>
      </c>
      <c r="G300" t="s">
        <v>377</v>
      </c>
      <c r="H300">
        <v>6088</v>
      </c>
      <c r="I300">
        <v>1</v>
      </c>
      <c r="J300" t="s">
        <v>378</v>
      </c>
      <c r="K300" t="s">
        <v>37</v>
      </c>
      <c r="L300" t="s">
        <v>255</v>
      </c>
      <c r="M300">
        <v>58851</v>
      </c>
      <c r="N300">
        <v>84257</v>
      </c>
      <c r="O300" t="s">
        <v>39</v>
      </c>
      <c r="P300" t="s">
        <v>379</v>
      </c>
      <c r="Q300" t="s">
        <v>1763</v>
      </c>
      <c r="R300" t="s">
        <v>1764</v>
      </c>
      <c r="S300" t="s">
        <v>382</v>
      </c>
      <c r="T300" t="s">
        <v>1765</v>
      </c>
      <c r="U300" t="s">
        <v>1766</v>
      </c>
      <c r="X300" t="s">
        <v>379</v>
      </c>
      <c r="Z300" t="s">
        <v>46</v>
      </c>
      <c r="AA300" s="1">
        <v>45463</v>
      </c>
      <c r="AC300" s="1">
        <v>45463</v>
      </c>
      <c r="AD300" s="1">
        <v>45510</v>
      </c>
    </row>
    <row r="301" spans="1:30" x14ac:dyDescent="0.25">
      <c r="A301">
        <v>584264</v>
      </c>
      <c r="B301" t="s">
        <v>105</v>
      </c>
      <c r="C301" t="s">
        <v>31</v>
      </c>
      <c r="D301">
        <v>4</v>
      </c>
      <c r="E301" t="s">
        <v>1706</v>
      </c>
      <c r="F301" t="s">
        <v>1707</v>
      </c>
      <c r="G301" t="s">
        <v>51</v>
      </c>
      <c r="H301">
        <v>21822</v>
      </c>
      <c r="I301">
        <v>1</v>
      </c>
      <c r="J301" t="s">
        <v>368</v>
      </c>
      <c r="K301" t="s">
        <v>37</v>
      </c>
      <c r="L301" t="s">
        <v>38</v>
      </c>
      <c r="M301">
        <v>45193</v>
      </c>
      <c r="N301">
        <v>77500</v>
      </c>
      <c r="O301" t="s">
        <v>39</v>
      </c>
      <c r="P301" t="s">
        <v>355</v>
      </c>
      <c r="Q301" t="s">
        <v>369</v>
      </c>
      <c r="R301" t="s">
        <v>1708</v>
      </c>
      <c r="S301" t="s">
        <v>1709</v>
      </c>
      <c r="T301" t="s">
        <v>1710</v>
      </c>
      <c r="U301" t="s">
        <v>372</v>
      </c>
      <c r="V301" t="s">
        <v>1767</v>
      </c>
      <c r="Z301" t="s">
        <v>46</v>
      </c>
      <c r="AA301" s="1">
        <v>45050</v>
      </c>
      <c r="AC301" s="1">
        <v>45177</v>
      </c>
      <c r="AD301" s="1">
        <v>45510</v>
      </c>
    </row>
    <row r="302" spans="1:30" x14ac:dyDescent="0.25">
      <c r="A302">
        <v>635499</v>
      </c>
      <c r="B302" t="s">
        <v>133</v>
      </c>
      <c r="C302" t="s">
        <v>31</v>
      </c>
      <c r="D302">
        <v>3</v>
      </c>
      <c r="E302" t="s">
        <v>1768</v>
      </c>
      <c r="F302" t="s">
        <v>60</v>
      </c>
      <c r="G302" t="s">
        <v>34</v>
      </c>
      <c r="H302">
        <v>56058</v>
      </c>
      <c r="I302">
        <v>0</v>
      </c>
      <c r="J302" t="s">
        <v>1587</v>
      </c>
      <c r="K302" t="s">
        <v>37</v>
      </c>
      <c r="L302" t="s">
        <v>38</v>
      </c>
      <c r="M302">
        <v>67983</v>
      </c>
      <c r="N302">
        <v>91768</v>
      </c>
      <c r="O302" t="s">
        <v>39</v>
      </c>
      <c r="P302" t="s">
        <v>460</v>
      </c>
      <c r="Q302" t="s">
        <v>137</v>
      </c>
      <c r="R302" t="s">
        <v>1769</v>
      </c>
      <c r="S302" t="s">
        <v>65</v>
      </c>
      <c r="U302" t="s">
        <v>1770</v>
      </c>
      <c r="V302" t="s">
        <v>938</v>
      </c>
      <c r="Z302" t="s">
        <v>140</v>
      </c>
      <c r="AA302" s="1">
        <v>45419</v>
      </c>
      <c r="AB302" s="2">
        <v>45599</v>
      </c>
      <c r="AC302" s="1">
        <v>45419</v>
      </c>
      <c r="AD302" s="1">
        <v>45510</v>
      </c>
    </row>
    <row r="303" spans="1:30" x14ac:dyDescent="0.25">
      <c r="A303">
        <v>638121</v>
      </c>
      <c r="B303" t="s">
        <v>325</v>
      </c>
      <c r="C303" t="s">
        <v>48</v>
      </c>
      <c r="D303">
        <v>6</v>
      </c>
      <c r="E303" t="s">
        <v>1771</v>
      </c>
      <c r="F303" t="s">
        <v>1772</v>
      </c>
      <c r="G303" t="s">
        <v>51</v>
      </c>
      <c r="H303">
        <v>10212</v>
      </c>
      <c r="I303" t="s">
        <v>1773</v>
      </c>
      <c r="J303" t="s">
        <v>165</v>
      </c>
      <c r="K303" t="s">
        <v>37</v>
      </c>
      <c r="L303" t="s">
        <v>38</v>
      </c>
      <c r="M303">
        <v>60535</v>
      </c>
      <c r="N303">
        <v>66451</v>
      </c>
      <c r="O303" t="s">
        <v>39</v>
      </c>
      <c r="P303" t="s">
        <v>327</v>
      </c>
      <c r="Q303" t="s">
        <v>1774</v>
      </c>
      <c r="R303" t="s">
        <v>1775</v>
      </c>
      <c r="S303" t="s">
        <v>1776</v>
      </c>
      <c r="Z303" t="s">
        <v>140</v>
      </c>
      <c r="AA303" s="1">
        <v>45455</v>
      </c>
      <c r="AC303" s="1">
        <v>45463</v>
      </c>
      <c r="AD303" s="1">
        <v>45510</v>
      </c>
    </row>
    <row r="304" spans="1:30" x14ac:dyDescent="0.25">
      <c r="A304">
        <v>628097</v>
      </c>
      <c r="B304" t="s">
        <v>81</v>
      </c>
      <c r="C304" t="s">
        <v>48</v>
      </c>
      <c r="D304">
        <v>1</v>
      </c>
      <c r="E304" t="s">
        <v>1777</v>
      </c>
      <c r="F304" t="s">
        <v>60</v>
      </c>
      <c r="G304" t="s">
        <v>34</v>
      </c>
      <c r="H304">
        <v>56058</v>
      </c>
      <c r="I304">
        <v>0</v>
      </c>
      <c r="J304" t="s">
        <v>239</v>
      </c>
      <c r="K304" t="s">
        <v>37</v>
      </c>
      <c r="L304" t="s">
        <v>38</v>
      </c>
      <c r="M304">
        <v>59116</v>
      </c>
      <c r="N304">
        <v>67983</v>
      </c>
      <c r="O304" t="s">
        <v>39</v>
      </c>
      <c r="P304" t="s">
        <v>248</v>
      </c>
      <c r="Q304" t="s">
        <v>1778</v>
      </c>
      <c r="R304" t="s">
        <v>1779</v>
      </c>
      <c r="S304" t="s">
        <v>65</v>
      </c>
      <c r="T304" t="s">
        <v>1780</v>
      </c>
      <c r="Z304" t="s">
        <v>46</v>
      </c>
      <c r="AA304" s="1">
        <v>45350</v>
      </c>
      <c r="AC304" s="1">
        <v>45350</v>
      </c>
      <c r="AD304" s="1">
        <v>45510</v>
      </c>
    </row>
    <row r="305" spans="1:30" x14ac:dyDescent="0.25">
      <c r="A305">
        <v>638315</v>
      </c>
      <c r="B305" t="s">
        <v>1781</v>
      </c>
      <c r="C305" t="s">
        <v>31</v>
      </c>
      <c r="D305">
        <v>1</v>
      </c>
      <c r="E305" t="s">
        <v>1473</v>
      </c>
      <c r="F305" t="s">
        <v>1782</v>
      </c>
      <c r="G305" t="s">
        <v>51</v>
      </c>
      <c r="H305">
        <v>40561</v>
      </c>
      <c r="I305">
        <v>2</v>
      </c>
      <c r="J305" t="s">
        <v>128</v>
      </c>
      <c r="K305" t="s">
        <v>37</v>
      </c>
      <c r="L305" t="s">
        <v>255</v>
      </c>
      <c r="M305">
        <v>55873</v>
      </c>
      <c r="N305">
        <v>86288</v>
      </c>
      <c r="O305" t="s">
        <v>39</v>
      </c>
      <c r="P305" t="s">
        <v>1783</v>
      </c>
      <c r="Q305" t="s">
        <v>1784</v>
      </c>
      <c r="R305" t="s">
        <v>1785</v>
      </c>
      <c r="S305" t="s">
        <v>1786</v>
      </c>
      <c r="T305" t="s">
        <v>1787</v>
      </c>
      <c r="V305" t="s">
        <v>1788</v>
      </c>
      <c r="Z305" t="s">
        <v>46</v>
      </c>
      <c r="AA305" s="1">
        <v>45461</v>
      </c>
      <c r="AB305" s="2">
        <v>45551</v>
      </c>
      <c r="AC305" s="1">
        <v>45505</v>
      </c>
      <c r="AD305" s="1">
        <v>45510</v>
      </c>
    </row>
    <row r="306" spans="1:30" x14ac:dyDescent="0.25">
      <c r="A306">
        <v>613213</v>
      </c>
      <c r="B306" t="s">
        <v>81</v>
      </c>
      <c r="C306" t="s">
        <v>31</v>
      </c>
      <c r="D306">
        <v>1</v>
      </c>
      <c r="E306" t="s">
        <v>542</v>
      </c>
      <c r="F306" t="s">
        <v>1789</v>
      </c>
      <c r="G306" t="s">
        <v>51</v>
      </c>
      <c r="H306">
        <v>10022</v>
      </c>
      <c r="I306" t="s">
        <v>191</v>
      </c>
      <c r="J306" t="s">
        <v>71</v>
      </c>
      <c r="K306" t="s">
        <v>37</v>
      </c>
      <c r="L306" t="s">
        <v>120</v>
      </c>
      <c r="M306">
        <v>64922</v>
      </c>
      <c r="N306">
        <v>144066</v>
      </c>
      <c r="O306" t="s">
        <v>39</v>
      </c>
      <c r="P306" t="s">
        <v>248</v>
      </c>
      <c r="Q306" t="s">
        <v>1790</v>
      </c>
      <c r="R306" t="s">
        <v>1791</v>
      </c>
      <c r="S306" t="s">
        <v>1792</v>
      </c>
      <c r="T306" t="s">
        <v>1793</v>
      </c>
      <c r="V306" t="s">
        <v>1618</v>
      </c>
      <c r="Z306" t="s">
        <v>46</v>
      </c>
      <c r="AA306" s="1">
        <v>45236</v>
      </c>
      <c r="AC306" s="1">
        <v>45323</v>
      </c>
      <c r="AD306" s="1">
        <v>45510</v>
      </c>
    </row>
    <row r="307" spans="1:30" x14ac:dyDescent="0.25">
      <c r="A307">
        <v>602077</v>
      </c>
      <c r="B307" t="s">
        <v>1212</v>
      </c>
      <c r="C307" t="s">
        <v>48</v>
      </c>
      <c r="D307">
        <v>2</v>
      </c>
      <c r="E307" t="s">
        <v>1794</v>
      </c>
      <c r="F307" t="s">
        <v>609</v>
      </c>
      <c r="G307" t="s">
        <v>51</v>
      </c>
      <c r="H307">
        <v>10251</v>
      </c>
      <c r="I307">
        <v>3</v>
      </c>
      <c r="J307" t="s">
        <v>97</v>
      </c>
      <c r="K307" t="s">
        <v>231</v>
      </c>
      <c r="L307" t="s">
        <v>38</v>
      </c>
      <c r="M307">
        <v>21.764099999999999</v>
      </c>
      <c r="N307">
        <v>35.26</v>
      </c>
      <c r="O307" t="s">
        <v>109</v>
      </c>
      <c r="P307" t="s">
        <v>576</v>
      </c>
      <c r="Q307" t="s">
        <v>1795</v>
      </c>
      <c r="R307" t="s">
        <v>1796</v>
      </c>
      <c r="S307" t="s">
        <v>612</v>
      </c>
      <c r="T307" t="s">
        <v>1797</v>
      </c>
      <c r="U307" t="s">
        <v>1798</v>
      </c>
      <c r="V307" t="s">
        <v>1799</v>
      </c>
      <c r="W307" t="s">
        <v>1800</v>
      </c>
      <c r="X307" t="s">
        <v>576</v>
      </c>
      <c r="Z307" t="s">
        <v>46</v>
      </c>
      <c r="AA307" s="1">
        <v>45169</v>
      </c>
      <c r="AC307" s="1">
        <v>45169</v>
      </c>
      <c r="AD307" s="1">
        <v>45510</v>
      </c>
    </row>
    <row r="308" spans="1:30" x14ac:dyDescent="0.25">
      <c r="A308">
        <v>639675</v>
      </c>
      <c r="B308" t="s">
        <v>374</v>
      </c>
      <c r="C308" t="s">
        <v>31</v>
      </c>
      <c r="D308">
        <v>1</v>
      </c>
      <c r="E308" t="s">
        <v>1801</v>
      </c>
      <c r="F308" t="s">
        <v>1802</v>
      </c>
      <c r="G308" t="s">
        <v>377</v>
      </c>
      <c r="H308" t="s">
        <v>1803</v>
      </c>
      <c r="I308" t="s">
        <v>144</v>
      </c>
      <c r="J308" t="s">
        <v>378</v>
      </c>
      <c r="K308" t="s">
        <v>37</v>
      </c>
      <c r="L308" t="s">
        <v>120</v>
      </c>
      <c r="M308">
        <v>117935</v>
      </c>
      <c r="N308">
        <v>141217</v>
      </c>
      <c r="O308" t="s">
        <v>39</v>
      </c>
      <c r="P308" t="s">
        <v>379</v>
      </c>
      <c r="Q308" t="s">
        <v>1804</v>
      </c>
      <c r="R308" t="s">
        <v>1805</v>
      </c>
      <c r="S308" t="s">
        <v>382</v>
      </c>
      <c r="V308" t="s">
        <v>383</v>
      </c>
      <c r="X308" t="s">
        <v>379</v>
      </c>
      <c r="Z308" t="s">
        <v>46</v>
      </c>
      <c r="AA308" s="1">
        <v>45471</v>
      </c>
      <c r="AC308" s="1">
        <v>45471</v>
      </c>
      <c r="AD308" s="1">
        <v>45510</v>
      </c>
    </row>
    <row r="309" spans="1:30" x14ac:dyDescent="0.25">
      <c r="A309">
        <v>481622</v>
      </c>
      <c r="B309" t="s">
        <v>1518</v>
      </c>
      <c r="C309" t="s">
        <v>48</v>
      </c>
      <c r="D309">
        <v>1</v>
      </c>
      <c r="E309" t="s">
        <v>1806</v>
      </c>
      <c r="F309" t="s">
        <v>1807</v>
      </c>
      <c r="G309" t="s">
        <v>34</v>
      </c>
      <c r="H309">
        <v>95600</v>
      </c>
      <c r="I309" t="s">
        <v>144</v>
      </c>
      <c r="J309" t="s">
        <v>192</v>
      </c>
      <c r="K309" t="s">
        <v>37</v>
      </c>
      <c r="L309" t="s">
        <v>38</v>
      </c>
      <c r="M309">
        <v>58700</v>
      </c>
      <c r="N309">
        <v>102226</v>
      </c>
      <c r="O309" t="s">
        <v>39</v>
      </c>
      <c r="P309" t="s">
        <v>1808</v>
      </c>
      <c r="Q309" t="s">
        <v>1809</v>
      </c>
      <c r="R309" t="s">
        <v>1810</v>
      </c>
      <c r="S309" t="s">
        <v>1811</v>
      </c>
      <c r="T309" t="s">
        <v>1812</v>
      </c>
      <c r="U309" t="s">
        <v>1813</v>
      </c>
      <c r="V309" t="s">
        <v>1814</v>
      </c>
      <c r="Z309" t="s">
        <v>80</v>
      </c>
      <c r="AA309" s="1">
        <v>44742</v>
      </c>
      <c r="AC309" s="1">
        <v>44742</v>
      </c>
      <c r="AD309" s="1">
        <v>45510</v>
      </c>
    </row>
    <row r="310" spans="1:30" x14ac:dyDescent="0.25">
      <c r="A310">
        <v>613237</v>
      </c>
      <c r="B310" t="s">
        <v>81</v>
      </c>
      <c r="C310" t="s">
        <v>31</v>
      </c>
      <c r="D310">
        <v>1</v>
      </c>
      <c r="E310" t="s">
        <v>1815</v>
      </c>
      <c r="F310" t="s">
        <v>60</v>
      </c>
      <c r="G310" t="s">
        <v>34</v>
      </c>
      <c r="H310">
        <v>56058</v>
      </c>
      <c r="I310">
        <v>0</v>
      </c>
      <c r="J310" t="s">
        <v>52</v>
      </c>
      <c r="K310" t="s">
        <v>37</v>
      </c>
      <c r="L310" t="s">
        <v>38</v>
      </c>
      <c r="M310">
        <v>59116</v>
      </c>
      <c r="N310">
        <v>67983</v>
      </c>
      <c r="O310" t="s">
        <v>39</v>
      </c>
      <c r="P310" t="s">
        <v>248</v>
      </c>
      <c r="Q310" t="s">
        <v>1816</v>
      </c>
      <c r="R310" t="s">
        <v>1817</v>
      </c>
      <c r="S310" t="s">
        <v>65</v>
      </c>
      <c r="T310" t="s">
        <v>1818</v>
      </c>
      <c r="V310" t="s">
        <v>1819</v>
      </c>
      <c r="Z310" t="s">
        <v>46</v>
      </c>
      <c r="AA310" s="1">
        <v>45236</v>
      </c>
      <c r="AC310" s="1">
        <v>45449</v>
      </c>
      <c r="AD310" s="1">
        <v>45510</v>
      </c>
    </row>
    <row r="311" spans="1:30" x14ac:dyDescent="0.25">
      <c r="A311">
        <v>636696</v>
      </c>
      <c r="B311" t="s">
        <v>30</v>
      </c>
      <c r="C311" t="s">
        <v>48</v>
      </c>
      <c r="D311">
        <v>1</v>
      </c>
      <c r="E311" t="s">
        <v>1820</v>
      </c>
      <c r="F311" t="s">
        <v>33</v>
      </c>
      <c r="G311" t="s">
        <v>34</v>
      </c>
      <c r="H311">
        <v>21744</v>
      </c>
      <c r="I311">
        <v>1</v>
      </c>
      <c r="J311" t="s">
        <v>145</v>
      </c>
      <c r="K311" t="s">
        <v>37</v>
      </c>
      <c r="L311" t="s">
        <v>38</v>
      </c>
      <c r="M311">
        <v>70087</v>
      </c>
      <c r="N311">
        <v>70087</v>
      </c>
      <c r="O311" t="s">
        <v>39</v>
      </c>
      <c r="P311" t="s">
        <v>62</v>
      </c>
      <c r="Q311" t="s">
        <v>1061</v>
      </c>
      <c r="R311" t="s">
        <v>1821</v>
      </c>
      <c r="S311" t="s">
        <v>43</v>
      </c>
      <c r="T311" t="s">
        <v>1822</v>
      </c>
      <c r="V311" t="s">
        <v>1823</v>
      </c>
      <c r="Z311" t="s">
        <v>46</v>
      </c>
      <c r="AA311" s="1">
        <v>45440</v>
      </c>
      <c r="AB311" s="2">
        <v>45805</v>
      </c>
      <c r="AC311" s="1">
        <v>45440</v>
      </c>
      <c r="AD311" s="1">
        <v>45510</v>
      </c>
    </row>
    <row r="312" spans="1:30" x14ac:dyDescent="0.25">
      <c r="A312">
        <v>634260</v>
      </c>
      <c r="B312" t="s">
        <v>30</v>
      </c>
      <c r="C312" t="s">
        <v>48</v>
      </c>
      <c r="D312">
        <v>1</v>
      </c>
      <c r="E312" t="s">
        <v>1824</v>
      </c>
      <c r="F312" t="s">
        <v>1825</v>
      </c>
      <c r="G312" t="s">
        <v>51</v>
      </c>
      <c r="H312">
        <v>51191</v>
      </c>
      <c r="I312">
        <v>2</v>
      </c>
      <c r="J312" t="s">
        <v>145</v>
      </c>
      <c r="K312" t="s">
        <v>37</v>
      </c>
      <c r="L312" t="s">
        <v>38</v>
      </c>
      <c r="M312">
        <v>51528</v>
      </c>
      <c r="N312">
        <v>59257</v>
      </c>
      <c r="O312" t="s">
        <v>39</v>
      </c>
      <c r="P312" t="s">
        <v>678</v>
      </c>
      <c r="Q312" t="s">
        <v>1826</v>
      </c>
      <c r="R312" t="s">
        <v>1827</v>
      </c>
      <c r="S312" t="s">
        <v>1828</v>
      </c>
      <c r="T312" t="s">
        <v>1829</v>
      </c>
      <c r="V312" t="s">
        <v>1830</v>
      </c>
      <c r="Z312" t="s">
        <v>46</v>
      </c>
      <c r="AA312" s="1">
        <v>45411</v>
      </c>
      <c r="AB312" s="2">
        <v>45776</v>
      </c>
      <c r="AC312" s="1">
        <v>45427</v>
      </c>
      <c r="AD312" s="1">
        <v>45510</v>
      </c>
    </row>
    <row r="313" spans="1:30" x14ac:dyDescent="0.25">
      <c r="A313">
        <v>637072</v>
      </c>
      <c r="B313" t="s">
        <v>1349</v>
      </c>
      <c r="C313" t="s">
        <v>48</v>
      </c>
      <c r="D313">
        <v>1</v>
      </c>
      <c r="E313" t="s">
        <v>1831</v>
      </c>
      <c r="F313" t="s">
        <v>589</v>
      </c>
      <c r="G313" t="s">
        <v>51</v>
      </c>
      <c r="H313" t="s">
        <v>590</v>
      </c>
      <c r="I313">
        <v>0</v>
      </c>
      <c r="J313" t="s">
        <v>239</v>
      </c>
      <c r="K313" t="s">
        <v>231</v>
      </c>
      <c r="L313" t="s">
        <v>38</v>
      </c>
      <c r="M313">
        <v>35.107799999999997</v>
      </c>
      <c r="N313">
        <v>41.25</v>
      </c>
      <c r="O313" t="s">
        <v>109</v>
      </c>
      <c r="P313" t="s">
        <v>395</v>
      </c>
      <c r="Q313" t="s">
        <v>1832</v>
      </c>
      <c r="R313" t="s">
        <v>1833</v>
      </c>
      <c r="S313" t="s">
        <v>593</v>
      </c>
      <c r="U313" t="s">
        <v>1834</v>
      </c>
      <c r="V313" t="s">
        <v>1835</v>
      </c>
      <c r="W313" t="s">
        <v>1836</v>
      </c>
      <c r="X313" t="s">
        <v>1837</v>
      </c>
      <c r="Z313" t="s">
        <v>92</v>
      </c>
      <c r="AA313" s="1">
        <v>45436</v>
      </c>
      <c r="AC313" s="1">
        <v>45436</v>
      </c>
      <c r="AD313" s="1">
        <v>45510</v>
      </c>
    </row>
    <row r="314" spans="1:30" x14ac:dyDescent="0.25">
      <c r="A314">
        <v>636341</v>
      </c>
      <c r="B314" t="s">
        <v>1730</v>
      </c>
      <c r="C314" t="s">
        <v>48</v>
      </c>
      <c r="D314">
        <v>1</v>
      </c>
      <c r="E314" t="s">
        <v>1838</v>
      </c>
      <c r="F314" t="s">
        <v>33</v>
      </c>
      <c r="G314" t="s">
        <v>34</v>
      </c>
      <c r="H314">
        <v>21744</v>
      </c>
      <c r="I314">
        <v>2</v>
      </c>
      <c r="J314" t="s">
        <v>429</v>
      </c>
      <c r="K314" t="s">
        <v>37</v>
      </c>
      <c r="L314" t="s">
        <v>38</v>
      </c>
      <c r="M314">
        <v>82506</v>
      </c>
      <c r="N314">
        <v>103548</v>
      </c>
      <c r="O314" t="s">
        <v>39</v>
      </c>
      <c r="P314" t="s">
        <v>1839</v>
      </c>
      <c r="Q314" t="s">
        <v>1840</v>
      </c>
      <c r="R314" t="s">
        <v>1841</v>
      </c>
      <c r="S314" t="s">
        <v>43</v>
      </c>
      <c r="T314" t="s">
        <v>1842</v>
      </c>
      <c r="Z314" t="s">
        <v>46</v>
      </c>
      <c r="AA314" s="1">
        <v>45484</v>
      </c>
      <c r="AC314" s="1">
        <v>45484</v>
      </c>
      <c r="AD314" s="1">
        <v>45510</v>
      </c>
    </row>
    <row r="315" spans="1:30" x14ac:dyDescent="0.25">
      <c r="A315">
        <v>639938</v>
      </c>
      <c r="B315" t="s">
        <v>81</v>
      </c>
      <c r="C315" t="s">
        <v>48</v>
      </c>
      <c r="D315">
        <v>1</v>
      </c>
      <c r="E315" t="s">
        <v>1843</v>
      </c>
      <c r="F315" t="s">
        <v>83</v>
      </c>
      <c r="G315" t="s">
        <v>51</v>
      </c>
      <c r="H315" t="s">
        <v>84</v>
      </c>
      <c r="I315">
        <v>0</v>
      </c>
      <c r="J315" t="s">
        <v>71</v>
      </c>
      <c r="K315" t="s">
        <v>37</v>
      </c>
      <c r="L315" t="s">
        <v>38</v>
      </c>
      <c r="M315">
        <v>58682</v>
      </c>
      <c r="N315">
        <v>108150</v>
      </c>
      <c r="O315" t="s">
        <v>39</v>
      </c>
      <c r="P315" t="s">
        <v>248</v>
      </c>
      <c r="Q315" t="s">
        <v>1844</v>
      </c>
      <c r="R315" t="s">
        <v>1845</v>
      </c>
      <c r="S315" t="s">
        <v>88</v>
      </c>
      <c r="T315" t="s">
        <v>1846</v>
      </c>
      <c r="Z315" t="s">
        <v>80</v>
      </c>
      <c r="AA315" s="1">
        <v>45475</v>
      </c>
      <c r="AC315" s="1">
        <v>45476</v>
      </c>
      <c r="AD315" s="1">
        <v>45510</v>
      </c>
    </row>
    <row r="316" spans="1:30" x14ac:dyDescent="0.25">
      <c r="A316">
        <v>643881</v>
      </c>
      <c r="B316" t="s">
        <v>218</v>
      </c>
      <c r="C316" t="s">
        <v>31</v>
      </c>
      <c r="D316">
        <v>1</v>
      </c>
      <c r="E316" t="s">
        <v>598</v>
      </c>
      <c r="F316" t="s">
        <v>599</v>
      </c>
      <c r="G316" t="s">
        <v>600</v>
      </c>
      <c r="H316">
        <v>90645</v>
      </c>
      <c r="I316">
        <v>0</v>
      </c>
      <c r="J316" t="s">
        <v>108</v>
      </c>
      <c r="K316" t="s">
        <v>37</v>
      </c>
      <c r="L316" t="s">
        <v>255</v>
      </c>
      <c r="M316">
        <v>36006</v>
      </c>
      <c r="N316">
        <v>50569</v>
      </c>
      <c r="O316" t="s">
        <v>39</v>
      </c>
      <c r="P316" t="s">
        <v>1847</v>
      </c>
      <c r="Q316" t="s">
        <v>1848</v>
      </c>
      <c r="R316" t="s">
        <v>603</v>
      </c>
      <c r="S316" t="s">
        <v>604</v>
      </c>
      <c r="U316" t="s">
        <v>1849</v>
      </c>
      <c r="V316" t="s">
        <v>606</v>
      </c>
      <c r="Z316" t="s">
        <v>607</v>
      </c>
      <c r="AA316" s="1">
        <v>45505</v>
      </c>
      <c r="AB316" s="2">
        <v>45525</v>
      </c>
      <c r="AC316" s="1">
        <v>45505</v>
      </c>
      <c r="AD316" s="1">
        <v>45510</v>
      </c>
    </row>
    <row r="317" spans="1:30" x14ac:dyDescent="0.25">
      <c r="A317">
        <v>626699</v>
      </c>
      <c r="B317" t="s">
        <v>67</v>
      </c>
      <c r="C317" t="s">
        <v>31</v>
      </c>
      <c r="D317">
        <v>15</v>
      </c>
      <c r="E317" t="s">
        <v>1850</v>
      </c>
      <c r="F317" t="s">
        <v>394</v>
      </c>
      <c r="G317" t="s">
        <v>51</v>
      </c>
      <c r="H317">
        <v>10124</v>
      </c>
      <c r="I317">
        <v>2</v>
      </c>
      <c r="J317" t="s">
        <v>1049</v>
      </c>
      <c r="K317" t="s">
        <v>37</v>
      </c>
      <c r="L317" t="s">
        <v>38</v>
      </c>
      <c r="M317">
        <v>31.732900000000001</v>
      </c>
      <c r="N317">
        <v>46.128100000000003</v>
      </c>
      <c r="O317" t="s">
        <v>109</v>
      </c>
      <c r="P317" t="s">
        <v>1851</v>
      </c>
      <c r="Q317" t="s">
        <v>1852</v>
      </c>
      <c r="R317" t="s">
        <v>1853</v>
      </c>
      <c r="S317" t="s">
        <v>398</v>
      </c>
      <c r="T317" t="s">
        <v>1854</v>
      </c>
      <c r="U317" t="s">
        <v>1855</v>
      </c>
      <c r="V317" t="s">
        <v>1856</v>
      </c>
      <c r="W317" t="s">
        <v>160</v>
      </c>
      <c r="X317" t="s">
        <v>1857</v>
      </c>
      <c r="Z317" t="s">
        <v>46</v>
      </c>
      <c r="AA317" s="1">
        <v>45340</v>
      </c>
      <c r="AC317" s="1">
        <v>45342</v>
      </c>
      <c r="AD317" s="1">
        <v>45510</v>
      </c>
    </row>
    <row r="318" spans="1:30" x14ac:dyDescent="0.25">
      <c r="A318">
        <v>636564</v>
      </c>
      <c r="B318" t="s">
        <v>30</v>
      </c>
      <c r="C318" t="s">
        <v>48</v>
      </c>
      <c r="D318">
        <v>1</v>
      </c>
      <c r="E318" t="s">
        <v>1858</v>
      </c>
      <c r="F318" t="s">
        <v>1859</v>
      </c>
      <c r="G318" t="s">
        <v>51</v>
      </c>
      <c r="H318">
        <v>21514</v>
      </c>
      <c r="I318">
        <v>1</v>
      </c>
      <c r="J318" t="s">
        <v>1181</v>
      </c>
      <c r="K318" t="s">
        <v>37</v>
      </c>
      <c r="L318" t="s">
        <v>38</v>
      </c>
      <c r="M318">
        <v>63962</v>
      </c>
      <c r="N318">
        <v>75000</v>
      </c>
      <c r="O318" t="s">
        <v>39</v>
      </c>
      <c r="P318" t="s">
        <v>1496</v>
      </c>
      <c r="Q318" t="s">
        <v>1860</v>
      </c>
      <c r="R318" t="s">
        <v>1861</v>
      </c>
      <c r="S318" t="s">
        <v>1862</v>
      </c>
      <c r="T318" t="s">
        <v>1863</v>
      </c>
      <c r="V318" t="s">
        <v>1864</v>
      </c>
      <c r="Z318" t="s">
        <v>46</v>
      </c>
      <c r="AA318" s="1">
        <v>45433</v>
      </c>
      <c r="AB318" s="2">
        <v>45798</v>
      </c>
      <c r="AC318" s="1">
        <v>45435</v>
      </c>
      <c r="AD318" s="1">
        <v>45510</v>
      </c>
    </row>
    <row r="319" spans="1:30" x14ac:dyDescent="0.25">
      <c r="A319">
        <v>633803</v>
      </c>
      <c r="B319" t="s">
        <v>81</v>
      </c>
      <c r="C319" t="s">
        <v>48</v>
      </c>
      <c r="D319">
        <v>1</v>
      </c>
      <c r="E319" t="s">
        <v>1865</v>
      </c>
      <c r="F319" t="s">
        <v>60</v>
      </c>
      <c r="G319" t="s">
        <v>34</v>
      </c>
      <c r="H319">
        <v>56058</v>
      </c>
      <c r="I319">
        <v>0</v>
      </c>
      <c r="J319" t="s">
        <v>52</v>
      </c>
      <c r="K319" t="s">
        <v>37</v>
      </c>
      <c r="L319" t="s">
        <v>38</v>
      </c>
      <c r="M319">
        <v>59116</v>
      </c>
      <c r="N319">
        <v>90050</v>
      </c>
      <c r="O319" t="s">
        <v>39</v>
      </c>
      <c r="P319" t="s">
        <v>248</v>
      </c>
      <c r="Q319" t="s">
        <v>1866</v>
      </c>
      <c r="R319" t="s">
        <v>1867</v>
      </c>
      <c r="S319" t="s">
        <v>65</v>
      </c>
      <c r="T319" t="s">
        <v>1868</v>
      </c>
      <c r="Z319" t="s">
        <v>46</v>
      </c>
      <c r="AA319" s="1">
        <v>45400</v>
      </c>
      <c r="AC319" s="1">
        <v>45400</v>
      </c>
      <c r="AD319" s="1">
        <v>45510</v>
      </c>
    </row>
    <row r="320" spans="1:30" x14ac:dyDescent="0.25">
      <c r="A320">
        <v>636367</v>
      </c>
      <c r="B320" t="s">
        <v>749</v>
      </c>
      <c r="C320" t="s">
        <v>31</v>
      </c>
      <c r="D320">
        <v>20</v>
      </c>
      <c r="E320" t="s">
        <v>1869</v>
      </c>
      <c r="F320" t="s">
        <v>1870</v>
      </c>
      <c r="G320" t="s">
        <v>34</v>
      </c>
      <c r="H320">
        <v>95937</v>
      </c>
      <c r="I320">
        <v>0</v>
      </c>
      <c r="J320" t="s">
        <v>165</v>
      </c>
      <c r="K320" t="s">
        <v>231</v>
      </c>
      <c r="L320" t="s">
        <v>38</v>
      </c>
      <c r="M320">
        <v>57.05</v>
      </c>
      <c r="N320">
        <v>61.52</v>
      </c>
      <c r="O320" t="s">
        <v>109</v>
      </c>
      <c r="P320" t="s">
        <v>750</v>
      </c>
      <c r="Q320" t="s">
        <v>1244</v>
      </c>
      <c r="R320" t="s">
        <v>1871</v>
      </c>
      <c r="S320" t="s">
        <v>1872</v>
      </c>
      <c r="T320" t="s">
        <v>1873</v>
      </c>
      <c r="V320" t="s">
        <v>1874</v>
      </c>
      <c r="X320" t="s">
        <v>1875</v>
      </c>
      <c r="Z320" t="s">
        <v>92</v>
      </c>
      <c r="AA320" s="1">
        <v>45428</v>
      </c>
      <c r="AC320" s="1">
        <v>45491</v>
      </c>
      <c r="AD320" s="1">
        <v>45510</v>
      </c>
    </row>
    <row r="321" spans="1:30" x14ac:dyDescent="0.25">
      <c r="A321">
        <v>633947</v>
      </c>
      <c r="B321" t="s">
        <v>30</v>
      </c>
      <c r="C321" t="s">
        <v>31</v>
      </c>
      <c r="D321">
        <v>1</v>
      </c>
      <c r="E321" t="s">
        <v>1876</v>
      </c>
      <c r="F321" t="s">
        <v>33</v>
      </c>
      <c r="G321" t="s">
        <v>34</v>
      </c>
      <c r="H321">
        <v>21744</v>
      </c>
      <c r="I321">
        <v>1</v>
      </c>
      <c r="J321" t="s">
        <v>36</v>
      </c>
      <c r="K321" t="s">
        <v>37</v>
      </c>
      <c r="L321" t="s">
        <v>38</v>
      </c>
      <c r="M321">
        <v>70087</v>
      </c>
      <c r="N321">
        <v>77097</v>
      </c>
      <c r="O321" t="s">
        <v>39</v>
      </c>
      <c r="P321" t="s">
        <v>232</v>
      </c>
      <c r="Q321" t="s">
        <v>716</v>
      </c>
      <c r="R321" t="s">
        <v>1877</v>
      </c>
      <c r="S321" t="s">
        <v>43</v>
      </c>
      <c r="T321" t="s">
        <v>1878</v>
      </c>
      <c r="V321" t="s">
        <v>1879</v>
      </c>
      <c r="Z321" t="s">
        <v>46</v>
      </c>
      <c r="AA321" s="1">
        <v>45404</v>
      </c>
      <c r="AB321" s="2">
        <v>45769</v>
      </c>
      <c r="AC321" s="1">
        <v>45413</v>
      </c>
      <c r="AD321" s="1">
        <v>45510</v>
      </c>
    </row>
    <row r="322" spans="1:30" x14ac:dyDescent="0.25">
      <c r="A322">
        <v>609163</v>
      </c>
      <c r="B322" t="s">
        <v>81</v>
      </c>
      <c r="C322" t="s">
        <v>31</v>
      </c>
      <c r="D322">
        <v>1</v>
      </c>
      <c r="E322" t="s">
        <v>1880</v>
      </c>
      <c r="F322" t="s">
        <v>1881</v>
      </c>
      <c r="G322" t="s">
        <v>51</v>
      </c>
      <c r="H322">
        <v>21315</v>
      </c>
      <c r="I322">
        <v>2</v>
      </c>
      <c r="J322" t="s">
        <v>71</v>
      </c>
      <c r="K322" t="s">
        <v>37</v>
      </c>
      <c r="L322" t="s">
        <v>38</v>
      </c>
      <c r="M322">
        <v>88026</v>
      </c>
      <c r="N322">
        <v>105000</v>
      </c>
      <c r="O322" t="s">
        <v>39</v>
      </c>
      <c r="P322" t="s">
        <v>248</v>
      </c>
      <c r="Q322" t="s">
        <v>1882</v>
      </c>
      <c r="R322" t="s">
        <v>1883</v>
      </c>
      <c r="S322" t="s">
        <v>1884</v>
      </c>
      <c r="T322" t="s">
        <v>1885</v>
      </c>
      <c r="U322" t="s">
        <v>616</v>
      </c>
      <c r="V322" t="s">
        <v>1618</v>
      </c>
      <c r="W322" t="s">
        <v>91</v>
      </c>
      <c r="X322" t="s">
        <v>836</v>
      </c>
      <c r="Z322" t="s">
        <v>507</v>
      </c>
      <c r="AA322" s="1">
        <v>45218</v>
      </c>
      <c r="AC322" s="1">
        <v>45442</v>
      </c>
      <c r="AD322" s="1">
        <v>45510</v>
      </c>
    </row>
    <row r="323" spans="1:30" x14ac:dyDescent="0.25">
      <c r="A323">
        <v>596184</v>
      </c>
      <c r="B323" t="s">
        <v>187</v>
      </c>
      <c r="C323" t="s">
        <v>31</v>
      </c>
      <c r="D323">
        <v>1</v>
      </c>
      <c r="E323" t="s">
        <v>1886</v>
      </c>
      <c r="F323" t="s">
        <v>1887</v>
      </c>
      <c r="G323" t="s">
        <v>51</v>
      </c>
      <c r="H323">
        <v>52316</v>
      </c>
      <c r="I323">
        <v>2</v>
      </c>
      <c r="J323" t="s">
        <v>192</v>
      </c>
      <c r="K323" t="s">
        <v>37</v>
      </c>
      <c r="L323" t="s">
        <v>38</v>
      </c>
      <c r="M323">
        <v>66430</v>
      </c>
      <c r="N323">
        <v>76394</v>
      </c>
      <c r="O323" t="s">
        <v>39</v>
      </c>
      <c r="P323" t="s">
        <v>1268</v>
      </c>
      <c r="Q323" t="s">
        <v>921</v>
      </c>
      <c r="R323" t="s">
        <v>1888</v>
      </c>
      <c r="S323" t="s">
        <v>1889</v>
      </c>
      <c r="T323" t="s">
        <v>1890</v>
      </c>
      <c r="U323" t="s">
        <v>1891</v>
      </c>
      <c r="V323" t="s">
        <v>1892</v>
      </c>
      <c r="W323" t="s">
        <v>515</v>
      </c>
      <c r="X323" t="s">
        <v>1268</v>
      </c>
      <c r="Z323" t="s">
        <v>80</v>
      </c>
      <c r="AA323" s="1">
        <v>45140</v>
      </c>
      <c r="AC323" s="1">
        <v>45140</v>
      </c>
      <c r="AD323" s="1">
        <v>45510</v>
      </c>
    </row>
    <row r="324" spans="1:30" x14ac:dyDescent="0.25">
      <c r="A324">
        <v>636918</v>
      </c>
      <c r="B324" t="s">
        <v>81</v>
      </c>
      <c r="C324" t="s">
        <v>48</v>
      </c>
      <c r="D324">
        <v>1</v>
      </c>
      <c r="E324" t="s">
        <v>1893</v>
      </c>
      <c r="F324" t="s">
        <v>484</v>
      </c>
      <c r="G324" t="s">
        <v>34</v>
      </c>
      <c r="H324">
        <v>10209</v>
      </c>
      <c r="I324">
        <v>1</v>
      </c>
      <c r="J324" t="s">
        <v>268</v>
      </c>
      <c r="K324" t="s">
        <v>37</v>
      </c>
      <c r="L324" t="s">
        <v>486</v>
      </c>
      <c r="M324">
        <v>16.5</v>
      </c>
      <c r="N324">
        <v>17</v>
      </c>
      <c r="O324" t="s">
        <v>109</v>
      </c>
      <c r="P324" t="s">
        <v>248</v>
      </c>
      <c r="Q324" t="s">
        <v>1894</v>
      </c>
      <c r="R324" t="s">
        <v>1895</v>
      </c>
      <c r="S324" t="s">
        <v>488</v>
      </c>
      <c r="T324" t="s">
        <v>1896</v>
      </c>
      <c r="Z324" t="s">
        <v>46</v>
      </c>
      <c r="AA324" s="1">
        <v>45442</v>
      </c>
      <c r="AC324" s="1">
        <v>45442</v>
      </c>
      <c r="AD324" s="1">
        <v>45510</v>
      </c>
    </row>
    <row r="325" spans="1:30" x14ac:dyDescent="0.25">
      <c r="A325">
        <v>597590</v>
      </c>
      <c r="B325" t="s">
        <v>30</v>
      </c>
      <c r="C325" t="s">
        <v>31</v>
      </c>
      <c r="D325">
        <v>1</v>
      </c>
      <c r="E325" t="s">
        <v>1897</v>
      </c>
      <c r="F325" t="s">
        <v>1157</v>
      </c>
      <c r="G325" t="s">
        <v>51</v>
      </c>
      <c r="H325">
        <v>51195</v>
      </c>
      <c r="I325">
        <v>1</v>
      </c>
      <c r="J325" t="s">
        <v>145</v>
      </c>
      <c r="K325" t="s">
        <v>231</v>
      </c>
      <c r="L325" t="s">
        <v>38</v>
      </c>
      <c r="M325">
        <v>23.39</v>
      </c>
      <c r="N325">
        <v>27.62</v>
      </c>
      <c r="O325" t="s">
        <v>109</v>
      </c>
      <c r="P325" t="s">
        <v>62</v>
      </c>
      <c r="Q325" t="s">
        <v>63</v>
      </c>
      <c r="R325" t="s">
        <v>1898</v>
      </c>
      <c r="S325" t="s">
        <v>1159</v>
      </c>
      <c r="T325" t="s">
        <v>1899</v>
      </c>
      <c r="U325" t="s">
        <v>1900</v>
      </c>
      <c r="V325" t="s">
        <v>1901</v>
      </c>
      <c r="Z325" t="s">
        <v>46</v>
      </c>
      <c r="AA325" s="1">
        <v>45162</v>
      </c>
      <c r="AB325" s="2">
        <v>45527</v>
      </c>
      <c r="AC325" s="1">
        <v>45383</v>
      </c>
      <c r="AD325" s="1">
        <v>45510</v>
      </c>
    </row>
    <row r="326" spans="1:30" x14ac:dyDescent="0.25">
      <c r="A326">
        <v>635623</v>
      </c>
      <c r="B326" t="s">
        <v>187</v>
      </c>
      <c r="C326" t="s">
        <v>48</v>
      </c>
      <c r="D326">
        <v>2</v>
      </c>
      <c r="E326" t="s">
        <v>1902</v>
      </c>
      <c r="F326" t="s">
        <v>1903</v>
      </c>
      <c r="G326" t="s">
        <v>377</v>
      </c>
      <c r="H326">
        <v>6316</v>
      </c>
      <c r="I326">
        <v>2</v>
      </c>
      <c r="J326" t="s">
        <v>1904</v>
      </c>
      <c r="K326" t="s">
        <v>37</v>
      </c>
      <c r="L326" t="s">
        <v>38</v>
      </c>
      <c r="M326">
        <v>55270</v>
      </c>
      <c r="N326">
        <v>63560</v>
      </c>
      <c r="O326" t="s">
        <v>39</v>
      </c>
      <c r="P326" t="s">
        <v>1905</v>
      </c>
      <c r="Q326" t="s">
        <v>1175</v>
      </c>
      <c r="R326" t="s">
        <v>1906</v>
      </c>
      <c r="S326" t="s">
        <v>1907</v>
      </c>
      <c r="U326" t="s">
        <v>1908</v>
      </c>
      <c r="V326" t="s">
        <v>351</v>
      </c>
      <c r="W326" t="s">
        <v>1909</v>
      </c>
      <c r="X326" t="s">
        <v>1905</v>
      </c>
      <c r="Z326" t="s">
        <v>46</v>
      </c>
      <c r="AA326" s="1">
        <v>45420</v>
      </c>
      <c r="AC326" s="1">
        <v>45421</v>
      </c>
      <c r="AD326" s="1">
        <v>45510</v>
      </c>
    </row>
    <row r="327" spans="1:30" x14ac:dyDescent="0.25">
      <c r="A327">
        <v>637616</v>
      </c>
      <c r="B327" t="s">
        <v>105</v>
      </c>
      <c r="C327" t="s">
        <v>31</v>
      </c>
      <c r="D327">
        <v>1</v>
      </c>
      <c r="E327" t="s">
        <v>1910</v>
      </c>
      <c r="F327" t="s">
        <v>465</v>
      </c>
      <c r="G327" t="s">
        <v>51</v>
      </c>
      <c r="H327">
        <v>83008</v>
      </c>
      <c r="I327" t="s">
        <v>442</v>
      </c>
      <c r="J327" t="s">
        <v>286</v>
      </c>
      <c r="K327" t="s">
        <v>37</v>
      </c>
      <c r="L327" t="s">
        <v>120</v>
      </c>
      <c r="M327">
        <v>81083</v>
      </c>
      <c r="N327">
        <v>216270</v>
      </c>
      <c r="O327" t="s">
        <v>39</v>
      </c>
      <c r="P327" t="s">
        <v>1911</v>
      </c>
      <c r="Q327" t="s">
        <v>288</v>
      </c>
      <c r="R327" t="s">
        <v>1912</v>
      </c>
      <c r="S327" t="s">
        <v>1594</v>
      </c>
      <c r="Z327" t="s">
        <v>80</v>
      </c>
      <c r="AA327" s="1">
        <v>45503</v>
      </c>
      <c r="AC327" s="1">
        <v>45503</v>
      </c>
      <c r="AD327" s="1">
        <v>45510</v>
      </c>
    </row>
    <row r="328" spans="1:30" x14ac:dyDescent="0.25">
      <c r="A328">
        <v>613253</v>
      </c>
      <c r="B328" t="s">
        <v>81</v>
      </c>
      <c r="C328" t="s">
        <v>31</v>
      </c>
      <c r="D328">
        <v>1</v>
      </c>
      <c r="E328" t="s">
        <v>542</v>
      </c>
      <c r="F328" t="s">
        <v>1913</v>
      </c>
      <c r="G328" t="s">
        <v>51</v>
      </c>
      <c r="H328">
        <v>10053</v>
      </c>
      <c r="I328" t="s">
        <v>191</v>
      </c>
      <c r="J328" t="s">
        <v>71</v>
      </c>
      <c r="K328" t="s">
        <v>37</v>
      </c>
      <c r="L328" t="s">
        <v>120</v>
      </c>
      <c r="M328">
        <v>64922</v>
      </c>
      <c r="N328">
        <v>144066</v>
      </c>
      <c r="O328" t="s">
        <v>39</v>
      </c>
      <c r="P328" t="s">
        <v>248</v>
      </c>
      <c r="Q328" t="s">
        <v>1914</v>
      </c>
      <c r="R328" t="s">
        <v>1915</v>
      </c>
      <c r="S328" t="s">
        <v>1916</v>
      </c>
      <c r="T328" t="s">
        <v>1917</v>
      </c>
      <c r="V328" t="s">
        <v>1819</v>
      </c>
      <c r="Z328" t="s">
        <v>46</v>
      </c>
      <c r="AA328" s="1">
        <v>45236</v>
      </c>
      <c r="AC328" s="1">
        <v>45356</v>
      </c>
      <c r="AD328" s="1">
        <v>45510</v>
      </c>
    </row>
    <row r="329" spans="1:30" x14ac:dyDescent="0.25">
      <c r="A329">
        <v>631440</v>
      </c>
      <c r="B329" t="s">
        <v>105</v>
      </c>
      <c r="C329" t="s">
        <v>31</v>
      </c>
      <c r="D329">
        <v>1</v>
      </c>
      <c r="E329" t="s">
        <v>1119</v>
      </c>
      <c r="F329" t="s">
        <v>1196</v>
      </c>
      <c r="G329" t="s">
        <v>51</v>
      </c>
      <c r="H329">
        <v>22426</v>
      </c>
      <c r="I329">
        <v>0</v>
      </c>
      <c r="J329" t="s">
        <v>286</v>
      </c>
      <c r="K329" t="s">
        <v>37</v>
      </c>
      <c r="L329" t="s">
        <v>38</v>
      </c>
      <c r="M329">
        <v>62370</v>
      </c>
      <c r="N329">
        <v>93587</v>
      </c>
      <c r="O329" t="s">
        <v>39</v>
      </c>
      <c r="P329" t="s">
        <v>355</v>
      </c>
      <c r="Q329" t="s">
        <v>1918</v>
      </c>
      <c r="R329" t="s">
        <v>1919</v>
      </c>
      <c r="S329" t="s">
        <v>1199</v>
      </c>
      <c r="Z329" t="s">
        <v>46</v>
      </c>
      <c r="AA329" s="1">
        <v>45384</v>
      </c>
      <c r="AC329" s="1">
        <v>45441</v>
      </c>
      <c r="AD329" s="1">
        <v>45510</v>
      </c>
    </row>
    <row r="330" spans="1:30" x14ac:dyDescent="0.25">
      <c r="A330">
        <v>599765</v>
      </c>
      <c r="B330" t="s">
        <v>81</v>
      </c>
      <c r="C330" t="s">
        <v>31</v>
      </c>
      <c r="D330">
        <v>1</v>
      </c>
      <c r="E330" t="s">
        <v>1920</v>
      </c>
      <c r="F330" t="s">
        <v>492</v>
      </c>
      <c r="G330" t="s">
        <v>51</v>
      </c>
      <c r="H330">
        <v>20202</v>
      </c>
      <c r="I330">
        <v>0</v>
      </c>
      <c r="J330" t="s">
        <v>71</v>
      </c>
      <c r="K330" t="s">
        <v>37</v>
      </c>
      <c r="L330" t="s">
        <v>38</v>
      </c>
      <c r="M330">
        <v>56181</v>
      </c>
      <c r="N330">
        <v>64608</v>
      </c>
      <c r="O330" t="s">
        <v>39</v>
      </c>
      <c r="P330" t="s">
        <v>248</v>
      </c>
      <c r="Q330" t="s">
        <v>622</v>
      </c>
      <c r="R330" t="s">
        <v>1921</v>
      </c>
      <c r="S330" t="s">
        <v>495</v>
      </c>
      <c r="T330" t="s">
        <v>1922</v>
      </c>
      <c r="V330" t="s">
        <v>90</v>
      </c>
      <c r="W330" t="s">
        <v>91</v>
      </c>
      <c r="X330" t="s">
        <v>1605</v>
      </c>
      <c r="Z330" t="s">
        <v>507</v>
      </c>
      <c r="AA330" s="1">
        <v>45209</v>
      </c>
      <c r="AC330" s="1">
        <v>45209</v>
      </c>
      <c r="AD330" s="1">
        <v>45510</v>
      </c>
    </row>
    <row r="331" spans="1:30" x14ac:dyDescent="0.25">
      <c r="A331">
        <v>551356</v>
      </c>
      <c r="B331" t="s">
        <v>105</v>
      </c>
      <c r="C331" t="s">
        <v>31</v>
      </c>
      <c r="D331">
        <v>1</v>
      </c>
      <c r="E331" t="s">
        <v>1923</v>
      </c>
      <c r="F331" t="s">
        <v>472</v>
      </c>
      <c r="G331" t="s">
        <v>51</v>
      </c>
      <c r="H331" t="s">
        <v>473</v>
      </c>
      <c r="I331">
        <v>3</v>
      </c>
      <c r="J331" t="s">
        <v>97</v>
      </c>
      <c r="K331" t="s">
        <v>37</v>
      </c>
      <c r="L331" t="s">
        <v>38</v>
      </c>
      <c r="M331">
        <v>74730</v>
      </c>
      <c r="N331">
        <v>130000</v>
      </c>
      <c r="O331" t="s">
        <v>39</v>
      </c>
      <c r="P331" t="s">
        <v>474</v>
      </c>
      <c r="Q331" t="s">
        <v>475</v>
      </c>
      <c r="R331" t="s">
        <v>1924</v>
      </c>
      <c r="S331" t="s">
        <v>477</v>
      </c>
      <c r="T331" t="s">
        <v>1925</v>
      </c>
      <c r="U331" t="s">
        <v>479</v>
      </c>
      <c r="V331" t="s">
        <v>480</v>
      </c>
      <c r="W331" t="s">
        <v>1926</v>
      </c>
      <c r="X331" t="s">
        <v>474</v>
      </c>
      <c r="Z331" t="s">
        <v>46</v>
      </c>
      <c r="AA331" s="1">
        <v>44820</v>
      </c>
      <c r="AC331" s="1">
        <v>44820</v>
      </c>
      <c r="AD331" s="1">
        <v>45510</v>
      </c>
    </row>
    <row r="332" spans="1:30" x14ac:dyDescent="0.25">
      <c r="A332">
        <v>625076</v>
      </c>
      <c r="B332" t="s">
        <v>30</v>
      </c>
      <c r="C332" t="s">
        <v>31</v>
      </c>
      <c r="D332">
        <v>1</v>
      </c>
      <c r="E332" t="s">
        <v>1927</v>
      </c>
      <c r="F332" t="s">
        <v>1825</v>
      </c>
      <c r="G332" t="s">
        <v>51</v>
      </c>
      <c r="H332">
        <v>51191</v>
      </c>
      <c r="I332">
        <v>2</v>
      </c>
      <c r="J332" t="s">
        <v>145</v>
      </c>
      <c r="K332" t="s">
        <v>37</v>
      </c>
      <c r="L332" t="s">
        <v>38</v>
      </c>
      <c r="M332">
        <v>51528</v>
      </c>
      <c r="N332">
        <v>59257</v>
      </c>
      <c r="O332" t="s">
        <v>39</v>
      </c>
      <c r="P332" t="s">
        <v>678</v>
      </c>
      <c r="Q332" t="s">
        <v>969</v>
      </c>
      <c r="R332" t="s">
        <v>1928</v>
      </c>
      <c r="S332" t="s">
        <v>1828</v>
      </c>
      <c r="U332" t="s">
        <v>1929</v>
      </c>
      <c r="V332" t="s">
        <v>1930</v>
      </c>
      <c r="Z332" t="s">
        <v>46</v>
      </c>
      <c r="AA332" s="1">
        <v>45320</v>
      </c>
      <c r="AB332" s="2">
        <v>45685</v>
      </c>
      <c r="AC332" s="1">
        <v>45475</v>
      </c>
      <c r="AD332" s="1">
        <v>45510</v>
      </c>
    </row>
    <row r="333" spans="1:30" x14ac:dyDescent="0.25">
      <c r="A333">
        <v>640560</v>
      </c>
      <c r="B333" t="s">
        <v>116</v>
      </c>
      <c r="C333" t="s">
        <v>31</v>
      </c>
      <c r="D333">
        <v>1</v>
      </c>
      <c r="E333" t="s">
        <v>1931</v>
      </c>
      <c r="F333" t="s">
        <v>405</v>
      </c>
      <c r="G333" t="s">
        <v>51</v>
      </c>
      <c r="H333">
        <v>30726</v>
      </c>
      <c r="I333">
        <v>3</v>
      </c>
      <c r="J333" t="s">
        <v>165</v>
      </c>
      <c r="K333" t="s">
        <v>37</v>
      </c>
      <c r="L333" t="s">
        <v>38</v>
      </c>
      <c r="M333">
        <v>67680</v>
      </c>
      <c r="N333">
        <v>77832</v>
      </c>
      <c r="O333" t="s">
        <v>39</v>
      </c>
      <c r="P333" t="s">
        <v>99</v>
      </c>
      <c r="Q333" t="s">
        <v>406</v>
      </c>
      <c r="R333" t="s">
        <v>1932</v>
      </c>
      <c r="S333" t="s">
        <v>408</v>
      </c>
      <c r="T333" t="s">
        <v>1933</v>
      </c>
      <c r="Z333" t="s">
        <v>46</v>
      </c>
      <c r="AA333" s="1">
        <v>45482</v>
      </c>
      <c r="AB333" s="2">
        <v>45572</v>
      </c>
      <c r="AC333" s="1">
        <v>45482</v>
      </c>
      <c r="AD333" s="1">
        <v>45510</v>
      </c>
    </row>
    <row r="334" spans="1:30" x14ac:dyDescent="0.25">
      <c r="A334">
        <v>638663</v>
      </c>
      <c r="B334" t="s">
        <v>30</v>
      </c>
      <c r="C334" t="s">
        <v>48</v>
      </c>
      <c r="D334">
        <v>1</v>
      </c>
      <c r="E334" t="s">
        <v>1934</v>
      </c>
      <c r="F334" t="s">
        <v>1935</v>
      </c>
      <c r="G334" t="s">
        <v>51</v>
      </c>
      <c r="H334">
        <v>80609</v>
      </c>
      <c r="I334">
        <v>2</v>
      </c>
      <c r="J334" t="s">
        <v>1936</v>
      </c>
      <c r="K334" t="s">
        <v>37</v>
      </c>
      <c r="L334" t="s">
        <v>38</v>
      </c>
      <c r="M334">
        <v>38588</v>
      </c>
      <c r="N334">
        <v>50918</v>
      </c>
      <c r="O334" t="s">
        <v>39</v>
      </c>
      <c r="P334" t="s">
        <v>1937</v>
      </c>
      <c r="Q334" t="s">
        <v>1938</v>
      </c>
      <c r="R334" t="s">
        <v>1939</v>
      </c>
      <c r="S334" t="s">
        <v>1940</v>
      </c>
      <c r="V334" t="s">
        <v>1941</v>
      </c>
      <c r="Z334" t="s">
        <v>46</v>
      </c>
      <c r="AA334" s="1">
        <v>45461</v>
      </c>
      <c r="AB334" s="2">
        <v>45826</v>
      </c>
      <c r="AC334" s="1">
        <v>45461</v>
      </c>
      <c r="AD334" s="1">
        <v>45510</v>
      </c>
    </row>
    <row r="335" spans="1:30" x14ac:dyDescent="0.25">
      <c r="A335">
        <v>559011</v>
      </c>
      <c r="B335" t="s">
        <v>105</v>
      </c>
      <c r="C335" t="s">
        <v>48</v>
      </c>
      <c r="D335">
        <v>1</v>
      </c>
      <c r="E335" t="s">
        <v>984</v>
      </c>
      <c r="F335" t="s">
        <v>985</v>
      </c>
      <c r="G335" t="s">
        <v>51</v>
      </c>
      <c r="H335">
        <v>20410</v>
      </c>
      <c r="I335">
        <v>0</v>
      </c>
      <c r="J335" t="s">
        <v>71</v>
      </c>
      <c r="K335" t="s">
        <v>37</v>
      </c>
      <c r="L335" t="s">
        <v>255</v>
      </c>
      <c r="M335">
        <v>57078</v>
      </c>
      <c r="N335">
        <v>85646</v>
      </c>
      <c r="O335" t="s">
        <v>39</v>
      </c>
      <c r="P335" t="s">
        <v>474</v>
      </c>
      <c r="Q335" t="s">
        <v>1163</v>
      </c>
      <c r="R335" t="s">
        <v>1164</v>
      </c>
      <c r="S335" t="s">
        <v>988</v>
      </c>
      <c r="T335" t="s">
        <v>1165</v>
      </c>
      <c r="U335" t="s">
        <v>1166</v>
      </c>
      <c r="V335" t="s">
        <v>917</v>
      </c>
      <c r="W335" t="s">
        <v>1167</v>
      </c>
      <c r="X335" t="s">
        <v>474</v>
      </c>
      <c r="Z335" t="s">
        <v>80</v>
      </c>
      <c r="AA335" s="1">
        <v>44880</v>
      </c>
      <c r="AC335" s="1">
        <v>44880</v>
      </c>
      <c r="AD335" s="1">
        <v>45510</v>
      </c>
    </row>
    <row r="336" spans="1:30" x14ac:dyDescent="0.25">
      <c r="A336">
        <v>638724</v>
      </c>
      <c r="B336" t="s">
        <v>374</v>
      </c>
      <c r="C336" t="s">
        <v>48</v>
      </c>
      <c r="D336">
        <v>1</v>
      </c>
      <c r="E336" t="s">
        <v>1942</v>
      </c>
      <c r="F336" t="s">
        <v>376</v>
      </c>
      <c r="G336" t="s">
        <v>377</v>
      </c>
      <c r="H336">
        <v>6088</v>
      </c>
      <c r="I336">
        <v>1</v>
      </c>
      <c r="J336" t="s">
        <v>378</v>
      </c>
      <c r="K336" t="s">
        <v>37</v>
      </c>
      <c r="L336" t="s">
        <v>255</v>
      </c>
      <c r="M336">
        <v>58851</v>
      </c>
      <c r="N336">
        <v>58851</v>
      </c>
      <c r="O336" t="s">
        <v>39</v>
      </c>
      <c r="P336" t="s">
        <v>379</v>
      </c>
      <c r="Q336" t="s">
        <v>1943</v>
      </c>
      <c r="R336" t="s">
        <v>1944</v>
      </c>
      <c r="S336" t="s">
        <v>382</v>
      </c>
      <c r="T336" t="s">
        <v>1945</v>
      </c>
      <c r="U336" t="s">
        <v>383</v>
      </c>
      <c r="X336" t="s">
        <v>379</v>
      </c>
      <c r="Z336" t="s">
        <v>46</v>
      </c>
      <c r="AA336" s="1">
        <v>45463</v>
      </c>
      <c r="AC336" s="1">
        <v>45463</v>
      </c>
      <c r="AD336" s="1">
        <v>45510</v>
      </c>
    </row>
    <row r="337" spans="1:30" x14ac:dyDescent="0.25">
      <c r="A337">
        <v>633449</v>
      </c>
      <c r="B337" t="s">
        <v>81</v>
      </c>
      <c r="C337" t="s">
        <v>48</v>
      </c>
      <c r="D337">
        <v>1</v>
      </c>
      <c r="E337" t="s">
        <v>1946</v>
      </c>
      <c r="F337" t="s">
        <v>346</v>
      </c>
      <c r="G337" t="s">
        <v>51</v>
      </c>
      <c r="H337">
        <v>40510</v>
      </c>
      <c r="I337">
        <v>2</v>
      </c>
      <c r="J337" t="s">
        <v>97</v>
      </c>
      <c r="K337" t="s">
        <v>37</v>
      </c>
      <c r="L337" t="s">
        <v>38</v>
      </c>
      <c r="M337">
        <v>61206</v>
      </c>
      <c r="N337">
        <v>70387</v>
      </c>
      <c r="O337" t="s">
        <v>39</v>
      </c>
      <c r="P337" t="s">
        <v>248</v>
      </c>
      <c r="Q337" t="s">
        <v>454</v>
      </c>
      <c r="R337" t="s">
        <v>1947</v>
      </c>
      <c r="S337" t="s">
        <v>349</v>
      </c>
      <c r="T337" t="s">
        <v>1948</v>
      </c>
      <c r="Z337" t="s">
        <v>46</v>
      </c>
      <c r="AA337" s="1">
        <v>45399</v>
      </c>
      <c r="AC337" s="1">
        <v>45399</v>
      </c>
      <c r="AD337" s="1">
        <v>45510</v>
      </c>
    </row>
    <row r="338" spans="1:30" x14ac:dyDescent="0.25">
      <c r="A338">
        <v>635995</v>
      </c>
      <c r="B338" t="s">
        <v>105</v>
      </c>
      <c r="C338" t="s">
        <v>31</v>
      </c>
      <c r="D338">
        <v>1</v>
      </c>
      <c r="E338" t="s">
        <v>1949</v>
      </c>
      <c r="F338" t="s">
        <v>465</v>
      </c>
      <c r="G338" t="s">
        <v>51</v>
      </c>
      <c r="H338">
        <v>83008</v>
      </c>
      <c r="I338" t="s">
        <v>96</v>
      </c>
      <c r="J338" t="s">
        <v>286</v>
      </c>
      <c r="K338" t="s">
        <v>37</v>
      </c>
      <c r="L338" t="s">
        <v>120</v>
      </c>
      <c r="M338">
        <v>88437</v>
      </c>
      <c r="N338">
        <v>228190</v>
      </c>
      <c r="O338" t="s">
        <v>39</v>
      </c>
      <c r="P338" t="s">
        <v>355</v>
      </c>
      <c r="Q338" t="s">
        <v>1637</v>
      </c>
      <c r="R338" t="s">
        <v>1950</v>
      </c>
      <c r="S338" t="s">
        <v>1594</v>
      </c>
      <c r="Z338" t="s">
        <v>80</v>
      </c>
      <c r="AA338" s="1">
        <v>45434</v>
      </c>
      <c r="AC338" s="1">
        <v>45434</v>
      </c>
      <c r="AD338" s="1">
        <v>45510</v>
      </c>
    </row>
    <row r="339" spans="1:30" x14ac:dyDescent="0.25">
      <c r="A339">
        <v>630003</v>
      </c>
      <c r="B339" t="s">
        <v>30</v>
      </c>
      <c r="C339" t="s">
        <v>48</v>
      </c>
      <c r="D339">
        <v>2</v>
      </c>
      <c r="E339" t="s">
        <v>1951</v>
      </c>
      <c r="F339" t="s">
        <v>1390</v>
      </c>
      <c r="G339" t="s">
        <v>51</v>
      </c>
      <c r="H339">
        <v>52613</v>
      </c>
      <c r="I339">
        <v>0</v>
      </c>
      <c r="J339" t="s">
        <v>1952</v>
      </c>
      <c r="K339" t="s">
        <v>37</v>
      </c>
      <c r="L339" t="s">
        <v>38</v>
      </c>
      <c r="M339">
        <v>55816</v>
      </c>
      <c r="N339">
        <v>79000</v>
      </c>
      <c r="O339" t="s">
        <v>39</v>
      </c>
      <c r="P339" t="s">
        <v>1953</v>
      </c>
      <c r="Q339" t="s">
        <v>1954</v>
      </c>
      <c r="R339" t="s">
        <v>1955</v>
      </c>
      <c r="S339" t="s">
        <v>1393</v>
      </c>
      <c r="V339" t="s">
        <v>1956</v>
      </c>
      <c r="Z339" t="s">
        <v>46</v>
      </c>
      <c r="AA339" s="1">
        <v>45383</v>
      </c>
      <c r="AB339" s="2">
        <v>45748</v>
      </c>
      <c r="AC339" s="1">
        <v>45387</v>
      </c>
      <c r="AD339" s="1">
        <v>45510</v>
      </c>
    </row>
    <row r="340" spans="1:30" x14ac:dyDescent="0.25">
      <c r="A340">
        <v>639505</v>
      </c>
      <c r="B340" t="s">
        <v>1957</v>
      </c>
      <c r="C340" t="s">
        <v>48</v>
      </c>
      <c r="D340">
        <v>2</v>
      </c>
      <c r="E340" t="s">
        <v>1958</v>
      </c>
      <c r="F340" t="s">
        <v>1959</v>
      </c>
      <c r="G340" t="s">
        <v>51</v>
      </c>
      <c r="H340">
        <v>40491</v>
      </c>
      <c r="I340">
        <v>0</v>
      </c>
      <c r="J340" t="s">
        <v>378</v>
      </c>
      <c r="K340" t="s">
        <v>231</v>
      </c>
      <c r="L340" t="s">
        <v>255</v>
      </c>
      <c r="M340">
        <v>25.5</v>
      </c>
      <c r="N340">
        <v>29.32</v>
      </c>
      <c r="O340" t="s">
        <v>109</v>
      </c>
      <c r="P340" t="s">
        <v>1960</v>
      </c>
      <c r="Q340" t="s">
        <v>1961</v>
      </c>
      <c r="R340" t="s">
        <v>1962</v>
      </c>
      <c r="S340" t="s">
        <v>1963</v>
      </c>
      <c r="T340" t="s">
        <v>1964</v>
      </c>
      <c r="Z340" t="s">
        <v>46</v>
      </c>
      <c r="AA340" s="1">
        <v>45469</v>
      </c>
      <c r="AB340" s="2">
        <v>45519</v>
      </c>
      <c r="AC340" s="1">
        <v>45469</v>
      </c>
      <c r="AD340" s="1">
        <v>45510</v>
      </c>
    </row>
    <row r="341" spans="1:30" x14ac:dyDescent="0.25">
      <c r="A341">
        <v>639505</v>
      </c>
      <c r="B341" t="s">
        <v>1957</v>
      </c>
      <c r="C341" t="s">
        <v>48</v>
      </c>
      <c r="D341">
        <v>2</v>
      </c>
      <c r="E341" t="s">
        <v>1958</v>
      </c>
      <c r="F341" t="s">
        <v>1959</v>
      </c>
      <c r="G341" t="s">
        <v>51</v>
      </c>
      <c r="H341">
        <v>40491</v>
      </c>
      <c r="I341">
        <v>0</v>
      </c>
      <c r="J341" t="s">
        <v>378</v>
      </c>
      <c r="K341" t="s">
        <v>231</v>
      </c>
      <c r="L341" t="s">
        <v>255</v>
      </c>
      <c r="M341">
        <v>25.5</v>
      </c>
      <c r="N341">
        <v>29.32</v>
      </c>
      <c r="O341" t="s">
        <v>109</v>
      </c>
      <c r="P341" t="s">
        <v>1960</v>
      </c>
      <c r="Q341" t="s">
        <v>1961</v>
      </c>
      <c r="R341" t="s">
        <v>1962</v>
      </c>
      <c r="S341" t="s">
        <v>1963</v>
      </c>
      <c r="T341" t="s">
        <v>1964</v>
      </c>
      <c r="Z341" t="s">
        <v>46</v>
      </c>
      <c r="AA341" s="1">
        <v>45469</v>
      </c>
      <c r="AB341" s="2">
        <v>45519</v>
      </c>
      <c r="AC341" s="1">
        <v>45469</v>
      </c>
      <c r="AD341" s="1">
        <v>45510</v>
      </c>
    </row>
    <row r="342" spans="1:30" x14ac:dyDescent="0.25">
      <c r="A342">
        <v>592240</v>
      </c>
      <c r="B342" t="s">
        <v>125</v>
      </c>
      <c r="C342" t="s">
        <v>48</v>
      </c>
      <c r="D342">
        <v>1</v>
      </c>
      <c r="E342" t="s">
        <v>1965</v>
      </c>
      <c r="F342" t="s">
        <v>247</v>
      </c>
      <c r="G342" t="s">
        <v>51</v>
      </c>
      <c r="H342">
        <v>34202</v>
      </c>
      <c r="I342">
        <v>2</v>
      </c>
      <c r="J342" t="s">
        <v>368</v>
      </c>
      <c r="K342" t="s">
        <v>37</v>
      </c>
      <c r="L342" t="s">
        <v>38</v>
      </c>
      <c r="M342">
        <v>85147</v>
      </c>
      <c r="N342">
        <v>85147</v>
      </c>
      <c r="O342" t="s">
        <v>39</v>
      </c>
      <c r="P342" t="s">
        <v>1966</v>
      </c>
      <c r="Q342" t="s">
        <v>1967</v>
      </c>
      <c r="R342" t="s">
        <v>1968</v>
      </c>
      <c r="S342" t="s">
        <v>251</v>
      </c>
      <c r="T342" t="s">
        <v>1969</v>
      </c>
      <c r="U342" t="s">
        <v>1266</v>
      </c>
      <c r="V342" t="s">
        <v>533</v>
      </c>
      <c r="X342" t="s">
        <v>1966</v>
      </c>
      <c r="Z342" t="s">
        <v>80</v>
      </c>
      <c r="AA342" s="1">
        <v>45114</v>
      </c>
      <c r="AC342" s="1">
        <v>45509</v>
      </c>
      <c r="AD342" s="1">
        <v>45510</v>
      </c>
    </row>
    <row r="343" spans="1:30" x14ac:dyDescent="0.25">
      <c r="A343">
        <v>633563</v>
      </c>
      <c r="B343" t="s">
        <v>939</v>
      </c>
      <c r="C343" t="s">
        <v>48</v>
      </c>
      <c r="D343">
        <v>1</v>
      </c>
      <c r="E343" t="s">
        <v>1970</v>
      </c>
      <c r="F343" t="s">
        <v>1206</v>
      </c>
      <c r="G343" t="s">
        <v>51</v>
      </c>
      <c r="H343">
        <v>13633</v>
      </c>
      <c r="I343">
        <v>2</v>
      </c>
      <c r="J343" t="s">
        <v>239</v>
      </c>
      <c r="K343" t="s">
        <v>37</v>
      </c>
      <c r="L343" t="s">
        <v>38</v>
      </c>
      <c r="M343">
        <v>86101</v>
      </c>
      <c r="N343">
        <v>101295</v>
      </c>
      <c r="O343" t="s">
        <v>39</v>
      </c>
      <c r="P343" t="s">
        <v>1358</v>
      </c>
      <c r="Q343" t="s">
        <v>1971</v>
      </c>
      <c r="R343" t="s">
        <v>1972</v>
      </c>
      <c r="S343" t="s">
        <v>1209</v>
      </c>
      <c r="T343" t="s">
        <v>1973</v>
      </c>
      <c r="V343" t="s">
        <v>1974</v>
      </c>
      <c r="W343" t="s">
        <v>1975</v>
      </c>
      <c r="X343" t="s">
        <v>1976</v>
      </c>
      <c r="Z343" t="s">
        <v>46</v>
      </c>
      <c r="AA343" s="1">
        <v>45464</v>
      </c>
      <c r="AB343" s="2">
        <v>45524</v>
      </c>
      <c r="AC343" s="1">
        <v>45497</v>
      </c>
      <c r="AD343" s="1">
        <v>45510</v>
      </c>
    </row>
    <row r="344" spans="1:30" x14ac:dyDescent="0.25">
      <c r="A344">
        <v>622615</v>
      </c>
      <c r="B344" t="s">
        <v>30</v>
      </c>
      <c r="C344" t="s">
        <v>48</v>
      </c>
      <c r="D344">
        <v>1</v>
      </c>
      <c r="E344" t="s">
        <v>1977</v>
      </c>
      <c r="F344" t="s">
        <v>247</v>
      </c>
      <c r="G344" t="s">
        <v>51</v>
      </c>
      <c r="H344">
        <v>34202</v>
      </c>
      <c r="I344">
        <v>2</v>
      </c>
      <c r="J344" t="s">
        <v>1936</v>
      </c>
      <c r="K344" t="s">
        <v>37</v>
      </c>
      <c r="L344" t="s">
        <v>38</v>
      </c>
      <c r="M344">
        <v>74041</v>
      </c>
      <c r="N344">
        <v>98000</v>
      </c>
      <c r="O344" t="s">
        <v>39</v>
      </c>
      <c r="P344" t="s">
        <v>1496</v>
      </c>
      <c r="Q344" t="s">
        <v>1497</v>
      </c>
      <c r="R344" t="s">
        <v>1978</v>
      </c>
      <c r="S344" t="s">
        <v>251</v>
      </c>
      <c r="T344" t="s">
        <v>1979</v>
      </c>
      <c r="V344" t="s">
        <v>1980</v>
      </c>
      <c r="Z344" t="s">
        <v>1500</v>
      </c>
      <c r="AA344" s="1">
        <v>45303</v>
      </c>
      <c r="AB344" s="2">
        <v>45512</v>
      </c>
      <c r="AC344" s="1">
        <v>45422</v>
      </c>
      <c r="AD344" s="1">
        <v>45510</v>
      </c>
    </row>
    <row r="345" spans="1:30" x14ac:dyDescent="0.25">
      <c r="A345">
        <v>611362</v>
      </c>
      <c r="B345" t="s">
        <v>30</v>
      </c>
      <c r="C345" t="s">
        <v>31</v>
      </c>
      <c r="D345">
        <v>2</v>
      </c>
      <c r="E345" t="s">
        <v>1981</v>
      </c>
      <c r="F345" t="s">
        <v>880</v>
      </c>
      <c r="G345" t="s">
        <v>34</v>
      </c>
      <c r="H345">
        <v>95710</v>
      </c>
      <c r="I345">
        <v>0</v>
      </c>
      <c r="J345" t="s">
        <v>239</v>
      </c>
      <c r="K345" t="s">
        <v>37</v>
      </c>
      <c r="L345" t="s">
        <v>38</v>
      </c>
      <c r="M345">
        <v>75000</v>
      </c>
      <c r="N345">
        <v>104838</v>
      </c>
      <c r="O345" t="s">
        <v>39</v>
      </c>
      <c r="P345" t="s">
        <v>232</v>
      </c>
      <c r="Q345" t="s">
        <v>1207</v>
      </c>
      <c r="R345" t="s">
        <v>1982</v>
      </c>
      <c r="S345" t="s">
        <v>883</v>
      </c>
      <c r="T345" t="s">
        <v>1983</v>
      </c>
      <c r="V345" t="s">
        <v>1984</v>
      </c>
      <c r="Z345" t="s">
        <v>1985</v>
      </c>
      <c r="AA345" s="1">
        <v>45216</v>
      </c>
      <c r="AB345" s="2">
        <v>45581</v>
      </c>
      <c r="AC345" s="1">
        <v>45434</v>
      </c>
      <c r="AD345" s="1">
        <v>45510</v>
      </c>
    </row>
    <row r="346" spans="1:30" x14ac:dyDescent="0.25">
      <c r="A346">
        <v>562175</v>
      </c>
      <c r="B346" t="s">
        <v>105</v>
      </c>
      <c r="C346" t="s">
        <v>31</v>
      </c>
      <c r="D346">
        <v>13</v>
      </c>
      <c r="E346" t="s">
        <v>1986</v>
      </c>
      <c r="F346" t="s">
        <v>1987</v>
      </c>
      <c r="G346" t="s">
        <v>34</v>
      </c>
      <c r="H346">
        <v>91406</v>
      </c>
      <c r="I346">
        <v>0</v>
      </c>
      <c r="J346" t="s">
        <v>108</v>
      </c>
      <c r="K346" t="s">
        <v>37</v>
      </c>
      <c r="L346" t="s">
        <v>38</v>
      </c>
      <c r="M346">
        <v>15.45</v>
      </c>
      <c r="N346">
        <v>15.45</v>
      </c>
      <c r="O346" t="s">
        <v>109</v>
      </c>
      <c r="P346" t="s">
        <v>1988</v>
      </c>
      <c r="Q346" t="s">
        <v>1989</v>
      </c>
      <c r="R346" t="s">
        <v>1990</v>
      </c>
      <c r="S346" t="s">
        <v>1991</v>
      </c>
      <c r="T346" t="s">
        <v>1992</v>
      </c>
      <c r="U346" t="s">
        <v>1103</v>
      </c>
      <c r="V346" t="s">
        <v>1993</v>
      </c>
      <c r="W346" t="s">
        <v>1994</v>
      </c>
      <c r="X346" t="s">
        <v>1995</v>
      </c>
      <c r="Z346" t="s">
        <v>507</v>
      </c>
      <c r="AA346" s="1">
        <v>44890</v>
      </c>
      <c r="AC346" s="1">
        <v>44952</v>
      </c>
      <c r="AD346" s="1">
        <v>45510</v>
      </c>
    </row>
    <row r="347" spans="1:30" x14ac:dyDescent="0.25">
      <c r="A347">
        <v>642523</v>
      </c>
      <c r="B347" t="s">
        <v>939</v>
      </c>
      <c r="C347" t="s">
        <v>48</v>
      </c>
      <c r="D347">
        <v>1</v>
      </c>
      <c r="E347" t="s">
        <v>1996</v>
      </c>
      <c r="F347" t="s">
        <v>1206</v>
      </c>
      <c r="G347" t="s">
        <v>51</v>
      </c>
      <c r="H347">
        <v>13633</v>
      </c>
      <c r="I347">
        <v>1</v>
      </c>
      <c r="J347" t="s">
        <v>239</v>
      </c>
      <c r="K347" t="s">
        <v>37</v>
      </c>
      <c r="L347" t="s">
        <v>38</v>
      </c>
      <c r="M347">
        <v>59314</v>
      </c>
      <c r="N347">
        <v>80000</v>
      </c>
      <c r="O347" t="s">
        <v>39</v>
      </c>
      <c r="P347" t="s">
        <v>1358</v>
      </c>
      <c r="Q347" t="s">
        <v>1971</v>
      </c>
      <c r="R347" t="s">
        <v>1997</v>
      </c>
      <c r="S347" t="s">
        <v>1209</v>
      </c>
      <c r="T347" t="s">
        <v>1998</v>
      </c>
      <c r="V347" t="s">
        <v>1999</v>
      </c>
      <c r="W347" t="s">
        <v>2000</v>
      </c>
      <c r="X347" t="s">
        <v>1364</v>
      </c>
      <c r="Z347" t="s">
        <v>46</v>
      </c>
      <c r="AA347" s="1">
        <v>45496</v>
      </c>
      <c r="AB347" s="2">
        <v>45526</v>
      </c>
      <c r="AC347" s="1">
        <v>45496</v>
      </c>
      <c r="AD347" s="1">
        <v>45510</v>
      </c>
    </row>
    <row r="348" spans="1:30" x14ac:dyDescent="0.25">
      <c r="A348">
        <v>538207</v>
      </c>
      <c r="B348" t="s">
        <v>162</v>
      </c>
      <c r="C348" t="s">
        <v>48</v>
      </c>
      <c r="D348">
        <v>2</v>
      </c>
      <c r="E348" t="s">
        <v>179</v>
      </c>
      <c r="F348" t="s">
        <v>180</v>
      </c>
      <c r="G348" t="s">
        <v>51</v>
      </c>
      <c r="H348">
        <v>30081</v>
      </c>
      <c r="I348">
        <v>0</v>
      </c>
      <c r="J348" t="s">
        <v>181</v>
      </c>
      <c r="K348" t="s">
        <v>37</v>
      </c>
      <c r="L348" t="s">
        <v>38</v>
      </c>
      <c r="M348">
        <v>47418</v>
      </c>
      <c r="N348">
        <v>54531</v>
      </c>
      <c r="O348" t="s">
        <v>39</v>
      </c>
      <c r="P348" t="s">
        <v>166</v>
      </c>
      <c r="Q348" t="s">
        <v>182</v>
      </c>
      <c r="R348" t="s">
        <v>183</v>
      </c>
      <c r="S348" t="s">
        <v>184</v>
      </c>
      <c r="T348" t="s">
        <v>185</v>
      </c>
      <c r="U348" t="s">
        <v>171</v>
      </c>
      <c r="V348" t="s">
        <v>186</v>
      </c>
      <c r="Z348" t="s">
        <v>46</v>
      </c>
      <c r="AA348" s="1">
        <v>44743</v>
      </c>
      <c r="AC348" s="1">
        <v>44985</v>
      </c>
      <c r="AD348" s="1">
        <v>45510</v>
      </c>
    </row>
    <row r="349" spans="1:30" x14ac:dyDescent="0.25">
      <c r="A349">
        <v>618710</v>
      </c>
      <c r="B349" t="s">
        <v>187</v>
      </c>
      <c r="C349" t="s">
        <v>31</v>
      </c>
      <c r="D349">
        <v>4</v>
      </c>
      <c r="E349" t="s">
        <v>2001</v>
      </c>
      <c r="F349" t="s">
        <v>2002</v>
      </c>
      <c r="G349" t="s">
        <v>51</v>
      </c>
      <c r="H349">
        <v>52304</v>
      </c>
      <c r="I349">
        <v>0</v>
      </c>
      <c r="J349" t="s">
        <v>192</v>
      </c>
      <c r="K349" t="s">
        <v>37</v>
      </c>
      <c r="L349" t="s">
        <v>38</v>
      </c>
      <c r="M349">
        <v>45329</v>
      </c>
      <c r="N349">
        <v>77633</v>
      </c>
      <c r="O349" t="s">
        <v>39</v>
      </c>
      <c r="P349" t="s">
        <v>2003</v>
      </c>
      <c r="Q349" t="s">
        <v>1459</v>
      </c>
      <c r="R349" t="s">
        <v>2004</v>
      </c>
      <c r="S349" t="s">
        <v>2005</v>
      </c>
      <c r="T349" t="s">
        <v>2006</v>
      </c>
      <c r="U349" t="s">
        <v>1133</v>
      </c>
      <c r="V349" t="s">
        <v>1328</v>
      </c>
      <c r="X349" t="s">
        <v>2007</v>
      </c>
      <c r="Z349" t="s">
        <v>92</v>
      </c>
      <c r="AA349" s="1">
        <v>45320</v>
      </c>
      <c r="AC349" s="1">
        <v>45343</v>
      </c>
      <c r="AD349" s="1">
        <v>45510</v>
      </c>
    </row>
    <row r="350" spans="1:30" x14ac:dyDescent="0.25">
      <c r="A350">
        <v>612825</v>
      </c>
      <c r="B350" t="s">
        <v>67</v>
      </c>
      <c r="C350" t="s">
        <v>48</v>
      </c>
      <c r="D350">
        <v>1</v>
      </c>
      <c r="E350" t="s">
        <v>2008</v>
      </c>
      <c r="F350" t="s">
        <v>212</v>
      </c>
      <c r="G350" t="s">
        <v>51</v>
      </c>
      <c r="H350">
        <v>20210</v>
      </c>
      <c r="I350">
        <v>0</v>
      </c>
      <c r="J350" t="s">
        <v>71</v>
      </c>
      <c r="K350" t="s">
        <v>37</v>
      </c>
      <c r="L350" t="s">
        <v>38</v>
      </c>
      <c r="M350">
        <v>62370</v>
      </c>
      <c r="N350">
        <v>93587</v>
      </c>
      <c r="O350" t="s">
        <v>39</v>
      </c>
      <c r="P350" t="s">
        <v>72</v>
      </c>
      <c r="Q350" t="s">
        <v>269</v>
      </c>
      <c r="R350" t="s">
        <v>2009</v>
      </c>
      <c r="S350" t="s">
        <v>215</v>
      </c>
      <c r="V350" t="s">
        <v>2010</v>
      </c>
      <c r="Z350" t="s">
        <v>80</v>
      </c>
      <c r="AA350" s="1">
        <v>45225</v>
      </c>
      <c r="AC350" s="1">
        <v>45225</v>
      </c>
      <c r="AD350" s="1">
        <v>45510</v>
      </c>
    </row>
    <row r="351" spans="1:30" x14ac:dyDescent="0.25">
      <c r="A351">
        <v>611315</v>
      </c>
      <c r="B351" t="s">
        <v>105</v>
      </c>
      <c r="C351" t="s">
        <v>31</v>
      </c>
      <c r="D351">
        <v>2</v>
      </c>
      <c r="E351" t="s">
        <v>2011</v>
      </c>
      <c r="F351" t="s">
        <v>1107</v>
      </c>
      <c r="G351" t="s">
        <v>51</v>
      </c>
      <c r="H351">
        <v>22425</v>
      </c>
      <c r="I351">
        <v>0</v>
      </c>
      <c r="J351" t="s">
        <v>71</v>
      </c>
      <c r="K351" t="s">
        <v>37</v>
      </c>
      <c r="L351" t="s">
        <v>255</v>
      </c>
      <c r="M351">
        <v>56313</v>
      </c>
      <c r="N351">
        <v>64760</v>
      </c>
      <c r="O351" t="s">
        <v>39</v>
      </c>
      <c r="P351" t="s">
        <v>355</v>
      </c>
      <c r="Q351" t="s">
        <v>2012</v>
      </c>
      <c r="R351" t="s">
        <v>2013</v>
      </c>
      <c r="S351" t="s">
        <v>1719</v>
      </c>
      <c r="U351" t="s">
        <v>2014</v>
      </c>
      <c r="V351" t="s">
        <v>541</v>
      </c>
      <c r="Z351" t="s">
        <v>46</v>
      </c>
      <c r="AA351" s="1">
        <v>45257</v>
      </c>
      <c r="AC351" s="1">
        <v>45400</v>
      </c>
      <c r="AD351" s="1">
        <v>45510</v>
      </c>
    </row>
    <row r="352" spans="1:30" x14ac:dyDescent="0.25">
      <c r="A352">
        <v>629168</v>
      </c>
      <c r="B352" t="s">
        <v>81</v>
      </c>
      <c r="C352" t="s">
        <v>31</v>
      </c>
      <c r="D352">
        <v>1</v>
      </c>
      <c r="E352" t="s">
        <v>2015</v>
      </c>
      <c r="F352" t="s">
        <v>346</v>
      </c>
      <c r="G352" t="s">
        <v>51</v>
      </c>
      <c r="H352">
        <v>40510</v>
      </c>
      <c r="I352">
        <v>2</v>
      </c>
      <c r="J352" t="s">
        <v>97</v>
      </c>
      <c r="K352" t="s">
        <v>37</v>
      </c>
      <c r="L352" t="s">
        <v>38</v>
      </c>
      <c r="M352">
        <v>61206</v>
      </c>
      <c r="N352">
        <v>94223</v>
      </c>
      <c r="O352" t="s">
        <v>39</v>
      </c>
      <c r="P352" t="s">
        <v>248</v>
      </c>
      <c r="Q352" t="s">
        <v>2016</v>
      </c>
      <c r="R352" t="s">
        <v>2017</v>
      </c>
      <c r="S352" t="s">
        <v>349</v>
      </c>
      <c r="T352" t="s">
        <v>2018</v>
      </c>
      <c r="Z352" t="s">
        <v>46</v>
      </c>
      <c r="AA352" s="1">
        <v>45359</v>
      </c>
      <c r="AC352" s="1">
        <v>45443</v>
      </c>
      <c r="AD352" s="1">
        <v>45510</v>
      </c>
    </row>
    <row r="353" spans="1:30" x14ac:dyDescent="0.25">
      <c r="A353">
        <v>626507</v>
      </c>
      <c r="B353" t="s">
        <v>105</v>
      </c>
      <c r="C353" t="s">
        <v>31</v>
      </c>
      <c r="D353">
        <v>1</v>
      </c>
      <c r="E353" t="s">
        <v>2019</v>
      </c>
      <c r="F353" t="s">
        <v>2020</v>
      </c>
      <c r="G353" t="s">
        <v>34</v>
      </c>
      <c r="H353">
        <v>95275</v>
      </c>
      <c r="I353" t="s">
        <v>899</v>
      </c>
      <c r="J353" t="s">
        <v>2021</v>
      </c>
      <c r="K353" t="s">
        <v>37</v>
      </c>
      <c r="L353" t="s">
        <v>98</v>
      </c>
      <c r="M353">
        <v>225000</v>
      </c>
      <c r="N353">
        <v>246000</v>
      </c>
      <c r="O353" t="s">
        <v>39</v>
      </c>
      <c r="P353" t="s">
        <v>474</v>
      </c>
      <c r="Q353" t="s">
        <v>2022</v>
      </c>
      <c r="R353" t="s">
        <v>2023</v>
      </c>
      <c r="S353" t="s">
        <v>2024</v>
      </c>
      <c r="Z353" t="s">
        <v>46</v>
      </c>
      <c r="AA353" s="1">
        <v>45331</v>
      </c>
      <c r="AC353" s="1">
        <v>45331</v>
      </c>
      <c r="AD353" s="1">
        <v>45510</v>
      </c>
    </row>
    <row r="354" spans="1:30" x14ac:dyDescent="0.25">
      <c r="A354">
        <v>628725</v>
      </c>
      <c r="B354" t="s">
        <v>30</v>
      </c>
      <c r="C354" t="s">
        <v>31</v>
      </c>
      <c r="D354">
        <v>1</v>
      </c>
      <c r="E354" t="s">
        <v>173</v>
      </c>
      <c r="F354" t="s">
        <v>174</v>
      </c>
      <c r="G354" t="s">
        <v>51</v>
      </c>
      <c r="H354">
        <v>52040</v>
      </c>
      <c r="I354">
        <v>1</v>
      </c>
      <c r="J354" t="s">
        <v>145</v>
      </c>
      <c r="K354" t="s">
        <v>37</v>
      </c>
      <c r="L354" t="s">
        <v>38</v>
      </c>
      <c r="M354">
        <v>45697</v>
      </c>
      <c r="N354">
        <v>59308</v>
      </c>
      <c r="O354" t="s">
        <v>39</v>
      </c>
      <c r="P354" t="s">
        <v>146</v>
      </c>
      <c r="Q354" t="s">
        <v>175</v>
      </c>
      <c r="R354" t="s">
        <v>176</v>
      </c>
      <c r="S354" t="s">
        <v>177</v>
      </c>
      <c r="V354" t="s">
        <v>1748</v>
      </c>
      <c r="Z354" t="s">
        <v>46</v>
      </c>
      <c r="AA354" s="1">
        <v>45355</v>
      </c>
      <c r="AC354" s="1">
        <v>45455</v>
      </c>
      <c r="AD354" s="1">
        <v>45510</v>
      </c>
    </row>
    <row r="355" spans="1:30" x14ac:dyDescent="0.25">
      <c r="A355">
        <v>591477</v>
      </c>
      <c r="B355" t="s">
        <v>81</v>
      </c>
      <c r="C355" t="s">
        <v>31</v>
      </c>
      <c r="D355">
        <v>1</v>
      </c>
      <c r="E355" t="s">
        <v>82</v>
      </c>
      <c r="F355" t="s">
        <v>83</v>
      </c>
      <c r="G355" t="s">
        <v>51</v>
      </c>
      <c r="H355" t="s">
        <v>84</v>
      </c>
      <c r="I355">
        <v>0</v>
      </c>
      <c r="J355" t="s">
        <v>71</v>
      </c>
      <c r="K355" t="s">
        <v>37</v>
      </c>
      <c r="L355" t="s">
        <v>38</v>
      </c>
      <c r="M355">
        <v>58682</v>
      </c>
      <c r="N355">
        <v>134570</v>
      </c>
      <c r="O355" t="s">
        <v>39</v>
      </c>
      <c r="P355" t="s">
        <v>248</v>
      </c>
      <c r="Q355" t="s">
        <v>2025</v>
      </c>
      <c r="R355" t="s">
        <v>2026</v>
      </c>
      <c r="S355" t="s">
        <v>88</v>
      </c>
      <c r="T355" t="s">
        <v>470</v>
      </c>
      <c r="V355" t="s">
        <v>90</v>
      </c>
      <c r="W355" t="s">
        <v>91</v>
      </c>
      <c r="X355" t="s">
        <v>248</v>
      </c>
      <c r="Z355" t="s">
        <v>92</v>
      </c>
      <c r="AA355" s="1">
        <v>45146</v>
      </c>
      <c r="AC355" s="1">
        <v>45259</v>
      </c>
      <c r="AD355" s="1">
        <v>45510</v>
      </c>
    </row>
    <row r="356" spans="1:30" x14ac:dyDescent="0.25">
      <c r="A356">
        <v>540174</v>
      </c>
      <c r="B356" t="s">
        <v>133</v>
      </c>
      <c r="C356" t="s">
        <v>31</v>
      </c>
      <c r="D356">
        <v>15</v>
      </c>
      <c r="E356" t="s">
        <v>2027</v>
      </c>
      <c r="F356" t="s">
        <v>2028</v>
      </c>
      <c r="G356" t="s">
        <v>1215</v>
      </c>
      <c r="H356">
        <v>30114</v>
      </c>
      <c r="I356">
        <v>0</v>
      </c>
      <c r="J356" t="s">
        <v>526</v>
      </c>
      <c r="K356" t="s">
        <v>37</v>
      </c>
      <c r="L356" t="s">
        <v>38</v>
      </c>
      <c r="M356">
        <v>80440</v>
      </c>
      <c r="N356">
        <v>167610</v>
      </c>
      <c r="O356" t="s">
        <v>39</v>
      </c>
      <c r="P356" t="s">
        <v>460</v>
      </c>
      <c r="Q356" t="s">
        <v>2029</v>
      </c>
      <c r="R356" t="s">
        <v>2030</v>
      </c>
      <c r="S356" t="s">
        <v>2031</v>
      </c>
      <c r="V356" t="s">
        <v>938</v>
      </c>
      <c r="Z356" t="s">
        <v>2032</v>
      </c>
      <c r="AA356" s="1">
        <v>44755</v>
      </c>
      <c r="AB356" s="2">
        <v>45754</v>
      </c>
      <c r="AC356" s="1">
        <v>45308</v>
      </c>
      <c r="AD356" s="1">
        <v>45510</v>
      </c>
    </row>
    <row r="357" spans="1:30" x14ac:dyDescent="0.25">
      <c r="A357">
        <v>631502</v>
      </c>
      <c r="B357" t="s">
        <v>187</v>
      </c>
      <c r="C357" t="s">
        <v>48</v>
      </c>
      <c r="D357">
        <v>1</v>
      </c>
      <c r="E357" t="s">
        <v>2033</v>
      </c>
      <c r="F357" t="s">
        <v>609</v>
      </c>
      <c r="G357" t="s">
        <v>51</v>
      </c>
      <c r="H357">
        <v>10251</v>
      </c>
      <c r="I357">
        <v>2</v>
      </c>
      <c r="J357" t="s">
        <v>192</v>
      </c>
      <c r="K357" t="s">
        <v>37</v>
      </c>
      <c r="L357" t="s">
        <v>38</v>
      </c>
      <c r="M357">
        <v>35895</v>
      </c>
      <c r="N357">
        <v>53478</v>
      </c>
      <c r="O357" t="s">
        <v>39</v>
      </c>
      <c r="P357" t="s">
        <v>193</v>
      </c>
      <c r="Q357" t="s">
        <v>1131</v>
      </c>
      <c r="R357" t="s">
        <v>2034</v>
      </c>
      <c r="S357" t="s">
        <v>612</v>
      </c>
      <c r="U357" t="s">
        <v>1133</v>
      </c>
      <c r="V357" t="s">
        <v>1328</v>
      </c>
      <c r="Z357" t="s">
        <v>46</v>
      </c>
      <c r="AA357" s="1">
        <v>45413</v>
      </c>
      <c r="AC357" s="1">
        <v>45427</v>
      </c>
      <c r="AD357" s="1">
        <v>45510</v>
      </c>
    </row>
    <row r="358" spans="1:30" x14ac:dyDescent="0.25">
      <c r="A358">
        <v>607151</v>
      </c>
      <c r="B358" t="s">
        <v>93</v>
      </c>
      <c r="C358" t="s">
        <v>48</v>
      </c>
      <c r="D358">
        <v>1</v>
      </c>
      <c r="E358" t="s">
        <v>2035</v>
      </c>
      <c r="F358" t="s">
        <v>304</v>
      </c>
      <c r="G358" t="s">
        <v>34</v>
      </c>
      <c r="H358">
        <v>95005</v>
      </c>
      <c r="I358" t="s">
        <v>96</v>
      </c>
      <c r="J358" t="s">
        <v>165</v>
      </c>
      <c r="K358" t="s">
        <v>37</v>
      </c>
      <c r="L358" t="s">
        <v>120</v>
      </c>
      <c r="M358">
        <v>179215</v>
      </c>
      <c r="N358">
        <v>196473</v>
      </c>
      <c r="O358" t="s">
        <v>39</v>
      </c>
      <c r="P358" t="s">
        <v>99</v>
      </c>
      <c r="Q358" t="s">
        <v>2036</v>
      </c>
      <c r="R358" t="s">
        <v>2037</v>
      </c>
      <c r="S358" t="s">
        <v>308</v>
      </c>
      <c r="V358" t="s">
        <v>2038</v>
      </c>
      <c r="Z358" t="s">
        <v>80</v>
      </c>
      <c r="AA358" s="1">
        <v>45478</v>
      </c>
      <c r="AB358" s="2">
        <v>45781</v>
      </c>
      <c r="AC358" s="1">
        <v>45492</v>
      </c>
      <c r="AD358" s="1">
        <v>45510</v>
      </c>
    </row>
    <row r="359" spans="1:30" x14ac:dyDescent="0.25">
      <c r="A359">
        <v>540078</v>
      </c>
      <c r="B359" t="s">
        <v>187</v>
      </c>
      <c r="C359" t="s">
        <v>48</v>
      </c>
      <c r="D359">
        <v>1</v>
      </c>
      <c r="E359" t="s">
        <v>2039</v>
      </c>
      <c r="F359" t="s">
        <v>630</v>
      </c>
      <c r="G359" t="s">
        <v>51</v>
      </c>
      <c r="H359">
        <v>13632</v>
      </c>
      <c r="I359">
        <v>1</v>
      </c>
      <c r="J359" t="s">
        <v>2040</v>
      </c>
      <c r="K359" t="s">
        <v>37</v>
      </c>
      <c r="L359" t="s">
        <v>38</v>
      </c>
      <c r="M359">
        <v>81951</v>
      </c>
      <c r="N359">
        <v>94244</v>
      </c>
      <c r="O359" t="s">
        <v>39</v>
      </c>
      <c r="P359" t="s">
        <v>1014</v>
      </c>
      <c r="Q359" t="s">
        <v>1175</v>
      </c>
      <c r="R359" t="s">
        <v>2041</v>
      </c>
      <c r="S359" t="s">
        <v>633</v>
      </c>
      <c r="T359" t="s">
        <v>2042</v>
      </c>
      <c r="U359" t="s">
        <v>2043</v>
      </c>
      <c r="V359" t="s">
        <v>2044</v>
      </c>
      <c r="Z359" t="s">
        <v>80</v>
      </c>
      <c r="AA359" s="1">
        <v>44755</v>
      </c>
      <c r="AC359" s="1">
        <v>44867</v>
      </c>
      <c r="AD359" s="1">
        <v>45510</v>
      </c>
    </row>
    <row r="360" spans="1:30" x14ac:dyDescent="0.25">
      <c r="A360">
        <v>594373</v>
      </c>
      <c r="B360" t="s">
        <v>218</v>
      </c>
      <c r="C360" t="s">
        <v>48</v>
      </c>
      <c r="D360">
        <v>1</v>
      </c>
      <c r="E360" t="s">
        <v>2045</v>
      </c>
      <c r="F360" t="s">
        <v>630</v>
      </c>
      <c r="G360" t="s">
        <v>51</v>
      </c>
      <c r="H360">
        <v>13632</v>
      </c>
      <c r="I360">
        <v>2</v>
      </c>
      <c r="J360" t="s">
        <v>239</v>
      </c>
      <c r="K360" t="s">
        <v>37</v>
      </c>
      <c r="L360" t="s">
        <v>38</v>
      </c>
      <c r="M360">
        <v>93288</v>
      </c>
      <c r="N360">
        <v>120190</v>
      </c>
      <c r="O360" t="s">
        <v>39</v>
      </c>
      <c r="P360" t="s">
        <v>2046</v>
      </c>
      <c r="Q360" t="s">
        <v>2046</v>
      </c>
      <c r="R360" t="s">
        <v>2047</v>
      </c>
      <c r="S360" t="s">
        <v>633</v>
      </c>
      <c r="T360" t="s">
        <v>2048</v>
      </c>
      <c r="U360" t="s">
        <v>2049</v>
      </c>
      <c r="V360" t="s">
        <v>748</v>
      </c>
      <c r="Z360" t="s">
        <v>228</v>
      </c>
      <c r="AA360" s="1">
        <v>45140</v>
      </c>
      <c r="AC360" s="1">
        <v>45140</v>
      </c>
      <c r="AD360" s="1">
        <v>45510</v>
      </c>
    </row>
    <row r="361" spans="1:30" x14ac:dyDescent="0.25">
      <c r="A361">
        <v>632066</v>
      </c>
      <c r="B361" t="s">
        <v>67</v>
      </c>
      <c r="C361" t="s">
        <v>31</v>
      </c>
      <c r="D361">
        <v>1</v>
      </c>
      <c r="E361" t="s">
        <v>1682</v>
      </c>
      <c r="F361" t="s">
        <v>1683</v>
      </c>
      <c r="G361" t="s">
        <v>51</v>
      </c>
      <c r="H361">
        <v>33765</v>
      </c>
      <c r="I361">
        <v>0</v>
      </c>
      <c r="J361" t="s">
        <v>368</v>
      </c>
      <c r="K361" t="s">
        <v>37</v>
      </c>
      <c r="L361" t="s">
        <v>38</v>
      </c>
      <c r="M361">
        <v>36505</v>
      </c>
      <c r="N361">
        <v>50702</v>
      </c>
      <c r="O361" t="s">
        <v>39</v>
      </c>
      <c r="P361" t="s">
        <v>1684</v>
      </c>
      <c r="Q361" t="s">
        <v>1685</v>
      </c>
      <c r="R361" t="s">
        <v>2050</v>
      </c>
      <c r="S361" t="s">
        <v>1687</v>
      </c>
      <c r="T361" t="s">
        <v>2051</v>
      </c>
      <c r="V361" t="s">
        <v>2052</v>
      </c>
      <c r="W361" t="s">
        <v>2053</v>
      </c>
      <c r="X361" t="s">
        <v>1691</v>
      </c>
      <c r="Z361" t="s">
        <v>46</v>
      </c>
      <c r="AA361" s="1">
        <v>45383</v>
      </c>
      <c r="AC361" s="1">
        <v>45385</v>
      </c>
      <c r="AD361" s="1">
        <v>45510</v>
      </c>
    </row>
    <row r="362" spans="1:30" x14ac:dyDescent="0.25">
      <c r="A362">
        <v>624361</v>
      </c>
      <c r="B362" t="s">
        <v>81</v>
      </c>
      <c r="C362" t="s">
        <v>48</v>
      </c>
      <c r="D362">
        <v>1</v>
      </c>
      <c r="E362" t="s">
        <v>1106</v>
      </c>
      <c r="F362" t="s">
        <v>1107</v>
      </c>
      <c r="G362" t="s">
        <v>51</v>
      </c>
      <c r="H362">
        <v>22425</v>
      </c>
      <c r="I362">
        <v>0</v>
      </c>
      <c r="J362" t="s">
        <v>71</v>
      </c>
      <c r="K362" t="s">
        <v>37</v>
      </c>
      <c r="L362" t="s">
        <v>255</v>
      </c>
      <c r="M362">
        <v>56313</v>
      </c>
      <c r="N362">
        <v>64760</v>
      </c>
      <c r="O362" t="s">
        <v>39</v>
      </c>
      <c r="P362" t="s">
        <v>248</v>
      </c>
      <c r="Q362" t="s">
        <v>2054</v>
      </c>
      <c r="R362" t="s">
        <v>2055</v>
      </c>
      <c r="S362" t="s">
        <v>1110</v>
      </c>
      <c r="T362" t="s">
        <v>1111</v>
      </c>
      <c r="Z362" t="s">
        <v>46</v>
      </c>
      <c r="AA362" s="1">
        <v>45320</v>
      </c>
      <c r="AC362" s="1">
        <v>45323</v>
      </c>
      <c r="AD362" s="1">
        <v>45510</v>
      </c>
    </row>
    <row r="363" spans="1:30" x14ac:dyDescent="0.25">
      <c r="A363">
        <v>594432</v>
      </c>
      <c r="B363" t="s">
        <v>187</v>
      </c>
      <c r="C363" t="s">
        <v>31</v>
      </c>
      <c r="D363">
        <v>4</v>
      </c>
      <c r="E363" t="s">
        <v>2056</v>
      </c>
      <c r="F363" t="s">
        <v>1887</v>
      </c>
      <c r="G363" t="s">
        <v>51</v>
      </c>
      <c r="H363">
        <v>52316</v>
      </c>
      <c r="I363">
        <v>2</v>
      </c>
      <c r="J363" t="s">
        <v>698</v>
      </c>
      <c r="K363" t="s">
        <v>37</v>
      </c>
      <c r="L363" t="s">
        <v>38</v>
      </c>
      <c r="M363">
        <v>66430</v>
      </c>
      <c r="N363">
        <v>76394</v>
      </c>
      <c r="O363" t="s">
        <v>39</v>
      </c>
      <c r="P363" t="s">
        <v>2057</v>
      </c>
      <c r="Q363" t="s">
        <v>700</v>
      </c>
      <c r="R363" t="s">
        <v>2058</v>
      </c>
      <c r="S363" t="s">
        <v>1889</v>
      </c>
      <c r="T363" t="s">
        <v>2059</v>
      </c>
      <c r="U363" t="s">
        <v>350</v>
      </c>
      <c r="V363" t="s">
        <v>2060</v>
      </c>
      <c r="W363" t="s">
        <v>2061</v>
      </c>
      <c r="X363" t="s">
        <v>2062</v>
      </c>
      <c r="Z363" t="s">
        <v>80</v>
      </c>
      <c r="AA363" s="1">
        <v>45138</v>
      </c>
      <c r="AC363" s="1">
        <v>45401</v>
      </c>
      <c r="AD363" s="1">
        <v>45510</v>
      </c>
    </row>
    <row r="364" spans="1:30" x14ac:dyDescent="0.25">
      <c r="A364">
        <v>568586</v>
      </c>
      <c r="B364" t="s">
        <v>67</v>
      </c>
      <c r="C364" t="s">
        <v>31</v>
      </c>
      <c r="D364">
        <v>1</v>
      </c>
      <c r="E364" t="s">
        <v>2063</v>
      </c>
      <c r="F364" t="s">
        <v>492</v>
      </c>
      <c r="G364" t="s">
        <v>51</v>
      </c>
      <c r="H364">
        <v>20202</v>
      </c>
      <c r="I364">
        <v>0</v>
      </c>
      <c r="J364" t="s">
        <v>71</v>
      </c>
      <c r="K364" t="s">
        <v>37</v>
      </c>
      <c r="L364" t="s">
        <v>38</v>
      </c>
      <c r="M364">
        <v>51413</v>
      </c>
      <c r="N364">
        <v>62260</v>
      </c>
      <c r="O364" t="s">
        <v>39</v>
      </c>
      <c r="P364" t="s">
        <v>72</v>
      </c>
      <c r="Q364" t="s">
        <v>2064</v>
      </c>
      <c r="R364" t="s">
        <v>2065</v>
      </c>
      <c r="S364" t="s">
        <v>495</v>
      </c>
      <c r="T364" t="s">
        <v>2066</v>
      </c>
      <c r="U364" t="s">
        <v>2067</v>
      </c>
      <c r="V364" t="s">
        <v>2068</v>
      </c>
      <c r="W364" t="s">
        <v>91</v>
      </c>
      <c r="X364" t="s">
        <v>72</v>
      </c>
      <c r="Z364" t="s">
        <v>80</v>
      </c>
      <c r="AA364" s="1">
        <v>44938</v>
      </c>
      <c r="AC364" s="1">
        <v>44957</v>
      </c>
      <c r="AD364" s="1">
        <v>45510</v>
      </c>
    </row>
    <row r="365" spans="1:30" x14ac:dyDescent="0.25">
      <c r="A365">
        <v>573254</v>
      </c>
      <c r="B365" t="s">
        <v>105</v>
      </c>
      <c r="C365" t="s">
        <v>48</v>
      </c>
      <c r="D365">
        <v>1</v>
      </c>
      <c r="E365" t="s">
        <v>1624</v>
      </c>
      <c r="F365" t="s">
        <v>630</v>
      </c>
      <c r="G365" t="s">
        <v>51</v>
      </c>
      <c r="H365">
        <v>13632</v>
      </c>
      <c r="I365">
        <v>2</v>
      </c>
      <c r="J365" t="s">
        <v>239</v>
      </c>
      <c r="K365" t="s">
        <v>37</v>
      </c>
      <c r="L365" t="s">
        <v>120</v>
      </c>
      <c r="M365">
        <v>85371</v>
      </c>
      <c r="N365">
        <v>109990</v>
      </c>
      <c r="O365" t="s">
        <v>39</v>
      </c>
      <c r="P365" t="s">
        <v>2069</v>
      </c>
      <c r="Q365" t="s">
        <v>1555</v>
      </c>
      <c r="R365" t="s">
        <v>2070</v>
      </c>
      <c r="S365" t="s">
        <v>633</v>
      </c>
      <c r="U365" t="s">
        <v>359</v>
      </c>
      <c r="V365" t="s">
        <v>360</v>
      </c>
      <c r="W365" t="s">
        <v>691</v>
      </c>
      <c r="X365" t="s">
        <v>2071</v>
      </c>
      <c r="Z365" t="s">
        <v>80</v>
      </c>
      <c r="AA365" s="1">
        <v>44965</v>
      </c>
      <c r="AC365" s="1">
        <v>45007</v>
      </c>
      <c r="AD365" s="1">
        <v>45510</v>
      </c>
    </row>
    <row r="366" spans="1:30" x14ac:dyDescent="0.25">
      <c r="A366">
        <v>558824</v>
      </c>
      <c r="B366" t="s">
        <v>105</v>
      </c>
      <c r="C366" t="s">
        <v>31</v>
      </c>
      <c r="D366">
        <v>1</v>
      </c>
      <c r="E366" t="s">
        <v>2072</v>
      </c>
      <c r="F366" t="s">
        <v>394</v>
      </c>
      <c r="G366" t="s">
        <v>51</v>
      </c>
      <c r="H366">
        <v>10124</v>
      </c>
      <c r="I366">
        <v>3</v>
      </c>
      <c r="J366" t="s">
        <v>52</v>
      </c>
      <c r="K366" t="s">
        <v>37</v>
      </c>
      <c r="L366" t="s">
        <v>38</v>
      </c>
      <c r="M366">
        <v>58695</v>
      </c>
      <c r="N366">
        <v>89699</v>
      </c>
      <c r="O366" t="s">
        <v>39</v>
      </c>
      <c r="P366" t="s">
        <v>474</v>
      </c>
      <c r="Q366" t="s">
        <v>2073</v>
      </c>
      <c r="R366" t="s">
        <v>2074</v>
      </c>
      <c r="S366" t="s">
        <v>398</v>
      </c>
      <c r="U366" t="s">
        <v>1201</v>
      </c>
      <c r="V366" t="s">
        <v>2075</v>
      </c>
      <c r="W366" t="s">
        <v>1203</v>
      </c>
      <c r="X366" t="s">
        <v>2076</v>
      </c>
      <c r="Z366" t="s">
        <v>46</v>
      </c>
      <c r="AA366" s="1">
        <v>44866</v>
      </c>
      <c r="AC366" s="1">
        <v>44866</v>
      </c>
      <c r="AD366" s="1">
        <v>45510</v>
      </c>
    </row>
    <row r="367" spans="1:30" x14ac:dyDescent="0.25">
      <c r="A367">
        <v>643829</v>
      </c>
      <c r="B367" t="s">
        <v>125</v>
      </c>
      <c r="C367" t="s">
        <v>48</v>
      </c>
      <c r="D367">
        <v>1</v>
      </c>
      <c r="E367" t="s">
        <v>2077</v>
      </c>
      <c r="F367" t="s">
        <v>60</v>
      </c>
      <c r="G367" t="s">
        <v>34</v>
      </c>
      <c r="H367">
        <v>56058</v>
      </c>
      <c r="I367">
        <v>0</v>
      </c>
      <c r="J367" t="s">
        <v>128</v>
      </c>
      <c r="K367" t="s">
        <v>37</v>
      </c>
      <c r="L367" t="s">
        <v>38</v>
      </c>
      <c r="M367">
        <v>74781</v>
      </c>
      <c r="N367">
        <v>74781</v>
      </c>
      <c r="O367" t="s">
        <v>39</v>
      </c>
      <c r="P367" t="s">
        <v>129</v>
      </c>
      <c r="Q367" t="s">
        <v>2078</v>
      </c>
      <c r="R367" t="s">
        <v>2079</v>
      </c>
      <c r="S367" t="s">
        <v>65</v>
      </c>
      <c r="Z367" t="s">
        <v>46</v>
      </c>
      <c r="AA367" s="1">
        <v>45498</v>
      </c>
      <c r="AB367" s="2">
        <v>45558</v>
      </c>
      <c r="AC367" s="1">
        <v>45498</v>
      </c>
      <c r="AD367" s="1">
        <v>45510</v>
      </c>
    </row>
    <row r="368" spans="1:30" x14ac:dyDescent="0.25">
      <c r="A368">
        <v>528811</v>
      </c>
      <c r="B368" t="s">
        <v>105</v>
      </c>
      <c r="C368" t="s">
        <v>31</v>
      </c>
      <c r="D368">
        <v>1</v>
      </c>
      <c r="E368" t="s">
        <v>2080</v>
      </c>
      <c r="F368" t="s">
        <v>2081</v>
      </c>
      <c r="G368" t="s">
        <v>51</v>
      </c>
      <c r="H368" t="s">
        <v>2082</v>
      </c>
      <c r="I368">
        <v>0</v>
      </c>
      <c r="J368" t="s">
        <v>2083</v>
      </c>
      <c r="K368" t="s">
        <v>37</v>
      </c>
      <c r="L368" t="s">
        <v>120</v>
      </c>
      <c r="M368">
        <v>53702</v>
      </c>
      <c r="N368">
        <v>102568</v>
      </c>
      <c r="O368" t="s">
        <v>39</v>
      </c>
      <c r="P368" t="s">
        <v>474</v>
      </c>
      <c r="Q368" t="s">
        <v>671</v>
      </c>
      <c r="R368" t="s">
        <v>2084</v>
      </c>
      <c r="S368" t="s">
        <v>1916</v>
      </c>
      <c r="T368" t="s">
        <v>2085</v>
      </c>
      <c r="U368" t="s">
        <v>2086</v>
      </c>
      <c r="V368" t="s">
        <v>917</v>
      </c>
      <c r="Z368" t="s">
        <v>46</v>
      </c>
      <c r="AA368" s="1">
        <v>44673</v>
      </c>
      <c r="AC368" s="1">
        <v>44768</v>
      </c>
      <c r="AD368" s="1">
        <v>45510</v>
      </c>
    </row>
    <row r="369" spans="1:30" x14ac:dyDescent="0.25">
      <c r="A369">
        <v>527823</v>
      </c>
      <c r="B369" t="s">
        <v>218</v>
      </c>
      <c r="C369" t="s">
        <v>48</v>
      </c>
      <c r="D369">
        <v>1</v>
      </c>
      <c r="E369" t="s">
        <v>2087</v>
      </c>
      <c r="F369" t="s">
        <v>2087</v>
      </c>
      <c r="G369" t="s">
        <v>51</v>
      </c>
      <c r="H369">
        <v>92005</v>
      </c>
      <c r="I369">
        <v>0</v>
      </c>
      <c r="J369" t="s">
        <v>108</v>
      </c>
      <c r="K369" t="s">
        <v>37</v>
      </c>
      <c r="L369" t="s">
        <v>38</v>
      </c>
      <c r="M369">
        <v>53.58</v>
      </c>
      <c r="N369">
        <v>53.58</v>
      </c>
      <c r="O369" t="s">
        <v>109</v>
      </c>
      <c r="P369" t="s">
        <v>743</v>
      </c>
      <c r="Q369" t="s">
        <v>744</v>
      </c>
      <c r="R369" t="s">
        <v>2088</v>
      </c>
      <c r="S369" t="s">
        <v>2089</v>
      </c>
      <c r="U369" t="s">
        <v>2090</v>
      </c>
      <c r="V369" t="s">
        <v>748</v>
      </c>
      <c r="Z369" t="s">
        <v>228</v>
      </c>
      <c r="AA369" s="1">
        <v>44664</v>
      </c>
      <c r="AC369" s="1">
        <v>44693</v>
      </c>
      <c r="AD369" s="1">
        <v>45510</v>
      </c>
    </row>
    <row r="370" spans="1:30" x14ac:dyDescent="0.25">
      <c r="A370">
        <v>539286</v>
      </c>
      <c r="B370" t="s">
        <v>133</v>
      </c>
      <c r="C370" t="s">
        <v>48</v>
      </c>
      <c r="D370">
        <v>10</v>
      </c>
      <c r="E370" t="s">
        <v>2091</v>
      </c>
      <c r="F370" t="s">
        <v>2028</v>
      </c>
      <c r="G370" t="s">
        <v>1215</v>
      </c>
      <c r="H370">
        <v>30114</v>
      </c>
      <c r="I370">
        <v>0</v>
      </c>
      <c r="J370" t="s">
        <v>526</v>
      </c>
      <c r="K370" t="s">
        <v>37</v>
      </c>
      <c r="L370" t="s">
        <v>120</v>
      </c>
      <c r="M370">
        <v>165000</v>
      </c>
      <c r="N370">
        <v>167610</v>
      </c>
      <c r="O370" t="s">
        <v>39</v>
      </c>
      <c r="P370" t="s">
        <v>460</v>
      </c>
      <c r="Q370" t="s">
        <v>2092</v>
      </c>
      <c r="R370" t="s">
        <v>2093</v>
      </c>
      <c r="S370" t="s">
        <v>2094</v>
      </c>
      <c r="U370" t="s">
        <v>1770</v>
      </c>
      <c r="V370" t="s">
        <v>938</v>
      </c>
      <c r="Z370" t="s">
        <v>2095</v>
      </c>
      <c r="AA370" s="1">
        <v>44754</v>
      </c>
      <c r="AB370" s="2">
        <v>45654</v>
      </c>
      <c r="AC370" s="1">
        <v>45278</v>
      </c>
      <c r="AD370" s="1">
        <v>45510</v>
      </c>
    </row>
    <row r="371" spans="1:30" x14ac:dyDescent="0.25">
      <c r="A371">
        <v>644534</v>
      </c>
      <c r="B371" t="s">
        <v>30</v>
      </c>
      <c r="C371" t="s">
        <v>48</v>
      </c>
      <c r="D371">
        <v>1</v>
      </c>
      <c r="E371" t="s">
        <v>2096</v>
      </c>
      <c r="F371" t="s">
        <v>609</v>
      </c>
      <c r="G371" t="s">
        <v>51</v>
      </c>
      <c r="H371">
        <v>10251</v>
      </c>
      <c r="I371">
        <v>4</v>
      </c>
      <c r="J371" t="s">
        <v>145</v>
      </c>
      <c r="K371" t="s">
        <v>37</v>
      </c>
      <c r="L371" t="s">
        <v>255</v>
      </c>
      <c r="M371">
        <v>43728</v>
      </c>
      <c r="N371">
        <v>68645</v>
      </c>
      <c r="O371" t="s">
        <v>39</v>
      </c>
      <c r="P371" t="s">
        <v>2097</v>
      </c>
      <c r="Q371" t="s">
        <v>1391</v>
      </c>
      <c r="R371" t="s">
        <v>2098</v>
      </c>
      <c r="S371" t="s">
        <v>612</v>
      </c>
      <c r="T371" t="s">
        <v>2099</v>
      </c>
      <c r="U371" t="s">
        <v>719</v>
      </c>
      <c r="V371" t="s">
        <v>2100</v>
      </c>
      <c r="Z371" t="s">
        <v>46</v>
      </c>
      <c r="AA371" s="1">
        <v>45504</v>
      </c>
      <c r="AB371" s="2">
        <v>45754</v>
      </c>
      <c r="AC371" s="1">
        <v>45504</v>
      </c>
      <c r="AD371" s="1">
        <v>45510</v>
      </c>
    </row>
    <row r="372" spans="1:30" x14ac:dyDescent="0.25">
      <c r="A372">
        <v>620791</v>
      </c>
      <c r="B372" t="s">
        <v>187</v>
      </c>
      <c r="C372" t="s">
        <v>48</v>
      </c>
      <c r="D372">
        <v>1</v>
      </c>
      <c r="E372" t="s">
        <v>2101</v>
      </c>
      <c r="F372" t="s">
        <v>589</v>
      </c>
      <c r="G372" t="s">
        <v>51</v>
      </c>
      <c r="H372">
        <v>10050</v>
      </c>
      <c r="I372" t="s">
        <v>96</v>
      </c>
      <c r="J372" t="s">
        <v>881</v>
      </c>
      <c r="K372" t="s">
        <v>37</v>
      </c>
      <c r="L372" t="s">
        <v>120</v>
      </c>
      <c r="M372">
        <v>87277</v>
      </c>
      <c r="N372">
        <v>208826</v>
      </c>
      <c r="O372" t="s">
        <v>39</v>
      </c>
      <c r="P372" t="s">
        <v>296</v>
      </c>
      <c r="Q372" t="s">
        <v>2102</v>
      </c>
      <c r="R372" t="s">
        <v>2103</v>
      </c>
      <c r="S372" t="s">
        <v>593</v>
      </c>
      <c r="U372" t="s">
        <v>1333</v>
      </c>
      <c r="V372" t="s">
        <v>351</v>
      </c>
      <c r="W372" t="s">
        <v>515</v>
      </c>
      <c r="X372" t="s">
        <v>296</v>
      </c>
      <c r="Z372" t="s">
        <v>80</v>
      </c>
      <c r="AA372" s="1">
        <v>45280</v>
      </c>
      <c r="AC372" s="1">
        <v>45280</v>
      </c>
      <c r="AD372" s="1">
        <v>45510</v>
      </c>
    </row>
    <row r="373" spans="1:30" x14ac:dyDescent="0.25">
      <c r="A373">
        <v>642893</v>
      </c>
      <c r="B373" t="s">
        <v>30</v>
      </c>
      <c r="C373" t="s">
        <v>31</v>
      </c>
      <c r="D373">
        <v>1</v>
      </c>
      <c r="E373" t="s">
        <v>2104</v>
      </c>
      <c r="F373" t="s">
        <v>1316</v>
      </c>
      <c r="G373" t="s">
        <v>600</v>
      </c>
      <c r="H373">
        <v>90644</v>
      </c>
      <c r="I373">
        <v>0</v>
      </c>
      <c r="J373" t="s">
        <v>1936</v>
      </c>
      <c r="K373" t="s">
        <v>37</v>
      </c>
      <c r="L373" t="s">
        <v>38</v>
      </c>
      <c r="M373">
        <v>35252</v>
      </c>
      <c r="N373">
        <v>48820</v>
      </c>
      <c r="O373" t="s">
        <v>39</v>
      </c>
      <c r="P373" t="s">
        <v>1668</v>
      </c>
      <c r="Q373" t="s">
        <v>1938</v>
      </c>
      <c r="R373" t="s">
        <v>2105</v>
      </c>
      <c r="S373" t="s">
        <v>1320</v>
      </c>
      <c r="V373" t="s">
        <v>2106</v>
      </c>
      <c r="Z373" t="s">
        <v>1038</v>
      </c>
      <c r="AA373" s="1">
        <v>45497</v>
      </c>
      <c r="AB373" s="2">
        <v>45680</v>
      </c>
      <c r="AC373" s="1">
        <v>45497</v>
      </c>
      <c r="AD373" s="1">
        <v>45510</v>
      </c>
    </row>
    <row r="374" spans="1:30" x14ac:dyDescent="0.25">
      <c r="A374">
        <v>635468</v>
      </c>
      <c r="B374" t="s">
        <v>81</v>
      </c>
      <c r="C374" t="s">
        <v>31</v>
      </c>
      <c r="D374">
        <v>1</v>
      </c>
      <c r="E374" t="s">
        <v>2107</v>
      </c>
      <c r="F374" t="s">
        <v>238</v>
      </c>
      <c r="G374" t="s">
        <v>34</v>
      </c>
      <c r="H374">
        <v>95711</v>
      </c>
      <c r="I374">
        <v>0</v>
      </c>
      <c r="J374" t="s">
        <v>239</v>
      </c>
      <c r="K374" t="s">
        <v>37</v>
      </c>
      <c r="L374" t="s">
        <v>38</v>
      </c>
      <c r="M374">
        <v>100000</v>
      </c>
      <c r="N374">
        <v>113300</v>
      </c>
      <c r="O374" t="s">
        <v>39</v>
      </c>
      <c r="P374" t="s">
        <v>248</v>
      </c>
      <c r="Q374" t="s">
        <v>1485</v>
      </c>
      <c r="R374" t="s">
        <v>2108</v>
      </c>
      <c r="S374" t="s">
        <v>242</v>
      </c>
      <c r="T374" t="s">
        <v>2109</v>
      </c>
      <c r="Z374" t="s">
        <v>80</v>
      </c>
      <c r="AA374" s="1">
        <v>45432</v>
      </c>
      <c r="AC374" s="1">
        <v>45432</v>
      </c>
      <c r="AD374" s="1">
        <v>45510</v>
      </c>
    </row>
    <row r="375" spans="1:30" x14ac:dyDescent="0.25">
      <c r="A375">
        <v>620650</v>
      </c>
      <c r="B375" t="s">
        <v>105</v>
      </c>
      <c r="C375" t="s">
        <v>48</v>
      </c>
      <c r="D375">
        <v>1</v>
      </c>
      <c r="E375" t="s">
        <v>2110</v>
      </c>
      <c r="F375" t="s">
        <v>1707</v>
      </c>
      <c r="G375" t="s">
        <v>51</v>
      </c>
      <c r="H375">
        <v>21822</v>
      </c>
      <c r="I375">
        <v>1</v>
      </c>
      <c r="J375" t="s">
        <v>1169</v>
      </c>
      <c r="K375" t="s">
        <v>37</v>
      </c>
      <c r="L375" t="s">
        <v>255</v>
      </c>
      <c r="M375">
        <v>47383</v>
      </c>
      <c r="N375">
        <v>84687</v>
      </c>
      <c r="O375" t="s">
        <v>39</v>
      </c>
      <c r="P375" t="s">
        <v>474</v>
      </c>
      <c r="Q375" t="s">
        <v>1163</v>
      </c>
      <c r="R375" t="s">
        <v>2111</v>
      </c>
      <c r="S375" t="s">
        <v>1709</v>
      </c>
      <c r="T375" t="s">
        <v>2112</v>
      </c>
      <c r="U375" t="s">
        <v>674</v>
      </c>
      <c r="V375" t="s">
        <v>675</v>
      </c>
      <c r="W375" t="s">
        <v>2113</v>
      </c>
      <c r="X375" t="s">
        <v>474</v>
      </c>
      <c r="Z375" t="s">
        <v>46</v>
      </c>
      <c r="AA375" s="1">
        <v>45313</v>
      </c>
      <c r="AC375" s="1">
        <v>45425</v>
      </c>
      <c r="AD375" s="1">
        <v>45510</v>
      </c>
    </row>
    <row r="376" spans="1:30" x14ac:dyDescent="0.25">
      <c r="A376">
        <v>631521</v>
      </c>
      <c r="B376" t="s">
        <v>93</v>
      </c>
      <c r="C376" t="s">
        <v>48</v>
      </c>
      <c r="D376">
        <v>1</v>
      </c>
      <c r="E376" t="s">
        <v>2114</v>
      </c>
      <c r="F376" t="s">
        <v>319</v>
      </c>
      <c r="G376" t="s">
        <v>51</v>
      </c>
      <c r="H376">
        <v>22122</v>
      </c>
      <c r="I376">
        <v>2</v>
      </c>
      <c r="J376" t="s">
        <v>71</v>
      </c>
      <c r="K376" t="s">
        <v>37</v>
      </c>
      <c r="L376" t="s">
        <v>38</v>
      </c>
      <c r="M376">
        <v>71255</v>
      </c>
      <c r="N376">
        <v>81943</v>
      </c>
      <c r="O376" t="s">
        <v>39</v>
      </c>
      <c r="P376" t="s">
        <v>99</v>
      </c>
      <c r="Q376" t="s">
        <v>2115</v>
      </c>
      <c r="R376" t="s">
        <v>2116</v>
      </c>
      <c r="S376" t="s">
        <v>321</v>
      </c>
      <c r="T376" t="s">
        <v>2117</v>
      </c>
      <c r="V376" t="s">
        <v>2118</v>
      </c>
      <c r="Z376" t="s">
        <v>46</v>
      </c>
      <c r="AA376" s="1">
        <v>45495</v>
      </c>
      <c r="AB376" s="2">
        <v>45555</v>
      </c>
      <c r="AC376" s="1">
        <v>45503</v>
      </c>
      <c r="AD376" s="1">
        <v>45510</v>
      </c>
    </row>
    <row r="377" spans="1:30" x14ac:dyDescent="0.25">
      <c r="A377">
        <v>579996</v>
      </c>
      <c r="B377" t="s">
        <v>105</v>
      </c>
      <c r="C377" t="s">
        <v>31</v>
      </c>
      <c r="D377">
        <v>1</v>
      </c>
      <c r="E377" t="s">
        <v>2119</v>
      </c>
      <c r="F377" t="s">
        <v>2120</v>
      </c>
      <c r="G377" t="s">
        <v>51</v>
      </c>
      <c r="H377">
        <v>13652</v>
      </c>
      <c r="I377">
        <v>2</v>
      </c>
      <c r="J377" t="s">
        <v>239</v>
      </c>
      <c r="K377" t="s">
        <v>37</v>
      </c>
      <c r="L377" t="s">
        <v>38</v>
      </c>
      <c r="M377">
        <v>85371</v>
      </c>
      <c r="N377">
        <v>119883</v>
      </c>
      <c r="O377" t="s">
        <v>39</v>
      </c>
      <c r="P377" t="s">
        <v>355</v>
      </c>
      <c r="Q377" t="s">
        <v>369</v>
      </c>
      <c r="R377" t="s">
        <v>2121</v>
      </c>
      <c r="S377" t="s">
        <v>2122</v>
      </c>
      <c r="U377" t="s">
        <v>359</v>
      </c>
      <c r="V377" t="s">
        <v>644</v>
      </c>
      <c r="W377" t="s">
        <v>785</v>
      </c>
      <c r="X377" t="s">
        <v>692</v>
      </c>
      <c r="Z377" t="s">
        <v>80</v>
      </c>
      <c r="AA377" s="1">
        <v>45024</v>
      </c>
      <c r="AC377" s="1">
        <v>45024</v>
      </c>
      <c r="AD377" s="1">
        <v>45510</v>
      </c>
    </row>
    <row r="378" spans="1:30" x14ac:dyDescent="0.25">
      <c r="A378">
        <v>642705</v>
      </c>
      <c r="B378" t="s">
        <v>325</v>
      </c>
      <c r="C378" t="s">
        <v>48</v>
      </c>
      <c r="D378">
        <v>1</v>
      </c>
      <c r="E378" t="s">
        <v>2123</v>
      </c>
      <c r="F378" t="s">
        <v>127</v>
      </c>
      <c r="G378" t="s">
        <v>34</v>
      </c>
      <c r="H378">
        <v>56057</v>
      </c>
      <c r="I378">
        <v>0</v>
      </c>
      <c r="J378" t="s">
        <v>2124</v>
      </c>
      <c r="K378" t="s">
        <v>37</v>
      </c>
      <c r="L378" t="s">
        <v>38</v>
      </c>
      <c r="M378">
        <v>58329</v>
      </c>
      <c r="N378">
        <v>58329</v>
      </c>
      <c r="O378" t="s">
        <v>39</v>
      </c>
      <c r="P378" t="s">
        <v>327</v>
      </c>
      <c r="Q378" t="s">
        <v>2125</v>
      </c>
      <c r="R378" t="s">
        <v>2126</v>
      </c>
      <c r="S378" t="s">
        <v>132</v>
      </c>
      <c r="Z378" t="s">
        <v>330</v>
      </c>
      <c r="AA378" s="1">
        <v>45490</v>
      </c>
      <c r="AC378" s="1">
        <v>45490</v>
      </c>
      <c r="AD378" s="1">
        <v>45510</v>
      </c>
    </row>
    <row r="379" spans="1:30" x14ac:dyDescent="0.25">
      <c r="A379">
        <v>591366</v>
      </c>
      <c r="B379" t="s">
        <v>67</v>
      </c>
      <c r="C379" t="s">
        <v>31</v>
      </c>
      <c r="D379">
        <v>1</v>
      </c>
      <c r="E379" t="s">
        <v>2127</v>
      </c>
      <c r="F379" t="s">
        <v>405</v>
      </c>
      <c r="G379" t="s">
        <v>51</v>
      </c>
      <c r="H379">
        <v>30726</v>
      </c>
      <c r="I379">
        <v>2</v>
      </c>
      <c r="J379" t="s">
        <v>203</v>
      </c>
      <c r="K379" t="s">
        <v>37</v>
      </c>
      <c r="L379" t="s">
        <v>38</v>
      </c>
      <c r="M379">
        <v>30.550599999999999</v>
      </c>
      <c r="N379">
        <v>46.096899999999998</v>
      </c>
      <c r="O379" t="s">
        <v>109</v>
      </c>
      <c r="P379" t="s">
        <v>1851</v>
      </c>
      <c r="Q379" t="s">
        <v>1852</v>
      </c>
      <c r="R379" t="s">
        <v>2128</v>
      </c>
      <c r="S379" t="s">
        <v>408</v>
      </c>
      <c r="T379" t="s">
        <v>1854</v>
      </c>
      <c r="U379" t="s">
        <v>2129</v>
      </c>
      <c r="V379" t="s">
        <v>2130</v>
      </c>
      <c r="W379" t="s">
        <v>160</v>
      </c>
      <c r="X379" t="s">
        <v>1857</v>
      </c>
      <c r="Z379" t="s">
        <v>46</v>
      </c>
      <c r="AA379" s="1">
        <v>45124</v>
      </c>
      <c r="AC379" s="1">
        <v>45124</v>
      </c>
      <c r="AD379" s="1">
        <v>45510</v>
      </c>
    </row>
    <row r="380" spans="1:30" x14ac:dyDescent="0.25">
      <c r="A380">
        <v>615441</v>
      </c>
      <c r="B380" t="s">
        <v>105</v>
      </c>
      <c r="C380" t="s">
        <v>31</v>
      </c>
      <c r="D380">
        <v>1</v>
      </c>
      <c r="E380" t="s">
        <v>1635</v>
      </c>
      <c r="F380" t="s">
        <v>1662</v>
      </c>
      <c r="G380" t="s">
        <v>51</v>
      </c>
      <c r="H380">
        <v>82991</v>
      </c>
      <c r="I380" t="s">
        <v>191</v>
      </c>
      <c r="J380" t="s">
        <v>286</v>
      </c>
      <c r="K380" t="s">
        <v>37</v>
      </c>
      <c r="L380" t="s">
        <v>120</v>
      </c>
      <c r="M380">
        <v>64922</v>
      </c>
      <c r="N380">
        <v>173486</v>
      </c>
      <c r="O380" t="s">
        <v>39</v>
      </c>
      <c r="P380" t="s">
        <v>2131</v>
      </c>
      <c r="Q380" t="s">
        <v>288</v>
      </c>
      <c r="R380" t="s">
        <v>2132</v>
      </c>
      <c r="S380" t="s">
        <v>1664</v>
      </c>
      <c r="T380" t="s">
        <v>2133</v>
      </c>
      <c r="V380" t="s">
        <v>291</v>
      </c>
      <c r="Z380" t="s">
        <v>80</v>
      </c>
      <c r="AA380" s="1">
        <v>45293</v>
      </c>
      <c r="AC380" s="1">
        <v>45293</v>
      </c>
      <c r="AD380" s="1">
        <v>45510</v>
      </c>
    </row>
    <row r="381" spans="1:30" x14ac:dyDescent="0.25">
      <c r="A381">
        <v>642641</v>
      </c>
      <c r="B381" t="s">
        <v>67</v>
      </c>
      <c r="C381" t="s">
        <v>31</v>
      </c>
      <c r="D381">
        <v>1</v>
      </c>
      <c r="E381" t="s">
        <v>2134</v>
      </c>
      <c r="F381" t="s">
        <v>164</v>
      </c>
      <c r="G381" t="s">
        <v>34</v>
      </c>
      <c r="H381">
        <v>30087</v>
      </c>
      <c r="I381">
        <v>4</v>
      </c>
      <c r="J381" t="s">
        <v>165</v>
      </c>
      <c r="K381" t="s">
        <v>37</v>
      </c>
      <c r="L381" t="s">
        <v>38</v>
      </c>
      <c r="M381">
        <v>93596</v>
      </c>
      <c r="N381">
        <v>141455</v>
      </c>
      <c r="O381" t="s">
        <v>39</v>
      </c>
      <c r="P381" t="s">
        <v>72</v>
      </c>
      <c r="Q381" t="s">
        <v>2135</v>
      </c>
      <c r="R381" t="s">
        <v>2136</v>
      </c>
      <c r="S381" t="s">
        <v>169</v>
      </c>
      <c r="T381" t="s">
        <v>2137</v>
      </c>
      <c r="V381" t="s">
        <v>2138</v>
      </c>
      <c r="W381" t="s">
        <v>160</v>
      </c>
      <c r="X381" t="s">
        <v>161</v>
      </c>
      <c r="Z381" t="s">
        <v>92</v>
      </c>
      <c r="AA381" s="1">
        <v>45490</v>
      </c>
      <c r="AC381" s="1">
        <v>45490</v>
      </c>
      <c r="AD381" s="1">
        <v>45510</v>
      </c>
    </row>
    <row r="382" spans="1:30" x14ac:dyDescent="0.25">
      <c r="A382">
        <v>575061</v>
      </c>
      <c r="B382" t="s">
        <v>105</v>
      </c>
      <c r="C382" t="s">
        <v>48</v>
      </c>
      <c r="D382">
        <v>1</v>
      </c>
      <c r="E382" t="s">
        <v>1413</v>
      </c>
      <c r="F382" t="s">
        <v>1414</v>
      </c>
      <c r="G382" t="s">
        <v>51</v>
      </c>
      <c r="H382">
        <v>31305</v>
      </c>
      <c r="I382">
        <v>2</v>
      </c>
      <c r="J382" t="s">
        <v>368</v>
      </c>
      <c r="K382" t="s">
        <v>37</v>
      </c>
      <c r="L382" t="s">
        <v>38</v>
      </c>
      <c r="M382">
        <v>56041</v>
      </c>
      <c r="N382">
        <v>75318</v>
      </c>
      <c r="O382" t="s">
        <v>39</v>
      </c>
      <c r="P382" t="s">
        <v>355</v>
      </c>
      <c r="Q382" t="s">
        <v>1415</v>
      </c>
      <c r="R382" t="s">
        <v>1416</v>
      </c>
      <c r="S382" t="s">
        <v>1417</v>
      </c>
      <c r="T382" t="s">
        <v>1418</v>
      </c>
      <c r="U382" t="s">
        <v>1419</v>
      </c>
      <c r="V382" t="s">
        <v>1420</v>
      </c>
      <c r="W382" t="s">
        <v>1421</v>
      </c>
      <c r="X382" t="s">
        <v>1422</v>
      </c>
      <c r="Z382" t="s">
        <v>46</v>
      </c>
      <c r="AA382" s="1">
        <v>45009</v>
      </c>
      <c r="AC382" s="1">
        <v>45412</v>
      </c>
      <c r="AD382" s="1">
        <v>45510</v>
      </c>
    </row>
    <row r="383" spans="1:30" x14ac:dyDescent="0.25">
      <c r="A383">
        <v>618399</v>
      </c>
      <c r="B383" t="s">
        <v>81</v>
      </c>
      <c r="C383" t="s">
        <v>48</v>
      </c>
      <c r="D383">
        <v>1</v>
      </c>
      <c r="E383" t="s">
        <v>621</v>
      </c>
      <c r="F383" t="s">
        <v>639</v>
      </c>
      <c r="G383" t="s">
        <v>51</v>
      </c>
      <c r="H383">
        <v>22427</v>
      </c>
      <c r="I383">
        <v>2</v>
      </c>
      <c r="J383" t="s">
        <v>71</v>
      </c>
      <c r="K383" t="s">
        <v>37</v>
      </c>
      <c r="L383" t="s">
        <v>38</v>
      </c>
      <c r="M383">
        <v>81571</v>
      </c>
      <c r="N383">
        <v>101230</v>
      </c>
      <c r="O383" t="s">
        <v>39</v>
      </c>
      <c r="P383" t="s">
        <v>248</v>
      </c>
      <c r="Q383" t="s">
        <v>2139</v>
      </c>
      <c r="R383" t="s">
        <v>2140</v>
      </c>
      <c r="S383" t="s">
        <v>1127</v>
      </c>
      <c r="T383" t="s">
        <v>2141</v>
      </c>
      <c r="Z383" t="s">
        <v>92</v>
      </c>
      <c r="AA383" s="1">
        <v>45264</v>
      </c>
      <c r="AC383" s="1">
        <v>45506</v>
      </c>
      <c r="AD383" s="1">
        <v>45510</v>
      </c>
    </row>
    <row r="384" spans="1:30" x14ac:dyDescent="0.25">
      <c r="A384">
        <v>637023</v>
      </c>
      <c r="B384" t="s">
        <v>116</v>
      </c>
      <c r="C384" t="s">
        <v>48</v>
      </c>
      <c r="D384">
        <v>1</v>
      </c>
      <c r="E384" t="s">
        <v>2142</v>
      </c>
      <c r="F384" t="s">
        <v>118</v>
      </c>
      <c r="G384" t="s">
        <v>51</v>
      </c>
      <c r="H384">
        <v>10015</v>
      </c>
      <c r="I384" t="s">
        <v>96</v>
      </c>
      <c r="J384" t="s">
        <v>71</v>
      </c>
      <c r="K384" t="s">
        <v>37</v>
      </c>
      <c r="L384" t="s">
        <v>120</v>
      </c>
      <c r="M384">
        <v>145000</v>
      </c>
      <c r="N384">
        <v>155000</v>
      </c>
      <c r="O384" t="s">
        <v>39</v>
      </c>
      <c r="P384" t="s">
        <v>99</v>
      </c>
      <c r="Q384" t="s">
        <v>121</v>
      </c>
      <c r="R384" t="s">
        <v>2143</v>
      </c>
      <c r="S384" t="s">
        <v>123</v>
      </c>
      <c r="T384" t="s">
        <v>2144</v>
      </c>
      <c r="Z384" t="s">
        <v>80</v>
      </c>
      <c r="AA384" s="1">
        <v>45436</v>
      </c>
      <c r="AB384" s="2">
        <v>45526</v>
      </c>
      <c r="AC384" s="1">
        <v>45436</v>
      </c>
      <c r="AD384" s="1">
        <v>45510</v>
      </c>
    </row>
    <row r="385" spans="1:30" x14ac:dyDescent="0.25">
      <c r="A385">
        <v>640633</v>
      </c>
      <c r="B385" t="s">
        <v>125</v>
      </c>
      <c r="C385" t="s">
        <v>31</v>
      </c>
      <c r="D385">
        <v>1</v>
      </c>
      <c r="E385" t="s">
        <v>2145</v>
      </c>
      <c r="F385" t="s">
        <v>60</v>
      </c>
      <c r="G385" t="s">
        <v>34</v>
      </c>
      <c r="H385">
        <v>56058</v>
      </c>
      <c r="I385">
        <v>0</v>
      </c>
      <c r="J385" t="s">
        <v>128</v>
      </c>
      <c r="K385" t="s">
        <v>37</v>
      </c>
      <c r="L385" t="s">
        <v>38</v>
      </c>
      <c r="M385">
        <v>67500</v>
      </c>
      <c r="N385">
        <v>77500</v>
      </c>
      <c r="O385" t="s">
        <v>39</v>
      </c>
      <c r="P385" t="s">
        <v>129</v>
      </c>
      <c r="Q385" t="s">
        <v>664</v>
      </c>
      <c r="R385" t="s">
        <v>2146</v>
      </c>
      <c r="S385" t="s">
        <v>65</v>
      </c>
      <c r="Z385" t="s">
        <v>46</v>
      </c>
      <c r="AA385" s="1">
        <v>45482</v>
      </c>
      <c r="AB385" s="2">
        <v>45512</v>
      </c>
      <c r="AC385" s="1">
        <v>45482</v>
      </c>
      <c r="AD385" s="1">
        <v>45510</v>
      </c>
    </row>
    <row r="386" spans="1:30" x14ac:dyDescent="0.25">
      <c r="A386">
        <v>572056</v>
      </c>
      <c r="B386" t="s">
        <v>105</v>
      </c>
      <c r="C386" t="s">
        <v>48</v>
      </c>
      <c r="D386">
        <v>1</v>
      </c>
      <c r="E386" t="s">
        <v>629</v>
      </c>
      <c r="F386" t="s">
        <v>33</v>
      </c>
      <c r="G386" t="s">
        <v>34</v>
      </c>
      <c r="H386">
        <v>21744</v>
      </c>
      <c r="I386">
        <v>3</v>
      </c>
      <c r="J386" t="s">
        <v>71</v>
      </c>
      <c r="K386" t="s">
        <v>37</v>
      </c>
      <c r="L386" t="s">
        <v>120</v>
      </c>
      <c r="M386">
        <v>84468</v>
      </c>
      <c r="N386">
        <v>111003</v>
      </c>
      <c r="O386" t="s">
        <v>39</v>
      </c>
      <c r="P386" t="s">
        <v>355</v>
      </c>
      <c r="Q386" t="s">
        <v>369</v>
      </c>
      <c r="R386" t="s">
        <v>2147</v>
      </c>
      <c r="S386" t="s">
        <v>43</v>
      </c>
      <c r="U386" t="s">
        <v>2148</v>
      </c>
      <c r="V386" t="s">
        <v>360</v>
      </c>
      <c r="W386" t="s">
        <v>691</v>
      </c>
      <c r="X386" t="s">
        <v>692</v>
      </c>
      <c r="Z386" t="s">
        <v>46</v>
      </c>
      <c r="AA386" s="1">
        <v>45013</v>
      </c>
      <c r="AC386" s="1">
        <v>45013</v>
      </c>
      <c r="AD386" s="1">
        <v>45510</v>
      </c>
    </row>
    <row r="387" spans="1:30" x14ac:dyDescent="0.25">
      <c r="A387">
        <v>620760</v>
      </c>
      <c r="B387" t="s">
        <v>30</v>
      </c>
      <c r="C387" t="s">
        <v>31</v>
      </c>
      <c r="D387">
        <v>1</v>
      </c>
      <c r="E387" t="s">
        <v>2149</v>
      </c>
      <c r="F387" t="s">
        <v>60</v>
      </c>
      <c r="G387" t="s">
        <v>34</v>
      </c>
      <c r="H387">
        <v>56058</v>
      </c>
      <c r="I387">
        <v>0</v>
      </c>
      <c r="J387" t="s">
        <v>61</v>
      </c>
      <c r="K387" t="s">
        <v>37</v>
      </c>
      <c r="L387" t="s">
        <v>38</v>
      </c>
      <c r="M387">
        <v>59116</v>
      </c>
      <c r="N387">
        <v>64000</v>
      </c>
      <c r="O387" t="s">
        <v>39</v>
      </c>
      <c r="P387" t="s">
        <v>232</v>
      </c>
      <c r="Q387" t="s">
        <v>1391</v>
      </c>
      <c r="R387" t="s">
        <v>2150</v>
      </c>
      <c r="S387" t="s">
        <v>65</v>
      </c>
      <c r="T387" t="s">
        <v>2151</v>
      </c>
      <c r="V387" t="s">
        <v>2152</v>
      </c>
      <c r="Z387" t="s">
        <v>46</v>
      </c>
      <c r="AA387" s="1">
        <v>45281</v>
      </c>
      <c r="AB387" s="2">
        <v>45646</v>
      </c>
      <c r="AC387" s="1">
        <v>45404</v>
      </c>
      <c r="AD387" s="1">
        <v>45510</v>
      </c>
    </row>
    <row r="388" spans="1:30" x14ac:dyDescent="0.25">
      <c r="A388">
        <v>631835</v>
      </c>
      <c r="B388" t="s">
        <v>162</v>
      </c>
      <c r="C388" t="s">
        <v>48</v>
      </c>
      <c r="D388">
        <v>1</v>
      </c>
      <c r="E388" t="s">
        <v>2153</v>
      </c>
      <c r="F388" t="s">
        <v>60</v>
      </c>
      <c r="G388" t="s">
        <v>34</v>
      </c>
      <c r="H388">
        <v>56058</v>
      </c>
      <c r="I388">
        <v>0</v>
      </c>
      <c r="J388" t="s">
        <v>181</v>
      </c>
      <c r="K388" t="s">
        <v>37</v>
      </c>
      <c r="L388" t="s">
        <v>38</v>
      </c>
      <c r="M388">
        <v>59116</v>
      </c>
      <c r="N388">
        <v>67983</v>
      </c>
      <c r="O388" t="s">
        <v>39</v>
      </c>
      <c r="P388" t="s">
        <v>166</v>
      </c>
      <c r="Q388" t="s">
        <v>182</v>
      </c>
      <c r="R388" t="s">
        <v>2154</v>
      </c>
      <c r="S388" t="s">
        <v>65</v>
      </c>
      <c r="T388" t="s">
        <v>2155</v>
      </c>
      <c r="U388" t="s">
        <v>171</v>
      </c>
      <c r="V388" t="s">
        <v>2156</v>
      </c>
      <c r="Z388" t="s">
        <v>46</v>
      </c>
      <c r="AA388" s="1">
        <v>45378</v>
      </c>
      <c r="AB388" s="2">
        <v>45534</v>
      </c>
      <c r="AC388" s="1">
        <v>45497</v>
      </c>
      <c r="AD388" s="1">
        <v>45510</v>
      </c>
    </row>
    <row r="389" spans="1:30" x14ac:dyDescent="0.25">
      <c r="A389">
        <v>640072</v>
      </c>
      <c r="B389" t="s">
        <v>30</v>
      </c>
      <c r="C389" t="s">
        <v>48</v>
      </c>
      <c r="D389">
        <v>1</v>
      </c>
      <c r="E389" t="s">
        <v>646</v>
      </c>
      <c r="F389" t="s">
        <v>647</v>
      </c>
      <c r="G389" t="s">
        <v>51</v>
      </c>
      <c r="H389">
        <v>90510</v>
      </c>
      <c r="I389">
        <v>1</v>
      </c>
      <c r="J389" t="s">
        <v>368</v>
      </c>
      <c r="K389" t="s">
        <v>37</v>
      </c>
      <c r="L389" t="s">
        <v>255</v>
      </c>
      <c r="M389">
        <v>45280</v>
      </c>
      <c r="N389">
        <v>45280</v>
      </c>
      <c r="O389" t="s">
        <v>39</v>
      </c>
      <c r="P389" t="s">
        <v>678</v>
      </c>
      <c r="Q389" t="s">
        <v>649</v>
      </c>
      <c r="R389" t="s">
        <v>2157</v>
      </c>
      <c r="S389" t="s">
        <v>651</v>
      </c>
      <c r="T389" t="s">
        <v>652</v>
      </c>
      <c r="U389" t="s">
        <v>2158</v>
      </c>
      <c r="V389" t="s">
        <v>2159</v>
      </c>
      <c r="Z389" t="s">
        <v>46</v>
      </c>
      <c r="AA389" s="1">
        <v>45478</v>
      </c>
      <c r="AB389" s="2">
        <v>45843</v>
      </c>
      <c r="AC389" s="1">
        <v>45497</v>
      </c>
      <c r="AD389" s="1">
        <v>45510</v>
      </c>
    </row>
    <row r="390" spans="1:30" x14ac:dyDescent="0.25">
      <c r="A390">
        <v>611455</v>
      </c>
      <c r="B390" t="s">
        <v>133</v>
      </c>
      <c r="C390" t="s">
        <v>48</v>
      </c>
      <c r="D390">
        <v>10</v>
      </c>
      <c r="E390" t="s">
        <v>2160</v>
      </c>
      <c r="F390" t="s">
        <v>127</v>
      </c>
      <c r="G390" t="s">
        <v>34</v>
      </c>
      <c r="H390">
        <v>56057</v>
      </c>
      <c r="I390">
        <v>0</v>
      </c>
      <c r="J390" t="s">
        <v>2161</v>
      </c>
      <c r="K390" t="s">
        <v>37</v>
      </c>
      <c r="L390" t="s">
        <v>38</v>
      </c>
      <c r="M390">
        <v>50000</v>
      </c>
      <c r="N390">
        <v>50000</v>
      </c>
      <c r="O390" t="s">
        <v>39</v>
      </c>
      <c r="P390" t="s">
        <v>460</v>
      </c>
      <c r="Q390" t="s">
        <v>137</v>
      </c>
      <c r="R390" t="s">
        <v>2162</v>
      </c>
      <c r="S390" t="s">
        <v>132</v>
      </c>
      <c r="V390" t="s">
        <v>938</v>
      </c>
      <c r="Z390" t="s">
        <v>140</v>
      </c>
      <c r="AA390" s="1">
        <v>45215</v>
      </c>
      <c r="AB390" s="2">
        <v>45580</v>
      </c>
      <c r="AC390" s="1">
        <v>45215</v>
      </c>
      <c r="AD390" s="1">
        <v>45510</v>
      </c>
    </row>
    <row r="391" spans="1:30" x14ac:dyDescent="0.25">
      <c r="A391">
        <v>635821</v>
      </c>
      <c r="B391" t="s">
        <v>30</v>
      </c>
      <c r="C391" t="s">
        <v>31</v>
      </c>
      <c r="D391">
        <v>1</v>
      </c>
      <c r="E391" t="s">
        <v>2163</v>
      </c>
      <c r="F391" t="s">
        <v>33</v>
      </c>
      <c r="G391" t="s">
        <v>34</v>
      </c>
      <c r="H391">
        <v>21744</v>
      </c>
      <c r="I391">
        <v>1</v>
      </c>
      <c r="J391" t="s">
        <v>1181</v>
      </c>
      <c r="K391" t="s">
        <v>37</v>
      </c>
      <c r="L391" t="s">
        <v>38</v>
      </c>
      <c r="M391">
        <v>70087</v>
      </c>
      <c r="N391">
        <v>70087</v>
      </c>
      <c r="O391" t="s">
        <v>39</v>
      </c>
      <c r="P391" t="s">
        <v>232</v>
      </c>
      <c r="Q391" t="s">
        <v>1430</v>
      </c>
      <c r="R391" t="s">
        <v>2164</v>
      </c>
      <c r="S391" t="s">
        <v>43</v>
      </c>
      <c r="T391" t="s">
        <v>2165</v>
      </c>
      <c r="U391" t="s">
        <v>1103</v>
      </c>
      <c r="V391" t="s">
        <v>2166</v>
      </c>
      <c r="Z391" t="s">
        <v>46</v>
      </c>
      <c r="AA391" s="1">
        <v>45426</v>
      </c>
      <c r="AB391" s="2">
        <v>45791</v>
      </c>
      <c r="AC391" s="1">
        <v>45426</v>
      </c>
      <c r="AD391" s="1">
        <v>45510</v>
      </c>
    </row>
    <row r="392" spans="1:30" x14ac:dyDescent="0.25">
      <c r="A392">
        <v>635472</v>
      </c>
      <c r="B392" t="s">
        <v>218</v>
      </c>
      <c r="C392" t="s">
        <v>31</v>
      </c>
      <c r="D392">
        <v>1</v>
      </c>
      <c r="E392" t="s">
        <v>2167</v>
      </c>
      <c r="F392" t="s">
        <v>2168</v>
      </c>
      <c r="G392" t="s">
        <v>51</v>
      </c>
      <c r="H392">
        <v>34221</v>
      </c>
      <c r="I392">
        <v>4</v>
      </c>
      <c r="J392" t="s">
        <v>820</v>
      </c>
      <c r="K392" t="s">
        <v>37</v>
      </c>
      <c r="L392" t="s">
        <v>38</v>
      </c>
      <c r="M392">
        <v>81571</v>
      </c>
      <c r="N392">
        <v>98567</v>
      </c>
      <c r="O392" t="s">
        <v>39</v>
      </c>
      <c r="P392" t="s">
        <v>2169</v>
      </c>
      <c r="Q392" t="s">
        <v>2170</v>
      </c>
      <c r="R392" t="s">
        <v>2171</v>
      </c>
      <c r="S392" t="s">
        <v>2172</v>
      </c>
      <c r="T392" t="s">
        <v>2173</v>
      </c>
      <c r="U392" t="s">
        <v>2174</v>
      </c>
      <c r="V392" t="s">
        <v>227</v>
      </c>
      <c r="Z392" t="s">
        <v>228</v>
      </c>
      <c r="AA392" s="1">
        <v>45457</v>
      </c>
      <c r="AC392" s="1">
        <v>45457</v>
      </c>
      <c r="AD392" s="1">
        <v>45510</v>
      </c>
    </row>
    <row r="393" spans="1:30" x14ac:dyDescent="0.25">
      <c r="A393">
        <v>626520</v>
      </c>
      <c r="B393" t="s">
        <v>187</v>
      </c>
      <c r="C393" t="s">
        <v>48</v>
      </c>
      <c r="D393">
        <v>1</v>
      </c>
      <c r="E393" t="s">
        <v>1528</v>
      </c>
      <c r="F393" t="s">
        <v>332</v>
      </c>
      <c r="G393" t="s">
        <v>51</v>
      </c>
      <c r="H393">
        <v>12627</v>
      </c>
      <c r="I393">
        <v>0</v>
      </c>
      <c r="J393" t="s">
        <v>295</v>
      </c>
      <c r="K393" t="s">
        <v>37</v>
      </c>
      <c r="L393" t="s">
        <v>38</v>
      </c>
      <c r="M393">
        <v>70611</v>
      </c>
      <c r="N393">
        <v>87699</v>
      </c>
      <c r="O393" t="s">
        <v>39</v>
      </c>
      <c r="P393" t="s">
        <v>296</v>
      </c>
      <c r="Q393" t="s">
        <v>1478</v>
      </c>
      <c r="R393" t="s">
        <v>1529</v>
      </c>
      <c r="S393" t="s">
        <v>336</v>
      </c>
      <c r="T393" t="s">
        <v>299</v>
      </c>
      <c r="U393" t="s">
        <v>300</v>
      </c>
      <c r="V393" t="s">
        <v>301</v>
      </c>
      <c r="W393" t="s">
        <v>1530</v>
      </c>
      <c r="X393" t="s">
        <v>296</v>
      </c>
      <c r="Z393" t="s">
        <v>46</v>
      </c>
      <c r="AA393" s="1">
        <v>45363</v>
      </c>
      <c r="AC393" s="1">
        <v>45386</v>
      </c>
      <c r="AD393" s="1">
        <v>45510</v>
      </c>
    </row>
    <row r="394" spans="1:30" x14ac:dyDescent="0.25">
      <c r="A394">
        <v>571810</v>
      </c>
      <c r="B394" t="s">
        <v>105</v>
      </c>
      <c r="C394" t="s">
        <v>31</v>
      </c>
      <c r="D394">
        <v>1</v>
      </c>
      <c r="E394" t="s">
        <v>1635</v>
      </c>
      <c r="F394" t="s">
        <v>639</v>
      </c>
      <c r="G394" t="s">
        <v>51</v>
      </c>
      <c r="H394">
        <v>22427</v>
      </c>
      <c r="I394">
        <v>1</v>
      </c>
      <c r="J394" t="s">
        <v>286</v>
      </c>
      <c r="K394" t="s">
        <v>37</v>
      </c>
      <c r="L394" t="s">
        <v>38</v>
      </c>
      <c r="M394">
        <v>67757</v>
      </c>
      <c r="N394">
        <v>98128</v>
      </c>
      <c r="O394" t="s">
        <v>39</v>
      </c>
      <c r="P394" t="s">
        <v>2175</v>
      </c>
      <c r="Q394" t="s">
        <v>288</v>
      </c>
      <c r="R394" t="s">
        <v>2176</v>
      </c>
      <c r="S394" t="s">
        <v>641</v>
      </c>
      <c r="T394" t="s">
        <v>2177</v>
      </c>
      <c r="V394" t="s">
        <v>291</v>
      </c>
      <c r="X394" t="s">
        <v>2175</v>
      </c>
      <c r="Z394" t="s">
        <v>80</v>
      </c>
      <c r="AA394" s="1">
        <v>44984</v>
      </c>
      <c r="AC394" s="1">
        <v>44984</v>
      </c>
      <c r="AD394" s="1">
        <v>45510</v>
      </c>
    </row>
    <row r="395" spans="1:30" x14ac:dyDescent="0.25">
      <c r="A395">
        <v>638504</v>
      </c>
      <c r="B395" t="s">
        <v>187</v>
      </c>
      <c r="C395" t="s">
        <v>31</v>
      </c>
      <c r="D395">
        <v>2</v>
      </c>
      <c r="E395" t="s">
        <v>2178</v>
      </c>
      <c r="F395" t="s">
        <v>394</v>
      </c>
      <c r="G395" t="s">
        <v>51</v>
      </c>
      <c r="H395">
        <v>10124</v>
      </c>
      <c r="I395">
        <v>2</v>
      </c>
      <c r="J395" t="s">
        <v>192</v>
      </c>
      <c r="K395" t="s">
        <v>37</v>
      </c>
      <c r="L395" t="s">
        <v>38</v>
      </c>
      <c r="M395">
        <v>57976</v>
      </c>
      <c r="N395">
        <v>66672</v>
      </c>
      <c r="O395" t="s">
        <v>39</v>
      </c>
      <c r="P395" t="s">
        <v>1268</v>
      </c>
      <c r="Q395" t="s">
        <v>1448</v>
      </c>
      <c r="R395" t="s">
        <v>2179</v>
      </c>
      <c r="S395" t="s">
        <v>398</v>
      </c>
      <c r="U395" t="s">
        <v>1133</v>
      </c>
      <c r="V395" t="s">
        <v>1328</v>
      </c>
      <c r="Z395" t="s">
        <v>46</v>
      </c>
      <c r="AA395" s="1">
        <v>45457</v>
      </c>
      <c r="AC395" s="1">
        <v>45460</v>
      </c>
      <c r="AD395" s="1">
        <v>45510</v>
      </c>
    </row>
    <row r="396" spans="1:30" x14ac:dyDescent="0.25">
      <c r="A396">
        <v>637376</v>
      </c>
      <c r="B396" t="s">
        <v>116</v>
      </c>
      <c r="C396" t="s">
        <v>48</v>
      </c>
      <c r="D396">
        <v>1</v>
      </c>
      <c r="E396" t="s">
        <v>2180</v>
      </c>
      <c r="F396" t="s">
        <v>2181</v>
      </c>
      <c r="G396" t="s">
        <v>377</v>
      </c>
      <c r="H396">
        <v>6711</v>
      </c>
      <c r="I396">
        <v>0</v>
      </c>
      <c r="J396" t="s">
        <v>203</v>
      </c>
      <c r="K396" t="s">
        <v>37</v>
      </c>
      <c r="L396" t="s">
        <v>38</v>
      </c>
      <c r="M396">
        <v>85000</v>
      </c>
      <c r="N396">
        <v>108000</v>
      </c>
      <c r="O396" t="s">
        <v>39</v>
      </c>
      <c r="P396" t="s">
        <v>99</v>
      </c>
      <c r="Q396" t="s">
        <v>2182</v>
      </c>
      <c r="R396" t="s">
        <v>2183</v>
      </c>
      <c r="S396" t="s">
        <v>2184</v>
      </c>
      <c r="T396" t="s">
        <v>2185</v>
      </c>
      <c r="Z396" t="s">
        <v>46</v>
      </c>
      <c r="AA396" s="1">
        <v>45443</v>
      </c>
      <c r="AB396" s="2">
        <v>45533</v>
      </c>
      <c r="AC396" s="1">
        <v>45483</v>
      </c>
      <c r="AD396" s="1">
        <v>45510</v>
      </c>
    </row>
    <row r="397" spans="1:30" x14ac:dyDescent="0.25">
      <c r="A397">
        <v>598782</v>
      </c>
      <c r="B397" t="s">
        <v>105</v>
      </c>
      <c r="C397" t="s">
        <v>31</v>
      </c>
      <c r="D397">
        <v>2</v>
      </c>
      <c r="E397" t="s">
        <v>2186</v>
      </c>
      <c r="F397" t="s">
        <v>2186</v>
      </c>
      <c r="G397" t="s">
        <v>51</v>
      </c>
      <c r="H397">
        <v>91523</v>
      </c>
      <c r="I397">
        <v>0</v>
      </c>
      <c r="J397" t="s">
        <v>108</v>
      </c>
      <c r="K397" t="s">
        <v>37</v>
      </c>
      <c r="L397" t="s">
        <v>38</v>
      </c>
      <c r="M397">
        <v>87792</v>
      </c>
      <c r="N397">
        <v>87792</v>
      </c>
      <c r="O397" t="s">
        <v>39</v>
      </c>
      <c r="P397" t="s">
        <v>1137</v>
      </c>
      <c r="Q397" t="s">
        <v>1138</v>
      </c>
      <c r="R397" t="s">
        <v>2187</v>
      </c>
      <c r="S397" t="s">
        <v>2188</v>
      </c>
      <c r="T397" t="s">
        <v>2189</v>
      </c>
      <c r="U397" t="s">
        <v>2190</v>
      </c>
      <c r="V397" t="s">
        <v>644</v>
      </c>
      <c r="W397" t="s">
        <v>1634</v>
      </c>
      <c r="X397" t="s">
        <v>1137</v>
      </c>
      <c r="Z397" t="s">
        <v>92</v>
      </c>
      <c r="AA397" s="1">
        <v>45205</v>
      </c>
      <c r="AC397" s="1">
        <v>45345</v>
      </c>
      <c r="AD397" s="1">
        <v>45510</v>
      </c>
    </row>
    <row r="398" spans="1:30" x14ac:dyDescent="0.25">
      <c r="A398">
        <v>632001</v>
      </c>
      <c r="B398" t="s">
        <v>116</v>
      </c>
      <c r="C398" t="s">
        <v>31</v>
      </c>
      <c r="D398">
        <v>1</v>
      </c>
      <c r="E398" t="s">
        <v>2191</v>
      </c>
      <c r="F398" t="s">
        <v>346</v>
      </c>
      <c r="G398" t="s">
        <v>51</v>
      </c>
      <c r="H398">
        <v>40510</v>
      </c>
      <c r="I398">
        <v>1</v>
      </c>
      <c r="J398" t="s">
        <v>97</v>
      </c>
      <c r="K398" t="s">
        <v>37</v>
      </c>
      <c r="L398" t="s">
        <v>255</v>
      </c>
      <c r="M398">
        <v>61206</v>
      </c>
      <c r="N398">
        <v>70387</v>
      </c>
      <c r="O398" t="s">
        <v>39</v>
      </c>
      <c r="P398" t="s">
        <v>99</v>
      </c>
      <c r="Q398" t="s">
        <v>2192</v>
      </c>
      <c r="R398" t="s">
        <v>2193</v>
      </c>
      <c r="S398" t="s">
        <v>349</v>
      </c>
      <c r="T398" t="s">
        <v>2194</v>
      </c>
      <c r="Z398" t="s">
        <v>46</v>
      </c>
      <c r="AA398" s="1">
        <v>45384</v>
      </c>
      <c r="AC398" s="1">
        <v>45384</v>
      </c>
      <c r="AD398" s="1">
        <v>45510</v>
      </c>
    </row>
    <row r="399" spans="1:30" x14ac:dyDescent="0.25">
      <c r="A399">
        <v>637192</v>
      </c>
      <c r="B399" t="s">
        <v>749</v>
      </c>
      <c r="C399" t="s">
        <v>31</v>
      </c>
      <c r="D399">
        <v>1</v>
      </c>
      <c r="E399" t="s">
        <v>2195</v>
      </c>
      <c r="F399" t="s">
        <v>920</v>
      </c>
      <c r="G399" t="s">
        <v>51</v>
      </c>
      <c r="H399">
        <v>13631</v>
      </c>
      <c r="I399">
        <v>1</v>
      </c>
      <c r="J399" t="s">
        <v>239</v>
      </c>
      <c r="K399" t="s">
        <v>37</v>
      </c>
      <c r="L399" t="s">
        <v>38</v>
      </c>
      <c r="M399">
        <v>72774</v>
      </c>
      <c r="N399">
        <v>83690</v>
      </c>
      <c r="O399" t="s">
        <v>39</v>
      </c>
      <c r="P399" t="s">
        <v>750</v>
      </c>
      <c r="Q399" t="s">
        <v>2196</v>
      </c>
      <c r="R399" t="s">
        <v>2197</v>
      </c>
      <c r="S399" t="s">
        <v>923</v>
      </c>
      <c r="T399" t="s">
        <v>2198</v>
      </c>
      <c r="V399" t="s">
        <v>2199</v>
      </c>
      <c r="X399" t="s">
        <v>750</v>
      </c>
      <c r="Z399" t="s">
        <v>80</v>
      </c>
      <c r="AA399" s="1">
        <v>45440</v>
      </c>
      <c r="AC399" s="1">
        <v>45489</v>
      </c>
      <c r="AD399" s="1">
        <v>45510</v>
      </c>
    </row>
    <row r="400" spans="1:30" x14ac:dyDescent="0.25">
      <c r="A400">
        <v>639537</v>
      </c>
      <c r="B400" t="s">
        <v>30</v>
      </c>
      <c r="C400" t="s">
        <v>48</v>
      </c>
      <c r="D400">
        <v>1</v>
      </c>
      <c r="E400" t="s">
        <v>2200</v>
      </c>
      <c r="F400" t="s">
        <v>1825</v>
      </c>
      <c r="G400" t="s">
        <v>51</v>
      </c>
      <c r="H400">
        <v>51191</v>
      </c>
      <c r="I400">
        <v>2</v>
      </c>
      <c r="J400" t="s">
        <v>145</v>
      </c>
      <c r="K400" t="s">
        <v>37</v>
      </c>
      <c r="L400" t="s">
        <v>38</v>
      </c>
      <c r="M400">
        <v>51528</v>
      </c>
      <c r="N400">
        <v>59257</v>
      </c>
      <c r="O400" t="s">
        <v>39</v>
      </c>
      <c r="P400" t="s">
        <v>232</v>
      </c>
      <c r="Q400" t="s">
        <v>2201</v>
      </c>
      <c r="R400" t="s">
        <v>2202</v>
      </c>
      <c r="S400" t="s">
        <v>1828</v>
      </c>
      <c r="T400" t="s">
        <v>2203</v>
      </c>
      <c r="Z400" t="s">
        <v>46</v>
      </c>
      <c r="AA400" s="1">
        <v>45470</v>
      </c>
      <c r="AB400" s="2">
        <v>45590</v>
      </c>
      <c r="AC400" s="1">
        <v>45470</v>
      </c>
      <c r="AD400" s="1">
        <v>45510</v>
      </c>
    </row>
    <row r="401" spans="1:30" x14ac:dyDescent="0.25">
      <c r="A401">
        <v>642200</v>
      </c>
      <c r="B401" t="s">
        <v>2204</v>
      </c>
      <c r="C401" t="s">
        <v>48</v>
      </c>
      <c r="D401">
        <v>1</v>
      </c>
      <c r="E401" t="s">
        <v>2205</v>
      </c>
      <c r="F401" t="s">
        <v>2206</v>
      </c>
      <c r="G401" t="s">
        <v>51</v>
      </c>
      <c r="H401">
        <v>40523</v>
      </c>
      <c r="I401">
        <v>4</v>
      </c>
      <c r="J401" t="s">
        <v>378</v>
      </c>
      <c r="K401" t="s">
        <v>37</v>
      </c>
      <c r="L401" t="s">
        <v>38</v>
      </c>
      <c r="M401">
        <v>79990</v>
      </c>
      <c r="N401">
        <v>91988</v>
      </c>
      <c r="O401" t="s">
        <v>39</v>
      </c>
      <c r="P401" t="s">
        <v>1014</v>
      </c>
      <c r="Q401" t="s">
        <v>2207</v>
      </c>
      <c r="R401" t="s">
        <v>2208</v>
      </c>
      <c r="S401" t="s">
        <v>2209</v>
      </c>
      <c r="T401" t="s">
        <v>2210</v>
      </c>
      <c r="U401" t="s">
        <v>2211</v>
      </c>
      <c r="V401" t="s">
        <v>2212</v>
      </c>
      <c r="W401" t="s">
        <v>2213</v>
      </c>
      <c r="X401" t="s">
        <v>2214</v>
      </c>
      <c r="Z401" t="s">
        <v>507</v>
      </c>
      <c r="AA401" s="1">
        <v>45500</v>
      </c>
      <c r="AB401" s="2">
        <v>45514</v>
      </c>
      <c r="AC401" s="1">
        <v>45499</v>
      </c>
      <c r="AD401" s="1">
        <v>45510</v>
      </c>
    </row>
    <row r="402" spans="1:30" x14ac:dyDescent="0.25">
      <c r="A402">
        <v>624446</v>
      </c>
      <c r="B402" t="s">
        <v>218</v>
      </c>
      <c r="C402" t="s">
        <v>48</v>
      </c>
      <c r="D402">
        <v>4</v>
      </c>
      <c r="E402" t="s">
        <v>2215</v>
      </c>
      <c r="F402" t="s">
        <v>2216</v>
      </c>
      <c r="G402" t="s">
        <v>51</v>
      </c>
      <c r="H402">
        <v>91644</v>
      </c>
      <c r="I402">
        <v>0</v>
      </c>
      <c r="J402" t="s">
        <v>108</v>
      </c>
      <c r="K402" t="s">
        <v>37</v>
      </c>
      <c r="L402" t="s">
        <v>38</v>
      </c>
      <c r="M402">
        <v>63.6</v>
      </c>
      <c r="N402">
        <v>63.6</v>
      </c>
      <c r="O402" t="s">
        <v>109</v>
      </c>
      <c r="P402" t="s">
        <v>2217</v>
      </c>
      <c r="Q402" t="s">
        <v>2218</v>
      </c>
      <c r="R402" t="s">
        <v>2219</v>
      </c>
      <c r="S402" t="s">
        <v>2220</v>
      </c>
      <c r="T402" t="s">
        <v>2221</v>
      </c>
      <c r="U402" t="s">
        <v>2222</v>
      </c>
      <c r="V402" t="s">
        <v>748</v>
      </c>
      <c r="Z402" t="s">
        <v>228</v>
      </c>
      <c r="AA402" s="1">
        <v>45328</v>
      </c>
      <c r="AC402" s="1">
        <v>45328</v>
      </c>
      <c r="AD402" s="1">
        <v>45510</v>
      </c>
    </row>
    <row r="403" spans="1:30" x14ac:dyDescent="0.25">
      <c r="A403">
        <v>640123</v>
      </c>
      <c r="B403" t="s">
        <v>1039</v>
      </c>
      <c r="C403" t="s">
        <v>48</v>
      </c>
      <c r="D403">
        <v>1</v>
      </c>
      <c r="E403" t="s">
        <v>2223</v>
      </c>
      <c r="F403" t="s">
        <v>609</v>
      </c>
      <c r="G403" t="s">
        <v>51</v>
      </c>
      <c r="H403">
        <v>10251</v>
      </c>
      <c r="I403">
        <v>4</v>
      </c>
      <c r="J403" t="s">
        <v>165</v>
      </c>
      <c r="K403" t="s">
        <v>37</v>
      </c>
      <c r="L403" t="s">
        <v>38</v>
      </c>
      <c r="M403">
        <v>45040</v>
      </c>
      <c r="N403">
        <v>52242</v>
      </c>
      <c r="O403" t="s">
        <v>39</v>
      </c>
      <c r="P403" t="s">
        <v>1042</v>
      </c>
      <c r="Q403" t="s">
        <v>1343</v>
      </c>
      <c r="R403" t="s">
        <v>2224</v>
      </c>
      <c r="S403" t="s">
        <v>612</v>
      </c>
      <c r="T403" t="s">
        <v>2225</v>
      </c>
      <c r="U403" t="s">
        <v>1347</v>
      </c>
      <c r="V403" t="s">
        <v>1348</v>
      </c>
      <c r="Z403" t="s">
        <v>46</v>
      </c>
      <c r="AA403" s="1">
        <v>45476</v>
      </c>
      <c r="AB403" s="2">
        <v>45565</v>
      </c>
      <c r="AC403" s="1">
        <v>45504</v>
      </c>
      <c r="AD403" s="1">
        <v>45510</v>
      </c>
    </row>
    <row r="404" spans="1:30" x14ac:dyDescent="0.25">
      <c r="A404">
        <v>618355</v>
      </c>
      <c r="B404" t="s">
        <v>105</v>
      </c>
      <c r="C404" t="s">
        <v>31</v>
      </c>
      <c r="D404">
        <v>2</v>
      </c>
      <c r="E404" t="s">
        <v>1635</v>
      </c>
      <c r="F404" t="s">
        <v>639</v>
      </c>
      <c r="G404" t="s">
        <v>51</v>
      </c>
      <c r="H404">
        <v>22427</v>
      </c>
      <c r="I404">
        <v>3</v>
      </c>
      <c r="J404" t="s">
        <v>286</v>
      </c>
      <c r="K404" t="s">
        <v>37</v>
      </c>
      <c r="L404" t="s">
        <v>38</v>
      </c>
      <c r="M404">
        <v>98470</v>
      </c>
      <c r="N404">
        <v>133496</v>
      </c>
      <c r="O404" t="s">
        <v>39</v>
      </c>
      <c r="P404" t="s">
        <v>1911</v>
      </c>
      <c r="Q404" t="s">
        <v>288</v>
      </c>
      <c r="R404" t="s">
        <v>2226</v>
      </c>
      <c r="S404" t="s">
        <v>1127</v>
      </c>
      <c r="Z404" t="s">
        <v>80</v>
      </c>
      <c r="AA404" s="1">
        <v>45293</v>
      </c>
      <c r="AC404" s="1">
        <v>45293</v>
      </c>
      <c r="AD404" s="1">
        <v>45510</v>
      </c>
    </row>
    <row r="405" spans="1:30" x14ac:dyDescent="0.25">
      <c r="A405">
        <v>626494</v>
      </c>
      <c r="B405" t="s">
        <v>105</v>
      </c>
      <c r="C405" t="s">
        <v>31</v>
      </c>
      <c r="D405">
        <v>1</v>
      </c>
      <c r="E405" t="s">
        <v>1910</v>
      </c>
      <c r="F405" t="s">
        <v>118</v>
      </c>
      <c r="G405" t="s">
        <v>51</v>
      </c>
      <c r="H405">
        <v>10015</v>
      </c>
      <c r="I405" t="s">
        <v>442</v>
      </c>
      <c r="J405" t="s">
        <v>286</v>
      </c>
      <c r="K405" t="s">
        <v>37</v>
      </c>
      <c r="L405" t="s">
        <v>120</v>
      </c>
      <c r="M405">
        <v>72038</v>
      </c>
      <c r="N405">
        <v>192152</v>
      </c>
      <c r="O405" t="s">
        <v>39</v>
      </c>
      <c r="P405" t="s">
        <v>355</v>
      </c>
      <c r="Q405" t="s">
        <v>1637</v>
      </c>
      <c r="R405" t="s">
        <v>2227</v>
      </c>
      <c r="S405" t="s">
        <v>123</v>
      </c>
      <c r="Z405" t="s">
        <v>80</v>
      </c>
      <c r="AA405" s="1">
        <v>45369</v>
      </c>
      <c r="AC405" s="1">
        <v>45369</v>
      </c>
      <c r="AD405" s="1">
        <v>45510</v>
      </c>
    </row>
    <row r="406" spans="1:30" x14ac:dyDescent="0.25">
      <c r="A406">
        <v>591962</v>
      </c>
      <c r="B406" t="s">
        <v>81</v>
      </c>
      <c r="C406" t="s">
        <v>31</v>
      </c>
      <c r="D406">
        <v>1</v>
      </c>
      <c r="E406" t="s">
        <v>2228</v>
      </c>
      <c r="F406" t="s">
        <v>212</v>
      </c>
      <c r="G406" t="s">
        <v>51</v>
      </c>
      <c r="H406">
        <v>20210</v>
      </c>
      <c r="I406">
        <v>0</v>
      </c>
      <c r="J406" t="s">
        <v>71</v>
      </c>
      <c r="K406" t="s">
        <v>37</v>
      </c>
      <c r="L406" t="s">
        <v>38</v>
      </c>
      <c r="M406">
        <v>62370</v>
      </c>
      <c r="N406">
        <v>71726</v>
      </c>
      <c r="O406" t="s">
        <v>39</v>
      </c>
      <c r="P406" t="s">
        <v>248</v>
      </c>
      <c r="Q406" t="s">
        <v>2229</v>
      </c>
      <c r="R406" t="s">
        <v>2230</v>
      </c>
      <c r="S406" t="s">
        <v>215</v>
      </c>
      <c r="T406" t="s">
        <v>2231</v>
      </c>
      <c r="V406" t="s">
        <v>2232</v>
      </c>
      <c r="W406" t="s">
        <v>91</v>
      </c>
      <c r="X406" t="s">
        <v>1605</v>
      </c>
      <c r="Z406" t="s">
        <v>92</v>
      </c>
      <c r="AA406" s="1">
        <v>45113</v>
      </c>
      <c r="AC406" s="1">
        <v>45119</v>
      </c>
      <c r="AD406" s="1">
        <v>45510</v>
      </c>
    </row>
    <row r="407" spans="1:30" x14ac:dyDescent="0.25">
      <c r="A407">
        <v>635841</v>
      </c>
      <c r="B407" t="s">
        <v>105</v>
      </c>
      <c r="C407" t="s">
        <v>48</v>
      </c>
      <c r="D407">
        <v>1</v>
      </c>
      <c r="E407" t="s">
        <v>2233</v>
      </c>
      <c r="F407" t="s">
        <v>1859</v>
      </c>
      <c r="G407" t="s">
        <v>51</v>
      </c>
      <c r="H407">
        <v>21514</v>
      </c>
      <c r="I407">
        <v>1</v>
      </c>
      <c r="J407" t="s">
        <v>1169</v>
      </c>
      <c r="K407" t="s">
        <v>37</v>
      </c>
      <c r="L407" t="s">
        <v>255</v>
      </c>
      <c r="M407">
        <v>63962</v>
      </c>
      <c r="N407">
        <v>89003</v>
      </c>
      <c r="O407" t="s">
        <v>39</v>
      </c>
      <c r="P407" t="s">
        <v>771</v>
      </c>
      <c r="Q407" t="s">
        <v>2234</v>
      </c>
      <c r="R407" t="s">
        <v>2235</v>
      </c>
      <c r="S407" t="s">
        <v>1862</v>
      </c>
      <c r="T407" t="s">
        <v>2236</v>
      </c>
      <c r="U407" t="s">
        <v>995</v>
      </c>
      <c r="V407" t="s">
        <v>644</v>
      </c>
      <c r="X407" t="s">
        <v>771</v>
      </c>
      <c r="Z407" t="s">
        <v>46</v>
      </c>
      <c r="AA407" s="1">
        <v>45422</v>
      </c>
      <c r="AC407" s="1">
        <v>45434</v>
      </c>
      <c r="AD407" s="1">
        <v>45510</v>
      </c>
    </row>
    <row r="408" spans="1:30" x14ac:dyDescent="0.25">
      <c r="A408">
        <v>639610</v>
      </c>
      <c r="B408" t="s">
        <v>116</v>
      </c>
      <c r="C408" t="s">
        <v>48</v>
      </c>
      <c r="D408">
        <v>1</v>
      </c>
      <c r="E408" t="s">
        <v>2237</v>
      </c>
      <c r="F408" t="s">
        <v>2238</v>
      </c>
      <c r="G408" t="s">
        <v>34</v>
      </c>
      <c r="H408">
        <v>95611</v>
      </c>
      <c r="I408" t="s">
        <v>96</v>
      </c>
      <c r="J408" t="s">
        <v>97</v>
      </c>
      <c r="K408" t="s">
        <v>37</v>
      </c>
      <c r="L408" t="s">
        <v>120</v>
      </c>
      <c r="M408">
        <v>123200</v>
      </c>
      <c r="N408">
        <v>149968</v>
      </c>
      <c r="O408" t="s">
        <v>39</v>
      </c>
      <c r="P408" t="s">
        <v>99</v>
      </c>
      <c r="Q408" t="s">
        <v>2239</v>
      </c>
      <c r="R408" t="s">
        <v>2240</v>
      </c>
      <c r="T408" t="s">
        <v>2241</v>
      </c>
      <c r="Z408" t="s">
        <v>46</v>
      </c>
      <c r="AA408" s="1">
        <v>45471</v>
      </c>
      <c r="AB408" s="2">
        <v>45561</v>
      </c>
      <c r="AC408" s="1">
        <v>45495</v>
      </c>
      <c r="AD408" s="1">
        <v>45510</v>
      </c>
    </row>
    <row r="409" spans="1:30" x14ac:dyDescent="0.25">
      <c r="A409">
        <v>643934</v>
      </c>
      <c r="B409" t="s">
        <v>162</v>
      </c>
      <c r="C409" t="s">
        <v>48</v>
      </c>
      <c r="D409">
        <v>2</v>
      </c>
      <c r="E409" t="s">
        <v>2242</v>
      </c>
      <c r="F409" t="s">
        <v>2243</v>
      </c>
      <c r="G409" t="s">
        <v>51</v>
      </c>
      <c r="H409">
        <v>12202</v>
      </c>
      <c r="I409">
        <v>1</v>
      </c>
      <c r="J409" t="s">
        <v>108</v>
      </c>
      <c r="K409" t="s">
        <v>37</v>
      </c>
      <c r="L409" t="s">
        <v>255</v>
      </c>
      <c r="M409">
        <v>42202</v>
      </c>
      <c r="N409">
        <v>47688</v>
      </c>
      <c r="O409" t="s">
        <v>39</v>
      </c>
      <c r="P409" t="s">
        <v>2244</v>
      </c>
      <c r="Q409" t="s">
        <v>2245</v>
      </c>
      <c r="R409" t="s">
        <v>2246</v>
      </c>
      <c r="S409" t="s">
        <v>2247</v>
      </c>
      <c r="U409" t="s">
        <v>171</v>
      </c>
      <c r="V409" t="s">
        <v>2248</v>
      </c>
      <c r="Z409" t="s">
        <v>46</v>
      </c>
      <c r="AA409" s="1">
        <v>45499</v>
      </c>
      <c r="AB409" s="2">
        <v>45514</v>
      </c>
      <c r="AC409" s="1">
        <v>45499</v>
      </c>
      <c r="AD409" s="1">
        <v>45510</v>
      </c>
    </row>
    <row r="410" spans="1:30" x14ac:dyDescent="0.25">
      <c r="A410">
        <v>636455</v>
      </c>
      <c r="B410" t="s">
        <v>105</v>
      </c>
      <c r="C410" t="s">
        <v>48</v>
      </c>
      <c r="D410">
        <v>1</v>
      </c>
      <c r="E410" t="s">
        <v>1119</v>
      </c>
      <c r="F410" t="s">
        <v>1120</v>
      </c>
      <c r="G410" t="s">
        <v>51</v>
      </c>
      <c r="H410">
        <v>20616</v>
      </c>
      <c r="I410">
        <v>0</v>
      </c>
      <c r="J410" t="s">
        <v>286</v>
      </c>
      <c r="K410" t="s">
        <v>37</v>
      </c>
      <c r="L410" t="s">
        <v>255</v>
      </c>
      <c r="M410">
        <v>56181</v>
      </c>
      <c r="N410">
        <v>68034</v>
      </c>
      <c r="O410" t="s">
        <v>39</v>
      </c>
      <c r="P410" t="s">
        <v>1121</v>
      </c>
      <c r="Q410" t="s">
        <v>288</v>
      </c>
      <c r="R410" t="s">
        <v>1122</v>
      </c>
      <c r="S410" t="s">
        <v>1123</v>
      </c>
      <c r="Z410" t="s">
        <v>80</v>
      </c>
      <c r="AA410" s="1">
        <v>45434</v>
      </c>
      <c r="AC410" s="1">
        <v>45434</v>
      </c>
      <c r="AD410" s="1">
        <v>45510</v>
      </c>
    </row>
    <row r="411" spans="1:30" x14ac:dyDescent="0.25">
      <c r="A411">
        <v>626723</v>
      </c>
      <c r="B411" t="s">
        <v>30</v>
      </c>
      <c r="C411" t="s">
        <v>31</v>
      </c>
      <c r="D411">
        <v>1</v>
      </c>
      <c r="E411" t="s">
        <v>2249</v>
      </c>
      <c r="F411" t="s">
        <v>2250</v>
      </c>
      <c r="G411" t="s">
        <v>34</v>
      </c>
      <c r="H411">
        <v>95497</v>
      </c>
      <c r="I411" t="s">
        <v>144</v>
      </c>
      <c r="J411" t="s">
        <v>145</v>
      </c>
      <c r="K411" t="s">
        <v>37</v>
      </c>
      <c r="L411" t="s">
        <v>120</v>
      </c>
      <c r="M411">
        <v>64142</v>
      </c>
      <c r="N411">
        <v>176512</v>
      </c>
      <c r="O411" t="s">
        <v>39</v>
      </c>
      <c r="P411" t="s">
        <v>1238</v>
      </c>
      <c r="Q411" t="s">
        <v>2251</v>
      </c>
      <c r="R411" t="s">
        <v>2252</v>
      </c>
      <c r="T411" t="s">
        <v>2253</v>
      </c>
      <c r="U411" t="s">
        <v>2254</v>
      </c>
      <c r="V411" t="s">
        <v>2255</v>
      </c>
      <c r="Z411" t="s">
        <v>92</v>
      </c>
      <c r="AA411" s="1">
        <v>45449</v>
      </c>
      <c r="AC411" s="1">
        <v>45499</v>
      </c>
      <c r="AD411" s="1">
        <v>45510</v>
      </c>
    </row>
    <row r="412" spans="1:30" x14ac:dyDescent="0.25">
      <c r="A412">
        <v>601673</v>
      </c>
      <c r="B412" t="s">
        <v>81</v>
      </c>
      <c r="C412" t="s">
        <v>48</v>
      </c>
      <c r="D412">
        <v>1</v>
      </c>
      <c r="E412" t="s">
        <v>2256</v>
      </c>
      <c r="F412" t="s">
        <v>1540</v>
      </c>
      <c r="G412" t="s">
        <v>51</v>
      </c>
      <c r="H412" t="s">
        <v>1541</v>
      </c>
      <c r="I412">
        <v>0</v>
      </c>
      <c r="J412" t="s">
        <v>71</v>
      </c>
      <c r="K412" t="s">
        <v>37</v>
      </c>
      <c r="L412" t="s">
        <v>38</v>
      </c>
      <c r="M412">
        <v>58682</v>
      </c>
      <c r="N412">
        <v>90000</v>
      </c>
      <c r="O412" t="s">
        <v>39</v>
      </c>
      <c r="P412" t="s">
        <v>248</v>
      </c>
      <c r="Q412" t="s">
        <v>2257</v>
      </c>
      <c r="R412" t="s">
        <v>2258</v>
      </c>
      <c r="S412" t="s">
        <v>1544</v>
      </c>
      <c r="T412" t="s">
        <v>2259</v>
      </c>
      <c r="U412" t="s">
        <v>616</v>
      </c>
      <c r="V412" t="s">
        <v>1618</v>
      </c>
      <c r="W412" t="s">
        <v>91</v>
      </c>
      <c r="X412" t="s">
        <v>248</v>
      </c>
      <c r="Z412" t="s">
        <v>92</v>
      </c>
      <c r="AA412" s="1">
        <v>45266</v>
      </c>
      <c r="AC412" s="1">
        <v>45491</v>
      </c>
      <c r="AD412" s="1">
        <v>45510</v>
      </c>
    </row>
    <row r="413" spans="1:30" x14ac:dyDescent="0.25">
      <c r="A413">
        <v>626686</v>
      </c>
      <c r="B413" t="s">
        <v>67</v>
      </c>
      <c r="C413" t="s">
        <v>48</v>
      </c>
      <c r="D413">
        <v>1</v>
      </c>
      <c r="E413" t="s">
        <v>2260</v>
      </c>
      <c r="F413" t="s">
        <v>609</v>
      </c>
      <c r="G413" t="s">
        <v>51</v>
      </c>
      <c r="H413">
        <v>10251</v>
      </c>
      <c r="I413">
        <v>4</v>
      </c>
      <c r="J413" t="s">
        <v>1049</v>
      </c>
      <c r="K413" t="s">
        <v>37</v>
      </c>
      <c r="L413" t="s">
        <v>38</v>
      </c>
      <c r="M413">
        <v>23.9343</v>
      </c>
      <c r="N413">
        <v>37.572499999999998</v>
      </c>
      <c r="O413" t="s">
        <v>109</v>
      </c>
      <c r="P413" t="s">
        <v>1851</v>
      </c>
      <c r="Q413" t="s">
        <v>1852</v>
      </c>
      <c r="R413" t="s">
        <v>2261</v>
      </c>
      <c r="S413" t="s">
        <v>612</v>
      </c>
      <c r="T413" t="s">
        <v>2262</v>
      </c>
      <c r="U413" t="s">
        <v>2263</v>
      </c>
      <c r="V413" t="s">
        <v>2264</v>
      </c>
      <c r="W413" t="s">
        <v>160</v>
      </c>
      <c r="X413" t="s">
        <v>1857</v>
      </c>
      <c r="Z413" t="s">
        <v>46</v>
      </c>
      <c r="AA413" s="1">
        <v>45340</v>
      </c>
      <c r="AC413" s="1">
        <v>45342</v>
      </c>
      <c r="AD413" s="1">
        <v>45510</v>
      </c>
    </row>
    <row r="414" spans="1:30" x14ac:dyDescent="0.25">
      <c r="A414">
        <v>636207</v>
      </c>
      <c r="B414" t="s">
        <v>67</v>
      </c>
      <c r="C414" t="s">
        <v>48</v>
      </c>
      <c r="D414">
        <v>1</v>
      </c>
      <c r="E414" t="s">
        <v>2265</v>
      </c>
      <c r="F414" t="s">
        <v>609</v>
      </c>
      <c r="G414" t="s">
        <v>51</v>
      </c>
      <c r="H414">
        <v>10251</v>
      </c>
      <c r="I414">
        <v>4</v>
      </c>
      <c r="J414" t="s">
        <v>1049</v>
      </c>
      <c r="K414" t="s">
        <v>37</v>
      </c>
      <c r="L414" t="s">
        <v>38</v>
      </c>
      <c r="M414">
        <v>43728</v>
      </c>
      <c r="N414">
        <v>65000</v>
      </c>
      <c r="O414" t="s">
        <v>39</v>
      </c>
      <c r="P414" t="s">
        <v>72</v>
      </c>
      <c r="Q414" t="s">
        <v>1852</v>
      </c>
      <c r="R414" t="s">
        <v>2266</v>
      </c>
      <c r="S414" t="s">
        <v>612</v>
      </c>
      <c r="T414" t="s">
        <v>2267</v>
      </c>
      <c r="U414" t="s">
        <v>2268</v>
      </c>
      <c r="V414" t="s">
        <v>2269</v>
      </c>
      <c r="W414" t="s">
        <v>160</v>
      </c>
      <c r="X414" t="s">
        <v>161</v>
      </c>
      <c r="Z414" t="s">
        <v>46</v>
      </c>
      <c r="AA414" s="1">
        <v>45428</v>
      </c>
      <c r="AC414" s="1">
        <v>45429</v>
      </c>
      <c r="AD414" s="1">
        <v>45510</v>
      </c>
    </row>
    <row r="415" spans="1:30" x14ac:dyDescent="0.25">
      <c r="A415">
        <v>643343</v>
      </c>
      <c r="B415" t="s">
        <v>325</v>
      </c>
      <c r="C415" t="s">
        <v>31</v>
      </c>
      <c r="D415">
        <v>1</v>
      </c>
      <c r="E415" t="s">
        <v>2270</v>
      </c>
      <c r="F415" t="s">
        <v>127</v>
      </c>
      <c r="G415" t="s">
        <v>34</v>
      </c>
      <c r="H415">
        <v>56057</v>
      </c>
      <c r="I415">
        <v>0</v>
      </c>
      <c r="J415" t="s">
        <v>165</v>
      </c>
      <c r="K415" t="s">
        <v>37</v>
      </c>
      <c r="L415" t="s">
        <v>255</v>
      </c>
      <c r="M415">
        <v>50470</v>
      </c>
      <c r="N415">
        <v>50470</v>
      </c>
      <c r="O415" t="s">
        <v>39</v>
      </c>
      <c r="P415" t="s">
        <v>327</v>
      </c>
      <c r="Q415" t="s">
        <v>328</v>
      </c>
      <c r="R415" t="s">
        <v>2271</v>
      </c>
      <c r="S415" t="s">
        <v>132</v>
      </c>
      <c r="Z415" t="s">
        <v>140</v>
      </c>
      <c r="AA415" s="1">
        <v>45496</v>
      </c>
      <c r="AC415" s="1">
        <v>45496</v>
      </c>
      <c r="AD415" s="1">
        <v>45510</v>
      </c>
    </row>
    <row r="416" spans="1:30" x14ac:dyDescent="0.25">
      <c r="A416">
        <v>634059</v>
      </c>
      <c r="B416" t="s">
        <v>187</v>
      </c>
      <c r="C416" t="s">
        <v>48</v>
      </c>
      <c r="D416">
        <v>3</v>
      </c>
      <c r="E416" t="s">
        <v>2272</v>
      </c>
      <c r="F416" t="s">
        <v>2273</v>
      </c>
      <c r="G416" t="s">
        <v>51</v>
      </c>
      <c r="H416">
        <v>10104</v>
      </c>
      <c r="I416">
        <v>3</v>
      </c>
      <c r="J416" t="s">
        <v>192</v>
      </c>
      <c r="K416" t="s">
        <v>37</v>
      </c>
      <c r="L416" t="s">
        <v>38</v>
      </c>
      <c r="M416">
        <v>43777</v>
      </c>
      <c r="N416">
        <v>50343</v>
      </c>
      <c r="O416" t="s">
        <v>39</v>
      </c>
      <c r="P416" t="s">
        <v>1268</v>
      </c>
      <c r="Q416" t="s">
        <v>1547</v>
      </c>
      <c r="R416" t="s">
        <v>2274</v>
      </c>
      <c r="S416" t="s">
        <v>2275</v>
      </c>
      <c r="U416" t="s">
        <v>198</v>
      </c>
      <c r="V416" t="s">
        <v>199</v>
      </c>
      <c r="Z416" t="s">
        <v>46</v>
      </c>
      <c r="AA416" s="1">
        <v>45404</v>
      </c>
      <c r="AC416" s="1">
        <v>45404</v>
      </c>
      <c r="AD416" s="1">
        <v>45510</v>
      </c>
    </row>
    <row r="417" spans="1:30" x14ac:dyDescent="0.25">
      <c r="A417">
        <v>638137</v>
      </c>
      <c r="B417" t="s">
        <v>30</v>
      </c>
      <c r="C417" t="s">
        <v>31</v>
      </c>
      <c r="D417">
        <v>1</v>
      </c>
      <c r="E417" t="s">
        <v>2276</v>
      </c>
      <c r="F417" t="s">
        <v>1825</v>
      </c>
      <c r="G417" t="s">
        <v>51</v>
      </c>
      <c r="H417">
        <v>51191</v>
      </c>
      <c r="I417">
        <v>2</v>
      </c>
      <c r="J417" t="s">
        <v>1181</v>
      </c>
      <c r="K417" t="s">
        <v>37</v>
      </c>
      <c r="L417" t="s">
        <v>38</v>
      </c>
      <c r="M417">
        <v>51528</v>
      </c>
      <c r="N417">
        <v>59257</v>
      </c>
      <c r="O417" t="s">
        <v>39</v>
      </c>
      <c r="P417" t="s">
        <v>232</v>
      </c>
      <c r="Q417" t="s">
        <v>2201</v>
      </c>
      <c r="R417" t="s">
        <v>2277</v>
      </c>
      <c r="S417" t="s">
        <v>1828</v>
      </c>
      <c r="T417" t="s">
        <v>2278</v>
      </c>
      <c r="U417" t="s">
        <v>1103</v>
      </c>
      <c r="V417" t="s">
        <v>2279</v>
      </c>
      <c r="Z417" t="s">
        <v>46</v>
      </c>
      <c r="AA417" s="1">
        <v>45456</v>
      </c>
      <c r="AB417" s="2">
        <v>45821</v>
      </c>
      <c r="AC417" s="1">
        <v>45456</v>
      </c>
      <c r="AD417" s="1">
        <v>45510</v>
      </c>
    </row>
    <row r="418" spans="1:30" x14ac:dyDescent="0.25">
      <c r="A418">
        <v>639221</v>
      </c>
      <c r="B418" t="s">
        <v>81</v>
      </c>
      <c r="C418" t="s">
        <v>48</v>
      </c>
      <c r="D418">
        <v>1</v>
      </c>
      <c r="E418" t="s">
        <v>2280</v>
      </c>
      <c r="F418" t="s">
        <v>2281</v>
      </c>
      <c r="G418" t="s">
        <v>51</v>
      </c>
      <c r="H418">
        <v>20310</v>
      </c>
      <c r="I418">
        <v>0</v>
      </c>
      <c r="J418" t="s">
        <v>71</v>
      </c>
      <c r="K418" t="s">
        <v>37</v>
      </c>
      <c r="L418" t="s">
        <v>38</v>
      </c>
      <c r="M418">
        <v>62370</v>
      </c>
      <c r="N418">
        <v>93587</v>
      </c>
      <c r="O418" t="s">
        <v>39</v>
      </c>
      <c r="P418" t="s">
        <v>248</v>
      </c>
      <c r="Q418" t="s">
        <v>2282</v>
      </c>
      <c r="R418" t="s">
        <v>2283</v>
      </c>
      <c r="S418" t="s">
        <v>2284</v>
      </c>
      <c r="T418" t="s">
        <v>2285</v>
      </c>
      <c r="Z418" t="s">
        <v>92</v>
      </c>
      <c r="AA418" s="1">
        <v>45468</v>
      </c>
      <c r="AC418" s="1">
        <v>45468</v>
      </c>
      <c r="AD418" s="1">
        <v>45510</v>
      </c>
    </row>
    <row r="419" spans="1:30" x14ac:dyDescent="0.25">
      <c r="A419">
        <v>633936</v>
      </c>
      <c r="B419" t="s">
        <v>30</v>
      </c>
      <c r="C419" t="s">
        <v>31</v>
      </c>
      <c r="D419">
        <v>1</v>
      </c>
      <c r="E419" t="s">
        <v>2286</v>
      </c>
      <c r="F419" t="s">
        <v>33</v>
      </c>
      <c r="G419" t="s">
        <v>34</v>
      </c>
      <c r="H419">
        <v>21744</v>
      </c>
      <c r="I419">
        <v>2</v>
      </c>
      <c r="J419" t="s">
        <v>36</v>
      </c>
      <c r="K419" t="s">
        <v>37</v>
      </c>
      <c r="L419" t="s">
        <v>38</v>
      </c>
      <c r="M419">
        <v>82506</v>
      </c>
      <c r="N419">
        <v>94882</v>
      </c>
      <c r="O419" t="s">
        <v>39</v>
      </c>
      <c r="P419" t="s">
        <v>232</v>
      </c>
      <c r="Q419" t="s">
        <v>2287</v>
      </c>
      <c r="R419" t="s">
        <v>2288</v>
      </c>
      <c r="S419" t="s">
        <v>43</v>
      </c>
      <c r="T419" t="s">
        <v>2289</v>
      </c>
      <c r="V419" t="s">
        <v>2290</v>
      </c>
      <c r="Z419" t="s">
        <v>46</v>
      </c>
      <c r="AA419" s="1">
        <v>45401</v>
      </c>
      <c r="AB419" s="2">
        <v>45766</v>
      </c>
      <c r="AC419" s="1">
        <v>45411</v>
      </c>
      <c r="AD419" s="1">
        <v>45510</v>
      </c>
    </row>
    <row r="420" spans="1:30" x14ac:dyDescent="0.25">
      <c r="A420">
        <v>631297</v>
      </c>
      <c r="B420" t="s">
        <v>133</v>
      </c>
      <c r="C420" t="s">
        <v>31</v>
      </c>
      <c r="D420">
        <v>1</v>
      </c>
      <c r="E420" t="s">
        <v>2291</v>
      </c>
      <c r="F420" t="s">
        <v>2292</v>
      </c>
      <c r="G420" t="s">
        <v>34</v>
      </c>
      <c r="H420">
        <v>12632</v>
      </c>
      <c r="I420" t="s">
        <v>96</v>
      </c>
      <c r="J420" t="s">
        <v>2293</v>
      </c>
      <c r="K420" t="s">
        <v>37</v>
      </c>
      <c r="L420" t="s">
        <v>120</v>
      </c>
      <c r="M420">
        <v>95370</v>
      </c>
      <c r="N420">
        <v>145000</v>
      </c>
      <c r="O420" t="s">
        <v>39</v>
      </c>
      <c r="P420" t="s">
        <v>460</v>
      </c>
      <c r="Q420" t="s">
        <v>137</v>
      </c>
      <c r="R420" t="s">
        <v>2294</v>
      </c>
      <c r="S420" t="s">
        <v>2295</v>
      </c>
      <c r="Z420" t="s">
        <v>140</v>
      </c>
      <c r="AA420" s="1">
        <v>45372</v>
      </c>
      <c r="AB420" s="2">
        <v>46371</v>
      </c>
      <c r="AC420" s="1">
        <v>45372</v>
      </c>
      <c r="AD420" s="1">
        <v>45510</v>
      </c>
    </row>
    <row r="421" spans="1:30" x14ac:dyDescent="0.25">
      <c r="A421">
        <v>593153</v>
      </c>
      <c r="B421" t="s">
        <v>105</v>
      </c>
      <c r="C421" t="s">
        <v>31</v>
      </c>
      <c r="D421">
        <v>1</v>
      </c>
      <c r="E421" t="s">
        <v>2296</v>
      </c>
      <c r="F421" t="s">
        <v>405</v>
      </c>
      <c r="G421" t="s">
        <v>51</v>
      </c>
      <c r="H421">
        <v>30726</v>
      </c>
      <c r="I421">
        <v>2</v>
      </c>
      <c r="J421" t="s">
        <v>165</v>
      </c>
      <c r="K421" t="s">
        <v>37</v>
      </c>
      <c r="L421" t="s">
        <v>255</v>
      </c>
      <c r="M421">
        <v>55816</v>
      </c>
      <c r="N421">
        <v>84219</v>
      </c>
      <c r="O421" t="s">
        <v>39</v>
      </c>
      <c r="P421" t="s">
        <v>474</v>
      </c>
      <c r="Q421" t="s">
        <v>501</v>
      </c>
      <c r="R421" t="s">
        <v>2297</v>
      </c>
      <c r="S421" t="s">
        <v>408</v>
      </c>
      <c r="T421" t="s">
        <v>2298</v>
      </c>
      <c r="U421" t="s">
        <v>2299</v>
      </c>
      <c r="V421" t="s">
        <v>480</v>
      </c>
      <c r="W421" t="s">
        <v>1926</v>
      </c>
      <c r="X421" t="s">
        <v>474</v>
      </c>
      <c r="Z421" t="s">
        <v>46</v>
      </c>
      <c r="AA421" s="1">
        <v>45133</v>
      </c>
      <c r="AC421" s="1">
        <v>45161</v>
      </c>
      <c r="AD421" s="1">
        <v>45510</v>
      </c>
    </row>
    <row r="422" spans="1:30" x14ac:dyDescent="0.25">
      <c r="A422">
        <v>627957</v>
      </c>
      <c r="B422" t="s">
        <v>187</v>
      </c>
      <c r="C422" t="s">
        <v>31</v>
      </c>
      <c r="D422">
        <v>2</v>
      </c>
      <c r="E422" t="s">
        <v>2300</v>
      </c>
      <c r="F422" t="s">
        <v>2301</v>
      </c>
      <c r="G422" t="s">
        <v>51</v>
      </c>
      <c r="H422">
        <v>56314</v>
      </c>
      <c r="I422">
        <v>0</v>
      </c>
      <c r="J422" t="s">
        <v>192</v>
      </c>
      <c r="K422" t="s">
        <v>37</v>
      </c>
      <c r="L422" t="s">
        <v>38</v>
      </c>
      <c r="M422">
        <v>46318</v>
      </c>
      <c r="N422">
        <v>77633</v>
      </c>
      <c r="O422" t="s">
        <v>39</v>
      </c>
      <c r="P422" t="s">
        <v>1268</v>
      </c>
      <c r="Q422" t="s">
        <v>2302</v>
      </c>
      <c r="R422" t="s">
        <v>2303</v>
      </c>
      <c r="S422" t="s">
        <v>2304</v>
      </c>
      <c r="U422" t="s">
        <v>350</v>
      </c>
      <c r="V422" t="s">
        <v>351</v>
      </c>
      <c r="Z422" t="s">
        <v>80</v>
      </c>
      <c r="AA422" s="1">
        <v>45429</v>
      </c>
      <c r="AC422" s="1">
        <v>45470</v>
      </c>
      <c r="AD422" s="1">
        <v>45510</v>
      </c>
    </row>
    <row r="423" spans="1:30" x14ac:dyDescent="0.25">
      <c r="A423">
        <v>585259</v>
      </c>
      <c r="B423" t="s">
        <v>81</v>
      </c>
      <c r="C423" t="s">
        <v>31</v>
      </c>
      <c r="D423">
        <v>1</v>
      </c>
      <c r="E423" t="s">
        <v>82</v>
      </c>
      <c r="F423" t="s">
        <v>69</v>
      </c>
      <c r="G423" t="s">
        <v>51</v>
      </c>
      <c r="H423" t="s">
        <v>70</v>
      </c>
      <c r="I423">
        <v>0</v>
      </c>
      <c r="J423" t="s">
        <v>71</v>
      </c>
      <c r="K423" t="s">
        <v>37</v>
      </c>
      <c r="L423" t="s">
        <v>38</v>
      </c>
      <c r="M423">
        <v>56972</v>
      </c>
      <c r="N423">
        <v>123150</v>
      </c>
      <c r="O423" t="s">
        <v>39</v>
      </c>
      <c r="P423" t="s">
        <v>85</v>
      </c>
      <c r="Q423" t="s">
        <v>2305</v>
      </c>
      <c r="R423" t="s">
        <v>2306</v>
      </c>
      <c r="S423" t="s">
        <v>75</v>
      </c>
      <c r="T423" t="s">
        <v>2141</v>
      </c>
      <c r="V423" t="s">
        <v>90</v>
      </c>
      <c r="W423" t="s">
        <v>91</v>
      </c>
      <c r="X423" t="s">
        <v>2307</v>
      </c>
      <c r="Z423" t="s">
        <v>92</v>
      </c>
      <c r="AA423" s="1">
        <v>45051</v>
      </c>
      <c r="AC423" s="1">
        <v>45056</v>
      </c>
      <c r="AD423" s="1">
        <v>45510</v>
      </c>
    </row>
    <row r="424" spans="1:30" x14ac:dyDescent="0.25">
      <c r="A424">
        <v>637669</v>
      </c>
      <c r="B424" t="s">
        <v>187</v>
      </c>
      <c r="C424" t="s">
        <v>48</v>
      </c>
      <c r="D424">
        <v>1</v>
      </c>
      <c r="E424" t="s">
        <v>1886</v>
      </c>
      <c r="F424" t="s">
        <v>697</v>
      </c>
      <c r="G424" t="s">
        <v>51</v>
      </c>
      <c r="H424">
        <v>56316</v>
      </c>
      <c r="I424">
        <v>2</v>
      </c>
      <c r="J424" t="s">
        <v>192</v>
      </c>
      <c r="K424" t="s">
        <v>37</v>
      </c>
      <c r="L424" t="s">
        <v>38</v>
      </c>
      <c r="M424">
        <v>66430</v>
      </c>
      <c r="N424">
        <v>76394</v>
      </c>
      <c r="O424" t="s">
        <v>39</v>
      </c>
      <c r="P424" t="s">
        <v>2308</v>
      </c>
      <c r="Q424" t="s">
        <v>1269</v>
      </c>
      <c r="R424" t="s">
        <v>2309</v>
      </c>
      <c r="S424" t="s">
        <v>2310</v>
      </c>
      <c r="U424" t="s">
        <v>445</v>
      </c>
      <c r="V424" t="s">
        <v>351</v>
      </c>
      <c r="Z424" t="s">
        <v>80</v>
      </c>
      <c r="AA424" s="1">
        <v>45447</v>
      </c>
      <c r="AC424" s="1">
        <v>45448</v>
      </c>
      <c r="AD424" s="1">
        <v>45510</v>
      </c>
    </row>
    <row r="425" spans="1:30" x14ac:dyDescent="0.25">
      <c r="A425">
        <v>636186</v>
      </c>
      <c r="B425" t="s">
        <v>30</v>
      </c>
      <c r="C425" t="s">
        <v>48</v>
      </c>
      <c r="D425">
        <v>1</v>
      </c>
      <c r="E425" t="s">
        <v>2311</v>
      </c>
      <c r="F425" t="s">
        <v>127</v>
      </c>
      <c r="G425" t="s">
        <v>34</v>
      </c>
      <c r="H425">
        <v>56057</v>
      </c>
      <c r="I425">
        <v>0</v>
      </c>
      <c r="J425" t="s">
        <v>61</v>
      </c>
      <c r="K425" t="s">
        <v>37</v>
      </c>
      <c r="L425" t="s">
        <v>38</v>
      </c>
      <c r="M425">
        <v>41887</v>
      </c>
      <c r="N425">
        <v>51500</v>
      </c>
      <c r="O425" t="s">
        <v>39</v>
      </c>
      <c r="P425" t="s">
        <v>232</v>
      </c>
      <c r="Q425" t="s">
        <v>2312</v>
      </c>
      <c r="R425" t="s">
        <v>2313</v>
      </c>
      <c r="S425" t="s">
        <v>132</v>
      </c>
      <c r="T425" t="s">
        <v>2314</v>
      </c>
      <c r="V425" t="s">
        <v>2315</v>
      </c>
      <c r="Z425" t="s">
        <v>1038</v>
      </c>
      <c r="AA425" s="1">
        <v>45433</v>
      </c>
      <c r="AB425" s="2">
        <v>45798</v>
      </c>
      <c r="AC425" s="1">
        <v>45433</v>
      </c>
      <c r="AD425" s="1">
        <v>45510</v>
      </c>
    </row>
    <row r="426" spans="1:30" x14ac:dyDescent="0.25">
      <c r="A426">
        <v>604583</v>
      </c>
      <c r="B426" t="s">
        <v>105</v>
      </c>
      <c r="C426" t="s">
        <v>31</v>
      </c>
      <c r="D426">
        <v>1</v>
      </c>
      <c r="E426" t="s">
        <v>2316</v>
      </c>
      <c r="F426" t="s">
        <v>639</v>
      </c>
      <c r="G426" t="s">
        <v>51</v>
      </c>
      <c r="H426">
        <v>22427</v>
      </c>
      <c r="I426">
        <v>2</v>
      </c>
      <c r="J426" t="s">
        <v>71</v>
      </c>
      <c r="K426" t="s">
        <v>37</v>
      </c>
      <c r="L426" t="s">
        <v>38</v>
      </c>
      <c r="M426">
        <v>81571</v>
      </c>
      <c r="N426">
        <v>119554</v>
      </c>
      <c r="O426" t="s">
        <v>39</v>
      </c>
      <c r="P426" t="s">
        <v>287</v>
      </c>
      <c r="Q426" t="s">
        <v>2317</v>
      </c>
      <c r="R426" t="s">
        <v>2318</v>
      </c>
      <c r="S426" t="s">
        <v>641</v>
      </c>
      <c r="U426" t="s">
        <v>372</v>
      </c>
      <c r="V426" t="s">
        <v>2319</v>
      </c>
      <c r="Z426" t="s">
        <v>80</v>
      </c>
      <c r="AA426" s="1">
        <v>45205</v>
      </c>
      <c r="AC426" s="1">
        <v>45309</v>
      </c>
      <c r="AD426" s="1">
        <v>45510</v>
      </c>
    </row>
    <row r="427" spans="1:30" x14ac:dyDescent="0.25">
      <c r="A427">
        <v>631306</v>
      </c>
      <c r="B427" t="s">
        <v>105</v>
      </c>
      <c r="C427" t="s">
        <v>48</v>
      </c>
      <c r="D427">
        <v>1</v>
      </c>
      <c r="E427" t="s">
        <v>1119</v>
      </c>
      <c r="F427" t="s">
        <v>985</v>
      </c>
      <c r="G427" t="s">
        <v>51</v>
      </c>
      <c r="H427">
        <v>20410</v>
      </c>
      <c r="I427">
        <v>0</v>
      </c>
      <c r="J427" t="s">
        <v>286</v>
      </c>
      <c r="K427" t="s">
        <v>37</v>
      </c>
      <c r="L427" t="s">
        <v>38</v>
      </c>
      <c r="M427">
        <v>62370</v>
      </c>
      <c r="N427">
        <v>93587</v>
      </c>
      <c r="O427" t="s">
        <v>39</v>
      </c>
      <c r="P427" t="s">
        <v>355</v>
      </c>
      <c r="Q427" t="s">
        <v>1918</v>
      </c>
      <c r="R427" t="s">
        <v>2320</v>
      </c>
      <c r="S427" t="s">
        <v>988</v>
      </c>
      <c r="Z427" t="s">
        <v>80</v>
      </c>
      <c r="AA427" s="1">
        <v>45384</v>
      </c>
      <c r="AC427" s="1">
        <v>45384</v>
      </c>
      <c r="AD427" s="1">
        <v>45510</v>
      </c>
    </row>
    <row r="428" spans="1:30" x14ac:dyDescent="0.25">
      <c r="A428">
        <v>638533</v>
      </c>
      <c r="B428" t="s">
        <v>30</v>
      </c>
      <c r="C428" t="s">
        <v>48</v>
      </c>
      <c r="D428">
        <v>1</v>
      </c>
      <c r="E428" t="s">
        <v>2321</v>
      </c>
      <c r="F428" t="s">
        <v>2322</v>
      </c>
      <c r="G428" t="s">
        <v>51</v>
      </c>
      <c r="H428">
        <v>91415</v>
      </c>
      <c r="I428">
        <v>2</v>
      </c>
      <c r="J428" t="s">
        <v>71</v>
      </c>
      <c r="K428" t="s">
        <v>37</v>
      </c>
      <c r="L428" t="s">
        <v>38</v>
      </c>
      <c r="M428">
        <v>64296</v>
      </c>
      <c r="N428">
        <v>75000</v>
      </c>
      <c r="O428" t="s">
        <v>39</v>
      </c>
      <c r="P428" t="s">
        <v>232</v>
      </c>
      <c r="Q428" t="s">
        <v>2323</v>
      </c>
      <c r="R428" t="s">
        <v>2324</v>
      </c>
      <c r="S428" t="s">
        <v>2325</v>
      </c>
      <c r="T428" t="s">
        <v>2326</v>
      </c>
      <c r="V428" t="s">
        <v>2327</v>
      </c>
      <c r="Z428" t="s">
        <v>46</v>
      </c>
      <c r="AA428" s="1">
        <v>45460</v>
      </c>
      <c r="AB428" s="2">
        <v>45825</v>
      </c>
      <c r="AC428" s="1">
        <v>45460</v>
      </c>
      <c r="AD428" s="1">
        <v>45510</v>
      </c>
    </row>
    <row r="429" spans="1:30" x14ac:dyDescent="0.25">
      <c r="A429">
        <v>602078</v>
      </c>
      <c r="B429" t="s">
        <v>30</v>
      </c>
      <c r="C429" t="s">
        <v>48</v>
      </c>
      <c r="D429">
        <v>1</v>
      </c>
      <c r="E429" t="s">
        <v>2328</v>
      </c>
      <c r="F429" t="s">
        <v>230</v>
      </c>
      <c r="G429" t="s">
        <v>34</v>
      </c>
      <c r="H429">
        <v>53040</v>
      </c>
      <c r="I429">
        <v>2</v>
      </c>
      <c r="J429" t="s">
        <v>1181</v>
      </c>
      <c r="K429" t="s">
        <v>231</v>
      </c>
      <c r="L429" t="s">
        <v>38</v>
      </c>
      <c r="M429">
        <v>79.23</v>
      </c>
      <c r="N429">
        <v>84.86</v>
      </c>
      <c r="O429" t="s">
        <v>109</v>
      </c>
      <c r="P429" t="s">
        <v>2329</v>
      </c>
      <c r="Q429" t="s">
        <v>2330</v>
      </c>
      <c r="R429" t="s">
        <v>2331</v>
      </c>
      <c r="S429" t="s">
        <v>235</v>
      </c>
      <c r="U429" t="s">
        <v>2332</v>
      </c>
      <c r="V429" t="s">
        <v>2333</v>
      </c>
      <c r="Z429" t="s">
        <v>80</v>
      </c>
      <c r="AA429" s="1">
        <v>45176</v>
      </c>
      <c r="AC429" s="1">
        <v>45176</v>
      </c>
      <c r="AD429" s="1">
        <v>45510</v>
      </c>
    </row>
    <row r="430" spans="1:30" x14ac:dyDescent="0.25">
      <c r="A430">
        <v>606784</v>
      </c>
      <c r="B430" t="s">
        <v>105</v>
      </c>
      <c r="C430" t="s">
        <v>48</v>
      </c>
      <c r="D430">
        <v>1</v>
      </c>
      <c r="E430" t="s">
        <v>2334</v>
      </c>
      <c r="F430" t="s">
        <v>1507</v>
      </c>
      <c r="G430" t="s">
        <v>51</v>
      </c>
      <c r="H430" t="s">
        <v>1508</v>
      </c>
      <c r="I430">
        <v>0</v>
      </c>
      <c r="J430" t="s">
        <v>97</v>
      </c>
      <c r="K430" t="s">
        <v>37</v>
      </c>
      <c r="L430" t="s">
        <v>38</v>
      </c>
      <c r="M430">
        <v>65232</v>
      </c>
      <c r="N430">
        <v>151810</v>
      </c>
      <c r="O430" t="s">
        <v>39</v>
      </c>
      <c r="P430" t="s">
        <v>474</v>
      </c>
      <c r="Q430" t="s">
        <v>2335</v>
      </c>
      <c r="R430" t="s">
        <v>2336</v>
      </c>
      <c r="S430" t="s">
        <v>1510</v>
      </c>
      <c r="T430" t="s">
        <v>2337</v>
      </c>
      <c r="U430" t="s">
        <v>1201</v>
      </c>
      <c r="V430" t="s">
        <v>1202</v>
      </c>
      <c r="W430" t="s">
        <v>1203</v>
      </c>
      <c r="X430" t="s">
        <v>1204</v>
      </c>
      <c r="Z430" t="s">
        <v>46</v>
      </c>
      <c r="AA430" s="1">
        <v>45257</v>
      </c>
      <c r="AC430" s="1">
        <v>45267</v>
      </c>
      <c r="AD430" s="1">
        <v>45510</v>
      </c>
    </row>
    <row r="431" spans="1:30" x14ac:dyDescent="0.25">
      <c r="A431">
        <v>643988</v>
      </c>
      <c r="B431" t="s">
        <v>1039</v>
      </c>
      <c r="C431" t="s">
        <v>48</v>
      </c>
      <c r="D431">
        <v>1</v>
      </c>
      <c r="E431" t="s">
        <v>2338</v>
      </c>
      <c r="F431" t="s">
        <v>609</v>
      </c>
      <c r="G431" t="s">
        <v>51</v>
      </c>
      <c r="H431">
        <v>10251</v>
      </c>
      <c r="I431">
        <v>2</v>
      </c>
      <c r="J431" t="s">
        <v>52</v>
      </c>
      <c r="K431" t="s">
        <v>37</v>
      </c>
      <c r="L431" t="s">
        <v>38</v>
      </c>
      <c r="M431">
        <v>36971</v>
      </c>
      <c r="N431">
        <v>42517</v>
      </c>
      <c r="O431" t="s">
        <v>39</v>
      </c>
      <c r="P431" t="s">
        <v>1042</v>
      </c>
      <c r="Q431" t="s">
        <v>2339</v>
      </c>
      <c r="R431" t="s">
        <v>2340</v>
      </c>
      <c r="S431" t="s">
        <v>612</v>
      </c>
      <c r="T431" t="s">
        <v>2341</v>
      </c>
      <c r="U431" t="s">
        <v>1347</v>
      </c>
      <c r="V431" t="s">
        <v>2342</v>
      </c>
      <c r="Z431" t="s">
        <v>46</v>
      </c>
      <c r="AA431" s="1">
        <v>45499</v>
      </c>
      <c r="AB431" s="2">
        <v>45582</v>
      </c>
      <c r="AC431" s="1">
        <v>45504</v>
      </c>
      <c r="AD431" s="1">
        <v>45510</v>
      </c>
    </row>
    <row r="432" spans="1:30" x14ac:dyDescent="0.25">
      <c r="A432">
        <v>604730</v>
      </c>
      <c r="B432" t="s">
        <v>105</v>
      </c>
      <c r="C432" t="s">
        <v>31</v>
      </c>
      <c r="D432">
        <v>1</v>
      </c>
      <c r="E432" t="s">
        <v>553</v>
      </c>
      <c r="F432" t="s">
        <v>311</v>
      </c>
      <c r="G432" t="s">
        <v>51</v>
      </c>
      <c r="H432">
        <v>20215</v>
      </c>
      <c r="I432">
        <v>2</v>
      </c>
      <c r="J432" t="s">
        <v>2083</v>
      </c>
      <c r="K432" t="s">
        <v>37</v>
      </c>
      <c r="L432" t="s">
        <v>38</v>
      </c>
      <c r="M432">
        <v>88026</v>
      </c>
      <c r="N432">
        <v>122295</v>
      </c>
      <c r="O432" t="s">
        <v>39</v>
      </c>
      <c r="P432" t="s">
        <v>474</v>
      </c>
      <c r="Q432" t="s">
        <v>671</v>
      </c>
      <c r="R432" t="s">
        <v>2343</v>
      </c>
      <c r="S432" t="s">
        <v>314</v>
      </c>
      <c r="T432" t="s">
        <v>2344</v>
      </c>
      <c r="U432" t="s">
        <v>674</v>
      </c>
      <c r="V432" t="s">
        <v>675</v>
      </c>
      <c r="X432" t="s">
        <v>482</v>
      </c>
      <c r="Z432" t="s">
        <v>80</v>
      </c>
      <c r="AA432" s="1">
        <v>45205</v>
      </c>
      <c r="AC432" s="1">
        <v>45205</v>
      </c>
      <c r="AD432" s="1">
        <v>45510</v>
      </c>
    </row>
    <row r="433" spans="1:30" x14ac:dyDescent="0.25">
      <c r="A433">
        <v>616432</v>
      </c>
      <c r="B433" t="s">
        <v>67</v>
      </c>
      <c r="C433" t="s">
        <v>31</v>
      </c>
      <c r="D433">
        <v>2</v>
      </c>
      <c r="E433" t="s">
        <v>2345</v>
      </c>
      <c r="F433" t="s">
        <v>164</v>
      </c>
      <c r="G433" t="s">
        <v>34</v>
      </c>
      <c r="H433">
        <v>30087</v>
      </c>
      <c r="I433">
        <v>2</v>
      </c>
      <c r="J433" t="s">
        <v>1587</v>
      </c>
      <c r="K433" t="s">
        <v>37</v>
      </c>
      <c r="L433" t="s">
        <v>38</v>
      </c>
      <c r="M433">
        <v>71423</v>
      </c>
      <c r="N433">
        <v>107032</v>
      </c>
      <c r="O433" t="s">
        <v>39</v>
      </c>
      <c r="P433" t="s">
        <v>1851</v>
      </c>
      <c r="Q433" t="s">
        <v>2346</v>
      </c>
      <c r="R433" t="s">
        <v>2347</v>
      </c>
      <c r="S433" t="s">
        <v>169</v>
      </c>
      <c r="T433" t="s">
        <v>2348</v>
      </c>
      <c r="U433" t="s">
        <v>1103</v>
      </c>
      <c r="V433" t="s">
        <v>2349</v>
      </c>
      <c r="W433" t="s">
        <v>2350</v>
      </c>
      <c r="X433" t="s">
        <v>2351</v>
      </c>
      <c r="Z433" t="s">
        <v>92</v>
      </c>
      <c r="AA433" s="1">
        <v>45248</v>
      </c>
      <c r="AC433" s="1">
        <v>45278</v>
      </c>
      <c r="AD433" s="1">
        <v>45510</v>
      </c>
    </row>
    <row r="434" spans="1:30" x14ac:dyDescent="0.25">
      <c r="A434">
        <v>627355</v>
      </c>
      <c r="B434" t="s">
        <v>2352</v>
      </c>
      <c r="C434" t="s">
        <v>48</v>
      </c>
      <c r="D434">
        <v>18</v>
      </c>
      <c r="E434" t="s">
        <v>2353</v>
      </c>
      <c r="F434" t="s">
        <v>2354</v>
      </c>
      <c r="G434" t="s">
        <v>51</v>
      </c>
      <c r="H434">
        <v>70810</v>
      </c>
      <c r="I434">
        <v>0</v>
      </c>
      <c r="J434" t="s">
        <v>368</v>
      </c>
      <c r="K434" t="s">
        <v>37</v>
      </c>
      <c r="L434" t="s">
        <v>38</v>
      </c>
      <c r="M434">
        <v>36955</v>
      </c>
      <c r="N434">
        <v>53264</v>
      </c>
      <c r="O434" t="s">
        <v>39</v>
      </c>
      <c r="P434" t="s">
        <v>1005</v>
      </c>
      <c r="Q434" t="s">
        <v>2355</v>
      </c>
      <c r="R434" t="s">
        <v>2356</v>
      </c>
      <c r="S434" t="s">
        <v>2357</v>
      </c>
      <c r="U434" t="s">
        <v>2358</v>
      </c>
      <c r="V434" t="s">
        <v>301</v>
      </c>
      <c r="W434" t="s">
        <v>2359</v>
      </c>
      <c r="X434" t="s">
        <v>2360</v>
      </c>
      <c r="Z434" t="s">
        <v>46</v>
      </c>
      <c r="AA434" s="1">
        <v>45356</v>
      </c>
      <c r="AC434" s="1">
        <v>45379</v>
      </c>
      <c r="AD434" s="1">
        <v>45510</v>
      </c>
    </row>
    <row r="435" spans="1:30" x14ac:dyDescent="0.25">
      <c r="A435">
        <v>631294</v>
      </c>
      <c r="B435" t="s">
        <v>1334</v>
      </c>
      <c r="C435" t="s">
        <v>31</v>
      </c>
      <c r="D435">
        <v>2</v>
      </c>
      <c r="E435" t="s">
        <v>2361</v>
      </c>
      <c r="F435" t="s">
        <v>484</v>
      </c>
      <c r="G435" t="s">
        <v>34</v>
      </c>
      <c r="H435">
        <v>10209</v>
      </c>
      <c r="I435">
        <v>1</v>
      </c>
      <c r="J435" t="s">
        <v>165</v>
      </c>
      <c r="K435" t="s">
        <v>231</v>
      </c>
      <c r="L435" t="s">
        <v>486</v>
      </c>
      <c r="M435">
        <v>15.5</v>
      </c>
      <c r="N435">
        <v>16</v>
      </c>
      <c r="O435" t="s">
        <v>109</v>
      </c>
      <c r="P435" t="s">
        <v>1336</v>
      </c>
      <c r="Q435" t="s">
        <v>2362</v>
      </c>
      <c r="R435" t="s">
        <v>2363</v>
      </c>
      <c r="S435" t="s">
        <v>488</v>
      </c>
      <c r="T435" t="s">
        <v>2364</v>
      </c>
      <c r="V435" t="s">
        <v>2365</v>
      </c>
      <c r="X435" t="s">
        <v>1336</v>
      </c>
      <c r="Z435" t="s">
        <v>46</v>
      </c>
      <c r="AA435" s="1">
        <v>45372</v>
      </c>
      <c r="AC435" s="1">
        <v>45373</v>
      </c>
      <c r="AD435" s="1">
        <v>45510</v>
      </c>
    </row>
    <row r="436" spans="1:30" x14ac:dyDescent="0.25">
      <c r="A436">
        <v>527762</v>
      </c>
      <c r="B436" t="s">
        <v>218</v>
      </c>
      <c r="C436" t="s">
        <v>48</v>
      </c>
      <c r="D436">
        <v>1</v>
      </c>
      <c r="E436" t="s">
        <v>2366</v>
      </c>
      <c r="F436" t="s">
        <v>2367</v>
      </c>
      <c r="G436" t="s">
        <v>51</v>
      </c>
      <c r="H436">
        <v>10019</v>
      </c>
      <c r="I436" t="s">
        <v>144</v>
      </c>
      <c r="J436" t="s">
        <v>1317</v>
      </c>
      <c r="K436" t="s">
        <v>37</v>
      </c>
      <c r="L436" t="s">
        <v>120</v>
      </c>
      <c r="M436">
        <v>58700</v>
      </c>
      <c r="N436">
        <v>161534</v>
      </c>
      <c r="O436" t="s">
        <v>39</v>
      </c>
      <c r="P436" t="s">
        <v>2368</v>
      </c>
      <c r="Q436" t="s">
        <v>602</v>
      </c>
      <c r="R436" t="s">
        <v>2369</v>
      </c>
      <c r="S436" t="s">
        <v>2370</v>
      </c>
      <c r="T436" t="s">
        <v>2371</v>
      </c>
      <c r="U436" t="s">
        <v>2372</v>
      </c>
      <c r="V436" t="s">
        <v>748</v>
      </c>
      <c r="Z436" t="s">
        <v>228</v>
      </c>
      <c r="AA436" s="1">
        <v>44693</v>
      </c>
      <c r="AC436" s="1">
        <v>44694</v>
      </c>
      <c r="AD436" s="1">
        <v>45510</v>
      </c>
    </row>
    <row r="437" spans="1:30" x14ac:dyDescent="0.25">
      <c r="A437">
        <v>639237</v>
      </c>
      <c r="B437" t="s">
        <v>30</v>
      </c>
      <c r="C437" t="s">
        <v>48</v>
      </c>
      <c r="D437">
        <v>1</v>
      </c>
      <c r="E437" t="s">
        <v>2373</v>
      </c>
      <c r="F437" t="s">
        <v>472</v>
      </c>
      <c r="G437" t="s">
        <v>51</v>
      </c>
      <c r="H437" t="s">
        <v>473</v>
      </c>
      <c r="I437">
        <v>2</v>
      </c>
      <c r="J437" t="s">
        <v>927</v>
      </c>
      <c r="K437" t="s">
        <v>37</v>
      </c>
      <c r="L437" t="s">
        <v>38</v>
      </c>
      <c r="M437">
        <v>72471</v>
      </c>
      <c r="N437">
        <v>100000</v>
      </c>
      <c r="O437" t="s">
        <v>39</v>
      </c>
      <c r="P437" t="s">
        <v>232</v>
      </c>
      <c r="Q437" t="s">
        <v>2374</v>
      </c>
      <c r="R437" t="s">
        <v>2375</v>
      </c>
      <c r="S437" t="s">
        <v>477</v>
      </c>
      <c r="T437" t="s">
        <v>2376</v>
      </c>
      <c r="V437" t="s">
        <v>2377</v>
      </c>
      <c r="Z437" t="s">
        <v>46</v>
      </c>
      <c r="AA437" s="1">
        <v>45468</v>
      </c>
      <c r="AB437" s="2">
        <v>45833</v>
      </c>
      <c r="AC437" s="1">
        <v>45468</v>
      </c>
      <c r="AD437" s="1">
        <v>45510</v>
      </c>
    </row>
    <row r="438" spans="1:30" x14ac:dyDescent="0.25">
      <c r="A438">
        <v>629676</v>
      </c>
      <c r="B438" t="s">
        <v>67</v>
      </c>
      <c r="C438" t="s">
        <v>31</v>
      </c>
      <c r="D438">
        <v>1</v>
      </c>
      <c r="E438" t="s">
        <v>2378</v>
      </c>
      <c r="F438" t="s">
        <v>60</v>
      </c>
      <c r="G438" t="s">
        <v>34</v>
      </c>
      <c r="H438">
        <v>56058</v>
      </c>
      <c r="I438">
        <v>0</v>
      </c>
      <c r="J438" t="s">
        <v>1274</v>
      </c>
      <c r="K438" t="s">
        <v>37</v>
      </c>
      <c r="L438" t="s">
        <v>38</v>
      </c>
      <c r="M438">
        <v>59116</v>
      </c>
      <c r="N438">
        <v>91768</v>
      </c>
      <c r="O438" t="s">
        <v>39</v>
      </c>
      <c r="P438" t="s">
        <v>72</v>
      </c>
      <c r="Q438" t="s">
        <v>269</v>
      </c>
      <c r="R438" t="s">
        <v>2379</v>
      </c>
      <c r="S438" t="s">
        <v>65</v>
      </c>
      <c r="T438" t="s">
        <v>2380</v>
      </c>
      <c r="U438" t="s">
        <v>2381</v>
      </c>
      <c r="V438" t="s">
        <v>2382</v>
      </c>
      <c r="W438" t="s">
        <v>274</v>
      </c>
      <c r="X438" t="s">
        <v>72</v>
      </c>
      <c r="Z438" t="s">
        <v>46</v>
      </c>
      <c r="AA438" s="1">
        <v>45372</v>
      </c>
      <c r="AC438" s="1">
        <v>45386</v>
      </c>
      <c r="AD438" s="1">
        <v>45510</v>
      </c>
    </row>
    <row r="439" spans="1:30" x14ac:dyDescent="0.25">
      <c r="A439">
        <v>644976</v>
      </c>
      <c r="B439" t="s">
        <v>996</v>
      </c>
      <c r="C439" t="s">
        <v>48</v>
      </c>
      <c r="D439">
        <v>1</v>
      </c>
      <c r="E439" t="s">
        <v>2383</v>
      </c>
      <c r="F439" t="s">
        <v>127</v>
      </c>
      <c r="G439" t="s">
        <v>34</v>
      </c>
      <c r="H439">
        <v>56057</v>
      </c>
      <c r="I439">
        <v>0</v>
      </c>
      <c r="J439" t="s">
        <v>108</v>
      </c>
      <c r="K439" t="s">
        <v>37</v>
      </c>
      <c r="L439" t="s">
        <v>255</v>
      </c>
      <c r="M439">
        <v>50000</v>
      </c>
      <c r="N439">
        <v>55000</v>
      </c>
      <c r="O439" t="s">
        <v>39</v>
      </c>
      <c r="P439" t="s">
        <v>998</v>
      </c>
      <c r="Q439" t="s">
        <v>656</v>
      </c>
      <c r="R439" t="s">
        <v>2384</v>
      </c>
      <c r="S439" t="s">
        <v>132</v>
      </c>
      <c r="T439" t="s">
        <v>2385</v>
      </c>
      <c r="V439" t="s">
        <v>2386</v>
      </c>
      <c r="Z439" t="s">
        <v>46</v>
      </c>
      <c r="AA439" s="1">
        <v>45506</v>
      </c>
      <c r="AC439" s="1">
        <v>45506</v>
      </c>
      <c r="AD439" s="1">
        <v>45510</v>
      </c>
    </row>
    <row r="440" spans="1:30" x14ac:dyDescent="0.25">
      <c r="A440">
        <v>624645</v>
      </c>
      <c r="B440" t="s">
        <v>811</v>
      </c>
      <c r="C440" t="s">
        <v>31</v>
      </c>
      <c r="D440">
        <v>2</v>
      </c>
      <c r="E440" t="s">
        <v>2387</v>
      </c>
      <c r="F440" t="s">
        <v>304</v>
      </c>
      <c r="G440" t="s">
        <v>34</v>
      </c>
      <c r="H440">
        <v>95005</v>
      </c>
      <c r="I440" t="s">
        <v>442</v>
      </c>
      <c r="J440" t="s">
        <v>165</v>
      </c>
      <c r="K440" t="s">
        <v>37</v>
      </c>
      <c r="L440" t="s">
        <v>38</v>
      </c>
      <c r="M440">
        <v>72038</v>
      </c>
      <c r="N440">
        <v>175000</v>
      </c>
      <c r="O440" t="s">
        <v>39</v>
      </c>
      <c r="P440" t="s">
        <v>813</v>
      </c>
      <c r="Q440" t="s">
        <v>814</v>
      </c>
      <c r="R440" t="s">
        <v>2388</v>
      </c>
      <c r="S440" t="s">
        <v>308</v>
      </c>
      <c r="T440" t="s">
        <v>2389</v>
      </c>
      <c r="V440" t="s">
        <v>2390</v>
      </c>
      <c r="Z440" t="s">
        <v>80</v>
      </c>
      <c r="AA440" s="1">
        <v>45316</v>
      </c>
      <c r="AB440" s="2">
        <v>45666</v>
      </c>
      <c r="AC440" s="1">
        <v>45496</v>
      </c>
      <c r="AD440" s="1">
        <v>45510</v>
      </c>
    </row>
    <row r="441" spans="1:30" x14ac:dyDescent="0.25">
      <c r="A441">
        <v>595183</v>
      </c>
      <c r="B441" t="s">
        <v>105</v>
      </c>
      <c r="C441" t="s">
        <v>31</v>
      </c>
      <c r="D441">
        <v>1</v>
      </c>
      <c r="E441" t="s">
        <v>2391</v>
      </c>
      <c r="F441" t="s">
        <v>465</v>
      </c>
      <c r="G441" t="s">
        <v>51</v>
      </c>
      <c r="H441" t="s">
        <v>466</v>
      </c>
      <c r="I441">
        <v>0</v>
      </c>
      <c r="J441" t="s">
        <v>268</v>
      </c>
      <c r="K441" t="s">
        <v>37</v>
      </c>
      <c r="L441" t="s">
        <v>38</v>
      </c>
      <c r="M441">
        <v>58682</v>
      </c>
      <c r="N441">
        <v>162537</v>
      </c>
      <c r="O441" t="s">
        <v>39</v>
      </c>
      <c r="P441" t="s">
        <v>355</v>
      </c>
      <c r="Q441" t="s">
        <v>2392</v>
      </c>
      <c r="R441" t="s">
        <v>2393</v>
      </c>
      <c r="S441" t="s">
        <v>469</v>
      </c>
      <c r="T441" t="s">
        <v>2394</v>
      </c>
      <c r="U441" t="s">
        <v>728</v>
      </c>
      <c r="V441" t="s">
        <v>480</v>
      </c>
      <c r="W441" t="s">
        <v>505</v>
      </c>
      <c r="X441" t="s">
        <v>355</v>
      </c>
      <c r="Z441" t="s">
        <v>507</v>
      </c>
      <c r="AA441" s="1">
        <v>45151</v>
      </c>
      <c r="AC441" s="1">
        <v>45152</v>
      </c>
      <c r="AD441" s="1">
        <v>45510</v>
      </c>
    </row>
    <row r="442" spans="1:30" x14ac:dyDescent="0.25">
      <c r="A442">
        <v>644065</v>
      </c>
      <c r="B442" t="s">
        <v>187</v>
      </c>
      <c r="C442" t="s">
        <v>48</v>
      </c>
      <c r="D442">
        <v>1</v>
      </c>
      <c r="E442" t="s">
        <v>1129</v>
      </c>
      <c r="F442" t="s">
        <v>394</v>
      </c>
      <c r="G442" t="s">
        <v>51</v>
      </c>
      <c r="H442">
        <v>10124</v>
      </c>
      <c r="I442">
        <v>2</v>
      </c>
      <c r="J442" t="s">
        <v>52</v>
      </c>
      <c r="K442" t="s">
        <v>37</v>
      </c>
      <c r="L442" t="s">
        <v>38</v>
      </c>
      <c r="M442">
        <v>57976</v>
      </c>
      <c r="N442">
        <v>66672</v>
      </c>
      <c r="O442" t="s">
        <v>39</v>
      </c>
      <c r="P442" t="s">
        <v>296</v>
      </c>
      <c r="Q442" t="s">
        <v>2395</v>
      </c>
      <c r="R442" t="s">
        <v>2396</v>
      </c>
      <c r="S442" t="s">
        <v>398</v>
      </c>
      <c r="U442" t="s">
        <v>780</v>
      </c>
      <c r="V442" t="s">
        <v>2397</v>
      </c>
      <c r="W442" t="s">
        <v>2398</v>
      </c>
      <c r="X442" t="s">
        <v>296</v>
      </c>
      <c r="Z442" t="s">
        <v>46</v>
      </c>
      <c r="AA442" s="1">
        <v>45503</v>
      </c>
      <c r="AC442" s="1">
        <v>45503</v>
      </c>
      <c r="AD442" s="1">
        <v>45510</v>
      </c>
    </row>
    <row r="443" spans="1:30" x14ac:dyDescent="0.25">
      <c r="A443">
        <v>592239</v>
      </c>
      <c r="B443" t="s">
        <v>125</v>
      </c>
      <c r="C443" t="s">
        <v>48</v>
      </c>
      <c r="D443">
        <v>1</v>
      </c>
      <c r="E443" t="s">
        <v>1261</v>
      </c>
      <c r="F443" t="s">
        <v>247</v>
      </c>
      <c r="G443" t="s">
        <v>51</v>
      </c>
      <c r="H443">
        <v>34202</v>
      </c>
      <c r="I443">
        <v>1</v>
      </c>
      <c r="J443" t="s">
        <v>368</v>
      </c>
      <c r="K443" t="s">
        <v>37</v>
      </c>
      <c r="L443" t="s">
        <v>38</v>
      </c>
      <c r="M443">
        <v>71726</v>
      </c>
      <c r="N443">
        <v>71726</v>
      </c>
      <c r="O443" t="s">
        <v>39</v>
      </c>
      <c r="P443" t="s">
        <v>1262</v>
      </c>
      <c r="Q443" t="s">
        <v>1263</v>
      </c>
      <c r="R443" t="s">
        <v>1264</v>
      </c>
      <c r="S443" t="s">
        <v>251</v>
      </c>
      <c r="T443" t="s">
        <v>1265</v>
      </c>
      <c r="U443" t="s">
        <v>1266</v>
      </c>
      <c r="V443" t="s">
        <v>533</v>
      </c>
      <c r="X443" t="s">
        <v>1262</v>
      </c>
      <c r="Z443" t="s">
        <v>80</v>
      </c>
      <c r="AA443" s="1">
        <v>45114</v>
      </c>
      <c r="AC443" s="1">
        <v>45509</v>
      </c>
      <c r="AD443" s="1">
        <v>45510</v>
      </c>
    </row>
    <row r="444" spans="1:30" x14ac:dyDescent="0.25">
      <c r="A444">
        <v>633830</v>
      </c>
      <c r="B444" t="s">
        <v>30</v>
      </c>
      <c r="C444" t="s">
        <v>31</v>
      </c>
      <c r="D444">
        <v>3</v>
      </c>
      <c r="E444" t="s">
        <v>434</v>
      </c>
      <c r="F444" t="s">
        <v>609</v>
      </c>
      <c r="G444" t="s">
        <v>51</v>
      </c>
      <c r="H444">
        <v>10251</v>
      </c>
      <c r="I444">
        <v>4</v>
      </c>
      <c r="J444" t="s">
        <v>410</v>
      </c>
      <c r="K444" t="s">
        <v>37</v>
      </c>
      <c r="L444" t="s">
        <v>38</v>
      </c>
      <c r="M444">
        <v>43728</v>
      </c>
      <c r="N444">
        <v>50287</v>
      </c>
      <c r="O444" t="s">
        <v>39</v>
      </c>
      <c r="P444" t="s">
        <v>436</v>
      </c>
      <c r="Q444" t="s">
        <v>412</v>
      </c>
      <c r="R444" t="s">
        <v>981</v>
      </c>
      <c r="S444" t="s">
        <v>612</v>
      </c>
      <c r="T444" t="s">
        <v>982</v>
      </c>
      <c r="V444" t="s">
        <v>983</v>
      </c>
      <c r="Z444" t="s">
        <v>46</v>
      </c>
      <c r="AA444" s="1">
        <v>45400</v>
      </c>
      <c r="AB444" s="2">
        <v>45765</v>
      </c>
      <c r="AC444" s="1">
        <v>45400</v>
      </c>
      <c r="AD444" s="1">
        <v>45510</v>
      </c>
    </row>
    <row r="445" spans="1:30" x14ac:dyDescent="0.25">
      <c r="A445">
        <v>626523</v>
      </c>
      <c r="B445" t="s">
        <v>187</v>
      </c>
      <c r="C445" t="s">
        <v>48</v>
      </c>
      <c r="D445">
        <v>1</v>
      </c>
      <c r="E445" t="s">
        <v>2399</v>
      </c>
      <c r="F445" t="s">
        <v>152</v>
      </c>
      <c r="G445" t="s">
        <v>51</v>
      </c>
      <c r="H445" t="s">
        <v>153</v>
      </c>
      <c r="I445">
        <v>0</v>
      </c>
      <c r="J445" t="s">
        <v>295</v>
      </c>
      <c r="K445" t="s">
        <v>37</v>
      </c>
      <c r="L445" t="s">
        <v>120</v>
      </c>
      <c r="M445">
        <v>84451</v>
      </c>
      <c r="N445">
        <v>92896</v>
      </c>
      <c r="O445" t="s">
        <v>39</v>
      </c>
      <c r="P445" t="s">
        <v>296</v>
      </c>
      <c r="Q445" t="s">
        <v>297</v>
      </c>
      <c r="R445" t="s">
        <v>2400</v>
      </c>
      <c r="S445" t="s">
        <v>156</v>
      </c>
      <c r="T445" t="s">
        <v>2401</v>
      </c>
      <c r="U445" t="s">
        <v>2402</v>
      </c>
      <c r="V445" t="s">
        <v>301</v>
      </c>
      <c r="X445" t="s">
        <v>296</v>
      </c>
      <c r="Z445" t="s">
        <v>46</v>
      </c>
      <c r="AA445" s="1">
        <v>45363</v>
      </c>
      <c r="AC445" s="1">
        <v>45386</v>
      </c>
      <c r="AD445" s="1">
        <v>45510</v>
      </c>
    </row>
    <row r="446" spans="1:30" x14ac:dyDescent="0.25">
      <c r="A446">
        <v>627775</v>
      </c>
      <c r="B446" t="s">
        <v>187</v>
      </c>
      <c r="C446" t="s">
        <v>48</v>
      </c>
      <c r="D446">
        <v>1</v>
      </c>
      <c r="E446" t="s">
        <v>2403</v>
      </c>
      <c r="F446" t="s">
        <v>394</v>
      </c>
      <c r="G446" t="s">
        <v>51</v>
      </c>
      <c r="H446">
        <v>10124</v>
      </c>
      <c r="I446">
        <v>2</v>
      </c>
      <c r="J446" t="s">
        <v>698</v>
      </c>
      <c r="K446" t="s">
        <v>37</v>
      </c>
      <c r="L446" t="s">
        <v>255</v>
      </c>
      <c r="M446">
        <v>57976</v>
      </c>
      <c r="N446">
        <v>66672</v>
      </c>
      <c r="O446" t="s">
        <v>39</v>
      </c>
      <c r="P446" t="s">
        <v>296</v>
      </c>
      <c r="Q446" t="s">
        <v>2404</v>
      </c>
      <c r="R446" t="s">
        <v>2405</v>
      </c>
      <c r="S446" t="s">
        <v>398</v>
      </c>
      <c r="T446" t="s">
        <v>2406</v>
      </c>
      <c r="U446" t="s">
        <v>350</v>
      </c>
      <c r="V446" t="s">
        <v>351</v>
      </c>
      <c r="Z446" t="s">
        <v>46</v>
      </c>
      <c r="AA446" s="1">
        <v>45344</v>
      </c>
      <c r="AC446" s="1">
        <v>45344</v>
      </c>
      <c r="AD446" s="1">
        <v>45510</v>
      </c>
    </row>
    <row r="447" spans="1:30" x14ac:dyDescent="0.25">
      <c r="A447">
        <v>634991</v>
      </c>
      <c r="B447" t="s">
        <v>105</v>
      </c>
      <c r="C447" t="s">
        <v>31</v>
      </c>
      <c r="D447">
        <v>1</v>
      </c>
      <c r="E447" t="s">
        <v>1910</v>
      </c>
      <c r="F447" t="s">
        <v>1662</v>
      </c>
      <c r="G447" t="s">
        <v>51</v>
      </c>
      <c r="H447">
        <v>82991</v>
      </c>
      <c r="I447" t="s">
        <v>442</v>
      </c>
      <c r="J447" t="s">
        <v>286</v>
      </c>
      <c r="K447" t="s">
        <v>37</v>
      </c>
      <c r="L447" t="s">
        <v>120</v>
      </c>
      <c r="M447">
        <v>78721</v>
      </c>
      <c r="N447">
        <v>209971</v>
      </c>
      <c r="O447" t="s">
        <v>39</v>
      </c>
      <c r="P447" t="s">
        <v>287</v>
      </c>
      <c r="Q447" t="s">
        <v>288</v>
      </c>
      <c r="R447" t="s">
        <v>2407</v>
      </c>
      <c r="S447" t="s">
        <v>2408</v>
      </c>
      <c r="Z447" t="s">
        <v>80</v>
      </c>
      <c r="AA447" s="1">
        <v>45422</v>
      </c>
      <c r="AC447" s="1">
        <v>45422</v>
      </c>
      <c r="AD447" s="1">
        <v>45510</v>
      </c>
    </row>
    <row r="448" spans="1:30" x14ac:dyDescent="0.25">
      <c r="A448">
        <v>631808</v>
      </c>
      <c r="B448" t="s">
        <v>67</v>
      </c>
      <c r="C448" t="s">
        <v>48</v>
      </c>
      <c r="D448">
        <v>3</v>
      </c>
      <c r="E448" t="s">
        <v>547</v>
      </c>
      <c r="F448" t="s">
        <v>212</v>
      </c>
      <c r="G448" t="s">
        <v>51</v>
      </c>
      <c r="H448">
        <v>20210</v>
      </c>
      <c r="I448">
        <v>0</v>
      </c>
      <c r="J448" t="s">
        <v>71</v>
      </c>
      <c r="K448" t="s">
        <v>37</v>
      </c>
      <c r="L448" t="s">
        <v>38</v>
      </c>
      <c r="M448">
        <v>62370</v>
      </c>
      <c r="N448">
        <v>93587</v>
      </c>
      <c r="O448" t="s">
        <v>39</v>
      </c>
      <c r="P448" t="s">
        <v>72</v>
      </c>
      <c r="Q448" t="s">
        <v>2409</v>
      </c>
      <c r="R448" t="s">
        <v>2410</v>
      </c>
      <c r="S448" t="s">
        <v>215</v>
      </c>
      <c r="T448" t="s">
        <v>2411</v>
      </c>
      <c r="U448" t="s">
        <v>2412</v>
      </c>
      <c r="V448" t="s">
        <v>2413</v>
      </c>
      <c r="W448" t="s">
        <v>91</v>
      </c>
      <c r="X448" t="s">
        <v>2414</v>
      </c>
      <c r="Z448" t="s">
        <v>80</v>
      </c>
      <c r="AA448" s="1">
        <v>45387</v>
      </c>
      <c r="AC448" s="1">
        <v>45387</v>
      </c>
      <c r="AD448" s="1">
        <v>45510</v>
      </c>
    </row>
    <row r="449" spans="1:30" x14ac:dyDescent="0.25">
      <c r="A449">
        <v>560933</v>
      </c>
      <c r="B449" t="s">
        <v>105</v>
      </c>
      <c r="C449" t="s">
        <v>48</v>
      </c>
      <c r="D449">
        <v>1</v>
      </c>
      <c r="E449" t="s">
        <v>2415</v>
      </c>
      <c r="F449" t="s">
        <v>33</v>
      </c>
      <c r="G449" t="s">
        <v>34</v>
      </c>
      <c r="H449">
        <v>21744</v>
      </c>
      <c r="I449">
        <v>2</v>
      </c>
      <c r="J449" t="s">
        <v>581</v>
      </c>
      <c r="K449" t="s">
        <v>37</v>
      </c>
      <c r="L449" t="s">
        <v>38</v>
      </c>
      <c r="M449">
        <v>75504</v>
      </c>
      <c r="N449">
        <v>94761</v>
      </c>
      <c r="O449" t="s">
        <v>39</v>
      </c>
      <c r="P449" t="s">
        <v>474</v>
      </c>
      <c r="Q449" t="s">
        <v>2416</v>
      </c>
      <c r="R449" t="s">
        <v>2417</v>
      </c>
      <c r="S449" t="s">
        <v>43</v>
      </c>
      <c r="T449" t="s">
        <v>2418</v>
      </c>
      <c r="U449" t="s">
        <v>2419</v>
      </c>
      <c r="V449" t="s">
        <v>917</v>
      </c>
      <c r="Z449" t="s">
        <v>46</v>
      </c>
      <c r="AA449" s="1">
        <v>44881</v>
      </c>
      <c r="AC449" s="1">
        <v>44881</v>
      </c>
      <c r="AD449" s="1">
        <v>45510</v>
      </c>
    </row>
    <row r="450" spans="1:30" x14ac:dyDescent="0.25">
      <c r="A450">
        <v>620747</v>
      </c>
      <c r="B450" t="s">
        <v>30</v>
      </c>
      <c r="C450" t="s">
        <v>31</v>
      </c>
      <c r="D450">
        <v>1</v>
      </c>
      <c r="E450" t="s">
        <v>2149</v>
      </c>
      <c r="F450" t="s">
        <v>60</v>
      </c>
      <c r="G450" t="s">
        <v>34</v>
      </c>
      <c r="H450">
        <v>56058</v>
      </c>
      <c r="I450">
        <v>0</v>
      </c>
      <c r="J450" t="s">
        <v>61</v>
      </c>
      <c r="K450" t="s">
        <v>37</v>
      </c>
      <c r="L450" t="s">
        <v>38</v>
      </c>
      <c r="M450">
        <v>59116</v>
      </c>
      <c r="N450">
        <v>64000</v>
      </c>
      <c r="O450" t="s">
        <v>39</v>
      </c>
      <c r="P450" t="s">
        <v>232</v>
      </c>
      <c r="Q450" t="s">
        <v>1391</v>
      </c>
      <c r="R450" t="s">
        <v>2420</v>
      </c>
      <c r="S450" t="s">
        <v>65</v>
      </c>
      <c r="T450" t="s">
        <v>2421</v>
      </c>
      <c r="V450" t="s">
        <v>2422</v>
      </c>
      <c r="Z450" t="s">
        <v>46</v>
      </c>
      <c r="AA450" s="1">
        <v>45281</v>
      </c>
      <c r="AB450" s="2">
        <v>45646</v>
      </c>
      <c r="AC450" s="1">
        <v>45404</v>
      </c>
      <c r="AD450" s="1">
        <v>45510</v>
      </c>
    </row>
    <row r="451" spans="1:30" x14ac:dyDescent="0.25">
      <c r="A451">
        <v>540468</v>
      </c>
      <c r="B451" t="s">
        <v>133</v>
      </c>
      <c r="C451" t="s">
        <v>48</v>
      </c>
      <c r="D451">
        <v>5</v>
      </c>
      <c r="E451" t="s">
        <v>2423</v>
      </c>
      <c r="F451" t="s">
        <v>2028</v>
      </c>
      <c r="G451" t="s">
        <v>1215</v>
      </c>
      <c r="H451">
        <v>30114</v>
      </c>
      <c r="I451">
        <v>0</v>
      </c>
      <c r="J451" t="s">
        <v>526</v>
      </c>
      <c r="K451" t="s">
        <v>37</v>
      </c>
      <c r="L451" t="s">
        <v>38</v>
      </c>
      <c r="M451">
        <v>80440</v>
      </c>
      <c r="N451">
        <v>167610</v>
      </c>
      <c r="O451" t="s">
        <v>39</v>
      </c>
      <c r="P451" t="s">
        <v>460</v>
      </c>
      <c r="Q451" t="s">
        <v>2029</v>
      </c>
      <c r="R451" t="s">
        <v>2424</v>
      </c>
      <c r="S451" t="s">
        <v>2425</v>
      </c>
      <c r="V451" t="s">
        <v>938</v>
      </c>
      <c r="Z451" t="s">
        <v>2426</v>
      </c>
      <c r="AA451" s="1">
        <v>44756</v>
      </c>
      <c r="AB451" s="2">
        <v>45755</v>
      </c>
      <c r="AC451" s="1">
        <v>45414</v>
      </c>
      <c r="AD451" s="1">
        <v>45510</v>
      </c>
    </row>
    <row r="452" spans="1:30" x14ac:dyDescent="0.25">
      <c r="A452">
        <v>621930</v>
      </c>
      <c r="B452" t="s">
        <v>187</v>
      </c>
      <c r="C452" t="s">
        <v>31</v>
      </c>
      <c r="D452">
        <v>1</v>
      </c>
      <c r="E452" t="s">
        <v>2427</v>
      </c>
      <c r="F452" t="s">
        <v>394</v>
      </c>
      <c r="G452" t="s">
        <v>51</v>
      </c>
      <c r="H452">
        <v>10124</v>
      </c>
      <c r="I452">
        <v>1</v>
      </c>
      <c r="J452" t="s">
        <v>192</v>
      </c>
      <c r="K452" t="s">
        <v>37</v>
      </c>
      <c r="L452" t="s">
        <v>38</v>
      </c>
      <c r="M452">
        <v>47418</v>
      </c>
      <c r="N452">
        <v>54531</v>
      </c>
      <c r="O452" t="s">
        <v>39</v>
      </c>
      <c r="P452" t="s">
        <v>296</v>
      </c>
      <c r="Q452" t="s">
        <v>2428</v>
      </c>
      <c r="R452" t="s">
        <v>2429</v>
      </c>
      <c r="S452" t="s">
        <v>398</v>
      </c>
      <c r="U452" t="s">
        <v>780</v>
      </c>
      <c r="V452" t="s">
        <v>351</v>
      </c>
      <c r="W452" t="s">
        <v>2430</v>
      </c>
      <c r="X452" t="s">
        <v>296</v>
      </c>
      <c r="Z452" t="s">
        <v>46</v>
      </c>
      <c r="AA452" s="1">
        <v>45294</v>
      </c>
      <c r="AC452" s="1">
        <v>45294</v>
      </c>
      <c r="AD452" s="1">
        <v>45510</v>
      </c>
    </row>
    <row r="453" spans="1:30" x14ac:dyDescent="0.25">
      <c r="A453">
        <v>552760</v>
      </c>
      <c r="B453" t="s">
        <v>105</v>
      </c>
      <c r="C453" t="s">
        <v>31</v>
      </c>
      <c r="D453">
        <v>2</v>
      </c>
      <c r="E453" t="s">
        <v>2431</v>
      </c>
      <c r="F453" t="s">
        <v>2431</v>
      </c>
      <c r="G453" t="s">
        <v>51</v>
      </c>
      <c r="H453">
        <v>20403</v>
      </c>
      <c r="I453">
        <v>0</v>
      </c>
      <c r="J453" t="s">
        <v>71</v>
      </c>
      <c r="K453" t="s">
        <v>37</v>
      </c>
      <c r="L453" t="s">
        <v>38</v>
      </c>
      <c r="M453">
        <v>51413</v>
      </c>
      <c r="N453">
        <v>62260</v>
      </c>
      <c r="O453" t="s">
        <v>39</v>
      </c>
      <c r="P453" t="s">
        <v>355</v>
      </c>
      <c r="Q453" t="s">
        <v>2432</v>
      </c>
      <c r="R453" t="s">
        <v>2433</v>
      </c>
      <c r="S453" t="s">
        <v>2434</v>
      </c>
      <c r="T453" t="s">
        <v>2435</v>
      </c>
      <c r="U453" t="s">
        <v>803</v>
      </c>
      <c r="V453" t="s">
        <v>644</v>
      </c>
      <c r="W453" t="s">
        <v>361</v>
      </c>
      <c r="X453" t="s">
        <v>2436</v>
      </c>
      <c r="Z453" t="s">
        <v>80</v>
      </c>
      <c r="AA453" s="1">
        <v>44848</v>
      </c>
      <c r="AC453" s="1">
        <v>44848</v>
      </c>
      <c r="AD453" s="1">
        <v>45510</v>
      </c>
    </row>
    <row r="454" spans="1:30" x14ac:dyDescent="0.25">
      <c r="A454">
        <v>630681</v>
      </c>
      <c r="B454" t="s">
        <v>218</v>
      </c>
      <c r="C454" t="s">
        <v>48</v>
      </c>
      <c r="D454">
        <v>1</v>
      </c>
      <c r="E454" t="s">
        <v>2437</v>
      </c>
      <c r="F454" t="s">
        <v>2438</v>
      </c>
      <c r="G454" t="s">
        <v>51</v>
      </c>
      <c r="H454">
        <v>22508</v>
      </c>
      <c r="I454">
        <v>0</v>
      </c>
      <c r="J454" t="s">
        <v>203</v>
      </c>
      <c r="K454" t="s">
        <v>37</v>
      </c>
      <c r="L454" t="s">
        <v>38</v>
      </c>
      <c r="M454">
        <v>81571</v>
      </c>
      <c r="N454">
        <v>119554</v>
      </c>
      <c r="O454" t="s">
        <v>39</v>
      </c>
      <c r="P454" t="s">
        <v>2439</v>
      </c>
      <c r="Q454" t="s">
        <v>2440</v>
      </c>
      <c r="R454" t="s">
        <v>2441</v>
      </c>
      <c r="S454" t="s">
        <v>2442</v>
      </c>
      <c r="T454" t="s">
        <v>2443</v>
      </c>
      <c r="U454" t="s">
        <v>2444</v>
      </c>
      <c r="V454" t="s">
        <v>227</v>
      </c>
      <c r="Z454" t="s">
        <v>228</v>
      </c>
      <c r="AA454" s="1">
        <v>45391</v>
      </c>
      <c r="AC454" s="1">
        <v>45391</v>
      </c>
      <c r="AD454" s="1">
        <v>45510</v>
      </c>
    </row>
    <row r="455" spans="1:30" x14ac:dyDescent="0.25">
      <c r="A455">
        <v>634083</v>
      </c>
      <c r="B455" t="s">
        <v>30</v>
      </c>
      <c r="C455" t="s">
        <v>31</v>
      </c>
      <c r="D455">
        <v>2</v>
      </c>
      <c r="E455" t="s">
        <v>2445</v>
      </c>
      <c r="F455" t="s">
        <v>1935</v>
      </c>
      <c r="G455" t="s">
        <v>51</v>
      </c>
      <c r="H455">
        <v>80609</v>
      </c>
      <c r="I455">
        <v>1</v>
      </c>
      <c r="J455" t="s">
        <v>108</v>
      </c>
      <c r="K455" t="s">
        <v>37</v>
      </c>
      <c r="L455" t="s">
        <v>38</v>
      </c>
      <c r="M455">
        <v>36379</v>
      </c>
      <c r="N455">
        <v>50905</v>
      </c>
      <c r="O455" t="s">
        <v>39</v>
      </c>
      <c r="P455" t="s">
        <v>2446</v>
      </c>
      <c r="Q455" t="s">
        <v>1938</v>
      </c>
      <c r="R455" t="s">
        <v>2447</v>
      </c>
      <c r="S455" t="s">
        <v>1940</v>
      </c>
      <c r="Z455" t="s">
        <v>46</v>
      </c>
      <c r="AA455" s="1">
        <v>45471</v>
      </c>
      <c r="AB455" s="2">
        <v>45591</v>
      </c>
      <c r="AC455" s="1">
        <v>45471</v>
      </c>
      <c r="AD455" s="1">
        <v>45510</v>
      </c>
    </row>
    <row r="456" spans="1:30" x14ac:dyDescent="0.25">
      <c r="A456">
        <v>623667</v>
      </c>
      <c r="B456" t="s">
        <v>30</v>
      </c>
      <c r="C456" t="s">
        <v>48</v>
      </c>
      <c r="D456">
        <v>1</v>
      </c>
      <c r="E456" t="s">
        <v>2448</v>
      </c>
      <c r="F456" t="s">
        <v>2449</v>
      </c>
      <c r="G456" t="s">
        <v>51</v>
      </c>
      <c r="H456">
        <v>21512</v>
      </c>
      <c r="I456">
        <v>2</v>
      </c>
      <c r="J456" t="s">
        <v>1181</v>
      </c>
      <c r="K456" t="s">
        <v>37</v>
      </c>
      <c r="L456" t="s">
        <v>38</v>
      </c>
      <c r="M456">
        <v>49033</v>
      </c>
      <c r="N456">
        <v>52545</v>
      </c>
      <c r="O456" t="s">
        <v>39</v>
      </c>
      <c r="P456" t="s">
        <v>1496</v>
      </c>
      <c r="Q456" t="s">
        <v>2450</v>
      </c>
      <c r="R456" t="s">
        <v>2451</v>
      </c>
      <c r="S456" t="s">
        <v>2452</v>
      </c>
      <c r="T456" t="s">
        <v>2453</v>
      </c>
      <c r="V456" t="s">
        <v>2454</v>
      </c>
      <c r="Z456" t="s">
        <v>46</v>
      </c>
      <c r="AA456" s="1">
        <v>45314</v>
      </c>
      <c r="AB456" s="2">
        <v>45679</v>
      </c>
      <c r="AC456" s="1">
        <v>45413</v>
      </c>
      <c r="AD456" s="1">
        <v>45510</v>
      </c>
    </row>
    <row r="457" spans="1:30" x14ac:dyDescent="0.25">
      <c r="A457">
        <v>642165</v>
      </c>
      <c r="B457" t="s">
        <v>81</v>
      </c>
      <c r="C457" t="s">
        <v>31</v>
      </c>
      <c r="D457">
        <v>1</v>
      </c>
      <c r="E457" t="s">
        <v>1030</v>
      </c>
      <c r="F457" t="s">
        <v>60</v>
      </c>
      <c r="G457" t="s">
        <v>34</v>
      </c>
      <c r="H457">
        <v>56058</v>
      </c>
      <c r="I457">
        <v>0</v>
      </c>
      <c r="J457" t="s">
        <v>108</v>
      </c>
      <c r="K457" t="s">
        <v>37</v>
      </c>
      <c r="L457" t="s">
        <v>38</v>
      </c>
      <c r="M457">
        <v>60889</v>
      </c>
      <c r="N457">
        <v>75903</v>
      </c>
      <c r="O457" t="s">
        <v>39</v>
      </c>
      <c r="P457" t="s">
        <v>248</v>
      </c>
      <c r="Q457" t="s">
        <v>2455</v>
      </c>
      <c r="R457" t="s">
        <v>2456</v>
      </c>
      <c r="S457" t="s">
        <v>65</v>
      </c>
      <c r="T457" t="s">
        <v>2457</v>
      </c>
      <c r="Z457" t="s">
        <v>2458</v>
      </c>
      <c r="AA457" s="1">
        <v>45488</v>
      </c>
      <c r="AC457" s="1">
        <v>45488</v>
      </c>
      <c r="AD457" s="1">
        <v>45510</v>
      </c>
    </row>
    <row r="458" spans="1:30" x14ac:dyDescent="0.25">
      <c r="A458">
        <v>629833</v>
      </c>
      <c r="B458" t="s">
        <v>105</v>
      </c>
      <c r="C458" t="s">
        <v>31</v>
      </c>
      <c r="D458">
        <v>1</v>
      </c>
      <c r="E458" t="s">
        <v>2459</v>
      </c>
      <c r="F458" t="s">
        <v>2460</v>
      </c>
      <c r="G458" t="s">
        <v>34</v>
      </c>
      <c r="H458">
        <v>95277</v>
      </c>
      <c r="I458" t="s">
        <v>119</v>
      </c>
      <c r="J458" t="s">
        <v>268</v>
      </c>
      <c r="K458" t="s">
        <v>37</v>
      </c>
      <c r="L458" t="s">
        <v>120</v>
      </c>
      <c r="M458">
        <v>97187</v>
      </c>
      <c r="N458">
        <v>220000</v>
      </c>
      <c r="O458" t="s">
        <v>39</v>
      </c>
      <c r="P458" t="s">
        <v>474</v>
      </c>
      <c r="Q458" t="s">
        <v>2461</v>
      </c>
      <c r="R458" t="s">
        <v>2462</v>
      </c>
      <c r="S458" t="s">
        <v>2463</v>
      </c>
      <c r="T458" t="s">
        <v>2464</v>
      </c>
      <c r="V458" t="s">
        <v>480</v>
      </c>
      <c r="W458" t="s">
        <v>505</v>
      </c>
      <c r="X458" t="s">
        <v>506</v>
      </c>
      <c r="Z458" t="s">
        <v>46</v>
      </c>
      <c r="AA458" s="1">
        <v>45371</v>
      </c>
      <c r="AC458" s="1">
        <v>45371</v>
      </c>
      <c r="AD458" s="1">
        <v>45510</v>
      </c>
    </row>
    <row r="459" spans="1:30" x14ac:dyDescent="0.25">
      <c r="A459">
        <v>598072</v>
      </c>
      <c r="B459" t="s">
        <v>105</v>
      </c>
      <c r="C459" t="s">
        <v>48</v>
      </c>
      <c r="D459">
        <v>7</v>
      </c>
      <c r="E459" t="s">
        <v>1298</v>
      </c>
      <c r="F459" t="s">
        <v>492</v>
      </c>
      <c r="G459" t="s">
        <v>51</v>
      </c>
      <c r="H459">
        <v>20202</v>
      </c>
      <c r="I459">
        <v>0</v>
      </c>
      <c r="J459" t="s">
        <v>239</v>
      </c>
      <c r="K459" t="s">
        <v>37</v>
      </c>
      <c r="L459" t="s">
        <v>255</v>
      </c>
      <c r="M459">
        <v>56181</v>
      </c>
      <c r="N459">
        <v>68034</v>
      </c>
      <c r="O459" t="s">
        <v>39</v>
      </c>
      <c r="P459" t="s">
        <v>355</v>
      </c>
      <c r="Q459" t="s">
        <v>1424</v>
      </c>
      <c r="R459" t="s">
        <v>2465</v>
      </c>
      <c r="S459" t="s">
        <v>495</v>
      </c>
      <c r="T459" t="s">
        <v>1426</v>
      </c>
      <c r="U459" t="s">
        <v>803</v>
      </c>
      <c r="V459" t="s">
        <v>360</v>
      </c>
      <c r="W459" t="s">
        <v>361</v>
      </c>
      <c r="X459" t="s">
        <v>355</v>
      </c>
      <c r="Z459" t="s">
        <v>80</v>
      </c>
      <c r="AA459" s="1">
        <v>45151</v>
      </c>
      <c r="AC459" s="1">
        <v>45151</v>
      </c>
      <c r="AD459" s="1">
        <v>45510</v>
      </c>
    </row>
    <row r="460" spans="1:30" x14ac:dyDescent="0.25">
      <c r="A460">
        <v>585875</v>
      </c>
      <c r="B460" t="s">
        <v>105</v>
      </c>
      <c r="C460" t="s">
        <v>48</v>
      </c>
      <c r="D460">
        <v>1</v>
      </c>
      <c r="E460" t="s">
        <v>2466</v>
      </c>
      <c r="F460" t="s">
        <v>1707</v>
      </c>
      <c r="G460" t="s">
        <v>51</v>
      </c>
      <c r="H460">
        <v>21822</v>
      </c>
      <c r="I460">
        <v>3</v>
      </c>
      <c r="J460" t="s">
        <v>203</v>
      </c>
      <c r="K460" t="s">
        <v>37</v>
      </c>
      <c r="L460" t="s">
        <v>38</v>
      </c>
      <c r="M460">
        <v>71224</v>
      </c>
      <c r="N460">
        <v>100719</v>
      </c>
      <c r="O460" t="s">
        <v>39</v>
      </c>
      <c r="P460" t="s">
        <v>1137</v>
      </c>
      <c r="Q460" t="s">
        <v>2467</v>
      </c>
      <c r="R460" t="s">
        <v>2468</v>
      </c>
      <c r="S460" t="s">
        <v>1709</v>
      </c>
      <c r="T460" t="s">
        <v>2469</v>
      </c>
      <c r="U460" t="s">
        <v>803</v>
      </c>
      <c r="V460" t="s">
        <v>360</v>
      </c>
      <c r="W460" t="s">
        <v>361</v>
      </c>
      <c r="X460" t="s">
        <v>1137</v>
      </c>
      <c r="Z460" t="s">
        <v>46</v>
      </c>
      <c r="AA460" s="1">
        <v>45092</v>
      </c>
      <c r="AC460" s="1">
        <v>45092</v>
      </c>
      <c r="AD460" s="1">
        <v>45510</v>
      </c>
    </row>
    <row r="461" spans="1:30" x14ac:dyDescent="0.25">
      <c r="A461">
        <v>638553</v>
      </c>
      <c r="B461" t="s">
        <v>218</v>
      </c>
      <c r="C461" t="s">
        <v>48</v>
      </c>
      <c r="D461">
        <v>1</v>
      </c>
      <c r="E461" t="s">
        <v>2470</v>
      </c>
      <c r="F461" t="s">
        <v>2471</v>
      </c>
      <c r="G461" t="s">
        <v>51</v>
      </c>
      <c r="H461">
        <v>10043</v>
      </c>
      <c r="I461" t="s">
        <v>442</v>
      </c>
      <c r="J461" t="s">
        <v>429</v>
      </c>
      <c r="K461" t="s">
        <v>37</v>
      </c>
      <c r="L461" t="s">
        <v>38</v>
      </c>
      <c r="M461">
        <v>125000</v>
      </c>
      <c r="N461">
        <v>140000</v>
      </c>
      <c r="O461" t="s">
        <v>39</v>
      </c>
      <c r="P461" t="s">
        <v>2472</v>
      </c>
      <c r="Q461" t="s">
        <v>2472</v>
      </c>
      <c r="R461" t="s">
        <v>2473</v>
      </c>
      <c r="S461" t="s">
        <v>2474</v>
      </c>
      <c r="T461" t="s">
        <v>2475</v>
      </c>
      <c r="U461" t="s">
        <v>2476</v>
      </c>
      <c r="V461" t="s">
        <v>227</v>
      </c>
      <c r="Z461" t="s">
        <v>228</v>
      </c>
      <c r="AA461" s="1">
        <v>45498</v>
      </c>
      <c r="AC461" s="1">
        <v>45498</v>
      </c>
      <c r="AD461" s="1">
        <v>45510</v>
      </c>
    </row>
    <row r="462" spans="1:30" x14ac:dyDescent="0.25">
      <c r="A462">
        <v>612964</v>
      </c>
      <c r="B462" t="s">
        <v>30</v>
      </c>
      <c r="C462" t="s">
        <v>48</v>
      </c>
      <c r="D462">
        <v>1</v>
      </c>
      <c r="E462" t="s">
        <v>2477</v>
      </c>
      <c r="F462" t="s">
        <v>2478</v>
      </c>
      <c r="G462" t="s">
        <v>34</v>
      </c>
      <c r="H462">
        <v>83052</v>
      </c>
      <c r="I462">
        <v>1</v>
      </c>
      <c r="J462" t="s">
        <v>1181</v>
      </c>
      <c r="K462" t="s">
        <v>37</v>
      </c>
      <c r="L462" t="s">
        <v>38</v>
      </c>
      <c r="M462">
        <v>56625</v>
      </c>
      <c r="N462">
        <v>56625</v>
      </c>
      <c r="O462" t="s">
        <v>39</v>
      </c>
      <c r="P462" t="s">
        <v>232</v>
      </c>
      <c r="Q462" t="s">
        <v>757</v>
      </c>
      <c r="R462" t="s">
        <v>2479</v>
      </c>
      <c r="S462" t="s">
        <v>2480</v>
      </c>
      <c r="T462" t="s">
        <v>2481</v>
      </c>
      <c r="V462" t="s">
        <v>2482</v>
      </c>
      <c r="Z462" t="s">
        <v>46</v>
      </c>
      <c r="AA462" s="1">
        <v>45223</v>
      </c>
      <c r="AB462" s="2">
        <v>45588</v>
      </c>
      <c r="AC462" s="1">
        <v>45443</v>
      </c>
      <c r="AD462" s="1">
        <v>45510</v>
      </c>
    </row>
    <row r="463" spans="1:30" x14ac:dyDescent="0.25">
      <c r="A463">
        <v>561341</v>
      </c>
      <c r="B463" t="s">
        <v>105</v>
      </c>
      <c r="C463" t="s">
        <v>48</v>
      </c>
      <c r="D463">
        <v>1</v>
      </c>
      <c r="E463" t="s">
        <v>2483</v>
      </c>
      <c r="F463" t="s">
        <v>152</v>
      </c>
      <c r="G463" t="s">
        <v>51</v>
      </c>
      <c r="H463" t="s">
        <v>153</v>
      </c>
      <c r="I463">
        <v>0</v>
      </c>
      <c r="J463" t="s">
        <v>2484</v>
      </c>
      <c r="K463" t="s">
        <v>37</v>
      </c>
      <c r="L463" t="s">
        <v>38</v>
      </c>
      <c r="M463">
        <v>84451</v>
      </c>
      <c r="N463">
        <v>113550</v>
      </c>
      <c r="O463" t="s">
        <v>39</v>
      </c>
      <c r="P463" t="s">
        <v>355</v>
      </c>
      <c r="Q463" t="s">
        <v>1555</v>
      </c>
      <c r="R463" t="s">
        <v>2485</v>
      </c>
      <c r="S463" t="s">
        <v>156</v>
      </c>
      <c r="T463" t="s">
        <v>2486</v>
      </c>
      <c r="U463" t="s">
        <v>803</v>
      </c>
      <c r="V463" t="s">
        <v>360</v>
      </c>
      <c r="W463" t="s">
        <v>361</v>
      </c>
      <c r="X463" t="s">
        <v>362</v>
      </c>
      <c r="Z463" t="s">
        <v>46</v>
      </c>
      <c r="AA463" s="1">
        <v>44915</v>
      </c>
      <c r="AC463" s="1">
        <v>44915</v>
      </c>
      <c r="AD463" s="1">
        <v>45510</v>
      </c>
    </row>
    <row r="464" spans="1:30" x14ac:dyDescent="0.25">
      <c r="A464">
        <v>606847</v>
      </c>
      <c r="B464" t="s">
        <v>67</v>
      </c>
      <c r="C464" t="s">
        <v>31</v>
      </c>
      <c r="D464">
        <v>1</v>
      </c>
      <c r="E464" t="s">
        <v>2487</v>
      </c>
      <c r="F464" t="s">
        <v>319</v>
      </c>
      <c r="G464" t="s">
        <v>51</v>
      </c>
      <c r="H464">
        <v>22122</v>
      </c>
      <c r="I464">
        <v>3</v>
      </c>
      <c r="J464" t="s">
        <v>268</v>
      </c>
      <c r="K464" t="s">
        <v>37</v>
      </c>
      <c r="L464" t="s">
        <v>38</v>
      </c>
      <c r="M464">
        <v>80091</v>
      </c>
      <c r="N464">
        <v>116999</v>
      </c>
      <c r="O464" t="s">
        <v>39</v>
      </c>
      <c r="P464" t="s">
        <v>72</v>
      </c>
      <c r="Q464" t="s">
        <v>582</v>
      </c>
      <c r="R464" t="s">
        <v>2488</v>
      </c>
      <c r="S464" t="s">
        <v>321</v>
      </c>
      <c r="T464" t="s">
        <v>2489</v>
      </c>
      <c r="U464" t="s">
        <v>2490</v>
      </c>
      <c r="V464" t="s">
        <v>2491</v>
      </c>
      <c r="W464" t="s">
        <v>2492</v>
      </c>
      <c r="X464" t="s">
        <v>72</v>
      </c>
      <c r="Z464" t="s">
        <v>46</v>
      </c>
      <c r="AA464" s="1">
        <v>45204</v>
      </c>
      <c r="AC464" s="1">
        <v>45210</v>
      </c>
      <c r="AD464" s="1">
        <v>45510</v>
      </c>
    </row>
    <row r="465" spans="1:30" x14ac:dyDescent="0.25">
      <c r="A465">
        <v>640544</v>
      </c>
      <c r="B465" t="s">
        <v>2493</v>
      </c>
      <c r="C465" t="s">
        <v>48</v>
      </c>
      <c r="D465">
        <v>1</v>
      </c>
      <c r="E465" t="s">
        <v>2494</v>
      </c>
      <c r="F465" t="s">
        <v>1307</v>
      </c>
      <c r="G465" t="s">
        <v>377</v>
      </c>
      <c r="H465" t="s">
        <v>1308</v>
      </c>
      <c r="I465" t="s">
        <v>144</v>
      </c>
      <c r="J465" t="s">
        <v>128</v>
      </c>
      <c r="K465" t="s">
        <v>37</v>
      </c>
      <c r="L465" t="s">
        <v>120</v>
      </c>
      <c r="M465">
        <v>69000</v>
      </c>
      <c r="N465">
        <v>79000</v>
      </c>
      <c r="O465" t="s">
        <v>39</v>
      </c>
      <c r="P465" t="s">
        <v>813</v>
      </c>
      <c r="Q465" t="s">
        <v>2495</v>
      </c>
      <c r="R465" t="s">
        <v>2496</v>
      </c>
      <c r="S465" t="s">
        <v>1312</v>
      </c>
      <c r="T465" t="s">
        <v>2497</v>
      </c>
      <c r="U465" t="s">
        <v>2498</v>
      </c>
      <c r="V465" t="s">
        <v>2499</v>
      </c>
      <c r="Z465" t="s">
        <v>2500</v>
      </c>
      <c r="AA465" s="1">
        <v>45482</v>
      </c>
      <c r="AB465" s="2">
        <v>45512</v>
      </c>
      <c r="AC465" s="1">
        <v>45485</v>
      </c>
      <c r="AD465" s="1">
        <v>45510</v>
      </c>
    </row>
    <row r="466" spans="1:30" x14ac:dyDescent="0.25">
      <c r="A466">
        <v>628459</v>
      </c>
      <c r="B466" t="s">
        <v>2501</v>
      </c>
      <c r="C466" t="s">
        <v>48</v>
      </c>
      <c r="D466">
        <v>68</v>
      </c>
      <c r="E466" t="s">
        <v>2502</v>
      </c>
      <c r="F466" t="s">
        <v>2503</v>
      </c>
      <c r="G466" t="s">
        <v>34</v>
      </c>
      <c r="H466">
        <v>56101</v>
      </c>
      <c r="I466">
        <v>0</v>
      </c>
      <c r="J466" t="s">
        <v>128</v>
      </c>
      <c r="K466" t="s">
        <v>231</v>
      </c>
      <c r="L466" t="s">
        <v>255</v>
      </c>
      <c r="M466">
        <v>16.88</v>
      </c>
      <c r="N466">
        <v>19.29</v>
      </c>
      <c r="O466" t="s">
        <v>109</v>
      </c>
      <c r="P466" t="s">
        <v>279</v>
      </c>
      <c r="Q466" t="s">
        <v>2504</v>
      </c>
      <c r="R466" t="s">
        <v>2505</v>
      </c>
      <c r="S466" t="s">
        <v>2506</v>
      </c>
      <c r="T466" t="s">
        <v>2507</v>
      </c>
      <c r="V466" t="s">
        <v>2508</v>
      </c>
      <c r="W466" t="s">
        <v>2509</v>
      </c>
      <c r="X466" t="s">
        <v>279</v>
      </c>
      <c r="Z466" t="s">
        <v>46</v>
      </c>
      <c r="AA466" s="1">
        <v>45379</v>
      </c>
      <c r="AC466" s="1">
        <v>45421</v>
      </c>
      <c r="AD466" s="1">
        <v>45510</v>
      </c>
    </row>
    <row r="467" spans="1:30" x14ac:dyDescent="0.25">
      <c r="A467">
        <v>637735</v>
      </c>
      <c r="B467" t="s">
        <v>572</v>
      </c>
      <c r="C467" t="s">
        <v>31</v>
      </c>
      <c r="D467">
        <v>1</v>
      </c>
      <c r="E467" t="s">
        <v>2510</v>
      </c>
      <c r="F467" t="s">
        <v>2511</v>
      </c>
      <c r="G467" t="s">
        <v>377</v>
      </c>
      <c r="H467">
        <v>6458</v>
      </c>
      <c r="I467">
        <v>0</v>
      </c>
      <c r="J467" t="s">
        <v>2512</v>
      </c>
      <c r="K467" t="s">
        <v>37</v>
      </c>
      <c r="L467" t="s">
        <v>98</v>
      </c>
      <c r="M467">
        <v>220000</v>
      </c>
      <c r="N467">
        <v>230000</v>
      </c>
      <c r="O467" t="s">
        <v>39</v>
      </c>
      <c r="P467" t="s">
        <v>576</v>
      </c>
      <c r="Q467" t="s">
        <v>577</v>
      </c>
      <c r="R467" t="s">
        <v>2513</v>
      </c>
      <c r="S467" t="s">
        <v>2514</v>
      </c>
      <c r="Z467" t="s">
        <v>46</v>
      </c>
      <c r="AA467" s="1">
        <v>45453</v>
      </c>
      <c r="AC467" s="1">
        <v>45469</v>
      </c>
      <c r="AD467" s="1">
        <v>45510</v>
      </c>
    </row>
    <row r="468" spans="1:30" x14ac:dyDescent="0.25">
      <c r="A468">
        <v>637214</v>
      </c>
      <c r="B468" t="s">
        <v>218</v>
      </c>
      <c r="C468" t="s">
        <v>31</v>
      </c>
      <c r="D468">
        <v>1</v>
      </c>
      <c r="E468" t="s">
        <v>2515</v>
      </c>
      <c r="F468" t="s">
        <v>985</v>
      </c>
      <c r="G468" t="s">
        <v>51</v>
      </c>
      <c r="H468">
        <v>20410</v>
      </c>
      <c r="I468">
        <v>0</v>
      </c>
      <c r="J468" t="s">
        <v>71</v>
      </c>
      <c r="K468" t="s">
        <v>37</v>
      </c>
      <c r="L468" t="s">
        <v>38</v>
      </c>
      <c r="M468">
        <v>71726</v>
      </c>
      <c r="N468">
        <v>93587</v>
      </c>
      <c r="O468" t="s">
        <v>39</v>
      </c>
      <c r="P468" t="s">
        <v>1502</v>
      </c>
      <c r="Q468" t="s">
        <v>1502</v>
      </c>
      <c r="R468" t="s">
        <v>2516</v>
      </c>
      <c r="S468" t="s">
        <v>988</v>
      </c>
      <c r="T468" t="s">
        <v>2517</v>
      </c>
      <c r="U468" t="s">
        <v>2518</v>
      </c>
      <c r="V468" t="s">
        <v>227</v>
      </c>
      <c r="Z468" t="s">
        <v>228</v>
      </c>
      <c r="AA468" s="1">
        <v>45453</v>
      </c>
      <c r="AC468" s="1">
        <v>45453</v>
      </c>
      <c r="AD468" s="1">
        <v>45510</v>
      </c>
    </row>
    <row r="469" spans="1:30" x14ac:dyDescent="0.25">
      <c r="A469">
        <v>623679</v>
      </c>
      <c r="B469" t="s">
        <v>30</v>
      </c>
      <c r="C469" t="s">
        <v>48</v>
      </c>
      <c r="D469">
        <v>1</v>
      </c>
      <c r="E469" t="s">
        <v>2519</v>
      </c>
      <c r="F469" t="s">
        <v>2520</v>
      </c>
      <c r="G469" t="s">
        <v>51</v>
      </c>
      <c r="H469" t="s">
        <v>2521</v>
      </c>
      <c r="I469">
        <v>0</v>
      </c>
      <c r="J469" t="s">
        <v>2522</v>
      </c>
      <c r="K469" t="s">
        <v>37</v>
      </c>
      <c r="L469" t="s">
        <v>38</v>
      </c>
      <c r="M469">
        <v>58700</v>
      </c>
      <c r="N469">
        <v>120000</v>
      </c>
      <c r="O469" t="s">
        <v>39</v>
      </c>
      <c r="P469" t="s">
        <v>232</v>
      </c>
      <c r="Q469" t="s">
        <v>2523</v>
      </c>
      <c r="R469" t="s">
        <v>2524</v>
      </c>
      <c r="S469" t="s">
        <v>2525</v>
      </c>
      <c r="T469" t="s">
        <v>2526</v>
      </c>
      <c r="V469" t="s">
        <v>2527</v>
      </c>
      <c r="Z469" t="s">
        <v>46</v>
      </c>
      <c r="AA469" s="1">
        <v>45309</v>
      </c>
      <c r="AB469" s="2">
        <v>45674</v>
      </c>
      <c r="AC469" s="1">
        <v>45434</v>
      </c>
      <c r="AD469" s="1">
        <v>45510</v>
      </c>
    </row>
    <row r="470" spans="1:30" x14ac:dyDescent="0.25">
      <c r="A470">
        <v>638704</v>
      </c>
      <c r="B470" t="s">
        <v>939</v>
      </c>
      <c r="C470" t="s">
        <v>48</v>
      </c>
      <c r="D470">
        <v>1</v>
      </c>
      <c r="E470" t="s">
        <v>2528</v>
      </c>
      <c r="F470" t="s">
        <v>2529</v>
      </c>
      <c r="G470" t="s">
        <v>1215</v>
      </c>
      <c r="H470">
        <v>6824</v>
      </c>
      <c r="I470" t="s">
        <v>144</v>
      </c>
      <c r="J470" t="s">
        <v>2530</v>
      </c>
      <c r="K470" t="s">
        <v>37</v>
      </c>
      <c r="L470" t="s">
        <v>120</v>
      </c>
      <c r="M470">
        <v>66066</v>
      </c>
      <c r="N470">
        <v>110000</v>
      </c>
      <c r="O470" t="s">
        <v>39</v>
      </c>
      <c r="P470" t="s">
        <v>1358</v>
      </c>
      <c r="Q470" t="s">
        <v>2531</v>
      </c>
      <c r="R470" t="s">
        <v>2532</v>
      </c>
      <c r="S470" t="s">
        <v>2533</v>
      </c>
      <c r="T470" t="s">
        <v>2534</v>
      </c>
      <c r="V470" t="s">
        <v>2535</v>
      </c>
      <c r="W470" t="s">
        <v>2536</v>
      </c>
      <c r="X470" t="s">
        <v>946</v>
      </c>
      <c r="Z470" t="s">
        <v>46</v>
      </c>
      <c r="AA470" s="1">
        <v>45463</v>
      </c>
      <c r="AC470" s="1">
        <v>45469</v>
      </c>
      <c r="AD470" s="1">
        <v>45510</v>
      </c>
    </row>
    <row r="471" spans="1:30" x14ac:dyDescent="0.25">
      <c r="A471">
        <v>643006</v>
      </c>
      <c r="B471" t="s">
        <v>939</v>
      </c>
      <c r="C471" t="s">
        <v>31</v>
      </c>
      <c r="D471">
        <v>1</v>
      </c>
      <c r="E471" t="s">
        <v>2537</v>
      </c>
      <c r="F471" t="s">
        <v>254</v>
      </c>
      <c r="G471" t="s">
        <v>34</v>
      </c>
      <c r="H471">
        <v>95622</v>
      </c>
      <c r="I471">
        <v>0</v>
      </c>
      <c r="J471" t="s">
        <v>239</v>
      </c>
      <c r="K471" t="s">
        <v>37</v>
      </c>
      <c r="L471" t="s">
        <v>38</v>
      </c>
      <c r="M471">
        <v>75000</v>
      </c>
      <c r="N471">
        <v>155000</v>
      </c>
      <c r="O471" t="s">
        <v>39</v>
      </c>
      <c r="P471" t="s">
        <v>2538</v>
      </c>
      <c r="Q471" t="s">
        <v>2539</v>
      </c>
      <c r="R471" t="s">
        <v>2540</v>
      </c>
      <c r="S471" t="s">
        <v>257</v>
      </c>
      <c r="T471" t="s">
        <v>2541</v>
      </c>
      <c r="V471" t="s">
        <v>2542</v>
      </c>
      <c r="W471" t="s">
        <v>1975</v>
      </c>
      <c r="X471" t="s">
        <v>946</v>
      </c>
      <c r="Z471" t="s">
        <v>80</v>
      </c>
      <c r="AA471" s="1">
        <v>45496</v>
      </c>
      <c r="AB471" s="2">
        <v>45526</v>
      </c>
      <c r="AC471" s="1">
        <v>45498</v>
      </c>
      <c r="AD471" s="1">
        <v>45510</v>
      </c>
    </row>
    <row r="472" spans="1:30" x14ac:dyDescent="0.25">
      <c r="A472">
        <v>564713</v>
      </c>
      <c r="B472" t="s">
        <v>105</v>
      </c>
      <c r="C472" t="s">
        <v>31</v>
      </c>
      <c r="D472">
        <v>1</v>
      </c>
      <c r="E472" t="s">
        <v>1554</v>
      </c>
      <c r="F472" t="s">
        <v>118</v>
      </c>
      <c r="G472" t="s">
        <v>51</v>
      </c>
      <c r="H472">
        <v>10015</v>
      </c>
      <c r="I472" t="s">
        <v>191</v>
      </c>
      <c r="J472" t="s">
        <v>71</v>
      </c>
      <c r="K472" t="s">
        <v>37</v>
      </c>
      <c r="L472" t="s">
        <v>120</v>
      </c>
      <c r="M472">
        <v>64922</v>
      </c>
      <c r="N472">
        <v>173486</v>
      </c>
      <c r="O472" t="s">
        <v>39</v>
      </c>
      <c r="P472" t="s">
        <v>355</v>
      </c>
      <c r="Q472" t="s">
        <v>1555</v>
      </c>
      <c r="R472" t="s">
        <v>1556</v>
      </c>
      <c r="S472" t="s">
        <v>123</v>
      </c>
      <c r="T472" t="s">
        <v>1557</v>
      </c>
      <c r="U472" t="s">
        <v>995</v>
      </c>
      <c r="V472" t="s">
        <v>360</v>
      </c>
      <c r="W472" t="s">
        <v>361</v>
      </c>
      <c r="X472" t="s">
        <v>362</v>
      </c>
      <c r="Z472" t="s">
        <v>80</v>
      </c>
      <c r="AA472" s="1">
        <v>44935</v>
      </c>
      <c r="AC472" s="1">
        <v>44935</v>
      </c>
      <c r="AD472" s="1">
        <v>45510</v>
      </c>
    </row>
    <row r="473" spans="1:30" x14ac:dyDescent="0.25">
      <c r="A473">
        <v>582395</v>
      </c>
      <c r="B473" t="s">
        <v>67</v>
      </c>
      <c r="C473" t="s">
        <v>31</v>
      </c>
      <c r="D473">
        <v>2</v>
      </c>
      <c r="E473" t="s">
        <v>1575</v>
      </c>
      <c r="F473" t="s">
        <v>484</v>
      </c>
      <c r="G473" t="s">
        <v>34</v>
      </c>
      <c r="H473">
        <v>10209</v>
      </c>
      <c r="I473">
        <v>1</v>
      </c>
      <c r="J473" t="s">
        <v>71</v>
      </c>
      <c r="K473" t="s">
        <v>37</v>
      </c>
      <c r="L473" t="s">
        <v>486</v>
      </c>
      <c r="M473">
        <v>15.5</v>
      </c>
      <c r="N473">
        <v>19.899999999999999</v>
      </c>
      <c r="O473" t="s">
        <v>109</v>
      </c>
      <c r="P473" t="s">
        <v>72</v>
      </c>
      <c r="Q473" t="s">
        <v>1435</v>
      </c>
      <c r="R473" t="s">
        <v>2543</v>
      </c>
      <c r="S473" t="s">
        <v>488</v>
      </c>
      <c r="T473" t="s">
        <v>2544</v>
      </c>
      <c r="U473" t="s">
        <v>2545</v>
      </c>
      <c r="V473" t="s">
        <v>2546</v>
      </c>
      <c r="W473" t="s">
        <v>91</v>
      </c>
      <c r="X473" t="s">
        <v>72</v>
      </c>
      <c r="Z473" t="s">
        <v>46</v>
      </c>
      <c r="AA473" s="1">
        <v>45028</v>
      </c>
      <c r="AC473" s="1">
        <v>45028</v>
      </c>
      <c r="AD473" s="1">
        <v>45510</v>
      </c>
    </row>
    <row r="474" spans="1:30" x14ac:dyDescent="0.25">
      <c r="A474">
        <v>609891</v>
      </c>
      <c r="B474" t="s">
        <v>81</v>
      </c>
      <c r="C474" t="s">
        <v>48</v>
      </c>
      <c r="D474">
        <v>1</v>
      </c>
      <c r="E474" t="s">
        <v>2547</v>
      </c>
      <c r="F474" t="s">
        <v>2548</v>
      </c>
      <c r="G474" t="s">
        <v>51</v>
      </c>
      <c r="H474">
        <v>21215</v>
      </c>
      <c r="I474">
        <v>2</v>
      </c>
      <c r="J474" t="s">
        <v>71</v>
      </c>
      <c r="K474" t="s">
        <v>37</v>
      </c>
      <c r="L474" t="s">
        <v>38</v>
      </c>
      <c r="M474">
        <v>88026</v>
      </c>
      <c r="N474">
        <v>110000</v>
      </c>
      <c r="O474" t="s">
        <v>39</v>
      </c>
      <c r="P474" t="s">
        <v>248</v>
      </c>
      <c r="Q474" t="s">
        <v>2549</v>
      </c>
      <c r="R474" t="s">
        <v>2550</v>
      </c>
      <c r="S474" t="s">
        <v>2551</v>
      </c>
      <c r="T474" t="s">
        <v>2552</v>
      </c>
      <c r="U474" t="s">
        <v>616</v>
      </c>
      <c r="V474" t="s">
        <v>835</v>
      </c>
      <c r="W474" t="s">
        <v>91</v>
      </c>
      <c r="X474" t="s">
        <v>248</v>
      </c>
      <c r="Z474" t="s">
        <v>80</v>
      </c>
      <c r="AA474" s="1">
        <v>45218</v>
      </c>
      <c r="AC474" s="1">
        <v>45259</v>
      </c>
      <c r="AD474" s="1">
        <v>45510</v>
      </c>
    </row>
    <row r="475" spans="1:30" x14ac:dyDescent="0.25">
      <c r="A475">
        <v>639659</v>
      </c>
      <c r="B475" t="s">
        <v>30</v>
      </c>
      <c r="C475" t="s">
        <v>31</v>
      </c>
      <c r="D475">
        <v>1</v>
      </c>
      <c r="E475" t="s">
        <v>2553</v>
      </c>
      <c r="F475" t="s">
        <v>33</v>
      </c>
      <c r="G475" t="s">
        <v>34</v>
      </c>
      <c r="H475">
        <v>21744</v>
      </c>
      <c r="I475">
        <v>2</v>
      </c>
      <c r="J475" t="s">
        <v>1181</v>
      </c>
      <c r="K475" t="s">
        <v>37</v>
      </c>
      <c r="L475" t="s">
        <v>38</v>
      </c>
      <c r="M475">
        <v>82506</v>
      </c>
      <c r="N475">
        <v>94882</v>
      </c>
      <c r="O475" t="s">
        <v>39</v>
      </c>
      <c r="P475" t="s">
        <v>232</v>
      </c>
      <c r="Q475" t="s">
        <v>2554</v>
      </c>
      <c r="R475" t="s">
        <v>2555</v>
      </c>
      <c r="S475" t="s">
        <v>43</v>
      </c>
      <c r="T475" t="s">
        <v>2556</v>
      </c>
      <c r="V475" t="s">
        <v>2557</v>
      </c>
      <c r="Z475" t="s">
        <v>46</v>
      </c>
      <c r="AA475" s="1">
        <v>45476</v>
      </c>
      <c r="AB475" s="2">
        <v>45841</v>
      </c>
      <c r="AC475" s="1">
        <v>45476</v>
      </c>
      <c r="AD475" s="1">
        <v>45510</v>
      </c>
    </row>
    <row r="476" spans="1:30" x14ac:dyDescent="0.25">
      <c r="A476">
        <v>634448</v>
      </c>
      <c r="B476" t="s">
        <v>187</v>
      </c>
      <c r="C476" t="s">
        <v>31</v>
      </c>
      <c r="D476">
        <v>1</v>
      </c>
      <c r="E476" t="s">
        <v>1462</v>
      </c>
      <c r="F476" t="s">
        <v>33</v>
      </c>
      <c r="G476" t="s">
        <v>34</v>
      </c>
      <c r="H476">
        <v>21744</v>
      </c>
      <c r="I476" t="s">
        <v>353</v>
      </c>
      <c r="J476" t="s">
        <v>192</v>
      </c>
      <c r="K476" t="s">
        <v>37</v>
      </c>
      <c r="L476" t="s">
        <v>38</v>
      </c>
      <c r="M476">
        <v>103026</v>
      </c>
      <c r="N476">
        <v>133630</v>
      </c>
      <c r="O476" t="s">
        <v>39</v>
      </c>
      <c r="P476" t="s">
        <v>1005</v>
      </c>
      <c r="Q476" t="s">
        <v>921</v>
      </c>
      <c r="R476" t="s">
        <v>1463</v>
      </c>
      <c r="S476" t="s">
        <v>43</v>
      </c>
      <c r="T476" t="s">
        <v>1464</v>
      </c>
      <c r="U476" t="s">
        <v>445</v>
      </c>
      <c r="V476" t="s">
        <v>351</v>
      </c>
      <c r="Z476" t="s">
        <v>46</v>
      </c>
      <c r="AA476" s="1">
        <v>45407</v>
      </c>
      <c r="AC476" s="1">
        <v>45407</v>
      </c>
      <c r="AD476" s="1">
        <v>45510</v>
      </c>
    </row>
    <row r="477" spans="1:30" x14ac:dyDescent="0.25">
      <c r="A477">
        <v>635078</v>
      </c>
      <c r="B477" t="s">
        <v>105</v>
      </c>
      <c r="C477" t="s">
        <v>31</v>
      </c>
      <c r="D477">
        <v>1</v>
      </c>
      <c r="E477" t="s">
        <v>2558</v>
      </c>
      <c r="F477" t="s">
        <v>33</v>
      </c>
      <c r="G477" t="s">
        <v>34</v>
      </c>
      <c r="H477">
        <v>21744</v>
      </c>
      <c r="I477">
        <v>3</v>
      </c>
      <c r="J477" t="s">
        <v>286</v>
      </c>
      <c r="K477" t="s">
        <v>37</v>
      </c>
      <c r="L477" t="s">
        <v>38</v>
      </c>
      <c r="M477">
        <v>92301</v>
      </c>
      <c r="N477">
        <v>121296</v>
      </c>
      <c r="O477" t="s">
        <v>39</v>
      </c>
      <c r="P477" t="s">
        <v>355</v>
      </c>
      <c r="Q477" t="s">
        <v>992</v>
      </c>
      <c r="R477" t="s">
        <v>2559</v>
      </c>
      <c r="S477" t="s">
        <v>43</v>
      </c>
      <c r="Z477" t="s">
        <v>46</v>
      </c>
      <c r="AA477" s="1">
        <v>45422</v>
      </c>
      <c r="AC477" s="1">
        <v>45422</v>
      </c>
      <c r="AD477" s="1">
        <v>45510</v>
      </c>
    </row>
    <row r="478" spans="1:30" x14ac:dyDescent="0.25">
      <c r="A478">
        <v>635383</v>
      </c>
      <c r="B478" t="s">
        <v>30</v>
      </c>
      <c r="C478" t="s">
        <v>48</v>
      </c>
      <c r="D478">
        <v>1</v>
      </c>
      <c r="E478" t="s">
        <v>2560</v>
      </c>
      <c r="F478" t="s">
        <v>2561</v>
      </c>
      <c r="G478" t="s">
        <v>51</v>
      </c>
      <c r="H478">
        <v>90610</v>
      </c>
      <c r="I478">
        <v>0</v>
      </c>
      <c r="J478" t="s">
        <v>145</v>
      </c>
      <c r="K478" t="s">
        <v>37</v>
      </c>
      <c r="L478" t="s">
        <v>38</v>
      </c>
      <c r="M478">
        <v>47205</v>
      </c>
      <c r="N478">
        <v>47205</v>
      </c>
      <c r="O478" t="s">
        <v>39</v>
      </c>
      <c r="P478" t="s">
        <v>146</v>
      </c>
      <c r="Q478" t="s">
        <v>2562</v>
      </c>
      <c r="R478" t="s">
        <v>2563</v>
      </c>
      <c r="S478" t="s">
        <v>2564</v>
      </c>
      <c r="V478" t="s">
        <v>2565</v>
      </c>
      <c r="Z478" t="s">
        <v>46</v>
      </c>
      <c r="AA478" s="1">
        <v>45449</v>
      </c>
      <c r="AC478" s="1">
        <v>45488</v>
      </c>
      <c r="AD478" s="1">
        <v>45510</v>
      </c>
    </row>
    <row r="479" spans="1:30" x14ac:dyDescent="0.25">
      <c r="A479">
        <v>596473</v>
      </c>
      <c r="B479" t="s">
        <v>105</v>
      </c>
      <c r="C479" t="s">
        <v>48</v>
      </c>
      <c r="D479">
        <v>1</v>
      </c>
      <c r="E479" t="s">
        <v>1635</v>
      </c>
      <c r="F479" t="s">
        <v>311</v>
      </c>
      <c r="G479" t="s">
        <v>51</v>
      </c>
      <c r="H479">
        <v>20215</v>
      </c>
      <c r="I479">
        <v>3</v>
      </c>
      <c r="J479" t="s">
        <v>286</v>
      </c>
      <c r="K479" t="s">
        <v>37</v>
      </c>
      <c r="L479" t="s">
        <v>38</v>
      </c>
      <c r="M479">
        <v>98470</v>
      </c>
      <c r="N479">
        <v>133496</v>
      </c>
      <c r="O479" t="s">
        <v>39</v>
      </c>
      <c r="P479" t="s">
        <v>1121</v>
      </c>
      <c r="Q479" t="s">
        <v>288</v>
      </c>
      <c r="R479" t="s">
        <v>2566</v>
      </c>
      <c r="S479" t="s">
        <v>314</v>
      </c>
      <c r="T479" t="s">
        <v>2567</v>
      </c>
      <c r="V479" t="s">
        <v>291</v>
      </c>
      <c r="X479" t="s">
        <v>2568</v>
      </c>
      <c r="Z479" t="s">
        <v>80</v>
      </c>
      <c r="AA479" s="1">
        <v>45149</v>
      </c>
      <c r="AC479" s="1">
        <v>45149</v>
      </c>
      <c r="AD479" s="1">
        <v>45510</v>
      </c>
    </row>
    <row r="480" spans="1:30" x14ac:dyDescent="0.25">
      <c r="A480">
        <v>637276</v>
      </c>
      <c r="B480" t="s">
        <v>2569</v>
      </c>
      <c r="C480" t="s">
        <v>31</v>
      </c>
      <c r="D480">
        <v>1</v>
      </c>
      <c r="E480" t="s">
        <v>127</v>
      </c>
      <c r="F480" t="s">
        <v>127</v>
      </c>
      <c r="G480" t="s">
        <v>34</v>
      </c>
      <c r="H480">
        <v>56057</v>
      </c>
      <c r="I480">
        <v>0</v>
      </c>
      <c r="J480" t="s">
        <v>128</v>
      </c>
      <c r="K480" t="s">
        <v>37</v>
      </c>
      <c r="L480" t="s">
        <v>255</v>
      </c>
      <c r="M480">
        <v>42500</v>
      </c>
      <c r="N480">
        <v>45000</v>
      </c>
      <c r="O480" t="s">
        <v>39</v>
      </c>
      <c r="P480" t="s">
        <v>2570</v>
      </c>
      <c r="Q480" t="s">
        <v>2571</v>
      </c>
      <c r="R480" t="s">
        <v>2572</v>
      </c>
      <c r="S480" t="s">
        <v>132</v>
      </c>
      <c r="T480" t="s">
        <v>2573</v>
      </c>
      <c r="Z480" t="s">
        <v>46</v>
      </c>
      <c r="AA480" s="1">
        <v>45441</v>
      </c>
      <c r="AC480" s="1">
        <v>45441</v>
      </c>
      <c r="AD480" s="1">
        <v>45510</v>
      </c>
    </row>
    <row r="481" spans="1:30" x14ac:dyDescent="0.25">
      <c r="A481">
        <v>521300</v>
      </c>
      <c r="B481" t="s">
        <v>162</v>
      </c>
      <c r="C481" t="s">
        <v>31</v>
      </c>
      <c r="D481">
        <v>7</v>
      </c>
      <c r="E481" t="s">
        <v>2574</v>
      </c>
      <c r="F481" t="s">
        <v>164</v>
      </c>
      <c r="G481" t="s">
        <v>34</v>
      </c>
      <c r="H481">
        <v>30087</v>
      </c>
      <c r="I481">
        <v>3</v>
      </c>
      <c r="J481" t="s">
        <v>165</v>
      </c>
      <c r="K481" t="s">
        <v>37</v>
      </c>
      <c r="L481" t="s">
        <v>38</v>
      </c>
      <c r="M481">
        <v>79620</v>
      </c>
      <c r="N481">
        <v>91563</v>
      </c>
      <c r="O481" t="s">
        <v>39</v>
      </c>
      <c r="P481" t="s">
        <v>166</v>
      </c>
      <c r="Q481" t="s">
        <v>2575</v>
      </c>
      <c r="R481" t="s">
        <v>2576</v>
      </c>
      <c r="S481" t="s">
        <v>169</v>
      </c>
      <c r="T481" t="s">
        <v>2577</v>
      </c>
      <c r="V481" t="s">
        <v>2578</v>
      </c>
      <c r="Z481" t="s">
        <v>46</v>
      </c>
      <c r="AA481" s="1">
        <v>44610</v>
      </c>
      <c r="AC481" s="1">
        <v>44742</v>
      </c>
      <c r="AD481" s="1">
        <v>45510</v>
      </c>
    </row>
    <row r="482" spans="1:30" x14ac:dyDescent="0.25">
      <c r="A482">
        <v>615101</v>
      </c>
      <c r="B482" t="s">
        <v>572</v>
      </c>
      <c r="C482" t="s">
        <v>31</v>
      </c>
      <c r="D482">
        <v>1</v>
      </c>
      <c r="E482" t="s">
        <v>2579</v>
      </c>
      <c r="F482" t="s">
        <v>574</v>
      </c>
      <c r="G482" t="s">
        <v>377</v>
      </c>
      <c r="H482" t="s">
        <v>575</v>
      </c>
      <c r="I482">
        <v>2</v>
      </c>
      <c r="J482" t="s">
        <v>97</v>
      </c>
      <c r="K482" t="s">
        <v>37</v>
      </c>
      <c r="L482" t="s">
        <v>38</v>
      </c>
      <c r="M482">
        <v>72000</v>
      </c>
      <c r="N482">
        <v>72000</v>
      </c>
      <c r="O482" t="s">
        <v>39</v>
      </c>
      <c r="P482" t="s">
        <v>576</v>
      </c>
      <c r="Q482" t="s">
        <v>577</v>
      </c>
      <c r="R482" t="s">
        <v>2580</v>
      </c>
      <c r="S482" t="s">
        <v>2581</v>
      </c>
      <c r="V482" t="s">
        <v>2582</v>
      </c>
      <c r="Z482" t="s">
        <v>46</v>
      </c>
      <c r="AA482" s="1">
        <v>45236</v>
      </c>
      <c r="AC482" s="1">
        <v>45236</v>
      </c>
      <c r="AD482" s="1">
        <v>45510</v>
      </c>
    </row>
    <row r="483" spans="1:30" x14ac:dyDescent="0.25">
      <c r="A483">
        <v>644333</v>
      </c>
      <c r="B483" t="s">
        <v>218</v>
      </c>
      <c r="C483" t="s">
        <v>48</v>
      </c>
      <c r="D483">
        <v>1</v>
      </c>
      <c r="E483" t="s">
        <v>2583</v>
      </c>
      <c r="F483" t="s">
        <v>189</v>
      </c>
      <c r="G483" t="s">
        <v>51</v>
      </c>
      <c r="H483">
        <v>10248</v>
      </c>
      <c r="I483">
        <v>2</v>
      </c>
      <c r="J483" t="s">
        <v>128</v>
      </c>
      <c r="K483" t="s">
        <v>37</v>
      </c>
      <c r="L483" t="s">
        <v>120</v>
      </c>
      <c r="M483">
        <v>86185</v>
      </c>
      <c r="N483">
        <v>126688</v>
      </c>
      <c r="O483" t="s">
        <v>39</v>
      </c>
      <c r="P483" t="s">
        <v>2584</v>
      </c>
      <c r="Q483" t="s">
        <v>2585</v>
      </c>
      <c r="R483" t="s">
        <v>2586</v>
      </c>
      <c r="S483" t="s">
        <v>2587</v>
      </c>
      <c r="T483" t="s">
        <v>2588</v>
      </c>
      <c r="U483" t="s">
        <v>866</v>
      </c>
      <c r="V483" t="s">
        <v>227</v>
      </c>
      <c r="Z483" t="s">
        <v>228</v>
      </c>
      <c r="AA483" s="1">
        <v>45509</v>
      </c>
      <c r="AC483" s="1">
        <v>45509</v>
      </c>
      <c r="AD483" s="1">
        <v>45510</v>
      </c>
    </row>
    <row r="484" spans="1:30" x14ac:dyDescent="0.25">
      <c r="A484">
        <v>611308</v>
      </c>
      <c r="B484" t="s">
        <v>30</v>
      </c>
      <c r="C484" t="s">
        <v>31</v>
      </c>
      <c r="D484">
        <v>1</v>
      </c>
      <c r="E484" t="s">
        <v>2589</v>
      </c>
      <c r="F484" t="s">
        <v>2590</v>
      </c>
      <c r="G484" t="s">
        <v>34</v>
      </c>
      <c r="H484">
        <v>95712</v>
      </c>
      <c r="I484">
        <v>0</v>
      </c>
      <c r="J484" t="s">
        <v>239</v>
      </c>
      <c r="K484" t="s">
        <v>37</v>
      </c>
      <c r="L484" t="s">
        <v>38</v>
      </c>
      <c r="M484">
        <v>75000</v>
      </c>
      <c r="N484">
        <v>122833</v>
      </c>
      <c r="O484" t="s">
        <v>39</v>
      </c>
      <c r="P484" t="s">
        <v>232</v>
      </c>
      <c r="Q484" t="s">
        <v>2591</v>
      </c>
      <c r="R484" t="s">
        <v>2592</v>
      </c>
      <c r="S484" t="s">
        <v>2593</v>
      </c>
      <c r="T484" t="s">
        <v>2594</v>
      </c>
      <c r="U484" t="s">
        <v>2595</v>
      </c>
      <c r="V484" t="s">
        <v>2596</v>
      </c>
      <c r="Z484" t="s">
        <v>80</v>
      </c>
      <c r="AA484" s="1">
        <v>45216</v>
      </c>
      <c r="AB484" s="2">
        <v>45581</v>
      </c>
      <c r="AC484" s="1">
        <v>45448</v>
      </c>
      <c r="AD484" s="1">
        <v>45510</v>
      </c>
    </row>
    <row r="485" spans="1:30" x14ac:dyDescent="0.25">
      <c r="A485">
        <v>635252</v>
      </c>
      <c r="B485" t="s">
        <v>105</v>
      </c>
      <c r="C485" t="s">
        <v>48</v>
      </c>
      <c r="D485">
        <v>1</v>
      </c>
      <c r="E485" t="s">
        <v>2597</v>
      </c>
      <c r="F485" t="s">
        <v>33</v>
      </c>
      <c r="G485" t="s">
        <v>34</v>
      </c>
      <c r="H485">
        <v>21744</v>
      </c>
      <c r="I485">
        <v>2</v>
      </c>
      <c r="J485" t="s">
        <v>2598</v>
      </c>
      <c r="K485" t="s">
        <v>37</v>
      </c>
      <c r="L485" t="s">
        <v>38</v>
      </c>
      <c r="M485">
        <v>82506</v>
      </c>
      <c r="N485">
        <v>94882</v>
      </c>
      <c r="O485" t="s">
        <v>39</v>
      </c>
      <c r="P485" t="s">
        <v>355</v>
      </c>
      <c r="Q485" t="s">
        <v>2392</v>
      </c>
      <c r="R485" t="s">
        <v>2599</v>
      </c>
      <c r="S485" t="s">
        <v>43</v>
      </c>
      <c r="T485" t="s">
        <v>2600</v>
      </c>
      <c r="U485" t="s">
        <v>2601</v>
      </c>
      <c r="V485" t="s">
        <v>480</v>
      </c>
      <c r="W485" t="s">
        <v>505</v>
      </c>
      <c r="X485" t="s">
        <v>355</v>
      </c>
      <c r="Z485" t="s">
        <v>46</v>
      </c>
      <c r="AA485" s="1">
        <v>45456</v>
      </c>
      <c r="AC485" s="1">
        <v>45456</v>
      </c>
      <c r="AD485" s="1">
        <v>45510</v>
      </c>
    </row>
    <row r="486" spans="1:30" x14ac:dyDescent="0.25">
      <c r="A486">
        <v>560439</v>
      </c>
      <c r="B486" t="s">
        <v>105</v>
      </c>
      <c r="C486" t="s">
        <v>48</v>
      </c>
      <c r="D486">
        <v>1</v>
      </c>
      <c r="E486" t="s">
        <v>799</v>
      </c>
      <c r="F486" t="s">
        <v>332</v>
      </c>
      <c r="G486" t="s">
        <v>51</v>
      </c>
      <c r="H486">
        <v>12627</v>
      </c>
      <c r="I486">
        <v>0</v>
      </c>
      <c r="J486" t="s">
        <v>97</v>
      </c>
      <c r="K486" t="s">
        <v>37</v>
      </c>
      <c r="L486" t="s">
        <v>38</v>
      </c>
      <c r="M486">
        <v>70611</v>
      </c>
      <c r="N486">
        <v>105138</v>
      </c>
      <c r="O486" t="s">
        <v>39</v>
      </c>
      <c r="P486" t="s">
        <v>355</v>
      </c>
      <c r="Q486" t="s">
        <v>800</v>
      </c>
      <c r="R486" t="s">
        <v>801</v>
      </c>
      <c r="S486" t="s">
        <v>336</v>
      </c>
      <c r="T486" t="s">
        <v>802</v>
      </c>
      <c r="U486" t="s">
        <v>803</v>
      </c>
      <c r="V486" t="s">
        <v>360</v>
      </c>
      <c r="W486" t="s">
        <v>361</v>
      </c>
      <c r="X486" t="s">
        <v>362</v>
      </c>
      <c r="Z486" t="s">
        <v>46</v>
      </c>
      <c r="AA486" s="1">
        <v>44881</v>
      </c>
      <c r="AC486" s="1">
        <v>44881</v>
      </c>
      <c r="AD486" s="1">
        <v>45510</v>
      </c>
    </row>
    <row r="487" spans="1:30" x14ac:dyDescent="0.25">
      <c r="A487">
        <v>642522</v>
      </c>
      <c r="B487" t="s">
        <v>2602</v>
      </c>
      <c r="C487" t="s">
        <v>48</v>
      </c>
      <c r="D487">
        <v>1</v>
      </c>
      <c r="E487" t="s">
        <v>2603</v>
      </c>
      <c r="F487" t="s">
        <v>2604</v>
      </c>
      <c r="G487" t="s">
        <v>34</v>
      </c>
      <c r="H487">
        <v>56056</v>
      </c>
      <c r="I487">
        <v>0</v>
      </c>
      <c r="J487" t="s">
        <v>2605</v>
      </c>
      <c r="K487" t="s">
        <v>37</v>
      </c>
      <c r="L487" t="s">
        <v>255</v>
      </c>
      <c r="M487">
        <v>45000</v>
      </c>
      <c r="N487">
        <v>45000</v>
      </c>
      <c r="O487" t="s">
        <v>39</v>
      </c>
      <c r="P487" t="s">
        <v>2606</v>
      </c>
      <c r="Q487" t="s">
        <v>2607</v>
      </c>
      <c r="R487" t="s">
        <v>2608</v>
      </c>
      <c r="S487" t="s">
        <v>2609</v>
      </c>
      <c r="Z487" t="s">
        <v>46</v>
      </c>
      <c r="AA487" s="1">
        <v>45509</v>
      </c>
      <c r="AB487" s="2">
        <v>45529</v>
      </c>
      <c r="AC487" s="1">
        <v>45509</v>
      </c>
      <c r="AD487" s="1">
        <v>45510</v>
      </c>
    </row>
    <row r="488" spans="1:30" x14ac:dyDescent="0.25">
      <c r="A488">
        <v>630495</v>
      </c>
      <c r="B488" t="s">
        <v>30</v>
      </c>
      <c r="C488" t="s">
        <v>48</v>
      </c>
      <c r="D488">
        <v>1</v>
      </c>
      <c r="E488" t="s">
        <v>2610</v>
      </c>
      <c r="F488" t="s">
        <v>2611</v>
      </c>
      <c r="G488" t="s">
        <v>51</v>
      </c>
      <c r="H488">
        <v>31215</v>
      </c>
      <c r="I488">
        <v>1</v>
      </c>
      <c r="J488" t="s">
        <v>368</v>
      </c>
      <c r="K488" t="s">
        <v>37</v>
      </c>
      <c r="L488" t="s">
        <v>38</v>
      </c>
      <c r="M488">
        <v>49961</v>
      </c>
      <c r="N488">
        <v>57455</v>
      </c>
      <c r="O488" t="s">
        <v>39</v>
      </c>
      <c r="P488" t="s">
        <v>436</v>
      </c>
      <c r="Q488" t="s">
        <v>412</v>
      </c>
      <c r="R488" t="s">
        <v>2612</v>
      </c>
      <c r="S488" t="s">
        <v>2613</v>
      </c>
      <c r="T488" t="s">
        <v>2614</v>
      </c>
      <c r="Z488" t="s">
        <v>46</v>
      </c>
      <c r="AA488" s="1">
        <v>45404</v>
      </c>
      <c r="AB488" s="2">
        <v>45524</v>
      </c>
      <c r="AC488" s="1">
        <v>45404</v>
      </c>
      <c r="AD488" s="1">
        <v>45510</v>
      </c>
    </row>
    <row r="489" spans="1:30" x14ac:dyDescent="0.25">
      <c r="A489">
        <v>577323</v>
      </c>
      <c r="B489" t="s">
        <v>162</v>
      </c>
      <c r="C489" t="s">
        <v>31</v>
      </c>
      <c r="D489">
        <v>1</v>
      </c>
      <c r="E489" t="s">
        <v>2615</v>
      </c>
      <c r="F489" t="s">
        <v>838</v>
      </c>
      <c r="G489" t="s">
        <v>34</v>
      </c>
      <c r="H489">
        <v>95042</v>
      </c>
      <c r="I489" t="s">
        <v>96</v>
      </c>
      <c r="J489" t="s">
        <v>239</v>
      </c>
      <c r="K489" t="s">
        <v>37</v>
      </c>
      <c r="L489" t="s">
        <v>98</v>
      </c>
      <c r="M489">
        <v>180000</v>
      </c>
      <c r="N489">
        <v>190000</v>
      </c>
      <c r="O489" t="s">
        <v>39</v>
      </c>
      <c r="P489" t="s">
        <v>166</v>
      </c>
      <c r="Q489" t="s">
        <v>2616</v>
      </c>
      <c r="R489" t="s">
        <v>2617</v>
      </c>
      <c r="S489" t="s">
        <v>2618</v>
      </c>
      <c r="T489" t="s">
        <v>2619</v>
      </c>
      <c r="V489" t="s">
        <v>2620</v>
      </c>
      <c r="Z489" t="s">
        <v>46</v>
      </c>
      <c r="AA489" s="1">
        <v>44988</v>
      </c>
      <c r="AC489" s="1">
        <v>44992</v>
      </c>
      <c r="AD489" s="1">
        <v>45510</v>
      </c>
    </row>
    <row r="490" spans="1:30" x14ac:dyDescent="0.25">
      <c r="A490">
        <v>581014</v>
      </c>
      <c r="B490" t="s">
        <v>105</v>
      </c>
      <c r="C490" t="s">
        <v>31</v>
      </c>
      <c r="D490">
        <v>1</v>
      </c>
      <c r="E490" t="s">
        <v>1624</v>
      </c>
      <c r="F490" t="s">
        <v>630</v>
      </c>
      <c r="G490" t="s">
        <v>51</v>
      </c>
      <c r="H490">
        <v>13632</v>
      </c>
      <c r="I490">
        <v>2</v>
      </c>
      <c r="J490" t="s">
        <v>239</v>
      </c>
      <c r="K490" t="s">
        <v>37</v>
      </c>
      <c r="L490" t="s">
        <v>38</v>
      </c>
      <c r="M490">
        <v>85371</v>
      </c>
      <c r="N490">
        <v>109990</v>
      </c>
      <c r="O490" t="s">
        <v>39</v>
      </c>
      <c r="P490" t="s">
        <v>1137</v>
      </c>
      <c r="Q490" t="s">
        <v>369</v>
      </c>
      <c r="R490" t="s">
        <v>2621</v>
      </c>
      <c r="S490" t="s">
        <v>633</v>
      </c>
      <c r="U490" t="s">
        <v>359</v>
      </c>
      <c r="V490" t="s">
        <v>644</v>
      </c>
      <c r="W490" t="s">
        <v>691</v>
      </c>
      <c r="X490" t="s">
        <v>2622</v>
      </c>
      <c r="Z490" t="s">
        <v>80</v>
      </c>
      <c r="AA490" s="1">
        <v>45024</v>
      </c>
      <c r="AC490" s="1">
        <v>45024</v>
      </c>
      <c r="AD490" s="1">
        <v>45510</v>
      </c>
    </row>
    <row r="491" spans="1:30" x14ac:dyDescent="0.25">
      <c r="A491">
        <v>643109</v>
      </c>
      <c r="B491" t="s">
        <v>81</v>
      </c>
      <c r="C491" t="s">
        <v>48</v>
      </c>
      <c r="D491">
        <v>2</v>
      </c>
      <c r="E491" t="s">
        <v>246</v>
      </c>
      <c r="F491" t="s">
        <v>639</v>
      </c>
      <c r="G491" t="s">
        <v>51</v>
      </c>
      <c r="H491">
        <v>22427</v>
      </c>
      <c r="I491">
        <v>2</v>
      </c>
      <c r="J491" t="s">
        <v>71</v>
      </c>
      <c r="K491" t="s">
        <v>37</v>
      </c>
      <c r="L491" t="s">
        <v>38</v>
      </c>
      <c r="M491">
        <v>81571</v>
      </c>
      <c r="N491">
        <v>93807</v>
      </c>
      <c r="O491" t="s">
        <v>39</v>
      </c>
      <c r="P491" t="s">
        <v>248</v>
      </c>
      <c r="Q491" t="s">
        <v>249</v>
      </c>
      <c r="R491" t="s">
        <v>2623</v>
      </c>
      <c r="S491" t="s">
        <v>852</v>
      </c>
      <c r="T491" t="s">
        <v>252</v>
      </c>
      <c r="Z491" t="s">
        <v>92</v>
      </c>
      <c r="AA491" s="1">
        <v>45502</v>
      </c>
      <c r="AC491" s="1">
        <v>45506</v>
      </c>
      <c r="AD491" s="1">
        <v>45510</v>
      </c>
    </row>
    <row r="492" spans="1:30" x14ac:dyDescent="0.25">
      <c r="A492">
        <v>615118</v>
      </c>
      <c r="B492" t="s">
        <v>30</v>
      </c>
      <c r="C492" t="s">
        <v>31</v>
      </c>
      <c r="D492">
        <v>1</v>
      </c>
      <c r="E492" t="s">
        <v>2624</v>
      </c>
      <c r="F492" t="s">
        <v>33</v>
      </c>
      <c r="G492" t="s">
        <v>34</v>
      </c>
      <c r="H492">
        <v>21744</v>
      </c>
      <c r="I492">
        <v>2</v>
      </c>
      <c r="J492" t="s">
        <v>203</v>
      </c>
      <c r="K492" t="s">
        <v>37</v>
      </c>
      <c r="L492" t="s">
        <v>38</v>
      </c>
      <c r="M492">
        <v>82506</v>
      </c>
      <c r="N492">
        <v>82506</v>
      </c>
      <c r="O492" t="s">
        <v>39</v>
      </c>
      <c r="P492" t="s">
        <v>232</v>
      </c>
      <c r="Q492" t="s">
        <v>2625</v>
      </c>
      <c r="R492" t="s">
        <v>2626</v>
      </c>
      <c r="S492" t="s">
        <v>43</v>
      </c>
      <c r="T492" t="s">
        <v>2627</v>
      </c>
      <c r="V492" t="s">
        <v>2628</v>
      </c>
      <c r="Z492" t="s">
        <v>46</v>
      </c>
      <c r="AA492" s="1">
        <v>45363</v>
      </c>
      <c r="AB492" s="2">
        <v>45543</v>
      </c>
      <c r="AC492" s="1">
        <v>45485</v>
      </c>
      <c r="AD492" s="1">
        <v>45510</v>
      </c>
    </row>
    <row r="493" spans="1:30" x14ac:dyDescent="0.25">
      <c r="A493">
        <v>519102</v>
      </c>
      <c r="B493" t="s">
        <v>162</v>
      </c>
      <c r="C493" t="s">
        <v>48</v>
      </c>
      <c r="D493">
        <v>8</v>
      </c>
      <c r="E493" t="s">
        <v>2629</v>
      </c>
      <c r="F493" t="s">
        <v>2630</v>
      </c>
      <c r="G493" t="s">
        <v>34</v>
      </c>
      <c r="H493">
        <v>52620</v>
      </c>
      <c r="I493" t="s">
        <v>96</v>
      </c>
      <c r="J493" t="s">
        <v>368</v>
      </c>
      <c r="K493" t="s">
        <v>37</v>
      </c>
      <c r="L493" t="s">
        <v>120</v>
      </c>
      <c r="M493">
        <v>150000</v>
      </c>
      <c r="N493">
        <v>175000</v>
      </c>
      <c r="O493" t="s">
        <v>39</v>
      </c>
      <c r="P493" t="s">
        <v>663</v>
      </c>
      <c r="Q493" t="s">
        <v>664</v>
      </c>
      <c r="R493" t="s">
        <v>2631</v>
      </c>
      <c r="S493" t="s">
        <v>2632</v>
      </c>
      <c r="T493" t="s">
        <v>2633</v>
      </c>
      <c r="V493" t="s">
        <v>2634</v>
      </c>
      <c r="Z493" t="s">
        <v>46</v>
      </c>
      <c r="AA493" s="1">
        <v>44596</v>
      </c>
      <c r="AC493" s="1">
        <v>44596</v>
      </c>
      <c r="AD493" s="1">
        <v>45510</v>
      </c>
    </row>
    <row r="494" spans="1:30" x14ac:dyDescent="0.25">
      <c r="A494">
        <v>540908</v>
      </c>
      <c r="B494" t="s">
        <v>105</v>
      </c>
      <c r="C494" t="s">
        <v>31</v>
      </c>
      <c r="D494">
        <v>1</v>
      </c>
      <c r="E494" t="s">
        <v>2635</v>
      </c>
      <c r="F494" t="s">
        <v>33</v>
      </c>
      <c r="G494" t="s">
        <v>34</v>
      </c>
      <c r="H494">
        <v>21744</v>
      </c>
      <c r="I494">
        <v>3</v>
      </c>
      <c r="J494" t="s">
        <v>71</v>
      </c>
      <c r="K494" t="s">
        <v>37</v>
      </c>
      <c r="L494" t="s">
        <v>38</v>
      </c>
      <c r="M494">
        <v>84468</v>
      </c>
      <c r="N494">
        <v>111003</v>
      </c>
      <c r="O494" t="s">
        <v>39</v>
      </c>
      <c r="P494" t="s">
        <v>355</v>
      </c>
      <c r="Q494" t="s">
        <v>1415</v>
      </c>
      <c r="R494" t="s">
        <v>2636</v>
      </c>
      <c r="S494" t="s">
        <v>43</v>
      </c>
      <c r="T494" t="s">
        <v>2637</v>
      </c>
      <c r="U494" t="s">
        <v>2638</v>
      </c>
      <c r="V494" t="s">
        <v>2639</v>
      </c>
      <c r="X494" t="s">
        <v>355</v>
      </c>
      <c r="Z494" t="s">
        <v>46</v>
      </c>
      <c r="AA494" s="1">
        <v>44767</v>
      </c>
      <c r="AC494" s="1">
        <v>44817</v>
      </c>
      <c r="AD494" s="1">
        <v>45510</v>
      </c>
    </row>
    <row r="495" spans="1:30" x14ac:dyDescent="0.25">
      <c r="A495">
        <v>631334</v>
      </c>
      <c r="B495" t="s">
        <v>105</v>
      </c>
      <c r="C495" t="s">
        <v>31</v>
      </c>
      <c r="D495">
        <v>1</v>
      </c>
      <c r="E495" t="s">
        <v>1119</v>
      </c>
      <c r="F495" t="s">
        <v>2640</v>
      </c>
      <c r="G495" t="s">
        <v>51</v>
      </c>
      <c r="H495">
        <v>20617</v>
      </c>
      <c r="I495">
        <v>0</v>
      </c>
      <c r="J495" t="s">
        <v>286</v>
      </c>
      <c r="K495" t="s">
        <v>37</v>
      </c>
      <c r="L495" t="s">
        <v>38</v>
      </c>
      <c r="M495">
        <v>62370</v>
      </c>
      <c r="N495">
        <v>93587</v>
      </c>
      <c r="O495" t="s">
        <v>39</v>
      </c>
      <c r="P495" t="s">
        <v>355</v>
      </c>
      <c r="Q495" t="s">
        <v>1918</v>
      </c>
      <c r="R495" t="s">
        <v>2641</v>
      </c>
      <c r="S495" t="s">
        <v>2642</v>
      </c>
      <c r="Z495" t="s">
        <v>80</v>
      </c>
      <c r="AA495" s="1">
        <v>45384</v>
      </c>
      <c r="AC495" s="1">
        <v>45384</v>
      </c>
      <c r="AD495" s="1">
        <v>45510</v>
      </c>
    </row>
    <row r="496" spans="1:30" x14ac:dyDescent="0.25">
      <c r="A496">
        <v>625894</v>
      </c>
      <c r="B496" t="s">
        <v>81</v>
      </c>
      <c r="C496" t="s">
        <v>31</v>
      </c>
      <c r="D496">
        <v>1</v>
      </c>
      <c r="E496" t="s">
        <v>1106</v>
      </c>
      <c r="F496" t="s">
        <v>1107</v>
      </c>
      <c r="G496" t="s">
        <v>51</v>
      </c>
      <c r="H496">
        <v>22425</v>
      </c>
      <c r="I496">
        <v>0</v>
      </c>
      <c r="J496" t="s">
        <v>71</v>
      </c>
      <c r="K496" t="s">
        <v>37</v>
      </c>
      <c r="L496" t="s">
        <v>255</v>
      </c>
      <c r="M496">
        <v>56313</v>
      </c>
      <c r="N496">
        <v>64760</v>
      </c>
      <c r="O496" t="s">
        <v>39</v>
      </c>
      <c r="P496" t="s">
        <v>248</v>
      </c>
      <c r="Q496" t="s">
        <v>1108</v>
      </c>
      <c r="R496" t="s">
        <v>1109</v>
      </c>
      <c r="S496" t="s">
        <v>1110</v>
      </c>
      <c r="T496" t="s">
        <v>1111</v>
      </c>
      <c r="Z496" t="s">
        <v>46</v>
      </c>
      <c r="AA496" s="1">
        <v>45328</v>
      </c>
      <c r="AC496" s="1">
        <v>45328</v>
      </c>
      <c r="AD496" s="1">
        <v>45510</v>
      </c>
    </row>
    <row r="497" spans="1:30" x14ac:dyDescent="0.25">
      <c r="A497">
        <v>642632</v>
      </c>
      <c r="B497" t="s">
        <v>67</v>
      </c>
      <c r="C497" t="s">
        <v>48</v>
      </c>
      <c r="D497">
        <v>1</v>
      </c>
      <c r="E497" t="s">
        <v>1030</v>
      </c>
      <c r="F497" t="s">
        <v>60</v>
      </c>
      <c r="G497" t="s">
        <v>34</v>
      </c>
      <c r="H497">
        <v>56058</v>
      </c>
      <c r="I497">
        <v>0</v>
      </c>
      <c r="J497" t="s">
        <v>128</v>
      </c>
      <c r="K497" t="s">
        <v>37</v>
      </c>
      <c r="L497" t="s">
        <v>38</v>
      </c>
      <c r="M497">
        <v>60889</v>
      </c>
      <c r="N497">
        <v>94521</v>
      </c>
      <c r="O497" t="s">
        <v>39</v>
      </c>
      <c r="P497" t="s">
        <v>72</v>
      </c>
      <c r="Q497" t="s">
        <v>154</v>
      </c>
      <c r="R497" t="s">
        <v>2643</v>
      </c>
      <c r="S497" t="s">
        <v>65</v>
      </c>
      <c r="T497" t="s">
        <v>2644</v>
      </c>
      <c r="V497" t="s">
        <v>2645</v>
      </c>
      <c r="W497" t="s">
        <v>160</v>
      </c>
      <c r="X497" t="s">
        <v>161</v>
      </c>
      <c r="Z497" t="s">
        <v>46</v>
      </c>
      <c r="AA497" s="1">
        <v>45508</v>
      </c>
      <c r="AB497" s="2">
        <v>45519</v>
      </c>
      <c r="AC497" s="1">
        <v>45508</v>
      </c>
      <c r="AD497" s="1">
        <v>45510</v>
      </c>
    </row>
    <row r="498" spans="1:30" x14ac:dyDescent="0.25">
      <c r="A498">
        <v>556855</v>
      </c>
      <c r="B498" t="s">
        <v>105</v>
      </c>
      <c r="C498" t="s">
        <v>31</v>
      </c>
      <c r="D498">
        <v>3</v>
      </c>
      <c r="E498" t="s">
        <v>2646</v>
      </c>
      <c r="F498" t="s">
        <v>484</v>
      </c>
      <c r="G498" t="s">
        <v>34</v>
      </c>
      <c r="H498">
        <v>10209</v>
      </c>
      <c r="I498">
        <v>1</v>
      </c>
      <c r="J498" t="s">
        <v>71</v>
      </c>
      <c r="K498" t="s">
        <v>231</v>
      </c>
      <c r="L498" t="s">
        <v>486</v>
      </c>
      <c r="M498">
        <v>15.5</v>
      </c>
      <c r="N498">
        <v>19.899999999999999</v>
      </c>
      <c r="O498" t="s">
        <v>109</v>
      </c>
      <c r="P498" t="s">
        <v>355</v>
      </c>
      <c r="Q498" t="s">
        <v>2647</v>
      </c>
      <c r="R498" t="s">
        <v>2648</v>
      </c>
      <c r="S498" t="s">
        <v>488</v>
      </c>
      <c r="T498" t="s">
        <v>2649</v>
      </c>
      <c r="U498" t="s">
        <v>359</v>
      </c>
      <c r="V498" t="s">
        <v>360</v>
      </c>
      <c r="W498" t="s">
        <v>361</v>
      </c>
      <c r="X498" t="s">
        <v>362</v>
      </c>
      <c r="Z498" t="s">
        <v>46</v>
      </c>
      <c r="AA498" s="1">
        <v>44859</v>
      </c>
      <c r="AC498" s="1">
        <v>45356</v>
      </c>
      <c r="AD498" s="1">
        <v>45510</v>
      </c>
    </row>
    <row r="499" spans="1:30" x14ac:dyDescent="0.25">
      <c r="A499">
        <v>634284</v>
      </c>
      <c r="B499" t="s">
        <v>105</v>
      </c>
      <c r="C499" t="s">
        <v>48</v>
      </c>
      <c r="D499">
        <v>1</v>
      </c>
      <c r="E499" t="s">
        <v>2650</v>
      </c>
      <c r="F499" t="s">
        <v>118</v>
      </c>
      <c r="G499" t="s">
        <v>51</v>
      </c>
      <c r="H499">
        <v>10015</v>
      </c>
      <c r="I499" t="s">
        <v>442</v>
      </c>
      <c r="J499" t="s">
        <v>71</v>
      </c>
      <c r="K499" t="s">
        <v>37</v>
      </c>
      <c r="L499" t="s">
        <v>120</v>
      </c>
      <c r="M499">
        <v>78721</v>
      </c>
      <c r="N499">
        <v>209971</v>
      </c>
      <c r="O499" t="s">
        <v>39</v>
      </c>
      <c r="P499" t="s">
        <v>2651</v>
      </c>
      <c r="Q499" t="s">
        <v>2652</v>
      </c>
      <c r="R499" t="s">
        <v>2653</v>
      </c>
      <c r="S499" t="s">
        <v>123</v>
      </c>
      <c r="U499" t="s">
        <v>803</v>
      </c>
      <c r="V499" t="s">
        <v>360</v>
      </c>
      <c r="W499" t="s">
        <v>361</v>
      </c>
      <c r="X499" t="s">
        <v>1422</v>
      </c>
      <c r="Z499" t="s">
        <v>80</v>
      </c>
      <c r="AA499" s="1">
        <v>45456</v>
      </c>
      <c r="AC499" s="1">
        <v>45456</v>
      </c>
      <c r="AD499" s="1">
        <v>45510</v>
      </c>
    </row>
    <row r="500" spans="1:30" x14ac:dyDescent="0.25">
      <c r="A500">
        <v>638905</v>
      </c>
      <c r="B500" t="s">
        <v>30</v>
      </c>
      <c r="C500" t="s">
        <v>48</v>
      </c>
      <c r="D500">
        <v>1</v>
      </c>
      <c r="E500" t="s">
        <v>2654</v>
      </c>
      <c r="F500" t="s">
        <v>2655</v>
      </c>
      <c r="G500" t="s">
        <v>34</v>
      </c>
      <c r="H500">
        <v>95714</v>
      </c>
      <c r="I500">
        <v>0</v>
      </c>
      <c r="J500" t="s">
        <v>1580</v>
      </c>
      <c r="K500" t="s">
        <v>37</v>
      </c>
      <c r="L500" t="s">
        <v>38</v>
      </c>
      <c r="M500">
        <v>75000</v>
      </c>
      <c r="N500">
        <v>120852</v>
      </c>
      <c r="O500" t="s">
        <v>39</v>
      </c>
      <c r="P500" t="s">
        <v>232</v>
      </c>
      <c r="Q500" t="s">
        <v>1581</v>
      </c>
      <c r="R500" t="s">
        <v>2656</v>
      </c>
      <c r="S500" t="s">
        <v>2657</v>
      </c>
      <c r="T500" t="s">
        <v>2658</v>
      </c>
      <c r="V500" t="s">
        <v>2659</v>
      </c>
      <c r="Z500" t="s">
        <v>80</v>
      </c>
      <c r="AA500" s="1">
        <v>45464</v>
      </c>
      <c r="AB500" s="2">
        <v>45704</v>
      </c>
      <c r="AC500" s="1">
        <v>45464</v>
      </c>
      <c r="AD500" s="1">
        <v>45510</v>
      </c>
    </row>
    <row r="501" spans="1:30" x14ac:dyDescent="0.25">
      <c r="A501">
        <v>634027</v>
      </c>
      <c r="B501" t="s">
        <v>187</v>
      </c>
      <c r="C501" t="s">
        <v>48</v>
      </c>
      <c r="D501">
        <v>2</v>
      </c>
      <c r="E501" t="s">
        <v>1680</v>
      </c>
      <c r="F501" t="s">
        <v>697</v>
      </c>
      <c r="G501" t="s">
        <v>51</v>
      </c>
      <c r="H501">
        <v>56316</v>
      </c>
      <c r="I501">
        <v>3</v>
      </c>
      <c r="J501" t="s">
        <v>192</v>
      </c>
      <c r="K501" t="s">
        <v>37</v>
      </c>
      <c r="L501" t="s">
        <v>38</v>
      </c>
      <c r="M501">
        <v>73213</v>
      </c>
      <c r="N501">
        <v>107616</v>
      </c>
      <c r="O501" t="s">
        <v>39</v>
      </c>
      <c r="P501" t="s">
        <v>1268</v>
      </c>
      <c r="Q501" t="s">
        <v>1547</v>
      </c>
      <c r="R501" t="s">
        <v>1681</v>
      </c>
      <c r="S501" t="s">
        <v>702</v>
      </c>
      <c r="U501" t="s">
        <v>198</v>
      </c>
      <c r="V501" t="s">
        <v>199</v>
      </c>
      <c r="Z501" t="s">
        <v>80</v>
      </c>
      <c r="AA501" s="1">
        <v>45401</v>
      </c>
      <c r="AC501" s="1">
        <v>45401</v>
      </c>
      <c r="AD501" s="1">
        <v>45510</v>
      </c>
    </row>
    <row r="502" spans="1:30" x14ac:dyDescent="0.25">
      <c r="A502">
        <v>639670</v>
      </c>
      <c r="B502" t="s">
        <v>374</v>
      </c>
      <c r="C502" t="s">
        <v>48</v>
      </c>
      <c r="D502">
        <v>1</v>
      </c>
      <c r="E502" t="s">
        <v>2660</v>
      </c>
      <c r="F502" t="s">
        <v>1802</v>
      </c>
      <c r="G502" t="s">
        <v>377</v>
      </c>
      <c r="H502" t="s">
        <v>1803</v>
      </c>
      <c r="I502" t="s">
        <v>96</v>
      </c>
      <c r="J502" t="s">
        <v>378</v>
      </c>
      <c r="K502" t="s">
        <v>37</v>
      </c>
      <c r="L502" t="s">
        <v>98</v>
      </c>
      <c r="M502">
        <v>161841</v>
      </c>
      <c r="N502">
        <v>161841</v>
      </c>
      <c r="O502" t="s">
        <v>39</v>
      </c>
      <c r="P502" t="s">
        <v>379</v>
      </c>
      <c r="Q502" t="s">
        <v>1804</v>
      </c>
      <c r="R502" t="s">
        <v>2661</v>
      </c>
      <c r="S502" t="s">
        <v>382</v>
      </c>
      <c r="U502" t="s">
        <v>383</v>
      </c>
      <c r="X502" t="s">
        <v>379</v>
      </c>
      <c r="Z502" t="s">
        <v>46</v>
      </c>
      <c r="AA502" s="1">
        <v>45471</v>
      </c>
      <c r="AC502" s="1">
        <v>45471</v>
      </c>
      <c r="AD502" s="1">
        <v>45510</v>
      </c>
    </row>
    <row r="503" spans="1:30" x14ac:dyDescent="0.25">
      <c r="A503">
        <v>643705</v>
      </c>
      <c r="B503" t="s">
        <v>2662</v>
      </c>
      <c r="C503" t="s">
        <v>48</v>
      </c>
      <c r="D503">
        <v>1</v>
      </c>
      <c r="E503" t="s">
        <v>2663</v>
      </c>
      <c r="F503" t="s">
        <v>60</v>
      </c>
      <c r="G503" t="s">
        <v>34</v>
      </c>
      <c r="H503">
        <v>56058</v>
      </c>
      <c r="I503">
        <v>0</v>
      </c>
      <c r="J503" t="s">
        <v>378</v>
      </c>
      <c r="K503" t="s">
        <v>37</v>
      </c>
      <c r="L503" t="s">
        <v>38</v>
      </c>
      <c r="M503">
        <v>60889</v>
      </c>
      <c r="N503">
        <v>94521</v>
      </c>
      <c r="O503" t="s">
        <v>39</v>
      </c>
      <c r="P503" t="s">
        <v>2664</v>
      </c>
      <c r="Q503" t="s">
        <v>2665</v>
      </c>
      <c r="R503" t="s">
        <v>2666</v>
      </c>
      <c r="S503" t="s">
        <v>65</v>
      </c>
      <c r="Z503" t="s">
        <v>2667</v>
      </c>
      <c r="AA503" s="1">
        <v>45499</v>
      </c>
      <c r="AB503" s="2">
        <v>45513</v>
      </c>
      <c r="AC503" s="1">
        <v>45498</v>
      </c>
      <c r="AD503" s="1">
        <v>45510</v>
      </c>
    </row>
    <row r="504" spans="1:30" x14ac:dyDescent="0.25">
      <c r="A504">
        <v>634081</v>
      </c>
      <c r="B504" t="s">
        <v>2668</v>
      </c>
      <c r="C504" t="s">
        <v>31</v>
      </c>
      <c r="D504">
        <v>3</v>
      </c>
      <c r="E504" t="s">
        <v>2669</v>
      </c>
      <c r="F504" t="s">
        <v>2670</v>
      </c>
      <c r="G504" t="s">
        <v>51</v>
      </c>
      <c r="H504">
        <v>92501</v>
      </c>
      <c r="I504">
        <v>0</v>
      </c>
      <c r="J504" t="s">
        <v>368</v>
      </c>
      <c r="K504" t="s">
        <v>37</v>
      </c>
      <c r="L504" t="s">
        <v>38</v>
      </c>
      <c r="M504">
        <v>50604</v>
      </c>
      <c r="N504">
        <v>65339</v>
      </c>
      <c r="O504" t="s">
        <v>39</v>
      </c>
      <c r="P504" t="s">
        <v>2671</v>
      </c>
      <c r="Q504" t="s">
        <v>2672</v>
      </c>
      <c r="R504" t="s">
        <v>2673</v>
      </c>
      <c r="S504" t="s">
        <v>2674</v>
      </c>
      <c r="Z504" t="s">
        <v>46</v>
      </c>
      <c r="AA504" s="1">
        <v>45407</v>
      </c>
      <c r="AB504" s="2">
        <v>45527</v>
      </c>
      <c r="AC504" s="1">
        <v>45505</v>
      </c>
      <c r="AD504" s="1">
        <v>45510</v>
      </c>
    </row>
    <row r="505" spans="1:30" x14ac:dyDescent="0.25">
      <c r="A505">
        <v>629978</v>
      </c>
      <c r="B505" t="s">
        <v>105</v>
      </c>
      <c r="C505" t="s">
        <v>48</v>
      </c>
      <c r="D505">
        <v>1</v>
      </c>
      <c r="E505" t="s">
        <v>2345</v>
      </c>
      <c r="F505" t="s">
        <v>2675</v>
      </c>
      <c r="G505" t="s">
        <v>34</v>
      </c>
      <c r="H505">
        <v>50940</v>
      </c>
      <c r="I505">
        <v>0</v>
      </c>
      <c r="J505" t="s">
        <v>2676</v>
      </c>
      <c r="K505" t="s">
        <v>37</v>
      </c>
      <c r="L505" t="s">
        <v>38</v>
      </c>
      <c r="M505">
        <v>81638</v>
      </c>
      <c r="N505">
        <v>110160</v>
      </c>
      <c r="O505" t="s">
        <v>39</v>
      </c>
      <c r="P505" t="s">
        <v>474</v>
      </c>
      <c r="Q505" t="s">
        <v>2677</v>
      </c>
      <c r="R505" t="s">
        <v>2678</v>
      </c>
      <c r="S505" t="s">
        <v>2679</v>
      </c>
      <c r="T505" t="s">
        <v>2680</v>
      </c>
      <c r="U505" t="s">
        <v>2601</v>
      </c>
      <c r="V505" t="s">
        <v>480</v>
      </c>
      <c r="W505" t="s">
        <v>2681</v>
      </c>
      <c r="X505" t="s">
        <v>506</v>
      </c>
      <c r="Z505" t="s">
        <v>46</v>
      </c>
      <c r="AA505" s="1">
        <v>45371</v>
      </c>
      <c r="AC505" s="1">
        <v>45371</v>
      </c>
      <c r="AD505" s="1">
        <v>45510</v>
      </c>
    </row>
    <row r="506" spans="1:30" x14ac:dyDescent="0.25">
      <c r="A506">
        <v>640095</v>
      </c>
      <c r="B506" t="s">
        <v>325</v>
      </c>
      <c r="C506" t="s">
        <v>48</v>
      </c>
      <c r="D506">
        <v>1</v>
      </c>
      <c r="E506" t="s">
        <v>2682</v>
      </c>
      <c r="F506" t="s">
        <v>127</v>
      </c>
      <c r="G506" t="s">
        <v>34</v>
      </c>
      <c r="H506">
        <v>56057</v>
      </c>
      <c r="I506">
        <v>0</v>
      </c>
      <c r="J506" t="s">
        <v>485</v>
      </c>
      <c r="K506" t="s">
        <v>37</v>
      </c>
      <c r="L506" t="s">
        <v>38</v>
      </c>
      <c r="M506">
        <v>55150</v>
      </c>
      <c r="N506">
        <v>58508</v>
      </c>
      <c r="O506" t="s">
        <v>39</v>
      </c>
      <c r="P506" t="s">
        <v>327</v>
      </c>
      <c r="Q506" t="s">
        <v>2683</v>
      </c>
      <c r="R506" t="s">
        <v>2684</v>
      </c>
      <c r="S506" t="s">
        <v>132</v>
      </c>
      <c r="Z506" t="s">
        <v>330</v>
      </c>
      <c r="AA506" s="1">
        <v>45478</v>
      </c>
      <c r="AC506" s="1">
        <v>45478</v>
      </c>
      <c r="AD506" s="1">
        <v>45510</v>
      </c>
    </row>
    <row r="507" spans="1:30" x14ac:dyDescent="0.25">
      <c r="A507">
        <v>628621</v>
      </c>
      <c r="B507" t="s">
        <v>105</v>
      </c>
      <c r="C507" t="s">
        <v>31</v>
      </c>
      <c r="D507">
        <v>2</v>
      </c>
      <c r="E507" t="s">
        <v>2685</v>
      </c>
      <c r="F507" t="s">
        <v>1107</v>
      </c>
      <c r="G507" t="s">
        <v>51</v>
      </c>
      <c r="H507">
        <v>22425</v>
      </c>
      <c r="I507">
        <v>0</v>
      </c>
      <c r="J507" t="s">
        <v>2686</v>
      </c>
      <c r="K507" t="s">
        <v>37</v>
      </c>
      <c r="L507" t="s">
        <v>255</v>
      </c>
      <c r="M507">
        <v>56313</v>
      </c>
      <c r="N507">
        <v>64760</v>
      </c>
      <c r="O507" t="s">
        <v>39</v>
      </c>
      <c r="P507" t="s">
        <v>474</v>
      </c>
      <c r="Q507" t="s">
        <v>2687</v>
      </c>
      <c r="R507" t="s">
        <v>2688</v>
      </c>
      <c r="S507" t="s">
        <v>1110</v>
      </c>
      <c r="T507" t="s">
        <v>2689</v>
      </c>
      <c r="U507" t="s">
        <v>2690</v>
      </c>
      <c r="V507" t="s">
        <v>675</v>
      </c>
      <c r="X507" t="s">
        <v>482</v>
      </c>
      <c r="Z507" t="s">
        <v>46</v>
      </c>
      <c r="AA507" s="1">
        <v>45369</v>
      </c>
      <c r="AC507" s="1">
        <v>45369</v>
      </c>
      <c r="AD507" s="1">
        <v>45510</v>
      </c>
    </row>
    <row r="508" spans="1:30" x14ac:dyDescent="0.25">
      <c r="A508">
        <v>642578</v>
      </c>
      <c r="B508" t="s">
        <v>939</v>
      </c>
      <c r="C508" t="s">
        <v>31</v>
      </c>
      <c r="D508">
        <v>1</v>
      </c>
      <c r="E508" t="s">
        <v>2691</v>
      </c>
      <c r="F508" t="s">
        <v>304</v>
      </c>
      <c r="G508" t="s">
        <v>34</v>
      </c>
      <c r="H508">
        <v>95005</v>
      </c>
      <c r="I508" t="s">
        <v>96</v>
      </c>
      <c r="J508" t="s">
        <v>165</v>
      </c>
      <c r="K508" t="s">
        <v>37</v>
      </c>
      <c r="L508" t="s">
        <v>120</v>
      </c>
      <c r="M508">
        <v>91090</v>
      </c>
      <c r="N508">
        <v>212931</v>
      </c>
      <c r="O508" t="s">
        <v>39</v>
      </c>
      <c r="P508" t="s">
        <v>890</v>
      </c>
      <c r="Q508" t="s">
        <v>2692</v>
      </c>
      <c r="R508" t="s">
        <v>2693</v>
      </c>
      <c r="S508" t="s">
        <v>308</v>
      </c>
      <c r="T508" t="s">
        <v>2694</v>
      </c>
      <c r="V508" t="s">
        <v>2695</v>
      </c>
      <c r="W508" t="s">
        <v>2696</v>
      </c>
      <c r="X508" t="s">
        <v>1364</v>
      </c>
      <c r="Z508" t="s">
        <v>80</v>
      </c>
      <c r="AA508" s="1">
        <v>45496</v>
      </c>
      <c r="AB508" s="2">
        <v>45526</v>
      </c>
      <c r="AC508" s="1">
        <v>45496</v>
      </c>
      <c r="AD508" s="1">
        <v>45510</v>
      </c>
    </row>
    <row r="509" spans="1:30" x14ac:dyDescent="0.25">
      <c r="A509">
        <v>596473</v>
      </c>
      <c r="B509" t="s">
        <v>105</v>
      </c>
      <c r="C509" t="s">
        <v>31</v>
      </c>
      <c r="D509">
        <v>1</v>
      </c>
      <c r="E509" t="s">
        <v>1635</v>
      </c>
      <c r="F509" t="s">
        <v>311</v>
      </c>
      <c r="G509" t="s">
        <v>51</v>
      </c>
      <c r="H509">
        <v>20215</v>
      </c>
      <c r="I509">
        <v>3</v>
      </c>
      <c r="J509" t="s">
        <v>286</v>
      </c>
      <c r="K509" t="s">
        <v>37</v>
      </c>
      <c r="L509" t="s">
        <v>38</v>
      </c>
      <c r="M509">
        <v>98470</v>
      </c>
      <c r="N509">
        <v>133496</v>
      </c>
      <c r="O509" t="s">
        <v>39</v>
      </c>
      <c r="P509" t="s">
        <v>1121</v>
      </c>
      <c r="Q509" t="s">
        <v>288</v>
      </c>
      <c r="R509" t="s">
        <v>2566</v>
      </c>
      <c r="S509" t="s">
        <v>314</v>
      </c>
      <c r="T509" t="s">
        <v>2567</v>
      </c>
      <c r="V509" t="s">
        <v>291</v>
      </c>
      <c r="X509" t="s">
        <v>2568</v>
      </c>
      <c r="Z509" t="s">
        <v>80</v>
      </c>
      <c r="AA509" s="1">
        <v>45149</v>
      </c>
      <c r="AC509" s="1">
        <v>45149</v>
      </c>
      <c r="AD509" s="1">
        <v>45510</v>
      </c>
    </row>
    <row r="510" spans="1:30" x14ac:dyDescent="0.25">
      <c r="A510">
        <v>615102</v>
      </c>
      <c r="B510" t="s">
        <v>187</v>
      </c>
      <c r="C510" t="s">
        <v>48</v>
      </c>
      <c r="D510">
        <v>11</v>
      </c>
      <c r="E510" t="s">
        <v>2697</v>
      </c>
      <c r="F510" t="s">
        <v>2273</v>
      </c>
      <c r="G510" t="s">
        <v>51</v>
      </c>
      <c r="H510">
        <v>10104</v>
      </c>
      <c r="I510">
        <v>2</v>
      </c>
      <c r="J510" t="s">
        <v>181</v>
      </c>
      <c r="K510" t="s">
        <v>37</v>
      </c>
      <c r="L510" t="s">
        <v>38</v>
      </c>
      <c r="M510">
        <v>41248</v>
      </c>
      <c r="N510">
        <v>47435</v>
      </c>
      <c r="O510" t="s">
        <v>39</v>
      </c>
      <c r="P510" t="s">
        <v>2698</v>
      </c>
      <c r="Q510" t="s">
        <v>2395</v>
      </c>
      <c r="R510" t="s">
        <v>2699</v>
      </c>
      <c r="S510" t="s">
        <v>2275</v>
      </c>
      <c r="U510" t="s">
        <v>1086</v>
      </c>
      <c r="V510" t="s">
        <v>199</v>
      </c>
      <c r="Z510" t="s">
        <v>46</v>
      </c>
      <c r="AA510" s="1">
        <v>45236</v>
      </c>
      <c r="AC510" s="1">
        <v>45236</v>
      </c>
      <c r="AD510" s="1">
        <v>45510</v>
      </c>
    </row>
    <row r="511" spans="1:30" x14ac:dyDescent="0.25">
      <c r="A511">
        <v>640764</v>
      </c>
      <c r="B511" t="s">
        <v>1518</v>
      </c>
      <c r="C511" t="s">
        <v>31</v>
      </c>
      <c r="D511">
        <v>3</v>
      </c>
      <c r="E511" t="s">
        <v>2700</v>
      </c>
      <c r="F511" t="s">
        <v>1143</v>
      </c>
      <c r="G511" t="s">
        <v>51</v>
      </c>
      <c r="H511">
        <v>70817</v>
      </c>
      <c r="I511">
        <v>1</v>
      </c>
      <c r="J511" t="s">
        <v>368</v>
      </c>
      <c r="K511" t="s">
        <v>37</v>
      </c>
      <c r="L511" t="s">
        <v>38</v>
      </c>
      <c r="M511">
        <v>52438</v>
      </c>
      <c r="N511">
        <v>59255</v>
      </c>
      <c r="O511" t="s">
        <v>39</v>
      </c>
      <c r="P511" t="s">
        <v>2701</v>
      </c>
      <c r="Q511" t="s">
        <v>2702</v>
      </c>
      <c r="R511" t="s">
        <v>2703</v>
      </c>
      <c r="S511" t="s">
        <v>1146</v>
      </c>
      <c r="T511" t="s">
        <v>2704</v>
      </c>
      <c r="Z511" t="s">
        <v>46</v>
      </c>
      <c r="AA511" s="1">
        <v>45498</v>
      </c>
      <c r="AB511" s="2">
        <v>45528</v>
      </c>
      <c r="AC511" s="1">
        <v>45498</v>
      </c>
      <c r="AD511" s="1">
        <v>45510</v>
      </c>
    </row>
    <row r="512" spans="1:30" x14ac:dyDescent="0.25">
      <c r="A512">
        <v>624420</v>
      </c>
      <c r="B512" t="s">
        <v>187</v>
      </c>
      <c r="C512" t="s">
        <v>31</v>
      </c>
      <c r="D512">
        <v>2</v>
      </c>
      <c r="E512" t="s">
        <v>2705</v>
      </c>
      <c r="F512" t="s">
        <v>332</v>
      </c>
      <c r="G512" t="s">
        <v>51</v>
      </c>
      <c r="H512">
        <v>12627</v>
      </c>
      <c r="I512">
        <v>0</v>
      </c>
      <c r="J512" t="s">
        <v>97</v>
      </c>
      <c r="K512" t="s">
        <v>37</v>
      </c>
      <c r="L512" t="s">
        <v>38</v>
      </c>
      <c r="M512">
        <v>70611</v>
      </c>
      <c r="N512">
        <v>81203</v>
      </c>
      <c r="O512" t="s">
        <v>39</v>
      </c>
      <c r="P512" t="s">
        <v>296</v>
      </c>
      <c r="Q512" t="s">
        <v>510</v>
      </c>
      <c r="R512" t="s">
        <v>2706</v>
      </c>
      <c r="S512" t="s">
        <v>336</v>
      </c>
      <c r="U512" t="s">
        <v>780</v>
      </c>
      <c r="V512" t="s">
        <v>351</v>
      </c>
      <c r="W512" t="s">
        <v>515</v>
      </c>
      <c r="X512" t="s">
        <v>296</v>
      </c>
      <c r="Z512" t="s">
        <v>46</v>
      </c>
      <c r="AA512" s="1">
        <v>45315</v>
      </c>
      <c r="AC512" s="1">
        <v>45315</v>
      </c>
      <c r="AD512" s="1">
        <v>45510</v>
      </c>
    </row>
    <row r="513" spans="1:30" x14ac:dyDescent="0.25">
      <c r="A513">
        <v>634145</v>
      </c>
      <c r="B513" t="s">
        <v>30</v>
      </c>
      <c r="C513" t="s">
        <v>31</v>
      </c>
      <c r="D513">
        <v>1</v>
      </c>
      <c r="E513" t="s">
        <v>2707</v>
      </c>
      <c r="F513" t="s">
        <v>33</v>
      </c>
      <c r="G513" t="s">
        <v>34</v>
      </c>
      <c r="H513">
        <v>21744</v>
      </c>
      <c r="I513">
        <v>2</v>
      </c>
      <c r="J513" t="s">
        <v>36</v>
      </c>
      <c r="K513" t="s">
        <v>37</v>
      </c>
      <c r="L513" t="s">
        <v>38</v>
      </c>
      <c r="M513">
        <v>82506</v>
      </c>
      <c r="N513">
        <v>94882</v>
      </c>
      <c r="O513" t="s">
        <v>39</v>
      </c>
      <c r="P513" t="s">
        <v>1496</v>
      </c>
      <c r="Q513" t="s">
        <v>2708</v>
      </c>
      <c r="R513" t="s">
        <v>2709</v>
      </c>
      <c r="S513" t="s">
        <v>43</v>
      </c>
      <c r="T513" t="s">
        <v>2710</v>
      </c>
      <c r="V513" t="s">
        <v>2711</v>
      </c>
      <c r="Z513" t="s">
        <v>46</v>
      </c>
      <c r="AA513" s="1">
        <v>45405</v>
      </c>
      <c r="AB513" s="2">
        <v>45770</v>
      </c>
      <c r="AC513" s="1">
        <v>45405</v>
      </c>
      <c r="AD513" s="1">
        <v>45510</v>
      </c>
    </row>
    <row r="514" spans="1:30" x14ac:dyDescent="0.25">
      <c r="A514">
        <v>592100</v>
      </c>
      <c r="B514" t="s">
        <v>105</v>
      </c>
      <c r="C514" t="s">
        <v>31</v>
      </c>
      <c r="D514">
        <v>1</v>
      </c>
      <c r="E514" t="s">
        <v>2391</v>
      </c>
      <c r="F514" t="s">
        <v>33</v>
      </c>
      <c r="G514" t="s">
        <v>34</v>
      </c>
      <c r="H514">
        <v>21744</v>
      </c>
      <c r="I514">
        <v>3</v>
      </c>
      <c r="J514" t="s">
        <v>2712</v>
      </c>
      <c r="K514" t="s">
        <v>37</v>
      </c>
      <c r="L514" t="s">
        <v>38</v>
      </c>
      <c r="M514">
        <v>92301</v>
      </c>
      <c r="N514">
        <v>121296</v>
      </c>
      <c r="O514" t="s">
        <v>39</v>
      </c>
      <c r="P514" t="s">
        <v>355</v>
      </c>
      <c r="Q514" t="s">
        <v>2392</v>
      </c>
      <c r="R514" t="s">
        <v>2713</v>
      </c>
      <c r="S514" t="s">
        <v>43</v>
      </c>
      <c r="T514" t="s">
        <v>2394</v>
      </c>
      <c r="U514" t="s">
        <v>728</v>
      </c>
      <c r="V514" t="s">
        <v>480</v>
      </c>
      <c r="W514" t="s">
        <v>505</v>
      </c>
      <c r="X514" t="s">
        <v>355</v>
      </c>
      <c r="Z514" t="s">
        <v>46</v>
      </c>
      <c r="AA514" s="1">
        <v>45121</v>
      </c>
      <c r="AC514" s="1">
        <v>45121</v>
      </c>
      <c r="AD514" s="1">
        <v>45510</v>
      </c>
    </row>
    <row r="515" spans="1:30" x14ac:dyDescent="0.25">
      <c r="A515">
        <v>596448</v>
      </c>
      <c r="B515" t="s">
        <v>105</v>
      </c>
      <c r="C515" t="s">
        <v>31</v>
      </c>
      <c r="D515">
        <v>1</v>
      </c>
      <c r="E515" t="s">
        <v>1635</v>
      </c>
      <c r="F515" t="s">
        <v>905</v>
      </c>
      <c r="G515" t="s">
        <v>51</v>
      </c>
      <c r="H515">
        <v>20618</v>
      </c>
      <c r="I515">
        <v>3</v>
      </c>
      <c r="J515" t="s">
        <v>286</v>
      </c>
      <c r="K515" t="s">
        <v>37</v>
      </c>
      <c r="L515" t="s">
        <v>38</v>
      </c>
      <c r="M515">
        <v>98470</v>
      </c>
      <c r="N515">
        <v>133496</v>
      </c>
      <c r="O515" t="s">
        <v>39</v>
      </c>
      <c r="P515" t="s">
        <v>1121</v>
      </c>
      <c r="Q515" t="s">
        <v>288</v>
      </c>
      <c r="R515" t="s">
        <v>2714</v>
      </c>
      <c r="S515" t="s">
        <v>908</v>
      </c>
      <c r="T515" t="s">
        <v>2567</v>
      </c>
      <c r="V515" t="s">
        <v>291</v>
      </c>
      <c r="X515" t="s">
        <v>2568</v>
      </c>
      <c r="Z515" t="s">
        <v>80</v>
      </c>
      <c r="AA515" s="1">
        <v>45149</v>
      </c>
      <c r="AC515" s="1">
        <v>45149</v>
      </c>
      <c r="AD515" s="1">
        <v>45510</v>
      </c>
    </row>
    <row r="516" spans="1:30" x14ac:dyDescent="0.25">
      <c r="A516">
        <v>630795</v>
      </c>
      <c r="B516" t="s">
        <v>67</v>
      </c>
      <c r="C516" t="s">
        <v>31</v>
      </c>
      <c r="D516">
        <v>1</v>
      </c>
      <c r="E516" t="s">
        <v>2715</v>
      </c>
      <c r="F516" t="s">
        <v>60</v>
      </c>
      <c r="G516" t="s">
        <v>34</v>
      </c>
      <c r="H516">
        <v>56058</v>
      </c>
      <c r="I516">
        <v>0</v>
      </c>
      <c r="J516" t="s">
        <v>1274</v>
      </c>
      <c r="K516" t="s">
        <v>37</v>
      </c>
      <c r="L516" t="s">
        <v>38</v>
      </c>
      <c r="M516">
        <v>59116</v>
      </c>
      <c r="N516">
        <v>91768</v>
      </c>
      <c r="O516" t="s">
        <v>39</v>
      </c>
      <c r="P516" t="s">
        <v>72</v>
      </c>
      <c r="Q516" t="s">
        <v>269</v>
      </c>
      <c r="R516" t="s">
        <v>2716</v>
      </c>
      <c r="S516" t="s">
        <v>65</v>
      </c>
      <c r="T516" t="s">
        <v>2717</v>
      </c>
      <c r="U516" t="s">
        <v>2718</v>
      </c>
      <c r="V516" t="s">
        <v>2719</v>
      </c>
      <c r="W516" t="s">
        <v>274</v>
      </c>
      <c r="X516" t="s">
        <v>72</v>
      </c>
      <c r="Z516" t="s">
        <v>46</v>
      </c>
      <c r="AA516" s="1">
        <v>45372</v>
      </c>
      <c r="AC516" s="1">
        <v>45372</v>
      </c>
      <c r="AD516" s="1">
        <v>45510</v>
      </c>
    </row>
    <row r="517" spans="1:30" x14ac:dyDescent="0.25">
      <c r="A517">
        <v>615058</v>
      </c>
      <c r="B517" t="s">
        <v>133</v>
      </c>
      <c r="C517" t="s">
        <v>31</v>
      </c>
      <c r="D517">
        <v>1</v>
      </c>
      <c r="E517" t="s">
        <v>2720</v>
      </c>
      <c r="F517" t="s">
        <v>2028</v>
      </c>
      <c r="G517" t="s">
        <v>1215</v>
      </c>
      <c r="H517">
        <v>30114</v>
      </c>
      <c r="I517">
        <v>0</v>
      </c>
      <c r="J517" t="s">
        <v>485</v>
      </c>
      <c r="K517" t="s">
        <v>37</v>
      </c>
      <c r="L517" t="s">
        <v>38</v>
      </c>
      <c r="M517">
        <v>80440</v>
      </c>
      <c r="N517">
        <v>167610</v>
      </c>
      <c r="O517" t="s">
        <v>39</v>
      </c>
      <c r="P517" t="s">
        <v>460</v>
      </c>
      <c r="Q517" t="s">
        <v>2029</v>
      </c>
      <c r="R517" t="s">
        <v>2721</v>
      </c>
      <c r="V517" t="s">
        <v>2722</v>
      </c>
      <c r="Z517" t="s">
        <v>2032</v>
      </c>
      <c r="AA517" s="1">
        <v>45236</v>
      </c>
      <c r="AB517" s="2">
        <v>45736</v>
      </c>
      <c r="AC517" s="1">
        <v>45261</v>
      </c>
      <c r="AD517" s="1">
        <v>45510</v>
      </c>
    </row>
    <row r="518" spans="1:30" x14ac:dyDescent="0.25">
      <c r="A518">
        <v>638224</v>
      </c>
      <c r="B518" t="s">
        <v>30</v>
      </c>
      <c r="C518" t="s">
        <v>48</v>
      </c>
      <c r="D518">
        <v>1</v>
      </c>
      <c r="E518" t="s">
        <v>2723</v>
      </c>
      <c r="F518" t="s">
        <v>1825</v>
      </c>
      <c r="G518" t="s">
        <v>51</v>
      </c>
      <c r="H518">
        <v>51191</v>
      </c>
      <c r="I518">
        <v>2</v>
      </c>
      <c r="J518" t="s">
        <v>1181</v>
      </c>
      <c r="K518" t="s">
        <v>37</v>
      </c>
      <c r="L518" t="s">
        <v>38</v>
      </c>
      <c r="M518">
        <v>51528</v>
      </c>
      <c r="N518">
        <v>59257</v>
      </c>
      <c r="O518" t="s">
        <v>39</v>
      </c>
      <c r="P518" t="s">
        <v>232</v>
      </c>
      <c r="Q518" t="s">
        <v>2201</v>
      </c>
      <c r="R518" t="s">
        <v>2724</v>
      </c>
      <c r="S518" t="s">
        <v>1828</v>
      </c>
      <c r="T518" t="s">
        <v>2278</v>
      </c>
      <c r="U518" t="s">
        <v>1103</v>
      </c>
      <c r="V518" t="s">
        <v>2725</v>
      </c>
      <c r="Z518" t="s">
        <v>46</v>
      </c>
      <c r="AA518" s="1">
        <v>45456</v>
      </c>
      <c r="AB518" s="2">
        <v>45821</v>
      </c>
      <c r="AC518" s="1">
        <v>45456</v>
      </c>
      <c r="AD518" s="1">
        <v>45510</v>
      </c>
    </row>
    <row r="519" spans="1:30" x14ac:dyDescent="0.25">
      <c r="A519">
        <v>544512</v>
      </c>
      <c r="B519" t="s">
        <v>105</v>
      </c>
      <c r="C519" t="s">
        <v>31</v>
      </c>
      <c r="D519">
        <v>1</v>
      </c>
      <c r="E519" t="s">
        <v>2726</v>
      </c>
      <c r="F519" t="s">
        <v>118</v>
      </c>
      <c r="G519" t="s">
        <v>51</v>
      </c>
      <c r="H519">
        <v>10015</v>
      </c>
      <c r="I519" t="s">
        <v>191</v>
      </c>
      <c r="J519" t="s">
        <v>108</v>
      </c>
      <c r="K519" t="s">
        <v>37</v>
      </c>
      <c r="L519" t="s">
        <v>120</v>
      </c>
      <c r="M519">
        <v>64922</v>
      </c>
      <c r="N519">
        <v>173486</v>
      </c>
      <c r="O519" t="s">
        <v>39</v>
      </c>
      <c r="P519" t="s">
        <v>2727</v>
      </c>
      <c r="Q519" t="s">
        <v>2728</v>
      </c>
      <c r="R519" t="s">
        <v>2729</v>
      </c>
      <c r="S519" t="s">
        <v>123</v>
      </c>
      <c r="T519" t="s">
        <v>2730</v>
      </c>
      <c r="U519" t="s">
        <v>2014</v>
      </c>
      <c r="V519" t="s">
        <v>115</v>
      </c>
      <c r="Z519" t="s">
        <v>80</v>
      </c>
      <c r="AA519" s="1">
        <v>44782</v>
      </c>
      <c r="AC519" s="1">
        <v>44782</v>
      </c>
      <c r="AD519" s="1">
        <v>45510</v>
      </c>
    </row>
    <row r="520" spans="1:30" x14ac:dyDescent="0.25">
      <c r="A520">
        <v>637013</v>
      </c>
      <c r="B520" t="s">
        <v>187</v>
      </c>
      <c r="C520" t="s">
        <v>31</v>
      </c>
      <c r="D520">
        <v>1</v>
      </c>
      <c r="E520" t="s">
        <v>2731</v>
      </c>
      <c r="F520" t="s">
        <v>60</v>
      </c>
      <c r="G520" t="s">
        <v>34</v>
      </c>
      <c r="H520">
        <v>56058</v>
      </c>
      <c r="I520">
        <v>0</v>
      </c>
      <c r="J520" t="s">
        <v>698</v>
      </c>
      <c r="K520" t="s">
        <v>37</v>
      </c>
      <c r="L520" t="s">
        <v>38</v>
      </c>
      <c r="M520">
        <v>59116</v>
      </c>
      <c r="N520">
        <v>91768</v>
      </c>
      <c r="O520" t="s">
        <v>39</v>
      </c>
      <c r="P520" t="s">
        <v>813</v>
      </c>
      <c r="Q520" t="s">
        <v>2732</v>
      </c>
      <c r="R520" t="s">
        <v>2733</v>
      </c>
      <c r="S520" t="s">
        <v>65</v>
      </c>
      <c r="T520" t="s">
        <v>2734</v>
      </c>
      <c r="U520" t="s">
        <v>198</v>
      </c>
      <c r="V520" t="s">
        <v>199</v>
      </c>
      <c r="Z520" t="s">
        <v>46</v>
      </c>
      <c r="AA520" s="1">
        <v>45440</v>
      </c>
      <c r="AC520" s="1">
        <v>45464</v>
      </c>
      <c r="AD520" s="1">
        <v>45510</v>
      </c>
    </row>
    <row r="521" spans="1:30" x14ac:dyDescent="0.25">
      <c r="A521">
        <v>567015</v>
      </c>
      <c r="B521" t="s">
        <v>187</v>
      </c>
      <c r="C521" t="s">
        <v>31</v>
      </c>
      <c r="D521">
        <v>1</v>
      </c>
      <c r="E521" t="s">
        <v>2735</v>
      </c>
      <c r="F521" t="s">
        <v>189</v>
      </c>
      <c r="G521" t="s">
        <v>51</v>
      </c>
      <c r="H521">
        <v>10248</v>
      </c>
      <c r="I521">
        <v>1</v>
      </c>
      <c r="J521" t="s">
        <v>698</v>
      </c>
      <c r="K521" t="s">
        <v>37</v>
      </c>
      <c r="L521" t="s">
        <v>38</v>
      </c>
      <c r="M521">
        <v>73029</v>
      </c>
      <c r="N521">
        <v>83983</v>
      </c>
      <c r="O521" t="s">
        <v>39</v>
      </c>
      <c r="P521" t="s">
        <v>193</v>
      </c>
      <c r="Q521" t="s">
        <v>1547</v>
      </c>
      <c r="R521" t="s">
        <v>2736</v>
      </c>
      <c r="S521" t="s">
        <v>2587</v>
      </c>
      <c r="U521" t="s">
        <v>2737</v>
      </c>
      <c r="V521" t="s">
        <v>2738</v>
      </c>
      <c r="W521" t="s">
        <v>2739</v>
      </c>
      <c r="X521" t="s">
        <v>2740</v>
      </c>
      <c r="Z521" t="s">
        <v>80</v>
      </c>
      <c r="AA521" s="1">
        <v>44985</v>
      </c>
      <c r="AC521" s="1">
        <v>45014</v>
      </c>
      <c r="AD521" s="1">
        <v>45510</v>
      </c>
    </row>
    <row r="522" spans="1:30" x14ac:dyDescent="0.25">
      <c r="A522">
        <v>638332</v>
      </c>
      <c r="B522" t="s">
        <v>81</v>
      </c>
      <c r="C522" t="s">
        <v>48</v>
      </c>
      <c r="D522">
        <v>1</v>
      </c>
      <c r="E522" t="s">
        <v>2741</v>
      </c>
      <c r="F522" t="s">
        <v>152</v>
      </c>
      <c r="G522" t="s">
        <v>51</v>
      </c>
      <c r="H522" t="s">
        <v>509</v>
      </c>
      <c r="I522">
        <v>0</v>
      </c>
      <c r="J522" t="s">
        <v>108</v>
      </c>
      <c r="K522" t="s">
        <v>37</v>
      </c>
      <c r="L522" t="s">
        <v>38</v>
      </c>
      <c r="M522">
        <v>103497</v>
      </c>
      <c r="N522">
        <v>128619</v>
      </c>
      <c r="O522" t="s">
        <v>39</v>
      </c>
      <c r="P522" t="s">
        <v>248</v>
      </c>
      <c r="Q522" t="s">
        <v>2742</v>
      </c>
      <c r="R522" t="s">
        <v>2743</v>
      </c>
      <c r="S522" t="s">
        <v>512</v>
      </c>
      <c r="T522" t="s">
        <v>2744</v>
      </c>
      <c r="Z522" t="s">
        <v>46</v>
      </c>
      <c r="AA522" s="1">
        <v>45457</v>
      </c>
      <c r="AC522" s="1">
        <v>45457</v>
      </c>
      <c r="AD522" s="1">
        <v>45510</v>
      </c>
    </row>
    <row r="523" spans="1:30" x14ac:dyDescent="0.25">
      <c r="A523">
        <v>518043</v>
      </c>
      <c r="B523" t="s">
        <v>1518</v>
      </c>
      <c r="C523" t="s">
        <v>31</v>
      </c>
      <c r="D523">
        <v>6</v>
      </c>
      <c r="E523" t="s">
        <v>2745</v>
      </c>
      <c r="F523" t="s">
        <v>2746</v>
      </c>
      <c r="G523" t="s">
        <v>51</v>
      </c>
      <c r="H523">
        <v>52367</v>
      </c>
      <c r="I523">
        <v>2</v>
      </c>
      <c r="J523" t="s">
        <v>192</v>
      </c>
      <c r="K523" t="s">
        <v>37</v>
      </c>
      <c r="L523" t="s">
        <v>38</v>
      </c>
      <c r="M523">
        <v>86096</v>
      </c>
      <c r="N523">
        <v>104372</v>
      </c>
      <c r="O523" t="s">
        <v>39</v>
      </c>
      <c r="P523" t="s">
        <v>2747</v>
      </c>
      <c r="Q523" t="s">
        <v>2748</v>
      </c>
      <c r="R523" t="s">
        <v>2749</v>
      </c>
      <c r="S523" t="s">
        <v>2750</v>
      </c>
      <c r="T523" t="s">
        <v>1812</v>
      </c>
      <c r="U523" t="s">
        <v>1813</v>
      </c>
      <c r="V523" t="s">
        <v>1814</v>
      </c>
      <c r="Z523" t="s">
        <v>80</v>
      </c>
      <c r="AA523" s="1">
        <v>44742</v>
      </c>
      <c r="AC523" s="1">
        <v>44742</v>
      </c>
      <c r="AD523" s="1">
        <v>45510</v>
      </c>
    </row>
    <row r="524" spans="1:30" x14ac:dyDescent="0.25">
      <c r="A524">
        <v>553805</v>
      </c>
      <c r="B524" t="s">
        <v>81</v>
      </c>
      <c r="C524" t="s">
        <v>31</v>
      </c>
      <c r="D524">
        <v>1</v>
      </c>
      <c r="E524" t="s">
        <v>1106</v>
      </c>
      <c r="F524" t="s">
        <v>1107</v>
      </c>
      <c r="G524" t="s">
        <v>51</v>
      </c>
      <c r="H524">
        <v>22425</v>
      </c>
      <c r="I524">
        <v>0</v>
      </c>
      <c r="J524" t="s">
        <v>71</v>
      </c>
      <c r="K524" t="s">
        <v>37</v>
      </c>
      <c r="L524" t="s">
        <v>255</v>
      </c>
      <c r="M524">
        <v>51535</v>
      </c>
      <c r="N524">
        <v>59265</v>
      </c>
      <c r="O524" t="s">
        <v>39</v>
      </c>
      <c r="P524" t="s">
        <v>2751</v>
      </c>
      <c r="Q524" t="s">
        <v>2752</v>
      </c>
      <c r="R524" t="s">
        <v>2753</v>
      </c>
      <c r="S524" t="s">
        <v>1719</v>
      </c>
      <c r="T524" t="s">
        <v>2754</v>
      </c>
      <c r="U524" t="s">
        <v>616</v>
      </c>
      <c r="V524" t="s">
        <v>2755</v>
      </c>
      <c r="W524" t="s">
        <v>91</v>
      </c>
      <c r="X524" t="s">
        <v>2756</v>
      </c>
      <c r="Z524" t="s">
        <v>46</v>
      </c>
      <c r="AA524" s="1">
        <v>45155</v>
      </c>
      <c r="AC524" s="1">
        <v>45196</v>
      </c>
      <c r="AD524" s="1">
        <v>45510</v>
      </c>
    </row>
    <row r="525" spans="1:30" x14ac:dyDescent="0.25">
      <c r="A525">
        <v>606169</v>
      </c>
      <c r="B525" t="s">
        <v>67</v>
      </c>
      <c r="C525" t="s">
        <v>31</v>
      </c>
      <c r="D525">
        <v>1</v>
      </c>
      <c r="E525" t="s">
        <v>553</v>
      </c>
      <c r="F525" t="s">
        <v>311</v>
      </c>
      <c r="G525" t="s">
        <v>51</v>
      </c>
      <c r="H525">
        <v>20215</v>
      </c>
      <c r="I525">
        <v>1</v>
      </c>
      <c r="J525" t="s">
        <v>71</v>
      </c>
      <c r="K525" t="s">
        <v>37</v>
      </c>
      <c r="L525" t="s">
        <v>38</v>
      </c>
      <c r="M525">
        <v>74041</v>
      </c>
      <c r="N525">
        <v>107227</v>
      </c>
      <c r="O525" t="s">
        <v>39</v>
      </c>
      <c r="P525" t="s">
        <v>72</v>
      </c>
      <c r="Q525" t="s">
        <v>2064</v>
      </c>
      <c r="R525" t="s">
        <v>2757</v>
      </c>
      <c r="S525" t="s">
        <v>314</v>
      </c>
      <c r="T525" t="s">
        <v>2758</v>
      </c>
      <c r="U525" t="s">
        <v>2759</v>
      </c>
      <c r="V525" t="s">
        <v>2760</v>
      </c>
      <c r="W525" t="s">
        <v>1203</v>
      </c>
      <c r="X525" t="s">
        <v>72</v>
      </c>
      <c r="Z525" t="s">
        <v>80</v>
      </c>
      <c r="AA525" s="1">
        <v>45190</v>
      </c>
      <c r="AC525" s="1">
        <v>45422</v>
      </c>
      <c r="AD525" s="1">
        <v>45510</v>
      </c>
    </row>
    <row r="526" spans="1:30" x14ac:dyDescent="0.25">
      <c r="A526">
        <v>639625</v>
      </c>
      <c r="B526" t="s">
        <v>30</v>
      </c>
      <c r="C526" t="s">
        <v>48</v>
      </c>
      <c r="D526">
        <v>2</v>
      </c>
      <c r="E526" t="s">
        <v>2761</v>
      </c>
      <c r="F526" t="s">
        <v>2762</v>
      </c>
      <c r="G526" t="s">
        <v>51</v>
      </c>
      <c r="H526" t="s">
        <v>2763</v>
      </c>
      <c r="I526">
        <v>0</v>
      </c>
      <c r="J526" t="s">
        <v>145</v>
      </c>
      <c r="K526" t="s">
        <v>37</v>
      </c>
      <c r="L526" t="s">
        <v>38</v>
      </c>
      <c r="M526">
        <v>64142</v>
      </c>
      <c r="N526">
        <v>135000</v>
      </c>
      <c r="O526" t="s">
        <v>39</v>
      </c>
      <c r="P526" t="s">
        <v>436</v>
      </c>
      <c r="Q526" t="s">
        <v>2764</v>
      </c>
      <c r="R526" t="s">
        <v>2765</v>
      </c>
      <c r="S526" t="s">
        <v>2766</v>
      </c>
      <c r="T526" t="s">
        <v>2767</v>
      </c>
      <c r="V526" t="s">
        <v>2768</v>
      </c>
      <c r="Z526" t="s">
        <v>46</v>
      </c>
      <c r="AA526" s="1">
        <v>45471</v>
      </c>
      <c r="AB526" s="2">
        <v>45836</v>
      </c>
      <c r="AC526" s="1">
        <v>45471</v>
      </c>
      <c r="AD526" s="1">
        <v>45510</v>
      </c>
    </row>
    <row r="527" spans="1:30" x14ac:dyDescent="0.25">
      <c r="A527">
        <v>626750</v>
      </c>
      <c r="B527" t="s">
        <v>81</v>
      </c>
      <c r="C527" t="s">
        <v>48</v>
      </c>
      <c r="D527">
        <v>1</v>
      </c>
      <c r="E527" t="s">
        <v>2769</v>
      </c>
      <c r="F527" t="s">
        <v>212</v>
      </c>
      <c r="G527" t="s">
        <v>51</v>
      </c>
      <c r="H527">
        <v>20210</v>
      </c>
      <c r="I527">
        <v>0</v>
      </c>
      <c r="J527" t="s">
        <v>71</v>
      </c>
      <c r="K527" t="s">
        <v>37</v>
      </c>
      <c r="L527" t="s">
        <v>38</v>
      </c>
      <c r="M527">
        <v>62370</v>
      </c>
      <c r="N527">
        <v>71726</v>
      </c>
      <c r="O527" t="s">
        <v>39</v>
      </c>
      <c r="P527" t="s">
        <v>248</v>
      </c>
      <c r="Q527" t="s">
        <v>1226</v>
      </c>
      <c r="R527" t="s">
        <v>2770</v>
      </c>
      <c r="S527" t="s">
        <v>215</v>
      </c>
      <c r="T527" t="s">
        <v>2771</v>
      </c>
      <c r="Z527" t="s">
        <v>80</v>
      </c>
      <c r="AA527" s="1">
        <v>45338</v>
      </c>
      <c r="AC527" s="1">
        <v>45505</v>
      </c>
      <c r="AD527" s="1">
        <v>45510</v>
      </c>
    </row>
    <row r="528" spans="1:30" x14ac:dyDescent="0.25">
      <c r="A528">
        <v>627672</v>
      </c>
      <c r="B528" t="s">
        <v>302</v>
      </c>
      <c r="C528" t="s">
        <v>31</v>
      </c>
      <c r="D528">
        <v>1</v>
      </c>
      <c r="E528" t="s">
        <v>2772</v>
      </c>
      <c r="F528" t="s">
        <v>60</v>
      </c>
      <c r="G528" t="s">
        <v>34</v>
      </c>
      <c r="H528">
        <v>56058</v>
      </c>
      <c r="I528">
        <v>0</v>
      </c>
      <c r="J528" t="s">
        <v>97</v>
      </c>
      <c r="K528" t="s">
        <v>37</v>
      </c>
      <c r="L528" t="s">
        <v>38</v>
      </c>
      <c r="M528">
        <v>59116</v>
      </c>
      <c r="N528">
        <v>80000</v>
      </c>
      <c r="O528" t="s">
        <v>39</v>
      </c>
      <c r="P528" t="s">
        <v>305</v>
      </c>
      <c r="Q528" t="s">
        <v>2773</v>
      </c>
      <c r="R528" t="s">
        <v>2774</v>
      </c>
      <c r="S528" t="s">
        <v>65</v>
      </c>
      <c r="T528" t="s">
        <v>2775</v>
      </c>
      <c r="Z528" t="s">
        <v>46</v>
      </c>
      <c r="AA528" s="1">
        <v>45344</v>
      </c>
      <c r="AC528" s="1">
        <v>45344</v>
      </c>
      <c r="AD528" s="1">
        <v>45510</v>
      </c>
    </row>
    <row r="529" spans="1:30" x14ac:dyDescent="0.25">
      <c r="A529">
        <v>632475</v>
      </c>
      <c r="B529" t="s">
        <v>133</v>
      </c>
      <c r="C529" t="s">
        <v>31</v>
      </c>
      <c r="D529">
        <v>1</v>
      </c>
      <c r="E529" t="s">
        <v>2776</v>
      </c>
      <c r="F529" t="s">
        <v>1066</v>
      </c>
      <c r="G529" t="s">
        <v>51</v>
      </c>
      <c r="H529">
        <v>13643</v>
      </c>
      <c r="I529">
        <v>2</v>
      </c>
      <c r="J529" t="s">
        <v>135</v>
      </c>
      <c r="K529" t="s">
        <v>37</v>
      </c>
      <c r="L529" t="s">
        <v>38</v>
      </c>
      <c r="M529">
        <v>93288</v>
      </c>
      <c r="N529">
        <v>130988</v>
      </c>
      <c r="O529" t="s">
        <v>39</v>
      </c>
      <c r="P529" t="s">
        <v>460</v>
      </c>
      <c r="Q529" t="s">
        <v>137</v>
      </c>
      <c r="R529" t="s">
        <v>2777</v>
      </c>
      <c r="S529" t="s">
        <v>1068</v>
      </c>
      <c r="U529" t="s">
        <v>2778</v>
      </c>
      <c r="V529" t="s">
        <v>2779</v>
      </c>
      <c r="Z529" t="s">
        <v>140</v>
      </c>
      <c r="AA529" s="1">
        <v>45386</v>
      </c>
      <c r="AB529" s="2">
        <v>45751</v>
      </c>
      <c r="AC529" s="1">
        <v>45387</v>
      </c>
      <c r="AD529" s="1">
        <v>45510</v>
      </c>
    </row>
    <row r="530" spans="1:30" x14ac:dyDescent="0.25">
      <c r="A530">
        <v>566081</v>
      </c>
      <c r="B530" t="s">
        <v>67</v>
      </c>
      <c r="C530" t="s">
        <v>31</v>
      </c>
      <c r="D530">
        <v>4</v>
      </c>
      <c r="E530" t="s">
        <v>2780</v>
      </c>
      <c r="F530" t="s">
        <v>212</v>
      </c>
      <c r="G530" t="s">
        <v>51</v>
      </c>
      <c r="H530">
        <v>20210</v>
      </c>
      <c r="I530">
        <v>0</v>
      </c>
      <c r="J530" t="s">
        <v>71</v>
      </c>
      <c r="K530" t="s">
        <v>37</v>
      </c>
      <c r="L530" t="s">
        <v>38</v>
      </c>
      <c r="M530">
        <v>57078</v>
      </c>
      <c r="N530">
        <v>85646</v>
      </c>
      <c r="O530" t="s">
        <v>39</v>
      </c>
      <c r="P530" t="s">
        <v>72</v>
      </c>
      <c r="Q530" t="s">
        <v>1435</v>
      </c>
      <c r="R530" t="s">
        <v>2781</v>
      </c>
      <c r="S530" t="s">
        <v>215</v>
      </c>
      <c r="T530" t="s">
        <v>2782</v>
      </c>
      <c r="U530" t="s">
        <v>2783</v>
      </c>
      <c r="V530" t="s">
        <v>2784</v>
      </c>
      <c r="W530" t="s">
        <v>2785</v>
      </c>
      <c r="X530" t="s">
        <v>2786</v>
      </c>
      <c r="Z530" t="s">
        <v>80</v>
      </c>
      <c r="AA530" s="1">
        <v>44918</v>
      </c>
      <c r="AC530" s="1">
        <v>45114</v>
      </c>
      <c r="AD530" s="1">
        <v>45510</v>
      </c>
    </row>
    <row r="531" spans="1:30" x14ac:dyDescent="0.25">
      <c r="A531">
        <v>590807</v>
      </c>
      <c r="B531" t="s">
        <v>30</v>
      </c>
      <c r="C531" t="s">
        <v>48</v>
      </c>
      <c r="D531">
        <v>1</v>
      </c>
      <c r="E531" t="s">
        <v>2787</v>
      </c>
      <c r="F531" t="s">
        <v>2788</v>
      </c>
      <c r="G531" t="s">
        <v>34</v>
      </c>
      <c r="H531">
        <v>50711</v>
      </c>
      <c r="I531">
        <v>2</v>
      </c>
      <c r="J531" t="s">
        <v>145</v>
      </c>
      <c r="K531" t="s">
        <v>37</v>
      </c>
      <c r="L531" t="s">
        <v>38</v>
      </c>
      <c r="M531">
        <v>97743</v>
      </c>
      <c r="N531">
        <v>104745</v>
      </c>
      <c r="O531" t="s">
        <v>39</v>
      </c>
      <c r="P531" t="s">
        <v>2789</v>
      </c>
      <c r="Q531" t="s">
        <v>2790</v>
      </c>
      <c r="R531" t="s">
        <v>2791</v>
      </c>
      <c r="T531" t="s">
        <v>2792</v>
      </c>
      <c r="U531" t="s">
        <v>2158</v>
      </c>
      <c r="V531" t="s">
        <v>2793</v>
      </c>
      <c r="Z531" t="s">
        <v>2794</v>
      </c>
      <c r="AA531" s="1">
        <v>45223</v>
      </c>
      <c r="AC531" s="1">
        <v>45223</v>
      </c>
      <c r="AD531" s="1">
        <v>45510</v>
      </c>
    </row>
    <row r="532" spans="1:30" x14ac:dyDescent="0.25">
      <c r="A532">
        <v>639918</v>
      </c>
      <c r="B532" t="s">
        <v>996</v>
      </c>
      <c r="C532" t="s">
        <v>48</v>
      </c>
      <c r="D532">
        <v>1</v>
      </c>
      <c r="E532" t="s">
        <v>2795</v>
      </c>
      <c r="F532" t="s">
        <v>2028</v>
      </c>
      <c r="G532" t="s">
        <v>1215</v>
      </c>
      <c r="H532">
        <v>30114</v>
      </c>
      <c r="I532">
        <v>0</v>
      </c>
      <c r="J532" t="s">
        <v>165</v>
      </c>
      <c r="K532" t="s">
        <v>37</v>
      </c>
      <c r="L532" t="s">
        <v>38</v>
      </c>
      <c r="M532">
        <v>140000</v>
      </c>
      <c r="N532">
        <v>167610</v>
      </c>
      <c r="O532" t="s">
        <v>39</v>
      </c>
      <c r="P532" t="s">
        <v>2796</v>
      </c>
      <c r="Q532" t="s">
        <v>2797</v>
      </c>
      <c r="R532" t="s">
        <v>2798</v>
      </c>
      <c r="S532" t="s">
        <v>2799</v>
      </c>
      <c r="T532" t="s">
        <v>2800</v>
      </c>
      <c r="V532" t="s">
        <v>2801</v>
      </c>
      <c r="Z532" t="s">
        <v>46</v>
      </c>
      <c r="AA532" s="1">
        <v>45475</v>
      </c>
      <c r="AC532" s="1">
        <v>45497</v>
      </c>
      <c r="AD532" s="1">
        <v>45510</v>
      </c>
    </row>
    <row r="533" spans="1:30" x14ac:dyDescent="0.25">
      <c r="A533">
        <v>541078</v>
      </c>
      <c r="B533" t="s">
        <v>47</v>
      </c>
      <c r="C533" t="s">
        <v>31</v>
      </c>
      <c r="D533">
        <v>1</v>
      </c>
      <c r="E533" t="s">
        <v>246</v>
      </c>
      <c r="F533" t="s">
        <v>985</v>
      </c>
      <c r="G533" t="s">
        <v>51</v>
      </c>
      <c r="H533">
        <v>20410</v>
      </c>
      <c r="I533">
        <v>0</v>
      </c>
      <c r="J533" t="s">
        <v>368</v>
      </c>
      <c r="K533" t="s">
        <v>37</v>
      </c>
      <c r="L533" t="s">
        <v>38</v>
      </c>
      <c r="M533">
        <v>57078</v>
      </c>
      <c r="N533">
        <v>85646</v>
      </c>
      <c r="O533" t="s">
        <v>39</v>
      </c>
      <c r="P533" t="s">
        <v>854</v>
      </c>
      <c r="Q533" t="s">
        <v>2802</v>
      </c>
      <c r="R533" t="s">
        <v>2803</v>
      </c>
      <c r="S533" t="s">
        <v>988</v>
      </c>
      <c r="T533" t="s">
        <v>2804</v>
      </c>
      <c r="U533" t="s">
        <v>2805</v>
      </c>
      <c r="V533" t="s">
        <v>2806</v>
      </c>
      <c r="Z533" t="s">
        <v>80</v>
      </c>
      <c r="AA533" s="1">
        <v>44783</v>
      </c>
      <c r="AC533" s="1">
        <v>44783</v>
      </c>
      <c r="AD533" s="1">
        <v>45510</v>
      </c>
    </row>
    <row r="534" spans="1:30" x14ac:dyDescent="0.25">
      <c r="A534">
        <v>635821</v>
      </c>
      <c r="B534" t="s">
        <v>30</v>
      </c>
      <c r="C534" t="s">
        <v>48</v>
      </c>
      <c r="D534">
        <v>1</v>
      </c>
      <c r="E534" t="s">
        <v>2163</v>
      </c>
      <c r="F534" t="s">
        <v>33</v>
      </c>
      <c r="G534" t="s">
        <v>34</v>
      </c>
      <c r="H534">
        <v>21744</v>
      </c>
      <c r="I534">
        <v>1</v>
      </c>
      <c r="J534" t="s">
        <v>1181</v>
      </c>
      <c r="K534" t="s">
        <v>37</v>
      </c>
      <c r="L534" t="s">
        <v>38</v>
      </c>
      <c r="M534">
        <v>70087</v>
      </c>
      <c r="N534">
        <v>70087</v>
      </c>
      <c r="O534" t="s">
        <v>39</v>
      </c>
      <c r="P534" t="s">
        <v>232</v>
      </c>
      <c r="Q534" t="s">
        <v>1430</v>
      </c>
      <c r="R534" t="s">
        <v>2164</v>
      </c>
      <c r="S534" t="s">
        <v>43</v>
      </c>
      <c r="T534" t="s">
        <v>2165</v>
      </c>
      <c r="U534" t="s">
        <v>1103</v>
      </c>
      <c r="V534" t="s">
        <v>2166</v>
      </c>
      <c r="Z534" t="s">
        <v>46</v>
      </c>
      <c r="AA534" s="1">
        <v>45426</v>
      </c>
      <c r="AB534" s="2">
        <v>45791</v>
      </c>
      <c r="AC534" s="1">
        <v>45426</v>
      </c>
      <c r="AD534" s="1">
        <v>45510</v>
      </c>
    </row>
    <row r="535" spans="1:30" x14ac:dyDescent="0.25">
      <c r="A535">
        <v>633814</v>
      </c>
      <c r="B535" t="s">
        <v>81</v>
      </c>
      <c r="C535" t="s">
        <v>48</v>
      </c>
      <c r="D535">
        <v>1</v>
      </c>
      <c r="E535" t="s">
        <v>82</v>
      </c>
      <c r="F535" t="s">
        <v>83</v>
      </c>
      <c r="G535" t="s">
        <v>51</v>
      </c>
      <c r="H535" t="s">
        <v>84</v>
      </c>
      <c r="I535">
        <v>0</v>
      </c>
      <c r="J535" t="s">
        <v>71</v>
      </c>
      <c r="K535" t="s">
        <v>37</v>
      </c>
      <c r="L535" t="s">
        <v>38</v>
      </c>
      <c r="M535">
        <v>58682</v>
      </c>
      <c r="N535">
        <v>127720</v>
      </c>
      <c r="O535" t="s">
        <v>39</v>
      </c>
      <c r="P535" t="s">
        <v>248</v>
      </c>
      <c r="Q535" t="s">
        <v>2807</v>
      </c>
      <c r="R535" t="s">
        <v>2808</v>
      </c>
      <c r="S535" t="s">
        <v>88</v>
      </c>
      <c r="T535" t="s">
        <v>2809</v>
      </c>
      <c r="Z535" t="s">
        <v>80</v>
      </c>
      <c r="AA535" s="1">
        <v>45400</v>
      </c>
      <c r="AC535" s="1">
        <v>45436</v>
      </c>
      <c r="AD535" s="1">
        <v>45510</v>
      </c>
    </row>
    <row r="536" spans="1:30" x14ac:dyDescent="0.25">
      <c r="A536">
        <v>577418</v>
      </c>
      <c r="B536" t="s">
        <v>105</v>
      </c>
      <c r="C536" t="s">
        <v>31</v>
      </c>
      <c r="D536">
        <v>1</v>
      </c>
      <c r="E536" t="s">
        <v>2810</v>
      </c>
      <c r="F536" t="s">
        <v>394</v>
      </c>
      <c r="G536" t="s">
        <v>51</v>
      </c>
      <c r="H536">
        <v>10124</v>
      </c>
      <c r="I536">
        <v>3</v>
      </c>
      <c r="J536" t="s">
        <v>239</v>
      </c>
      <c r="K536" t="s">
        <v>37</v>
      </c>
      <c r="L536" t="s">
        <v>38</v>
      </c>
      <c r="M536">
        <v>58695</v>
      </c>
      <c r="N536">
        <v>89699</v>
      </c>
      <c r="O536" t="s">
        <v>39</v>
      </c>
      <c r="P536" t="s">
        <v>474</v>
      </c>
      <c r="Q536" t="s">
        <v>2811</v>
      </c>
      <c r="R536" t="s">
        <v>2812</v>
      </c>
      <c r="S536" t="s">
        <v>398</v>
      </c>
      <c r="T536" t="s">
        <v>2813</v>
      </c>
      <c r="U536" t="s">
        <v>2814</v>
      </c>
      <c r="V536" t="s">
        <v>2815</v>
      </c>
      <c r="W536" t="s">
        <v>2816</v>
      </c>
      <c r="X536" t="s">
        <v>482</v>
      </c>
      <c r="Z536" t="s">
        <v>46</v>
      </c>
      <c r="AA536" s="1">
        <v>45039</v>
      </c>
      <c r="AC536" s="1">
        <v>45300</v>
      </c>
      <c r="AD536" s="1">
        <v>45510</v>
      </c>
    </row>
    <row r="537" spans="1:30" x14ac:dyDescent="0.25">
      <c r="A537">
        <v>561434</v>
      </c>
      <c r="B537" t="s">
        <v>67</v>
      </c>
      <c r="C537" t="s">
        <v>31</v>
      </c>
      <c r="D537">
        <v>1</v>
      </c>
      <c r="E537" t="s">
        <v>2817</v>
      </c>
      <c r="F537" t="s">
        <v>1414</v>
      </c>
      <c r="G537" t="s">
        <v>51</v>
      </c>
      <c r="H537">
        <v>31305</v>
      </c>
      <c r="I537">
        <v>2</v>
      </c>
      <c r="J537" t="s">
        <v>203</v>
      </c>
      <c r="K537" t="s">
        <v>37</v>
      </c>
      <c r="L537" t="s">
        <v>38</v>
      </c>
      <c r="M537">
        <v>56041</v>
      </c>
      <c r="N537">
        <v>75318</v>
      </c>
      <c r="O537" t="s">
        <v>39</v>
      </c>
      <c r="P537" t="s">
        <v>72</v>
      </c>
      <c r="Q537" t="s">
        <v>2818</v>
      </c>
      <c r="R537" t="s">
        <v>2819</v>
      </c>
      <c r="S537" t="s">
        <v>1417</v>
      </c>
      <c r="T537" t="s">
        <v>2820</v>
      </c>
      <c r="U537" t="s">
        <v>2821</v>
      </c>
      <c r="V537" t="s">
        <v>2822</v>
      </c>
      <c r="W537" t="s">
        <v>160</v>
      </c>
      <c r="X537" t="s">
        <v>161</v>
      </c>
      <c r="Z537" t="s">
        <v>46</v>
      </c>
      <c r="AA537" s="1">
        <v>44883</v>
      </c>
      <c r="AC537" s="1">
        <v>44888</v>
      </c>
      <c r="AD537" s="1">
        <v>45510</v>
      </c>
    </row>
    <row r="538" spans="1:30" x14ac:dyDescent="0.25">
      <c r="A538">
        <v>639044</v>
      </c>
      <c r="B538" t="s">
        <v>30</v>
      </c>
      <c r="C538" t="s">
        <v>31</v>
      </c>
      <c r="D538">
        <v>1</v>
      </c>
      <c r="E538" t="s">
        <v>2823</v>
      </c>
      <c r="F538" t="s">
        <v>609</v>
      </c>
      <c r="G538" t="s">
        <v>51</v>
      </c>
      <c r="H538">
        <v>10251</v>
      </c>
      <c r="I538">
        <v>4</v>
      </c>
      <c r="J538" t="s">
        <v>410</v>
      </c>
      <c r="K538" t="s">
        <v>37</v>
      </c>
      <c r="L538" t="s">
        <v>38</v>
      </c>
      <c r="M538">
        <v>43728</v>
      </c>
      <c r="N538">
        <v>51500</v>
      </c>
      <c r="O538" t="s">
        <v>39</v>
      </c>
      <c r="P538" t="s">
        <v>436</v>
      </c>
      <c r="Q538" t="s">
        <v>412</v>
      </c>
      <c r="R538" t="s">
        <v>2824</v>
      </c>
      <c r="S538" t="s">
        <v>612</v>
      </c>
      <c r="T538" t="s">
        <v>2825</v>
      </c>
      <c r="V538" t="s">
        <v>2826</v>
      </c>
      <c r="Z538" t="s">
        <v>46</v>
      </c>
      <c r="AA538" s="1">
        <v>45464</v>
      </c>
      <c r="AB538" s="2">
        <v>45644</v>
      </c>
      <c r="AC538" s="1">
        <v>45483</v>
      </c>
      <c r="AD538" s="1">
        <v>45510</v>
      </c>
    </row>
    <row r="539" spans="1:30" x14ac:dyDescent="0.25">
      <c r="A539">
        <v>634518</v>
      </c>
      <c r="B539" t="s">
        <v>105</v>
      </c>
      <c r="C539" t="s">
        <v>31</v>
      </c>
      <c r="D539">
        <v>1</v>
      </c>
      <c r="E539" t="s">
        <v>2685</v>
      </c>
      <c r="F539" t="s">
        <v>1107</v>
      </c>
      <c r="G539" t="s">
        <v>51</v>
      </c>
      <c r="H539">
        <v>22425</v>
      </c>
      <c r="I539">
        <v>0</v>
      </c>
      <c r="J539" t="s">
        <v>71</v>
      </c>
      <c r="K539" t="s">
        <v>37</v>
      </c>
      <c r="L539" t="s">
        <v>255</v>
      </c>
      <c r="M539">
        <v>56313</v>
      </c>
      <c r="N539">
        <v>64760</v>
      </c>
      <c r="O539" t="s">
        <v>39</v>
      </c>
      <c r="P539" t="s">
        <v>2727</v>
      </c>
      <c r="Q539" t="s">
        <v>2728</v>
      </c>
      <c r="R539" t="s">
        <v>2827</v>
      </c>
      <c r="S539" t="s">
        <v>1110</v>
      </c>
      <c r="T539" t="s">
        <v>2828</v>
      </c>
      <c r="U539" t="s">
        <v>2829</v>
      </c>
      <c r="V539" t="s">
        <v>541</v>
      </c>
      <c r="Z539" t="s">
        <v>46</v>
      </c>
      <c r="AA539" s="1">
        <v>45422</v>
      </c>
      <c r="AC539" s="1">
        <v>45422</v>
      </c>
      <c r="AD539" s="1">
        <v>45510</v>
      </c>
    </row>
    <row r="540" spans="1:30" x14ac:dyDescent="0.25">
      <c r="A540">
        <v>607064</v>
      </c>
      <c r="B540" t="s">
        <v>384</v>
      </c>
      <c r="C540" t="s">
        <v>48</v>
      </c>
      <c r="D540">
        <v>1</v>
      </c>
      <c r="E540" t="s">
        <v>2830</v>
      </c>
      <c r="F540" t="s">
        <v>630</v>
      </c>
      <c r="G540" t="s">
        <v>51</v>
      </c>
      <c r="H540">
        <v>13632</v>
      </c>
      <c r="I540">
        <v>3</v>
      </c>
      <c r="J540" t="s">
        <v>239</v>
      </c>
      <c r="K540" t="s">
        <v>37</v>
      </c>
      <c r="L540" t="s">
        <v>38</v>
      </c>
      <c r="M540">
        <v>115854</v>
      </c>
      <c r="N540">
        <v>130701</v>
      </c>
      <c r="O540" t="s">
        <v>39</v>
      </c>
      <c r="P540" t="s">
        <v>386</v>
      </c>
      <c r="Q540" t="s">
        <v>1653</v>
      </c>
      <c r="R540" t="s">
        <v>2831</v>
      </c>
      <c r="S540" t="s">
        <v>633</v>
      </c>
      <c r="T540" t="s">
        <v>2832</v>
      </c>
      <c r="V540" t="s">
        <v>1656</v>
      </c>
      <c r="Z540" t="s">
        <v>80</v>
      </c>
      <c r="AA540" s="1">
        <v>45194</v>
      </c>
      <c r="AC540" s="1">
        <v>45205</v>
      </c>
      <c r="AD540" s="1">
        <v>45510</v>
      </c>
    </row>
    <row r="541" spans="1:30" x14ac:dyDescent="0.25">
      <c r="A541">
        <v>526173</v>
      </c>
      <c r="B541" t="s">
        <v>162</v>
      </c>
      <c r="C541" t="s">
        <v>31</v>
      </c>
      <c r="D541">
        <v>1</v>
      </c>
      <c r="E541" t="s">
        <v>2833</v>
      </c>
      <c r="F541" t="s">
        <v>164</v>
      </c>
      <c r="G541" t="s">
        <v>34</v>
      </c>
      <c r="H541">
        <v>30087</v>
      </c>
      <c r="I541">
        <v>4</v>
      </c>
      <c r="J541" t="s">
        <v>165</v>
      </c>
      <c r="K541" t="s">
        <v>37</v>
      </c>
      <c r="L541" t="s">
        <v>38</v>
      </c>
      <c r="M541">
        <v>83158</v>
      </c>
      <c r="N541">
        <v>95632</v>
      </c>
      <c r="O541" t="s">
        <v>39</v>
      </c>
      <c r="P541" t="s">
        <v>166</v>
      </c>
      <c r="Q541" t="s">
        <v>167</v>
      </c>
      <c r="R541" t="s">
        <v>2834</v>
      </c>
      <c r="S541" t="s">
        <v>169</v>
      </c>
      <c r="T541" t="s">
        <v>2835</v>
      </c>
      <c r="U541" t="s">
        <v>171</v>
      </c>
      <c r="V541" t="s">
        <v>2836</v>
      </c>
      <c r="Z541" t="s">
        <v>46</v>
      </c>
      <c r="AA541" s="1">
        <v>44643</v>
      </c>
      <c r="AC541" s="1">
        <v>44644</v>
      </c>
      <c r="AD541" s="1">
        <v>45510</v>
      </c>
    </row>
    <row r="542" spans="1:30" x14ac:dyDescent="0.25">
      <c r="A542">
        <v>592342</v>
      </c>
      <c r="B542" t="s">
        <v>30</v>
      </c>
      <c r="C542" t="s">
        <v>31</v>
      </c>
      <c r="D542">
        <v>1</v>
      </c>
      <c r="E542" t="s">
        <v>2837</v>
      </c>
      <c r="F542" t="s">
        <v>2838</v>
      </c>
      <c r="G542" t="s">
        <v>51</v>
      </c>
      <c r="H542">
        <v>51009</v>
      </c>
      <c r="I542">
        <v>0</v>
      </c>
      <c r="J542" t="s">
        <v>1181</v>
      </c>
      <c r="K542" t="s">
        <v>231</v>
      </c>
      <c r="L542" t="s">
        <v>38</v>
      </c>
      <c r="M542">
        <v>50.390799999999999</v>
      </c>
      <c r="N542">
        <v>50.390799999999999</v>
      </c>
      <c r="O542" t="s">
        <v>109</v>
      </c>
      <c r="P542" t="s">
        <v>2839</v>
      </c>
      <c r="Q542" t="s">
        <v>233</v>
      </c>
      <c r="R542" t="s">
        <v>2840</v>
      </c>
      <c r="S542" t="s">
        <v>2841</v>
      </c>
      <c r="U542" t="s">
        <v>2842</v>
      </c>
      <c r="V542" t="s">
        <v>2843</v>
      </c>
      <c r="Z542" t="s">
        <v>80</v>
      </c>
      <c r="AA542" s="1">
        <v>45117</v>
      </c>
      <c r="AC542" s="1">
        <v>45315</v>
      </c>
      <c r="AD542" s="1">
        <v>45510</v>
      </c>
    </row>
    <row r="543" spans="1:30" x14ac:dyDescent="0.25">
      <c r="A543">
        <v>643815</v>
      </c>
      <c r="B543" t="s">
        <v>2602</v>
      </c>
      <c r="C543" t="s">
        <v>48</v>
      </c>
      <c r="D543">
        <v>5</v>
      </c>
      <c r="E543" t="s">
        <v>2844</v>
      </c>
      <c r="F543" t="s">
        <v>127</v>
      </c>
      <c r="G543" t="s">
        <v>34</v>
      </c>
      <c r="H543">
        <v>56057</v>
      </c>
      <c r="I543">
        <v>0</v>
      </c>
      <c r="J543" t="s">
        <v>2845</v>
      </c>
      <c r="K543" t="s">
        <v>37</v>
      </c>
      <c r="L543" t="s">
        <v>255</v>
      </c>
      <c r="M543">
        <v>49615</v>
      </c>
      <c r="N543">
        <v>49615</v>
      </c>
      <c r="O543" t="s">
        <v>39</v>
      </c>
      <c r="P543" t="s">
        <v>2606</v>
      </c>
      <c r="Q543" t="s">
        <v>2846</v>
      </c>
      <c r="R543" t="s">
        <v>2847</v>
      </c>
      <c r="S543" t="s">
        <v>132</v>
      </c>
      <c r="V543" t="s">
        <v>2848</v>
      </c>
      <c r="Z543" t="s">
        <v>46</v>
      </c>
      <c r="AA543" s="1">
        <v>45498</v>
      </c>
      <c r="AB543" s="2">
        <v>45518</v>
      </c>
      <c r="AC543" s="1">
        <v>45498</v>
      </c>
      <c r="AD543" s="1">
        <v>45510</v>
      </c>
    </row>
    <row r="544" spans="1:30" x14ac:dyDescent="0.25">
      <c r="A544">
        <v>640147</v>
      </c>
      <c r="B544" t="s">
        <v>1039</v>
      </c>
      <c r="C544" t="s">
        <v>31</v>
      </c>
      <c r="D544">
        <v>1</v>
      </c>
      <c r="E544" t="s">
        <v>1341</v>
      </c>
      <c r="F544" t="s">
        <v>1342</v>
      </c>
      <c r="G544" t="s">
        <v>51</v>
      </c>
      <c r="H544">
        <v>60910</v>
      </c>
      <c r="I544">
        <v>0</v>
      </c>
      <c r="J544" t="s">
        <v>165</v>
      </c>
      <c r="K544" t="s">
        <v>37</v>
      </c>
      <c r="L544" t="s">
        <v>38</v>
      </c>
      <c r="M544">
        <v>51130</v>
      </c>
      <c r="N544">
        <v>58799</v>
      </c>
      <c r="O544" t="s">
        <v>39</v>
      </c>
      <c r="P544" t="s">
        <v>1042</v>
      </c>
      <c r="Q544" t="s">
        <v>1343</v>
      </c>
      <c r="R544" t="s">
        <v>1344</v>
      </c>
      <c r="S544" t="s">
        <v>1345</v>
      </c>
      <c r="T544" t="s">
        <v>1346</v>
      </c>
      <c r="U544" t="s">
        <v>1347</v>
      </c>
      <c r="V544" t="s">
        <v>1348</v>
      </c>
      <c r="Z544" t="s">
        <v>46</v>
      </c>
      <c r="AA544" s="1">
        <v>45476</v>
      </c>
      <c r="AB544" s="2">
        <v>45565</v>
      </c>
      <c r="AC544" s="1">
        <v>45504</v>
      </c>
      <c r="AD544" s="1">
        <v>45510</v>
      </c>
    </row>
    <row r="545" spans="1:30" x14ac:dyDescent="0.25">
      <c r="A545">
        <v>580431</v>
      </c>
      <c r="B545" t="s">
        <v>105</v>
      </c>
      <c r="C545" t="s">
        <v>48</v>
      </c>
      <c r="D545">
        <v>1</v>
      </c>
      <c r="E545" t="s">
        <v>2849</v>
      </c>
      <c r="F545" t="s">
        <v>1151</v>
      </c>
      <c r="G545" t="s">
        <v>51</v>
      </c>
      <c r="H545">
        <v>21538</v>
      </c>
      <c r="I545">
        <v>3</v>
      </c>
      <c r="J545" t="s">
        <v>368</v>
      </c>
      <c r="K545" t="s">
        <v>37</v>
      </c>
      <c r="L545" t="s">
        <v>38</v>
      </c>
      <c r="M545">
        <v>65877</v>
      </c>
      <c r="N545">
        <v>93984</v>
      </c>
      <c r="O545" t="s">
        <v>39</v>
      </c>
      <c r="P545" t="s">
        <v>355</v>
      </c>
      <c r="Q545" t="s">
        <v>369</v>
      </c>
      <c r="R545" t="s">
        <v>2850</v>
      </c>
      <c r="S545" t="s">
        <v>1153</v>
      </c>
      <c r="T545" t="s">
        <v>2851</v>
      </c>
      <c r="U545" t="s">
        <v>359</v>
      </c>
      <c r="V545" t="s">
        <v>360</v>
      </c>
      <c r="W545" t="s">
        <v>785</v>
      </c>
      <c r="X545" t="s">
        <v>692</v>
      </c>
      <c r="Z545" t="s">
        <v>46</v>
      </c>
      <c r="AA545" s="1">
        <v>45024</v>
      </c>
      <c r="AC545" s="1">
        <v>45024</v>
      </c>
      <c r="AD545" s="1">
        <v>45510</v>
      </c>
    </row>
    <row r="546" spans="1:30" x14ac:dyDescent="0.25">
      <c r="A546">
        <v>643846</v>
      </c>
      <c r="B546" t="s">
        <v>2662</v>
      </c>
      <c r="C546" t="s">
        <v>48</v>
      </c>
      <c r="D546">
        <v>2</v>
      </c>
      <c r="E546" t="s">
        <v>2852</v>
      </c>
      <c r="F546" t="s">
        <v>2853</v>
      </c>
      <c r="G546" t="s">
        <v>51</v>
      </c>
      <c r="H546" t="s">
        <v>2854</v>
      </c>
      <c r="I546">
        <v>0</v>
      </c>
      <c r="J546" t="s">
        <v>71</v>
      </c>
      <c r="K546" t="s">
        <v>37</v>
      </c>
      <c r="L546" t="s">
        <v>38</v>
      </c>
      <c r="M546">
        <v>64142</v>
      </c>
      <c r="N546">
        <v>69171</v>
      </c>
      <c r="O546" t="s">
        <v>39</v>
      </c>
      <c r="P546" t="s">
        <v>2664</v>
      </c>
      <c r="Q546" t="s">
        <v>2665</v>
      </c>
      <c r="R546" t="s">
        <v>2855</v>
      </c>
      <c r="S546" t="s">
        <v>2856</v>
      </c>
      <c r="T546" t="s">
        <v>2857</v>
      </c>
      <c r="Z546" t="s">
        <v>2858</v>
      </c>
      <c r="AA546" s="1">
        <v>45499</v>
      </c>
      <c r="AB546" s="2">
        <v>45513</v>
      </c>
      <c r="AC546" s="1">
        <v>45498</v>
      </c>
      <c r="AD546" s="1">
        <v>45510</v>
      </c>
    </row>
    <row r="547" spans="1:30" x14ac:dyDescent="0.25">
      <c r="A547">
        <v>526438</v>
      </c>
      <c r="B547" t="s">
        <v>2859</v>
      </c>
      <c r="C547" t="s">
        <v>31</v>
      </c>
      <c r="D547">
        <v>1</v>
      </c>
      <c r="E547" t="s">
        <v>2860</v>
      </c>
      <c r="F547" t="s">
        <v>2860</v>
      </c>
      <c r="G547" t="s">
        <v>34</v>
      </c>
      <c r="H547">
        <v>10142</v>
      </c>
      <c r="I547">
        <v>0</v>
      </c>
      <c r="J547" t="s">
        <v>368</v>
      </c>
      <c r="K547" t="s">
        <v>37</v>
      </c>
      <c r="L547" t="s">
        <v>255</v>
      </c>
      <c r="M547">
        <v>41483</v>
      </c>
      <c r="N547">
        <v>63794</v>
      </c>
      <c r="O547" t="s">
        <v>39</v>
      </c>
      <c r="P547" t="s">
        <v>2861</v>
      </c>
      <c r="Q547" t="s">
        <v>2862</v>
      </c>
      <c r="R547" t="s">
        <v>2863</v>
      </c>
      <c r="S547" t="s">
        <v>2864</v>
      </c>
      <c r="V547" t="s">
        <v>2865</v>
      </c>
      <c r="Z547" t="s">
        <v>140</v>
      </c>
      <c r="AA547" s="1">
        <v>44645</v>
      </c>
      <c r="AC547" s="1">
        <v>44645</v>
      </c>
      <c r="AD547" s="1">
        <v>45510</v>
      </c>
    </row>
    <row r="548" spans="1:30" x14ac:dyDescent="0.25">
      <c r="A548">
        <v>625614</v>
      </c>
      <c r="B548" t="s">
        <v>30</v>
      </c>
      <c r="C548" t="s">
        <v>48</v>
      </c>
      <c r="D548">
        <v>1</v>
      </c>
      <c r="E548" t="s">
        <v>2328</v>
      </c>
      <c r="F548" t="s">
        <v>230</v>
      </c>
      <c r="G548" t="s">
        <v>34</v>
      </c>
      <c r="H548">
        <v>53040</v>
      </c>
      <c r="I548">
        <v>2</v>
      </c>
      <c r="J548" t="s">
        <v>1181</v>
      </c>
      <c r="K548" t="s">
        <v>231</v>
      </c>
      <c r="L548" t="s">
        <v>38</v>
      </c>
      <c r="M548">
        <v>79.23</v>
      </c>
      <c r="N548">
        <v>79.23</v>
      </c>
      <c r="O548" t="s">
        <v>109</v>
      </c>
      <c r="P548" t="s">
        <v>2866</v>
      </c>
      <c r="Q548" t="s">
        <v>2330</v>
      </c>
      <c r="R548" t="s">
        <v>2867</v>
      </c>
      <c r="S548" t="s">
        <v>235</v>
      </c>
      <c r="V548" t="s">
        <v>2868</v>
      </c>
      <c r="Z548" t="s">
        <v>80</v>
      </c>
      <c r="AA548" s="1">
        <v>45323</v>
      </c>
      <c r="AC548" s="1">
        <v>45323</v>
      </c>
      <c r="AD548" s="1">
        <v>45510</v>
      </c>
    </row>
    <row r="549" spans="1:30" x14ac:dyDescent="0.25">
      <c r="A549">
        <v>592729</v>
      </c>
      <c r="B549" t="s">
        <v>187</v>
      </c>
      <c r="C549" t="s">
        <v>31</v>
      </c>
      <c r="D549">
        <v>1</v>
      </c>
      <c r="E549" t="s">
        <v>2869</v>
      </c>
      <c r="F549" t="s">
        <v>1903</v>
      </c>
      <c r="G549" t="s">
        <v>377</v>
      </c>
      <c r="H549">
        <v>6316</v>
      </c>
      <c r="I549">
        <v>3</v>
      </c>
      <c r="J549" t="s">
        <v>192</v>
      </c>
      <c r="K549" t="s">
        <v>37</v>
      </c>
      <c r="L549" t="s">
        <v>38</v>
      </c>
      <c r="M549">
        <v>65797</v>
      </c>
      <c r="N549">
        <v>75666</v>
      </c>
      <c r="O549" t="s">
        <v>39</v>
      </c>
      <c r="P549" t="s">
        <v>1905</v>
      </c>
      <c r="Q549" t="s">
        <v>1175</v>
      </c>
      <c r="R549" t="s">
        <v>2870</v>
      </c>
      <c r="S549" t="s">
        <v>1907</v>
      </c>
      <c r="U549" t="s">
        <v>2871</v>
      </c>
      <c r="V549" t="s">
        <v>2872</v>
      </c>
      <c r="W549" t="s">
        <v>2873</v>
      </c>
      <c r="X549" t="s">
        <v>296</v>
      </c>
      <c r="Z549" t="s">
        <v>46</v>
      </c>
      <c r="AA549" s="1">
        <v>45117</v>
      </c>
      <c r="AC549" s="1">
        <v>45125</v>
      </c>
      <c r="AD549" s="1">
        <v>45510</v>
      </c>
    </row>
    <row r="550" spans="1:30" x14ac:dyDescent="0.25">
      <c r="A550">
        <v>643419</v>
      </c>
      <c r="B550" t="s">
        <v>67</v>
      </c>
      <c r="C550" t="s">
        <v>48</v>
      </c>
      <c r="D550">
        <v>1</v>
      </c>
      <c r="E550" t="s">
        <v>1699</v>
      </c>
      <c r="F550" t="s">
        <v>152</v>
      </c>
      <c r="G550" t="s">
        <v>51</v>
      </c>
      <c r="H550" t="s">
        <v>2874</v>
      </c>
      <c r="I550">
        <v>0</v>
      </c>
      <c r="J550" t="s">
        <v>128</v>
      </c>
      <c r="K550" t="s">
        <v>37</v>
      </c>
      <c r="L550" t="s">
        <v>38</v>
      </c>
      <c r="M550">
        <v>111778</v>
      </c>
      <c r="N550">
        <v>178674</v>
      </c>
      <c r="O550" t="s">
        <v>39</v>
      </c>
      <c r="P550" t="s">
        <v>72</v>
      </c>
      <c r="Q550" t="s">
        <v>493</v>
      </c>
      <c r="R550" t="s">
        <v>2875</v>
      </c>
      <c r="S550" t="s">
        <v>512</v>
      </c>
      <c r="T550" t="s">
        <v>2876</v>
      </c>
      <c r="U550" t="s">
        <v>2877</v>
      </c>
      <c r="V550" t="s">
        <v>2878</v>
      </c>
      <c r="W550" t="s">
        <v>1704</v>
      </c>
      <c r="X550" t="s">
        <v>1705</v>
      </c>
      <c r="Z550" t="s">
        <v>46</v>
      </c>
      <c r="AA550" s="1">
        <v>45500</v>
      </c>
      <c r="AB550" s="2">
        <v>45513</v>
      </c>
      <c r="AC550" s="1">
        <v>45500</v>
      </c>
      <c r="AD550" s="1">
        <v>45510</v>
      </c>
    </row>
    <row r="551" spans="1:30" x14ac:dyDescent="0.25">
      <c r="A551">
        <v>637889</v>
      </c>
      <c r="B551" t="s">
        <v>218</v>
      </c>
      <c r="C551" t="s">
        <v>31</v>
      </c>
      <c r="D551">
        <v>1</v>
      </c>
      <c r="E551" t="s">
        <v>859</v>
      </c>
      <c r="F551" t="s">
        <v>860</v>
      </c>
      <c r="G551" t="s">
        <v>51</v>
      </c>
      <c r="H551">
        <v>20247</v>
      </c>
      <c r="I551">
        <v>4</v>
      </c>
      <c r="J551" t="s">
        <v>239</v>
      </c>
      <c r="K551" t="s">
        <v>37</v>
      </c>
      <c r="L551" t="s">
        <v>38</v>
      </c>
      <c r="M551">
        <v>79403</v>
      </c>
      <c r="N551">
        <v>123937</v>
      </c>
      <c r="O551" t="s">
        <v>39</v>
      </c>
      <c r="P551" t="s">
        <v>861</v>
      </c>
      <c r="Q551" t="s">
        <v>862</v>
      </c>
      <c r="R551" t="s">
        <v>863</v>
      </c>
      <c r="S551" t="s">
        <v>864</v>
      </c>
      <c r="T551" t="s">
        <v>865</v>
      </c>
      <c r="U551" t="s">
        <v>866</v>
      </c>
      <c r="V551" t="s">
        <v>227</v>
      </c>
      <c r="Z551" t="s">
        <v>228</v>
      </c>
      <c r="AA551" s="1">
        <v>45457</v>
      </c>
      <c r="AC551" s="1">
        <v>45457</v>
      </c>
      <c r="AD551" s="1">
        <v>45510</v>
      </c>
    </row>
    <row r="552" spans="1:30" x14ac:dyDescent="0.25">
      <c r="A552">
        <v>567155</v>
      </c>
      <c r="B552" t="s">
        <v>105</v>
      </c>
      <c r="C552" t="s">
        <v>48</v>
      </c>
      <c r="D552">
        <v>1</v>
      </c>
      <c r="E552" t="s">
        <v>669</v>
      </c>
      <c r="F552" t="s">
        <v>33</v>
      </c>
      <c r="G552" t="s">
        <v>34</v>
      </c>
      <c r="H552">
        <v>21744</v>
      </c>
      <c r="I552">
        <v>2</v>
      </c>
      <c r="J552" t="s">
        <v>2879</v>
      </c>
      <c r="K552" t="s">
        <v>37</v>
      </c>
      <c r="L552" t="s">
        <v>38</v>
      </c>
      <c r="M552">
        <v>75504</v>
      </c>
      <c r="N552">
        <v>94761</v>
      </c>
      <c r="O552" t="s">
        <v>39</v>
      </c>
      <c r="P552" t="s">
        <v>474</v>
      </c>
      <c r="Q552" t="s">
        <v>2880</v>
      </c>
      <c r="R552" t="s">
        <v>2881</v>
      </c>
      <c r="S552" t="s">
        <v>43</v>
      </c>
      <c r="T552" t="s">
        <v>2882</v>
      </c>
      <c r="U552" t="s">
        <v>2883</v>
      </c>
      <c r="V552" t="s">
        <v>917</v>
      </c>
      <c r="Z552" t="s">
        <v>46</v>
      </c>
      <c r="AA552" s="1">
        <v>44935</v>
      </c>
      <c r="AC552" s="1">
        <v>45054</v>
      </c>
      <c r="AD552" s="1">
        <v>45510</v>
      </c>
    </row>
    <row r="553" spans="1:30" x14ac:dyDescent="0.25">
      <c r="A553">
        <v>626268</v>
      </c>
      <c r="B553" t="s">
        <v>105</v>
      </c>
      <c r="C553" t="s">
        <v>31</v>
      </c>
      <c r="D553">
        <v>1</v>
      </c>
      <c r="E553" t="s">
        <v>1910</v>
      </c>
      <c r="F553" t="s">
        <v>1662</v>
      </c>
      <c r="G553" t="s">
        <v>51</v>
      </c>
      <c r="H553">
        <v>82991</v>
      </c>
      <c r="I553" t="s">
        <v>442</v>
      </c>
      <c r="J553" t="s">
        <v>286</v>
      </c>
      <c r="K553" t="s">
        <v>37</v>
      </c>
      <c r="L553" t="s">
        <v>120</v>
      </c>
      <c r="M553">
        <v>72038</v>
      </c>
      <c r="N553">
        <v>192152</v>
      </c>
      <c r="O553" t="s">
        <v>39</v>
      </c>
      <c r="P553" t="s">
        <v>287</v>
      </c>
      <c r="Q553" t="s">
        <v>288</v>
      </c>
      <c r="R553" t="s">
        <v>2884</v>
      </c>
      <c r="S553" t="s">
        <v>2408</v>
      </c>
      <c r="Z553" t="s">
        <v>80</v>
      </c>
      <c r="AA553" s="1">
        <v>45362</v>
      </c>
      <c r="AC553" s="1">
        <v>45369</v>
      </c>
      <c r="AD553" s="1">
        <v>45510</v>
      </c>
    </row>
    <row r="554" spans="1:30" x14ac:dyDescent="0.25">
      <c r="A554">
        <v>637352</v>
      </c>
      <c r="B554" t="s">
        <v>30</v>
      </c>
      <c r="C554" t="s">
        <v>48</v>
      </c>
      <c r="D554">
        <v>1</v>
      </c>
      <c r="E554" t="s">
        <v>2885</v>
      </c>
      <c r="F554" t="s">
        <v>33</v>
      </c>
      <c r="G554" t="s">
        <v>34</v>
      </c>
      <c r="H554">
        <v>21744</v>
      </c>
      <c r="I554">
        <v>2</v>
      </c>
      <c r="J554" t="s">
        <v>36</v>
      </c>
      <c r="K554" t="s">
        <v>37</v>
      </c>
      <c r="L554" t="s">
        <v>38</v>
      </c>
      <c r="M554">
        <v>82506</v>
      </c>
      <c r="N554">
        <v>94882</v>
      </c>
      <c r="O554" t="s">
        <v>39</v>
      </c>
      <c r="P554" t="s">
        <v>232</v>
      </c>
      <c r="Q554" t="s">
        <v>2886</v>
      </c>
      <c r="R554" t="s">
        <v>2887</v>
      </c>
      <c r="S554" t="s">
        <v>43</v>
      </c>
      <c r="V554" t="s">
        <v>2888</v>
      </c>
      <c r="Z554" t="s">
        <v>46</v>
      </c>
      <c r="AA554" s="1">
        <v>45442</v>
      </c>
      <c r="AB554" s="2">
        <v>45807</v>
      </c>
      <c r="AC554" s="1">
        <v>45442</v>
      </c>
      <c r="AD554" s="1">
        <v>45510</v>
      </c>
    </row>
    <row r="555" spans="1:30" x14ac:dyDescent="0.25">
      <c r="A555">
        <v>634338</v>
      </c>
      <c r="B555" t="s">
        <v>81</v>
      </c>
      <c r="C555" t="s">
        <v>31</v>
      </c>
      <c r="D555">
        <v>1</v>
      </c>
      <c r="E555" t="s">
        <v>2889</v>
      </c>
      <c r="F555" t="s">
        <v>127</v>
      </c>
      <c r="G555" t="s">
        <v>34</v>
      </c>
      <c r="H555">
        <v>56057</v>
      </c>
      <c r="I555">
        <v>0</v>
      </c>
      <c r="J555" t="s">
        <v>108</v>
      </c>
      <c r="K555" t="s">
        <v>37</v>
      </c>
      <c r="L555" t="s">
        <v>38</v>
      </c>
      <c r="M555">
        <v>41887</v>
      </c>
      <c r="N555">
        <v>54531</v>
      </c>
      <c r="O555" t="s">
        <v>39</v>
      </c>
      <c r="P555" t="s">
        <v>248</v>
      </c>
      <c r="Q555" t="s">
        <v>2890</v>
      </c>
      <c r="R555" t="s">
        <v>2891</v>
      </c>
      <c r="S555" t="s">
        <v>132</v>
      </c>
      <c r="T555" t="s">
        <v>2892</v>
      </c>
      <c r="Z555" t="s">
        <v>46</v>
      </c>
      <c r="AA555" s="1">
        <v>45411</v>
      </c>
      <c r="AC555" s="1">
        <v>45436</v>
      </c>
      <c r="AD555" s="1">
        <v>45510</v>
      </c>
    </row>
    <row r="556" spans="1:30" x14ac:dyDescent="0.25">
      <c r="A556">
        <v>568586</v>
      </c>
      <c r="B556" t="s">
        <v>67</v>
      </c>
      <c r="C556" t="s">
        <v>48</v>
      </c>
      <c r="D556">
        <v>1</v>
      </c>
      <c r="E556" t="s">
        <v>2063</v>
      </c>
      <c r="F556" t="s">
        <v>492</v>
      </c>
      <c r="G556" t="s">
        <v>51</v>
      </c>
      <c r="H556">
        <v>20202</v>
      </c>
      <c r="I556">
        <v>0</v>
      </c>
      <c r="J556" t="s">
        <v>71</v>
      </c>
      <c r="K556" t="s">
        <v>37</v>
      </c>
      <c r="L556" t="s">
        <v>38</v>
      </c>
      <c r="M556">
        <v>51413</v>
      </c>
      <c r="N556">
        <v>62260</v>
      </c>
      <c r="O556" t="s">
        <v>39</v>
      </c>
      <c r="P556" t="s">
        <v>72</v>
      </c>
      <c r="Q556" t="s">
        <v>2064</v>
      </c>
      <c r="R556" t="s">
        <v>2065</v>
      </c>
      <c r="S556" t="s">
        <v>495</v>
      </c>
      <c r="T556" t="s">
        <v>2066</v>
      </c>
      <c r="U556" t="s">
        <v>2067</v>
      </c>
      <c r="V556" t="s">
        <v>2068</v>
      </c>
      <c r="W556" t="s">
        <v>91</v>
      </c>
      <c r="X556" t="s">
        <v>72</v>
      </c>
      <c r="Z556" t="s">
        <v>80</v>
      </c>
      <c r="AA556" s="1">
        <v>44938</v>
      </c>
      <c r="AC556" s="1">
        <v>44957</v>
      </c>
      <c r="AD556" s="1">
        <v>45510</v>
      </c>
    </row>
    <row r="557" spans="1:30" x14ac:dyDescent="0.25">
      <c r="A557">
        <v>634784</v>
      </c>
      <c r="B557" t="s">
        <v>133</v>
      </c>
      <c r="C557" t="s">
        <v>31</v>
      </c>
      <c r="D557">
        <v>1</v>
      </c>
      <c r="E557" t="s">
        <v>2893</v>
      </c>
      <c r="F557" t="s">
        <v>2120</v>
      </c>
      <c r="G557" t="s">
        <v>51</v>
      </c>
      <c r="H557">
        <v>13652</v>
      </c>
      <c r="I557">
        <v>3</v>
      </c>
      <c r="J557" t="s">
        <v>135</v>
      </c>
      <c r="K557" t="s">
        <v>37</v>
      </c>
      <c r="L557" t="s">
        <v>38</v>
      </c>
      <c r="M557">
        <v>115000</v>
      </c>
      <c r="N557">
        <v>130000</v>
      </c>
      <c r="O557" t="s">
        <v>39</v>
      </c>
      <c r="P557" t="s">
        <v>136</v>
      </c>
      <c r="Q557" t="s">
        <v>137</v>
      </c>
      <c r="R557" t="s">
        <v>2894</v>
      </c>
      <c r="S557" t="s">
        <v>2122</v>
      </c>
      <c r="Z557" t="s">
        <v>140</v>
      </c>
      <c r="AA557" s="1">
        <v>45411</v>
      </c>
      <c r="AB557" s="2">
        <v>45776</v>
      </c>
      <c r="AC557" s="1">
        <v>45411</v>
      </c>
      <c r="AD557" s="1">
        <v>45510</v>
      </c>
    </row>
    <row r="558" spans="1:30" x14ac:dyDescent="0.25">
      <c r="A558">
        <v>618610</v>
      </c>
      <c r="B558" t="s">
        <v>133</v>
      </c>
      <c r="C558" t="s">
        <v>48</v>
      </c>
      <c r="D558">
        <v>1</v>
      </c>
      <c r="E558" t="s">
        <v>2895</v>
      </c>
      <c r="F558" t="s">
        <v>394</v>
      </c>
      <c r="G558" t="s">
        <v>51</v>
      </c>
      <c r="H558">
        <v>10124</v>
      </c>
      <c r="I558">
        <v>1</v>
      </c>
      <c r="J558" t="s">
        <v>2896</v>
      </c>
      <c r="K558" t="s">
        <v>37</v>
      </c>
      <c r="L558" t="s">
        <v>38</v>
      </c>
      <c r="M558">
        <v>57000</v>
      </c>
      <c r="N558">
        <v>57000</v>
      </c>
      <c r="O558" t="s">
        <v>39</v>
      </c>
      <c r="P558" t="s">
        <v>460</v>
      </c>
      <c r="Q558" t="s">
        <v>137</v>
      </c>
      <c r="R558" t="s">
        <v>2897</v>
      </c>
      <c r="S558" t="s">
        <v>398</v>
      </c>
      <c r="U558" t="s">
        <v>2898</v>
      </c>
      <c r="V558" t="s">
        <v>2899</v>
      </c>
      <c r="Z558" t="s">
        <v>140</v>
      </c>
      <c r="AA558" s="1">
        <v>45264</v>
      </c>
      <c r="AB558" s="2">
        <v>45624</v>
      </c>
      <c r="AC558" s="1">
        <v>45321</v>
      </c>
      <c r="AD558" s="1">
        <v>45510</v>
      </c>
    </row>
    <row r="559" spans="1:30" x14ac:dyDescent="0.25">
      <c r="A559">
        <v>636083</v>
      </c>
      <c r="B559" t="s">
        <v>1212</v>
      </c>
      <c r="C559" t="s">
        <v>48</v>
      </c>
      <c r="D559">
        <v>1</v>
      </c>
      <c r="E559" t="s">
        <v>2900</v>
      </c>
      <c r="F559" t="s">
        <v>1214</v>
      </c>
      <c r="G559" t="s">
        <v>1215</v>
      </c>
      <c r="H559">
        <v>30112</v>
      </c>
      <c r="I559">
        <v>0</v>
      </c>
      <c r="J559" t="s">
        <v>165</v>
      </c>
      <c r="K559" t="s">
        <v>37</v>
      </c>
      <c r="L559" t="s">
        <v>38</v>
      </c>
      <c r="M559">
        <v>82891</v>
      </c>
      <c r="N559">
        <v>123699</v>
      </c>
      <c r="O559" t="s">
        <v>39</v>
      </c>
      <c r="P559" t="s">
        <v>576</v>
      </c>
      <c r="Q559" t="s">
        <v>2901</v>
      </c>
      <c r="R559" t="s">
        <v>2902</v>
      </c>
      <c r="S559" t="s">
        <v>2903</v>
      </c>
      <c r="T559" t="s">
        <v>2904</v>
      </c>
      <c r="Z559" t="s">
        <v>80</v>
      </c>
      <c r="AA559" s="1">
        <v>45428</v>
      </c>
      <c r="AB559" s="2">
        <v>45539</v>
      </c>
      <c r="AC559" s="1">
        <v>45495</v>
      </c>
      <c r="AD559" s="1">
        <v>45510</v>
      </c>
    </row>
    <row r="560" spans="1:30" x14ac:dyDescent="0.25">
      <c r="A560">
        <v>631836</v>
      </c>
      <c r="B560" t="s">
        <v>67</v>
      </c>
      <c r="C560" t="s">
        <v>31</v>
      </c>
      <c r="D560">
        <v>1</v>
      </c>
      <c r="E560" t="s">
        <v>2905</v>
      </c>
      <c r="F560" t="s">
        <v>1077</v>
      </c>
      <c r="G560" t="s">
        <v>34</v>
      </c>
      <c r="H560">
        <v>54738</v>
      </c>
      <c r="I560">
        <v>0</v>
      </c>
      <c r="J560" t="s">
        <v>203</v>
      </c>
      <c r="K560" t="s">
        <v>37</v>
      </c>
      <c r="L560" t="s">
        <v>38</v>
      </c>
      <c r="M560">
        <v>81638</v>
      </c>
      <c r="N560">
        <v>110160</v>
      </c>
      <c r="O560" t="s">
        <v>39</v>
      </c>
      <c r="P560" t="s">
        <v>821</v>
      </c>
      <c r="Q560" t="s">
        <v>2906</v>
      </c>
      <c r="R560" t="s">
        <v>2907</v>
      </c>
      <c r="S560" t="s">
        <v>2908</v>
      </c>
      <c r="T560" t="s">
        <v>2909</v>
      </c>
      <c r="U560" t="s">
        <v>2910</v>
      </c>
      <c r="V560" t="s">
        <v>2911</v>
      </c>
      <c r="W560" t="s">
        <v>2912</v>
      </c>
      <c r="X560" t="s">
        <v>2913</v>
      </c>
      <c r="Z560" t="s">
        <v>46</v>
      </c>
      <c r="AA560" s="1">
        <v>45383</v>
      </c>
      <c r="AC560" s="1">
        <v>45385</v>
      </c>
      <c r="AD560" s="1">
        <v>45510</v>
      </c>
    </row>
    <row r="561" spans="1:30" x14ac:dyDescent="0.25">
      <c r="A561">
        <v>621760</v>
      </c>
      <c r="B561" t="s">
        <v>187</v>
      </c>
      <c r="C561" t="s">
        <v>48</v>
      </c>
      <c r="D561">
        <v>1</v>
      </c>
      <c r="E561" t="s">
        <v>2914</v>
      </c>
      <c r="F561" t="s">
        <v>2675</v>
      </c>
      <c r="G561" t="s">
        <v>1215</v>
      </c>
      <c r="H561">
        <v>13386</v>
      </c>
      <c r="I561">
        <v>0</v>
      </c>
      <c r="J561" t="s">
        <v>52</v>
      </c>
      <c r="K561" t="s">
        <v>37</v>
      </c>
      <c r="L561" t="s">
        <v>38</v>
      </c>
      <c r="M561">
        <v>90000</v>
      </c>
      <c r="N561">
        <v>120000</v>
      </c>
      <c r="O561" t="s">
        <v>39</v>
      </c>
      <c r="P561" t="s">
        <v>305</v>
      </c>
      <c r="Q561" t="s">
        <v>2915</v>
      </c>
      <c r="R561" t="s">
        <v>2916</v>
      </c>
      <c r="S561" t="s">
        <v>2917</v>
      </c>
      <c r="T561" t="s">
        <v>2918</v>
      </c>
      <c r="U561" t="s">
        <v>198</v>
      </c>
      <c r="V561" t="s">
        <v>199</v>
      </c>
      <c r="Z561" t="s">
        <v>46</v>
      </c>
      <c r="AA561" s="1">
        <v>45293</v>
      </c>
      <c r="AC561" s="1">
        <v>45293</v>
      </c>
      <c r="AD561" s="1">
        <v>45510</v>
      </c>
    </row>
    <row r="562" spans="1:30" x14ac:dyDescent="0.25">
      <c r="A562">
        <v>636312</v>
      </c>
      <c r="B562" t="s">
        <v>67</v>
      </c>
      <c r="C562" t="s">
        <v>48</v>
      </c>
      <c r="D562">
        <v>1</v>
      </c>
      <c r="E562" t="s">
        <v>2919</v>
      </c>
      <c r="F562" t="s">
        <v>2920</v>
      </c>
      <c r="G562" t="s">
        <v>51</v>
      </c>
      <c r="H562">
        <v>22316</v>
      </c>
      <c r="I562">
        <v>3</v>
      </c>
      <c r="J562" t="s">
        <v>268</v>
      </c>
      <c r="K562" t="s">
        <v>37</v>
      </c>
      <c r="L562" t="s">
        <v>38</v>
      </c>
      <c r="M562">
        <v>81571</v>
      </c>
      <c r="N562">
        <v>119554</v>
      </c>
      <c r="O562" t="s">
        <v>39</v>
      </c>
      <c r="P562" t="s">
        <v>72</v>
      </c>
      <c r="Q562" t="s">
        <v>269</v>
      </c>
      <c r="R562" t="s">
        <v>2921</v>
      </c>
      <c r="S562" t="s">
        <v>2922</v>
      </c>
      <c r="T562" t="s">
        <v>2923</v>
      </c>
      <c r="U562" t="s">
        <v>2924</v>
      </c>
      <c r="V562" t="s">
        <v>2925</v>
      </c>
      <c r="W562" t="s">
        <v>2926</v>
      </c>
      <c r="X562" t="s">
        <v>72</v>
      </c>
      <c r="Z562" t="s">
        <v>46</v>
      </c>
      <c r="AA562" s="1">
        <v>45430</v>
      </c>
      <c r="AC562" s="1">
        <v>45432</v>
      </c>
      <c r="AD562" s="1">
        <v>45510</v>
      </c>
    </row>
    <row r="563" spans="1:30" x14ac:dyDescent="0.25">
      <c r="A563">
        <v>642582</v>
      </c>
      <c r="B563" t="s">
        <v>939</v>
      </c>
      <c r="C563" t="s">
        <v>31</v>
      </c>
      <c r="D563">
        <v>1</v>
      </c>
      <c r="E563" t="s">
        <v>843</v>
      </c>
      <c r="F563" t="s">
        <v>304</v>
      </c>
      <c r="G563" t="s">
        <v>34</v>
      </c>
      <c r="H563">
        <v>95005</v>
      </c>
      <c r="I563" t="s">
        <v>144</v>
      </c>
      <c r="J563" t="s">
        <v>165</v>
      </c>
      <c r="K563" t="s">
        <v>37</v>
      </c>
      <c r="L563" t="s">
        <v>120</v>
      </c>
      <c r="M563">
        <v>66066</v>
      </c>
      <c r="N563">
        <v>160124</v>
      </c>
      <c r="O563" t="s">
        <v>39</v>
      </c>
      <c r="P563" t="s">
        <v>890</v>
      </c>
      <c r="Q563" t="s">
        <v>2692</v>
      </c>
      <c r="R563" t="s">
        <v>2927</v>
      </c>
      <c r="S563" t="s">
        <v>308</v>
      </c>
      <c r="T563" t="s">
        <v>2928</v>
      </c>
      <c r="V563" t="s">
        <v>2929</v>
      </c>
      <c r="W563" t="s">
        <v>2930</v>
      </c>
      <c r="X563" t="s">
        <v>1364</v>
      </c>
      <c r="Z563" t="s">
        <v>80</v>
      </c>
      <c r="AA563" s="1">
        <v>45509</v>
      </c>
      <c r="AB563" s="2">
        <v>45539</v>
      </c>
      <c r="AC563" s="1">
        <v>45509</v>
      </c>
      <c r="AD563" s="1">
        <v>45510</v>
      </c>
    </row>
    <row r="564" spans="1:30" x14ac:dyDescent="0.25">
      <c r="A564">
        <v>634273</v>
      </c>
      <c r="B564" t="s">
        <v>30</v>
      </c>
      <c r="C564" t="s">
        <v>48</v>
      </c>
      <c r="D564">
        <v>1</v>
      </c>
      <c r="E564" t="s">
        <v>2931</v>
      </c>
      <c r="F564" t="s">
        <v>1825</v>
      </c>
      <c r="G564" t="s">
        <v>51</v>
      </c>
      <c r="H564">
        <v>51191</v>
      </c>
      <c r="I564">
        <v>2</v>
      </c>
      <c r="J564" t="s">
        <v>145</v>
      </c>
      <c r="K564" t="s">
        <v>37</v>
      </c>
      <c r="L564" t="s">
        <v>38</v>
      </c>
      <c r="M564">
        <v>51528</v>
      </c>
      <c r="N564">
        <v>59257</v>
      </c>
      <c r="O564" t="s">
        <v>39</v>
      </c>
      <c r="P564" t="s">
        <v>232</v>
      </c>
      <c r="Q564" t="s">
        <v>2932</v>
      </c>
      <c r="R564" t="s">
        <v>2933</v>
      </c>
      <c r="S564" t="s">
        <v>1828</v>
      </c>
      <c r="T564" t="s">
        <v>2934</v>
      </c>
      <c r="V564" t="s">
        <v>2935</v>
      </c>
      <c r="Z564" t="s">
        <v>46</v>
      </c>
      <c r="AA564" s="1">
        <v>45411</v>
      </c>
      <c r="AB564" s="2">
        <v>45776</v>
      </c>
      <c r="AC564" s="1">
        <v>45428</v>
      </c>
      <c r="AD564" s="1">
        <v>45510</v>
      </c>
    </row>
    <row r="565" spans="1:30" x14ac:dyDescent="0.25">
      <c r="A565">
        <v>643311</v>
      </c>
      <c r="B565" t="s">
        <v>374</v>
      </c>
      <c r="C565" t="s">
        <v>48</v>
      </c>
      <c r="D565">
        <v>1</v>
      </c>
      <c r="E565" t="s">
        <v>2936</v>
      </c>
      <c r="F565" t="s">
        <v>376</v>
      </c>
      <c r="G565" t="s">
        <v>377</v>
      </c>
      <c r="H565">
        <v>6088</v>
      </c>
      <c r="I565">
        <v>2</v>
      </c>
      <c r="J565" t="s">
        <v>378</v>
      </c>
      <c r="K565" t="s">
        <v>37</v>
      </c>
      <c r="L565" t="s">
        <v>120</v>
      </c>
      <c r="M565">
        <v>117935</v>
      </c>
      <c r="N565">
        <v>117935</v>
      </c>
      <c r="O565" t="s">
        <v>39</v>
      </c>
      <c r="P565" t="s">
        <v>379</v>
      </c>
      <c r="Q565" t="s">
        <v>2937</v>
      </c>
      <c r="R565" t="s">
        <v>2938</v>
      </c>
      <c r="S565" t="s">
        <v>382</v>
      </c>
      <c r="V565" t="s">
        <v>383</v>
      </c>
      <c r="X565" t="s">
        <v>379</v>
      </c>
      <c r="Z565" t="s">
        <v>46</v>
      </c>
      <c r="AA565" s="1">
        <v>45496</v>
      </c>
      <c r="AC565" s="1">
        <v>45496</v>
      </c>
      <c r="AD565" s="1">
        <v>45510</v>
      </c>
    </row>
    <row r="566" spans="1:30" x14ac:dyDescent="0.25">
      <c r="A566">
        <v>631938</v>
      </c>
      <c r="B566" t="s">
        <v>81</v>
      </c>
      <c r="C566" t="s">
        <v>48</v>
      </c>
      <c r="D566">
        <v>11</v>
      </c>
      <c r="E566" t="s">
        <v>1106</v>
      </c>
      <c r="F566" t="s">
        <v>1107</v>
      </c>
      <c r="G566" t="s">
        <v>51</v>
      </c>
      <c r="H566">
        <v>22425</v>
      </c>
      <c r="I566">
        <v>0</v>
      </c>
      <c r="J566" t="s">
        <v>71</v>
      </c>
      <c r="K566" t="s">
        <v>37</v>
      </c>
      <c r="L566" t="s">
        <v>38</v>
      </c>
      <c r="M566">
        <v>56313</v>
      </c>
      <c r="N566">
        <v>64760</v>
      </c>
      <c r="O566" t="s">
        <v>39</v>
      </c>
      <c r="P566" t="s">
        <v>248</v>
      </c>
      <c r="Q566" t="s">
        <v>249</v>
      </c>
      <c r="R566" t="s">
        <v>1606</v>
      </c>
      <c r="S566" t="s">
        <v>1110</v>
      </c>
      <c r="T566" t="s">
        <v>1607</v>
      </c>
      <c r="Z566" t="s">
        <v>46</v>
      </c>
      <c r="AA566" s="1">
        <v>45454</v>
      </c>
      <c r="AC566" s="1">
        <v>45454</v>
      </c>
      <c r="AD566" s="1">
        <v>45510</v>
      </c>
    </row>
    <row r="567" spans="1:30" x14ac:dyDescent="0.25">
      <c r="A567">
        <v>643156</v>
      </c>
      <c r="B567" t="s">
        <v>125</v>
      </c>
      <c r="C567" t="s">
        <v>48</v>
      </c>
      <c r="D567">
        <v>1</v>
      </c>
      <c r="E567" t="s">
        <v>2939</v>
      </c>
      <c r="F567" t="s">
        <v>311</v>
      </c>
      <c r="G567" t="s">
        <v>51</v>
      </c>
      <c r="H567">
        <v>20215</v>
      </c>
      <c r="I567">
        <v>1</v>
      </c>
      <c r="J567" t="s">
        <v>71</v>
      </c>
      <c r="K567" t="s">
        <v>37</v>
      </c>
      <c r="L567" t="s">
        <v>38</v>
      </c>
      <c r="M567">
        <v>74041</v>
      </c>
      <c r="N567">
        <v>85147</v>
      </c>
      <c r="O567" t="s">
        <v>39</v>
      </c>
      <c r="P567" t="s">
        <v>129</v>
      </c>
      <c r="Q567" t="s">
        <v>2940</v>
      </c>
      <c r="R567" t="s">
        <v>2941</v>
      </c>
      <c r="S567" t="s">
        <v>314</v>
      </c>
      <c r="Z567" t="s">
        <v>80</v>
      </c>
      <c r="AA567" s="1">
        <v>45498</v>
      </c>
      <c r="AB567" s="2">
        <v>45528</v>
      </c>
      <c r="AC567" s="1">
        <v>45498</v>
      </c>
      <c r="AD567" s="1">
        <v>45510</v>
      </c>
    </row>
    <row r="568" spans="1:30" x14ac:dyDescent="0.25">
      <c r="A568">
        <v>574848</v>
      </c>
      <c r="B568" t="s">
        <v>67</v>
      </c>
      <c r="C568" t="s">
        <v>48</v>
      </c>
      <c r="D568">
        <v>6</v>
      </c>
      <c r="E568" t="s">
        <v>2942</v>
      </c>
      <c r="F568" t="s">
        <v>2943</v>
      </c>
      <c r="G568" t="s">
        <v>51</v>
      </c>
      <c r="H568">
        <v>90910</v>
      </c>
      <c r="I568">
        <v>0</v>
      </c>
      <c r="J568" t="s">
        <v>820</v>
      </c>
      <c r="K568" t="s">
        <v>37</v>
      </c>
      <c r="L568" t="s">
        <v>38</v>
      </c>
      <c r="M568">
        <v>51317</v>
      </c>
      <c r="N568">
        <v>67044</v>
      </c>
      <c r="O568" t="s">
        <v>39</v>
      </c>
      <c r="P568" t="s">
        <v>821</v>
      </c>
      <c r="Q568" t="s">
        <v>822</v>
      </c>
      <c r="R568" t="s">
        <v>2944</v>
      </c>
      <c r="S568" t="s">
        <v>2945</v>
      </c>
      <c r="T568" t="s">
        <v>2946</v>
      </c>
      <c r="U568" t="s">
        <v>2947</v>
      </c>
      <c r="V568" t="s">
        <v>2948</v>
      </c>
      <c r="W568" t="s">
        <v>2949</v>
      </c>
      <c r="X568" t="s">
        <v>2950</v>
      </c>
      <c r="Z568" t="s">
        <v>46</v>
      </c>
      <c r="AA568" s="1">
        <v>44979</v>
      </c>
      <c r="AC568" s="1">
        <v>45057</v>
      </c>
      <c r="AD568" s="1">
        <v>45510</v>
      </c>
    </row>
    <row r="569" spans="1:30" x14ac:dyDescent="0.25">
      <c r="A569">
        <v>603531</v>
      </c>
      <c r="B569" t="s">
        <v>30</v>
      </c>
      <c r="C569" t="s">
        <v>31</v>
      </c>
      <c r="D569">
        <v>1</v>
      </c>
      <c r="E569" t="s">
        <v>2951</v>
      </c>
      <c r="F569" t="s">
        <v>33</v>
      </c>
      <c r="G569" t="s">
        <v>34</v>
      </c>
      <c r="H569">
        <v>21744</v>
      </c>
      <c r="I569">
        <v>2</v>
      </c>
      <c r="J569" t="s">
        <v>36</v>
      </c>
      <c r="K569" t="s">
        <v>37</v>
      </c>
      <c r="L569" t="s">
        <v>38</v>
      </c>
      <c r="M569">
        <v>82506</v>
      </c>
      <c r="N569">
        <v>102472</v>
      </c>
      <c r="O569" t="s">
        <v>39</v>
      </c>
      <c r="P569" t="s">
        <v>279</v>
      </c>
      <c r="Q569" t="s">
        <v>1182</v>
      </c>
      <c r="R569" t="s">
        <v>2952</v>
      </c>
      <c r="S569" t="s">
        <v>43</v>
      </c>
      <c r="T569" t="s">
        <v>2953</v>
      </c>
      <c r="U569" t="s">
        <v>2954</v>
      </c>
      <c r="V569" t="s">
        <v>2955</v>
      </c>
      <c r="Z569" t="s">
        <v>46</v>
      </c>
      <c r="AA569" s="1">
        <v>45177</v>
      </c>
      <c r="AB569" s="2">
        <v>45542</v>
      </c>
      <c r="AC569" s="1">
        <v>45383</v>
      </c>
      <c r="AD569" s="1">
        <v>45510</v>
      </c>
    </row>
    <row r="570" spans="1:30" x14ac:dyDescent="0.25">
      <c r="A570">
        <v>644565</v>
      </c>
      <c r="B570" t="s">
        <v>81</v>
      </c>
      <c r="C570" t="s">
        <v>48</v>
      </c>
      <c r="D570">
        <v>1</v>
      </c>
      <c r="E570" t="s">
        <v>2956</v>
      </c>
      <c r="F570" t="s">
        <v>311</v>
      </c>
      <c r="G570" t="s">
        <v>51</v>
      </c>
      <c r="H570">
        <v>20215</v>
      </c>
      <c r="I570">
        <v>2</v>
      </c>
      <c r="J570" t="s">
        <v>97</v>
      </c>
      <c r="K570" t="s">
        <v>37</v>
      </c>
      <c r="L570" t="s">
        <v>38</v>
      </c>
      <c r="M570">
        <v>88026</v>
      </c>
      <c r="N570">
        <v>108150</v>
      </c>
      <c r="O570" t="s">
        <v>39</v>
      </c>
      <c r="P570" t="s">
        <v>248</v>
      </c>
      <c r="Q570" t="s">
        <v>1844</v>
      </c>
      <c r="R570" t="s">
        <v>2957</v>
      </c>
      <c r="S570" t="s">
        <v>314</v>
      </c>
      <c r="T570" t="s">
        <v>2958</v>
      </c>
      <c r="Z570" t="s">
        <v>80</v>
      </c>
      <c r="AA570" s="1">
        <v>45509</v>
      </c>
      <c r="AC570" s="1">
        <v>45509</v>
      </c>
      <c r="AD570" s="1">
        <v>45510</v>
      </c>
    </row>
    <row r="571" spans="1:30" x14ac:dyDescent="0.25">
      <c r="A571">
        <v>636322</v>
      </c>
      <c r="B571" t="s">
        <v>67</v>
      </c>
      <c r="C571" t="s">
        <v>48</v>
      </c>
      <c r="D571">
        <v>1</v>
      </c>
      <c r="E571" t="s">
        <v>2959</v>
      </c>
      <c r="F571" t="s">
        <v>60</v>
      </c>
      <c r="G571" t="s">
        <v>34</v>
      </c>
      <c r="H571">
        <v>56058</v>
      </c>
      <c r="I571">
        <v>0</v>
      </c>
      <c r="J571" t="s">
        <v>2960</v>
      </c>
      <c r="K571" t="s">
        <v>37</v>
      </c>
      <c r="L571" t="s">
        <v>38</v>
      </c>
      <c r="M571">
        <v>59116</v>
      </c>
      <c r="N571">
        <v>91768</v>
      </c>
      <c r="O571" t="s">
        <v>39</v>
      </c>
      <c r="P571" t="s">
        <v>72</v>
      </c>
      <c r="Q571" t="s">
        <v>269</v>
      </c>
      <c r="R571" t="s">
        <v>2961</v>
      </c>
      <c r="S571" t="s">
        <v>65</v>
      </c>
      <c r="T571" t="s">
        <v>2962</v>
      </c>
      <c r="U571" t="s">
        <v>585</v>
      </c>
      <c r="V571" t="s">
        <v>2963</v>
      </c>
      <c r="W571" t="s">
        <v>274</v>
      </c>
      <c r="X571" t="s">
        <v>72</v>
      </c>
      <c r="Z571" t="s">
        <v>46</v>
      </c>
      <c r="AA571" s="1">
        <v>45430</v>
      </c>
      <c r="AC571" s="1">
        <v>45432</v>
      </c>
      <c r="AD571" s="1">
        <v>45510</v>
      </c>
    </row>
    <row r="572" spans="1:30" x14ac:dyDescent="0.25">
      <c r="A572">
        <v>607709</v>
      </c>
      <c r="B572" t="s">
        <v>30</v>
      </c>
      <c r="C572" t="s">
        <v>31</v>
      </c>
      <c r="D572">
        <v>1</v>
      </c>
      <c r="E572" t="s">
        <v>2964</v>
      </c>
      <c r="F572" t="s">
        <v>730</v>
      </c>
      <c r="G572" t="s">
        <v>51</v>
      </c>
      <c r="H572">
        <v>40910</v>
      </c>
      <c r="I572">
        <v>3</v>
      </c>
      <c r="J572" t="s">
        <v>97</v>
      </c>
      <c r="K572" t="s">
        <v>37</v>
      </c>
      <c r="L572" t="s">
        <v>38</v>
      </c>
      <c r="M572">
        <v>64932</v>
      </c>
      <c r="N572">
        <v>101359</v>
      </c>
      <c r="O572" t="s">
        <v>39</v>
      </c>
      <c r="P572" t="s">
        <v>232</v>
      </c>
      <c r="Q572" t="s">
        <v>2965</v>
      </c>
      <c r="R572" t="s">
        <v>2966</v>
      </c>
      <c r="S572" t="s">
        <v>732</v>
      </c>
      <c r="T572" t="s">
        <v>2967</v>
      </c>
      <c r="U572" t="s">
        <v>2968</v>
      </c>
      <c r="V572" t="s">
        <v>2969</v>
      </c>
      <c r="Z572" t="s">
        <v>46</v>
      </c>
      <c r="AA572" s="1">
        <v>45419</v>
      </c>
      <c r="AB572" s="2">
        <v>45539</v>
      </c>
      <c r="AC572" s="1">
        <v>45419</v>
      </c>
      <c r="AD572" s="1">
        <v>45510</v>
      </c>
    </row>
    <row r="573" spans="1:30" x14ac:dyDescent="0.25">
      <c r="A573">
        <v>634281</v>
      </c>
      <c r="B573" t="s">
        <v>30</v>
      </c>
      <c r="C573" t="s">
        <v>31</v>
      </c>
      <c r="D573">
        <v>1</v>
      </c>
      <c r="E573" t="s">
        <v>2970</v>
      </c>
      <c r="F573" t="s">
        <v>2611</v>
      </c>
      <c r="G573" t="s">
        <v>51</v>
      </c>
      <c r="H573">
        <v>31215</v>
      </c>
      <c r="I573">
        <v>1</v>
      </c>
      <c r="J573" t="s">
        <v>36</v>
      </c>
      <c r="K573" t="s">
        <v>37</v>
      </c>
      <c r="L573" t="s">
        <v>38</v>
      </c>
      <c r="M573">
        <v>49961</v>
      </c>
      <c r="N573">
        <v>49961</v>
      </c>
      <c r="O573" t="s">
        <v>39</v>
      </c>
      <c r="P573" t="s">
        <v>678</v>
      </c>
      <c r="Q573" t="s">
        <v>2764</v>
      </c>
      <c r="R573" t="s">
        <v>2971</v>
      </c>
      <c r="S573" t="s">
        <v>2613</v>
      </c>
      <c r="T573" t="s">
        <v>2972</v>
      </c>
      <c r="V573" t="s">
        <v>2973</v>
      </c>
      <c r="Z573" t="s">
        <v>46</v>
      </c>
      <c r="AA573" s="1">
        <v>45406</v>
      </c>
      <c r="AB573" s="2">
        <v>45771</v>
      </c>
      <c r="AC573" s="1">
        <v>45406</v>
      </c>
      <c r="AD573" s="1">
        <v>45510</v>
      </c>
    </row>
    <row r="574" spans="1:30" x14ac:dyDescent="0.25">
      <c r="A574">
        <v>632030</v>
      </c>
      <c r="B574" t="s">
        <v>30</v>
      </c>
      <c r="C574" t="s">
        <v>48</v>
      </c>
      <c r="D574">
        <v>1</v>
      </c>
      <c r="E574" t="s">
        <v>2974</v>
      </c>
      <c r="F574" t="s">
        <v>394</v>
      </c>
      <c r="G574" t="s">
        <v>51</v>
      </c>
      <c r="H574">
        <v>10124</v>
      </c>
      <c r="I574">
        <v>2</v>
      </c>
      <c r="J574" t="s">
        <v>145</v>
      </c>
      <c r="K574" t="s">
        <v>37</v>
      </c>
      <c r="L574" t="s">
        <v>38</v>
      </c>
      <c r="M574">
        <v>57976</v>
      </c>
      <c r="N574">
        <v>80000</v>
      </c>
      <c r="O574" t="s">
        <v>39</v>
      </c>
      <c r="P574" t="s">
        <v>1953</v>
      </c>
      <c r="Q574" t="s">
        <v>1954</v>
      </c>
      <c r="R574" t="s">
        <v>2975</v>
      </c>
      <c r="S574" t="s">
        <v>398</v>
      </c>
      <c r="T574" t="s">
        <v>2976</v>
      </c>
      <c r="V574" t="s">
        <v>2977</v>
      </c>
      <c r="Z574" t="s">
        <v>46</v>
      </c>
      <c r="AA574" s="1">
        <v>45383</v>
      </c>
      <c r="AB574" s="2">
        <v>45748</v>
      </c>
      <c r="AC574" s="1">
        <v>45391</v>
      </c>
      <c r="AD574" s="1">
        <v>45510</v>
      </c>
    </row>
    <row r="575" spans="1:30" x14ac:dyDescent="0.25">
      <c r="A575">
        <v>622684</v>
      </c>
      <c r="B575" t="s">
        <v>105</v>
      </c>
      <c r="C575" t="s">
        <v>31</v>
      </c>
      <c r="D575">
        <v>1</v>
      </c>
      <c r="E575" t="s">
        <v>2978</v>
      </c>
      <c r="F575" t="s">
        <v>453</v>
      </c>
      <c r="G575" t="s">
        <v>51</v>
      </c>
      <c r="H575">
        <v>10025</v>
      </c>
      <c r="I575" t="s">
        <v>191</v>
      </c>
      <c r="J575" t="s">
        <v>52</v>
      </c>
      <c r="K575" t="s">
        <v>37</v>
      </c>
      <c r="L575" t="s">
        <v>120</v>
      </c>
      <c r="M575">
        <v>64922</v>
      </c>
      <c r="N575">
        <v>173486</v>
      </c>
      <c r="O575" t="s">
        <v>39</v>
      </c>
      <c r="P575" t="s">
        <v>355</v>
      </c>
      <c r="Q575" t="s">
        <v>369</v>
      </c>
      <c r="R575" t="s">
        <v>2979</v>
      </c>
      <c r="S575" t="s">
        <v>456</v>
      </c>
      <c r="U575" t="s">
        <v>2980</v>
      </c>
      <c r="V575" t="s">
        <v>360</v>
      </c>
      <c r="W575" t="s">
        <v>361</v>
      </c>
      <c r="X575" t="s">
        <v>2981</v>
      </c>
      <c r="Z575" t="s">
        <v>46</v>
      </c>
      <c r="AA575" s="1">
        <v>45323</v>
      </c>
      <c r="AC575" s="1">
        <v>45323</v>
      </c>
      <c r="AD575" s="1">
        <v>45510</v>
      </c>
    </row>
    <row r="576" spans="1:30" x14ac:dyDescent="0.25">
      <c r="A576">
        <v>595131</v>
      </c>
      <c r="B576" t="s">
        <v>187</v>
      </c>
      <c r="C576" t="s">
        <v>31</v>
      </c>
      <c r="D576">
        <v>4</v>
      </c>
      <c r="E576" t="s">
        <v>609</v>
      </c>
      <c r="F576" t="s">
        <v>609</v>
      </c>
      <c r="G576" t="s">
        <v>51</v>
      </c>
      <c r="H576">
        <v>10251</v>
      </c>
      <c r="I576">
        <v>3</v>
      </c>
      <c r="J576" t="s">
        <v>192</v>
      </c>
      <c r="K576" t="s">
        <v>37</v>
      </c>
      <c r="L576" t="s">
        <v>255</v>
      </c>
      <c r="M576">
        <v>39763</v>
      </c>
      <c r="N576">
        <v>45728</v>
      </c>
      <c r="O576" t="s">
        <v>39</v>
      </c>
      <c r="P576" t="s">
        <v>2982</v>
      </c>
      <c r="Q576" t="s">
        <v>2983</v>
      </c>
      <c r="R576" t="s">
        <v>2984</v>
      </c>
      <c r="S576" t="s">
        <v>612</v>
      </c>
      <c r="V576" t="s">
        <v>2985</v>
      </c>
      <c r="X576" t="s">
        <v>2986</v>
      </c>
      <c r="Z576" t="s">
        <v>46</v>
      </c>
      <c r="AA576" s="1">
        <v>45133</v>
      </c>
      <c r="AC576" s="1">
        <v>45308</v>
      </c>
      <c r="AD576" s="1">
        <v>45510</v>
      </c>
    </row>
    <row r="577" spans="1:30" x14ac:dyDescent="0.25">
      <c r="A577">
        <v>624755</v>
      </c>
      <c r="B577" t="s">
        <v>187</v>
      </c>
      <c r="C577" t="s">
        <v>31</v>
      </c>
      <c r="D577">
        <v>1</v>
      </c>
      <c r="E577" t="s">
        <v>1129</v>
      </c>
      <c r="F577" t="s">
        <v>394</v>
      </c>
      <c r="G577" t="s">
        <v>51</v>
      </c>
      <c r="H577">
        <v>10124</v>
      </c>
      <c r="I577">
        <v>2</v>
      </c>
      <c r="J577" t="s">
        <v>192</v>
      </c>
      <c r="K577" t="s">
        <v>37</v>
      </c>
      <c r="L577" t="s">
        <v>38</v>
      </c>
      <c r="M577">
        <v>57976</v>
      </c>
      <c r="N577">
        <v>66672</v>
      </c>
      <c r="O577" t="s">
        <v>39</v>
      </c>
      <c r="P577" t="s">
        <v>1130</v>
      </c>
      <c r="Q577" t="s">
        <v>1131</v>
      </c>
      <c r="R577" t="s">
        <v>1132</v>
      </c>
      <c r="S577" t="s">
        <v>398</v>
      </c>
      <c r="U577" t="s">
        <v>1133</v>
      </c>
      <c r="V577" t="s">
        <v>1134</v>
      </c>
      <c r="Z577" t="s">
        <v>46</v>
      </c>
      <c r="AA577" s="1">
        <v>45316</v>
      </c>
      <c r="AC577" s="1">
        <v>45478</v>
      </c>
      <c r="AD577" s="1">
        <v>45510</v>
      </c>
    </row>
    <row r="578" spans="1:30" x14ac:dyDescent="0.25">
      <c r="A578">
        <v>633836</v>
      </c>
      <c r="B578" t="s">
        <v>81</v>
      </c>
      <c r="C578" t="s">
        <v>31</v>
      </c>
      <c r="D578">
        <v>1</v>
      </c>
      <c r="E578" t="s">
        <v>82</v>
      </c>
      <c r="F578" t="s">
        <v>69</v>
      </c>
      <c r="G578" t="s">
        <v>51</v>
      </c>
      <c r="H578" t="s">
        <v>70</v>
      </c>
      <c r="I578">
        <v>0</v>
      </c>
      <c r="J578" t="s">
        <v>71</v>
      </c>
      <c r="K578" t="s">
        <v>37</v>
      </c>
      <c r="L578" t="s">
        <v>38</v>
      </c>
      <c r="M578">
        <v>58682</v>
      </c>
      <c r="N578">
        <v>127720</v>
      </c>
      <c r="O578" t="s">
        <v>39</v>
      </c>
      <c r="P578" t="s">
        <v>248</v>
      </c>
      <c r="Q578" t="s">
        <v>2987</v>
      </c>
      <c r="R578" t="s">
        <v>2988</v>
      </c>
      <c r="S578" t="s">
        <v>75</v>
      </c>
      <c r="T578" t="s">
        <v>2989</v>
      </c>
      <c r="Z578" t="s">
        <v>80</v>
      </c>
      <c r="AA578" s="1">
        <v>45400</v>
      </c>
      <c r="AC578" s="1">
        <v>45505</v>
      </c>
      <c r="AD578" s="1">
        <v>45510</v>
      </c>
    </row>
    <row r="579" spans="1:30" x14ac:dyDescent="0.25">
      <c r="A579">
        <v>637612</v>
      </c>
      <c r="B579" t="s">
        <v>218</v>
      </c>
      <c r="C579" t="s">
        <v>48</v>
      </c>
      <c r="D579">
        <v>1</v>
      </c>
      <c r="E579" t="s">
        <v>2990</v>
      </c>
      <c r="F579" t="s">
        <v>2990</v>
      </c>
      <c r="G579" t="s">
        <v>51</v>
      </c>
      <c r="H579">
        <v>10252</v>
      </c>
      <c r="I579">
        <v>4</v>
      </c>
      <c r="J579" t="s">
        <v>108</v>
      </c>
      <c r="K579" t="s">
        <v>37</v>
      </c>
      <c r="L579" t="s">
        <v>255</v>
      </c>
      <c r="M579">
        <v>43728</v>
      </c>
      <c r="N579">
        <v>50513</v>
      </c>
      <c r="O579" t="s">
        <v>39</v>
      </c>
      <c r="P579" t="s">
        <v>2991</v>
      </c>
      <c r="Q579" t="s">
        <v>1675</v>
      </c>
      <c r="R579" t="s">
        <v>2992</v>
      </c>
      <c r="S579" t="s">
        <v>2993</v>
      </c>
      <c r="T579" t="s">
        <v>2994</v>
      </c>
      <c r="U579" t="s">
        <v>2995</v>
      </c>
      <c r="V579" t="s">
        <v>227</v>
      </c>
      <c r="Z579" t="s">
        <v>228</v>
      </c>
      <c r="AA579" s="1">
        <v>45491</v>
      </c>
      <c r="AB579" s="2">
        <v>45511</v>
      </c>
      <c r="AC579" s="1">
        <v>45491</v>
      </c>
      <c r="AD579" s="1">
        <v>45510</v>
      </c>
    </row>
    <row r="580" spans="1:30" x14ac:dyDescent="0.25">
      <c r="A580">
        <v>633880</v>
      </c>
      <c r="B580" t="s">
        <v>1334</v>
      </c>
      <c r="C580" t="s">
        <v>31</v>
      </c>
      <c r="D580">
        <v>1</v>
      </c>
      <c r="E580" t="s">
        <v>2996</v>
      </c>
      <c r="F580" t="s">
        <v>484</v>
      </c>
      <c r="G580" t="s">
        <v>34</v>
      </c>
      <c r="H580">
        <v>10209</v>
      </c>
      <c r="I580">
        <v>1</v>
      </c>
      <c r="J580" t="s">
        <v>239</v>
      </c>
      <c r="K580" t="s">
        <v>231</v>
      </c>
      <c r="L580" t="s">
        <v>486</v>
      </c>
      <c r="M580">
        <v>15.5</v>
      </c>
      <c r="N580">
        <v>16</v>
      </c>
      <c r="O580" t="s">
        <v>109</v>
      </c>
      <c r="P580" t="s">
        <v>1005</v>
      </c>
      <c r="Q580" t="s">
        <v>1006</v>
      </c>
      <c r="R580" t="s">
        <v>2997</v>
      </c>
      <c r="S580" t="s">
        <v>488</v>
      </c>
      <c r="T580" t="s">
        <v>2998</v>
      </c>
      <c r="V580" t="s">
        <v>2999</v>
      </c>
      <c r="Z580" t="s">
        <v>46</v>
      </c>
      <c r="AA580" s="1">
        <v>45401</v>
      </c>
      <c r="AC580" s="1">
        <v>45405</v>
      </c>
      <c r="AD580" s="1">
        <v>45510</v>
      </c>
    </row>
    <row r="581" spans="1:30" x14ac:dyDescent="0.25">
      <c r="A581">
        <v>604457</v>
      </c>
      <c r="B581" t="s">
        <v>105</v>
      </c>
      <c r="C581" t="s">
        <v>31</v>
      </c>
      <c r="D581">
        <v>10</v>
      </c>
      <c r="E581" t="s">
        <v>769</v>
      </c>
      <c r="F581" t="s">
        <v>769</v>
      </c>
      <c r="G581" t="s">
        <v>600</v>
      </c>
      <c r="H581">
        <v>90641</v>
      </c>
      <c r="I581">
        <v>0</v>
      </c>
      <c r="J581" t="s">
        <v>108</v>
      </c>
      <c r="K581" t="s">
        <v>37</v>
      </c>
      <c r="L581" t="s">
        <v>255</v>
      </c>
      <c r="M581">
        <v>37936</v>
      </c>
      <c r="N581">
        <v>58924</v>
      </c>
      <c r="O581" t="s">
        <v>39</v>
      </c>
      <c r="P581" t="s">
        <v>771</v>
      </c>
      <c r="Q581" t="s">
        <v>772</v>
      </c>
      <c r="R581" t="s">
        <v>3000</v>
      </c>
      <c r="S581" t="s">
        <v>774</v>
      </c>
      <c r="U581" t="s">
        <v>3001</v>
      </c>
      <c r="V581" t="s">
        <v>3002</v>
      </c>
      <c r="X581" t="s">
        <v>3003</v>
      </c>
      <c r="Z581" t="s">
        <v>46</v>
      </c>
      <c r="AA581" s="1">
        <v>45205</v>
      </c>
      <c r="AC581" s="1">
        <v>45205</v>
      </c>
      <c r="AD581" s="1">
        <v>45510</v>
      </c>
    </row>
    <row r="582" spans="1:30" x14ac:dyDescent="0.25">
      <c r="A582">
        <v>638504</v>
      </c>
      <c r="B582" t="s">
        <v>187</v>
      </c>
      <c r="C582" t="s">
        <v>48</v>
      </c>
      <c r="D582">
        <v>2</v>
      </c>
      <c r="E582" t="s">
        <v>2178</v>
      </c>
      <c r="F582" t="s">
        <v>394</v>
      </c>
      <c r="G582" t="s">
        <v>51</v>
      </c>
      <c r="H582">
        <v>10124</v>
      </c>
      <c r="I582">
        <v>2</v>
      </c>
      <c r="J582" t="s">
        <v>192</v>
      </c>
      <c r="K582" t="s">
        <v>37</v>
      </c>
      <c r="L582" t="s">
        <v>38</v>
      </c>
      <c r="M582">
        <v>57976</v>
      </c>
      <c r="N582">
        <v>66672</v>
      </c>
      <c r="O582" t="s">
        <v>39</v>
      </c>
      <c r="P582" t="s">
        <v>1268</v>
      </c>
      <c r="Q582" t="s">
        <v>1448</v>
      </c>
      <c r="R582" t="s">
        <v>2179</v>
      </c>
      <c r="S582" t="s">
        <v>398</v>
      </c>
      <c r="U582" t="s">
        <v>1133</v>
      </c>
      <c r="V582" t="s">
        <v>1328</v>
      </c>
      <c r="Z582" t="s">
        <v>46</v>
      </c>
      <c r="AA582" s="1">
        <v>45457</v>
      </c>
      <c r="AC582" s="1">
        <v>45460</v>
      </c>
      <c r="AD582" s="1">
        <v>45510</v>
      </c>
    </row>
    <row r="583" spans="1:30" x14ac:dyDescent="0.25">
      <c r="A583">
        <v>633725</v>
      </c>
      <c r="B583" t="s">
        <v>105</v>
      </c>
      <c r="C583" t="s">
        <v>31</v>
      </c>
      <c r="D583">
        <v>1</v>
      </c>
      <c r="E583" t="s">
        <v>1365</v>
      </c>
      <c r="F583" t="s">
        <v>655</v>
      </c>
      <c r="G583" t="s">
        <v>51</v>
      </c>
      <c r="H583">
        <v>12158</v>
      </c>
      <c r="I583">
        <v>3</v>
      </c>
      <c r="J583" t="s">
        <v>97</v>
      </c>
      <c r="K583" t="s">
        <v>37</v>
      </c>
      <c r="L583" t="s">
        <v>38</v>
      </c>
      <c r="M583">
        <v>65574</v>
      </c>
      <c r="N583">
        <v>110229</v>
      </c>
      <c r="O583" t="s">
        <v>39</v>
      </c>
      <c r="P583" t="s">
        <v>474</v>
      </c>
      <c r="Q583" t="s">
        <v>1515</v>
      </c>
      <c r="R583" t="s">
        <v>1516</v>
      </c>
      <c r="S583" t="s">
        <v>658</v>
      </c>
      <c r="T583" t="s">
        <v>1517</v>
      </c>
      <c r="U583" t="s">
        <v>1369</v>
      </c>
      <c r="V583" t="s">
        <v>917</v>
      </c>
      <c r="W583" t="s">
        <v>91</v>
      </c>
      <c r="X583" t="s">
        <v>1370</v>
      </c>
      <c r="Z583" t="s">
        <v>46</v>
      </c>
      <c r="AA583" s="1">
        <v>45411</v>
      </c>
      <c r="AC583" s="1">
        <v>45411</v>
      </c>
      <c r="AD583" s="1">
        <v>45510</v>
      </c>
    </row>
    <row r="584" spans="1:30" x14ac:dyDescent="0.25">
      <c r="A584">
        <v>638800</v>
      </c>
      <c r="B584" t="s">
        <v>939</v>
      </c>
      <c r="C584" t="s">
        <v>48</v>
      </c>
      <c r="D584">
        <v>1</v>
      </c>
      <c r="E584" t="s">
        <v>3004</v>
      </c>
      <c r="F584" t="s">
        <v>1077</v>
      </c>
      <c r="G584" t="s">
        <v>377</v>
      </c>
      <c r="H584">
        <v>6830</v>
      </c>
      <c r="I584">
        <v>0</v>
      </c>
      <c r="J584" t="s">
        <v>239</v>
      </c>
      <c r="K584" t="s">
        <v>37</v>
      </c>
      <c r="L584" t="s">
        <v>38</v>
      </c>
      <c r="M584">
        <v>61891</v>
      </c>
      <c r="N584">
        <v>103837</v>
      </c>
      <c r="O584" t="s">
        <v>39</v>
      </c>
      <c r="P584" t="s">
        <v>1358</v>
      </c>
      <c r="Q584" t="s">
        <v>2531</v>
      </c>
      <c r="R584" t="s">
        <v>3005</v>
      </c>
      <c r="S584" t="s">
        <v>3006</v>
      </c>
      <c r="T584" t="s">
        <v>3007</v>
      </c>
      <c r="V584" t="s">
        <v>3008</v>
      </c>
      <c r="W584" t="s">
        <v>3009</v>
      </c>
      <c r="X584" t="s">
        <v>946</v>
      </c>
      <c r="Z584" t="s">
        <v>46</v>
      </c>
      <c r="AA584" s="1">
        <v>45464</v>
      </c>
      <c r="AC584" s="1">
        <v>45469</v>
      </c>
      <c r="AD584" s="1">
        <v>45510</v>
      </c>
    </row>
    <row r="585" spans="1:30" x14ac:dyDescent="0.25">
      <c r="A585">
        <v>627649</v>
      </c>
      <c r="B585" t="s">
        <v>187</v>
      </c>
      <c r="C585" t="s">
        <v>48</v>
      </c>
      <c r="D585">
        <v>1</v>
      </c>
      <c r="E585" t="s">
        <v>3010</v>
      </c>
      <c r="F585" t="s">
        <v>394</v>
      </c>
      <c r="G585" t="s">
        <v>51</v>
      </c>
      <c r="H585">
        <v>10124</v>
      </c>
      <c r="I585">
        <v>3</v>
      </c>
      <c r="J585" t="s">
        <v>698</v>
      </c>
      <c r="K585" t="s">
        <v>37</v>
      </c>
      <c r="L585" t="s">
        <v>38</v>
      </c>
      <c r="M585">
        <v>64137</v>
      </c>
      <c r="N585">
        <v>73758</v>
      </c>
      <c r="O585" t="s">
        <v>39</v>
      </c>
      <c r="P585" t="s">
        <v>296</v>
      </c>
      <c r="Q585" t="s">
        <v>3011</v>
      </c>
      <c r="R585" t="s">
        <v>3012</v>
      </c>
      <c r="S585" t="s">
        <v>398</v>
      </c>
      <c r="T585" t="s">
        <v>3013</v>
      </c>
      <c r="U585" t="s">
        <v>350</v>
      </c>
      <c r="V585" t="s">
        <v>351</v>
      </c>
      <c r="Z585" t="s">
        <v>46</v>
      </c>
      <c r="AA585" s="1">
        <v>45344</v>
      </c>
      <c r="AC585" s="1">
        <v>45344</v>
      </c>
      <c r="AD585" s="1">
        <v>45510</v>
      </c>
    </row>
    <row r="586" spans="1:30" x14ac:dyDescent="0.25">
      <c r="A586">
        <v>643993</v>
      </c>
      <c r="B586" t="s">
        <v>67</v>
      </c>
      <c r="C586" t="s">
        <v>31</v>
      </c>
      <c r="D586">
        <v>1</v>
      </c>
      <c r="E586" t="s">
        <v>3014</v>
      </c>
      <c r="F586" t="s">
        <v>1196</v>
      </c>
      <c r="G586" t="s">
        <v>51</v>
      </c>
      <c r="H586">
        <v>22426</v>
      </c>
      <c r="I586">
        <v>0</v>
      </c>
      <c r="J586" t="s">
        <v>71</v>
      </c>
      <c r="K586" t="s">
        <v>37</v>
      </c>
      <c r="L586" t="s">
        <v>38</v>
      </c>
      <c r="M586">
        <v>62370</v>
      </c>
      <c r="N586">
        <v>93587</v>
      </c>
      <c r="O586" t="s">
        <v>39</v>
      </c>
      <c r="P586" t="s">
        <v>678</v>
      </c>
      <c r="Q586" t="s">
        <v>493</v>
      </c>
      <c r="R586" t="s">
        <v>3015</v>
      </c>
      <c r="S586" t="s">
        <v>1199</v>
      </c>
      <c r="V586" t="s">
        <v>3016</v>
      </c>
      <c r="W586" t="s">
        <v>3017</v>
      </c>
      <c r="X586" t="s">
        <v>499</v>
      </c>
      <c r="Z586" t="s">
        <v>46</v>
      </c>
      <c r="AA586" s="1">
        <v>45503</v>
      </c>
      <c r="AB586" s="2">
        <v>45516</v>
      </c>
      <c r="AC586" s="1">
        <v>45504</v>
      </c>
      <c r="AD586" s="1">
        <v>45510</v>
      </c>
    </row>
    <row r="587" spans="1:30" x14ac:dyDescent="0.25">
      <c r="A587">
        <v>584331</v>
      </c>
      <c r="B587" t="s">
        <v>2352</v>
      </c>
      <c r="C587" t="s">
        <v>48</v>
      </c>
      <c r="D587">
        <v>1</v>
      </c>
      <c r="E587" t="s">
        <v>3018</v>
      </c>
      <c r="F587" t="s">
        <v>3019</v>
      </c>
      <c r="G587" t="s">
        <v>51</v>
      </c>
      <c r="H587">
        <v>10056</v>
      </c>
      <c r="I587" t="s">
        <v>899</v>
      </c>
      <c r="J587" t="s">
        <v>3020</v>
      </c>
      <c r="K587" t="s">
        <v>37</v>
      </c>
      <c r="L587" t="s">
        <v>98</v>
      </c>
      <c r="M587">
        <v>175000</v>
      </c>
      <c r="N587">
        <v>187991</v>
      </c>
      <c r="O587" t="s">
        <v>39</v>
      </c>
      <c r="P587" t="s">
        <v>1005</v>
      </c>
      <c r="Q587" t="s">
        <v>3021</v>
      </c>
      <c r="R587" t="s">
        <v>3022</v>
      </c>
      <c r="S587" t="s">
        <v>3023</v>
      </c>
      <c r="T587" t="s">
        <v>3024</v>
      </c>
      <c r="U587" t="s">
        <v>3025</v>
      </c>
      <c r="V587" t="s">
        <v>3026</v>
      </c>
      <c r="W587" t="s">
        <v>3027</v>
      </c>
      <c r="X587" t="s">
        <v>1011</v>
      </c>
      <c r="Z587" t="s">
        <v>80</v>
      </c>
      <c r="AA587" s="1">
        <v>45042</v>
      </c>
      <c r="AC587" s="1">
        <v>45049</v>
      </c>
      <c r="AD587" s="1">
        <v>45510</v>
      </c>
    </row>
    <row r="588" spans="1:30" x14ac:dyDescent="0.25">
      <c r="A588">
        <v>559711</v>
      </c>
      <c r="B588" t="s">
        <v>1518</v>
      </c>
      <c r="C588" t="s">
        <v>31</v>
      </c>
      <c r="D588">
        <v>8</v>
      </c>
      <c r="E588" t="s">
        <v>3028</v>
      </c>
      <c r="F588" t="s">
        <v>2746</v>
      </c>
      <c r="G588" t="s">
        <v>51</v>
      </c>
      <c r="H588">
        <v>52367</v>
      </c>
      <c r="I588">
        <v>2</v>
      </c>
      <c r="J588" t="s">
        <v>192</v>
      </c>
      <c r="K588" t="s">
        <v>37</v>
      </c>
      <c r="L588" t="s">
        <v>38</v>
      </c>
      <c r="M588">
        <v>86096</v>
      </c>
      <c r="N588">
        <v>104372</v>
      </c>
      <c r="O588" t="s">
        <v>39</v>
      </c>
      <c r="P588" t="s">
        <v>3029</v>
      </c>
      <c r="Q588" t="s">
        <v>3030</v>
      </c>
      <c r="R588" t="s">
        <v>3031</v>
      </c>
      <c r="S588" t="s">
        <v>2750</v>
      </c>
      <c r="T588" t="s">
        <v>3032</v>
      </c>
      <c r="U588" t="s">
        <v>3033</v>
      </c>
      <c r="V588" t="s">
        <v>3034</v>
      </c>
      <c r="Z588" t="s">
        <v>80</v>
      </c>
      <c r="AA588" s="1">
        <v>45050</v>
      </c>
      <c r="AC588" s="1">
        <v>45069</v>
      </c>
      <c r="AD588" s="1">
        <v>45510</v>
      </c>
    </row>
    <row r="589" spans="1:30" x14ac:dyDescent="0.25">
      <c r="A589">
        <v>640923</v>
      </c>
      <c r="B589" t="s">
        <v>30</v>
      </c>
      <c r="C589" t="s">
        <v>48</v>
      </c>
      <c r="D589">
        <v>1</v>
      </c>
      <c r="E589" t="s">
        <v>3035</v>
      </c>
      <c r="F589" t="s">
        <v>3036</v>
      </c>
      <c r="G589" t="s">
        <v>51</v>
      </c>
      <c r="H589">
        <v>51380</v>
      </c>
      <c r="I589">
        <v>0</v>
      </c>
      <c r="J589" t="s">
        <v>145</v>
      </c>
      <c r="K589" t="s">
        <v>37</v>
      </c>
      <c r="L589" t="s">
        <v>38</v>
      </c>
      <c r="M589">
        <v>38966</v>
      </c>
      <c r="N589">
        <v>49189</v>
      </c>
      <c r="O589" t="s">
        <v>39</v>
      </c>
      <c r="P589" t="s">
        <v>436</v>
      </c>
      <c r="Q589" t="s">
        <v>2764</v>
      </c>
      <c r="R589" t="s">
        <v>3037</v>
      </c>
      <c r="S589" t="s">
        <v>3038</v>
      </c>
      <c r="T589" t="s">
        <v>3039</v>
      </c>
      <c r="V589" t="s">
        <v>3040</v>
      </c>
      <c r="Z589" t="s">
        <v>46</v>
      </c>
      <c r="AA589" s="1">
        <v>45488</v>
      </c>
      <c r="AB589" s="2">
        <v>45853</v>
      </c>
      <c r="AC589" s="1">
        <v>45488</v>
      </c>
      <c r="AD589" s="1">
        <v>45510</v>
      </c>
    </row>
    <row r="590" spans="1:30" x14ac:dyDescent="0.25">
      <c r="A590">
        <v>581069</v>
      </c>
      <c r="B590" t="s">
        <v>105</v>
      </c>
      <c r="C590" t="s">
        <v>48</v>
      </c>
      <c r="D590">
        <v>5</v>
      </c>
      <c r="E590" t="s">
        <v>1423</v>
      </c>
      <c r="F590" t="s">
        <v>212</v>
      </c>
      <c r="G590" t="s">
        <v>51</v>
      </c>
      <c r="H590">
        <v>20210</v>
      </c>
      <c r="I590">
        <v>0</v>
      </c>
      <c r="J590" t="s">
        <v>71</v>
      </c>
      <c r="K590" t="s">
        <v>37</v>
      </c>
      <c r="L590" t="s">
        <v>38</v>
      </c>
      <c r="M590">
        <v>65640</v>
      </c>
      <c r="N590">
        <v>85646</v>
      </c>
      <c r="O590" t="s">
        <v>39</v>
      </c>
      <c r="P590" t="s">
        <v>474</v>
      </c>
      <c r="Q590" t="s">
        <v>3041</v>
      </c>
      <c r="R590" t="s">
        <v>3042</v>
      </c>
      <c r="S590" t="s">
        <v>215</v>
      </c>
      <c r="T590" t="s">
        <v>3043</v>
      </c>
      <c r="U590" t="s">
        <v>1369</v>
      </c>
      <c r="V590" t="s">
        <v>917</v>
      </c>
      <c r="Z590" t="s">
        <v>80</v>
      </c>
      <c r="AA590" s="1">
        <v>45024</v>
      </c>
      <c r="AC590" s="1">
        <v>45027</v>
      </c>
      <c r="AD590" s="1">
        <v>45510</v>
      </c>
    </row>
    <row r="591" spans="1:30" x14ac:dyDescent="0.25">
      <c r="A591">
        <v>604584</v>
      </c>
      <c r="B591" t="s">
        <v>105</v>
      </c>
      <c r="C591" t="s">
        <v>31</v>
      </c>
      <c r="D591">
        <v>1</v>
      </c>
      <c r="E591" t="s">
        <v>2316</v>
      </c>
      <c r="F591" t="s">
        <v>639</v>
      </c>
      <c r="G591" t="s">
        <v>51</v>
      </c>
      <c r="H591">
        <v>22427</v>
      </c>
      <c r="I591">
        <v>2</v>
      </c>
      <c r="J591" t="s">
        <v>71</v>
      </c>
      <c r="K591" t="s">
        <v>37</v>
      </c>
      <c r="L591" t="s">
        <v>38</v>
      </c>
      <c r="M591">
        <v>81571</v>
      </c>
      <c r="N591">
        <v>119554</v>
      </c>
      <c r="O591" t="s">
        <v>39</v>
      </c>
      <c r="P591" t="s">
        <v>287</v>
      </c>
      <c r="Q591" t="s">
        <v>369</v>
      </c>
      <c r="R591" t="s">
        <v>3044</v>
      </c>
      <c r="S591" t="s">
        <v>641</v>
      </c>
      <c r="U591" t="s">
        <v>372</v>
      </c>
      <c r="V591" t="s">
        <v>3045</v>
      </c>
      <c r="Z591" t="s">
        <v>80</v>
      </c>
      <c r="AA591" s="1">
        <v>45205</v>
      </c>
      <c r="AC591" s="1">
        <v>45309</v>
      </c>
      <c r="AD591" s="1">
        <v>45510</v>
      </c>
    </row>
    <row r="592" spans="1:30" x14ac:dyDescent="0.25">
      <c r="A592">
        <v>638710</v>
      </c>
      <c r="B592" t="s">
        <v>374</v>
      </c>
      <c r="C592" t="s">
        <v>31</v>
      </c>
      <c r="D592">
        <v>1</v>
      </c>
      <c r="E592" t="s">
        <v>3046</v>
      </c>
      <c r="F592" t="s">
        <v>376</v>
      </c>
      <c r="G592" t="s">
        <v>377</v>
      </c>
      <c r="H592">
        <v>6088</v>
      </c>
      <c r="I592">
        <v>1</v>
      </c>
      <c r="J592" t="s">
        <v>378</v>
      </c>
      <c r="K592" t="s">
        <v>37</v>
      </c>
      <c r="L592" t="s">
        <v>255</v>
      </c>
      <c r="M592">
        <v>58851</v>
      </c>
      <c r="N592">
        <v>84257</v>
      </c>
      <c r="O592" t="s">
        <v>39</v>
      </c>
      <c r="P592" t="s">
        <v>379</v>
      </c>
      <c r="Q592" t="s">
        <v>3047</v>
      </c>
      <c r="R592" t="s">
        <v>3048</v>
      </c>
      <c r="S592" t="s">
        <v>382</v>
      </c>
      <c r="T592" t="s">
        <v>3049</v>
      </c>
      <c r="U592" t="s">
        <v>383</v>
      </c>
      <c r="X592" t="s">
        <v>379</v>
      </c>
      <c r="Z592" t="s">
        <v>46</v>
      </c>
      <c r="AA592" s="1">
        <v>45463</v>
      </c>
      <c r="AC592" s="1">
        <v>45463</v>
      </c>
      <c r="AD592" s="1">
        <v>45510</v>
      </c>
    </row>
    <row r="593" spans="1:30" x14ac:dyDescent="0.25">
      <c r="A593">
        <v>640490</v>
      </c>
      <c r="B593" t="s">
        <v>939</v>
      </c>
      <c r="C593" t="s">
        <v>31</v>
      </c>
      <c r="D593">
        <v>3</v>
      </c>
      <c r="E593" t="s">
        <v>940</v>
      </c>
      <c r="F593" t="s">
        <v>127</v>
      </c>
      <c r="G593" t="s">
        <v>34</v>
      </c>
      <c r="H593">
        <v>56057</v>
      </c>
      <c r="I593">
        <v>0</v>
      </c>
      <c r="J593" t="s">
        <v>927</v>
      </c>
      <c r="K593" t="s">
        <v>37</v>
      </c>
      <c r="L593" t="s">
        <v>38</v>
      </c>
      <c r="M593">
        <v>41887</v>
      </c>
      <c r="N593">
        <v>50470</v>
      </c>
      <c r="O593" t="s">
        <v>39</v>
      </c>
      <c r="P593" t="s">
        <v>99</v>
      </c>
      <c r="Q593" t="s">
        <v>941</v>
      </c>
      <c r="R593" t="s">
        <v>942</v>
      </c>
      <c r="S593" t="s">
        <v>132</v>
      </c>
      <c r="T593" t="s">
        <v>943</v>
      </c>
      <c r="V593" t="s">
        <v>944</v>
      </c>
      <c r="W593" t="s">
        <v>945</v>
      </c>
      <c r="X593" t="s">
        <v>946</v>
      </c>
      <c r="Z593" t="s">
        <v>46</v>
      </c>
      <c r="AA593" s="1">
        <v>45488</v>
      </c>
      <c r="AC593" s="1">
        <v>45506</v>
      </c>
      <c r="AD593" s="1">
        <v>45510</v>
      </c>
    </row>
    <row r="594" spans="1:30" x14ac:dyDescent="0.25">
      <c r="A594">
        <v>629971</v>
      </c>
      <c r="B594" t="s">
        <v>302</v>
      </c>
      <c r="C594" t="s">
        <v>48</v>
      </c>
      <c r="D594">
        <v>3</v>
      </c>
      <c r="E594" t="s">
        <v>3050</v>
      </c>
      <c r="F594" t="s">
        <v>3050</v>
      </c>
      <c r="G594" t="s">
        <v>34</v>
      </c>
      <c r="H594">
        <v>30086</v>
      </c>
      <c r="I594">
        <v>0</v>
      </c>
      <c r="J594" t="s">
        <v>165</v>
      </c>
      <c r="K594" t="s">
        <v>37</v>
      </c>
      <c r="L594" t="s">
        <v>255</v>
      </c>
      <c r="M594">
        <v>68183</v>
      </c>
      <c r="N594">
        <v>78411</v>
      </c>
      <c r="O594" t="s">
        <v>39</v>
      </c>
      <c r="P594" t="s">
        <v>305</v>
      </c>
      <c r="Q594" t="s">
        <v>306</v>
      </c>
      <c r="R594" t="s">
        <v>3051</v>
      </c>
      <c r="S594" t="s">
        <v>3052</v>
      </c>
      <c r="T594" t="s">
        <v>3053</v>
      </c>
      <c r="V594" t="s">
        <v>3054</v>
      </c>
      <c r="Z594" t="s">
        <v>80</v>
      </c>
      <c r="AA594" s="1">
        <v>45364</v>
      </c>
      <c r="AC594" s="1">
        <v>45467</v>
      </c>
      <c r="AD594" s="1">
        <v>45510</v>
      </c>
    </row>
    <row r="595" spans="1:30" x14ac:dyDescent="0.25">
      <c r="A595">
        <v>556406</v>
      </c>
      <c r="B595" t="s">
        <v>187</v>
      </c>
      <c r="C595" t="s">
        <v>48</v>
      </c>
      <c r="D595">
        <v>1</v>
      </c>
      <c r="E595" t="s">
        <v>3055</v>
      </c>
      <c r="F595" t="s">
        <v>152</v>
      </c>
      <c r="G595" t="s">
        <v>51</v>
      </c>
      <c r="H595" t="s">
        <v>509</v>
      </c>
      <c r="I595">
        <v>0</v>
      </c>
      <c r="J595" t="s">
        <v>3056</v>
      </c>
      <c r="K595" t="s">
        <v>37</v>
      </c>
      <c r="L595" t="s">
        <v>38</v>
      </c>
      <c r="M595">
        <v>94715</v>
      </c>
      <c r="N595">
        <v>102000</v>
      </c>
      <c r="O595" t="s">
        <v>39</v>
      </c>
      <c r="P595" t="s">
        <v>296</v>
      </c>
      <c r="Q595" t="s">
        <v>347</v>
      </c>
      <c r="R595" t="s">
        <v>3057</v>
      </c>
      <c r="S595" t="s">
        <v>512</v>
      </c>
      <c r="T595" t="s">
        <v>3058</v>
      </c>
      <c r="U595" t="s">
        <v>3059</v>
      </c>
      <c r="V595" t="s">
        <v>3060</v>
      </c>
      <c r="W595" t="s">
        <v>3061</v>
      </c>
      <c r="Z595" t="s">
        <v>46</v>
      </c>
      <c r="AA595" s="1">
        <v>45230</v>
      </c>
      <c r="AC595" s="1">
        <v>45230</v>
      </c>
      <c r="AD595" s="1">
        <v>45510</v>
      </c>
    </row>
    <row r="596" spans="1:30" x14ac:dyDescent="0.25">
      <c r="A596">
        <v>635919</v>
      </c>
      <c r="B596" t="s">
        <v>105</v>
      </c>
      <c r="C596" t="s">
        <v>31</v>
      </c>
      <c r="D596">
        <v>2</v>
      </c>
      <c r="E596" t="s">
        <v>1423</v>
      </c>
      <c r="F596" t="s">
        <v>212</v>
      </c>
      <c r="G596" t="s">
        <v>51</v>
      </c>
      <c r="H596">
        <v>20210</v>
      </c>
      <c r="I596">
        <v>0</v>
      </c>
      <c r="J596" t="s">
        <v>71</v>
      </c>
      <c r="K596" t="s">
        <v>37</v>
      </c>
      <c r="L596" t="s">
        <v>38</v>
      </c>
      <c r="M596">
        <v>71726</v>
      </c>
      <c r="N596">
        <v>71726</v>
      </c>
      <c r="O596" t="s">
        <v>39</v>
      </c>
      <c r="P596" t="s">
        <v>355</v>
      </c>
      <c r="Q596" t="s">
        <v>1299</v>
      </c>
      <c r="R596" t="s">
        <v>3062</v>
      </c>
      <c r="S596" t="s">
        <v>215</v>
      </c>
      <c r="T596" t="s">
        <v>3063</v>
      </c>
      <c r="U596" t="s">
        <v>3064</v>
      </c>
      <c r="V596" t="s">
        <v>115</v>
      </c>
      <c r="Z596" t="s">
        <v>80</v>
      </c>
      <c r="AA596" s="1">
        <v>45434</v>
      </c>
      <c r="AC596" s="1">
        <v>45434</v>
      </c>
      <c r="AD596" s="1">
        <v>45510</v>
      </c>
    </row>
    <row r="597" spans="1:30" x14ac:dyDescent="0.25">
      <c r="A597">
        <v>622277</v>
      </c>
      <c r="B597" t="s">
        <v>218</v>
      </c>
      <c r="C597" t="s">
        <v>31</v>
      </c>
      <c r="D597">
        <v>1</v>
      </c>
      <c r="E597" t="s">
        <v>3065</v>
      </c>
      <c r="F597" t="s">
        <v>247</v>
      </c>
      <c r="G597" t="s">
        <v>51</v>
      </c>
      <c r="H597">
        <v>34202</v>
      </c>
      <c r="I597">
        <v>1</v>
      </c>
      <c r="J597" t="s">
        <v>71</v>
      </c>
      <c r="K597" t="s">
        <v>37</v>
      </c>
      <c r="L597" t="s">
        <v>38</v>
      </c>
      <c r="M597">
        <v>62370</v>
      </c>
      <c r="N597">
        <v>93587</v>
      </c>
      <c r="O597" t="s">
        <v>39</v>
      </c>
      <c r="P597" t="s">
        <v>3066</v>
      </c>
      <c r="Q597" t="s">
        <v>3067</v>
      </c>
      <c r="R597" t="s">
        <v>3068</v>
      </c>
      <c r="S597" t="s">
        <v>251</v>
      </c>
      <c r="T597" t="s">
        <v>3069</v>
      </c>
      <c r="U597" t="s">
        <v>3070</v>
      </c>
      <c r="V597" t="s">
        <v>227</v>
      </c>
      <c r="Z597" t="s">
        <v>228</v>
      </c>
      <c r="AA597" s="1">
        <v>45342</v>
      </c>
      <c r="AC597" s="1">
        <v>45342</v>
      </c>
      <c r="AD597" s="1">
        <v>45510</v>
      </c>
    </row>
    <row r="598" spans="1:30" x14ac:dyDescent="0.25">
      <c r="A598">
        <v>629827</v>
      </c>
      <c r="B598" t="s">
        <v>67</v>
      </c>
      <c r="C598" t="s">
        <v>48</v>
      </c>
      <c r="D598">
        <v>1</v>
      </c>
      <c r="E598" t="s">
        <v>267</v>
      </c>
      <c r="F598" t="s">
        <v>2081</v>
      </c>
      <c r="G598" t="s">
        <v>51</v>
      </c>
      <c r="H598" t="s">
        <v>2082</v>
      </c>
      <c r="I598">
        <v>0</v>
      </c>
      <c r="J598" t="s">
        <v>268</v>
      </c>
      <c r="K598" t="s">
        <v>37</v>
      </c>
      <c r="L598" t="s">
        <v>38</v>
      </c>
      <c r="M598">
        <v>58682</v>
      </c>
      <c r="N598">
        <v>159671</v>
      </c>
      <c r="O598" t="s">
        <v>39</v>
      </c>
      <c r="P598" t="s">
        <v>72</v>
      </c>
      <c r="Q598" t="s">
        <v>269</v>
      </c>
      <c r="R598" t="s">
        <v>3071</v>
      </c>
      <c r="S598" t="s">
        <v>1916</v>
      </c>
      <c r="T598" t="s">
        <v>3072</v>
      </c>
      <c r="U598" t="s">
        <v>3073</v>
      </c>
      <c r="V598" t="s">
        <v>3074</v>
      </c>
      <c r="W598" t="s">
        <v>274</v>
      </c>
      <c r="X598" t="s">
        <v>72</v>
      </c>
      <c r="Z598" t="s">
        <v>46</v>
      </c>
      <c r="AA598" s="1">
        <v>45366</v>
      </c>
      <c r="AC598" s="1">
        <v>45369</v>
      </c>
      <c r="AD598" s="1">
        <v>45510</v>
      </c>
    </row>
    <row r="599" spans="1:30" x14ac:dyDescent="0.25">
      <c r="A599">
        <v>631502</v>
      </c>
      <c r="B599" t="s">
        <v>187</v>
      </c>
      <c r="C599" t="s">
        <v>31</v>
      </c>
      <c r="D599">
        <v>1</v>
      </c>
      <c r="E599" t="s">
        <v>2033</v>
      </c>
      <c r="F599" t="s">
        <v>609</v>
      </c>
      <c r="G599" t="s">
        <v>51</v>
      </c>
      <c r="H599">
        <v>10251</v>
      </c>
      <c r="I599">
        <v>2</v>
      </c>
      <c r="J599" t="s">
        <v>192</v>
      </c>
      <c r="K599" t="s">
        <v>37</v>
      </c>
      <c r="L599" t="s">
        <v>38</v>
      </c>
      <c r="M599">
        <v>35895</v>
      </c>
      <c r="N599">
        <v>53478</v>
      </c>
      <c r="O599" t="s">
        <v>39</v>
      </c>
      <c r="P599" t="s">
        <v>193</v>
      </c>
      <c r="Q599" t="s">
        <v>1131</v>
      </c>
      <c r="R599" t="s">
        <v>2034</v>
      </c>
      <c r="S599" t="s">
        <v>612</v>
      </c>
      <c r="U599" t="s">
        <v>1133</v>
      </c>
      <c r="V599" t="s">
        <v>1328</v>
      </c>
      <c r="Z599" t="s">
        <v>46</v>
      </c>
      <c r="AA599" s="1">
        <v>45413</v>
      </c>
      <c r="AC599" s="1">
        <v>45427</v>
      </c>
      <c r="AD599" s="1">
        <v>45510</v>
      </c>
    </row>
    <row r="600" spans="1:30" x14ac:dyDescent="0.25">
      <c r="A600">
        <v>628376</v>
      </c>
      <c r="B600" t="s">
        <v>105</v>
      </c>
      <c r="C600" t="s">
        <v>48</v>
      </c>
      <c r="D600">
        <v>1</v>
      </c>
      <c r="E600" t="s">
        <v>1119</v>
      </c>
      <c r="F600" t="s">
        <v>2640</v>
      </c>
      <c r="G600" t="s">
        <v>51</v>
      </c>
      <c r="H600">
        <v>20617</v>
      </c>
      <c r="I600">
        <v>0</v>
      </c>
      <c r="J600" t="s">
        <v>286</v>
      </c>
      <c r="K600" t="s">
        <v>37</v>
      </c>
      <c r="L600" t="s">
        <v>38</v>
      </c>
      <c r="M600">
        <v>62370</v>
      </c>
      <c r="N600">
        <v>93587</v>
      </c>
      <c r="O600" t="s">
        <v>39</v>
      </c>
      <c r="P600" t="s">
        <v>287</v>
      </c>
      <c r="Q600" t="s">
        <v>288</v>
      </c>
      <c r="R600" t="s">
        <v>3075</v>
      </c>
      <c r="S600" t="s">
        <v>2642</v>
      </c>
      <c r="Z600" t="s">
        <v>80</v>
      </c>
      <c r="AA600" s="1">
        <v>45412</v>
      </c>
      <c r="AC600" s="1">
        <v>45412</v>
      </c>
      <c r="AD600" s="1">
        <v>45510</v>
      </c>
    </row>
    <row r="601" spans="1:30" x14ac:dyDescent="0.25">
      <c r="A601">
        <v>604463</v>
      </c>
      <c r="B601" t="s">
        <v>30</v>
      </c>
      <c r="C601" t="s">
        <v>31</v>
      </c>
      <c r="D601">
        <v>1</v>
      </c>
      <c r="E601" t="s">
        <v>3076</v>
      </c>
      <c r="F601" t="s">
        <v>3077</v>
      </c>
      <c r="G601" t="s">
        <v>34</v>
      </c>
      <c r="H601">
        <v>95488</v>
      </c>
      <c r="I601" t="s">
        <v>96</v>
      </c>
      <c r="J601" t="s">
        <v>3078</v>
      </c>
      <c r="K601" t="s">
        <v>37</v>
      </c>
      <c r="L601" t="s">
        <v>98</v>
      </c>
      <c r="M601">
        <v>80931</v>
      </c>
      <c r="N601">
        <v>160000</v>
      </c>
      <c r="O601" t="s">
        <v>39</v>
      </c>
      <c r="P601" t="s">
        <v>232</v>
      </c>
      <c r="Q601" t="s">
        <v>41</v>
      </c>
      <c r="R601" t="s">
        <v>3079</v>
      </c>
      <c r="S601" t="s">
        <v>3080</v>
      </c>
      <c r="T601" t="s">
        <v>3081</v>
      </c>
      <c r="U601" t="s">
        <v>3082</v>
      </c>
      <c r="V601" t="s">
        <v>3083</v>
      </c>
      <c r="Z601" t="s">
        <v>3084</v>
      </c>
      <c r="AA601" s="1">
        <v>45181</v>
      </c>
      <c r="AC601" s="1">
        <v>45182</v>
      </c>
      <c r="AD601" s="1">
        <v>45510</v>
      </c>
    </row>
    <row r="602" spans="1:30" x14ac:dyDescent="0.25">
      <c r="A602">
        <v>610133</v>
      </c>
      <c r="B602" t="s">
        <v>187</v>
      </c>
      <c r="C602" t="s">
        <v>48</v>
      </c>
      <c r="D602">
        <v>1</v>
      </c>
      <c r="E602" t="s">
        <v>3085</v>
      </c>
      <c r="F602" t="s">
        <v>152</v>
      </c>
      <c r="G602" t="s">
        <v>51</v>
      </c>
      <c r="H602" t="s">
        <v>509</v>
      </c>
      <c r="I602">
        <v>0</v>
      </c>
      <c r="J602" t="s">
        <v>52</v>
      </c>
      <c r="K602" t="s">
        <v>37</v>
      </c>
      <c r="L602" t="s">
        <v>120</v>
      </c>
      <c r="M602">
        <v>94715</v>
      </c>
      <c r="N602">
        <v>110000</v>
      </c>
      <c r="O602" t="s">
        <v>39</v>
      </c>
      <c r="P602" t="s">
        <v>1014</v>
      </c>
      <c r="Q602" t="s">
        <v>1175</v>
      </c>
      <c r="R602" t="s">
        <v>3086</v>
      </c>
      <c r="S602" t="s">
        <v>512</v>
      </c>
      <c r="T602" t="s">
        <v>3087</v>
      </c>
      <c r="U602" t="s">
        <v>780</v>
      </c>
      <c r="V602" t="s">
        <v>351</v>
      </c>
      <c r="W602" s="3">
        <v>45540</v>
      </c>
      <c r="X602" t="s">
        <v>1014</v>
      </c>
      <c r="Z602" t="s">
        <v>46</v>
      </c>
      <c r="AA602" s="1">
        <v>45205</v>
      </c>
      <c r="AC602" s="1">
        <v>45388</v>
      </c>
      <c r="AD602" s="1">
        <v>45510</v>
      </c>
    </row>
    <row r="603" spans="1:30" x14ac:dyDescent="0.25">
      <c r="A603">
        <v>620244</v>
      </c>
      <c r="B603" t="s">
        <v>81</v>
      </c>
      <c r="C603" t="s">
        <v>31</v>
      </c>
      <c r="D603">
        <v>1</v>
      </c>
      <c r="E603" t="s">
        <v>2889</v>
      </c>
      <c r="F603" t="s">
        <v>394</v>
      </c>
      <c r="G603" t="s">
        <v>51</v>
      </c>
      <c r="H603">
        <v>10124</v>
      </c>
      <c r="I603">
        <v>1</v>
      </c>
      <c r="J603" t="s">
        <v>108</v>
      </c>
      <c r="K603" t="s">
        <v>37</v>
      </c>
      <c r="L603" t="s">
        <v>38</v>
      </c>
      <c r="M603">
        <v>47418</v>
      </c>
      <c r="N603">
        <v>54531</v>
      </c>
      <c r="O603" t="s">
        <v>39</v>
      </c>
      <c r="P603" t="s">
        <v>248</v>
      </c>
      <c r="Q603" t="s">
        <v>2890</v>
      </c>
      <c r="R603" t="s">
        <v>3088</v>
      </c>
      <c r="S603" t="s">
        <v>398</v>
      </c>
      <c r="T603" t="s">
        <v>2892</v>
      </c>
      <c r="Z603" t="s">
        <v>46</v>
      </c>
      <c r="AA603" s="1">
        <v>45278</v>
      </c>
      <c r="AC603" s="1">
        <v>45278</v>
      </c>
      <c r="AD603" s="1">
        <v>45510</v>
      </c>
    </row>
    <row r="604" spans="1:30" x14ac:dyDescent="0.25">
      <c r="A604">
        <v>633706</v>
      </c>
      <c r="B604" t="s">
        <v>125</v>
      </c>
      <c r="C604" t="s">
        <v>48</v>
      </c>
      <c r="D604">
        <v>1</v>
      </c>
      <c r="E604" t="s">
        <v>3089</v>
      </c>
      <c r="F604" t="s">
        <v>1066</v>
      </c>
      <c r="G604" t="s">
        <v>51</v>
      </c>
      <c r="H604">
        <v>13643</v>
      </c>
      <c r="I604">
        <v>3</v>
      </c>
      <c r="J604" t="s">
        <v>239</v>
      </c>
      <c r="K604" t="s">
        <v>37</v>
      </c>
      <c r="L604" t="s">
        <v>38</v>
      </c>
      <c r="M604">
        <v>100743</v>
      </c>
      <c r="N604">
        <v>115854</v>
      </c>
      <c r="O604" t="s">
        <v>39</v>
      </c>
      <c r="P604" t="s">
        <v>129</v>
      </c>
      <c r="Q604" t="s">
        <v>591</v>
      </c>
      <c r="R604" t="s">
        <v>3090</v>
      </c>
      <c r="S604" t="s">
        <v>1068</v>
      </c>
      <c r="Z604" t="s">
        <v>80</v>
      </c>
      <c r="AA604" s="1">
        <v>45399</v>
      </c>
      <c r="AB604" s="2">
        <v>45579</v>
      </c>
      <c r="AC604" s="1">
        <v>45481</v>
      </c>
      <c r="AD604" s="1">
        <v>45510</v>
      </c>
    </row>
    <row r="605" spans="1:30" x14ac:dyDescent="0.25">
      <c r="A605">
        <v>616449</v>
      </c>
      <c r="B605" t="s">
        <v>187</v>
      </c>
      <c r="C605" t="s">
        <v>31</v>
      </c>
      <c r="D605">
        <v>25</v>
      </c>
      <c r="E605" t="s">
        <v>3091</v>
      </c>
      <c r="F605" t="s">
        <v>2273</v>
      </c>
      <c r="G605" t="s">
        <v>51</v>
      </c>
      <c r="H605">
        <v>10104</v>
      </c>
      <c r="I605">
        <v>2</v>
      </c>
      <c r="J605" t="s">
        <v>192</v>
      </c>
      <c r="K605" t="s">
        <v>37</v>
      </c>
      <c r="L605" t="s">
        <v>38</v>
      </c>
      <c r="M605">
        <v>41248</v>
      </c>
      <c r="N605">
        <v>47435</v>
      </c>
      <c r="O605" t="s">
        <v>39</v>
      </c>
      <c r="P605" t="s">
        <v>2698</v>
      </c>
      <c r="Q605" t="s">
        <v>2395</v>
      </c>
      <c r="R605" t="s">
        <v>3092</v>
      </c>
      <c r="S605" t="s">
        <v>2275</v>
      </c>
      <c r="U605" t="s">
        <v>198</v>
      </c>
      <c r="V605" t="s">
        <v>3093</v>
      </c>
      <c r="Z605" t="s">
        <v>46</v>
      </c>
      <c r="AA605" s="1">
        <v>45246</v>
      </c>
      <c r="AC605" s="1">
        <v>45246</v>
      </c>
      <c r="AD605" s="1">
        <v>45510</v>
      </c>
    </row>
    <row r="606" spans="1:30" x14ac:dyDescent="0.25">
      <c r="A606">
        <v>640557</v>
      </c>
      <c r="B606" t="s">
        <v>133</v>
      </c>
      <c r="C606" t="s">
        <v>48</v>
      </c>
      <c r="D606">
        <v>50</v>
      </c>
      <c r="E606" t="s">
        <v>3094</v>
      </c>
      <c r="F606" t="s">
        <v>2028</v>
      </c>
      <c r="G606" t="s">
        <v>1215</v>
      </c>
      <c r="H606">
        <v>30114</v>
      </c>
      <c r="I606">
        <v>0</v>
      </c>
      <c r="J606" t="s">
        <v>3095</v>
      </c>
      <c r="K606" t="s">
        <v>37</v>
      </c>
      <c r="L606" t="s">
        <v>255</v>
      </c>
      <c r="M606">
        <v>85000</v>
      </c>
      <c r="N606">
        <v>244820</v>
      </c>
      <c r="O606" t="s">
        <v>39</v>
      </c>
      <c r="P606" t="s">
        <v>460</v>
      </c>
      <c r="Q606" t="s">
        <v>2029</v>
      </c>
      <c r="R606" t="s">
        <v>3096</v>
      </c>
      <c r="V606" t="s">
        <v>3097</v>
      </c>
      <c r="Z606" t="s">
        <v>2032</v>
      </c>
      <c r="AA606" s="1">
        <v>45481</v>
      </c>
      <c r="AB606" s="2">
        <v>45846</v>
      </c>
      <c r="AC606" s="1">
        <v>45481</v>
      </c>
      <c r="AD606" s="1">
        <v>45510</v>
      </c>
    </row>
    <row r="607" spans="1:30" x14ac:dyDescent="0.25">
      <c r="A607">
        <v>644328</v>
      </c>
      <c r="B607" t="s">
        <v>67</v>
      </c>
      <c r="C607" t="s">
        <v>31</v>
      </c>
      <c r="D607">
        <v>1</v>
      </c>
      <c r="E607" t="s">
        <v>3098</v>
      </c>
      <c r="F607" t="s">
        <v>3099</v>
      </c>
      <c r="G607" t="s">
        <v>51</v>
      </c>
      <c r="H607" t="s">
        <v>3100</v>
      </c>
      <c r="I607">
        <v>3</v>
      </c>
      <c r="J607" t="s">
        <v>368</v>
      </c>
      <c r="K607" t="s">
        <v>37</v>
      </c>
      <c r="L607" t="s">
        <v>38</v>
      </c>
      <c r="M607">
        <v>84519</v>
      </c>
      <c r="N607">
        <v>92141</v>
      </c>
      <c r="O607" t="s">
        <v>39</v>
      </c>
      <c r="P607" t="s">
        <v>3101</v>
      </c>
      <c r="Q607" t="s">
        <v>3102</v>
      </c>
      <c r="R607" t="s">
        <v>3103</v>
      </c>
      <c r="S607" t="s">
        <v>3104</v>
      </c>
      <c r="T607" t="s">
        <v>3105</v>
      </c>
      <c r="V607" t="s">
        <v>3106</v>
      </c>
      <c r="W607" t="s">
        <v>3107</v>
      </c>
      <c r="X607" t="s">
        <v>3101</v>
      </c>
      <c r="Z607" t="s">
        <v>46</v>
      </c>
      <c r="AA607" s="1">
        <v>45506</v>
      </c>
      <c r="AB607" s="2">
        <v>45520</v>
      </c>
      <c r="AC607" s="1">
        <v>45506</v>
      </c>
      <c r="AD607" s="1">
        <v>45510</v>
      </c>
    </row>
    <row r="608" spans="1:30" x14ac:dyDescent="0.25">
      <c r="A608">
        <v>585341</v>
      </c>
      <c r="B608" t="s">
        <v>105</v>
      </c>
      <c r="C608" t="s">
        <v>31</v>
      </c>
      <c r="D608">
        <v>1</v>
      </c>
      <c r="E608" t="s">
        <v>1575</v>
      </c>
      <c r="F608" t="s">
        <v>484</v>
      </c>
      <c r="G608" t="s">
        <v>34</v>
      </c>
      <c r="H608">
        <v>10209</v>
      </c>
      <c r="I608">
        <v>1</v>
      </c>
      <c r="J608" t="s">
        <v>71</v>
      </c>
      <c r="K608" t="s">
        <v>231</v>
      </c>
      <c r="L608" t="s">
        <v>486</v>
      </c>
      <c r="M608">
        <v>15.5</v>
      </c>
      <c r="N608">
        <v>19.899999999999999</v>
      </c>
      <c r="O608" t="s">
        <v>109</v>
      </c>
      <c r="P608" t="s">
        <v>355</v>
      </c>
      <c r="Q608" t="s">
        <v>3108</v>
      </c>
      <c r="R608" t="s">
        <v>3109</v>
      </c>
      <c r="S608" t="s">
        <v>488</v>
      </c>
      <c r="U608" t="s">
        <v>803</v>
      </c>
      <c r="V608" t="s">
        <v>2639</v>
      </c>
      <c r="X608" t="s">
        <v>2981</v>
      </c>
      <c r="Z608" t="s">
        <v>3110</v>
      </c>
      <c r="AA608" s="1">
        <v>45092</v>
      </c>
      <c r="AC608" s="1">
        <v>45092</v>
      </c>
      <c r="AD608" s="1">
        <v>45510</v>
      </c>
    </row>
    <row r="609" spans="1:30" x14ac:dyDescent="0.25">
      <c r="A609">
        <v>643000</v>
      </c>
      <c r="B609" t="s">
        <v>30</v>
      </c>
      <c r="C609" t="s">
        <v>48</v>
      </c>
      <c r="D609">
        <v>1</v>
      </c>
      <c r="E609" t="s">
        <v>1150</v>
      </c>
      <c r="F609" t="s">
        <v>1151</v>
      </c>
      <c r="G609" t="s">
        <v>51</v>
      </c>
      <c r="H609">
        <v>21538</v>
      </c>
      <c r="I609">
        <v>3</v>
      </c>
      <c r="J609" t="s">
        <v>410</v>
      </c>
      <c r="K609" t="s">
        <v>37</v>
      </c>
      <c r="L609" t="s">
        <v>38</v>
      </c>
      <c r="M609">
        <v>71985</v>
      </c>
      <c r="N609">
        <v>82783</v>
      </c>
      <c r="O609" t="s">
        <v>39</v>
      </c>
      <c r="P609" t="s">
        <v>62</v>
      </c>
      <c r="Q609" t="s">
        <v>1061</v>
      </c>
      <c r="R609" t="s">
        <v>3111</v>
      </c>
      <c r="S609" t="s">
        <v>1153</v>
      </c>
      <c r="T609" t="s">
        <v>3112</v>
      </c>
      <c r="V609" t="s">
        <v>3113</v>
      </c>
      <c r="Z609" t="s">
        <v>46</v>
      </c>
      <c r="AA609" s="1">
        <v>45495</v>
      </c>
      <c r="AB609" s="2">
        <v>45860</v>
      </c>
      <c r="AC609" s="1">
        <v>45496</v>
      </c>
      <c r="AD609" s="1">
        <v>45510</v>
      </c>
    </row>
    <row r="610" spans="1:30" x14ac:dyDescent="0.25">
      <c r="A610">
        <v>628127</v>
      </c>
      <c r="B610" t="s">
        <v>30</v>
      </c>
      <c r="C610" t="s">
        <v>31</v>
      </c>
      <c r="D610">
        <v>1</v>
      </c>
      <c r="E610" t="s">
        <v>3114</v>
      </c>
      <c r="F610" t="s">
        <v>730</v>
      </c>
      <c r="G610" t="s">
        <v>51</v>
      </c>
      <c r="H610">
        <v>40910</v>
      </c>
      <c r="I610">
        <v>2</v>
      </c>
      <c r="J610" t="s">
        <v>97</v>
      </c>
      <c r="K610" t="s">
        <v>37</v>
      </c>
      <c r="L610" t="s">
        <v>38</v>
      </c>
      <c r="M610">
        <v>61206</v>
      </c>
      <c r="N610">
        <v>70387</v>
      </c>
      <c r="O610" t="s">
        <v>39</v>
      </c>
      <c r="P610" t="s">
        <v>232</v>
      </c>
      <c r="Q610" t="s">
        <v>3115</v>
      </c>
      <c r="R610" t="s">
        <v>3116</v>
      </c>
      <c r="S610" t="s">
        <v>732</v>
      </c>
      <c r="Z610" t="s">
        <v>46</v>
      </c>
      <c r="AA610" s="1">
        <v>45455</v>
      </c>
      <c r="AB610" s="2">
        <v>45575</v>
      </c>
      <c r="AC610" s="1">
        <v>45455</v>
      </c>
      <c r="AD610" s="1">
        <v>45510</v>
      </c>
    </row>
    <row r="611" spans="1:30" x14ac:dyDescent="0.25">
      <c r="A611">
        <v>552754</v>
      </c>
      <c r="B611" t="s">
        <v>105</v>
      </c>
      <c r="C611" t="s">
        <v>31</v>
      </c>
      <c r="D611">
        <v>1</v>
      </c>
      <c r="E611" t="s">
        <v>1298</v>
      </c>
      <c r="F611" t="s">
        <v>492</v>
      </c>
      <c r="G611" t="s">
        <v>51</v>
      </c>
      <c r="H611">
        <v>20202</v>
      </c>
      <c r="I611">
        <v>0</v>
      </c>
      <c r="J611" t="s">
        <v>71</v>
      </c>
      <c r="K611" t="s">
        <v>37</v>
      </c>
      <c r="L611" t="s">
        <v>38</v>
      </c>
      <c r="M611">
        <v>51413</v>
      </c>
      <c r="N611">
        <v>62260</v>
      </c>
      <c r="O611" t="s">
        <v>39</v>
      </c>
      <c r="P611" t="s">
        <v>355</v>
      </c>
      <c r="Q611" t="s">
        <v>2432</v>
      </c>
      <c r="R611" t="s">
        <v>3117</v>
      </c>
      <c r="S611" t="s">
        <v>495</v>
      </c>
      <c r="T611" t="s">
        <v>3118</v>
      </c>
      <c r="U611" t="s">
        <v>995</v>
      </c>
      <c r="V611" t="s">
        <v>636</v>
      </c>
      <c r="Z611" t="s">
        <v>80</v>
      </c>
      <c r="AA611" s="1">
        <v>44848</v>
      </c>
      <c r="AC611" s="1">
        <v>44848</v>
      </c>
      <c r="AD611" s="1">
        <v>45510</v>
      </c>
    </row>
    <row r="612" spans="1:30" x14ac:dyDescent="0.25">
      <c r="A612">
        <v>556556</v>
      </c>
      <c r="B612" t="s">
        <v>105</v>
      </c>
      <c r="C612" t="s">
        <v>31</v>
      </c>
      <c r="D612">
        <v>1</v>
      </c>
      <c r="E612" t="s">
        <v>3119</v>
      </c>
      <c r="F612" t="s">
        <v>3120</v>
      </c>
      <c r="G612" t="s">
        <v>51</v>
      </c>
      <c r="H612">
        <v>10026</v>
      </c>
      <c r="I612" t="s">
        <v>96</v>
      </c>
      <c r="J612" t="s">
        <v>354</v>
      </c>
      <c r="K612" t="s">
        <v>37</v>
      </c>
      <c r="L612" t="s">
        <v>98</v>
      </c>
      <c r="M612">
        <v>80931</v>
      </c>
      <c r="N612">
        <v>208826</v>
      </c>
      <c r="O612" t="s">
        <v>39</v>
      </c>
      <c r="P612" t="s">
        <v>355</v>
      </c>
      <c r="Q612" t="s">
        <v>1555</v>
      </c>
      <c r="R612" t="s">
        <v>3121</v>
      </c>
      <c r="S612" t="s">
        <v>156</v>
      </c>
      <c r="T612" t="s">
        <v>3122</v>
      </c>
      <c r="U612" t="s">
        <v>359</v>
      </c>
      <c r="V612" t="s">
        <v>360</v>
      </c>
      <c r="W612" t="s">
        <v>361</v>
      </c>
      <c r="X612" t="s">
        <v>355</v>
      </c>
      <c r="Z612" t="s">
        <v>92</v>
      </c>
      <c r="AA612" s="1">
        <v>44859</v>
      </c>
      <c r="AC612" s="1">
        <v>44860</v>
      </c>
      <c r="AD612" s="1">
        <v>45510</v>
      </c>
    </row>
    <row r="613" spans="1:30" x14ac:dyDescent="0.25">
      <c r="A613">
        <v>636340</v>
      </c>
      <c r="B613" t="s">
        <v>939</v>
      </c>
      <c r="C613" t="s">
        <v>31</v>
      </c>
      <c r="D613">
        <v>1</v>
      </c>
      <c r="E613" t="s">
        <v>3123</v>
      </c>
      <c r="F613" t="s">
        <v>880</v>
      </c>
      <c r="G613" t="s">
        <v>34</v>
      </c>
      <c r="H613">
        <v>95710</v>
      </c>
      <c r="I613">
        <v>0</v>
      </c>
      <c r="J613" t="s">
        <v>872</v>
      </c>
      <c r="K613" t="s">
        <v>37</v>
      </c>
      <c r="L613" t="s">
        <v>38</v>
      </c>
      <c r="M613">
        <v>75000</v>
      </c>
      <c r="N613">
        <v>160000</v>
      </c>
      <c r="O613" t="s">
        <v>39</v>
      </c>
      <c r="P613" t="s">
        <v>1358</v>
      </c>
      <c r="Q613" t="s">
        <v>3124</v>
      </c>
      <c r="R613" t="s">
        <v>3125</v>
      </c>
      <c r="S613" t="s">
        <v>883</v>
      </c>
      <c r="T613" t="s">
        <v>3126</v>
      </c>
      <c r="V613" t="s">
        <v>3127</v>
      </c>
      <c r="W613" t="s">
        <v>1975</v>
      </c>
      <c r="X613" t="s">
        <v>1364</v>
      </c>
      <c r="Z613" t="s">
        <v>80</v>
      </c>
      <c r="AA613" s="1">
        <v>45428</v>
      </c>
      <c r="AC613" s="1">
        <v>45440</v>
      </c>
      <c r="AD613" s="1">
        <v>45510</v>
      </c>
    </row>
    <row r="614" spans="1:30" x14ac:dyDescent="0.25">
      <c r="A614">
        <v>640157</v>
      </c>
      <c r="B614" t="s">
        <v>162</v>
      </c>
      <c r="C614" t="s">
        <v>31</v>
      </c>
      <c r="D614">
        <v>2</v>
      </c>
      <c r="E614" t="s">
        <v>3128</v>
      </c>
      <c r="F614" t="s">
        <v>3129</v>
      </c>
      <c r="G614" t="s">
        <v>34</v>
      </c>
      <c r="H614">
        <v>90210</v>
      </c>
      <c r="I614">
        <v>0</v>
      </c>
      <c r="J614" t="s">
        <v>1952</v>
      </c>
      <c r="K614" t="s">
        <v>37</v>
      </c>
      <c r="L614" t="s">
        <v>255</v>
      </c>
      <c r="M614">
        <v>38858</v>
      </c>
      <c r="N614">
        <v>55782</v>
      </c>
      <c r="O614" t="s">
        <v>39</v>
      </c>
      <c r="P614" t="s">
        <v>1293</v>
      </c>
      <c r="Q614" t="s">
        <v>3130</v>
      </c>
      <c r="R614" t="s">
        <v>3131</v>
      </c>
      <c r="S614" t="s">
        <v>3132</v>
      </c>
      <c r="T614" t="s">
        <v>3133</v>
      </c>
      <c r="U614" t="s">
        <v>171</v>
      </c>
      <c r="V614" t="s">
        <v>3134</v>
      </c>
      <c r="Z614" t="s">
        <v>46</v>
      </c>
      <c r="AA614" s="1">
        <v>45476</v>
      </c>
      <c r="AB614" s="2">
        <v>45536</v>
      </c>
      <c r="AC614" s="1">
        <v>45502</v>
      </c>
      <c r="AD614" s="1">
        <v>45510</v>
      </c>
    </row>
    <row r="615" spans="1:30" x14ac:dyDescent="0.25">
      <c r="A615">
        <v>615367</v>
      </c>
      <c r="B615" t="s">
        <v>105</v>
      </c>
      <c r="C615" t="s">
        <v>48</v>
      </c>
      <c r="D615">
        <v>1</v>
      </c>
      <c r="E615" t="s">
        <v>3135</v>
      </c>
      <c r="F615" t="s">
        <v>118</v>
      </c>
      <c r="G615" t="s">
        <v>51</v>
      </c>
      <c r="H615">
        <v>10015</v>
      </c>
      <c r="I615" t="s">
        <v>191</v>
      </c>
      <c r="J615" t="s">
        <v>71</v>
      </c>
      <c r="K615" t="s">
        <v>37</v>
      </c>
      <c r="L615" t="s">
        <v>120</v>
      </c>
      <c r="M615">
        <v>64922</v>
      </c>
      <c r="N615">
        <v>173486</v>
      </c>
      <c r="O615" t="s">
        <v>39</v>
      </c>
      <c r="P615" t="s">
        <v>355</v>
      </c>
      <c r="Q615" t="s">
        <v>3136</v>
      </c>
      <c r="R615" t="s">
        <v>3137</v>
      </c>
      <c r="S615" t="s">
        <v>123</v>
      </c>
      <c r="U615" t="s">
        <v>803</v>
      </c>
      <c r="V615" t="s">
        <v>360</v>
      </c>
      <c r="W615" t="s">
        <v>361</v>
      </c>
      <c r="X615" t="s">
        <v>2981</v>
      </c>
      <c r="Z615" t="s">
        <v>80</v>
      </c>
      <c r="AA615" s="1">
        <v>45257</v>
      </c>
      <c r="AC615" s="1">
        <v>45257</v>
      </c>
      <c r="AD615" s="1">
        <v>45510</v>
      </c>
    </row>
    <row r="616" spans="1:30" x14ac:dyDescent="0.25">
      <c r="A616">
        <v>637143</v>
      </c>
      <c r="B616" t="s">
        <v>67</v>
      </c>
      <c r="C616" t="s">
        <v>31</v>
      </c>
      <c r="D616">
        <v>1</v>
      </c>
      <c r="E616" t="s">
        <v>3138</v>
      </c>
      <c r="F616" t="s">
        <v>311</v>
      </c>
      <c r="G616" t="s">
        <v>51</v>
      </c>
      <c r="H616">
        <v>20215</v>
      </c>
      <c r="I616">
        <v>3</v>
      </c>
      <c r="J616" t="s">
        <v>71</v>
      </c>
      <c r="K616" t="s">
        <v>37</v>
      </c>
      <c r="L616" t="s">
        <v>38</v>
      </c>
      <c r="M616">
        <v>98470</v>
      </c>
      <c r="N616">
        <v>133496</v>
      </c>
      <c r="O616" t="s">
        <v>39</v>
      </c>
      <c r="P616" t="s">
        <v>72</v>
      </c>
      <c r="Q616" t="s">
        <v>3139</v>
      </c>
      <c r="R616" t="s">
        <v>3140</v>
      </c>
      <c r="S616" t="s">
        <v>314</v>
      </c>
      <c r="T616" t="s">
        <v>3141</v>
      </c>
      <c r="U616" t="s">
        <v>3142</v>
      </c>
      <c r="V616" t="s">
        <v>3143</v>
      </c>
      <c r="W616" t="s">
        <v>1278</v>
      </c>
      <c r="X616" t="s">
        <v>72</v>
      </c>
      <c r="Z616" t="s">
        <v>80</v>
      </c>
      <c r="AA616" s="1">
        <v>45441</v>
      </c>
      <c r="AC616" s="1">
        <v>45441</v>
      </c>
      <c r="AD616" s="1">
        <v>45510</v>
      </c>
    </row>
    <row r="617" spans="1:30" x14ac:dyDescent="0.25">
      <c r="A617">
        <v>633461</v>
      </c>
      <c r="B617" t="s">
        <v>81</v>
      </c>
      <c r="C617" t="s">
        <v>48</v>
      </c>
      <c r="D617">
        <v>1</v>
      </c>
      <c r="E617" t="s">
        <v>3144</v>
      </c>
      <c r="F617" t="s">
        <v>127</v>
      </c>
      <c r="G617" t="s">
        <v>34</v>
      </c>
      <c r="H617">
        <v>56057</v>
      </c>
      <c r="I617">
        <v>0</v>
      </c>
      <c r="J617" t="s">
        <v>165</v>
      </c>
      <c r="K617" t="s">
        <v>231</v>
      </c>
      <c r="L617" t="s">
        <v>38</v>
      </c>
      <c r="M617">
        <v>22.9267</v>
      </c>
      <c r="N617">
        <v>26.365600000000001</v>
      </c>
      <c r="O617" t="s">
        <v>109</v>
      </c>
      <c r="P617" t="s">
        <v>248</v>
      </c>
      <c r="Q617" t="s">
        <v>3145</v>
      </c>
      <c r="R617" t="s">
        <v>3146</v>
      </c>
      <c r="S617" t="s">
        <v>132</v>
      </c>
      <c r="T617" t="s">
        <v>3147</v>
      </c>
      <c r="Z617" t="s">
        <v>46</v>
      </c>
      <c r="AA617" s="1">
        <v>45406</v>
      </c>
      <c r="AC617" s="1">
        <v>45436</v>
      </c>
      <c r="AD617" s="1">
        <v>45510</v>
      </c>
    </row>
    <row r="618" spans="1:30" x14ac:dyDescent="0.25">
      <c r="A618">
        <v>635233</v>
      </c>
      <c r="B618" t="s">
        <v>3148</v>
      </c>
      <c r="C618" t="s">
        <v>31</v>
      </c>
      <c r="D618">
        <v>1</v>
      </c>
      <c r="E618" t="s">
        <v>1575</v>
      </c>
      <c r="F618" t="s">
        <v>484</v>
      </c>
      <c r="G618" t="s">
        <v>34</v>
      </c>
      <c r="H618">
        <v>10209</v>
      </c>
      <c r="I618">
        <v>1</v>
      </c>
      <c r="J618" t="s">
        <v>368</v>
      </c>
      <c r="K618" t="s">
        <v>231</v>
      </c>
      <c r="L618" t="s">
        <v>486</v>
      </c>
      <c r="M618">
        <v>15.5</v>
      </c>
      <c r="N618">
        <v>19.899999999999999</v>
      </c>
      <c r="O618" t="s">
        <v>109</v>
      </c>
      <c r="P618" t="s">
        <v>3149</v>
      </c>
      <c r="Q618" t="s">
        <v>3150</v>
      </c>
      <c r="R618" t="s">
        <v>3151</v>
      </c>
      <c r="S618" t="s">
        <v>488</v>
      </c>
      <c r="T618" t="s">
        <v>3152</v>
      </c>
      <c r="V618" t="s">
        <v>3153</v>
      </c>
      <c r="Z618" t="s">
        <v>46</v>
      </c>
      <c r="AA618" s="1">
        <v>45504</v>
      </c>
      <c r="AB618" s="2">
        <v>45624</v>
      </c>
      <c r="AC618" s="1">
        <v>45503</v>
      </c>
      <c r="AD618" s="1">
        <v>45510</v>
      </c>
    </row>
    <row r="619" spans="1:30" x14ac:dyDescent="0.25">
      <c r="A619">
        <v>634061</v>
      </c>
      <c r="B619" t="s">
        <v>218</v>
      </c>
      <c r="C619" t="s">
        <v>48</v>
      </c>
      <c r="D619">
        <v>1</v>
      </c>
      <c r="E619" t="s">
        <v>3154</v>
      </c>
      <c r="F619" t="s">
        <v>127</v>
      </c>
      <c r="G619" t="s">
        <v>34</v>
      </c>
      <c r="H619">
        <v>56057</v>
      </c>
      <c r="I619">
        <v>0</v>
      </c>
      <c r="J619" t="s">
        <v>203</v>
      </c>
      <c r="K619" t="s">
        <v>37</v>
      </c>
      <c r="L619" t="s">
        <v>98</v>
      </c>
      <c r="M619">
        <v>41887</v>
      </c>
      <c r="N619">
        <v>60000</v>
      </c>
      <c r="O619" t="s">
        <v>39</v>
      </c>
      <c r="P619" t="s">
        <v>3155</v>
      </c>
      <c r="Q619" t="s">
        <v>3156</v>
      </c>
      <c r="R619" t="s">
        <v>3157</v>
      </c>
      <c r="S619" t="s">
        <v>132</v>
      </c>
      <c r="T619" t="s">
        <v>3158</v>
      </c>
      <c r="U619" t="s">
        <v>866</v>
      </c>
      <c r="V619" t="s">
        <v>227</v>
      </c>
      <c r="Z619" t="s">
        <v>228</v>
      </c>
      <c r="AA619" s="1">
        <v>45407</v>
      </c>
      <c r="AC619" s="1">
        <v>45407</v>
      </c>
      <c r="AD619" s="1">
        <v>45510</v>
      </c>
    </row>
    <row r="620" spans="1:30" x14ac:dyDescent="0.25">
      <c r="A620">
        <v>632714</v>
      </c>
      <c r="B620" t="s">
        <v>125</v>
      </c>
      <c r="C620" t="s">
        <v>31</v>
      </c>
      <c r="D620">
        <v>1</v>
      </c>
      <c r="E620" t="s">
        <v>1622</v>
      </c>
      <c r="F620" t="s">
        <v>630</v>
      </c>
      <c r="G620" t="s">
        <v>51</v>
      </c>
      <c r="H620">
        <v>13632</v>
      </c>
      <c r="I620">
        <v>2</v>
      </c>
      <c r="J620" t="s">
        <v>239</v>
      </c>
      <c r="K620" t="s">
        <v>37</v>
      </c>
      <c r="L620" t="s">
        <v>38</v>
      </c>
      <c r="M620">
        <v>93288</v>
      </c>
      <c r="N620">
        <v>107281</v>
      </c>
      <c r="O620" t="s">
        <v>39</v>
      </c>
      <c r="P620" t="s">
        <v>129</v>
      </c>
      <c r="Q620" t="s">
        <v>591</v>
      </c>
      <c r="R620" t="s">
        <v>3159</v>
      </c>
      <c r="S620" t="s">
        <v>633</v>
      </c>
      <c r="Z620" t="s">
        <v>80</v>
      </c>
      <c r="AA620" s="1">
        <v>45390</v>
      </c>
      <c r="AB620" s="2">
        <v>45570</v>
      </c>
      <c r="AC620" s="1">
        <v>45471</v>
      </c>
      <c r="AD620" s="1">
        <v>45510</v>
      </c>
    </row>
    <row r="621" spans="1:30" x14ac:dyDescent="0.25">
      <c r="A621">
        <v>582395</v>
      </c>
      <c r="B621" t="s">
        <v>67</v>
      </c>
      <c r="C621" t="s">
        <v>48</v>
      </c>
      <c r="D621">
        <v>2</v>
      </c>
      <c r="E621" t="s">
        <v>1575</v>
      </c>
      <c r="F621" t="s">
        <v>484</v>
      </c>
      <c r="G621" t="s">
        <v>34</v>
      </c>
      <c r="H621">
        <v>10209</v>
      </c>
      <c r="I621">
        <v>1</v>
      </c>
      <c r="J621" t="s">
        <v>71</v>
      </c>
      <c r="K621" t="s">
        <v>37</v>
      </c>
      <c r="L621" t="s">
        <v>486</v>
      </c>
      <c r="M621">
        <v>15.5</v>
      </c>
      <c r="N621">
        <v>19.899999999999999</v>
      </c>
      <c r="O621" t="s">
        <v>109</v>
      </c>
      <c r="P621" t="s">
        <v>72</v>
      </c>
      <c r="Q621" t="s">
        <v>1435</v>
      </c>
      <c r="R621" t="s">
        <v>2543</v>
      </c>
      <c r="S621" t="s">
        <v>488</v>
      </c>
      <c r="T621" t="s">
        <v>2544</v>
      </c>
      <c r="U621" t="s">
        <v>2545</v>
      </c>
      <c r="V621" t="s">
        <v>2546</v>
      </c>
      <c r="W621" t="s">
        <v>91</v>
      </c>
      <c r="X621" t="s">
        <v>72</v>
      </c>
      <c r="Z621" t="s">
        <v>46</v>
      </c>
      <c r="AA621" s="1">
        <v>45028</v>
      </c>
      <c r="AC621" s="1">
        <v>45028</v>
      </c>
      <c r="AD621" s="1">
        <v>45510</v>
      </c>
    </row>
    <row r="622" spans="1:30" x14ac:dyDescent="0.25">
      <c r="A622">
        <v>631776</v>
      </c>
      <c r="B622" t="s">
        <v>67</v>
      </c>
      <c r="C622" t="s">
        <v>31</v>
      </c>
      <c r="D622">
        <v>1</v>
      </c>
      <c r="E622" t="s">
        <v>3160</v>
      </c>
      <c r="F622" t="s">
        <v>3161</v>
      </c>
      <c r="G622" t="s">
        <v>1215</v>
      </c>
      <c r="H622">
        <v>13388</v>
      </c>
      <c r="I622" t="s">
        <v>96</v>
      </c>
      <c r="J622" t="s">
        <v>872</v>
      </c>
      <c r="K622" t="s">
        <v>37</v>
      </c>
      <c r="L622" t="s">
        <v>120</v>
      </c>
      <c r="M622">
        <v>125000</v>
      </c>
      <c r="N622">
        <v>200000</v>
      </c>
      <c r="O622" t="s">
        <v>39</v>
      </c>
      <c r="P622" t="s">
        <v>72</v>
      </c>
      <c r="Q622" t="s">
        <v>3162</v>
      </c>
      <c r="R622" t="s">
        <v>3163</v>
      </c>
      <c r="S622" t="s">
        <v>3164</v>
      </c>
      <c r="T622" t="s">
        <v>3165</v>
      </c>
      <c r="U622" t="s">
        <v>3166</v>
      </c>
      <c r="V622" t="s">
        <v>3167</v>
      </c>
      <c r="W622" t="s">
        <v>3168</v>
      </c>
      <c r="X622" t="s">
        <v>72</v>
      </c>
      <c r="Z622" t="s">
        <v>46</v>
      </c>
      <c r="AA622" s="1">
        <v>45381</v>
      </c>
      <c r="AC622" s="1">
        <v>45400</v>
      </c>
      <c r="AD622" s="1">
        <v>45510</v>
      </c>
    </row>
    <row r="623" spans="1:30" x14ac:dyDescent="0.25">
      <c r="A623">
        <v>633044</v>
      </c>
      <c r="B623" t="s">
        <v>133</v>
      </c>
      <c r="C623" t="s">
        <v>48</v>
      </c>
      <c r="D623">
        <v>2</v>
      </c>
      <c r="E623" t="s">
        <v>525</v>
      </c>
      <c r="F623" t="s">
        <v>60</v>
      </c>
      <c r="G623" t="s">
        <v>34</v>
      </c>
      <c r="H623">
        <v>56058</v>
      </c>
      <c r="I623">
        <v>0</v>
      </c>
      <c r="J623" t="s">
        <v>526</v>
      </c>
      <c r="K623" t="s">
        <v>37</v>
      </c>
      <c r="L623" t="s">
        <v>38</v>
      </c>
      <c r="M623">
        <v>70435</v>
      </c>
      <c r="N623">
        <v>70435</v>
      </c>
      <c r="O623" t="s">
        <v>39</v>
      </c>
      <c r="P623" t="s">
        <v>460</v>
      </c>
      <c r="Q623" t="s">
        <v>137</v>
      </c>
      <c r="R623" t="s">
        <v>527</v>
      </c>
      <c r="S623" t="s">
        <v>65</v>
      </c>
      <c r="V623" t="s">
        <v>528</v>
      </c>
      <c r="Z623" t="s">
        <v>140</v>
      </c>
      <c r="AA623" s="1">
        <v>45392</v>
      </c>
      <c r="AB623" s="2">
        <v>45757</v>
      </c>
      <c r="AC623" s="1">
        <v>45392</v>
      </c>
      <c r="AD623" s="1">
        <v>45510</v>
      </c>
    </row>
    <row r="624" spans="1:30" x14ac:dyDescent="0.25">
      <c r="A624">
        <v>635394</v>
      </c>
      <c r="B624" t="s">
        <v>81</v>
      </c>
      <c r="C624" t="s">
        <v>48</v>
      </c>
      <c r="D624">
        <v>1</v>
      </c>
      <c r="E624" t="s">
        <v>3169</v>
      </c>
      <c r="F624" t="s">
        <v>1540</v>
      </c>
      <c r="G624" t="s">
        <v>51</v>
      </c>
      <c r="H624" t="s">
        <v>1541</v>
      </c>
      <c r="I624">
        <v>0</v>
      </c>
      <c r="J624" t="s">
        <v>71</v>
      </c>
      <c r="K624" t="s">
        <v>37</v>
      </c>
      <c r="L624" t="s">
        <v>38</v>
      </c>
      <c r="M624">
        <v>58682</v>
      </c>
      <c r="N624">
        <v>110647</v>
      </c>
      <c r="O624" t="s">
        <v>39</v>
      </c>
      <c r="P624" t="s">
        <v>248</v>
      </c>
      <c r="Q624" t="s">
        <v>2257</v>
      </c>
      <c r="R624" t="s">
        <v>3170</v>
      </c>
      <c r="S624" t="s">
        <v>1544</v>
      </c>
      <c r="T624" t="s">
        <v>3171</v>
      </c>
      <c r="Z624" t="s">
        <v>46</v>
      </c>
      <c r="AA624" s="1">
        <v>45422</v>
      </c>
      <c r="AC624" s="1">
        <v>45491</v>
      </c>
      <c r="AD624" s="1">
        <v>45510</v>
      </c>
    </row>
    <row r="625" spans="1:30" x14ac:dyDescent="0.25">
      <c r="A625">
        <v>562513</v>
      </c>
      <c r="B625" t="s">
        <v>218</v>
      </c>
      <c r="C625" t="s">
        <v>48</v>
      </c>
      <c r="D625">
        <v>5</v>
      </c>
      <c r="E625" t="s">
        <v>127</v>
      </c>
      <c r="F625" t="s">
        <v>127</v>
      </c>
      <c r="G625" t="s">
        <v>34</v>
      </c>
      <c r="H625">
        <v>56057</v>
      </c>
      <c r="I625">
        <v>0</v>
      </c>
      <c r="J625" t="s">
        <v>378</v>
      </c>
      <c r="K625" t="s">
        <v>37</v>
      </c>
      <c r="L625" t="s">
        <v>255</v>
      </c>
      <c r="M625">
        <v>62215</v>
      </c>
      <c r="N625">
        <v>62215</v>
      </c>
      <c r="O625" t="s">
        <v>39</v>
      </c>
      <c r="P625" t="s">
        <v>1255</v>
      </c>
      <c r="Q625" t="s">
        <v>1256</v>
      </c>
      <c r="R625" t="s">
        <v>1303</v>
      </c>
      <c r="S625" t="s">
        <v>132</v>
      </c>
      <c r="T625" t="s">
        <v>1304</v>
      </c>
      <c r="U625" t="s">
        <v>1305</v>
      </c>
      <c r="V625" t="s">
        <v>748</v>
      </c>
      <c r="Z625" t="s">
        <v>228</v>
      </c>
      <c r="AA625" s="1">
        <v>44910</v>
      </c>
      <c r="AC625" s="1">
        <v>44910</v>
      </c>
      <c r="AD625" s="1">
        <v>45510</v>
      </c>
    </row>
    <row r="626" spans="1:30" x14ac:dyDescent="0.25">
      <c r="A626">
        <v>619850</v>
      </c>
      <c r="B626" t="s">
        <v>81</v>
      </c>
      <c r="C626" t="s">
        <v>31</v>
      </c>
      <c r="D626">
        <v>1</v>
      </c>
      <c r="E626" t="s">
        <v>3172</v>
      </c>
      <c r="F626" t="s">
        <v>3173</v>
      </c>
      <c r="G626" t="s">
        <v>51</v>
      </c>
      <c r="H626">
        <v>20415</v>
      </c>
      <c r="I626">
        <v>2</v>
      </c>
      <c r="J626" t="s">
        <v>71</v>
      </c>
      <c r="K626" t="s">
        <v>37</v>
      </c>
      <c r="L626" t="s">
        <v>38</v>
      </c>
      <c r="M626">
        <v>88026</v>
      </c>
      <c r="N626">
        <v>108150</v>
      </c>
      <c r="O626" t="s">
        <v>39</v>
      </c>
      <c r="P626" t="s">
        <v>248</v>
      </c>
      <c r="Q626" t="s">
        <v>2257</v>
      </c>
      <c r="R626" t="s">
        <v>3174</v>
      </c>
      <c r="S626" t="s">
        <v>3175</v>
      </c>
      <c r="T626" t="s">
        <v>3176</v>
      </c>
      <c r="V626" t="s">
        <v>1618</v>
      </c>
      <c r="Z626" t="s">
        <v>80</v>
      </c>
      <c r="AA626" s="1">
        <v>45279</v>
      </c>
      <c r="AC626" s="1">
        <v>45358</v>
      </c>
      <c r="AD626" s="1">
        <v>45510</v>
      </c>
    </row>
    <row r="627" spans="1:30" x14ac:dyDescent="0.25">
      <c r="A627">
        <v>617501</v>
      </c>
      <c r="B627" t="s">
        <v>105</v>
      </c>
      <c r="C627" t="s">
        <v>31</v>
      </c>
      <c r="D627">
        <v>1</v>
      </c>
      <c r="E627" t="s">
        <v>3177</v>
      </c>
      <c r="F627" t="s">
        <v>3161</v>
      </c>
      <c r="G627" t="s">
        <v>377</v>
      </c>
      <c r="H627">
        <v>6804</v>
      </c>
      <c r="I627" t="s">
        <v>144</v>
      </c>
      <c r="J627" t="s">
        <v>52</v>
      </c>
      <c r="K627" t="s">
        <v>37</v>
      </c>
      <c r="L627" t="s">
        <v>120</v>
      </c>
      <c r="M627">
        <v>58700</v>
      </c>
      <c r="N627">
        <v>150000</v>
      </c>
      <c r="O627" t="s">
        <v>39</v>
      </c>
      <c r="P627" t="s">
        <v>474</v>
      </c>
      <c r="Q627" t="s">
        <v>725</v>
      </c>
      <c r="R627" t="s">
        <v>3178</v>
      </c>
      <c r="S627" t="s">
        <v>3179</v>
      </c>
      <c r="T627" t="s">
        <v>3180</v>
      </c>
      <c r="V627" t="s">
        <v>480</v>
      </c>
      <c r="W627" t="s">
        <v>505</v>
      </c>
      <c r="X627" t="s">
        <v>506</v>
      </c>
      <c r="Z627" t="s">
        <v>46</v>
      </c>
      <c r="AA627" s="1">
        <v>45279</v>
      </c>
      <c r="AC627" s="1">
        <v>45288</v>
      </c>
      <c r="AD627" s="1">
        <v>45510</v>
      </c>
    </row>
    <row r="628" spans="1:30" x14ac:dyDescent="0.25">
      <c r="A628">
        <v>640150</v>
      </c>
      <c r="B628" t="s">
        <v>1039</v>
      </c>
      <c r="C628" t="s">
        <v>31</v>
      </c>
      <c r="D628">
        <v>1</v>
      </c>
      <c r="E628" t="s">
        <v>3181</v>
      </c>
      <c r="F628" t="s">
        <v>609</v>
      </c>
      <c r="G628" t="s">
        <v>51</v>
      </c>
      <c r="H628">
        <v>10251</v>
      </c>
      <c r="I628">
        <v>4</v>
      </c>
      <c r="J628" t="s">
        <v>165</v>
      </c>
      <c r="K628" t="s">
        <v>37</v>
      </c>
      <c r="L628" t="s">
        <v>38</v>
      </c>
      <c r="M628">
        <v>45040</v>
      </c>
      <c r="N628">
        <v>52242</v>
      </c>
      <c r="O628" t="s">
        <v>39</v>
      </c>
      <c r="P628" t="s">
        <v>1042</v>
      </c>
      <c r="Q628" t="s">
        <v>1343</v>
      </c>
      <c r="R628" t="s">
        <v>3182</v>
      </c>
      <c r="S628" t="s">
        <v>612</v>
      </c>
      <c r="T628" t="s">
        <v>3183</v>
      </c>
      <c r="U628" t="s">
        <v>1347</v>
      </c>
      <c r="V628" t="s">
        <v>1348</v>
      </c>
      <c r="Z628" t="s">
        <v>46</v>
      </c>
      <c r="AA628" s="1">
        <v>45476</v>
      </c>
      <c r="AB628" s="2">
        <v>45565</v>
      </c>
      <c r="AC628" s="1">
        <v>45504</v>
      </c>
      <c r="AD628" s="1">
        <v>45510</v>
      </c>
    </row>
    <row r="629" spans="1:30" x14ac:dyDescent="0.25">
      <c r="A629">
        <v>637615</v>
      </c>
      <c r="B629" t="s">
        <v>105</v>
      </c>
      <c r="C629" t="s">
        <v>31</v>
      </c>
      <c r="D629">
        <v>1</v>
      </c>
      <c r="E629" t="s">
        <v>1910</v>
      </c>
      <c r="F629" t="s">
        <v>118</v>
      </c>
      <c r="G629" t="s">
        <v>51</v>
      </c>
      <c r="H629">
        <v>10015</v>
      </c>
      <c r="I629" t="s">
        <v>442</v>
      </c>
      <c r="J629" t="s">
        <v>286</v>
      </c>
      <c r="K629" t="s">
        <v>37</v>
      </c>
      <c r="L629" t="s">
        <v>120</v>
      </c>
      <c r="M629">
        <v>81083</v>
      </c>
      <c r="N629">
        <v>216270</v>
      </c>
      <c r="O629" t="s">
        <v>39</v>
      </c>
      <c r="P629" t="s">
        <v>1911</v>
      </c>
      <c r="Q629" t="s">
        <v>288</v>
      </c>
      <c r="R629" t="s">
        <v>3184</v>
      </c>
      <c r="S629" t="s">
        <v>123</v>
      </c>
      <c r="Z629" t="s">
        <v>80</v>
      </c>
      <c r="AA629" s="1">
        <v>45503</v>
      </c>
      <c r="AC629" s="1">
        <v>45503</v>
      </c>
      <c r="AD629" s="1">
        <v>45510</v>
      </c>
    </row>
    <row r="630" spans="1:30" x14ac:dyDescent="0.25">
      <c r="A630">
        <v>642162</v>
      </c>
      <c r="B630" t="s">
        <v>218</v>
      </c>
      <c r="C630" t="s">
        <v>31</v>
      </c>
      <c r="D630">
        <v>1</v>
      </c>
      <c r="E630" t="s">
        <v>598</v>
      </c>
      <c r="F630" t="s">
        <v>599</v>
      </c>
      <c r="G630" t="s">
        <v>600</v>
      </c>
      <c r="H630">
        <v>90645</v>
      </c>
      <c r="I630">
        <v>0</v>
      </c>
      <c r="J630" t="s">
        <v>108</v>
      </c>
      <c r="K630" t="s">
        <v>37</v>
      </c>
      <c r="L630" t="s">
        <v>255</v>
      </c>
      <c r="M630">
        <v>36006</v>
      </c>
      <c r="N630">
        <v>50569</v>
      </c>
      <c r="O630" t="s">
        <v>39</v>
      </c>
      <c r="P630" t="s">
        <v>3185</v>
      </c>
      <c r="Q630" t="s">
        <v>1675</v>
      </c>
      <c r="R630" t="s">
        <v>603</v>
      </c>
      <c r="S630" t="s">
        <v>604</v>
      </c>
      <c r="U630" t="s">
        <v>1849</v>
      </c>
      <c r="V630" t="s">
        <v>606</v>
      </c>
      <c r="Z630" t="s">
        <v>46</v>
      </c>
      <c r="AA630" s="1">
        <v>45491</v>
      </c>
      <c r="AB630" s="2">
        <v>45511</v>
      </c>
      <c r="AC630" s="1">
        <v>45491</v>
      </c>
      <c r="AD630" s="1">
        <v>45510</v>
      </c>
    </row>
    <row r="631" spans="1:30" x14ac:dyDescent="0.25">
      <c r="A631">
        <v>620892</v>
      </c>
      <c r="B631" t="s">
        <v>81</v>
      </c>
      <c r="C631" t="s">
        <v>48</v>
      </c>
      <c r="D631">
        <v>1</v>
      </c>
      <c r="E631" t="s">
        <v>3186</v>
      </c>
      <c r="F631" t="s">
        <v>3187</v>
      </c>
      <c r="G631" t="s">
        <v>51</v>
      </c>
      <c r="H631">
        <v>34201</v>
      </c>
      <c r="I631">
        <v>0</v>
      </c>
      <c r="J631" t="s">
        <v>368</v>
      </c>
      <c r="K631" t="s">
        <v>37</v>
      </c>
      <c r="L631" t="s">
        <v>38</v>
      </c>
      <c r="M631">
        <v>56181</v>
      </c>
      <c r="N631">
        <v>64608</v>
      </c>
      <c r="O631" t="s">
        <v>39</v>
      </c>
      <c r="P631" t="s">
        <v>248</v>
      </c>
      <c r="Q631" t="s">
        <v>3188</v>
      </c>
      <c r="R631" t="s">
        <v>3189</v>
      </c>
      <c r="S631" t="s">
        <v>3190</v>
      </c>
      <c r="T631" t="s">
        <v>3191</v>
      </c>
      <c r="Z631" t="s">
        <v>46</v>
      </c>
      <c r="AA631" s="1">
        <v>45299</v>
      </c>
      <c r="AC631" s="1">
        <v>45323</v>
      </c>
      <c r="AD631" s="1">
        <v>45510</v>
      </c>
    </row>
    <row r="632" spans="1:30" x14ac:dyDescent="0.25">
      <c r="A632">
        <v>636344</v>
      </c>
      <c r="B632" t="s">
        <v>30</v>
      </c>
      <c r="C632" t="s">
        <v>48</v>
      </c>
      <c r="D632">
        <v>1</v>
      </c>
      <c r="E632" t="s">
        <v>3192</v>
      </c>
      <c r="F632" t="s">
        <v>3193</v>
      </c>
      <c r="G632" t="s">
        <v>34</v>
      </c>
      <c r="H632">
        <v>95713</v>
      </c>
      <c r="I632">
        <v>0</v>
      </c>
      <c r="J632" t="s">
        <v>1580</v>
      </c>
      <c r="K632" t="s">
        <v>37</v>
      </c>
      <c r="L632" t="s">
        <v>38</v>
      </c>
      <c r="M632">
        <v>75000</v>
      </c>
      <c r="N632">
        <v>95000</v>
      </c>
      <c r="O632" t="s">
        <v>39</v>
      </c>
      <c r="P632" t="s">
        <v>232</v>
      </c>
      <c r="Q632" t="s">
        <v>2591</v>
      </c>
      <c r="R632" t="s">
        <v>3194</v>
      </c>
      <c r="S632" t="s">
        <v>3195</v>
      </c>
      <c r="V632" t="s">
        <v>3196</v>
      </c>
      <c r="Z632" t="s">
        <v>973</v>
      </c>
      <c r="AA632" s="1">
        <v>45428</v>
      </c>
      <c r="AB632" s="2">
        <v>45793</v>
      </c>
      <c r="AC632" s="1">
        <v>45428</v>
      </c>
      <c r="AD632" s="1">
        <v>45510</v>
      </c>
    </row>
    <row r="633" spans="1:30" x14ac:dyDescent="0.25">
      <c r="A633">
        <v>634200</v>
      </c>
      <c r="B633" t="s">
        <v>30</v>
      </c>
      <c r="C633" t="s">
        <v>48</v>
      </c>
      <c r="D633">
        <v>1</v>
      </c>
      <c r="E633" t="s">
        <v>3197</v>
      </c>
      <c r="F633" t="s">
        <v>33</v>
      </c>
      <c r="G633" t="s">
        <v>34</v>
      </c>
      <c r="H633">
        <v>21744</v>
      </c>
      <c r="I633" t="s">
        <v>353</v>
      </c>
      <c r="J633" t="s">
        <v>36</v>
      </c>
      <c r="K633" t="s">
        <v>37</v>
      </c>
      <c r="L633" t="s">
        <v>38</v>
      </c>
      <c r="M633">
        <v>103026</v>
      </c>
      <c r="N633">
        <v>118480</v>
      </c>
      <c r="O633" t="s">
        <v>39</v>
      </c>
      <c r="P633" t="s">
        <v>232</v>
      </c>
      <c r="Q633" t="s">
        <v>3198</v>
      </c>
      <c r="R633" t="s">
        <v>3199</v>
      </c>
      <c r="S633" t="s">
        <v>43</v>
      </c>
      <c r="T633" t="s">
        <v>3200</v>
      </c>
      <c r="V633" t="s">
        <v>3201</v>
      </c>
      <c r="Z633" t="s">
        <v>46</v>
      </c>
      <c r="AA633" s="1">
        <v>45405</v>
      </c>
      <c r="AB633" s="2">
        <v>45770</v>
      </c>
      <c r="AC633" s="1">
        <v>45405</v>
      </c>
      <c r="AD633" s="1">
        <v>45510</v>
      </c>
    </row>
    <row r="634" spans="1:30" x14ac:dyDescent="0.25">
      <c r="A634">
        <v>633259</v>
      </c>
      <c r="B634" t="s">
        <v>30</v>
      </c>
      <c r="C634" t="s">
        <v>48</v>
      </c>
      <c r="D634">
        <v>1</v>
      </c>
      <c r="E634" t="s">
        <v>434</v>
      </c>
      <c r="F634" t="s">
        <v>435</v>
      </c>
      <c r="G634" t="s">
        <v>51</v>
      </c>
      <c r="H634">
        <v>31105</v>
      </c>
      <c r="I634">
        <v>0</v>
      </c>
      <c r="J634" t="s">
        <v>410</v>
      </c>
      <c r="K634" t="s">
        <v>37</v>
      </c>
      <c r="L634" t="s">
        <v>38</v>
      </c>
      <c r="M634">
        <v>45329</v>
      </c>
      <c r="N634">
        <v>52128</v>
      </c>
      <c r="O634" t="s">
        <v>39</v>
      </c>
      <c r="P634" t="s">
        <v>436</v>
      </c>
      <c r="Q634" t="s">
        <v>412</v>
      </c>
      <c r="R634" t="s">
        <v>437</v>
      </c>
      <c r="S634" t="s">
        <v>438</v>
      </c>
      <c r="T634" t="s">
        <v>3202</v>
      </c>
      <c r="V634" t="s">
        <v>3203</v>
      </c>
      <c r="Z634" t="s">
        <v>46</v>
      </c>
      <c r="AA634" s="1">
        <v>45400</v>
      </c>
      <c r="AB634" s="2">
        <v>45583</v>
      </c>
      <c r="AC634" s="1">
        <v>45436</v>
      </c>
      <c r="AD634" s="1">
        <v>45510</v>
      </c>
    </row>
    <row r="635" spans="1:30" x14ac:dyDescent="0.25">
      <c r="A635">
        <v>631015</v>
      </c>
      <c r="B635" t="s">
        <v>133</v>
      </c>
      <c r="C635" t="s">
        <v>31</v>
      </c>
      <c r="D635">
        <v>5</v>
      </c>
      <c r="E635" t="s">
        <v>3204</v>
      </c>
      <c r="F635" t="s">
        <v>60</v>
      </c>
      <c r="G635" t="s">
        <v>34</v>
      </c>
      <c r="H635">
        <v>56058</v>
      </c>
      <c r="I635">
        <v>0</v>
      </c>
      <c r="J635" t="s">
        <v>526</v>
      </c>
      <c r="K635" t="s">
        <v>37</v>
      </c>
      <c r="L635" t="s">
        <v>38</v>
      </c>
      <c r="M635">
        <v>59116</v>
      </c>
      <c r="N635">
        <v>67983</v>
      </c>
      <c r="O635" t="s">
        <v>39</v>
      </c>
      <c r="P635" t="s">
        <v>3205</v>
      </c>
      <c r="Q635" t="s">
        <v>137</v>
      </c>
      <c r="R635" t="s">
        <v>3206</v>
      </c>
      <c r="S635" t="s">
        <v>65</v>
      </c>
      <c r="U635" t="s">
        <v>1770</v>
      </c>
      <c r="V635" t="s">
        <v>938</v>
      </c>
      <c r="Z635" t="s">
        <v>140</v>
      </c>
      <c r="AA635" s="1">
        <v>45370</v>
      </c>
      <c r="AB635" s="2">
        <v>45735</v>
      </c>
      <c r="AC635" s="1">
        <v>45370</v>
      </c>
      <c r="AD635" s="1">
        <v>45510</v>
      </c>
    </row>
    <row r="636" spans="1:30" x14ac:dyDescent="0.25">
      <c r="A636">
        <v>634026</v>
      </c>
      <c r="B636" t="s">
        <v>572</v>
      </c>
      <c r="C636" t="s">
        <v>48</v>
      </c>
      <c r="D636">
        <v>1</v>
      </c>
      <c r="E636" t="s">
        <v>3207</v>
      </c>
      <c r="F636" t="s">
        <v>484</v>
      </c>
      <c r="G636" t="s">
        <v>34</v>
      </c>
      <c r="H636">
        <v>10209</v>
      </c>
      <c r="I636">
        <v>1</v>
      </c>
      <c r="J636" t="s">
        <v>927</v>
      </c>
      <c r="K636" t="s">
        <v>231</v>
      </c>
      <c r="L636" t="s">
        <v>486</v>
      </c>
      <c r="M636">
        <v>16</v>
      </c>
      <c r="N636">
        <v>17.39</v>
      </c>
      <c r="O636" t="s">
        <v>109</v>
      </c>
      <c r="P636" t="s">
        <v>576</v>
      </c>
      <c r="Q636" t="s">
        <v>577</v>
      </c>
      <c r="R636" t="s">
        <v>3208</v>
      </c>
      <c r="S636" t="s">
        <v>488</v>
      </c>
      <c r="Z636" t="s">
        <v>46</v>
      </c>
      <c r="AA636" s="1">
        <v>45404</v>
      </c>
      <c r="AC636" s="1">
        <v>45453</v>
      </c>
      <c r="AD636" s="1">
        <v>45510</v>
      </c>
    </row>
    <row r="637" spans="1:30" x14ac:dyDescent="0.25">
      <c r="A637">
        <v>631995</v>
      </c>
      <c r="B637" t="s">
        <v>30</v>
      </c>
      <c r="C637" t="s">
        <v>31</v>
      </c>
      <c r="D637">
        <v>1</v>
      </c>
      <c r="E637" t="s">
        <v>3209</v>
      </c>
      <c r="F637" t="s">
        <v>1390</v>
      </c>
      <c r="G637" t="s">
        <v>51</v>
      </c>
      <c r="H637">
        <v>52613</v>
      </c>
      <c r="I637">
        <v>0</v>
      </c>
      <c r="J637" t="s">
        <v>1952</v>
      </c>
      <c r="K637" t="s">
        <v>37</v>
      </c>
      <c r="L637" t="s">
        <v>38</v>
      </c>
      <c r="M637">
        <v>55816</v>
      </c>
      <c r="N637">
        <v>72033</v>
      </c>
      <c r="O637" t="s">
        <v>39</v>
      </c>
      <c r="P637" t="s">
        <v>232</v>
      </c>
      <c r="Q637" t="s">
        <v>1391</v>
      </c>
      <c r="R637" t="s">
        <v>3210</v>
      </c>
      <c r="S637" t="s">
        <v>1393</v>
      </c>
      <c r="T637" t="s">
        <v>3211</v>
      </c>
      <c r="V637" t="s">
        <v>3212</v>
      </c>
      <c r="Z637" t="s">
        <v>46</v>
      </c>
      <c r="AA637" s="1">
        <v>45380</v>
      </c>
      <c r="AB637" s="2">
        <v>45745</v>
      </c>
      <c r="AC637" s="1">
        <v>45380</v>
      </c>
      <c r="AD637" s="1">
        <v>45510</v>
      </c>
    </row>
    <row r="638" spans="1:30" x14ac:dyDescent="0.25">
      <c r="A638">
        <v>639939</v>
      </c>
      <c r="B638" t="s">
        <v>67</v>
      </c>
      <c r="C638" t="s">
        <v>48</v>
      </c>
      <c r="D638">
        <v>4</v>
      </c>
      <c r="E638" t="s">
        <v>3213</v>
      </c>
      <c r="F638" t="s">
        <v>3214</v>
      </c>
      <c r="G638" t="s">
        <v>51</v>
      </c>
      <c r="H638">
        <v>92472</v>
      </c>
      <c r="I638">
        <v>0</v>
      </c>
      <c r="J638" t="s">
        <v>108</v>
      </c>
      <c r="K638" t="s">
        <v>37</v>
      </c>
      <c r="L638" t="s">
        <v>38</v>
      </c>
      <c r="M638">
        <v>449.84</v>
      </c>
      <c r="N638">
        <v>449.84</v>
      </c>
      <c r="O638" t="s">
        <v>560</v>
      </c>
      <c r="P638" t="s">
        <v>72</v>
      </c>
      <c r="Q638" t="s">
        <v>3215</v>
      </c>
      <c r="R638" t="s">
        <v>3216</v>
      </c>
      <c r="S638" t="s">
        <v>3217</v>
      </c>
      <c r="T638" t="s">
        <v>3218</v>
      </c>
      <c r="U638" t="s">
        <v>3219</v>
      </c>
      <c r="V638" t="s">
        <v>3220</v>
      </c>
      <c r="W638">
        <v>40</v>
      </c>
      <c r="X638" t="s">
        <v>3221</v>
      </c>
      <c r="Z638" t="s">
        <v>46</v>
      </c>
      <c r="AA638" s="1">
        <v>45484</v>
      </c>
      <c r="AC638" s="1">
        <v>45489</v>
      </c>
      <c r="AD638" s="1">
        <v>45510</v>
      </c>
    </row>
    <row r="639" spans="1:30" x14ac:dyDescent="0.25">
      <c r="A639">
        <v>612825</v>
      </c>
      <c r="B639" t="s">
        <v>67</v>
      </c>
      <c r="C639" t="s">
        <v>31</v>
      </c>
      <c r="D639">
        <v>1</v>
      </c>
      <c r="E639" t="s">
        <v>2008</v>
      </c>
      <c r="F639" t="s">
        <v>212</v>
      </c>
      <c r="G639" t="s">
        <v>51</v>
      </c>
      <c r="H639">
        <v>20210</v>
      </c>
      <c r="I639">
        <v>0</v>
      </c>
      <c r="J639" t="s">
        <v>71</v>
      </c>
      <c r="K639" t="s">
        <v>37</v>
      </c>
      <c r="L639" t="s">
        <v>38</v>
      </c>
      <c r="M639">
        <v>62370</v>
      </c>
      <c r="N639">
        <v>93587</v>
      </c>
      <c r="O639" t="s">
        <v>39</v>
      </c>
      <c r="P639" t="s">
        <v>72</v>
      </c>
      <c r="Q639" t="s">
        <v>269</v>
      </c>
      <c r="R639" t="s">
        <v>2009</v>
      </c>
      <c r="S639" t="s">
        <v>215</v>
      </c>
      <c r="V639" t="s">
        <v>2010</v>
      </c>
      <c r="Z639" t="s">
        <v>80</v>
      </c>
      <c r="AA639" s="1">
        <v>45225</v>
      </c>
      <c r="AC639" s="1">
        <v>45225</v>
      </c>
      <c r="AD639" s="1">
        <v>45510</v>
      </c>
    </row>
    <row r="640" spans="1:30" x14ac:dyDescent="0.25">
      <c r="A640">
        <v>629075</v>
      </c>
      <c r="B640" t="s">
        <v>67</v>
      </c>
      <c r="C640" t="s">
        <v>48</v>
      </c>
      <c r="D640">
        <v>1</v>
      </c>
      <c r="E640" t="s">
        <v>3222</v>
      </c>
      <c r="F640" t="s">
        <v>83</v>
      </c>
      <c r="G640" t="s">
        <v>51</v>
      </c>
      <c r="H640" t="s">
        <v>84</v>
      </c>
      <c r="I640">
        <v>0</v>
      </c>
      <c r="J640" t="s">
        <v>71</v>
      </c>
      <c r="K640" t="s">
        <v>37</v>
      </c>
      <c r="L640" t="s">
        <v>38</v>
      </c>
      <c r="M640">
        <v>58682</v>
      </c>
      <c r="N640">
        <v>159671</v>
      </c>
      <c r="O640" t="s">
        <v>39</v>
      </c>
      <c r="P640" t="s">
        <v>72</v>
      </c>
      <c r="Q640" t="s">
        <v>213</v>
      </c>
      <c r="R640" t="s">
        <v>3223</v>
      </c>
      <c r="S640" t="s">
        <v>88</v>
      </c>
      <c r="T640" t="s">
        <v>3224</v>
      </c>
      <c r="U640" t="s">
        <v>3225</v>
      </c>
      <c r="V640" t="s">
        <v>3226</v>
      </c>
      <c r="W640" t="s">
        <v>91</v>
      </c>
      <c r="X640" t="s">
        <v>72</v>
      </c>
      <c r="Z640" t="s">
        <v>80</v>
      </c>
      <c r="AA640" s="1">
        <v>45358</v>
      </c>
      <c r="AC640" s="1">
        <v>45358</v>
      </c>
      <c r="AD640" s="1">
        <v>45510</v>
      </c>
    </row>
    <row r="641" spans="1:30" x14ac:dyDescent="0.25">
      <c r="A641">
        <v>627003</v>
      </c>
      <c r="B641" t="s">
        <v>81</v>
      </c>
      <c r="C641" t="s">
        <v>48</v>
      </c>
      <c r="D641">
        <v>2</v>
      </c>
      <c r="E641" t="s">
        <v>3227</v>
      </c>
      <c r="F641" t="s">
        <v>247</v>
      </c>
      <c r="G641" t="s">
        <v>51</v>
      </c>
      <c r="H641">
        <v>34202</v>
      </c>
      <c r="I641">
        <v>2</v>
      </c>
      <c r="J641" t="s">
        <v>71</v>
      </c>
      <c r="K641" t="s">
        <v>37</v>
      </c>
      <c r="L641" t="s">
        <v>38</v>
      </c>
      <c r="M641">
        <v>74041</v>
      </c>
      <c r="N641">
        <v>85147</v>
      </c>
      <c r="O641" t="s">
        <v>39</v>
      </c>
      <c r="P641" t="s">
        <v>248</v>
      </c>
      <c r="Q641" t="s">
        <v>3228</v>
      </c>
      <c r="R641" t="s">
        <v>3229</v>
      </c>
      <c r="S641" t="s">
        <v>251</v>
      </c>
      <c r="T641" t="s">
        <v>3230</v>
      </c>
      <c r="Z641" t="s">
        <v>80</v>
      </c>
      <c r="AA641" s="1">
        <v>45338</v>
      </c>
      <c r="AC641" s="1">
        <v>45506</v>
      </c>
      <c r="AD641" s="1">
        <v>45510</v>
      </c>
    </row>
    <row r="642" spans="1:30" x14ac:dyDescent="0.25">
      <c r="A642">
        <v>637050</v>
      </c>
      <c r="B642" t="s">
        <v>67</v>
      </c>
      <c r="C642" t="s">
        <v>48</v>
      </c>
      <c r="D642">
        <v>1</v>
      </c>
      <c r="E642" t="s">
        <v>3231</v>
      </c>
      <c r="F642" t="s">
        <v>83</v>
      </c>
      <c r="G642" t="s">
        <v>51</v>
      </c>
      <c r="H642" t="s">
        <v>84</v>
      </c>
      <c r="I642">
        <v>0</v>
      </c>
      <c r="J642" t="s">
        <v>71</v>
      </c>
      <c r="K642" t="s">
        <v>37</v>
      </c>
      <c r="L642" t="s">
        <v>38</v>
      </c>
      <c r="M642">
        <v>58682</v>
      </c>
      <c r="N642">
        <v>159671</v>
      </c>
      <c r="O642" t="s">
        <v>39</v>
      </c>
      <c r="P642" t="s">
        <v>72</v>
      </c>
      <c r="Q642" t="s">
        <v>73</v>
      </c>
      <c r="R642" t="s">
        <v>3232</v>
      </c>
      <c r="S642" t="s">
        <v>88</v>
      </c>
      <c r="T642" t="s">
        <v>3233</v>
      </c>
      <c r="U642" t="s">
        <v>3234</v>
      </c>
      <c r="V642" t="s">
        <v>3235</v>
      </c>
      <c r="W642" t="s">
        <v>91</v>
      </c>
      <c r="X642" t="s">
        <v>3236</v>
      </c>
      <c r="Z642" t="s">
        <v>80</v>
      </c>
      <c r="AA642" s="1">
        <v>45441</v>
      </c>
      <c r="AC642" s="1">
        <v>45455</v>
      </c>
      <c r="AD642" s="1">
        <v>45510</v>
      </c>
    </row>
    <row r="643" spans="1:30" x14ac:dyDescent="0.25">
      <c r="A643">
        <v>626210</v>
      </c>
      <c r="B643" t="s">
        <v>105</v>
      </c>
      <c r="C643" t="s">
        <v>31</v>
      </c>
      <c r="D643">
        <v>1</v>
      </c>
      <c r="E643" t="s">
        <v>1910</v>
      </c>
      <c r="F643" t="s">
        <v>118</v>
      </c>
      <c r="G643" t="s">
        <v>51</v>
      </c>
      <c r="H643">
        <v>10015</v>
      </c>
      <c r="I643" t="s">
        <v>442</v>
      </c>
      <c r="J643" t="s">
        <v>286</v>
      </c>
      <c r="K643" t="s">
        <v>37</v>
      </c>
      <c r="L643" t="s">
        <v>120</v>
      </c>
      <c r="M643">
        <v>72038</v>
      </c>
      <c r="N643">
        <v>192152</v>
      </c>
      <c r="O643" t="s">
        <v>39</v>
      </c>
      <c r="P643" t="s">
        <v>287</v>
      </c>
      <c r="Q643" t="s">
        <v>288</v>
      </c>
      <c r="R643" t="s">
        <v>3237</v>
      </c>
      <c r="S643" t="s">
        <v>123</v>
      </c>
      <c r="Z643" t="s">
        <v>80</v>
      </c>
      <c r="AA643" s="1">
        <v>45362</v>
      </c>
      <c r="AC643" s="1">
        <v>45369</v>
      </c>
      <c r="AD643" s="1">
        <v>45510</v>
      </c>
    </row>
    <row r="644" spans="1:30" x14ac:dyDescent="0.25">
      <c r="A644">
        <v>637927</v>
      </c>
      <c r="B644" t="s">
        <v>47</v>
      </c>
      <c r="C644" t="s">
        <v>31</v>
      </c>
      <c r="D644">
        <v>1</v>
      </c>
      <c r="E644" t="s">
        <v>3238</v>
      </c>
      <c r="F644" t="s">
        <v>394</v>
      </c>
      <c r="G644" t="s">
        <v>51</v>
      </c>
      <c r="H644">
        <v>10124</v>
      </c>
      <c r="I644">
        <v>2</v>
      </c>
      <c r="J644" t="s">
        <v>97</v>
      </c>
      <c r="K644" t="s">
        <v>37</v>
      </c>
      <c r="L644" t="s">
        <v>38</v>
      </c>
      <c r="M644">
        <v>31.732900000000001</v>
      </c>
      <c r="N644">
        <v>46.128100000000003</v>
      </c>
      <c r="O644" t="s">
        <v>109</v>
      </c>
      <c r="P644" t="s">
        <v>854</v>
      </c>
      <c r="Q644" t="s">
        <v>3239</v>
      </c>
      <c r="R644" t="s">
        <v>3240</v>
      </c>
      <c r="S644" t="s">
        <v>398</v>
      </c>
      <c r="T644" t="s">
        <v>3241</v>
      </c>
      <c r="U644" t="s">
        <v>3242</v>
      </c>
      <c r="V644" t="s">
        <v>3243</v>
      </c>
      <c r="Z644" t="s">
        <v>46</v>
      </c>
      <c r="AA644" s="1">
        <v>45457</v>
      </c>
      <c r="AC644" s="1">
        <v>45457</v>
      </c>
      <c r="AD644" s="1">
        <v>45510</v>
      </c>
    </row>
    <row r="645" spans="1:30" x14ac:dyDescent="0.25">
      <c r="A645">
        <v>632994</v>
      </c>
      <c r="B645" t="s">
        <v>105</v>
      </c>
      <c r="C645" t="s">
        <v>48</v>
      </c>
      <c r="D645">
        <v>1</v>
      </c>
      <c r="E645" t="s">
        <v>1635</v>
      </c>
      <c r="F645" t="s">
        <v>3244</v>
      </c>
      <c r="G645" t="s">
        <v>51</v>
      </c>
      <c r="H645">
        <v>20315</v>
      </c>
      <c r="I645">
        <v>1</v>
      </c>
      <c r="J645" t="s">
        <v>286</v>
      </c>
      <c r="K645" t="s">
        <v>37</v>
      </c>
      <c r="L645" t="s">
        <v>38</v>
      </c>
      <c r="M645">
        <v>74041</v>
      </c>
      <c r="N645">
        <v>107227</v>
      </c>
      <c r="O645" t="s">
        <v>39</v>
      </c>
      <c r="P645" t="s">
        <v>1121</v>
      </c>
      <c r="Q645" t="s">
        <v>288</v>
      </c>
      <c r="R645" t="s">
        <v>3245</v>
      </c>
      <c r="S645" t="s">
        <v>3246</v>
      </c>
      <c r="Z645" t="s">
        <v>80</v>
      </c>
      <c r="AA645" s="1">
        <v>45411</v>
      </c>
      <c r="AC645" s="1">
        <v>45411</v>
      </c>
      <c r="AD645" s="1">
        <v>45510</v>
      </c>
    </row>
    <row r="646" spans="1:30" x14ac:dyDescent="0.25">
      <c r="A646">
        <v>627280</v>
      </c>
      <c r="B646" t="s">
        <v>81</v>
      </c>
      <c r="C646" t="s">
        <v>48</v>
      </c>
      <c r="D646">
        <v>1</v>
      </c>
      <c r="E646" t="s">
        <v>621</v>
      </c>
      <c r="F646" t="s">
        <v>311</v>
      </c>
      <c r="G646" t="s">
        <v>51</v>
      </c>
      <c r="H646">
        <v>20215</v>
      </c>
      <c r="I646">
        <v>2</v>
      </c>
      <c r="J646" t="s">
        <v>71</v>
      </c>
      <c r="K646" t="s">
        <v>37</v>
      </c>
      <c r="L646" t="s">
        <v>38</v>
      </c>
      <c r="M646">
        <v>88026</v>
      </c>
      <c r="N646">
        <v>101230</v>
      </c>
      <c r="O646" t="s">
        <v>39</v>
      </c>
      <c r="P646" t="s">
        <v>248</v>
      </c>
      <c r="Q646" t="s">
        <v>3247</v>
      </c>
      <c r="R646" t="s">
        <v>3248</v>
      </c>
      <c r="S646" t="s">
        <v>314</v>
      </c>
      <c r="T646" t="s">
        <v>3249</v>
      </c>
      <c r="Z646" t="s">
        <v>80</v>
      </c>
      <c r="AA646" s="1">
        <v>45344</v>
      </c>
      <c r="AC646" s="1">
        <v>45506</v>
      </c>
      <c r="AD646" s="1">
        <v>45510</v>
      </c>
    </row>
    <row r="647" spans="1:30" x14ac:dyDescent="0.25">
      <c r="A647">
        <v>639816</v>
      </c>
      <c r="B647" t="s">
        <v>302</v>
      </c>
      <c r="C647" t="s">
        <v>48</v>
      </c>
      <c r="D647">
        <v>1</v>
      </c>
      <c r="E647" t="s">
        <v>3250</v>
      </c>
      <c r="F647" t="s">
        <v>3251</v>
      </c>
      <c r="G647" t="s">
        <v>34</v>
      </c>
      <c r="H647">
        <v>55018</v>
      </c>
      <c r="I647">
        <v>0</v>
      </c>
      <c r="J647" t="s">
        <v>128</v>
      </c>
      <c r="K647" t="s">
        <v>37</v>
      </c>
      <c r="L647" t="s">
        <v>38</v>
      </c>
      <c r="M647">
        <v>55567</v>
      </c>
      <c r="N647">
        <v>63902</v>
      </c>
      <c r="O647" t="s">
        <v>39</v>
      </c>
      <c r="P647" t="s">
        <v>3252</v>
      </c>
      <c r="Q647" t="s">
        <v>3253</v>
      </c>
      <c r="R647" t="s">
        <v>3254</v>
      </c>
      <c r="S647" t="s">
        <v>3255</v>
      </c>
      <c r="T647" t="s">
        <v>3256</v>
      </c>
      <c r="U647" t="s">
        <v>3257</v>
      </c>
      <c r="Z647" t="s">
        <v>46</v>
      </c>
      <c r="AA647" s="1">
        <v>45474</v>
      </c>
      <c r="AC647" s="1">
        <v>45474</v>
      </c>
      <c r="AD647" s="1">
        <v>45510</v>
      </c>
    </row>
    <row r="648" spans="1:30" x14ac:dyDescent="0.25">
      <c r="A648">
        <v>595113</v>
      </c>
      <c r="B648" t="s">
        <v>81</v>
      </c>
      <c r="C648" t="s">
        <v>48</v>
      </c>
      <c r="D648">
        <v>1</v>
      </c>
      <c r="E648" t="s">
        <v>1712</v>
      </c>
      <c r="F648" t="s">
        <v>212</v>
      </c>
      <c r="G648" t="s">
        <v>51</v>
      </c>
      <c r="H648">
        <v>20210</v>
      </c>
      <c r="I648">
        <v>0</v>
      </c>
      <c r="J648" t="s">
        <v>71</v>
      </c>
      <c r="K648" t="s">
        <v>37</v>
      </c>
      <c r="L648" t="s">
        <v>38</v>
      </c>
      <c r="M648">
        <v>62370</v>
      </c>
      <c r="N648">
        <v>71726</v>
      </c>
      <c r="O648" t="s">
        <v>39</v>
      </c>
      <c r="P648" t="s">
        <v>248</v>
      </c>
      <c r="Q648" t="s">
        <v>3258</v>
      </c>
      <c r="R648" t="s">
        <v>3259</v>
      </c>
      <c r="S648" t="s">
        <v>215</v>
      </c>
      <c r="T648" t="s">
        <v>3260</v>
      </c>
      <c r="U648" t="s">
        <v>616</v>
      </c>
      <c r="V648" t="s">
        <v>90</v>
      </c>
      <c r="W648" t="s">
        <v>91</v>
      </c>
      <c r="X648" t="s">
        <v>1605</v>
      </c>
      <c r="Z648" t="s">
        <v>92</v>
      </c>
      <c r="AA648" s="1">
        <v>45184</v>
      </c>
      <c r="AC648" s="1">
        <v>45258</v>
      </c>
      <c r="AD648" s="1">
        <v>45510</v>
      </c>
    </row>
    <row r="649" spans="1:30" x14ac:dyDescent="0.25">
      <c r="A649">
        <v>602920</v>
      </c>
      <c r="B649" t="s">
        <v>105</v>
      </c>
      <c r="C649" t="s">
        <v>48</v>
      </c>
      <c r="D649">
        <v>1</v>
      </c>
      <c r="E649" t="s">
        <v>3261</v>
      </c>
      <c r="F649" t="s">
        <v>655</v>
      </c>
      <c r="G649" t="s">
        <v>51</v>
      </c>
      <c r="H649">
        <v>12158</v>
      </c>
      <c r="I649">
        <v>3</v>
      </c>
      <c r="J649" t="s">
        <v>97</v>
      </c>
      <c r="K649" t="s">
        <v>37</v>
      </c>
      <c r="L649" t="s">
        <v>38</v>
      </c>
      <c r="M649">
        <v>60010</v>
      </c>
      <c r="N649">
        <v>100875</v>
      </c>
      <c r="O649" t="s">
        <v>39</v>
      </c>
      <c r="P649" t="s">
        <v>474</v>
      </c>
      <c r="Q649" t="s">
        <v>3262</v>
      </c>
      <c r="R649" t="s">
        <v>3263</v>
      </c>
      <c r="S649" t="s">
        <v>658</v>
      </c>
      <c r="T649" t="e">
        <f>-proficiency in Microsoft Office -Financial management System (FMS) -Problem solving skills</f>
        <v>#NAME?</v>
      </c>
      <c r="U649" t="s">
        <v>1201</v>
      </c>
      <c r="V649" t="s">
        <v>1202</v>
      </c>
      <c r="W649" t="s">
        <v>1203</v>
      </c>
      <c r="X649" t="s">
        <v>2076</v>
      </c>
      <c r="Z649" t="s">
        <v>46</v>
      </c>
      <c r="AA649" s="1">
        <v>45205</v>
      </c>
      <c r="AC649" s="1">
        <v>45310</v>
      </c>
      <c r="AD649" s="1">
        <v>45510</v>
      </c>
    </row>
    <row r="650" spans="1:30" x14ac:dyDescent="0.25">
      <c r="A650">
        <v>566187</v>
      </c>
      <c r="B650" t="s">
        <v>67</v>
      </c>
      <c r="C650" t="s">
        <v>31</v>
      </c>
      <c r="D650">
        <v>1</v>
      </c>
      <c r="E650" t="s">
        <v>3264</v>
      </c>
      <c r="F650" t="s">
        <v>465</v>
      </c>
      <c r="G650" t="s">
        <v>51</v>
      </c>
      <c r="H650">
        <v>83008</v>
      </c>
      <c r="I650" t="s">
        <v>191</v>
      </c>
      <c r="J650" t="s">
        <v>203</v>
      </c>
      <c r="K650" t="s">
        <v>37</v>
      </c>
      <c r="L650" t="s">
        <v>120</v>
      </c>
      <c r="M650">
        <v>64922</v>
      </c>
      <c r="N650">
        <v>173486</v>
      </c>
      <c r="O650" t="s">
        <v>39</v>
      </c>
      <c r="P650" t="s">
        <v>72</v>
      </c>
      <c r="Q650" t="s">
        <v>3265</v>
      </c>
      <c r="R650" t="s">
        <v>3266</v>
      </c>
      <c r="S650" t="s">
        <v>1471</v>
      </c>
      <c r="T650" t="s">
        <v>3267</v>
      </c>
      <c r="U650" t="s">
        <v>3268</v>
      </c>
      <c r="V650" t="s">
        <v>3269</v>
      </c>
      <c r="W650" t="s">
        <v>160</v>
      </c>
      <c r="X650" t="s">
        <v>161</v>
      </c>
      <c r="Z650" t="s">
        <v>92</v>
      </c>
      <c r="AA650" s="1">
        <v>44938</v>
      </c>
      <c r="AC650" s="1">
        <v>44938</v>
      </c>
      <c r="AD650" s="1">
        <v>45510</v>
      </c>
    </row>
    <row r="651" spans="1:30" x14ac:dyDescent="0.25">
      <c r="A651">
        <v>565700</v>
      </c>
      <c r="B651" t="s">
        <v>187</v>
      </c>
      <c r="C651" t="s">
        <v>31</v>
      </c>
      <c r="D651">
        <v>1</v>
      </c>
      <c r="E651" t="s">
        <v>926</v>
      </c>
      <c r="F651" t="s">
        <v>152</v>
      </c>
      <c r="G651" t="s">
        <v>51</v>
      </c>
      <c r="H651" t="s">
        <v>509</v>
      </c>
      <c r="I651">
        <v>0</v>
      </c>
      <c r="J651" t="s">
        <v>927</v>
      </c>
      <c r="K651" t="s">
        <v>37</v>
      </c>
      <c r="L651" t="s">
        <v>38</v>
      </c>
      <c r="M651">
        <v>94715</v>
      </c>
      <c r="N651">
        <v>105000</v>
      </c>
      <c r="O651" t="s">
        <v>39</v>
      </c>
      <c r="P651" t="s">
        <v>813</v>
      </c>
      <c r="Q651" t="s">
        <v>928</v>
      </c>
      <c r="R651" t="s">
        <v>929</v>
      </c>
      <c r="S651" t="s">
        <v>512</v>
      </c>
      <c r="T651" t="s">
        <v>930</v>
      </c>
      <c r="U651" t="s">
        <v>350</v>
      </c>
      <c r="V651" t="s">
        <v>931</v>
      </c>
      <c r="W651" t="s">
        <v>932</v>
      </c>
      <c r="X651" t="s">
        <v>933</v>
      </c>
      <c r="Z651" t="s">
        <v>46</v>
      </c>
      <c r="AA651" s="1">
        <v>44915</v>
      </c>
      <c r="AC651" s="1">
        <v>44939</v>
      </c>
      <c r="AD651" s="1">
        <v>45510</v>
      </c>
    </row>
    <row r="652" spans="1:30" x14ac:dyDescent="0.25">
      <c r="A652">
        <v>623805</v>
      </c>
      <c r="B652" t="s">
        <v>105</v>
      </c>
      <c r="C652" t="s">
        <v>31</v>
      </c>
      <c r="D652">
        <v>1</v>
      </c>
      <c r="E652" t="s">
        <v>3270</v>
      </c>
      <c r="F652" t="s">
        <v>3120</v>
      </c>
      <c r="G652" t="s">
        <v>51</v>
      </c>
      <c r="H652">
        <v>10026</v>
      </c>
      <c r="I652" t="s">
        <v>191</v>
      </c>
      <c r="J652" t="s">
        <v>52</v>
      </c>
      <c r="K652" t="s">
        <v>37</v>
      </c>
      <c r="L652" t="s">
        <v>120</v>
      </c>
      <c r="M652">
        <v>64922</v>
      </c>
      <c r="N652">
        <v>173486</v>
      </c>
      <c r="O652" t="s">
        <v>39</v>
      </c>
      <c r="P652" t="s">
        <v>355</v>
      </c>
      <c r="Q652" t="s">
        <v>369</v>
      </c>
      <c r="R652" t="s">
        <v>3271</v>
      </c>
      <c r="S652" t="s">
        <v>156</v>
      </c>
      <c r="V652" t="s">
        <v>644</v>
      </c>
      <c r="W652" t="s">
        <v>361</v>
      </c>
      <c r="X652" t="s">
        <v>692</v>
      </c>
      <c r="Z652" t="s">
        <v>46</v>
      </c>
      <c r="AA652" s="1">
        <v>45323</v>
      </c>
      <c r="AC652" s="1">
        <v>45323</v>
      </c>
      <c r="AD652" s="1">
        <v>45510</v>
      </c>
    </row>
    <row r="653" spans="1:30" x14ac:dyDescent="0.25">
      <c r="A653">
        <v>634786</v>
      </c>
      <c r="B653" t="s">
        <v>133</v>
      </c>
      <c r="C653" t="s">
        <v>31</v>
      </c>
      <c r="D653">
        <v>1</v>
      </c>
      <c r="E653" t="s">
        <v>3272</v>
      </c>
      <c r="F653" t="s">
        <v>630</v>
      </c>
      <c r="G653" t="s">
        <v>51</v>
      </c>
      <c r="H653">
        <v>13632</v>
      </c>
      <c r="I653">
        <v>1</v>
      </c>
      <c r="J653" t="s">
        <v>135</v>
      </c>
      <c r="K653" t="s">
        <v>37</v>
      </c>
      <c r="L653" t="s">
        <v>38</v>
      </c>
      <c r="M653">
        <v>89550</v>
      </c>
      <c r="N653">
        <v>105000</v>
      </c>
      <c r="O653" t="s">
        <v>39</v>
      </c>
      <c r="P653" t="s">
        <v>136</v>
      </c>
      <c r="Q653" t="s">
        <v>137</v>
      </c>
      <c r="R653" t="s">
        <v>3273</v>
      </c>
      <c r="S653" t="s">
        <v>633</v>
      </c>
      <c r="V653" t="s">
        <v>3274</v>
      </c>
      <c r="Z653" t="s">
        <v>140</v>
      </c>
      <c r="AA653" s="1">
        <v>45411</v>
      </c>
      <c r="AB653" s="2">
        <v>45776</v>
      </c>
      <c r="AC653" s="1">
        <v>45411</v>
      </c>
      <c r="AD653" s="1">
        <v>45510</v>
      </c>
    </row>
    <row r="654" spans="1:30" x14ac:dyDescent="0.25">
      <c r="A654">
        <v>626553</v>
      </c>
      <c r="B654" t="s">
        <v>187</v>
      </c>
      <c r="C654" t="s">
        <v>48</v>
      </c>
      <c r="D654">
        <v>1</v>
      </c>
      <c r="E654" t="s">
        <v>3275</v>
      </c>
      <c r="F654" t="s">
        <v>609</v>
      </c>
      <c r="G654" t="s">
        <v>51</v>
      </c>
      <c r="H654">
        <v>10251</v>
      </c>
      <c r="I654">
        <v>3</v>
      </c>
      <c r="J654" t="s">
        <v>698</v>
      </c>
      <c r="K654" t="s">
        <v>37</v>
      </c>
      <c r="L654" t="s">
        <v>255</v>
      </c>
      <c r="M654">
        <v>39763</v>
      </c>
      <c r="N654">
        <v>64420</v>
      </c>
      <c r="O654" t="s">
        <v>39</v>
      </c>
      <c r="P654" t="s">
        <v>193</v>
      </c>
      <c r="Q654" t="s">
        <v>1459</v>
      </c>
      <c r="R654" t="s">
        <v>3276</v>
      </c>
      <c r="S654" t="s">
        <v>612</v>
      </c>
      <c r="T654" t="s">
        <v>3277</v>
      </c>
      <c r="U654" t="s">
        <v>1133</v>
      </c>
      <c r="V654" t="s">
        <v>1328</v>
      </c>
      <c r="Z654" t="s">
        <v>46</v>
      </c>
      <c r="AA654" s="1">
        <v>45420</v>
      </c>
      <c r="AC654" s="1">
        <v>45470</v>
      </c>
      <c r="AD654" s="1">
        <v>45510</v>
      </c>
    </row>
    <row r="655" spans="1:30" x14ac:dyDescent="0.25">
      <c r="A655">
        <v>634250</v>
      </c>
      <c r="B655" t="s">
        <v>105</v>
      </c>
      <c r="C655" t="s">
        <v>48</v>
      </c>
      <c r="D655">
        <v>1</v>
      </c>
      <c r="E655" t="s">
        <v>3278</v>
      </c>
      <c r="F655" t="s">
        <v>118</v>
      </c>
      <c r="G655" t="s">
        <v>51</v>
      </c>
      <c r="H655">
        <v>10015</v>
      </c>
      <c r="I655" t="s">
        <v>442</v>
      </c>
      <c r="J655" t="s">
        <v>71</v>
      </c>
      <c r="K655" t="s">
        <v>37</v>
      </c>
      <c r="L655" t="s">
        <v>120</v>
      </c>
      <c r="M655">
        <v>78721</v>
      </c>
      <c r="N655">
        <v>209971</v>
      </c>
      <c r="O655" t="s">
        <v>39</v>
      </c>
      <c r="P655" t="s">
        <v>355</v>
      </c>
      <c r="Q655" t="s">
        <v>1555</v>
      </c>
      <c r="R655" t="s">
        <v>3279</v>
      </c>
      <c r="S655" t="s">
        <v>123</v>
      </c>
      <c r="T655" t="s">
        <v>3280</v>
      </c>
      <c r="U655" t="s">
        <v>803</v>
      </c>
      <c r="V655" t="s">
        <v>360</v>
      </c>
      <c r="W655" t="s">
        <v>361</v>
      </c>
      <c r="X655" t="s">
        <v>355</v>
      </c>
      <c r="Z655" t="s">
        <v>80</v>
      </c>
      <c r="AA655" s="1">
        <v>45412</v>
      </c>
      <c r="AC655" s="1">
        <v>45412</v>
      </c>
      <c r="AD655" s="1">
        <v>45510</v>
      </c>
    </row>
    <row r="656" spans="1:30" x14ac:dyDescent="0.25">
      <c r="A656">
        <v>643988</v>
      </c>
      <c r="B656" t="s">
        <v>1039</v>
      </c>
      <c r="C656" t="s">
        <v>31</v>
      </c>
      <c r="D656">
        <v>1</v>
      </c>
      <c r="E656" t="s">
        <v>2338</v>
      </c>
      <c r="F656" t="s">
        <v>609</v>
      </c>
      <c r="G656" t="s">
        <v>51</v>
      </c>
      <c r="H656">
        <v>10251</v>
      </c>
      <c r="I656">
        <v>2</v>
      </c>
      <c r="J656" t="s">
        <v>52</v>
      </c>
      <c r="K656" t="s">
        <v>37</v>
      </c>
      <c r="L656" t="s">
        <v>38</v>
      </c>
      <c r="M656">
        <v>36971</v>
      </c>
      <c r="N656">
        <v>42517</v>
      </c>
      <c r="O656" t="s">
        <v>39</v>
      </c>
      <c r="P656" t="s">
        <v>1042</v>
      </c>
      <c r="Q656" t="s">
        <v>2339</v>
      </c>
      <c r="R656" t="s">
        <v>2340</v>
      </c>
      <c r="S656" t="s">
        <v>612</v>
      </c>
      <c r="T656" t="s">
        <v>2341</v>
      </c>
      <c r="U656" t="s">
        <v>1347</v>
      </c>
      <c r="V656" t="s">
        <v>2342</v>
      </c>
      <c r="Z656" t="s">
        <v>46</v>
      </c>
      <c r="AA656" s="1">
        <v>45499</v>
      </c>
      <c r="AB656" s="2">
        <v>45582</v>
      </c>
      <c r="AC656" s="1">
        <v>45504</v>
      </c>
      <c r="AD656" s="1">
        <v>45510</v>
      </c>
    </row>
    <row r="657" spans="1:30" x14ac:dyDescent="0.25">
      <c r="A657">
        <v>637215</v>
      </c>
      <c r="B657" t="s">
        <v>30</v>
      </c>
      <c r="C657" t="s">
        <v>48</v>
      </c>
      <c r="D657">
        <v>1</v>
      </c>
      <c r="E657" t="s">
        <v>3281</v>
      </c>
      <c r="F657" t="s">
        <v>3282</v>
      </c>
      <c r="G657" t="s">
        <v>34</v>
      </c>
      <c r="H657">
        <v>50712</v>
      </c>
      <c r="I657">
        <v>0</v>
      </c>
      <c r="J657" t="s">
        <v>145</v>
      </c>
      <c r="K657" t="s">
        <v>231</v>
      </c>
      <c r="L657" t="s">
        <v>38</v>
      </c>
      <c r="M657">
        <v>60.54</v>
      </c>
      <c r="N657">
        <v>64.87</v>
      </c>
      <c r="O657" t="s">
        <v>109</v>
      </c>
      <c r="P657" t="s">
        <v>2789</v>
      </c>
      <c r="Q657" t="s">
        <v>2790</v>
      </c>
      <c r="R657" t="s">
        <v>3283</v>
      </c>
      <c r="S657" t="s">
        <v>3284</v>
      </c>
      <c r="T657" t="s">
        <v>3285</v>
      </c>
      <c r="U657" t="s">
        <v>3286</v>
      </c>
      <c r="V657" t="s">
        <v>3287</v>
      </c>
      <c r="Z657" t="s">
        <v>2794</v>
      </c>
      <c r="AA657" s="1">
        <v>45440</v>
      </c>
      <c r="AB657" s="2">
        <v>45805</v>
      </c>
      <c r="AC657" s="1">
        <v>45440</v>
      </c>
      <c r="AD657" s="1">
        <v>45510</v>
      </c>
    </row>
    <row r="658" spans="1:30" x14ac:dyDescent="0.25">
      <c r="A658">
        <v>620004</v>
      </c>
      <c r="B658" t="s">
        <v>187</v>
      </c>
      <c r="C658" t="s">
        <v>31</v>
      </c>
      <c r="D658">
        <v>1</v>
      </c>
      <c r="E658" t="s">
        <v>3288</v>
      </c>
      <c r="F658" t="s">
        <v>394</v>
      </c>
      <c r="G658" t="s">
        <v>51</v>
      </c>
      <c r="H658">
        <v>10124</v>
      </c>
      <c r="I658">
        <v>3</v>
      </c>
      <c r="J658" t="s">
        <v>181</v>
      </c>
      <c r="K658" t="s">
        <v>37</v>
      </c>
      <c r="L658" t="s">
        <v>38</v>
      </c>
      <c r="M658">
        <v>58695</v>
      </c>
      <c r="N658">
        <v>67499</v>
      </c>
      <c r="O658" t="s">
        <v>39</v>
      </c>
      <c r="P658" t="s">
        <v>296</v>
      </c>
      <c r="Q658" t="s">
        <v>1597</v>
      </c>
      <c r="R658" t="s">
        <v>3289</v>
      </c>
      <c r="S658" t="s">
        <v>398</v>
      </c>
      <c r="U658" t="s">
        <v>3290</v>
      </c>
      <c r="V658" t="s">
        <v>3291</v>
      </c>
      <c r="W658" t="s">
        <v>3292</v>
      </c>
      <c r="Z658" t="s">
        <v>46</v>
      </c>
      <c r="AA658" s="1">
        <v>45273</v>
      </c>
      <c r="AC658" s="1">
        <v>45275</v>
      </c>
      <c r="AD658" s="1">
        <v>45510</v>
      </c>
    </row>
    <row r="659" spans="1:30" x14ac:dyDescent="0.25">
      <c r="A659">
        <v>636755</v>
      </c>
      <c r="B659" t="s">
        <v>133</v>
      </c>
      <c r="C659" t="s">
        <v>48</v>
      </c>
      <c r="D659">
        <v>1</v>
      </c>
      <c r="E659" t="s">
        <v>3293</v>
      </c>
      <c r="F659" t="s">
        <v>60</v>
      </c>
      <c r="G659" t="s">
        <v>34</v>
      </c>
      <c r="H659">
        <v>56058</v>
      </c>
      <c r="I659">
        <v>0</v>
      </c>
      <c r="J659" t="s">
        <v>3294</v>
      </c>
      <c r="K659" t="s">
        <v>37</v>
      </c>
      <c r="L659" t="s">
        <v>38</v>
      </c>
      <c r="M659">
        <v>67983</v>
      </c>
      <c r="N659">
        <v>67983</v>
      </c>
      <c r="O659" t="s">
        <v>39</v>
      </c>
      <c r="P659" t="s">
        <v>460</v>
      </c>
      <c r="Q659" t="s">
        <v>137</v>
      </c>
      <c r="R659" t="s">
        <v>3295</v>
      </c>
      <c r="S659" t="s">
        <v>65</v>
      </c>
      <c r="Z659" t="s">
        <v>140</v>
      </c>
      <c r="AA659" s="1">
        <v>45433</v>
      </c>
      <c r="AB659" s="2">
        <v>45798</v>
      </c>
      <c r="AC659" s="1">
        <v>45433</v>
      </c>
      <c r="AD659" s="1">
        <v>45510</v>
      </c>
    </row>
    <row r="660" spans="1:30" x14ac:dyDescent="0.25">
      <c r="A660">
        <v>640072</v>
      </c>
      <c r="B660" t="s">
        <v>30</v>
      </c>
      <c r="C660" t="s">
        <v>31</v>
      </c>
      <c r="D660">
        <v>1</v>
      </c>
      <c r="E660" t="s">
        <v>646</v>
      </c>
      <c r="F660" t="s">
        <v>647</v>
      </c>
      <c r="G660" t="s">
        <v>51</v>
      </c>
      <c r="H660">
        <v>90510</v>
      </c>
      <c r="I660">
        <v>1</v>
      </c>
      <c r="J660" t="s">
        <v>368</v>
      </c>
      <c r="K660" t="s">
        <v>37</v>
      </c>
      <c r="L660" t="s">
        <v>255</v>
      </c>
      <c r="M660">
        <v>45280</v>
      </c>
      <c r="N660">
        <v>45280</v>
      </c>
      <c r="O660" t="s">
        <v>39</v>
      </c>
      <c r="P660" t="s">
        <v>678</v>
      </c>
      <c r="Q660" t="s">
        <v>649</v>
      </c>
      <c r="R660" t="s">
        <v>2157</v>
      </c>
      <c r="S660" t="s">
        <v>651</v>
      </c>
      <c r="T660" t="s">
        <v>652</v>
      </c>
      <c r="U660" t="s">
        <v>2158</v>
      </c>
      <c r="V660" t="s">
        <v>2159</v>
      </c>
      <c r="Z660" t="s">
        <v>46</v>
      </c>
      <c r="AA660" s="1">
        <v>45478</v>
      </c>
      <c r="AB660" s="2">
        <v>45843</v>
      </c>
      <c r="AC660" s="1">
        <v>45497</v>
      </c>
      <c r="AD660" s="1">
        <v>45510</v>
      </c>
    </row>
    <row r="661" spans="1:30" x14ac:dyDescent="0.25">
      <c r="A661">
        <v>602727</v>
      </c>
      <c r="B661" t="s">
        <v>67</v>
      </c>
      <c r="C661" t="s">
        <v>48</v>
      </c>
      <c r="D661">
        <v>1</v>
      </c>
      <c r="E661" t="s">
        <v>3296</v>
      </c>
      <c r="F661" t="s">
        <v>1206</v>
      </c>
      <c r="G661" t="s">
        <v>51</v>
      </c>
      <c r="H661">
        <v>13633</v>
      </c>
      <c r="I661">
        <v>2</v>
      </c>
      <c r="J661" t="s">
        <v>239</v>
      </c>
      <c r="K661" t="s">
        <v>37</v>
      </c>
      <c r="L661" t="s">
        <v>255</v>
      </c>
      <c r="M661">
        <v>78795</v>
      </c>
      <c r="N661">
        <v>113300</v>
      </c>
      <c r="O661" t="s">
        <v>39</v>
      </c>
      <c r="P661" t="s">
        <v>72</v>
      </c>
      <c r="Q661" t="s">
        <v>240</v>
      </c>
      <c r="R661" t="s">
        <v>3297</v>
      </c>
      <c r="S661" t="s">
        <v>1209</v>
      </c>
      <c r="T661" t="s">
        <v>3298</v>
      </c>
      <c r="U661" t="s">
        <v>3299</v>
      </c>
      <c r="V661" t="s">
        <v>3300</v>
      </c>
      <c r="Z661" t="s">
        <v>46</v>
      </c>
      <c r="AA661" s="1">
        <v>45178</v>
      </c>
      <c r="AC661" s="1">
        <v>45178</v>
      </c>
      <c r="AD661" s="1">
        <v>45510</v>
      </c>
    </row>
    <row r="662" spans="1:30" x14ac:dyDescent="0.25">
      <c r="A662">
        <v>604463</v>
      </c>
      <c r="B662" t="s">
        <v>30</v>
      </c>
      <c r="C662" t="s">
        <v>48</v>
      </c>
      <c r="D662">
        <v>1</v>
      </c>
      <c r="E662" t="s">
        <v>3076</v>
      </c>
      <c r="F662" t="s">
        <v>3077</v>
      </c>
      <c r="G662" t="s">
        <v>34</v>
      </c>
      <c r="H662">
        <v>95488</v>
      </c>
      <c r="I662" t="s">
        <v>96</v>
      </c>
      <c r="J662" t="s">
        <v>3078</v>
      </c>
      <c r="K662" t="s">
        <v>37</v>
      </c>
      <c r="L662" t="s">
        <v>98</v>
      </c>
      <c r="M662">
        <v>80931</v>
      </c>
      <c r="N662">
        <v>160000</v>
      </c>
      <c r="O662" t="s">
        <v>39</v>
      </c>
      <c r="P662" t="s">
        <v>232</v>
      </c>
      <c r="Q662" t="s">
        <v>41</v>
      </c>
      <c r="R662" t="s">
        <v>3079</v>
      </c>
      <c r="S662" t="s">
        <v>3080</v>
      </c>
      <c r="T662" t="s">
        <v>3081</v>
      </c>
      <c r="U662" t="s">
        <v>3082</v>
      </c>
      <c r="V662" t="s">
        <v>3083</v>
      </c>
      <c r="Z662" t="s">
        <v>3084</v>
      </c>
      <c r="AA662" s="1">
        <v>45181</v>
      </c>
      <c r="AC662" s="1">
        <v>45182</v>
      </c>
      <c r="AD662" s="1">
        <v>45510</v>
      </c>
    </row>
    <row r="663" spans="1:30" x14ac:dyDescent="0.25">
      <c r="A663">
        <v>642697</v>
      </c>
      <c r="B663" t="s">
        <v>1075</v>
      </c>
      <c r="C663" t="s">
        <v>48</v>
      </c>
      <c r="D663">
        <v>8</v>
      </c>
      <c r="E663" t="s">
        <v>3301</v>
      </c>
      <c r="F663" t="s">
        <v>3302</v>
      </c>
      <c r="G663" t="s">
        <v>51</v>
      </c>
      <c r="H663">
        <v>22430</v>
      </c>
      <c r="I663">
        <v>2</v>
      </c>
      <c r="J663" t="s">
        <v>429</v>
      </c>
      <c r="K663" t="s">
        <v>37</v>
      </c>
      <c r="L663" t="s">
        <v>38</v>
      </c>
      <c r="M663">
        <v>63892</v>
      </c>
      <c r="N663">
        <v>73476</v>
      </c>
      <c r="O663" t="s">
        <v>39</v>
      </c>
      <c r="P663" t="s">
        <v>678</v>
      </c>
      <c r="Q663" t="s">
        <v>3303</v>
      </c>
      <c r="R663" t="s">
        <v>3304</v>
      </c>
      <c r="T663" t="s">
        <v>3305</v>
      </c>
      <c r="Z663" t="s">
        <v>80</v>
      </c>
      <c r="AA663" s="1">
        <v>45490</v>
      </c>
      <c r="AB663" s="2">
        <v>45522</v>
      </c>
      <c r="AC663" s="1">
        <v>45490</v>
      </c>
      <c r="AD663" s="1">
        <v>45510</v>
      </c>
    </row>
    <row r="664" spans="1:30" x14ac:dyDescent="0.25">
      <c r="A664">
        <v>492332</v>
      </c>
      <c r="B664" t="s">
        <v>162</v>
      </c>
      <c r="C664" t="s">
        <v>31</v>
      </c>
      <c r="D664">
        <v>1</v>
      </c>
      <c r="E664" t="s">
        <v>2011</v>
      </c>
      <c r="F664" t="s">
        <v>332</v>
      </c>
      <c r="G664" t="s">
        <v>51</v>
      </c>
      <c r="H664">
        <v>12627</v>
      </c>
      <c r="I664">
        <v>0</v>
      </c>
      <c r="J664" t="s">
        <v>872</v>
      </c>
      <c r="K664" t="s">
        <v>37</v>
      </c>
      <c r="L664" t="s">
        <v>38</v>
      </c>
      <c r="M664">
        <v>65731</v>
      </c>
      <c r="N664">
        <v>75591</v>
      </c>
      <c r="O664" t="s">
        <v>39</v>
      </c>
      <c r="P664" t="s">
        <v>166</v>
      </c>
      <c r="Q664" t="s">
        <v>3306</v>
      </c>
      <c r="R664" t="s">
        <v>3307</v>
      </c>
      <c r="S664" t="s">
        <v>336</v>
      </c>
      <c r="T664" t="s">
        <v>3308</v>
      </c>
      <c r="U664" t="s">
        <v>3309</v>
      </c>
      <c r="V664" t="s">
        <v>3310</v>
      </c>
      <c r="Z664" t="s">
        <v>46</v>
      </c>
      <c r="AA664" s="1">
        <v>44482</v>
      </c>
      <c r="AC664" s="1">
        <v>44551</v>
      </c>
      <c r="AD664" s="1">
        <v>45510</v>
      </c>
    </row>
    <row r="665" spans="1:30" x14ac:dyDescent="0.25">
      <c r="A665">
        <v>611362</v>
      </c>
      <c r="B665" t="s">
        <v>30</v>
      </c>
      <c r="C665" t="s">
        <v>48</v>
      </c>
      <c r="D665">
        <v>2</v>
      </c>
      <c r="E665" t="s">
        <v>1981</v>
      </c>
      <c r="F665" t="s">
        <v>880</v>
      </c>
      <c r="G665" t="s">
        <v>34</v>
      </c>
      <c r="H665">
        <v>95710</v>
      </c>
      <c r="I665">
        <v>0</v>
      </c>
      <c r="J665" t="s">
        <v>239</v>
      </c>
      <c r="K665" t="s">
        <v>37</v>
      </c>
      <c r="L665" t="s">
        <v>38</v>
      </c>
      <c r="M665">
        <v>75000</v>
      </c>
      <c r="N665">
        <v>104838</v>
      </c>
      <c r="O665" t="s">
        <v>39</v>
      </c>
      <c r="P665" t="s">
        <v>232</v>
      </c>
      <c r="Q665" t="s">
        <v>1207</v>
      </c>
      <c r="R665" t="s">
        <v>1982</v>
      </c>
      <c r="S665" t="s">
        <v>883</v>
      </c>
      <c r="T665" t="s">
        <v>1983</v>
      </c>
      <c r="V665" t="s">
        <v>1984</v>
      </c>
      <c r="Z665" t="s">
        <v>1985</v>
      </c>
      <c r="AA665" s="1">
        <v>45216</v>
      </c>
      <c r="AB665" s="2">
        <v>45581</v>
      </c>
      <c r="AC665" s="1">
        <v>45434</v>
      </c>
      <c r="AD665" s="1">
        <v>45510</v>
      </c>
    </row>
    <row r="666" spans="1:30" x14ac:dyDescent="0.25">
      <c r="A666">
        <v>580902</v>
      </c>
      <c r="B666" t="s">
        <v>105</v>
      </c>
      <c r="C666" t="s">
        <v>48</v>
      </c>
      <c r="D666">
        <v>4</v>
      </c>
      <c r="E666" t="s">
        <v>3311</v>
      </c>
      <c r="F666" t="s">
        <v>1151</v>
      </c>
      <c r="G666" t="s">
        <v>51</v>
      </c>
      <c r="H666">
        <v>21538</v>
      </c>
      <c r="I666">
        <v>2</v>
      </c>
      <c r="J666" t="s">
        <v>410</v>
      </c>
      <c r="K666" t="s">
        <v>37</v>
      </c>
      <c r="L666" t="s">
        <v>38</v>
      </c>
      <c r="M666">
        <v>52931</v>
      </c>
      <c r="N666">
        <v>77517</v>
      </c>
      <c r="O666" t="s">
        <v>39</v>
      </c>
      <c r="P666" t="s">
        <v>3312</v>
      </c>
      <c r="Q666" t="s">
        <v>3313</v>
      </c>
      <c r="R666" t="s">
        <v>3314</v>
      </c>
      <c r="S666" t="s">
        <v>1153</v>
      </c>
      <c r="T666" t="s">
        <v>3315</v>
      </c>
      <c r="U666" t="s">
        <v>3316</v>
      </c>
      <c r="V666" t="s">
        <v>1993</v>
      </c>
      <c r="X666" t="s">
        <v>3317</v>
      </c>
      <c r="Z666" t="s">
        <v>507</v>
      </c>
      <c r="AA666" s="1">
        <v>45024</v>
      </c>
      <c r="AC666" s="1">
        <v>45027</v>
      </c>
      <c r="AD666" s="1">
        <v>45510</v>
      </c>
    </row>
    <row r="667" spans="1:30" x14ac:dyDescent="0.25">
      <c r="A667">
        <v>642090</v>
      </c>
      <c r="B667" t="s">
        <v>133</v>
      </c>
      <c r="C667" t="s">
        <v>31</v>
      </c>
      <c r="D667">
        <v>1</v>
      </c>
      <c r="E667" t="s">
        <v>3318</v>
      </c>
      <c r="F667" t="s">
        <v>127</v>
      </c>
      <c r="G667" t="s">
        <v>34</v>
      </c>
      <c r="H667">
        <v>56057</v>
      </c>
      <c r="I667">
        <v>0</v>
      </c>
      <c r="J667" t="s">
        <v>526</v>
      </c>
      <c r="K667" t="s">
        <v>37</v>
      </c>
      <c r="L667" t="s">
        <v>38</v>
      </c>
      <c r="M667">
        <v>51500</v>
      </c>
      <c r="N667">
        <v>69709</v>
      </c>
      <c r="O667" t="s">
        <v>39</v>
      </c>
      <c r="P667" t="s">
        <v>3319</v>
      </c>
      <c r="Q667" t="s">
        <v>137</v>
      </c>
      <c r="R667" t="s">
        <v>3320</v>
      </c>
      <c r="S667" t="s">
        <v>132</v>
      </c>
      <c r="Z667" t="s">
        <v>140</v>
      </c>
      <c r="AA667" s="1">
        <v>45484</v>
      </c>
      <c r="AB667" s="2">
        <v>45604</v>
      </c>
      <c r="AC667" s="1">
        <v>45484</v>
      </c>
      <c r="AD667" s="1">
        <v>45510</v>
      </c>
    </row>
    <row r="668" spans="1:30" x14ac:dyDescent="0.25">
      <c r="A668">
        <v>639642</v>
      </c>
      <c r="B668" t="s">
        <v>125</v>
      </c>
      <c r="C668" t="s">
        <v>48</v>
      </c>
      <c r="D668">
        <v>1</v>
      </c>
      <c r="E668" t="s">
        <v>3321</v>
      </c>
      <c r="F668" t="s">
        <v>2438</v>
      </c>
      <c r="G668" t="s">
        <v>51</v>
      </c>
      <c r="H668">
        <v>22508</v>
      </c>
      <c r="I668">
        <v>0</v>
      </c>
      <c r="J668" t="s">
        <v>71</v>
      </c>
      <c r="K668" t="s">
        <v>37</v>
      </c>
      <c r="L668" t="s">
        <v>38</v>
      </c>
      <c r="M668">
        <v>100000</v>
      </c>
      <c r="N668">
        <v>110000</v>
      </c>
      <c r="O668" t="s">
        <v>39</v>
      </c>
      <c r="P668" t="s">
        <v>129</v>
      </c>
      <c r="Q668" t="s">
        <v>2940</v>
      </c>
      <c r="R668" t="s">
        <v>3322</v>
      </c>
      <c r="S668" t="s">
        <v>2442</v>
      </c>
      <c r="T668" t="s">
        <v>3323</v>
      </c>
      <c r="V668" t="s">
        <v>3324</v>
      </c>
      <c r="Z668" t="s">
        <v>46</v>
      </c>
      <c r="AA668" s="1">
        <v>45473</v>
      </c>
      <c r="AB668" s="2">
        <v>45533</v>
      </c>
      <c r="AC668" s="1">
        <v>45497</v>
      </c>
      <c r="AD668" s="1">
        <v>45510</v>
      </c>
    </row>
    <row r="669" spans="1:30" x14ac:dyDescent="0.25">
      <c r="A669">
        <v>639215</v>
      </c>
      <c r="B669" t="s">
        <v>325</v>
      </c>
      <c r="C669" t="s">
        <v>48</v>
      </c>
      <c r="D669">
        <v>1</v>
      </c>
      <c r="E669" t="s">
        <v>3325</v>
      </c>
      <c r="F669" t="s">
        <v>127</v>
      </c>
      <c r="G669" t="s">
        <v>34</v>
      </c>
      <c r="H669">
        <v>56057</v>
      </c>
      <c r="I669">
        <v>0</v>
      </c>
      <c r="J669" t="s">
        <v>165</v>
      </c>
      <c r="K669" t="s">
        <v>37</v>
      </c>
      <c r="L669" t="s">
        <v>255</v>
      </c>
      <c r="M669">
        <v>49000</v>
      </c>
      <c r="N669">
        <v>49000</v>
      </c>
      <c r="O669" t="s">
        <v>39</v>
      </c>
      <c r="P669" t="s">
        <v>327</v>
      </c>
      <c r="Q669" t="s">
        <v>328</v>
      </c>
      <c r="R669" t="s">
        <v>3326</v>
      </c>
      <c r="S669" t="s">
        <v>132</v>
      </c>
      <c r="Z669" t="s">
        <v>330</v>
      </c>
      <c r="AA669" s="1">
        <v>45467</v>
      </c>
      <c r="AC669" s="1">
        <v>45467</v>
      </c>
      <c r="AD669" s="1">
        <v>45510</v>
      </c>
    </row>
    <row r="670" spans="1:30" x14ac:dyDescent="0.25">
      <c r="A670">
        <v>626111</v>
      </c>
      <c r="B670" t="s">
        <v>105</v>
      </c>
      <c r="C670" t="s">
        <v>48</v>
      </c>
      <c r="D670">
        <v>1</v>
      </c>
      <c r="E670" t="s">
        <v>292</v>
      </c>
      <c r="F670" t="s">
        <v>639</v>
      </c>
      <c r="G670" t="s">
        <v>51</v>
      </c>
      <c r="H670">
        <v>22427</v>
      </c>
      <c r="I670">
        <v>2</v>
      </c>
      <c r="J670" t="s">
        <v>286</v>
      </c>
      <c r="K670" t="s">
        <v>37</v>
      </c>
      <c r="L670" t="s">
        <v>38</v>
      </c>
      <c r="M670">
        <v>81571</v>
      </c>
      <c r="N670">
        <v>119554</v>
      </c>
      <c r="O670" t="s">
        <v>39</v>
      </c>
      <c r="P670" t="s">
        <v>287</v>
      </c>
      <c r="Q670" t="s">
        <v>288</v>
      </c>
      <c r="R670" t="s">
        <v>3327</v>
      </c>
      <c r="S670" t="s">
        <v>852</v>
      </c>
      <c r="Z670" t="s">
        <v>80</v>
      </c>
      <c r="AA670" s="1">
        <v>45383</v>
      </c>
      <c r="AC670" s="1">
        <v>45488</v>
      </c>
      <c r="AD670" s="1">
        <v>45510</v>
      </c>
    </row>
    <row r="671" spans="1:30" x14ac:dyDescent="0.25">
      <c r="A671">
        <v>604439</v>
      </c>
      <c r="B671" t="s">
        <v>67</v>
      </c>
      <c r="C671" t="s">
        <v>48</v>
      </c>
      <c r="D671">
        <v>1</v>
      </c>
      <c r="E671" t="s">
        <v>2415</v>
      </c>
      <c r="F671" t="s">
        <v>33</v>
      </c>
      <c r="G671" t="s">
        <v>34</v>
      </c>
      <c r="H671">
        <v>21744</v>
      </c>
      <c r="I671">
        <v>2</v>
      </c>
      <c r="J671" t="s">
        <v>3328</v>
      </c>
      <c r="K671" t="s">
        <v>37</v>
      </c>
      <c r="L671" t="s">
        <v>38</v>
      </c>
      <c r="M671">
        <v>82506</v>
      </c>
      <c r="N671">
        <v>103548</v>
      </c>
      <c r="O671" t="s">
        <v>39</v>
      </c>
      <c r="P671" t="s">
        <v>3329</v>
      </c>
      <c r="Q671" t="s">
        <v>3330</v>
      </c>
      <c r="R671" t="s">
        <v>3331</v>
      </c>
      <c r="S671" t="s">
        <v>43</v>
      </c>
      <c r="T671" t="s">
        <v>3332</v>
      </c>
      <c r="V671" t="s">
        <v>3333</v>
      </c>
      <c r="W671" t="s">
        <v>3334</v>
      </c>
      <c r="Z671" t="s">
        <v>46</v>
      </c>
      <c r="AA671" s="1">
        <v>45314</v>
      </c>
      <c r="AC671" s="1">
        <v>45328</v>
      </c>
      <c r="AD671" s="1">
        <v>45510</v>
      </c>
    </row>
    <row r="672" spans="1:30" x14ac:dyDescent="0.25">
      <c r="A672">
        <v>631292</v>
      </c>
      <c r="B672" t="s">
        <v>133</v>
      </c>
      <c r="C672" t="s">
        <v>31</v>
      </c>
      <c r="D672">
        <v>1</v>
      </c>
      <c r="E672" t="s">
        <v>3335</v>
      </c>
      <c r="F672" t="s">
        <v>60</v>
      </c>
      <c r="G672" t="s">
        <v>34</v>
      </c>
      <c r="H672">
        <v>56058</v>
      </c>
      <c r="I672">
        <v>0</v>
      </c>
      <c r="J672" t="s">
        <v>135</v>
      </c>
      <c r="K672" t="s">
        <v>37</v>
      </c>
      <c r="L672" t="s">
        <v>38</v>
      </c>
      <c r="M672">
        <v>75000</v>
      </c>
      <c r="N672">
        <v>75000</v>
      </c>
      <c r="O672" t="s">
        <v>39</v>
      </c>
      <c r="P672" t="s">
        <v>460</v>
      </c>
      <c r="Q672" t="s">
        <v>137</v>
      </c>
      <c r="R672" t="s">
        <v>3336</v>
      </c>
      <c r="S672" t="s">
        <v>65</v>
      </c>
      <c r="U672" t="s">
        <v>3337</v>
      </c>
      <c r="Z672" t="s">
        <v>140</v>
      </c>
      <c r="AA672" s="1">
        <v>45372</v>
      </c>
      <c r="AB672" s="2">
        <v>46371</v>
      </c>
      <c r="AC672" s="1">
        <v>45372</v>
      </c>
      <c r="AD672" s="1">
        <v>45510</v>
      </c>
    </row>
    <row r="673" spans="1:30" x14ac:dyDescent="0.25">
      <c r="A673">
        <v>584264</v>
      </c>
      <c r="B673" t="s">
        <v>105</v>
      </c>
      <c r="C673" t="s">
        <v>48</v>
      </c>
      <c r="D673">
        <v>4</v>
      </c>
      <c r="E673" t="s">
        <v>1706</v>
      </c>
      <c r="F673" t="s">
        <v>1707</v>
      </c>
      <c r="G673" t="s">
        <v>51</v>
      </c>
      <c r="H673">
        <v>21822</v>
      </c>
      <c r="I673">
        <v>1</v>
      </c>
      <c r="J673" t="s">
        <v>368</v>
      </c>
      <c r="K673" t="s">
        <v>37</v>
      </c>
      <c r="L673" t="s">
        <v>38</v>
      </c>
      <c r="M673">
        <v>45193</v>
      </c>
      <c r="N673">
        <v>77500</v>
      </c>
      <c r="O673" t="s">
        <v>39</v>
      </c>
      <c r="P673" t="s">
        <v>355</v>
      </c>
      <c r="Q673" t="s">
        <v>369</v>
      </c>
      <c r="R673" t="s">
        <v>1708</v>
      </c>
      <c r="S673" t="s">
        <v>1709</v>
      </c>
      <c r="T673" t="s">
        <v>1710</v>
      </c>
      <c r="U673" t="s">
        <v>372</v>
      </c>
      <c r="V673" t="s">
        <v>1767</v>
      </c>
      <c r="Z673" t="s">
        <v>46</v>
      </c>
      <c r="AA673" s="1">
        <v>45050</v>
      </c>
      <c r="AC673" s="1">
        <v>45177</v>
      </c>
      <c r="AD673" s="1">
        <v>45510</v>
      </c>
    </row>
    <row r="674" spans="1:30" x14ac:dyDescent="0.25">
      <c r="A674">
        <v>635468</v>
      </c>
      <c r="B674" t="s">
        <v>81</v>
      </c>
      <c r="C674" t="s">
        <v>48</v>
      </c>
      <c r="D674">
        <v>1</v>
      </c>
      <c r="E674" t="s">
        <v>2107</v>
      </c>
      <c r="F674" t="s">
        <v>238</v>
      </c>
      <c r="G674" t="s">
        <v>34</v>
      </c>
      <c r="H674">
        <v>95711</v>
      </c>
      <c r="I674">
        <v>0</v>
      </c>
      <c r="J674" t="s">
        <v>239</v>
      </c>
      <c r="K674" t="s">
        <v>37</v>
      </c>
      <c r="L674" t="s">
        <v>38</v>
      </c>
      <c r="M674">
        <v>100000</v>
      </c>
      <c r="N674">
        <v>113300</v>
      </c>
      <c r="O674" t="s">
        <v>39</v>
      </c>
      <c r="P674" t="s">
        <v>248</v>
      </c>
      <c r="Q674" t="s">
        <v>1485</v>
      </c>
      <c r="R674" t="s">
        <v>2108</v>
      </c>
      <c r="S674" t="s">
        <v>242</v>
      </c>
      <c r="T674" t="s">
        <v>2109</v>
      </c>
      <c r="Z674" t="s">
        <v>80</v>
      </c>
      <c r="AA674" s="1">
        <v>45432</v>
      </c>
      <c r="AC674" s="1">
        <v>45432</v>
      </c>
      <c r="AD674" s="1">
        <v>45510</v>
      </c>
    </row>
    <row r="675" spans="1:30" x14ac:dyDescent="0.25">
      <c r="A675">
        <v>605811</v>
      </c>
      <c r="B675" t="s">
        <v>105</v>
      </c>
      <c r="C675" t="s">
        <v>31</v>
      </c>
      <c r="D675">
        <v>1</v>
      </c>
      <c r="E675" t="s">
        <v>3338</v>
      </c>
      <c r="F675" t="s">
        <v>3339</v>
      </c>
      <c r="G675" t="s">
        <v>51</v>
      </c>
      <c r="H675">
        <v>31220</v>
      </c>
      <c r="I675">
        <v>2</v>
      </c>
      <c r="J675" t="s">
        <v>145</v>
      </c>
      <c r="K675" t="s">
        <v>37</v>
      </c>
      <c r="L675" t="s">
        <v>38</v>
      </c>
      <c r="M675">
        <v>73579</v>
      </c>
      <c r="N675">
        <v>73579</v>
      </c>
      <c r="O675" t="s">
        <v>39</v>
      </c>
      <c r="P675" t="s">
        <v>355</v>
      </c>
      <c r="Q675" t="s">
        <v>3340</v>
      </c>
      <c r="R675" t="s">
        <v>3341</v>
      </c>
      <c r="S675" t="s">
        <v>3342</v>
      </c>
      <c r="T675" t="s">
        <v>3343</v>
      </c>
      <c r="U675" t="s">
        <v>3344</v>
      </c>
      <c r="V675" t="s">
        <v>3345</v>
      </c>
      <c r="Z675" t="s">
        <v>3346</v>
      </c>
      <c r="AA675" s="1">
        <v>45205</v>
      </c>
      <c r="AC675" s="1">
        <v>45467</v>
      </c>
      <c r="AD675" s="1">
        <v>45510</v>
      </c>
    </row>
    <row r="676" spans="1:30" x14ac:dyDescent="0.25">
      <c r="A676">
        <v>640745</v>
      </c>
      <c r="B676" t="s">
        <v>125</v>
      </c>
      <c r="C676" t="s">
        <v>48</v>
      </c>
      <c r="D676">
        <v>1</v>
      </c>
      <c r="E676" t="s">
        <v>2574</v>
      </c>
      <c r="F676" t="s">
        <v>164</v>
      </c>
      <c r="G676" t="s">
        <v>34</v>
      </c>
      <c r="H676">
        <v>30087</v>
      </c>
      <c r="I676">
        <v>2</v>
      </c>
      <c r="J676" t="s">
        <v>165</v>
      </c>
      <c r="K676" t="s">
        <v>37</v>
      </c>
      <c r="L676" t="s">
        <v>38</v>
      </c>
      <c r="M676">
        <v>92446</v>
      </c>
      <c r="N676">
        <v>92446</v>
      </c>
      <c r="O676" t="s">
        <v>39</v>
      </c>
      <c r="P676" t="s">
        <v>129</v>
      </c>
      <c r="Q676" t="s">
        <v>1295</v>
      </c>
      <c r="R676" t="s">
        <v>3347</v>
      </c>
      <c r="S676" t="s">
        <v>169</v>
      </c>
      <c r="T676" t="s">
        <v>1297</v>
      </c>
      <c r="V676" t="s">
        <v>3348</v>
      </c>
      <c r="X676" t="s">
        <v>129</v>
      </c>
      <c r="Z676" t="s">
        <v>80</v>
      </c>
      <c r="AA676" s="1">
        <v>45483</v>
      </c>
      <c r="AB676" s="2">
        <v>45520</v>
      </c>
      <c r="AC676" s="1">
        <v>45484</v>
      </c>
      <c r="AD676" s="1">
        <v>45510</v>
      </c>
    </row>
    <row r="677" spans="1:30" x14ac:dyDescent="0.25">
      <c r="A677">
        <v>553542</v>
      </c>
      <c r="B677" t="s">
        <v>162</v>
      </c>
      <c r="C677" t="s">
        <v>31</v>
      </c>
      <c r="D677">
        <v>1</v>
      </c>
      <c r="E677" t="s">
        <v>3349</v>
      </c>
      <c r="F677" t="s">
        <v>304</v>
      </c>
      <c r="G677" t="s">
        <v>34</v>
      </c>
      <c r="H677">
        <v>95005</v>
      </c>
      <c r="I677" t="s">
        <v>96</v>
      </c>
      <c r="J677" t="s">
        <v>165</v>
      </c>
      <c r="K677" t="s">
        <v>37</v>
      </c>
      <c r="L677" t="s">
        <v>120</v>
      </c>
      <c r="M677">
        <v>130000</v>
      </c>
      <c r="N677">
        <v>150000</v>
      </c>
      <c r="O677" t="s">
        <v>39</v>
      </c>
      <c r="P677" t="s">
        <v>166</v>
      </c>
      <c r="Q677" t="s">
        <v>167</v>
      </c>
      <c r="R677" t="s">
        <v>3350</v>
      </c>
      <c r="S677" t="s">
        <v>308</v>
      </c>
      <c r="T677" t="s">
        <v>3351</v>
      </c>
      <c r="U677" t="s">
        <v>171</v>
      </c>
      <c r="V677" t="s">
        <v>3352</v>
      </c>
      <c r="Z677" t="s">
        <v>3353</v>
      </c>
      <c r="AA677" s="1">
        <v>44834</v>
      </c>
      <c r="AC677" s="1">
        <v>45098</v>
      </c>
      <c r="AD677" s="1">
        <v>45510</v>
      </c>
    </row>
    <row r="678" spans="1:30" x14ac:dyDescent="0.25">
      <c r="A678">
        <v>633373</v>
      </c>
      <c r="B678" t="s">
        <v>30</v>
      </c>
      <c r="C678" t="s">
        <v>48</v>
      </c>
      <c r="D678">
        <v>1</v>
      </c>
      <c r="E678" t="s">
        <v>3354</v>
      </c>
      <c r="F678" t="s">
        <v>3355</v>
      </c>
      <c r="G678" t="s">
        <v>51</v>
      </c>
      <c r="H678">
        <v>51181</v>
      </c>
      <c r="I678">
        <v>1</v>
      </c>
      <c r="J678" t="s">
        <v>145</v>
      </c>
      <c r="K678" t="s">
        <v>37</v>
      </c>
      <c r="L678" t="s">
        <v>38</v>
      </c>
      <c r="M678">
        <v>60617</v>
      </c>
      <c r="N678">
        <v>69709</v>
      </c>
      <c r="O678" t="s">
        <v>39</v>
      </c>
      <c r="P678" t="s">
        <v>232</v>
      </c>
      <c r="Q678" t="s">
        <v>3356</v>
      </c>
      <c r="R678" t="s">
        <v>3357</v>
      </c>
      <c r="S678" t="s">
        <v>3358</v>
      </c>
      <c r="T678" t="s">
        <v>3359</v>
      </c>
      <c r="V678" t="s">
        <v>3360</v>
      </c>
      <c r="Z678" t="s">
        <v>46</v>
      </c>
      <c r="AA678" s="1">
        <v>45398</v>
      </c>
      <c r="AB678" s="2">
        <v>45518</v>
      </c>
      <c r="AC678" s="1">
        <v>45471</v>
      </c>
      <c r="AD678" s="1">
        <v>45510</v>
      </c>
    </row>
    <row r="679" spans="1:30" x14ac:dyDescent="0.25">
      <c r="A679">
        <v>616517</v>
      </c>
      <c r="B679" t="s">
        <v>749</v>
      </c>
      <c r="C679" t="s">
        <v>48</v>
      </c>
      <c r="D679">
        <v>1</v>
      </c>
      <c r="E679" t="s">
        <v>3361</v>
      </c>
      <c r="F679" t="s">
        <v>238</v>
      </c>
      <c r="G679" t="s">
        <v>377</v>
      </c>
      <c r="H679">
        <v>6800</v>
      </c>
      <c r="I679">
        <v>0</v>
      </c>
      <c r="J679" t="s">
        <v>239</v>
      </c>
      <c r="K679" t="s">
        <v>37</v>
      </c>
      <c r="L679" t="s">
        <v>38</v>
      </c>
      <c r="M679">
        <v>100000</v>
      </c>
      <c r="N679">
        <v>120000</v>
      </c>
      <c r="O679" t="s">
        <v>39</v>
      </c>
      <c r="P679" t="s">
        <v>750</v>
      </c>
      <c r="Q679" t="s">
        <v>2196</v>
      </c>
      <c r="R679" t="s">
        <v>3362</v>
      </c>
      <c r="S679" t="s">
        <v>3363</v>
      </c>
      <c r="T679" t="s">
        <v>3364</v>
      </c>
      <c r="V679" t="s">
        <v>754</v>
      </c>
      <c r="Z679" t="s">
        <v>80</v>
      </c>
      <c r="AA679" s="1">
        <v>45407</v>
      </c>
      <c r="AC679" s="1">
        <v>45476</v>
      </c>
      <c r="AD679" s="1">
        <v>45510</v>
      </c>
    </row>
    <row r="680" spans="1:30" x14ac:dyDescent="0.25">
      <c r="A680">
        <v>640910</v>
      </c>
      <c r="B680" t="s">
        <v>30</v>
      </c>
      <c r="C680" t="s">
        <v>31</v>
      </c>
      <c r="D680">
        <v>4</v>
      </c>
      <c r="E680" t="s">
        <v>434</v>
      </c>
      <c r="F680" t="s">
        <v>609</v>
      </c>
      <c r="G680" t="s">
        <v>51</v>
      </c>
      <c r="H680">
        <v>10251</v>
      </c>
      <c r="I680">
        <v>4</v>
      </c>
      <c r="J680" t="s">
        <v>145</v>
      </c>
      <c r="K680" t="s">
        <v>37</v>
      </c>
      <c r="L680" t="s">
        <v>38</v>
      </c>
      <c r="M680">
        <v>43728</v>
      </c>
      <c r="N680">
        <v>50287</v>
      </c>
      <c r="O680" t="s">
        <v>39</v>
      </c>
      <c r="P680" t="s">
        <v>436</v>
      </c>
      <c r="Q680" t="s">
        <v>412</v>
      </c>
      <c r="R680" t="s">
        <v>3365</v>
      </c>
      <c r="S680" t="s">
        <v>612</v>
      </c>
      <c r="T680" t="s">
        <v>3366</v>
      </c>
      <c r="V680" t="s">
        <v>3367</v>
      </c>
      <c r="Z680" t="s">
        <v>46</v>
      </c>
      <c r="AA680" s="1">
        <v>45488</v>
      </c>
      <c r="AB680" s="2">
        <v>45608</v>
      </c>
      <c r="AC680" s="1">
        <v>45499</v>
      </c>
      <c r="AD680" s="1">
        <v>45510</v>
      </c>
    </row>
    <row r="681" spans="1:30" x14ac:dyDescent="0.25">
      <c r="A681">
        <v>635075</v>
      </c>
      <c r="B681" t="s">
        <v>30</v>
      </c>
      <c r="C681" t="s">
        <v>48</v>
      </c>
      <c r="D681">
        <v>1</v>
      </c>
      <c r="E681" t="s">
        <v>3368</v>
      </c>
      <c r="F681" t="s">
        <v>2611</v>
      </c>
      <c r="G681" t="s">
        <v>51</v>
      </c>
      <c r="H681">
        <v>31215</v>
      </c>
      <c r="I681">
        <v>1</v>
      </c>
      <c r="J681" t="s">
        <v>410</v>
      </c>
      <c r="K681" t="s">
        <v>37</v>
      </c>
      <c r="L681" t="s">
        <v>38</v>
      </c>
      <c r="M681">
        <v>49961</v>
      </c>
      <c r="N681">
        <v>49961</v>
      </c>
      <c r="O681" t="s">
        <v>39</v>
      </c>
      <c r="P681" t="s">
        <v>3369</v>
      </c>
      <c r="Q681" t="s">
        <v>649</v>
      </c>
      <c r="R681" t="s">
        <v>3370</v>
      </c>
      <c r="S681" t="s">
        <v>2613</v>
      </c>
      <c r="T681" t="s">
        <v>3371</v>
      </c>
      <c r="V681" t="s">
        <v>3372</v>
      </c>
      <c r="Z681" t="s">
        <v>46</v>
      </c>
      <c r="AA681" s="1">
        <v>45422</v>
      </c>
      <c r="AB681" s="2">
        <v>45787</v>
      </c>
      <c r="AC681" s="1">
        <v>45422</v>
      </c>
      <c r="AD681" s="1">
        <v>45510</v>
      </c>
    </row>
    <row r="682" spans="1:30" x14ac:dyDescent="0.25">
      <c r="A682">
        <v>598752</v>
      </c>
      <c r="B682" t="s">
        <v>3373</v>
      </c>
      <c r="C682" t="s">
        <v>48</v>
      </c>
      <c r="D682">
        <v>1</v>
      </c>
      <c r="E682" t="s">
        <v>3374</v>
      </c>
      <c r="F682" t="s">
        <v>1066</v>
      </c>
      <c r="G682" t="s">
        <v>51</v>
      </c>
      <c r="H682">
        <v>13643</v>
      </c>
      <c r="I682">
        <v>3</v>
      </c>
      <c r="J682" t="s">
        <v>239</v>
      </c>
      <c r="K682" t="s">
        <v>37</v>
      </c>
      <c r="L682" t="s">
        <v>38</v>
      </c>
      <c r="M682">
        <v>100743</v>
      </c>
      <c r="N682">
        <v>142460</v>
      </c>
      <c r="O682" t="s">
        <v>39</v>
      </c>
      <c r="P682" t="s">
        <v>99</v>
      </c>
      <c r="Q682" t="s">
        <v>3375</v>
      </c>
      <c r="R682" t="s">
        <v>3376</v>
      </c>
      <c r="S682" t="s">
        <v>1068</v>
      </c>
      <c r="T682" t="s">
        <v>3377</v>
      </c>
      <c r="V682" t="s">
        <v>3378</v>
      </c>
      <c r="Z682" t="s">
        <v>80</v>
      </c>
      <c r="AA682" s="1">
        <v>45154</v>
      </c>
      <c r="AC682" s="1">
        <v>45168</v>
      </c>
      <c r="AD682" s="1">
        <v>45510</v>
      </c>
    </row>
    <row r="683" spans="1:30" x14ac:dyDescent="0.25">
      <c r="A683">
        <v>635675</v>
      </c>
      <c r="B683" t="s">
        <v>384</v>
      </c>
      <c r="C683" t="s">
        <v>31</v>
      </c>
      <c r="D683">
        <v>1</v>
      </c>
      <c r="E683" t="s">
        <v>3379</v>
      </c>
      <c r="F683" t="s">
        <v>319</v>
      </c>
      <c r="G683" t="s">
        <v>51</v>
      </c>
      <c r="H683">
        <v>22122</v>
      </c>
      <c r="I683">
        <v>2</v>
      </c>
      <c r="J683" t="s">
        <v>71</v>
      </c>
      <c r="K683" t="s">
        <v>37</v>
      </c>
      <c r="L683" t="s">
        <v>38</v>
      </c>
      <c r="M683">
        <v>71255</v>
      </c>
      <c r="N683">
        <v>81943</v>
      </c>
      <c r="O683" t="s">
        <v>39</v>
      </c>
      <c r="P683" t="s">
        <v>386</v>
      </c>
      <c r="Q683" t="s">
        <v>387</v>
      </c>
      <c r="R683" t="s">
        <v>3380</v>
      </c>
      <c r="S683" t="s">
        <v>321</v>
      </c>
      <c r="U683" t="s">
        <v>390</v>
      </c>
      <c r="V683" t="s">
        <v>3381</v>
      </c>
      <c r="Z683" t="s">
        <v>46</v>
      </c>
      <c r="AA683" s="1">
        <v>45421</v>
      </c>
      <c r="AC683" s="1">
        <v>45421</v>
      </c>
      <c r="AD683" s="1">
        <v>45510</v>
      </c>
    </row>
    <row r="684" spans="1:30" x14ac:dyDescent="0.25">
      <c r="A684">
        <v>639469</v>
      </c>
      <c r="B684" t="s">
        <v>187</v>
      </c>
      <c r="C684" t="s">
        <v>48</v>
      </c>
      <c r="D684">
        <v>1</v>
      </c>
      <c r="E684" t="s">
        <v>3382</v>
      </c>
      <c r="F684" t="s">
        <v>394</v>
      </c>
      <c r="G684" t="s">
        <v>51</v>
      </c>
      <c r="H684">
        <v>10124</v>
      </c>
      <c r="I684">
        <v>2</v>
      </c>
      <c r="J684" t="s">
        <v>698</v>
      </c>
      <c r="K684" t="s">
        <v>37</v>
      </c>
      <c r="L684" t="s">
        <v>38</v>
      </c>
      <c r="M684">
        <v>57976</v>
      </c>
      <c r="N684">
        <v>84276</v>
      </c>
      <c r="O684" t="s">
        <v>39</v>
      </c>
      <c r="P684" t="s">
        <v>193</v>
      </c>
      <c r="Q684" t="s">
        <v>700</v>
      </c>
      <c r="R684" t="s">
        <v>3383</v>
      </c>
      <c r="S684" t="s">
        <v>398</v>
      </c>
      <c r="T684" t="s">
        <v>3384</v>
      </c>
      <c r="U684" t="s">
        <v>3385</v>
      </c>
      <c r="V684" t="s">
        <v>351</v>
      </c>
      <c r="Z684" t="s">
        <v>46</v>
      </c>
      <c r="AA684" s="1">
        <v>45469</v>
      </c>
      <c r="AC684" s="1">
        <v>45474</v>
      </c>
      <c r="AD684" s="1">
        <v>45510</v>
      </c>
    </row>
    <row r="685" spans="1:30" x14ac:dyDescent="0.25">
      <c r="A685">
        <v>631994</v>
      </c>
      <c r="B685" t="s">
        <v>116</v>
      </c>
      <c r="C685" t="s">
        <v>31</v>
      </c>
      <c r="D685">
        <v>1</v>
      </c>
      <c r="E685" t="s">
        <v>3386</v>
      </c>
      <c r="F685" t="s">
        <v>3387</v>
      </c>
      <c r="G685" t="s">
        <v>34</v>
      </c>
      <c r="H685">
        <v>40805</v>
      </c>
      <c r="I685" t="s">
        <v>119</v>
      </c>
      <c r="J685" t="s">
        <v>203</v>
      </c>
      <c r="K685" t="s">
        <v>37</v>
      </c>
      <c r="L685" t="s">
        <v>120</v>
      </c>
      <c r="M685">
        <v>150000</v>
      </c>
      <c r="N685">
        <v>165000</v>
      </c>
      <c r="O685" t="s">
        <v>39</v>
      </c>
      <c r="P685" t="s">
        <v>99</v>
      </c>
      <c r="Q685" t="s">
        <v>3388</v>
      </c>
      <c r="R685" t="s">
        <v>3389</v>
      </c>
      <c r="S685" t="s">
        <v>3390</v>
      </c>
      <c r="T685" t="s">
        <v>3391</v>
      </c>
      <c r="Z685" t="s">
        <v>46</v>
      </c>
      <c r="AA685" s="1">
        <v>45385</v>
      </c>
      <c r="AC685" s="1">
        <v>45385</v>
      </c>
      <c r="AD685" s="1">
        <v>45510</v>
      </c>
    </row>
    <row r="686" spans="1:30" x14ac:dyDescent="0.25">
      <c r="A686">
        <v>622771</v>
      </c>
      <c r="B686" t="s">
        <v>133</v>
      </c>
      <c r="C686" t="s">
        <v>31</v>
      </c>
      <c r="D686">
        <v>2</v>
      </c>
      <c r="E686" t="s">
        <v>3392</v>
      </c>
      <c r="F686" t="s">
        <v>2604</v>
      </c>
      <c r="G686" t="s">
        <v>34</v>
      </c>
      <c r="H686">
        <v>56056</v>
      </c>
      <c r="I686">
        <v>0</v>
      </c>
      <c r="J686" t="s">
        <v>526</v>
      </c>
      <c r="K686" t="s">
        <v>37</v>
      </c>
      <c r="L686" t="s">
        <v>255</v>
      </c>
      <c r="M686">
        <v>40866</v>
      </c>
      <c r="N686">
        <v>40866</v>
      </c>
      <c r="O686" t="s">
        <v>39</v>
      </c>
      <c r="P686" t="s">
        <v>460</v>
      </c>
      <c r="Q686" t="s">
        <v>137</v>
      </c>
      <c r="R686" t="s">
        <v>3393</v>
      </c>
      <c r="S686" t="s">
        <v>2609</v>
      </c>
      <c r="V686" t="s">
        <v>938</v>
      </c>
      <c r="Z686" t="s">
        <v>140</v>
      </c>
      <c r="AA686" s="1">
        <v>45301</v>
      </c>
      <c r="AB686" s="2">
        <v>45666</v>
      </c>
      <c r="AC686" s="1">
        <v>45301</v>
      </c>
      <c r="AD686" s="1">
        <v>45510</v>
      </c>
    </row>
    <row r="687" spans="1:30" x14ac:dyDescent="0.25">
      <c r="A687">
        <v>537794</v>
      </c>
      <c r="B687" t="s">
        <v>1518</v>
      </c>
      <c r="C687" t="s">
        <v>48</v>
      </c>
      <c r="D687">
        <v>1</v>
      </c>
      <c r="E687" t="s">
        <v>3394</v>
      </c>
      <c r="F687" t="s">
        <v>3395</v>
      </c>
      <c r="G687" t="s">
        <v>51</v>
      </c>
      <c r="H687">
        <v>52288</v>
      </c>
      <c r="I687">
        <v>1</v>
      </c>
      <c r="J687" t="s">
        <v>192</v>
      </c>
      <c r="K687" t="s">
        <v>37</v>
      </c>
      <c r="L687" t="s">
        <v>38</v>
      </c>
      <c r="M687">
        <v>63717</v>
      </c>
      <c r="N687">
        <v>72670</v>
      </c>
      <c r="O687" t="s">
        <v>39</v>
      </c>
      <c r="P687" t="s">
        <v>2701</v>
      </c>
      <c r="Q687" t="s">
        <v>3396</v>
      </c>
      <c r="R687" t="s">
        <v>3397</v>
      </c>
      <c r="S687" t="s">
        <v>3398</v>
      </c>
      <c r="U687" t="s">
        <v>1813</v>
      </c>
      <c r="V687" t="s">
        <v>3399</v>
      </c>
      <c r="Z687" t="s">
        <v>80</v>
      </c>
      <c r="AA687" s="1">
        <v>44747</v>
      </c>
      <c r="AC687" s="1">
        <v>44900</v>
      </c>
      <c r="AD687" s="1">
        <v>45510</v>
      </c>
    </row>
    <row r="688" spans="1:30" x14ac:dyDescent="0.25">
      <c r="A688">
        <v>525425</v>
      </c>
      <c r="B688" t="s">
        <v>1957</v>
      </c>
      <c r="C688" t="s">
        <v>48</v>
      </c>
      <c r="D688">
        <v>1</v>
      </c>
      <c r="E688" t="s">
        <v>3400</v>
      </c>
      <c r="F688" t="s">
        <v>3401</v>
      </c>
      <c r="G688" t="s">
        <v>51</v>
      </c>
      <c r="H688">
        <v>10001</v>
      </c>
      <c r="I688" t="s">
        <v>442</v>
      </c>
      <c r="J688" t="s">
        <v>97</v>
      </c>
      <c r="K688" t="s">
        <v>37</v>
      </c>
      <c r="L688" t="s">
        <v>120</v>
      </c>
      <c r="M688">
        <v>100000</v>
      </c>
      <c r="N688">
        <v>110000</v>
      </c>
      <c r="O688" t="s">
        <v>39</v>
      </c>
      <c r="P688" t="s">
        <v>1960</v>
      </c>
      <c r="Q688" t="s">
        <v>1961</v>
      </c>
      <c r="R688" t="s">
        <v>3402</v>
      </c>
      <c r="S688" t="s">
        <v>3403</v>
      </c>
      <c r="T688" t="s">
        <v>3404</v>
      </c>
      <c r="V688" t="s">
        <v>3405</v>
      </c>
      <c r="Z688" t="s">
        <v>46</v>
      </c>
      <c r="AA688" s="1">
        <v>44641</v>
      </c>
      <c r="AC688" s="1">
        <v>44641</v>
      </c>
      <c r="AD688" s="1">
        <v>45510</v>
      </c>
    </row>
    <row r="689" spans="1:30" x14ac:dyDescent="0.25">
      <c r="A689">
        <v>639514</v>
      </c>
      <c r="B689" t="s">
        <v>30</v>
      </c>
      <c r="C689" t="s">
        <v>48</v>
      </c>
      <c r="D689">
        <v>1</v>
      </c>
      <c r="E689" t="s">
        <v>3406</v>
      </c>
      <c r="F689" t="s">
        <v>2120</v>
      </c>
      <c r="G689" t="s">
        <v>51</v>
      </c>
      <c r="H689">
        <v>13652</v>
      </c>
      <c r="I689">
        <v>1</v>
      </c>
      <c r="J689" t="s">
        <v>3407</v>
      </c>
      <c r="K689" t="s">
        <v>37</v>
      </c>
      <c r="L689" t="s">
        <v>38</v>
      </c>
      <c r="M689">
        <v>89550</v>
      </c>
      <c r="N689">
        <v>102982</v>
      </c>
      <c r="O689" t="s">
        <v>39</v>
      </c>
      <c r="P689" t="s">
        <v>232</v>
      </c>
      <c r="Q689" t="s">
        <v>2201</v>
      </c>
      <c r="R689" t="s">
        <v>3408</v>
      </c>
      <c r="S689" t="s">
        <v>2122</v>
      </c>
      <c r="T689" t="s">
        <v>3409</v>
      </c>
      <c r="V689" t="s">
        <v>3410</v>
      </c>
      <c r="Z689" t="s">
        <v>973</v>
      </c>
      <c r="AA689" s="1">
        <v>45489</v>
      </c>
      <c r="AB689" s="2">
        <v>45709</v>
      </c>
      <c r="AC689" s="1">
        <v>45489</v>
      </c>
      <c r="AD689" s="1">
        <v>45510</v>
      </c>
    </row>
    <row r="690" spans="1:30" x14ac:dyDescent="0.25">
      <c r="A690">
        <v>571834</v>
      </c>
      <c r="B690" t="s">
        <v>125</v>
      </c>
      <c r="C690" t="s">
        <v>31</v>
      </c>
      <c r="D690">
        <v>1</v>
      </c>
      <c r="E690" t="s">
        <v>1261</v>
      </c>
      <c r="F690" t="s">
        <v>247</v>
      </c>
      <c r="G690" t="s">
        <v>51</v>
      </c>
      <c r="H690">
        <v>34202</v>
      </c>
      <c r="I690">
        <v>1</v>
      </c>
      <c r="J690" t="s">
        <v>108</v>
      </c>
      <c r="K690" t="s">
        <v>37</v>
      </c>
      <c r="L690" t="s">
        <v>38</v>
      </c>
      <c r="M690">
        <v>65640</v>
      </c>
      <c r="N690">
        <v>65640</v>
      </c>
      <c r="O690" t="s">
        <v>39</v>
      </c>
      <c r="P690" t="s">
        <v>1262</v>
      </c>
      <c r="Q690" t="s">
        <v>1263</v>
      </c>
      <c r="R690" t="s">
        <v>1264</v>
      </c>
      <c r="S690" t="s">
        <v>251</v>
      </c>
      <c r="T690" t="s">
        <v>1265</v>
      </c>
      <c r="U690" t="s">
        <v>3411</v>
      </c>
      <c r="V690" t="s">
        <v>533</v>
      </c>
      <c r="X690" t="s">
        <v>1262</v>
      </c>
      <c r="Z690" t="s">
        <v>80</v>
      </c>
      <c r="AA690" s="1">
        <v>44953</v>
      </c>
      <c r="AC690" s="1">
        <v>44953</v>
      </c>
      <c r="AD690" s="1">
        <v>45510</v>
      </c>
    </row>
    <row r="691" spans="1:30" x14ac:dyDescent="0.25">
      <c r="A691">
        <v>613207</v>
      </c>
      <c r="B691" t="s">
        <v>81</v>
      </c>
      <c r="C691" t="s">
        <v>31</v>
      </c>
      <c r="D691">
        <v>2</v>
      </c>
      <c r="E691" t="s">
        <v>1920</v>
      </c>
      <c r="F691" t="s">
        <v>492</v>
      </c>
      <c r="G691" t="s">
        <v>51</v>
      </c>
      <c r="H691">
        <v>20202</v>
      </c>
      <c r="I691">
        <v>0</v>
      </c>
      <c r="J691" t="s">
        <v>71</v>
      </c>
      <c r="K691" t="s">
        <v>37</v>
      </c>
      <c r="L691" t="s">
        <v>255</v>
      </c>
      <c r="M691">
        <v>56181</v>
      </c>
      <c r="N691">
        <v>64608</v>
      </c>
      <c r="O691" t="s">
        <v>39</v>
      </c>
      <c r="P691" t="s">
        <v>248</v>
      </c>
      <c r="Q691" t="s">
        <v>1713</v>
      </c>
      <c r="R691" t="s">
        <v>3412</v>
      </c>
      <c r="S691" t="s">
        <v>495</v>
      </c>
      <c r="T691" t="s">
        <v>687</v>
      </c>
      <c r="V691" t="s">
        <v>1618</v>
      </c>
      <c r="Z691" t="s">
        <v>80</v>
      </c>
      <c r="AA691" s="1">
        <v>45236</v>
      </c>
      <c r="AC691" s="1">
        <v>45505</v>
      </c>
      <c r="AD691" s="1">
        <v>45510</v>
      </c>
    </row>
    <row r="692" spans="1:30" x14ac:dyDescent="0.25">
      <c r="A692">
        <v>637660</v>
      </c>
      <c r="B692" t="s">
        <v>30</v>
      </c>
      <c r="C692" t="s">
        <v>48</v>
      </c>
      <c r="D692">
        <v>1</v>
      </c>
      <c r="E692" t="s">
        <v>3413</v>
      </c>
      <c r="F692" t="s">
        <v>60</v>
      </c>
      <c r="G692" t="s">
        <v>34</v>
      </c>
      <c r="H692">
        <v>56058</v>
      </c>
      <c r="I692">
        <v>0</v>
      </c>
      <c r="J692" t="s">
        <v>3078</v>
      </c>
      <c r="K692" t="s">
        <v>37</v>
      </c>
      <c r="L692" t="s">
        <v>38</v>
      </c>
      <c r="M692">
        <v>59116</v>
      </c>
      <c r="N692">
        <v>70087</v>
      </c>
      <c r="O692" t="s">
        <v>39</v>
      </c>
      <c r="P692" t="s">
        <v>648</v>
      </c>
      <c r="Q692" t="s">
        <v>1954</v>
      </c>
      <c r="R692" t="s">
        <v>3414</v>
      </c>
      <c r="S692" t="s">
        <v>65</v>
      </c>
      <c r="T692" t="s">
        <v>3415</v>
      </c>
      <c r="U692" t="s">
        <v>719</v>
      </c>
      <c r="V692" t="s">
        <v>3416</v>
      </c>
      <c r="Z692" t="s">
        <v>46</v>
      </c>
      <c r="AA692" s="1">
        <v>45448</v>
      </c>
      <c r="AB692" s="2">
        <v>45568</v>
      </c>
      <c r="AC692" s="1">
        <v>45448</v>
      </c>
      <c r="AD692" s="1">
        <v>45510</v>
      </c>
    </row>
    <row r="693" spans="1:30" x14ac:dyDescent="0.25">
      <c r="A693">
        <v>627292</v>
      </c>
      <c r="B693" t="s">
        <v>81</v>
      </c>
      <c r="C693" t="s">
        <v>48</v>
      </c>
      <c r="D693">
        <v>2</v>
      </c>
      <c r="E693" t="s">
        <v>684</v>
      </c>
      <c r="F693" t="s">
        <v>492</v>
      </c>
      <c r="G693" t="s">
        <v>51</v>
      </c>
      <c r="H693">
        <v>20202</v>
      </c>
      <c r="I693">
        <v>0</v>
      </c>
      <c r="J693" t="s">
        <v>71</v>
      </c>
      <c r="K693" t="s">
        <v>37</v>
      </c>
      <c r="L693" t="s">
        <v>255</v>
      </c>
      <c r="M693">
        <v>56181</v>
      </c>
      <c r="N693">
        <v>64608</v>
      </c>
      <c r="O693" t="s">
        <v>39</v>
      </c>
      <c r="P693" t="s">
        <v>248</v>
      </c>
      <c r="Q693" t="s">
        <v>3417</v>
      </c>
      <c r="R693" t="s">
        <v>3418</v>
      </c>
      <c r="S693" t="s">
        <v>495</v>
      </c>
      <c r="T693" t="s">
        <v>3419</v>
      </c>
      <c r="Z693" t="s">
        <v>80</v>
      </c>
      <c r="AA693" s="1">
        <v>45344</v>
      </c>
      <c r="AC693" s="1">
        <v>45505</v>
      </c>
      <c r="AD693" s="1">
        <v>45510</v>
      </c>
    </row>
    <row r="694" spans="1:30" x14ac:dyDescent="0.25">
      <c r="A694">
        <v>642086</v>
      </c>
      <c r="B694" t="s">
        <v>133</v>
      </c>
      <c r="C694" t="s">
        <v>31</v>
      </c>
      <c r="D694">
        <v>2</v>
      </c>
      <c r="E694" t="s">
        <v>3420</v>
      </c>
      <c r="F694" t="s">
        <v>127</v>
      </c>
      <c r="G694" t="s">
        <v>34</v>
      </c>
      <c r="H694">
        <v>56057</v>
      </c>
      <c r="I694">
        <v>0</v>
      </c>
      <c r="J694" t="s">
        <v>485</v>
      </c>
      <c r="K694" t="s">
        <v>37</v>
      </c>
      <c r="L694" t="s">
        <v>255</v>
      </c>
      <c r="M694">
        <v>51500</v>
      </c>
      <c r="N694">
        <v>69709</v>
      </c>
      <c r="O694" t="s">
        <v>39</v>
      </c>
      <c r="P694" t="s">
        <v>460</v>
      </c>
      <c r="Q694" t="s">
        <v>137</v>
      </c>
      <c r="R694" t="s">
        <v>3421</v>
      </c>
      <c r="S694" t="s">
        <v>132</v>
      </c>
      <c r="V694" t="s">
        <v>938</v>
      </c>
      <c r="Z694" t="s">
        <v>140</v>
      </c>
      <c r="AA694" s="1">
        <v>45484</v>
      </c>
      <c r="AB694" s="2">
        <v>45604</v>
      </c>
      <c r="AC694" s="1">
        <v>45484</v>
      </c>
      <c r="AD694" s="1">
        <v>45510</v>
      </c>
    </row>
    <row r="695" spans="1:30" x14ac:dyDescent="0.25">
      <c r="A695">
        <v>518840</v>
      </c>
      <c r="B695" t="s">
        <v>187</v>
      </c>
      <c r="C695" t="s">
        <v>31</v>
      </c>
      <c r="D695">
        <v>1</v>
      </c>
      <c r="E695" t="s">
        <v>2273</v>
      </c>
      <c r="F695" t="s">
        <v>2273</v>
      </c>
      <c r="G695" t="s">
        <v>51</v>
      </c>
      <c r="H695">
        <v>10104</v>
      </c>
      <c r="I695">
        <v>3</v>
      </c>
      <c r="J695" t="s">
        <v>192</v>
      </c>
      <c r="K695" t="s">
        <v>37</v>
      </c>
      <c r="L695" t="s">
        <v>38</v>
      </c>
      <c r="M695">
        <v>40062</v>
      </c>
      <c r="N695">
        <v>46071</v>
      </c>
      <c r="O695" t="s">
        <v>39</v>
      </c>
      <c r="P695" t="s">
        <v>296</v>
      </c>
      <c r="Q695" t="s">
        <v>2428</v>
      </c>
      <c r="R695" t="s">
        <v>3422</v>
      </c>
      <c r="S695" t="s">
        <v>3423</v>
      </c>
      <c r="U695" t="s">
        <v>3424</v>
      </c>
      <c r="V695" t="s">
        <v>1328</v>
      </c>
      <c r="W695" t="s">
        <v>3425</v>
      </c>
      <c r="Z695" t="s">
        <v>46</v>
      </c>
      <c r="AA695" s="1">
        <v>45236</v>
      </c>
      <c r="AC695" s="1">
        <v>45236</v>
      </c>
      <c r="AD695" s="1">
        <v>45510</v>
      </c>
    </row>
    <row r="696" spans="1:30" x14ac:dyDescent="0.25">
      <c r="A696">
        <v>628034</v>
      </c>
      <c r="B696" t="s">
        <v>81</v>
      </c>
      <c r="C696" t="s">
        <v>31</v>
      </c>
      <c r="D696">
        <v>1</v>
      </c>
      <c r="E696" t="s">
        <v>3426</v>
      </c>
      <c r="F696" t="s">
        <v>3120</v>
      </c>
      <c r="G696" t="s">
        <v>51</v>
      </c>
      <c r="H696">
        <v>10026</v>
      </c>
      <c r="I696" t="s">
        <v>96</v>
      </c>
      <c r="J696" t="s">
        <v>97</v>
      </c>
      <c r="K696" t="s">
        <v>37</v>
      </c>
      <c r="L696" t="s">
        <v>120</v>
      </c>
      <c r="M696">
        <v>88437</v>
      </c>
      <c r="N696">
        <v>164360</v>
      </c>
      <c r="O696" t="s">
        <v>39</v>
      </c>
      <c r="P696" t="s">
        <v>248</v>
      </c>
      <c r="Q696" t="s">
        <v>3427</v>
      </c>
      <c r="R696" t="s">
        <v>3428</v>
      </c>
      <c r="S696" t="s">
        <v>156</v>
      </c>
      <c r="T696" t="s">
        <v>3429</v>
      </c>
      <c r="Z696" t="s">
        <v>46</v>
      </c>
      <c r="AA696" s="1">
        <v>45350</v>
      </c>
      <c r="AC696" s="1">
        <v>45443</v>
      </c>
      <c r="AD696" s="1">
        <v>45510</v>
      </c>
    </row>
    <row r="697" spans="1:30" x14ac:dyDescent="0.25">
      <c r="A697">
        <v>620097</v>
      </c>
      <c r="B697" t="s">
        <v>105</v>
      </c>
      <c r="C697" t="s">
        <v>48</v>
      </c>
      <c r="D697">
        <v>2</v>
      </c>
      <c r="E697" t="s">
        <v>1423</v>
      </c>
      <c r="F697" t="s">
        <v>212</v>
      </c>
      <c r="G697" t="s">
        <v>51</v>
      </c>
      <c r="H697">
        <v>20210</v>
      </c>
      <c r="I697">
        <v>0</v>
      </c>
      <c r="J697" t="s">
        <v>286</v>
      </c>
      <c r="K697" t="s">
        <v>37</v>
      </c>
      <c r="L697" t="s">
        <v>255</v>
      </c>
      <c r="M697">
        <v>62370</v>
      </c>
      <c r="N697">
        <v>93587</v>
      </c>
      <c r="O697" t="s">
        <v>39</v>
      </c>
      <c r="P697" t="s">
        <v>474</v>
      </c>
      <c r="Q697" t="s">
        <v>671</v>
      </c>
      <c r="R697" t="s">
        <v>3430</v>
      </c>
      <c r="S697" t="s">
        <v>215</v>
      </c>
      <c r="T697" t="s">
        <v>3431</v>
      </c>
      <c r="U697" t="s">
        <v>3432</v>
      </c>
      <c r="V697" t="s">
        <v>675</v>
      </c>
      <c r="X697" t="s">
        <v>482</v>
      </c>
      <c r="Z697" t="s">
        <v>80</v>
      </c>
      <c r="AA697" s="1">
        <v>45279</v>
      </c>
      <c r="AC697" s="1">
        <v>45418</v>
      </c>
      <c r="AD697" s="1">
        <v>45510</v>
      </c>
    </row>
    <row r="698" spans="1:30" x14ac:dyDescent="0.25">
      <c r="A698">
        <v>644069</v>
      </c>
      <c r="B698" t="s">
        <v>996</v>
      </c>
      <c r="C698" t="s">
        <v>48</v>
      </c>
      <c r="D698">
        <v>1</v>
      </c>
      <c r="E698" t="s">
        <v>997</v>
      </c>
      <c r="F698" t="s">
        <v>127</v>
      </c>
      <c r="G698" t="s">
        <v>34</v>
      </c>
      <c r="H698">
        <v>56057</v>
      </c>
      <c r="I698">
        <v>0</v>
      </c>
      <c r="J698" t="s">
        <v>709</v>
      </c>
      <c r="K698" t="s">
        <v>37</v>
      </c>
      <c r="L698" t="s">
        <v>255</v>
      </c>
      <c r="M698">
        <v>59000</v>
      </c>
      <c r="N698">
        <v>63000</v>
      </c>
      <c r="O698" t="s">
        <v>39</v>
      </c>
      <c r="P698" t="s">
        <v>998</v>
      </c>
      <c r="Q698" t="s">
        <v>999</v>
      </c>
      <c r="R698" t="s">
        <v>1000</v>
      </c>
      <c r="S698" t="s">
        <v>132</v>
      </c>
      <c r="T698" t="s">
        <v>1001</v>
      </c>
      <c r="V698" t="s">
        <v>1002</v>
      </c>
      <c r="Z698" t="s">
        <v>46</v>
      </c>
      <c r="AA698" s="1">
        <v>45502</v>
      </c>
      <c r="AC698" s="1">
        <v>45502</v>
      </c>
      <c r="AD698" s="1">
        <v>45510</v>
      </c>
    </row>
    <row r="699" spans="1:30" x14ac:dyDescent="0.25">
      <c r="A699">
        <v>579982</v>
      </c>
      <c r="B699" t="s">
        <v>105</v>
      </c>
      <c r="C699" t="s">
        <v>48</v>
      </c>
      <c r="D699">
        <v>8</v>
      </c>
      <c r="E699" t="s">
        <v>1298</v>
      </c>
      <c r="F699" t="s">
        <v>492</v>
      </c>
      <c r="G699" t="s">
        <v>51</v>
      </c>
      <c r="H699">
        <v>20202</v>
      </c>
      <c r="I699">
        <v>0</v>
      </c>
      <c r="J699" t="s">
        <v>71</v>
      </c>
      <c r="K699" t="s">
        <v>37</v>
      </c>
      <c r="L699" t="s">
        <v>255</v>
      </c>
      <c r="M699">
        <v>51413</v>
      </c>
      <c r="N699">
        <v>59125</v>
      </c>
      <c r="O699" t="s">
        <v>39</v>
      </c>
      <c r="P699" t="s">
        <v>2727</v>
      </c>
      <c r="Q699" t="s">
        <v>2728</v>
      </c>
      <c r="R699" t="s">
        <v>3433</v>
      </c>
      <c r="S699" t="s">
        <v>495</v>
      </c>
      <c r="T699" t="s">
        <v>3434</v>
      </c>
      <c r="U699" t="s">
        <v>3435</v>
      </c>
      <c r="V699" t="s">
        <v>541</v>
      </c>
      <c r="Z699" t="s">
        <v>80</v>
      </c>
      <c r="AA699" s="1">
        <v>45009</v>
      </c>
      <c r="AC699" s="1">
        <v>45107</v>
      </c>
      <c r="AD699" s="1">
        <v>45510</v>
      </c>
    </row>
    <row r="700" spans="1:30" x14ac:dyDescent="0.25">
      <c r="A700">
        <v>635987</v>
      </c>
      <c r="B700" t="s">
        <v>30</v>
      </c>
      <c r="C700" t="s">
        <v>48</v>
      </c>
      <c r="D700">
        <v>1</v>
      </c>
      <c r="E700" t="s">
        <v>3436</v>
      </c>
      <c r="F700" t="s">
        <v>1825</v>
      </c>
      <c r="G700" t="s">
        <v>51</v>
      </c>
      <c r="H700">
        <v>51191</v>
      </c>
      <c r="I700">
        <v>2</v>
      </c>
      <c r="J700" t="s">
        <v>1181</v>
      </c>
      <c r="K700" t="s">
        <v>37</v>
      </c>
      <c r="L700" t="s">
        <v>38</v>
      </c>
      <c r="M700">
        <v>51528</v>
      </c>
      <c r="N700">
        <v>59257</v>
      </c>
      <c r="O700" t="s">
        <v>39</v>
      </c>
      <c r="P700" t="s">
        <v>232</v>
      </c>
      <c r="Q700" t="s">
        <v>3437</v>
      </c>
      <c r="R700" t="s">
        <v>3438</v>
      </c>
      <c r="S700" t="s">
        <v>1828</v>
      </c>
      <c r="T700" t="e">
        <f>- working Knowledge of Microsoft Office including Word and Excel.  - Strong organizational and time management skills.  - Ability to work independently as well as part of a team.  - Good writing and verbal communication skills.  - Ability to multi-task while performing tasks accurately and efficiently.  - experience with entering data into databases from questionnaires or other forms.</f>
        <v>#NAME?</v>
      </c>
      <c r="U700" t="s">
        <v>1103</v>
      </c>
      <c r="V700" t="s">
        <v>3439</v>
      </c>
      <c r="Z700" t="s">
        <v>46</v>
      </c>
      <c r="AA700" s="1">
        <v>45426</v>
      </c>
      <c r="AB700" s="2">
        <v>45791</v>
      </c>
      <c r="AC700" s="1">
        <v>45427</v>
      </c>
      <c r="AD700" s="1">
        <v>45510</v>
      </c>
    </row>
    <row r="701" spans="1:30" x14ac:dyDescent="0.25">
      <c r="A701">
        <v>633030</v>
      </c>
      <c r="B701" t="s">
        <v>187</v>
      </c>
      <c r="C701" t="s">
        <v>48</v>
      </c>
      <c r="D701">
        <v>1</v>
      </c>
      <c r="E701" t="s">
        <v>3440</v>
      </c>
      <c r="F701" t="s">
        <v>394</v>
      </c>
      <c r="G701" t="s">
        <v>51</v>
      </c>
      <c r="H701">
        <v>10124</v>
      </c>
      <c r="I701">
        <v>3</v>
      </c>
      <c r="J701" t="s">
        <v>52</v>
      </c>
      <c r="K701" t="s">
        <v>37</v>
      </c>
      <c r="L701" t="s">
        <v>38</v>
      </c>
      <c r="M701">
        <v>64137</v>
      </c>
      <c r="N701">
        <v>73758</v>
      </c>
      <c r="O701" t="s">
        <v>39</v>
      </c>
      <c r="P701" t="s">
        <v>296</v>
      </c>
      <c r="Q701" t="s">
        <v>3441</v>
      </c>
      <c r="R701" t="s">
        <v>3442</v>
      </c>
      <c r="S701" t="s">
        <v>398</v>
      </c>
      <c r="U701" t="s">
        <v>198</v>
      </c>
      <c r="V701" t="s">
        <v>3443</v>
      </c>
      <c r="Z701" t="s">
        <v>46</v>
      </c>
      <c r="AA701" s="1">
        <v>45392</v>
      </c>
      <c r="AC701" s="1">
        <v>45393</v>
      </c>
      <c r="AD701" s="1">
        <v>45510</v>
      </c>
    </row>
    <row r="702" spans="1:30" x14ac:dyDescent="0.25">
      <c r="A702">
        <v>632726</v>
      </c>
      <c r="B702" t="s">
        <v>105</v>
      </c>
      <c r="C702" t="s">
        <v>31</v>
      </c>
      <c r="D702">
        <v>2</v>
      </c>
      <c r="E702" t="s">
        <v>2063</v>
      </c>
      <c r="F702" t="s">
        <v>492</v>
      </c>
      <c r="G702" t="s">
        <v>51</v>
      </c>
      <c r="H702">
        <v>20202</v>
      </c>
      <c r="I702">
        <v>0</v>
      </c>
      <c r="J702" t="s">
        <v>2598</v>
      </c>
      <c r="K702" t="s">
        <v>37</v>
      </c>
      <c r="L702" t="s">
        <v>255</v>
      </c>
      <c r="M702">
        <v>56181</v>
      </c>
      <c r="N702">
        <v>68034</v>
      </c>
      <c r="O702" t="s">
        <v>39</v>
      </c>
      <c r="P702" t="s">
        <v>474</v>
      </c>
      <c r="Q702" t="s">
        <v>3041</v>
      </c>
      <c r="R702" t="s">
        <v>3444</v>
      </c>
      <c r="S702" t="s">
        <v>495</v>
      </c>
      <c r="T702" t="s">
        <v>3445</v>
      </c>
      <c r="U702" t="s">
        <v>3446</v>
      </c>
      <c r="V702" t="s">
        <v>3447</v>
      </c>
      <c r="X702" t="s">
        <v>3448</v>
      </c>
      <c r="Z702" t="s">
        <v>80</v>
      </c>
      <c r="AA702" s="1">
        <v>45411</v>
      </c>
      <c r="AC702" s="1">
        <v>45411</v>
      </c>
      <c r="AD702" s="1">
        <v>45510</v>
      </c>
    </row>
    <row r="703" spans="1:30" x14ac:dyDescent="0.25">
      <c r="A703">
        <v>615111</v>
      </c>
      <c r="B703" t="s">
        <v>187</v>
      </c>
      <c r="C703" t="s">
        <v>31</v>
      </c>
      <c r="D703">
        <v>15</v>
      </c>
      <c r="E703" t="s">
        <v>2697</v>
      </c>
      <c r="F703" t="s">
        <v>2273</v>
      </c>
      <c r="G703" t="s">
        <v>51</v>
      </c>
      <c r="H703">
        <v>10104</v>
      </c>
      <c r="I703">
        <v>2</v>
      </c>
      <c r="J703" t="s">
        <v>181</v>
      </c>
      <c r="K703" t="s">
        <v>37</v>
      </c>
      <c r="L703" t="s">
        <v>38</v>
      </c>
      <c r="M703">
        <v>41248</v>
      </c>
      <c r="N703">
        <v>47435</v>
      </c>
      <c r="O703" t="s">
        <v>39</v>
      </c>
      <c r="P703" t="s">
        <v>193</v>
      </c>
      <c r="Q703" t="s">
        <v>3449</v>
      </c>
      <c r="R703" t="s">
        <v>3450</v>
      </c>
      <c r="S703" t="s">
        <v>2275</v>
      </c>
      <c r="U703" t="s">
        <v>198</v>
      </c>
      <c r="V703" t="s">
        <v>199</v>
      </c>
      <c r="Z703" t="s">
        <v>46</v>
      </c>
      <c r="AA703" s="1">
        <v>45236</v>
      </c>
      <c r="AC703" s="1">
        <v>45236</v>
      </c>
      <c r="AD703" s="1">
        <v>45510</v>
      </c>
    </row>
    <row r="704" spans="1:30" x14ac:dyDescent="0.25">
      <c r="A704">
        <v>644750</v>
      </c>
      <c r="B704" t="s">
        <v>30</v>
      </c>
      <c r="C704" t="s">
        <v>31</v>
      </c>
      <c r="D704">
        <v>1</v>
      </c>
      <c r="E704" t="s">
        <v>715</v>
      </c>
      <c r="F704" t="s">
        <v>33</v>
      </c>
      <c r="G704" t="s">
        <v>34</v>
      </c>
      <c r="H704">
        <v>21744</v>
      </c>
      <c r="I704">
        <v>2</v>
      </c>
      <c r="J704" t="s">
        <v>145</v>
      </c>
      <c r="K704" t="s">
        <v>37</v>
      </c>
      <c r="L704" t="s">
        <v>38</v>
      </c>
      <c r="M704">
        <v>84981</v>
      </c>
      <c r="N704">
        <v>106654</v>
      </c>
      <c r="O704" t="s">
        <v>39</v>
      </c>
      <c r="P704" t="s">
        <v>232</v>
      </c>
      <c r="Q704" t="s">
        <v>716</v>
      </c>
      <c r="R704" t="s">
        <v>3451</v>
      </c>
      <c r="S704" t="s">
        <v>43</v>
      </c>
      <c r="T704" t="s">
        <v>718</v>
      </c>
      <c r="U704" t="s">
        <v>719</v>
      </c>
      <c r="V704" t="s">
        <v>3452</v>
      </c>
      <c r="Z704" t="s">
        <v>46</v>
      </c>
      <c r="AA704" s="1">
        <v>45505</v>
      </c>
      <c r="AB704" s="2">
        <v>45755</v>
      </c>
      <c r="AC704" s="1">
        <v>45505</v>
      </c>
      <c r="AD704" s="1">
        <v>45510</v>
      </c>
    </row>
    <row r="705" spans="1:30" x14ac:dyDescent="0.25">
      <c r="A705">
        <v>604730</v>
      </c>
      <c r="B705" t="s">
        <v>105</v>
      </c>
      <c r="C705" t="s">
        <v>48</v>
      </c>
      <c r="D705">
        <v>1</v>
      </c>
      <c r="E705" t="s">
        <v>553</v>
      </c>
      <c r="F705" t="s">
        <v>311</v>
      </c>
      <c r="G705" t="s">
        <v>51</v>
      </c>
      <c r="H705">
        <v>20215</v>
      </c>
      <c r="I705">
        <v>2</v>
      </c>
      <c r="J705" t="s">
        <v>2083</v>
      </c>
      <c r="K705" t="s">
        <v>37</v>
      </c>
      <c r="L705" t="s">
        <v>38</v>
      </c>
      <c r="M705">
        <v>88026</v>
      </c>
      <c r="N705">
        <v>122295</v>
      </c>
      <c r="O705" t="s">
        <v>39</v>
      </c>
      <c r="P705" t="s">
        <v>474</v>
      </c>
      <c r="Q705" t="s">
        <v>671</v>
      </c>
      <c r="R705" t="s">
        <v>2343</v>
      </c>
      <c r="S705" t="s">
        <v>314</v>
      </c>
      <c r="T705" t="s">
        <v>2344</v>
      </c>
      <c r="U705" t="s">
        <v>674</v>
      </c>
      <c r="V705" t="s">
        <v>675</v>
      </c>
      <c r="X705" t="s">
        <v>482</v>
      </c>
      <c r="Z705" t="s">
        <v>80</v>
      </c>
      <c r="AA705" s="1">
        <v>45205</v>
      </c>
      <c r="AC705" s="1">
        <v>45205</v>
      </c>
      <c r="AD705" s="1">
        <v>45510</v>
      </c>
    </row>
    <row r="706" spans="1:30" x14ac:dyDescent="0.25">
      <c r="A706">
        <v>580707</v>
      </c>
      <c r="B706" t="s">
        <v>105</v>
      </c>
      <c r="C706" t="s">
        <v>31</v>
      </c>
      <c r="D706">
        <v>1</v>
      </c>
      <c r="E706" t="s">
        <v>799</v>
      </c>
      <c r="F706" t="s">
        <v>332</v>
      </c>
      <c r="G706" t="s">
        <v>51</v>
      </c>
      <c r="H706">
        <v>12627</v>
      </c>
      <c r="I706">
        <v>0</v>
      </c>
      <c r="J706" t="s">
        <v>97</v>
      </c>
      <c r="K706" t="s">
        <v>37</v>
      </c>
      <c r="L706" t="s">
        <v>38</v>
      </c>
      <c r="M706">
        <v>70611</v>
      </c>
      <c r="N706">
        <v>105138</v>
      </c>
      <c r="O706" t="s">
        <v>39</v>
      </c>
      <c r="P706" t="s">
        <v>355</v>
      </c>
      <c r="Q706" t="s">
        <v>800</v>
      </c>
      <c r="R706" t="s">
        <v>3453</v>
      </c>
      <c r="S706" t="s">
        <v>336</v>
      </c>
      <c r="T706" t="s">
        <v>802</v>
      </c>
      <c r="U706" t="s">
        <v>803</v>
      </c>
      <c r="V706" t="s">
        <v>360</v>
      </c>
      <c r="W706" t="s">
        <v>361</v>
      </c>
      <c r="X706" t="s">
        <v>362</v>
      </c>
      <c r="Z706" t="s">
        <v>46</v>
      </c>
      <c r="AA706" s="1">
        <v>45024</v>
      </c>
      <c r="AC706" s="1">
        <v>45024</v>
      </c>
      <c r="AD706" s="1">
        <v>45510</v>
      </c>
    </row>
    <row r="707" spans="1:30" x14ac:dyDescent="0.25">
      <c r="A707">
        <v>604583</v>
      </c>
      <c r="B707" t="s">
        <v>105</v>
      </c>
      <c r="C707" t="s">
        <v>48</v>
      </c>
      <c r="D707">
        <v>1</v>
      </c>
      <c r="E707" t="s">
        <v>2316</v>
      </c>
      <c r="F707" t="s">
        <v>639</v>
      </c>
      <c r="G707" t="s">
        <v>51</v>
      </c>
      <c r="H707">
        <v>22427</v>
      </c>
      <c r="I707">
        <v>2</v>
      </c>
      <c r="J707" t="s">
        <v>71</v>
      </c>
      <c r="K707" t="s">
        <v>37</v>
      </c>
      <c r="L707" t="s">
        <v>38</v>
      </c>
      <c r="M707">
        <v>81571</v>
      </c>
      <c r="N707">
        <v>119554</v>
      </c>
      <c r="O707" t="s">
        <v>39</v>
      </c>
      <c r="P707" t="s">
        <v>287</v>
      </c>
      <c r="Q707" t="s">
        <v>2317</v>
      </c>
      <c r="R707" t="s">
        <v>2318</v>
      </c>
      <c r="S707" t="s">
        <v>641</v>
      </c>
      <c r="U707" t="s">
        <v>372</v>
      </c>
      <c r="V707" t="s">
        <v>2319</v>
      </c>
      <c r="Z707" t="s">
        <v>80</v>
      </c>
      <c r="AA707" s="1">
        <v>45205</v>
      </c>
      <c r="AC707" s="1">
        <v>45309</v>
      </c>
      <c r="AD707" s="1">
        <v>45510</v>
      </c>
    </row>
    <row r="708" spans="1:30" x14ac:dyDescent="0.25">
      <c r="A708">
        <v>623520</v>
      </c>
      <c r="B708" t="s">
        <v>30</v>
      </c>
      <c r="C708" t="s">
        <v>31</v>
      </c>
      <c r="D708">
        <v>1</v>
      </c>
      <c r="E708" t="s">
        <v>3454</v>
      </c>
      <c r="F708" t="s">
        <v>2478</v>
      </c>
      <c r="G708" t="s">
        <v>34</v>
      </c>
      <c r="H708">
        <v>83052</v>
      </c>
      <c r="I708">
        <v>2</v>
      </c>
      <c r="J708" t="s">
        <v>3455</v>
      </c>
      <c r="K708" t="s">
        <v>37</v>
      </c>
      <c r="L708" t="s">
        <v>38</v>
      </c>
      <c r="M708">
        <v>62384</v>
      </c>
      <c r="N708">
        <v>95000</v>
      </c>
      <c r="O708" t="s">
        <v>39</v>
      </c>
      <c r="P708" t="s">
        <v>232</v>
      </c>
      <c r="Q708" t="s">
        <v>757</v>
      </c>
      <c r="R708" t="s">
        <v>3456</v>
      </c>
      <c r="S708" t="s">
        <v>2480</v>
      </c>
      <c r="T708" t="s">
        <v>3457</v>
      </c>
      <c r="U708" t="s">
        <v>1103</v>
      </c>
      <c r="V708" t="s">
        <v>46</v>
      </c>
      <c r="Z708" t="s">
        <v>46</v>
      </c>
      <c r="AA708" s="1">
        <v>45308</v>
      </c>
      <c r="AB708" s="2">
        <v>45521</v>
      </c>
      <c r="AC708" s="1">
        <v>45489</v>
      </c>
      <c r="AD708" s="1">
        <v>45510</v>
      </c>
    </row>
    <row r="709" spans="1:30" x14ac:dyDescent="0.25">
      <c r="A709">
        <v>630626</v>
      </c>
      <c r="B709" t="s">
        <v>133</v>
      </c>
      <c r="C709" t="s">
        <v>31</v>
      </c>
      <c r="D709">
        <v>20</v>
      </c>
      <c r="E709" t="s">
        <v>3458</v>
      </c>
      <c r="F709" t="s">
        <v>2028</v>
      </c>
      <c r="G709" t="s">
        <v>1215</v>
      </c>
      <c r="H709">
        <v>30114</v>
      </c>
      <c r="I709">
        <v>0</v>
      </c>
      <c r="J709" t="s">
        <v>1377</v>
      </c>
      <c r="K709" t="s">
        <v>37</v>
      </c>
      <c r="L709" t="s">
        <v>38</v>
      </c>
      <c r="M709">
        <v>88000</v>
      </c>
      <c r="N709">
        <v>175000</v>
      </c>
      <c r="O709" t="s">
        <v>39</v>
      </c>
      <c r="P709" t="s">
        <v>460</v>
      </c>
      <c r="Q709" t="s">
        <v>2029</v>
      </c>
      <c r="R709" t="s">
        <v>3459</v>
      </c>
      <c r="S709" t="s">
        <v>3460</v>
      </c>
      <c r="V709" t="s">
        <v>3461</v>
      </c>
      <c r="Z709" t="s">
        <v>2032</v>
      </c>
      <c r="AA709" s="1">
        <v>45366</v>
      </c>
      <c r="AB709" s="2">
        <v>46365</v>
      </c>
      <c r="AC709" s="1">
        <v>45422</v>
      </c>
      <c r="AD709" s="1">
        <v>45510</v>
      </c>
    </row>
    <row r="710" spans="1:30" x14ac:dyDescent="0.25">
      <c r="A710">
        <v>530606</v>
      </c>
      <c r="B710" t="s">
        <v>2352</v>
      </c>
      <c r="C710" t="s">
        <v>31</v>
      </c>
      <c r="D710">
        <v>1</v>
      </c>
      <c r="E710" t="s">
        <v>3462</v>
      </c>
      <c r="F710" t="s">
        <v>60</v>
      </c>
      <c r="G710" t="s">
        <v>34</v>
      </c>
      <c r="H710">
        <v>56058</v>
      </c>
      <c r="I710">
        <v>0</v>
      </c>
      <c r="J710" t="s">
        <v>181</v>
      </c>
      <c r="K710" t="s">
        <v>37</v>
      </c>
      <c r="L710" t="s">
        <v>38</v>
      </c>
      <c r="M710">
        <v>54100</v>
      </c>
      <c r="N710">
        <v>62215</v>
      </c>
      <c r="O710" t="s">
        <v>39</v>
      </c>
      <c r="P710" t="s">
        <v>3463</v>
      </c>
      <c r="Q710" t="s">
        <v>3464</v>
      </c>
      <c r="R710" t="s">
        <v>3465</v>
      </c>
      <c r="S710" t="s">
        <v>65</v>
      </c>
      <c r="T710" t="s">
        <v>3466</v>
      </c>
      <c r="U710" t="s">
        <v>3467</v>
      </c>
      <c r="V710" t="s">
        <v>301</v>
      </c>
      <c r="W710" t="s">
        <v>3468</v>
      </c>
      <c r="X710" t="s">
        <v>3463</v>
      </c>
      <c r="Z710" t="s">
        <v>46</v>
      </c>
      <c r="AA710" s="1">
        <v>44693</v>
      </c>
      <c r="AC710" s="1">
        <v>44775</v>
      </c>
      <c r="AD710" s="1">
        <v>45510</v>
      </c>
    </row>
    <row r="711" spans="1:30" x14ac:dyDescent="0.25">
      <c r="A711">
        <v>631994</v>
      </c>
      <c r="B711" t="s">
        <v>116</v>
      </c>
      <c r="C711" t="s">
        <v>48</v>
      </c>
      <c r="D711">
        <v>1</v>
      </c>
      <c r="E711" t="s">
        <v>3386</v>
      </c>
      <c r="F711" t="s">
        <v>3387</v>
      </c>
      <c r="G711" t="s">
        <v>34</v>
      </c>
      <c r="H711">
        <v>40805</v>
      </c>
      <c r="I711" t="s">
        <v>119</v>
      </c>
      <c r="J711" t="s">
        <v>203</v>
      </c>
      <c r="K711" t="s">
        <v>37</v>
      </c>
      <c r="L711" t="s">
        <v>120</v>
      </c>
      <c r="M711">
        <v>150000</v>
      </c>
      <c r="N711">
        <v>165000</v>
      </c>
      <c r="O711" t="s">
        <v>39</v>
      </c>
      <c r="P711" t="s">
        <v>99</v>
      </c>
      <c r="Q711" t="s">
        <v>3388</v>
      </c>
      <c r="R711" t="s">
        <v>3389</v>
      </c>
      <c r="S711" t="s">
        <v>3390</v>
      </c>
      <c r="T711" t="s">
        <v>3391</v>
      </c>
      <c r="Z711" t="s">
        <v>46</v>
      </c>
      <c r="AA711" s="1">
        <v>45385</v>
      </c>
      <c r="AC711" s="1">
        <v>45385</v>
      </c>
      <c r="AD711" s="1">
        <v>45510</v>
      </c>
    </row>
    <row r="712" spans="1:30" x14ac:dyDescent="0.25">
      <c r="A712">
        <v>606356</v>
      </c>
      <c r="B712" t="s">
        <v>105</v>
      </c>
      <c r="C712" t="s">
        <v>48</v>
      </c>
      <c r="D712">
        <v>1</v>
      </c>
      <c r="E712" t="s">
        <v>3469</v>
      </c>
      <c r="F712" t="s">
        <v>3339</v>
      </c>
      <c r="G712" t="s">
        <v>51</v>
      </c>
      <c r="H712">
        <v>31220</v>
      </c>
      <c r="I712">
        <v>3</v>
      </c>
      <c r="J712" t="s">
        <v>203</v>
      </c>
      <c r="K712" t="s">
        <v>37</v>
      </c>
      <c r="L712" t="s">
        <v>38</v>
      </c>
      <c r="M712">
        <v>80513</v>
      </c>
      <c r="N712">
        <v>118093</v>
      </c>
      <c r="O712" t="s">
        <v>39</v>
      </c>
      <c r="P712" t="s">
        <v>474</v>
      </c>
      <c r="Q712" t="s">
        <v>873</v>
      </c>
      <c r="R712" t="s">
        <v>3470</v>
      </c>
      <c r="S712" t="s">
        <v>3342</v>
      </c>
      <c r="T712" t="s">
        <v>3471</v>
      </c>
      <c r="V712" t="s">
        <v>3472</v>
      </c>
      <c r="W712" t="s">
        <v>3473</v>
      </c>
      <c r="X712" t="s">
        <v>474</v>
      </c>
      <c r="Z712" t="s">
        <v>46</v>
      </c>
      <c r="AA712" s="1">
        <v>45420</v>
      </c>
      <c r="AC712" s="1">
        <v>45420</v>
      </c>
      <c r="AD712" s="1">
        <v>45510</v>
      </c>
    </row>
    <row r="713" spans="1:30" x14ac:dyDescent="0.25">
      <c r="A713">
        <v>605158</v>
      </c>
      <c r="B713" t="s">
        <v>67</v>
      </c>
      <c r="C713" t="s">
        <v>48</v>
      </c>
      <c r="D713">
        <v>1</v>
      </c>
      <c r="E713" t="s">
        <v>621</v>
      </c>
      <c r="F713" t="s">
        <v>311</v>
      </c>
      <c r="G713" t="s">
        <v>51</v>
      </c>
      <c r="H713">
        <v>20215</v>
      </c>
      <c r="I713">
        <v>2</v>
      </c>
      <c r="J713" t="s">
        <v>71</v>
      </c>
      <c r="K713" t="s">
        <v>37</v>
      </c>
      <c r="L713" t="s">
        <v>38</v>
      </c>
      <c r="M713">
        <v>88026</v>
      </c>
      <c r="N713">
        <v>122295</v>
      </c>
      <c r="O713" t="s">
        <v>39</v>
      </c>
      <c r="P713" t="s">
        <v>72</v>
      </c>
      <c r="Q713" t="s">
        <v>2064</v>
      </c>
      <c r="R713" t="s">
        <v>3474</v>
      </c>
      <c r="S713" t="s">
        <v>314</v>
      </c>
      <c r="T713" t="s">
        <v>2758</v>
      </c>
      <c r="U713" t="s">
        <v>713</v>
      </c>
      <c r="V713" t="s">
        <v>3475</v>
      </c>
      <c r="W713" t="s">
        <v>91</v>
      </c>
      <c r="X713" t="s">
        <v>72</v>
      </c>
      <c r="Z713" t="s">
        <v>80</v>
      </c>
      <c r="AA713" s="1">
        <v>45187</v>
      </c>
      <c r="AC713" s="1">
        <v>45194</v>
      </c>
      <c r="AD713" s="1">
        <v>45510</v>
      </c>
    </row>
    <row r="714" spans="1:30" x14ac:dyDescent="0.25">
      <c r="A714">
        <v>639543</v>
      </c>
      <c r="B714" t="s">
        <v>187</v>
      </c>
      <c r="C714" t="s">
        <v>31</v>
      </c>
      <c r="D714">
        <v>1</v>
      </c>
      <c r="E714" t="s">
        <v>3476</v>
      </c>
      <c r="F714" t="s">
        <v>152</v>
      </c>
      <c r="G714" t="s">
        <v>51</v>
      </c>
      <c r="H714" t="s">
        <v>153</v>
      </c>
      <c r="I714">
        <v>0</v>
      </c>
      <c r="J714" t="s">
        <v>203</v>
      </c>
      <c r="K714" t="s">
        <v>37</v>
      </c>
      <c r="L714" t="s">
        <v>38</v>
      </c>
      <c r="M714">
        <v>92283</v>
      </c>
      <c r="N714">
        <v>92283</v>
      </c>
      <c r="O714" t="s">
        <v>39</v>
      </c>
      <c r="P714" t="s">
        <v>1014</v>
      </c>
      <c r="Q714" t="s">
        <v>1144</v>
      </c>
      <c r="R714" t="s">
        <v>3477</v>
      </c>
      <c r="S714" t="s">
        <v>156</v>
      </c>
      <c r="T714" t="s">
        <v>3478</v>
      </c>
      <c r="U714" t="s">
        <v>1148</v>
      </c>
      <c r="V714" t="s">
        <v>931</v>
      </c>
      <c r="W714" t="s">
        <v>896</v>
      </c>
      <c r="X714" t="s">
        <v>1014</v>
      </c>
      <c r="Z714" t="s">
        <v>46</v>
      </c>
      <c r="AA714" s="1">
        <v>45504</v>
      </c>
      <c r="AC714" s="1">
        <v>45504</v>
      </c>
      <c r="AD714" s="1">
        <v>45510</v>
      </c>
    </row>
    <row r="715" spans="1:30" x14ac:dyDescent="0.25">
      <c r="A715">
        <v>620849</v>
      </c>
      <c r="B715" t="s">
        <v>162</v>
      </c>
      <c r="C715" t="s">
        <v>48</v>
      </c>
      <c r="D715">
        <v>2</v>
      </c>
      <c r="E715" t="s">
        <v>3479</v>
      </c>
      <c r="F715" t="s">
        <v>838</v>
      </c>
      <c r="G715" t="s">
        <v>34</v>
      </c>
      <c r="H715">
        <v>95042</v>
      </c>
      <c r="I715" t="s">
        <v>96</v>
      </c>
      <c r="J715" t="s">
        <v>165</v>
      </c>
      <c r="K715" t="s">
        <v>37</v>
      </c>
      <c r="L715" t="s">
        <v>120</v>
      </c>
      <c r="M715">
        <v>175000</v>
      </c>
      <c r="N715">
        <v>200000</v>
      </c>
      <c r="O715" t="s">
        <v>39</v>
      </c>
      <c r="P715" t="s">
        <v>166</v>
      </c>
      <c r="Q715" t="s">
        <v>167</v>
      </c>
      <c r="R715" t="s">
        <v>3480</v>
      </c>
      <c r="T715" t="s">
        <v>3481</v>
      </c>
      <c r="V715" t="s">
        <v>3482</v>
      </c>
      <c r="Z715" t="s">
        <v>46</v>
      </c>
      <c r="AA715" s="1">
        <v>45281</v>
      </c>
      <c r="AC715" s="1">
        <v>45485</v>
      </c>
      <c r="AD715" s="1">
        <v>45510</v>
      </c>
    </row>
    <row r="716" spans="1:30" x14ac:dyDescent="0.25">
      <c r="A716">
        <v>629057</v>
      </c>
      <c r="B716" t="s">
        <v>125</v>
      </c>
      <c r="C716" t="s">
        <v>31</v>
      </c>
      <c r="D716">
        <v>1</v>
      </c>
      <c r="E716" t="s">
        <v>3483</v>
      </c>
      <c r="F716" t="s">
        <v>589</v>
      </c>
      <c r="G716" t="s">
        <v>51</v>
      </c>
      <c r="H716">
        <v>10050</v>
      </c>
      <c r="I716" t="s">
        <v>144</v>
      </c>
      <c r="J716" t="s">
        <v>239</v>
      </c>
      <c r="K716" t="s">
        <v>37</v>
      </c>
      <c r="L716" t="s">
        <v>98</v>
      </c>
      <c r="M716">
        <v>137807</v>
      </c>
      <c r="N716">
        <v>147807</v>
      </c>
      <c r="O716" t="s">
        <v>39</v>
      </c>
      <c r="P716" t="s">
        <v>129</v>
      </c>
      <c r="Q716" t="s">
        <v>591</v>
      </c>
      <c r="R716" t="s">
        <v>3484</v>
      </c>
      <c r="S716" t="s">
        <v>593</v>
      </c>
      <c r="Z716" t="s">
        <v>80</v>
      </c>
      <c r="AA716" s="1">
        <v>45366</v>
      </c>
      <c r="AB716" s="2">
        <v>45546</v>
      </c>
      <c r="AC716" s="1">
        <v>45457</v>
      </c>
      <c r="AD716" s="1">
        <v>45510</v>
      </c>
    </row>
    <row r="717" spans="1:30" x14ac:dyDescent="0.25">
      <c r="A717">
        <v>639595</v>
      </c>
      <c r="B717" t="s">
        <v>30</v>
      </c>
      <c r="C717" t="s">
        <v>31</v>
      </c>
      <c r="D717">
        <v>1</v>
      </c>
      <c r="E717" t="s">
        <v>3485</v>
      </c>
      <c r="F717" t="s">
        <v>33</v>
      </c>
      <c r="G717" t="s">
        <v>34</v>
      </c>
      <c r="H717">
        <v>21744</v>
      </c>
      <c r="I717">
        <v>3</v>
      </c>
      <c r="J717" t="s">
        <v>145</v>
      </c>
      <c r="K717" t="s">
        <v>37</v>
      </c>
      <c r="L717" t="s">
        <v>38</v>
      </c>
      <c r="M717">
        <v>92301</v>
      </c>
      <c r="N717">
        <v>106146</v>
      </c>
      <c r="O717" t="s">
        <v>39</v>
      </c>
      <c r="P717" t="s">
        <v>62</v>
      </c>
      <c r="Q717" t="s">
        <v>1061</v>
      </c>
      <c r="R717" t="s">
        <v>3486</v>
      </c>
      <c r="S717" t="s">
        <v>43</v>
      </c>
      <c r="T717" t="s">
        <v>3487</v>
      </c>
      <c r="V717" t="s">
        <v>3488</v>
      </c>
      <c r="Z717" t="s">
        <v>2794</v>
      </c>
      <c r="AA717" s="1">
        <v>45475</v>
      </c>
      <c r="AB717" s="2">
        <v>45840</v>
      </c>
      <c r="AC717" s="1">
        <v>45475</v>
      </c>
      <c r="AD717" s="1">
        <v>45510</v>
      </c>
    </row>
    <row r="718" spans="1:30" x14ac:dyDescent="0.25">
      <c r="A718">
        <v>581727</v>
      </c>
      <c r="B718" t="s">
        <v>105</v>
      </c>
      <c r="C718" t="s">
        <v>31</v>
      </c>
      <c r="D718">
        <v>1</v>
      </c>
      <c r="E718" t="s">
        <v>3489</v>
      </c>
      <c r="F718" t="s">
        <v>3489</v>
      </c>
      <c r="G718" t="s">
        <v>51</v>
      </c>
      <c r="H718">
        <v>91001</v>
      </c>
      <c r="I718">
        <v>3</v>
      </c>
      <c r="J718" t="s">
        <v>203</v>
      </c>
      <c r="K718" t="s">
        <v>37</v>
      </c>
      <c r="L718" t="s">
        <v>38</v>
      </c>
      <c r="M718">
        <v>74773</v>
      </c>
      <c r="N718">
        <v>76650</v>
      </c>
      <c r="O718" t="s">
        <v>39</v>
      </c>
      <c r="P718" t="s">
        <v>355</v>
      </c>
      <c r="Q718" t="s">
        <v>1555</v>
      </c>
      <c r="R718" t="s">
        <v>3490</v>
      </c>
      <c r="S718" t="s">
        <v>3491</v>
      </c>
      <c r="T718" t="s">
        <v>3492</v>
      </c>
      <c r="U718" t="s">
        <v>359</v>
      </c>
      <c r="V718" t="s">
        <v>644</v>
      </c>
      <c r="W718" t="s">
        <v>361</v>
      </c>
      <c r="X718" t="s">
        <v>3493</v>
      </c>
      <c r="Z718" t="s">
        <v>46</v>
      </c>
      <c r="AA718" s="1">
        <v>45026</v>
      </c>
      <c r="AC718" s="1">
        <v>45026</v>
      </c>
      <c r="AD718" s="1">
        <v>45510</v>
      </c>
    </row>
    <row r="719" spans="1:30" x14ac:dyDescent="0.25">
      <c r="A719">
        <v>625436</v>
      </c>
      <c r="B719" t="s">
        <v>105</v>
      </c>
      <c r="C719" t="s">
        <v>31</v>
      </c>
      <c r="D719">
        <v>2</v>
      </c>
      <c r="E719" t="s">
        <v>3494</v>
      </c>
      <c r="F719" t="s">
        <v>3495</v>
      </c>
      <c r="G719" t="s">
        <v>51</v>
      </c>
      <c r="H719">
        <v>91516</v>
      </c>
      <c r="I719">
        <v>0</v>
      </c>
      <c r="J719" t="s">
        <v>108</v>
      </c>
      <c r="K719" t="s">
        <v>37</v>
      </c>
      <c r="L719" t="s">
        <v>38</v>
      </c>
      <c r="M719">
        <v>94070</v>
      </c>
      <c r="N719">
        <v>94070</v>
      </c>
      <c r="O719" t="s">
        <v>39</v>
      </c>
      <c r="P719" t="s">
        <v>1137</v>
      </c>
      <c r="Q719" t="s">
        <v>1138</v>
      </c>
      <c r="R719" t="s">
        <v>3496</v>
      </c>
      <c r="S719" t="s">
        <v>3497</v>
      </c>
      <c r="T719" t="e">
        <f>- Knowledge of and experience with maritime Environmental Health &amp; Safety (EHS) issues, inspections, monitoring equipment and requisite standards and protocols. - experience in training personnel on EH&amp;S issues would also Be preferred. - Excellent written and verbal communication abilities.</f>
        <v>#NAME?</v>
      </c>
      <c r="U719" t="s">
        <v>803</v>
      </c>
      <c r="V719" t="s">
        <v>360</v>
      </c>
      <c r="W719" t="s">
        <v>361</v>
      </c>
      <c r="X719" t="s">
        <v>1137</v>
      </c>
      <c r="Z719" t="s">
        <v>46</v>
      </c>
      <c r="AA719" s="1">
        <v>45341</v>
      </c>
      <c r="AC719" s="1">
        <v>45341</v>
      </c>
      <c r="AD719" s="1">
        <v>45510</v>
      </c>
    </row>
    <row r="720" spans="1:30" x14ac:dyDescent="0.25">
      <c r="A720">
        <v>569080</v>
      </c>
      <c r="B720" t="s">
        <v>105</v>
      </c>
      <c r="C720" t="s">
        <v>48</v>
      </c>
      <c r="D720">
        <v>1</v>
      </c>
      <c r="E720" t="s">
        <v>3498</v>
      </c>
      <c r="F720" t="s">
        <v>3499</v>
      </c>
      <c r="G720" t="s">
        <v>51</v>
      </c>
      <c r="H720">
        <v>81111</v>
      </c>
      <c r="I720">
        <v>2</v>
      </c>
      <c r="J720" t="s">
        <v>3500</v>
      </c>
      <c r="K720" t="s">
        <v>37</v>
      </c>
      <c r="L720" t="s">
        <v>38</v>
      </c>
      <c r="M720">
        <v>71742</v>
      </c>
      <c r="N720">
        <v>82503</v>
      </c>
      <c r="O720" t="s">
        <v>39</v>
      </c>
      <c r="P720" t="s">
        <v>771</v>
      </c>
      <c r="Q720" t="s">
        <v>772</v>
      </c>
      <c r="R720" t="s">
        <v>3501</v>
      </c>
      <c r="S720" t="s">
        <v>3502</v>
      </c>
      <c r="T720" t="s">
        <v>3503</v>
      </c>
      <c r="U720" t="s">
        <v>2883</v>
      </c>
      <c r="V720" t="s">
        <v>917</v>
      </c>
      <c r="Z720" t="s">
        <v>46</v>
      </c>
      <c r="AA720" s="1">
        <v>44944</v>
      </c>
      <c r="AC720" s="1">
        <v>44944</v>
      </c>
      <c r="AD720" s="1">
        <v>45510</v>
      </c>
    </row>
    <row r="721" spans="1:30" x14ac:dyDescent="0.25">
      <c r="A721">
        <v>643352</v>
      </c>
      <c r="B721" t="s">
        <v>2602</v>
      </c>
      <c r="C721" t="s">
        <v>31</v>
      </c>
      <c r="D721">
        <v>1</v>
      </c>
      <c r="E721" t="s">
        <v>3504</v>
      </c>
      <c r="F721" t="s">
        <v>60</v>
      </c>
      <c r="G721" t="s">
        <v>34</v>
      </c>
      <c r="H721">
        <v>56058</v>
      </c>
      <c r="I721">
        <v>0</v>
      </c>
      <c r="J721" t="s">
        <v>165</v>
      </c>
      <c r="K721" t="s">
        <v>37</v>
      </c>
      <c r="L721" t="s">
        <v>38</v>
      </c>
      <c r="M721">
        <v>75000</v>
      </c>
      <c r="N721">
        <v>75000</v>
      </c>
      <c r="O721" t="s">
        <v>39</v>
      </c>
      <c r="P721" t="s">
        <v>2606</v>
      </c>
      <c r="Q721" t="s">
        <v>3505</v>
      </c>
      <c r="R721" t="s">
        <v>3506</v>
      </c>
      <c r="S721" t="s">
        <v>65</v>
      </c>
      <c r="Z721" t="s">
        <v>46</v>
      </c>
      <c r="AA721" s="1">
        <v>45505</v>
      </c>
      <c r="AB721" s="2">
        <v>45525</v>
      </c>
      <c r="AC721" s="1">
        <v>45505</v>
      </c>
      <c r="AD721" s="1">
        <v>45510</v>
      </c>
    </row>
    <row r="722" spans="1:30" x14ac:dyDescent="0.25">
      <c r="A722">
        <v>518031</v>
      </c>
      <c r="B722" t="s">
        <v>1518</v>
      </c>
      <c r="C722" t="s">
        <v>48</v>
      </c>
      <c r="D722">
        <v>9</v>
      </c>
      <c r="E722" t="s">
        <v>3507</v>
      </c>
      <c r="F722" t="s">
        <v>2746</v>
      </c>
      <c r="G722" t="s">
        <v>51</v>
      </c>
      <c r="H722">
        <v>52367</v>
      </c>
      <c r="I722">
        <v>2</v>
      </c>
      <c r="J722" t="s">
        <v>192</v>
      </c>
      <c r="K722" t="s">
        <v>37</v>
      </c>
      <c r="L722" t="s">
        <v>38</v>
      </c>
      <c r="M722">
        <v>86096</v>
      </c>
      <c r="N722">
        <v>96000</v>
      </c>
      <c r="O722" t="s">
        <v>39</v>
      </c>
      <c r="P722" t="s">
        <v>2747</v>
      </c>
      <c r="Q722" t="s">
        <v>2748</v>
      </c>
      <c r="R722" t="s">
        <v>3508</v>
      </c>
      <c r="S722" t="s">
        <v>2750</v>
      </c>
      <c r="T722" t="s">
        <v>1812</v>
      </c>
      <c r="U722" t="s">
        <v>1813</v>
      </c>
      <c r="V722" t="s">
        <v>3509</v>
      </c>
      <c r="Z722" t="s">
        <v>80</v>
      </c>
      <c r="AA722" s="1">
        <v>44742</v>
      </c>
      <c r="AC722" s="1">
        <v>44742</v>
      </c>
      <c r="AD722" s="1">
        <v>45510</v>
      </c>
    </row>
    <row r="723" spans="1:30" x14ac:dyDescent="0.25">
      <c r="A723">
        <v>610124</v>
      </c>
      <c r="B723" t="s">
        <v>81</v>
      </c>
      <c r="C723" t="s">
        <v>48</v>
      </c>
      <c r="D723">
        <v>1</v>
      </c>
      <c r="E723" t="s">
        <v>82</v>
      </c>
      <c r="F723" t="s">
        <v>152</v>
      </c>
      <c r="G723" t="s">
        <v>51</v>
      </c>
      <c r="H723" t="s">
        <v>509</v>
      </c>
      <c r="I723">
        <v>0</v>
      </c>
      <c r="J723" t="s">
        <v>71</v>
      </c>
      <c r="K723" t="s">
        <v>37</v>
      </c>
      <c r="L723" t="s">
        <v>38</v>
      </c>
      <c r="M723">
        <v>94715</v>
      </c>
      <c r="N723">
        <v>134570</v>
      </c>
      <c r="O723" t="s">
        <v>39</v>
      </c>
      <c r="P723" t="s">
        <v>248</v>
      </c>
      <c r="Q723" t="s">
        <v>1790</v>
      </c>
      <c r="R723" t="s">
        <v>3510</v>
      </c>
      <c r="S723" t="s">
        <v>512</v>
      </c>
      <c r="T723" t="s">
        <v>1793</v>
      </c>
      <c r="U723" t="s">
        <v>616</v>
      </c>
      <c r="V723" t="s">
        <v>835</v>
      </c>
      <c r="W723" t="s">
        <v>91</v>
      </c>
      <c r="X723" t="s">
        <v>248</v>
      </c>
      <c r="Z723" t="s">
        <v>507</v>
      </c>
      <c r="AA723" s="1">
        <v>45209</v>
      </c>
      <c r="AC723" s="1">
        <v>45258</v>
      </c>
      <c r="AD723" s="1">
        <v>45510</v>
      </c>
    </row>
    <row r="724" spans="1:30" x14ac:dyDescent="0.25">
      <c r="A724">
        <v>642902</v>
      </c>
      <c r="B724" t="s">
        <v>30</v>
      </c>
      <c r="C724" t="s">
        <v>31</v>
      </c>
      <c r="D724">
        <v>1</v>
      </c>
      <c r="E724" t="s">
        <v>434</v>
      </c>
      <c r="F724" t="s">
        <v>609</v>
      </c>
      <c r="G724" t="s">
        <v>51</v>
      </c>
      <c r="H724">
        <v>10251</v>
      </c>
      <c r="I724">
        <v>4</v>
      </c>
      <c r="J724" t="s">
        <v>145</v>
      </c>
      <c r="K724" t="s">
        <v>37</v>
      </c>
      <c r="L724" t="s">
        <v>38</v>
      </c>
      <c r="M724">
        <v>43728</v>
      </c>
      <c r="N724">
        <v>50287</v>
      </c>
      <c r="O724" t="s">
        <v>39</v>
      </c>
      <c r="P724" t="s">
        <v>436</v>
      </c>
      <c r="Q724" t="s">
        <v>412</v>
      </c>
      <c r="R724" t="s">
        <v>3511</v>
      </c>
      <c r="S724" t="s">
        <v>612</v>
      </c>
      <c r="T724" t="s">
        <v>1560</v>
      </c>
      <c r="V724" t="s">
        <v>3512</v>
      </c>
      <c r="Z724" t="s">
        <v>46</v>
      </c>
      <c r="AA724" s="1">
        <v>45492</v>
      </c>
      <c r="AB724" s="2">
        <v>45612</v>
      </c>
      <c r="AC724" s="1">
        <v>45492</v>
      </c>
      <c r="AD724" s="1">
        <v>45510</v>
      </c>
    </row>
    <row r="725" spans="1:30" x14ac:dyDescent="0.25">
      <c r="A725">
        <v>637662</v>
      </c>
      <c r="B725" t="s">
        <v>218</v>
      </c>
      <c r="C725" t="s">
        <v>31</v>
      </c>
      <c r="D725">
        <v>1</v>
      </c>
      <c r="E725" t="s">
        <v>3513</v>
      </c>
      <c r="F725" t="s">
        <v>3513</v>
      </c>
      <c r="G725" t="s">
        <v>51</v>
      </c>
      <c r="H725">
        <v>90698</v>
      </c>
      <c r="I725">
        <v>0</v>
      </c>
      <c r="J725" t="s">
        <v>108</v>
      </c>
      <c r="K725" t="s">
        <v>37</v>
      </c>
      <c r="L725" t="s">
        <v>255</v>
      </c>
      <c r="M725">
        <v>32.76</v>
      </c>
      <c r="N725">
        <v>34.04</v>
      </c>
      <c r="O725" t="s">
        <v>109</v>
      </c>
      <c r="P725" t="s">
        <v>3514</v>
      </c>
      <c r="Q725" t="s">
        <v>1675</v>
      </c>
      <c r="R725" t="s">
        <v>3515</v>
      </c>
      <c r="S725" t="s">
        <v>3516</v>
      </c>
      <c r="U725" t="s">
        <v>3517</v>
      </c>
      <c r="V725" t="s">
        <v>748</v>
      </c>
      <c r="Z725" t="s">
        <v>228</v>
      </c>
      <c r="AA725" s="1">
        <v>45502</v>
      </c>
      <c r="AB725" s="2">
        <v>45522</v>
      </c>
      <c r="AC725" s="1">
        <v>45502</v>
      </c>
      <c r="AD725" s="1">
        <v>45510</v>
      </c>
    </row>
    <row r="726" spans="1:30" x14ac:dyDescent="0.25">
      <c r="A726">
        <v>604960</v>
      </c>
      <c r="B726" t="s">
        <v>67</v>
      </c>
      <c r="C726" t="s">
        <v>31</v>
      </c>
      <c r="D726">
        <v>4</v>
      </c>
      <c r="E726" t="s">
        <v>2780</v>
      </c>
      <c r="F726" t="s">
        <v>212</v>
      </c>
      <c r="G726" t="s">
        <v>51</v>
      </c>
      <c r="H726">
        <v>20210</v>
      </c>
      <c r="I726">
        <v>0</v>
      </c>
      <c r="J726" t="s">
        <v>71</v>
      </c>
      <c r="K726" t="s">
        <v>37</v>
      </c>
      <c r="L726" t="s">
        <v>38</v>
      </c>
      <c r="M726">
        <v>62370</v>
      </c>
      <c r="N726">
        <v>93587</v>
      </c>
      <c r="O726" t="s">
        <v>39</v>
      </c>
      <c r="P726" t="s">
        <v>72</v>
      </c>
      <c r="Q726" t="s">
        <v>1435</v>
      </c>
      <c r="R726" t="s">
        <v>3518</v>
      </c>
      <c r="S726" t="s">
        <v>215</v>
      </c>
      <c r="T726" t="s">
        <v>2782</v>
      </c>
      <c r="U726" t="s">
        <v>3519</v>
      </c>
      <c r="V726" t="s">
        <v>3520</v>
      </c>
      <c r="W726" t="s">
        <v>2785</v>
      </c>
      <c r="X726" t="s">
        <v>2786</v>
      </c>
      <c r="Z726" t="s">
        <v>80</v>
      </c>
      <c r="AA726" s="1">
        <v>45191</v>
      </c>
      <c r="AC726" s="1">
        <v>45191</v>
      </c>
      <c r="AD726" s="1">
        <v>45510</v>
      </c>
    </row>
    <row r="727" spans="1:30" x14ac:dyDescent="0.25">
      <c r="A727">
        <v>627164</v>
      </c>
      <c r="B727" t="s">
        <v>30</v>
      </c>
      <c r="C727" t="s">
        <v>48</v>
      </c>
      <c r="D727">
        <v>1</v>
      </c>
      <c r="E727" t="s">
        <v>3521</v>
      </c>
      <c r="F727" t="s">
        <v>3522</v>
      </c>
      <c r="G727" t="s">
        <v>51</v>
      </c>
      <c r="H727">
        <v>10032</v>
      </c>
      <c r="I727" t="s">
        <v>119</v>
      </c>
      <c r="J727" t="s">
        <v>1181</v>
      </c>
      <c r="K727" t="s">
        <v>37</v>
      </c>
      <c r="L727" t="s">
        <v>38</v>
      </c>
      <c r="M727">
        <v>97187</v>
      </c>
      <c r="N727">
        <v>165000</v>
      </c>
      <c r="O727" t="s">
        <v>39</v>
      </c>
      <c r="P727" t="s">
        <v>232</v>
      </c>
      <c r="Q727" t="s">
        <v>3523</v>
      </c>
      <c r="R727" t="s">
        <v>3524</v>
      </c>
      <c r="S727" t="s">
        <v>3525</v>
      </c>
      <c r="T727" t="s">
        <v>3526</v>
      </c>
      <c r="V727" t="s">
        <v>3527</v>
      </c>
      <c r="Z727" t="s">
        <v>973</v>
      </c>
      <c r="AA727" s="1">
        <v>45337</v>
      </c>
      <c r="AB727" s="2">
        <v>45702</v>
      </c>
      <c r="AC727" s="1">
        <v>45392</v>
      </c>
      <c r="AD727" s="1">
        <v>45510</v>
      </c>
    </row>
    <row r="728" spans="1:30" x14ac:dyDescent="0.25">
      <c r="A728">
        <v>643148</v>
      </c>
      <c r="B728" t="s">
        <v>30</v>
      </c>
      <c r="C728" t="s">
        <v>48</v>
      </c>
      <c r="D728">
        <v>1</v>
      </c>
      <c r="E728" t="s">
        <v>3528</v>
      </c>
      <c r="F728" t="s">
        <v>33</v>
      </c>
      <c r="G728" t="s">
        <v>34</v>
      </c>
      <c r="H728">
        <v>21744</v>
      </c>
      <c r="I728">
        <v>3</v>
      </c>
      <c r="J728" t="s">
        <v>145</v>
      </c>
      <c r="K728" t="s">
        <v>37</v>
      </c>
      <c r="L728" t="s">
        <v>38</v>
      </c>
      <c r="M728">
        <v>92301</v>
      </c>
      <c r="N728">
        <v>106146</v>
      </c>
      <c r="O728" t="s">
        <v>39</v>
      </c>
      <c r="P728" t="s">
        <v>1496</v>
      </c>
      <c r="Q728" t="s">
        <v>3529</v>
      </c>
      <c r="R728" t="s">
        <v>3530</v>
      </c>
      <c r="S728" t="s">
        <v>43</v>
      </c>
      <c r="T728" t="s">
        <v>3531</v>
      </c>
      <c r="V728" t="s">
        <v>3532</v>
      </c>
      <c r="Z728" t="s">
        <v>46</v>
      </c>
      <c r="AA728" s="1">
        <v>45495</v>
      </c>
      <c r="AB728" s="2">
        <v>45640</v>
      </c>
      <c r="AC728" s="1">
        <v>45495</v>
      </c>
      <c r="AD728" s="1">
        <v>45510</v>
      </c>
    </row>
    <row r="729" spans="1:30" x14ac:dyDescent="0.25">
      <c r="A729">
        <v>630012</v>
      </c>
      <c r="B729" t="s">
        <v>1334</v>
      </c>
      <c r="C729" t="s">
        <v>31</v>
      </c>
      <c r="D729">
        <v>1</v>
      </c>
      <c r="E729" t="s">
        <v>1749</v>
      </c>
      <c r="F729" t="s">
        <v>880</v>
      </c>
      <c r="G729" t="s">
        <v>377</v>
      </c>
      <c r="H729">
        <v>6797</v>
      </c>
      <c r="I729">
        <v>0</v>
      </c>
      <c r="J729" t="s">
        <v>239</v>
      </c>
      <c r="K729" t="s">
        <v>37</v>
      </c>
      <c r="L729" t="s">
        <v>38</v>
      </c>
      <c r="M729">
        <v>140000</v>
      </c>
      <c r="N729">
        <v>160000</v>
      </c>
      <c r="O729" t="s">
        <v>39</v>
      </c>
      <c r="P729" t="s">
        <v>1005</v>
      </c>
      <c r="Q729" t="s">
        <v>1006</v>
      </c>
      <c r="R729" t="s">
        <v>1750</v>
      </c>
      <c r="S729" t="s">
        <v>1487</v>
      </c>
      <c r="T729" t="s">
        <v>1751</v>
      </c>
      <c r="V729" t="s">
        <v>1752</v>
      </c>
      <c r="W729" t="s">
        <v>1753</v>
      </c>
      <c r="X729" t="s">
        <v>1011</v>
      </c>
      <c r="Z729" t="s">
        <v>80</v>
      </c>
      <c r="AA729" s="1">
        <v>45365</v>
      </c>
      <c r="AC729" s="1">
        <v>45365</v>
      </c>
      <c r="AD729" s="1">
        <v>45510</v>
      </c>
    </row>
    <row r="730" spans="1:30" x14ac:dyDescent="0.25">
      <c r="A730">
        <v>631310</v>
      </c>
      <c r="B730" t="s">
        <v>105</v>
      </c>
      <c r="C730" t="s">
        <v>31</v>
      </c>
      <c r="D730">
        <v>1</v>
      </c>
      <c r="E730" t="s">
        <v>1119</v>
      </c>
      <c r="F730" t="s">
        <v>212</v>
      </c>
      <c r="G730" t="s">
        <v>51</v>
      </c>
      <c r="H730">
        <v>20210</v>
      </c>
      <c r="I730">
        <v>0</v>
      </c>
      <c r="J730" t="s">
        <v>286</v>
      </c>
      <c r="K730" t="s">
        <v>37</v>
      </c>
      <c r="L730" t="s">
        <v>38</v>
      </c>
      <c r="M730">
        <v>62370</v>
      </c>
      <c r="N730">
        <v>93587</v>
      </c>
      <c r="O730" t="s">
        <v>39</v>
      </c>
      <c r="P730" t="s">
        <v>355</v>
      </c>
      <c r="Q730" t="s">
        <v>1918</v>
      </c>
      <c r="R730" t="s">
        <v>3533</v>
      </c>
      <c r="S730" t="s">
        <v>215</v>
      </c>
      <c r="Z730" t="s">
        <v>80</v>
      </c>
      <c r="AA730" s="1">
        <v>45384</v>
      </c>
      <c r="AC730" s="1">
        <v>45384</v>
      </c>
      <c r="AD730" s="1">
        <v>45510</v>
      </c>
    </row>
    <row r="731" spans="1:30" x14ac:dyDescent="0.25">
      <c r="A731">
        <v>635699</v>
      </c>
      <c r="B731" t="s">
        <v>30</v>
      </c>
      <c r="C731" t="s">
        <v>48</v>
      </c>
      <c r="D731">
        <v>1</v>
      </c>
      <c r="E731" t="s">
        <v>3534</v>
      </c>
      <c r="F731" t="s">
        <v>33</v>
      </c>
      <c r="G731" t="s">
        <v>34</v>
      </c>
      <c r="H731">
        <v>21744</v>
      </c>
      <c r="I731">
        <v>3</v>
      </c>
      <c r="J731" t="s">
        <v>1181</v>
      </c>
      <c r="K731" t="s">
        <v>37</v>
      </c>
      <c r="L731" t="s">
        <v>38</v>
      </c>
      <c r="M731">
        <v>92301</v>
      </c>
      <c r="N731">
        <v>106146</v>
      </c>
      <c r="O731" t="s">
        <v>39</v>
      </c>
      <c r="P731" t="s">
        <v>1496</v>
      </c>
      <c r="Q731" t="s">
        <v>3529</v>
      </c>
      <c r="R731" t="s">
        <v>3535</v>
      </c>
      <c r="S731" t="s">
        <v>43</v>
      </c>
      <c r="T731" t="s">
        <v>3536</v>
      </c>
      <c r="V731" t="s">
        <v>3537</v>
      </c>
      <c r="Z731" t="s">
        <v>46</v>
      </c>
      <c r="AA731" s="1">
        <v>45421</v>
      </c>
      <c r="AB731" s="2">
        <v>45541</v>
      </c>
      <c r="AC731" s="1">
        <v>45421</v>
      </c>
      <c r="AD731" s="1">
        <v>45510</v>
      </c>
    </row>
    <row r="732" spans="1:30" x14ac:dyDescent="0.25">
      <c r="A732">
        <v>585875</v>
      </c>
      <c r="B732" t="s">
        <v>105</v>
      </c>
      <c r="C732" t="s">
        <v>31</v>
      </c>
      <c r="D732">
        <v>1</v>
      </c>
      <c r="E732" t="s">
        <v>2466</v>
      </c>
      <c r="F732" t="s">
        <v>1707</v>
      </c>
      <c r="G732" t="s">
        <v>51</v>
      </c>
      <c r="H732">
        <v>21822</v>
      </c>
      <c r="I732">
        <v>3</v>
      </c>
      <c r="J732" t="s">
        <v>203</v>
      </c>
      <c r="K732" t="s">
        <v>37</v>
      </c>
      <c r="L732" t="s">
        <v>38</v>
      </c>
      <c r="M732">
        <v>71224</v>
      </c>
      <c r="N732">
        <v>100719</v>
      </c>
      <c r="O732" t="s">
        <v>39</v>
      </c>
      <c r="P732" t="s">
        <v>1137</v>
      </c>
      <c r="Q732" t="s">
        <v>2467</v>
      </c>
      <c r="R732" t="s">
        <v>2468</v>
      </c>
      <c r="S732" t="s">
        <v>1709</v>
      </c>
      <c r="T732" t="s">
        <v>2469</v>
      </c>
      <c r="U732" t="s">
        <v>803</v>
      </c>
      <c r="V732" t="s">
        <v>360</v>
      </c>
      <c r="W732" t="s">
        <v>361</v>
      </c>
      <c r="X732" t="s">
        <v>1137</v>
      </c>
      <c r="Z732" t="s">
        <v>46</v>
      </c>
      <c r="AA732" s="1">
        <v>45092</v>
      </c>
      <c r="AC732" s="1">
        <v>45092</v>
      </c>
      <c r="AD732" s="1">
        <v>45510</v>
      </c>
    </row>
    <row r="733" spans="1:30" x14ac:dyDescent="0.25">
      <c r="A733">
        <v>633696</v>
      </c>
      <c r="B733" t="s">
        <v>67</v>
      </c>
      <c r="C733" t="s">
        <v>31</v>
      </c>
      <c r="D733">
        <v>1</v>
      </c>
      <c r="E733" t="s">
        <v>3538</v>
      </c>
      <c r="F733" t="s">
        <v>3539</v>
      </c>
      <c r="G733" t="s">
        <v>51</v>
      </c>
      <c r="H733">
        <v>34171</v>
      </c>
      <c r="I733">
        <v>1</v>
      </c>
      <c r="J733" t="s">
        <v>3328</v>
      </c>
      <c r="K733" t="s">
        <v>37</v>
      </c>
      <c r="L733" t="s">
        <v>38</v>
      </c>
      <c r="M733">
        <v>49322</v>
      </c>
      <c r="N733">
        <v>69981</v>
      </c>
      <c r="O733" t="s">
        <v>39</v>
      </c>
      <c r="P733" t="s">
        <v>3540</v>
      </c>
      <c r="Q733" t="s">
        <v>3541</v>
      </c>
      <c r="R733" t="s">
        <v>3542</v>
      </c>
      <c r="S733" t="s">
        <v>3543</v>
      </c>
      <c r="T733" t="s">
        <v>3544</v>
      </c>
      <c r="U733" t="s">
        <v>3545</v>
      </c>
      <c r="V733" t="s">
        <v>3546</v>
      </c>
      <c r="W733" t="s">
        <v>3547</v>
      </c>
      <c r="X733" t="s">
        <v>3548</v>
      </c>
      <c r="Z733" t="s">
        <v>46</v>
      </c>
      <c r="AA733" s="1">
        <v>45448</v>
      </c>
      <c r="AC733" s="1">
        <v>45467</v>
      </c>
      <c r="AD733" s="1">
        <v>45510</v>
      </c>
    </row>
    <row r="734" spans="1:30" x14ac:dyDescent="0.25">
      <c r="A734">
        <v>635195</v>
      </c>
      <c r="B734" t="s">
        <v>67</v>
      </c>
      <c r="C734" t="s">
        <v>48</v>
      </c>
      <c r="D734">
        <v>1</v>
      </c>
      <c r="E734" t="s">
        <v>3549</v>
      </c>
      <c r="F734" t="s">
        <v>405</v>
      </c>
      <c r="G734" t="s">
        <v>51</v>
      </c>
      <c r="H734">
        <v>30726</v>
      </c>
      <c r="I734">
        <v>2</v>
      </c>
      <c r="J734" t="s">
        <v>165</v>
      </c>
      <c r="K734" t="s">
        <v>37</v>
      </c>
      <c r="L734" t="s">
        <v>38</v>
      </c>
      <c r="M734">
        <v>30.550599999999999</v>
      </c>
      <c r="N734">
        <v>46.096899999999998</v>
      </c>
      <c r="O734" t="s">
        <v>109</v>
      </c>
      <c r="P734" t="s">
        <v>1851</v>
      </c>
      <c r="Q734" t="s">
        <v>1852</v>
      </c>
      <c r="R734" t="s">
        <v>3550</v>
      </c>
      <c r="S734" t="s">
        <v>408</v>
      </c>
      <c r="T734" t="s">
        <v>1854</v>
      </c>
      <c r="U734" t="s">
        <v>3551</v>
      </c>
      <c r="V734" t="s">
        <v>3552</v>
      </c>
      <c r="W734" t="s">
        <v>160</v>
      </c>
      <c r="X734" t="s">
        <v>1857</v>
      </c>
      <c r="Z734" t="s">
        <v>46</v>
      </c>
      <c r="AA734" s="1">
        <v>45428</v>
      </c>
      <c r="AC734" s="1">
        <v>45429</v>
      </c>
      <c r="AD734" s="1">
        <v>45510</v>
      </c>
    </row>
    <row r="735" spans="1:30" x14ac:dyDescent="0.25">
      <c r="A735">
        <v>582658</v>
      </c>
      <c r="B735" t="s">
        <v>67</v>
      </c>
      <c r="C735" t="s">
        <v>48</v>
      </c>
      <c r="D735">
        <v>1</v>
      </c>
      <c r="E735" t="s">
        <v>3553</v>
      </c>
      <c r="F735" t="s">
        <v>1041</v>
      </c>
      <c r="G735" t="s">
        <v>34</v>
      </c>
      <c r="H735">
        <v>10234</v>
      </c>
      <c r="I735">
        <v>0</v>
      </c>
      <c r="J735" t="s">
        <v>71</v>
      </c>
      <c r="K735" t="s">
        <v>37</v>
      </c>
      <c r="L735" t="s">
        <v>486</v>
      </c>
      <c r="M735">
        <v>15</v>
      </c>
      <c r="N735">
        <v>17.5</v>
      </c>
      <c r="O735" t="s">
        <v>109</v>
      </c>
      <c r="P735" t="s">
        <v>72</v>
      </c>
      <c r="Q735" t="s">
        <v>548</v>
      </c>
      <c r="R735" t="s">
        <v>3554</v>
      </c>
      <c r="S735" t="s">
        <v>1045</v>
      </c>
      <c r="T735" t="s">
        <v>3555</v>
      </c>
      <c r="U735" t="s">
        <v>713</v>
      </c>
      <c r="V735" t="s">
        <v>3556</v>
      </c>
      <c r="W735" t="s">
        <v>91</v>
      </c>
      <c r="X735" t="s">
        <v>72</v>
      </c>
      <c r="Z735" t="s">
        <v>46</v>
      </c>
      <c r="AA735" s="1">
        <v>45029</v>
      </c>
      <c r="AC735" s="1">
        <v>45029</v>
      </c>
      <c r="AD735" s="1">
        <v>45510</v>
      </c>
    </row>
    <row r="736" spans="1:30" x14ac:dyDescent="0.25">
      <c r="A736">
        <v>597171</v>
      </c>
      <c r="B736" t="s">
        <v>81</v>
      </c>
      <c r="C736" t="s">
        <v>48</v>
      </c>
      <c r="D736">
        <v>1</v>
      </c>
      <c r="E736" t="s">
        <v>669</v>
      </c>
      <c r="F736" t="s">
        <v>247</v>
      </c>
      <c r="G736" t="s">
        <v>51</v>
      </c>
      <c r="H736">
        <v>34202</v>
      </c>
      <c r="I736">
        <v>1</v>
      </c>
      <c r="J736" t="s">
        <v>71</v>
      </c>
      <c r="K736" t="s">
        <v>37</v>
      </c>
      <c r="L736" t="s">
        <v>38</v>
      </c>
      <c r="M736">
        <v>62370</v>
      </c>
      <c r="N736">
        <v>71726</v>
      </c>
      <c r="O736" t="s">
        <v>39</v>
      </c>
      <c r="P736" t="s">
        <v>248</v>
      </c>
      <c r="Q736" t="s">
        <v>3557</v>
      </c>
      <c r="R736" t="s">
        <v>3558</v>
      </c>
      <c r="S736" t="s">
        <v>251</v>
      </c>
      <c r="T736" t="s">
        <v>3559</v>
      </c>
      <c r="V736" t="s">
        <v>90</v>
      </c>
      <c r="W736" t="s">
        <v>91</v>
      </c>
      <c r="X736" t="s">
        <v>248</v>
      </c>
      <c r="Z736" t="s">
        <v>80</v>
      </c>
      <c r="AA736" s="1">
        <v>45147</v>
      </c>
      <c r="AC736" s="1">
        <v>45356</v>
      </c>
      <c r="AD736" s="1">
        <v>45510</v>
      </c>
    </row>
    <row r="737" spans="1:30" x14ac:dyDescent="0.25">
      <c r="A737">
        <v>609537</v>
      </c>
      <c r="B737" t="s">
        <v>105</v>
      </c>
      <c r="C737" t="s">
        <v>31</v>
      </c>
      <c r="D737">
        <v>1</v>
      </c>
      <c r="E737" t="s">
        <v>1619</v>
      </c>
      <c r="F737" t="s">
        <v>639</v>
      </c>
      <c r="G737" t="s">
        <v>51</v>
      </c>
      <c r="H737">
        <v>22427</v>
      </c>
      <c r="I737">
        <v>2</v>
      </c>
      <c r="J737" t="s">
        <v>286</v>
      </c>
      <c r="K737" t="s">
        <v>37</v>
      </c>
      <c r="L737" t="s">
        <v>38</v>
      </c>
      <c r="M737">
        <v>81571</v>
      </c>
      <c r="N737">
        <v>119554</v>
      </c>
      <c r="O737" t="s">
        <v>39</v>
      </c>
      <c r="P737" t="s">
        <v>355</v>
      </c>
      <c r="Q737" t="s">
        <v>3560</v>
      </c>
      <c r="R737" t="s">
        <v>3561</v>
      </c>
      <c r="S737" t="s">
        <v>641</v>
      </c>
      <c r="T737" t="s">
        <v>1621</v>
      </c>
      <c r="U737" t="s">
        <v>1621</v>
      </c>
      <c r="V737" t="s">
        <v>1621</v>
      </c>
      <c r="Z737" t="s">
        <v>80</v>
      </c>
      <c r="AA737" s="1">
        <v>45293</v>
      </c>
      <c r="AC737" s="1">
        <v>45293</v>
      </c>
      <c r="AD737" s="1">
        <v>45510</v>
      </c>
    </row>
    <row r="738" spans="1:30" x14ac:dyDescent="0.25">
      <c r="A738">
        <v>606356</v>
      </c>
      <c r="B738" t="s">
        <v>105</v>
      </c>
      <c r="C738" t="s">
        <v>31</v>
      </c>
      <c r="D738">
        <v>1</v>
      </c>
      <c r="E738" t="s">
        <v>3469</v>
      </c>
      <c r="F738" t="s">
        <v>3339</v>
      </c>
      <c r="G738" t="s">
        <v>51</v>
      </c>
      <c r="H738">
        <v>31220</v>
      </c>
      <c r="I738">
        <v>3</v>
      </c>
      <c r="J738" t="s">
        <v>203</v>
      </c>
      <c r="K738" t="s">
        <v>37</v>
      </c>
      <c r="L738" t="s">
        <v>38</v>
      </c>
      <c r="M738">
        <v>80513</v>
      </c>
      <c r="N738">
        <v>118093</v>
      </c>
      <c r="O738" t="s">
        <v>39</v>
      </c>
      <c r="P738" t="s">
        <v>474</v>
      </c>
      <c r="Q738" t="s">
        <v>873</v>
      </c>
      <c r="R738" t="s">
        <v>3470</v>
      </c>
      <c r="S738" t="s">
        <v>3342</v>
      </c>
      <c r="T738" t="s">
        <v>3471</v>
      </c>
      <c r="V738" t="s">
        <v>3472</v>
      </c>
      <c r="W738" t="s">
        <v>3473</v>
      </c>
      <c r="X738" t="s">
        <v>474</v>
      </c>
      <c r="Z738" t="s">
        <v>46</v>
      </c>
      <c r="AA738" s="1">
        <v>45420</v>
      </c>
      <c r="AC738" s="1">
        <v>45420</v>
      </c>
      <c r="AD738" s="1">
        <v>45510</v>
      </c>
    </row>
    <row r="739" spans="1:30" x14ac:dyDescent="0.25">
      <c r="A739">
        <v>585649</v>
      </c>
      <c r="B739" t="s">
        <v>162</v>
      </c>
      <c r="C739" t="s">
        <v>48</v>
      </c>
      <c r="D739">
        <v>1</v>
      </c>
      <c r="E739" t="s">
        <v>3562</v>
      </c>
      <c r="F739" t="s">
        <v>898</v>
      </c>
      <c r="G739" t="s">
        <v>34</v>
      </c>
      <c r="H739">
        <v>95043</v>
      </c>
      <c r="I739" t="s">
        <v>899</v>
      </c>
      <c r="J739" t="s">
        <v>2605</v>
      </c>
      <c r="K739" t="s">
        <v>37</v>
      </c>
      <c r="L739" t="s">
        <v>98</v>
      </c>
      <c r="M739">
        <v>195000</v>
      </c>
      <c r="N739">
        <v>225000</v>
      </c>
      <c r="O739" t="s">
        <v>39</v>
      </c>
      <c r="P739" t="s">
        <v>663</v>
      </c>
      <c r="Q739" t="s">
        <v>2616</v>
      </c>
      <c r="R739" t="s">
        <v>3563</v>
      </c>
      <c r="S739" t="s">
        <v>3564</v>
      </c>
      <c r="T739" t="s">
        <v>3565</v>
      </c>
      <c r="U739" t="s">
        <v>171</v>
      </c>
      <c r="V739" t="s">
        <v>3566</v>
      </c>
      <c r="Z739" t="s">
        <v>46</v>
      </c>
      <c r="AA739" s="1">
        <v>45051</v>
      </c>
      <c r="AC739" s="1">
        <v>45051</v>
      </c>
      <c r="AD739" s="1">
        <v>45510</v>
      </c>
    </row>
    <row r="740" spans="1:30" x14ac:dyDescent="0.25">
      <c r="A740">
        <v>621876</v>
      </c>
      <c r="B740" t="s">
        <v>133</v>
      </c>
      <c r="C740" t="s">
        <v>48</v>
      </c>
      <c r="D740">
        <v>1</v>
      </c>
      <c r="E740" t="s">
        <v>1376</v>
      </c>
      <c r="F740" t="s">
        <v>60</v>
      </c>
      <c r="G740" t="s">
        <v>34</v>
      </c>
      <c r="H740">
        <v>56058</v>
      </c>
      <c r="I740">
        <v>0</v>
      </c>
      <c r="J740" t="s">
        <v>1377</v>
      </c>
      <c r="K740" t="s">
        <v>37</v>
      </c>
      <c r="L740" t="s">
        <v>120</v>
      </c>
      <c r="M740">
        <v>91768</v>
      </c>
      <c r="N740">
        <v>91768</v>
      </c>
      <c r="O740" t="s">
        <v>39</v>
      </c>
      <c r="P740" t="s">
        <v>460</v>
      </c>
      <c r="Q740" t="s">
        <v>137</v>
      </c>
      <c r="R740" t="s">
        <v>1378</v>
      </c>
      <c r="S740" t="s">
        <v>65</v>
      </c>
      <c r="V740" t="s">
        <v>938</v>
      </c>
      <c r="Z740" t="s">
        <v>140</v>
      </c>
      <c r="AA740" s="1">
        <v>45294</v>
      </c>
      <c r="AB740" s="2">
        <v>45659</v>
      </c>
      <c r="AC740" s="1">
        <v>45294</v>
      </c>
      <c r="AD740" s="1">
        <v>45510</v>
      </c>
    </row>
    <row r="741" spans="1:30" x14ac:dyDescent="0.25">
      <c r="A741">
        <v>623679</v>
      </c>
      <c r="B741" t="s">
        <v>30</v>
      </c>
      <c r="C741" t="s">
        <v>31</v>
      </c>
      <c r="D741">
        <v>1</v>
      </c>
      <c r="E741" t="s">
        <v>2519</v>
      </c>
      <c r="F741" t="s">
        <v>2520</v>
      </c>
      <c r="G741" t="s">
        <v>51</v>
      </c>
      <c r="H741" t="s">
        <v>2521</v>
      </c>
      <c r="I741">
        <v>0</v>
      </c>
      <c r="J741" t="s">
        <v>2522</v>
      </c>
      <c r="K741" t="s">
        <v>37</v>
      </c>
      <c r="L741" t="s">
        <v>38</v>
      </c>
      <c r="M741">
        <v>58700</v>
      </c>
      <c r="N741">
        <v>120000</v>
      </c>
      <c r="O741" t="s">
        <v>39</v>
      </c>
      <c r="P741" t="s">
        <v>232</v>
      </c>
      <c r="Q741" t="s">
        <v>2523</v>
      </c>
      <c r="R741" t="s">
        <v>2524</v>
      </c>
      <c r="S741" t="s">
        <v>2525</v>
      </c>
      <c r="T741" t="s">
        <v>2526</v>
      </c>
      <c r="V741" t="s">
        <v>2527</v>
      </c>
      <c r="Z741" t="s">
        <v>46</v>
      </c>
      <c r="AA741" s="1">
        <v>45309</v>
      </c>
      <c r="AB741" s="2">
        <v>45674</v>
      </c>
      <c r="AC741" s="1">
        <v>45434</v>
      </c>
      <c r="AD741" s="1">
        <v>45510</v>
      </c>
    </row>
    <row r="742" spans="1:30" x14ac:dyDescent="0.25">
      <c r="A742">
        <v>642707</v>
      </c>
      <c r="B742" t="s">
        <v>30</v>
      </c>
      <c r="C742" t="s">
        <v>31</v>
      </c>
      <c r="D742">
        <v>1</v>
      </c>
      <c r="E742" t="s">
        <v>3567</v>
      </c>
      <c r="F742" t="s">
        <v>33</v>
      </c>
      <c r="G742" t="s">
        <v>34</v>
      </c>
      <c r="H742">
        <v>21744</v>
      </c>
      <c r="I742" t="s">
        <v>353</v>
      </c>
      <c r="J742" t="s">
        <v>36</v>
      </c>
      <c r="K742" t="s">
        <v>37</v>
      </c>
      <c r="L742" t="s">
        <v>38</v>
      </c>
      <c r="M742">
        <v>103026</v>
      </c>
      <c r="N742">
        <v>115000</v>
      </c>
      <c r="O742" t="s">
        <v>39</v>
      </c>
      <c r="P742" t="s">
        <v>232</v>
      </c>
      <c r="Q742" t="s">
        <v>3568</v>
      </c>
      <c r="R742" t="s">
        <v>3569</v>
      </c>
      <c r="S742" t="s">
        <v>43</v>
      </c>
      <c r="T742" t="s">
        <v>3570</v>
      </c>
      <c r="U742" t="s">
        <v>1161</v>
      </c>
      <c r="V742" t="s">
        <v>3571</v>
      </c>
      <c r="Z742" t="s">
        <v>46</v>
      </c>
      <c r="AA742" s="1">
        <v>45490</v>
      </c>
      <c r="AB742" s="2">
        <v>45855</v>
      </c>
      <c r="AC742" s="1">
        <v>45499</v>
      </c>
      <c r="AD742" s="1">
        <v>45510</v>
      </c>
    </row>
    <row r="743" spans="1:30" x14ac:dyDescent="0.25">
      <c r="A743">
        <v>630987</v>
      </c>
      <c r="B743" t="s">
        <v>30</v>
      </c>
      <c r="C743" t="s">
        <v>48</v>
      </c>
      <c r="D743">
        <v>1</v>
      </c>
      <c r="E743" t="s">
        <v>3572</v>
      </c>
      <c r="F743" t="s">
        <v>3573</v>
      </c>
      <c r="G743" t="s">
        <v>51</v>
      </c>
      <c r="H743">
        <v>21210</v>
      </c>
      <c r="I743">
        <v>0</v>
      </c>
      <c r="J743" t="s">
        <v>71</v>
      </c>
      <c r="K743" t="s">
        <v>37</v>
      </c>
      <c r="L743" t="s">
        <v>38</v>
      </c>
      <c r="M743">
        <v>62370</v>
      </c>
      <c r="N743">
        <v>80000</v>
      </c>
      <c r="O743" t="s">
        <v>39</v>
      </c>
      <c r="P743" t="s">
        <v>232</v>
      </c>
      <c r="Q743" t="s">
        <v>3574</v>
      </c>
      <c r="R743" t="s">
        <v>3575</v>
      </c>
      <c r="S743" t="s">
        <v>3576</v>
      </c>
      <c r="T743" t="s">
        <v>3577</v>
      </c>
      <c r="Z743" t="s">
        <v>80</v>
      </c>
      <c r="AA743" s="1">
        <v>45471</v>
      </c>
      <c r="AB743" s="2">
        <v>45591</v>
      </c>
      <c r="AC743" s="1">
        <v>45471</v>
      </c>
      <c r="AD743" s="1">
        <v>45510</v>
      </c>
    </row>
    <row r="744" spans="1:30" x14ac:dyDescent="0.25">
      <c r="A744">
        <v>636621</v>
      </c>
      <c r="B744" t="s">
        <v>30</v>
      </c>
      <c r="C744" t="s">
        <v>48</v>
      </c>
      <c r="D744">
        <v>2</v>
      </c>
      <c r="E744" t="s">
        <v>3578</v>
      </c>
      <c r="F744" t="s">
        <v>1707</v>
      </c>
      <c r="G744" t="s">
        <v>51</v>
      </c>
      <c r="H744">
        <v>21822</v>
      </c>
      <c r="I744">
        <v>2</v>
      </c>
      <c r="J744" t="s">
        <v>1181</v>
      </c>
      <c r="K744" t="s">
        <v>37</v>
      </c>
      <c r="L744" t="s">
        <v>38</v>
      </c>
      <c r="M744">
        <v>65605</v>
      </c>
      <c r="N744">
        <v>80000</v>
      </c>
      <c r="O744" t="s">
        <v>39</v>
      </c>
      <c r="P744" t="s">
        <v>1496</v>
      </c>
      <c r="Q744" t="s">
        <v>3529</v>
      </c>
      <c r="R744" t="s">
        <v>3579</v>
      </c>
      <c r="S744" t="s">
        <v>1709</v>
      </c>
      <c r="T744" t="s">
        <v>3580</v>
      </c>
      <c r="U744" t="s">
        <v>3581</v>
      </c>
      <c r="V744" t="s">
        <v>3582</v>
      </c>
      <c r="Z744" t="s">
        <v>3583</v>
      </c>
      <c r="AA744" s="1">
        <v>45433</v>
      </c>
      <c r="AB744" s="2">
        <v>45798</v>
      </c>
      <c r="AC744" s="1">
        <v>45468</v>
      </c>
      <c r="AD744" s="1">
        <v>45510</v>
      </c>
    </row>
    <row r="745" spans="1:30" x14ac:dyDescent="0.25">
      <c r="A745">
        <v>642464</v>
      </c>
      <c r="B745" t="s">
        <v>218</v>
      </c>
      <c r="C745" t="s">
        <v>31</v>
      </c>
      <c r="D745">
        <v>1</v>
      </c>
      <c r="E745" t="s">
        <v>3584</v>
      </c>
      <c r="F745" t="s">
        <v>3584</v>
      </c>
      <c r="G745" t="s">
        <v>51</v>
      </c>
      <c r="H745">
        <v>92235</v>
      </c>
      <c r="I745">
        <v>0</v>
      </c>
      <c r="J745" t="s">
        <v>108</v>
      </c>
      <c r="K745" t="s">
        <v>37</v>
      </c>
      <c r="L745" t="s">
        <v>38</v>
      </c>
      <c r="M745">
        <v>54.33</v>
      </c>
      <c r="N745">
        <v>54.33</v>
      </c>
      <c r="O745" t="s">
        <v>109</v>
      </c>
      <c r="P745" t="s">
        <v>2368</v>
      </c>
      <c r="Q745" t="s">
        <v>602</v>
      </c>
      <c r="R745" t="s">
        <v>3585</v>
      </c>
      <c r="S745" t="s">
        <v>3586</v>
      </c>
      <c r="U745" t="s">
        <v>3587</v>
      </c>
      <c r="V745" t="s">
        <v>227</v>
      </c>
      <c r="Z745" t="s">
        <v>228</v>
      </c>
      <c r="AA745" s="1">
        <v>45497</v>
      </c>
      <c r="AB745" s="2">
        <v>45517</v>
      </c>
      <c r="AC745" s="1">
        <v>45497</v>
      </c>
      <c r="AD745" s="1">
        <v>45510</v>
      </c>
    </row>
    <row r="746" spans="1:30" x14ac:dyDescent="0.25">
      <c r="A746">
        <v>607456</v>
      </c>
      <c r="B746" t="s">
        <v>93</v>
      </c>
      <c r="C746" t="s">
        <v>48</v>
      </c>
      <c r="D746">
        <v>1</v>
      </c>
      <c r="E746" t="s">
        <v>3588</v>
      </c>
      <c r="F746" t="s">
        <v>3589</v>
      </c>
      <c r="G746" t="s">
        <v>34</v>
      </c>
      <c r="H746">
        <v>95615</v>
      </c>
      <c r="I746" t="s">
        <v>144</v>
      </c>
      <c r="J746" t="s">
        <v>52</v>
      </c>
      <c r="K746" t="s">
        <v>37</v>
      </c>
      <c r="L746" t="s">
        <v>120</v>
      </c>
      <c r="M746">
        <v>120000</v>
      </c>
      <c r="N746">
        <v>120000</v>
      </c>
      <c r="O746" t="s">
        <v>39</v>
      </c>
      <c r="P746" t="s">
        <v>99</v>
      </c>
      <c r="Q746" t="s">
        <v>3590</v>
      </c>
      <c r="R746" t="s">
        <v>3591</v>
      </c>
      <c r="S746" t="s">
        <v>102</v>
      </c>
      <c r="T746" t="s">
        <v>3592</v>
      </c>
      <c r="V746" t="s">
        <v>3593</v>
      </c>
      <c r="Z746" t="s">
        <v>46</v>
      </c>
      <c r="AA746" s="1">
        <v>45412</v>
      </c>
      <c r="AB746" s="2">
        <v>45532</v>
      </c>
      <c r="AC746" s="1">
        <v>45483</v>
      </c>
      <c r="AD746" s="1">
        <v>45510</v>
      </c>
    </row>
    <row r="747" spans="1:30" x14ac:dyDescent="0.25">
      <c r="A747">
        <v>642902</v>
      </c>
      <c r="B747" t="s">
        <v>30</v>
      </c>
      <c r="C747" t="s">
        <v>48</v>
      </c>
      <c r="D747">
        <v>1</v>
      </c>
      <c r="E747" t="s">
        <v>434</v>
      </c>
      <c r="F747" t="s">
        <v>609</v>
      </c>
      <c r="G747" t="s">
        <v>51</v>
      </c>
      <c r="H747">
        <v>10251</v>
      </c>
      <c r="I747">
        <v>4</v>
      </c>
      <c r="J747" t="s">
        <v>145</v>
      </c>
      <c r="K747" t="s">
        <v>37</v>
      </c>
      <c r="L747" t="s">
        <v>38</v>
      </c>
      <c r="M747">
        <v>43728</v>
      </c>
      <c r="N747">
        <v>50287</v>
      </c>
      <c r="O747" t="s">
        <v>39</v>
      </c>
      <c r="P747" t="s">
        <v>436</v>
      </c>
      <c r="Q747" t="s">
        <v>412</v>
      </c>
      <c r="R747" t="s">
        <v>3511</v>
      </c>
      <c r="S747" t="s">
        <v>612</v>
      </c>
      <c r="T747" t="s">
        <v>1560</v>
      </c>
      <c r="V747" t="s">
        <v>3512</v>
      </c>
      <c r="Z747" t="s">
        <v>46</v>
      </c>
      <c r="AA747" s="1">
        <v>45492</v>
      </c>
      <c r="AB747" s="2">
        <v>45612</v>
      </c>
      <c r="AC747" s="1">
        <v>45492</v>
      </c>
      <c r="AD747" s="1">
        <v>45510</v>
      </c>
    </row>
    <row r="748" spans="1:30" x14ac:dyDescent="0.25">
      <c r="A748">
        <v>639190</v>
      </c>
      <c r="B748" t="s">
        <v>133</v>
      </c>
      <c r="C748" t="s">
        <v>31</v>
      </c>
      <c r="D748">
        <v>1</v>
      </c>
      <c r="E748" t="s">
        <v>3594</v>
      </c>
      <c r="F748" t="s">
        <v>60</v>
      </c>
      <c r="G748" t="s">
        <v>34</v>
      </c>
      <c r="H748">
        <v>56058</v>
      </c>
      <c r="I748">
        <v>0</v>
      </c>
      <c r="J748" t="s">
        <v>135</v>
      </c>
      <c r="K748" t="s">
        <v>37</v>
      </c>
      <c r="L748" t="s">
        <v>38</v>
      </c>
      <c r="M748">
        <v>59116</v>
      </c>
      <c r="N748">
        <v>91768</v>
      </c>
      <c r="O748" t="s">
        <v>39</v>
      </c>
      <c r="P748" t="s">
        <v>460</v>
      </c>
      <c r="Q748" t="s">
        <v>137</v>
      </c>
      <c r="R748" t="s">
        <v>3595</v>
      </c>
      <c r="S748" t="s">
        <v>65</v>
      </c>
      <c r="V748" t="s">
        <v>938</v>
      </c>
      <c r="Z748" t="s">
        <v>140</v>
      </c>
      <c r="AA748" s="1">
        <v>45467</v>
      </c>
      <c r="AB748" s="2">
        <v>45832</v>
      </c>
      <c r="AC748" s="1">
        <v>45482</v>
      </c>
      <c r="AD748" s="1">
        <v>45510</v>
      </c>
    </row>
    <row r="749" spans="1:30" x14ac:dyDescent="0.25">
      <c r="A749">
        <v>585475</v>
      </c>
      <c r="B749" t="s">
        <v>81</v>
      </c>
      <c r="C749" t="s">
        <v>31</v>
      </c>
      <c r="D749">
        <v>1</v>
      </c>
      <c r="E749" t="s">
        <v>1106</v>
      </c>
      <c r="F749" t="s">
        <v>1107</v>
      </c>
      <c r="G749" t="s">
        <v>51</v>
      </c>
      <c r="H749">
        <v>22425</v>
      </c>
      <c r="I749">
        <v>0</v>
      </c>
      <c r="J749" t="s">
        <v>71</v>
      </c>
      <c r="K749" t="s">
        <v>37</v>
      </c>
      <c r="L749" t="s">
        <v>38</v>
      </c>
      <c r="M749">
        <v>51535</v>
      </c>
      <c r="N749">
        <v>59265</v>
      </c>
      <c r="O749" t="s">
        <v>39</v>
      </c>
      <c r="P749" t="s">
        <v>2751</v>
      </c>
      <c r="Q749" t="s">
        <v>2752</v>
      </c>
      <c r="R749" t="s">
        <v>3596</v>
      </c>
      <c r="S749" t="s">
        <v>1719</v>
      </c>
      <c r="T749" t="s">
        <v>1111</v>
      </c>
      <c r="V749" t="s">
        <v>90</v>
      </c>
      <c r="W749" t="s">
        <v>91</v>
      </c>
      <c r="X749" t="s">
        <v>3597</v>
      </c>
      <c r="Z749" t="s">
        <v>46</v>
      </c>
      <c r="AA749" s="1">
        <v>45051</v>
      </c>
      <c r="AC749" s="1">
        <v>45184</v>
      </c>
      <c r="AD749" s="1">
        <v>45510</v>
      </c>
    </row>
    <row r="750" spans="1:30" x14ac:dyDescent="0.25">
      <c r="A750">
        <v>640697</v>
      </c>
      <c r="B750" t="s">
        <v>30</v>
      </c>
      <c r="C750" t="s">
        <v>48</v>
      </c>
      <c r="D750">
        <v>1</v>
      </c>
      <c r="E750" t="s">
        <v>3598</v>
      </c>
      <c r="F750" t="s">
        <v>394</v>
      </c>
      <c r="G750" t="s">
        <v>51</v>
      </c>
      <c r="H750">
        <v>10124</v>
      </c>
      <c r="I750">
        <v>1</v>
      </c>
      <c r="J750" t="s">
        <v>3599</v>
      </c>
      <c r="K750" t="s">
        <v>37</v>
      </c>
      <c r="L750" t="s">
        <v>38</v>
      </c>
      <c r="M750">
        <v>51816</v>
      </c>
      <c r="N750">
        <v>59588</v>
      </c>
      <c r="O750" t="s">
        <v>39</v>
      </c>
      <c r="P750" t="s">
        <v>232</v>
      </c>
      <c r="Q750" t="s">
        <v>1035</v>
      </c>
      <c r="R750" t="s">
        <v>3600</v>
      </c>
      <c r="S750" t="s">
        <v>398</v>
      </c>
      <c r="Z750" t="s">
        <v>46</v>
      </c>
      <c r="AA750" s="1">
        <v>45504</v>
      </c>
      <c r="AB750" s="2">
        <v>45624</v>
      </c>
      <c r="AC750" s="1">
        <v>45504</v>
      </c>
      <c r="AD750" s="1">
        <v>45510</v>
      </c>
    </row>
    <row r="751" spans="1:30" x14ac:dyDescent="0.25">
      <c r="A751">
        <v>622769</v>
      </c>
      <c r="B751" t="s">
        <v>187</v>
      </c>
      <c r="C751" t="s">
        <v>48</v>
      </c>
      <c r="D751">
        <v>1</v>
      </c>
      <c r="E751" t="s">
        <v>3601</v>
      </c>
      <c r="F751" t="s">
        <v>3602</v>
      </c>
      <c r="G751" t="s">
        <v>34</v>
      </c>
      <c r="H751">
        <v>50960</v>
      </c>
      <c r="I751">
        <v>1</v>
      </c>
      <c r="J751" t="s">
        <v>3603</v>
      </c>
      <c r="K751" t="s">
        <v>37</v>
      </c>
      <c r="L751" t="s">
        <v>38</v>
      </c>
      <c r="M751">
        <v>109739</v>
      </c>
      <c r="N751">
        <v>109739</v>
      </c>
      <c r="O751" t="s">
        <v>39</v>
      </c>
      <c r="P751" t="s">
        <v>1014</v>
      </c>
      <c r="Q751" t="s">
        <v>1015</v>
      </c>
      <c r="R751" t="s">
        <v>3604</v>
      </c>
      <c r="S751" t="s">
        <v>3605</v>
      </c>
      <c r="U751" t="s">
        <v>3606</v>
      </c>
      <c r="V751" t="s">
        <v>3607</v>
      </c>
      <c r="W751" t="s">
        <v>3608</v>
      </c>
      <c r="X751" t="s">
        <v>1014</v>
      </c>
      <c r="Z751" t="s">
        <v>46</v>
      </c>
      <c r="AA751" s="1">
        <v>45385</v>
      </c>
      <c r="AC751" s="1">
        <v>45385</v>
      </c>
      <c r="AD751" s="1">
        <v>45510</v>
      </c>
    </row>
    <row r="752" spans="1:30" x14ac:dyDescent="0.25">
      <c r="A752">
        <v>638143</v>
      </c>
      <c r="B752" t="s">
        <v>30</v>
      </c>
      <c r="C752" t="s">
        <v>48</v>
      </c>
      <c r="D752">
        <v>1</v>
      </c>
      <c r="E752" t="s">
        <v>3609</v>
      </c>
      <c r="F752" t="s">
        <v>1825</v>
      </c>
      <c r="G752" t="s">
        <v>51</v>
      </c>
      <c r="H752">
        <v>51191</v>
      </c>
      <c r="I752">
        <v>2</v>
      </c>
      <c r="J752" t="s">
        <v>1181</v>
      </c>
      <c r="K752" t="s">
        <v>37</v>
      </c>
      <c r="L752" t="s">
        <v>38</v>
      </c>
      <c r="M752">
        <v>51528</v>
      </c>
      <c r="N752">
        <v>59257</v>
      </c>
      <c r="O752" t="s">
        <v>39</v>
      </c>
      <c r="P752" t="s">
        <v>232</v>
      </c>
      <c r="Q752" t="s">
        <v>737</v>
      </c>
      <c r="R752" t="s">
        <v>3610</v>
      </c>
      <c r="S752" t="s">
        <v>1828</v>
      </c>
      <c r="T752" t="s">
        <v>3611</v>
      </c>
      <c r="U752" t="s">
        <v>1103</v>
      </c>
      <c r="V752" t="s">
        <v>3612</v>
      </c>
      <c r="Z752" t="s">
        <v>46</v>
      </c>
      <c r="AA752" s="1">
        <v>45456</v>
      </c>
      <c r="AB752" s="2">
        <v>45821</v>
      </c>
      <c r="AC752" s="1">
        <v>45456</v>
      </c>
      <c r="AD752" s="1">
        <v>45510</v>
      </c>
    </row>
    <row r="753" spans="1:30" x14ac:dyDescent="0.25">
      <c r="A753">
        <v>632672</v>
      </c>
      <c r="B753" t="s">
        <v>187</v>
      </c>
      <c r="C753" t="s">
        <v>31</v>
      </c>
      <c r="D753">
        <v>1</v>
      </c>
      <c r="E753" t="s">
        <v>2178</v>
      </c>
      <c r="F753" t="s">
        <v>609</v>
      </c>
      <c r="G753" t="s">
        <v>51</v>
      </c>
      <c r="H753">
        <v>10251</v>
      </c>
      <c r="I753">
        <v>4</v>
      </c>
      <c r="J753" t="s">
        <v>192</v>
      </c>
      <c r="K753" t="s">
        <v>37</v>
      </c>
      <c r="L753" t="s">
        <v>38</v>
      </c>
      <c r="M753">
        <v>43728</v>
      </c>
      <c r="N753">
        <v>50287</v>
      </c>
      <c r="O753" t="s">
        <v>39</v>
      </c>
      <c r="P753" t="s">
        <v>296</v>
      </c>
      <c r="Q753" t="s">
        <v>619</v>
      </c>
      <c r="R753" t="s">
        <v>3613</v>
      </c>
      <c r="S753" t="s">
        <v>612</v>
      </c>
      <c r="U753" t="s">
        <v>198</v>
      </c>
      <c r="V753" t="s">
        <v>199</v>
      </c>
      <c r="Z753" t="s">
        <v>46</v>
      </c>
      <c r="AA753" s="1">
        <v>45387</v>
      </c>
      <c r="AC753" s="1">
        <v>45387</v>
      </c>
      <c r="AD753" s="1">
        <v>45510</v>
      </c>
    </row>
    <row r="754" spans="1:30" x14ac:dyDescent="0.25">
      <c r="A754">
        <v>632849</v>
      </c>
      <c r="B754" t="s">
        <v>67</v>
      </c>
      <c r="C754" t="s">
        <v>31</v>
      </c>
      <c r="D754">
        <v>1</v>
      </c>
      <c r="E754" t="s">
        <v>843</v>
      </c>
      <c r="F754" t="s">
        <v>304</v>
      </c>
      <c r="G754" t="s">
        <v>34</v>
      </c>
      <c r="H754">
        <v>95005</v>
      </c>
      <c r="I754" t="s">
        <v>191</v>
      </c>
      <c r="J754" t="s">
        <v>165</v>
      </c>
      <c r="K754" t="s">
        <v>37</v>
      </c>
      <c r="L754" t="s">
        <v>120</v>
      </c>
      <c r="M754">
        <v>70940</v>
      </c>
      <c r="N754">
        <v>189574</v>
      </c>
      <c r="O754" t="s">
        <v>39</v>
      </c>
      <c r="P754" t="s">
        <v>72</v>
      </c>
      <c r="Q754" t="s">
        <v>165</v>
      </c>
      <c r="R754" t="s">
        <v>3614</v>
      </c>
      <c r="S754" t="s">
        <v>308</v>
      </c>
      <c r="T754" t="s">
        <v>3615</v>
      </c>
      <c r="V754" t="s">
        <v>3616</v>
      </c>
      <c r="W754" t="s">
        <v>160</v>
      </c>
      <c r="X754" t="s">
        <v>161</v>
      </c>
      <c r="Z754" t="s">
        <v>80</v>
      </c>
      <c r="AA754" s="1">
        <v>45392</v>
      </c>
      <c r="AC754" s="1">
        <v>45392</v>
      </c>
      <c r="AD754" s="1">
        <v>45510</v>
      </c>
    </row>
    <row r="755" spans="1:30" x14ac:dyDescent="0.25">
      <c r="A755">
        <v>644914</v>
      </c>
      <c r="B755" t="s">
        <v>392</v>
      </c>
      <c r="C755" t="s">
        <v>31</v>
      </c>
      <c r="D755">
        <v>1</v>
      </c>
      <c r="E755" t="s">
        <v>608</v>
      </c>
      <c r="F755" t="s">
        <v>609</v>
      </c>
      <c r="G755" t="s">
        <v>51</v>
      </c>
      <c r="H755">
        <v>10251</v>
      </c>
      <c r="I755">
        <v>2</v>
      </c>
      <c r="J755" t="s">
        <v>108</v>
      </c>
      <c r="K755" t="s">
        <v>37</v>
      </c>
      <c r="L755" t="s">
        <v>38</v>
      </c>
      <c r="M755">
        <v>35895</v>
      </c>
      <c r="N755">
        <v>53478</v>
      </c>
      <c r="O755" t="s">
        <v>39</v>
      </c>
      <c r="P755" t="s">
        <v>395</v>
      </c>
      <c r="Q755" t="s">
        <v>610</v>
      </c>
      <c r="R755" t="s">
        <v>611</v>
      </c>
      <c r="S755" t="s">
        <v>612</v>
      </c>
      <c r="Z755" t="s">
        <v>46</v>
      </c>
      <c r="AA755" s="1">
        <v>45506</v>
      </c>
      <c r="AC755" s="1">
        <v>45506</v>
      </c>
      <c r="AD755" s="1">
        <v>45510</v>
      </c>
    </row>
    <row r="756" spans="1:30" x14ac:dyDescent="0.25">
      <c r="A756">
        <v>584125</v>
      </c>
      <c r="B756" t="s">
        <v>105</v>
      </c>
      <c r="C756" t="s">
        <v>31</v>
      </c>
      <c r="D756">
        <v>1</v>
      </c>
      <c r="E756" t="s">
        <v>3617</v>
      </c>
      <c r="F756" t="s">
        <v>311</v>
      </c>
      <c r="G756" t="s">
        <v>51</v>
      </c>
      <c r="H756">
        <v>20215</v>
      </c>
      <c r="I756">
        <v>2</v>
      </c>
      <c r="J756" t="s">
        <v>71</v>
      </c>
      <c r="K756" t="s">
        <v>37</v>
      </c>
      <c r="L756" t="s">
        <v>38</v>
      </c>
      <c r="M756">
        <v>98282</v>
      </c>
      <c r="N756">
        <v>98282</v>
      </c>
      <c r="O756" t="s">
        <v>39</v>
      </c>
      <c r="P756" t="s">
        <v>474</v>
      </c>
      <c r="Q756" t="s">
        <v>3618</v>
      </c>
      <c r="R756" t="s">
        <v>3619</v>
      </c>
      <c r="S756" t="s">
        <v>314</v>
      </c>
      <c r="T756" t="s">
        <v>3620</v>
      </c>
      <c r="U756" t="s">
        <v>3621</v>
      </c>
      <c r="V756" t="s">
        <v>748</v>
      </c>
      <c r="Z756" t="s">
        <v>80</v>
      </c>
      <c r="AA756" s="1">
        <v>45050</v>
      </c>
      <c r="AC756" s="1">
        <v>45050</v>
      </c>
      <c r="AD756" s="1">
        <v>45510</v>
      </c>
    </row>
    <row r="757" spans="1:30" x14ac:dyDescent="0.25">
      <c r="A757">
        <v>631682</v>
      </c>
      <c r="B757" t="s">
        <v>105</v>
      </c>
      <c r="C757" t="s">
        <v>31</v>
      </c>
      <c r="D757">
        <v>1</v>
      </c>
      <c r="E757" t="s">
        <v>3622</v>
      </c>
      <c r="F757" t="s">
        <v>33</v>
      </c>
      <c r="G757" t="s">
        <v>34</v>
      </c>
      <c r="H757">
        <v>21744</v>
      </c>
      <c r="I757">
        <v>1</v>
      </c>
      <c r="J757" t="s">
        <v>2598</v>
      </c>
      <c r="K757" t="s">
        <v>231</v>
      </c>
      <c r="L757" t="s">
        <v>38</v>
      </c>
      <c r="M757">
        <v>70087</v>
      </c>
      <c r="N757">
        <v>84805</v>
      </c>
      <c r="O757" t="s">
        <v>39</v>
      </c>
      <c r="P757" t="s">
        <v>474</v>
      </c>
      <c r="Q757" t="s">
        <v>3623</v>
      </c>
      <c r="R757" t="s">
        <v>3624</v>
      </c>
      <c r="S757" t="s">
        <v>43</v>
      </c>
      <c r="T757" t="s">
        <v>3625</v>
      </c>
      <c r="U757" t="s">
        <v>1103</v>
      </c>
      <c r="V757" t="s">
        <v>675</v>
      </c>
      <c r="X757" t="s">
        <v>3448</v>
      </c>
      <c r="Z757" t="s">
        <v>46</v>
      </c>
      <c r="AA757" s="1">
        <v>45384</v>
      </c>
      <c r="AC757" s="1">
        <v>45384</v>
      </c>
      <c r="AD757" s="1">
        <v>45510</v>
      </c>
    </row>
    <row r="758" spans="1:30" x14ac:dyDescent="0.25">
      <c r="A758">
        <v>615470</v>
      </c>
      <c r="B758" t="s">
        <v>187</v>
      </c>
      <c r="C758" t="s">
        <v>31</v>
      </c>
      <c r="D758">
        <v>2</v>
      </c>
      <c r="E758" t="s">
        <v>3626</v>
      </c>
      <c r="F758" t="s">
        <v>609</v>
      </c>
      <c r="G758" t="s">
        <v>51</v>
      </c>
      <c r="H758">
        <v>10251</v>
      </c>
      <c r="I758">
        <v>3</v>
      </c>
      <c r="J758" t="s">
        <v>192</v>
      </c>
      <c r="K758" t="s">
        <v>37</v>
      </c>
      <c r="L758" t="s">
        <v>38</v>
      </c>
      <c r="M758">
        <v>39763</v>
      </c>
      <c r="N758">
        <v>45728</v>
      </c>
      <c r="O758" t="s">
        <v>39</v>
      </c>
      <c r="P758" t="s">
        <v>1268</v>
      </c>
      <c r="Q758" t="s">
        <v>510</v>
      </c>
      <c r="R758" t="s">
        <v>3627</v>
      </c>
      <c r="S758" t="s">
        <v>612</v>
      </c>
      <c r="U758" t="s">
        <v>780</v>
      </c>
      <c r="V758" t="s">
        <v>351</v>
      </c>
      <c r="W758" t="s">
        <v>515</v>
      </c>
      <c r="X758" t="s">
        <v>296</v>
      </c>
      <c r="Z758" t="s">
        <v>46</v>
      </c>
      <c r="AA758" s="1">
        <v>45238</v>
      </c>
      <c r="AC758" s="1">
        <v>45364</v>
      </c>
      <c r="AD758" s="1">
        <v>45510</v>
      </c>
    </row>
    <row r="759" spans="1:30" x14ac:dyDescent="0.25">
      <c r="A759">
        <v>633594</v>
      </c>
      <c r="B759" t="s">
        <v>384</v>
      </c>
      <c r="C759" t="s">
        <v>31</v>
      </c>
      <c r="D759">
        <v>1</v>
      </c>
      <c r="E759" t="s">
        <v>3628</v>
      </c>
      <c r="F759" t="s">
        <v>319</v>
      </c>
      <c r="G759" t="s">
        <v>51</v>
      </c>
      <c r="H759">
        <v>22122</v>
      </c>
      <c r="I759">
        <v>2</v>
      </c>
      <c r="J759" t="s">
        <v>71</v>
      </c>
      <c r="K759" t="s">
        <v>37</v>
      </c>
      <c r="L759" t="s">
        <v>38</v>
      </c>
      <c r="M759">
        <v>71255</v>
      </c>
      <c r="N759">
        <v>81943</v>
      </c>
      <c r="O759" t="s">
        <v>39</v>
      </c>
      <c r="P759" t="s">
        <v>386</v>
      </c>
      <c r="Q759" t="s">
        <v>3629</v>
      </c>
      <c r="R759" t="s">
        <v>3630</v>
      </c>
      <c r="S759" t="s">
        <v>321</v>
      </c>
      <c r="T759" t="s">
        <v>3631</v>
      </c>
      <c r="U759" t="s">
        <v>3632</v>
      </c>
      <c r="V759" t="s">
        <v>3633</v>
      </c>
      <c r="Z759" t="s">
        <v>46</v>
      </c>
      <c r="AA759" s="1">
        <v>45400</v>
      </c>
      <c r="AC759" s="1">
        <v>45400</v>
      </c>
      <c r="AD759" s="1">
        <v>45510</v>
      </c>
    </row>
    <row r="760" spans="1:30" x14ac:dyDescent="0.25">
      <c r="A760">
        <v>636547</v>
      </c>
      <c r="B760" t="s">
        <v>187</v>
      </c>
      <c r="C760" t="s">
        <v>48</v>
      </c>
      <c r="D760">
        <v>2</v>
      </c>
      <c r="E760" t="s">
        <v>3634</v>
      </c>
      <c r="F760" t="s">
        <v>697</v>
      </c>
      <c r="G760" t="s">
        <v>51</v>
      </c>
      <c r="H760">
        <v>56316</v>
      </c>
      <c r="I760">
        <v>1</v>
      </c>
      <c r="J760" t="s">
        <v>192</v>
      </c>
      <c r="K760" t="s">
        <v>37</v>
      </c>
      <c r="L760" t="s">
        <v>38</v>
      </c>
      <c r="M760">
        <v>56677</v>
      </c>
      <c r="N760">
        <v>65179</v>
      </c>
      <c r="O760" t="s">
        <v>39</v>
      </c>
      <c r="P760" t="s">
        <v>296</v>
      </c>
      <c r="Q760" t="s">
        <v>1269</v>
      </c>
      <c r="R760" t="s">
        <v>3635</v>
      </c>
      <c r="S760" t="s">
        <v>702</v>
      </c>
      <c r="U760" t="s">
        <v>3636</v>
      </c>
      <c r="V760" t="s">
        <v>199</v>
      </c>
      <c r="Z760" t="s">
        <v>80</v>
      </c>
      <c r="AA760" s="1">
        <v>45432</v>
      </c>
      <c r="AC760" s="1">
        <v>45432</v>
      </c>
      <c r="AD760" s="1">
        <v>45510</v>
      </c>
    </row>
    <row r="761" spans="1:30" x14ac:dyDescent="0.25">
      <c r="A761">
        <v>592921</v>
      </c>
      <c r="B761" t="s">
        <v>67</v>
      </c>
      <c r="C761" t="s">
        <v>48</v>
      </c>
      <c r="D761">
        <v>1</v>
      </c>
      <c r="E761" t="s">
        <v>1506</v>
      </c>
      <c r="F761" t="s">
        <v>2520</v>
      </c>
      <c r="G761" t="s">
        <v>51</v>
      </c>
      <c r="H761" t="s">
        <v>2521</v>
      </c>
      <c r="I761">
        <v>0</v>
      </c>
      <c r="J761" t="s">
        <v>97</v>
      </c>
      <c r="K761" t="s">
        <v>37</v>
      </c>
      <c r="L761" t="s">
        <v>38</v>
      </c>
      <c r="M761">
        <v>58700</v>
      </c>
      <c r="N761">
        <v>192152</v>
      </c>
      <c r="O761" t="s">
        <v>39</v>
      </c>
      <c r="P761" t="s">
        <v>72</v>
      </c>
      <c r="Q761" t="s">
        <v>710</v>
      </c>
      <c r="R761" t="s">
        <v>3637</v>
      </c>
      <c r="S761" t="s">
        <v>2525</v>
      </c>
      <c r="T761" t="s">
        <v>3638</v>
      </c>
      <c r="U761" t="s">
        <v>3639</v>
      </c>
      <c r="V761" t="s">
        <v>3640</v>
      </c>
      <c r="W761" t="s">
        <v>3641</v>
      </c>
      <c r="X761" t="s">
        <v>72</v>
      </c>
      <c r="Z761" t="s">
        <v>46</v>
      </c>
      <c r="AA761" s="1">
        <v>45124</v>
      </c>
      <c r="AC761" s="1">
        <v>45124</v>
      </c>
      <c r="AD761" s="1">
        <v>45510</v>
      </c>
    </row>
    <row r="762" spans="1:30" x14ac:dyDescent="0.25">
      <c r="A762">
        <v>617192</v>
      </c>
      <c r="B762" t="s">
        <v>1518</v>
      </c>
      <c r="C762" t="s">
        <v>31</v>
      </c>
      <c r="D762">
        <v>17</v>
      </c>
      <c r="E762" t="s">
        <v>3642</v>
      </c>
      <c r="F762" t="s">
        <v>3643</v>
      </c>
      <c r="G762" t="s">
        <v>34</v>
      </c>
      <c r="H762">
        <v>52368</v>
      </c>
      <c r="I762">
        <v>1</v>
      </c>
      <c r="J762" t="s">
        <v>1114</v>
      </c>
      <c r="K762" t="s">
        <v>37</v>
      </c>
      <c r="L762" t="s">
        <v>38</v>
      </c>
      <c r="M762">
        <v>63481</v>
      </c>
      <c r="N762">
        <v>97376</v>
      </c>
      <c r="O762" t="s">
        <v>39</v>
      </c>
      <c r="P762" t="s">
        <v>1520</v>
      </c>
      <c r="Q762" t="s">
        <v>3644</v>
      </c>
      <c r="R762" t="s">
        <v>3645</v>
      </c>
      <c r="S762" t="s">
        <v>3646</v>
      </c>
      <c r="T762" t="s">
        <v>3647</v>
      </c>
      <c r="U762" t="s">
        <v>3648</v>
      </c>
      <c r="V762" t="s">
        <v>3649</v>
      </c>
      <c r="Z762" t="s">
        <v>80</v>
      </c>
      <c r="AA762" s="1">
        <v>45366</v>
      </c>
      <c r="AC762" s="1">
        <v>45392</v>
      </c>
      <c r="AD762" s="1">
        <v>45510</v>
      </c>
    </row>
    <row r="763" spans="1:30" x14ac:dyDescent="0.25">
      <c r="A763">
        <v>600542</v>
      </c>
      <c r="B763" t="s">
        <v>105</v>
      </c>
      <c r="C763" t="s">
        <v>48</v>
      </c>
      <c r="D763">
        <v>1</v>
      </c>
      <c r="E763" t="s">
        <v>1635</v>
      </c>
      <c r="F763" t="s">
        <v>1662</v>
      </c>
      <c r="G763" t="s">
        <v>51</v>
      </c>
      <c r="H763">
        <v>82991</v>
      </c>
      <c r="I763" t="s">
        <v>191</v>
      </c>
      <c r="J763" t="s">
        <v>286</v>
      </c>
      <c r="K763" t="s">
        <v>37</v>
      </c>
      <c r="L763" t="s">
        <v>120</v>
      </c>
      <c r="M763">
        <v>64922</v>
      </c>
      <c r="N763">
        <v>173486</v>
      </c>
      <c r="O763" t="s">
        <v>39</v>
      </c>
      <c r="P763" t="s">
        <v>3650</v>
      </c>
      <c r="Q763" t="s">
        <v>1637</v>
      </c>
      <c r="R763" t="s">
        <v>3651</v>
      </c>
      <c r="S763" t="s">
        <v>1664</v>
      </c>
      <c r="T763" t="s">
        <v>3652</v>
      </c>
      <c r="U763" t="s">
        <v>3653</v>
      </c>
      <c r="V763" t="s">
        <v>291</v>
      </c>
      <c r="Z763" t="s">
        <v>80</v>
      </c>
      <c r="AA763" s="1">
        <v>45162</v>
      </c>
      <c r="AC763" s="1">
        <v>45174</v>
      </c>
      <c r="AD763" s="1">
        <v>45510</v>
      </c>
    </row>
    <row r="764" spans="1:30" x14ac:dyDescent="0.25">
      <c r="A764">
        <v>618360</v>
      </c>
      <c r="B764" t="s">
        <v>105</v>
      </c>
      <c r="C764" t="s">
        <v>31</v>
      </c>
      <c r="D764">
        <v>1</v>
      </c>
      <c r="E764" t="s">
        <v>1635</v>
      </c>
      <c r="F764" t="s">
        <v>639</v>
      </c>
      <c r="G764" t="s">
        <v>51</v>
      </c>
      <c r="H764">
        <v>22427</v>
      </c>
      <c r="I764">
        <v>2</v>
      </c>
      <c r="J764" t="s">
        <v>286</v>
      </c>
      <c r="K764" t="s">
        <v>37</v>
      </c>
      <c r="L764" t="s">
        <v>38</v>
      </c>
      <c r="M764">
        <v>81571</v>
      </c>
      <c r="N764">
        <v>119554</v>
      </c>
      <c r="O764" t="s">
        <v>39</v>
      </c>
      <c r="P764" t="s">
        <v>287</v>
      </c>
      <c r="Q764" t="s">
        <v>288</v>
      </c>
      <c r="R764" t="s">
        <v>3654</v>
      </c>
      <c r="S764" t="s">
        <v>1127</v>
      </c>
      <c r="Z764" t="s">
        <v>80</v>
      </c>
      <c r="AA764" s="1">
        <v>45293</v>
      </c>
      <c r="AC764" s="1">
        <v>45293</v>
      </c>
      <c r="AD764" s="1">
        <v>45510</v>
      </c>
    </row>
    <row r="765" spans="1:30" x14ac:dyDescent="0.25">
      <c r="A765">
        <v>626215</v>
      </c>
      <c r="B765" t="s">
        <v>67</v>
      </c>
      <c r="C765" t="s">
        <v>48</v>
      </c>
      <c r="D765">
        <v>1</v>
      </c>
      <c r="E765" t="s">
        <v>3222</v>
      </c>
      <c r="F765" t="s">
        <v>83</v>
      </c>
      <c r="G765" t="s">
        <v>51</v>
      </c>
      <c r="H765" t="s">
        <v>84</v>
      </c>
      <c r="I765">
        <v>0</v>
      </c>
      <c r="J765" t="s">
        <v>71</v>
      </c>
      <c r="K765" t="s">
        <v>37</v>
      </c>
      <c r="L765" t="s">
        <v>38</v>
      </c>
      <c r="M765">
        <v>58682</v>
      </c>
      <c r="N765">
        <v>159671</v>
      </c>
      <c r="O765" t="s">
        <v>39</v>
      </c>
      <c r="P765" t="s">
        <v>72</v>
      </c>
      <c r="Q765" t="s">
        <v>548</v>
      </c>
      <c r="R765" t="s">
        <v>3655</v>
      </c>
      <c r="S765" t="s">
        <v>88</v>
      </c>
      <c r="T765" t="s">
        <v>3224</v>
      </c>
      <c r="U765" t="s">
        <v>3656</v>
      </c>
      <c r="V765" t="s">
        <v>3657</v>
      </c>
      <c r="W765" t="s">
        <v>91</v>
      </c>
      <c r="X765" t="s">
        <v>72</v>
      </c>
      <c r="Z765" t="s">
        <v>80</v>
      </c>
      <c r="AA765" s="1">
        <v>45330</v>
      </c>
      <c r="AC765" s="1">
        <v>45351</v>
      </c>
      <c r="AD765" s="1">
        <v>45510</v>
      </c>
    </row>
    <row r="766" spans="1:30" x14ac:dyDescent="0.25">
      <c r="A766">
        <v>566081</v>
      </c>
      <c r="B766" t="s">
        <v>67</v>
      </c>
      <c r="C766" t="s">
        <v>48</v>
      </c>
      <c r="D766">
        <v>4</v>
      </c>
      <c r="E766" t="s">
        <v>2780</v>
      </c>
      <c r="F766" t="s">
        <v>212</v>
      </c>
      <c r="G766" t="s">
        <v>51</v>
      </c>
      <c r="H766">
        <v>20210</v>
      </c>
      <c r="I766">
        <v>0</v>
      </c>
      <c r="J766" t="s">
        <v>71</v>
      </c>
      <c r="K766" t="s">
        <v>37</v>
      </c>
      <c r="L766" t="s">
        <v>38</v>
      </c>
      <c r="M766">
        <v>57078</v>
      </c>
      <c r="N766">
        <v>85646</v>
      </c>
      <c r="O766" t="s">
        <v>39</v>
      </c>
      <c r="P766" t="s">
        <v>72</v>
      </c>
      <c r="Q766" t="s">
        <v>1435</v>
      </c>
      <c r="R766" t="s">
        <v>2781</v>
      </c>
      <c r="S766" t="s">
        <v>215</v>
      </c>
      <c r="T766" t="s">
        <v>2782</v>
      </c>
      <c r="U766" t="s">
        <v>2783</v>
      </c>
      <c r="V766" t="s">
        <v>2784</v>
      </c>
      <c r="W766" t="s">
        <v>2785</v>
      </c>
      <c r="X766" t="s">
        <v>2786</v>
      </c>
      <c r="Z766" t="s">
        <v>80</v>
      </c>
      <c r="AA766" s="1">
        <v>44918</v>
      </c>
      <c r="AC766" s="1">
        <v>45114</v>
      </c>
      <c r="AD766" s="1">
        <v>45510</v>
      </c>
    </row>
    <row r="767" spans="1:30" x14ac:dyDescent="0.25">
      <c r="A767">
        <v>635708</v>
      </c>
      <c r="B767" t="s">
        <v>187</v>
      </c>
      <c r="C767" t="s">
        <v>31</v>
      </c>
      <c r="D767">
        <v>2</v>
      </c>
      <c r="E767" t="s">
        <v>3658</v>
      </c>
      <c r="F767" t="s">
        <v>2548</v>
      </c>
      <c r="G767" t="s">
        <v>51</v>
      </c>
      <c r="H767">
        <v>21215</v>
      </c>
      <c r="I767">
        <v>2</v>
      </c>
      <c r="J767" t="s">
        <v>52</v>
      </c>
      <c r="K767" t="s">
        <v>37</v>
      </c>
      <c r="L767" t="s">
        <v>38</v>
      </c>
      <c r="M767">
        <v>88026</v>
      </c>
      <c r="N767">
        <v>101230</v>
      </c>
      <c r="O767" t="s">
        <v>39</v>
      </c>
      <c r="P767" t="s">
        <v>1014</v>
      </c>
      <c r="Q767" t="s">
        <v>1643</v>
      </c>
      <c r="R767" t="s">
        <v>3659</v>
      </c>
      <c r="S767" t="s">
        <v>2551</v>
      </c>
      <c r="U767" t="s">
        <v>780</v>
      </c>
      <c r="V767" t="s">
        <v>1149</v>
      </c>
      <c r="W767" t="s">
        <v>3660</v>
      </c>
      <c r="X767" t="s">
        <v>1014</v>
      </c>
      <c r="Z767" t="s">
        <v>80</v>
      </c>
      <c r="AA767" s="1">
        <v>45421</v>
      </c>
      <c r="AC767" s="1">
        <v>45482</v>
      </c>
      <c r="AD767" s="1">
        <v>45510</v>
      </c>
    </row>
    <row r="768" spans="1:30" x14ac:dyDescent="0.25">
      <c r="A768">
        <v>639477</v>
      </c>
      <c r="B768" t="s">
        <v>30</v>
      </c>
      <c r="C768" t="s">
        <v>31</v>
      </c>
      <c r="D768">
        <v>1</v>
      </c>
      <c r="E768" t="s">
        <v>3661</v>
      </c>
      <c r="F768" t="s">
        <v>736</v>
      </c>
      <c r="G768" t="s">
        <v>51</v>
      </c>
      <c r="H768">
        <v>51193</v>
      </c>
      <c r="I768">
        <v>0</v>
      </c>
      <c r="J768" t="s">
        <v>145</v>
      </c>
      <c r="K768" t="s">
        <v>37</v>
      </c>
      <c r="L768" t="s">
        <v>38</v>
      </c>
      <c r="M768">
        <v>59301</v>
      </c>
      <c r="N768">
        <v>68196</v>
      </c>
      <c r="O768" t="s">
        <v>39</v>
      </c>
      <c r="P768" t="s">
        <v>232</v>
      </c>
      <c r="Q768" t="s">
        <v>2201</v>
      </c>
      <c r="R768" t="s">
        <v>3662</v>
      </c>
      <c r="S768" t="s">
        <v>739</v>
      </c>
      <c r="T768" t="s">
        <v>3663</v>
      </c>
      <c r="Z768" t="s">
        <v>46</v>
      </c>
      <c r="AA768" s="1">
        <v>45469</v>
      </c>
      <c r="AB768" s="2">
        <v>45589</v>
      </c>
      <c r="AC768" s="1">
        <v>45469</v>
      </c>
      <c r="AD768" s="1">
        <v>45510</v>
      </c>
    </row>
    <row r="769" spans="1:30" x14ac:dyDescent="0.25">
      <c r="A769">
        <v>622068</v>
      </c>
      <c r="B769" t="s">
        <v>105</v>
      </c>
      <c r="C769" t="s">
        <v>48</v>
      </c>
      <c r="D769">
        <v>3</v>
      </c>
      <c r="E769" t="s">
        <v>3664</v>
      </c>
      <c r="F769" t="s">
        <v>911</v>
      </c>
      <c r="G769" t="s">
        <v>51</v>
      </c>
      <c r="H769">
        <v>31316</v>
      </c>
      <c r="I769">
        <v>2</v>
      </c>
      <c r="J769" t="s">
        <v>368</v>
      </c>
      <c r="K769" t="s">
        <v>37</v>
      </c>
      <c r="L769" t="s">
        <v>38</v>
      </c>
      <c r="M769">
        <v>63899</v>
      </c>
      <c r="N769">
        <v>88852</v>
      </c>
      <c r="O769" t="s">
        <v>39</v>
      </c>
      <c r="P769" t="s">
        <v>474</v>
      </c>
      <c r="Q769" t="s">
        <v>912</v>
      </c>
      <c r="R769" t="s">
        <v>3665</v>
      </c>
      <c r="S769" t="s">
        <v>914</v>
      </c>
      <c r="T769" t="s">
        <v>3666</v>
      </c>
      <c r="U769" t="s">
        <v>3667</v>
      </c>
      <c r="V769" t="s">
        <v>917</v>
      </c>
      <c r="W769" t="s">
        <v>918</v>
      </c>
      <c r="X769" t="s">
        <v>474</v>
      </c>
      <c r="Z769" t="s">
        <v>46</v>
      </c>
      <c r="AA769" s="1">
        <v>45313</v>
      </c>
      <c r="AC769" s="1">
        <v>45313</v>
      </c>
      <c r="AD769" s="1">
        <v>45510</v>
      </c>
    </row>
    <row r="770" spans="1:30" x14ac:dyDescent="0.25">
      <c r="A770">
        <v>637850</v>
      </c>
      <c r="B770" t="s">
        <v>105</v>
      </c>
      <c r="C770" t="s">
        <v>31</v>
      </c>
      <c r="D770">
        <v>1</v>
      </c>
      <c r="E770" t="s">
        <v>3668</v>
      </c>
      <c r="F770" t="s">
        <v>311</v>
      </c>
      <c r="G770" t="s">
        <v>51</v>
      </c>
      <c r="H770">
        <v>20215</v>
      </c>
      <c r="I770">
        <v>2</v>
      </c>
      <c r="J770" t="s">
        <v>71</v>
      </c>
      <c r="K770" t="s">
        <v>37</v>
      </c>
      <c r="L770" t="s">
        <v>38</v>
      </c>
      <c r="M770">
        <v>101230</v>
      </c>
      <c r="N770">
        <v>122295</v>
      </c>
      <c r="O770" t="s">
        <v>39</v>
      </c>
      <c r="P770" t="s">
        <v>355</v>
      </c>
      <c r="Q770" t="s">
        <v>3669</v>
      </c>
      <c r="R770" t="s">
        <v>3670</v>
      </c>
      <c r="S770" t="s">
        <v>314</v>
      </c>
      <c r="T770" t="s">
        <v>3671</v>
      </c>
      <c r="Z770" t="s">
        <v>92</v>
      </c>
      <c r="AA770" s="1">
        <v>45461</v>
      </c>
      <c r="AC770" s="1">
        <v>45461</v>
      </c>
      <c r="AD770" s="1">
        <v>45510</v>
      </c>
    </row>
    <row r="771" spans="1:30" x14ac:dyDescent="0.25">
      <c r="A771">
        <v>637326</v>
      </c>
      <c r="B771" t="s">
        <v>30</v>
      </c>
      <c r="C771" t="s">
        <v>31</v>
      </c>
      <c r="D771">
        <v>3</v>
      </c>
      <c r="E771" t="s">
        <v>3672</v>
      </c>
      <c r="F771" t="s">
        <v>3673</v>
      </c>
      <c r="G771" t="s">
        <v>51</v>
      </c>
      <c r="H771">
        <v>51011</v>
      </c>
      <c r="I771">
        <v>3</v>
      </c>
      <c r="J771" t="s">
        <v>145</v>
      </c>
      <c r="K771" t="s">
        <v>37</v>
      </c>
      <c r="L771" t="s">
        <v>38</v>
      </c>
      <c r="M771">
        <v>92064</v>
      </c>
      <c r="N771">
        <v>92064</v>
      </c>
      <c r="O771" t="s">
        <v>39</v>
      </c>
      <c r="P771" t="s">
        <v>436</v>
      </c>
      <c r="Q771" t="s">
        <v>3674</v>
      </c>
      <c r="R771" t="s">
        <v>3675</v>
      </c>
      <c r="S771" t="s">
        <v>3676</v>
      </c>
      <c r="T771" t="s">
        <v>3677</v>
      </c>
      <c r="U771" t="s">
        <v>3678</v>
      </c>
      <c r="V771" t="s">
        <v>3679</v>
      </c>
      <c r="Z771" t="s">
        <v>80</v>
      </c>
      <c r="AA771" s="1">
        <v>45442</v>
      </c>
      <c r="AB771" s="2">
        <v>45807</v>
      </c>
      <c r="AC771" s="1">
        <v>45442</v>
      </c>
      <c r="AD771" s="1">
        <v>45510</v>
      </c>
    </row>
    <row r="772" spans="1:30" x14ac:dyDescent="0.25">
      <c r="A772">
        <v>558327</v>
      </c>
      <c r="B772" t="s">
        <v>105</v>
      </c>
      <c r="C772" t="s">
        <v>31</v>
      </c>
      <c r="D772">
        <v>1</v>
      </c>
      <c r="E772" t="s">
        <v>352</v>
      </c>
      <c r="F772" t="s">
        <v>465</v>
      </c>
      <c r="G772" t="s">
        <v>51</v>
      </c>
      <c r="H772">
        <v>83008</v>
      </c>
      <c r="I772" t="s">
        <v>191</v>
      </c>
      <c r="J772" t="s">
        <v>71</v>
      </c>
      <c r="K772" t="s">
        <v>37</v>
      </c>
      <c r="L772" t="s">
        <v>120</v>
      </c>
      <c r="M772">
        <v>64922</v>
      </c>
      <c r="N772">
        <v>173486</v>
      </c>
      <c r="O772" t="s">
        <v>39</v>
      </c>
      <c r="P772" t="s">
        <v>355</v>
      </c>
      <c r="Q772" t="s">
        <v>356</v>
      </c>
      <c r="R772" t="s">
        <v>3680</v>
      </c>
      <c r="S772" t="s">
        <v>1471</v>
      </c>
      <c r="T772" t="s">
        <v>358</v>
      </c>
      <c r="U772" t="s">
        <v>803</v>
      </c>
      <c r="V772" t="s">
        <v>360</v>
      </c>
      <c r="W772" t="s">
        <v>361</v>
      </c>
      <c r="X772" t="s">
        <v>362</v>
      </c>
      <c r="Z772" t="s">
        <v>80</v>
      </c>
      <c r="AA772" s="1">
        <v>44880</v>
      </c>
      <c r="AC772" s="1">
        <v>44880</v>
      </c>
      <c r="AD772" s="1">
        <v>45510</v>
      </c>
    </row>
    <row r="773" spans="1:30" x14ac:dyDescent="0.25">
      <c r="A773">
        <v>620170</v>
      </c>
      <c r="B773" t="s">
        <v>67</v>
      </c>
      <c r="C773" t="s">
        <v>31</v>
      </c>
      <c r="D773">
        <v>1</v>
      </c>
      <c r="E773" t="s">
        <v>3681</v>
      </c>
      <c r="F773" t="s">
        <v>3682</v>
      </c>
      <c r="G773" t="s">
        <v>51</v>
      </c>
      <c r="H773" t="s">
        <v>3683</v>
      </c>
      <c r="I773">
        <v>0</v>
      </c>
      <c r="J773" t="s">
        <v>421</v>
      </c>
      <c r="K773" t="s">
        <v>37</v>
      </c>
      <c r="L773" t="s">
        <v>38</v>
      </c>
      <c r="M773">
        <v>58700</v>
      </c>
      <c r="N773">
        <v>115000</v>
      </c>
      <c r="O773" t="s">
        <v>39</v>
      </c>
      <c r="P773" t="s">
        <v>72</v>
      </c>
      <c r="Q773" t="s">
        <v>3684</v>
      </c>
      <c r="R773" t="s">
        <v>3685</v>
      </c>
      <c r="S773" t="s">
        <v>3686</v>
      </c>
      <c r="T773" t="s">
        <v>3687</v>
      </c>
      <c r="V773" t="s">
        <v>3688</v>
      </c>
      <c r="Z773" t="s">
        <v>46</v>
      </c>
      <c r="AA773" s="1">
        <v>45278</v>
      </c>
      <c r="AC773" s="1">
        <v>45279</v>
      </c>
      <c r="AD773" s="1">
        <v>45510</v>
      </c>
    </row>
    <row r="774" spans="1:30" x14ac:dyDescent="0.25">
      <c r="A774">
        <v>590094</v>
      </c>
      <c r="B774" t="s">
        <v>187</v>
      </c>
      <c r="C774" t="s">
        <v>48</v>
      </c>
      <c r="D774">
        <v>1</v>
      </c>
      <c r="E774" t="s">
        <v>3689</v>
      </c>
      <c r="F774" t="s">
        <v>1887</v>
      </c>
      <c r="G774" t="s">
        <v>51</v>
      </c>
      <c r="H774">
        <v>52316</v>
      </c>
      <c r="I774">
        <v>2</v>
      </c>
      <c r="J774" t="s">
        <v>698</v>
      </c>
      <c r="K774" t="s">
        <v>37</v>
      </c>
      <c r="L774" t="s">
        <v>38</v>
      </c>
      <c r="M774">
        <v>66430</v>
      </c>
      <c r="N774">
        <v>76394</v>
      </c>
      <c r="O774" t="s">
        <v>39</v>
      </c>
      <c r="P774" t="s">
        <v>1268</v>
      </c>
      <c r="Q774" t="s">
        <v>2302</v>
      </c>
      <c r="R774" t="s">
        <v>3690</v>
      </c>
      <c r="S774" t="s">
        <v>1889</v>
      </c>
      <c r="U774" t="s">
        <v>350</v>
      </c>
      <c r="V774" t="s">
        <v>3691</v>
      </c>
      <c r="W774" t="s">
        <v>3692</v>
      </c>
      <c r="X774" t="s">
        <v>1268</v>
      </c>
      <c r="Z774" t="s">
        <v>80</v>
      </c>
      <c r="AA774" s="1">
        <v>45090</v>
      </c>
      <c r="AC774" s="1">
        <v>45131</v>
      </c>
      <c r="AD774" s="1">
        <v>45510</v>
      </c>
    </row>
    <row r="775" spans="1:30" x14ac:dyDescent="0.25">
      <c r="A775">
        <v>643678</v>
      </c>
      <c r="B775" t="s">
        <v>2204</v>
      </c>
      <c r="C775" t="s">
        <v>31</v>
      </c>
      <c r="D775">
        <v>1</v>
      </c>
      <c r="E775" t="s">
        <v>3693</v>
      </c>
      <c r="F775" t="s">
        <v>3694</v>
      </c>
      <c r="G775" t="s">
        <v>51</v>
      </c>
      <c r="H775" t="s">
        <v>3695</v>
      </c>
      <c r="I775">
        <v>0</v>
      </c>
      <c r="J775" t="s">
        <v>378</v>
      </c>
      <c r="K775" t="s">
        <v>37</v>
      </c>
      <c r="L775" t="s">
        <v>38</v>
      </c>
      <c r="M775">
        <v>85000</v>
      </c>
      <c r="N775">
        <v>100000</v>
      </c>
      <c r="O775" t="s">
        <v>39</v>
      </c>
      <c r="P775" t="s">
        <v>1851</v>
      </c>
      <c r="Q775" t="s">
        <v>3696</v>
      </c>
      <c r="R775" t="s">
        <v>3697</v>
      </c>
      <c r="S775" t="s">
        <v>3698</v>
      </c>
      <c r="T775" t="s">
        <v>3699</v>
      </c>
      <c r="U775" t="s">
        <v>3700</v>
      </c>
      <c r="V775" t="s">
        <v>3701</v>
      </c>
      <c r="Z775" t="s">
        <v>46</v>
      </c>
      <c r="AA775" s="1">
        <v>45507</v>
      </c>
      <c r="AB775" s="2">
        <v>45537</v>
      </c>
      <c r="AC775" s="1">
        <v>45506</v>
      </c>
      <c r="AD775" s="1">
        <v>45510</v>
      </c>
    </row>
    <row r="776" spans="1:30" x14ac:dyDescent="0.25">
      <c r="A776">
        <v>644577</v>
      </c>
      <c r="B776" t="s">
        <v>325</v>
      </c>
      <c r="C776" t="s">
        <v>48</v>
      </c>
      <c r="D776">
        <v>1</v>
      </c>
      <c r="E776" t="s">
        <v>3702</v>
      </c>
      <c r="F776" t="s">
        <v>60</v>
      </c>
      <c r="G776" t="s">
        <v>34</v>
      </c>
      <c r="H776">
        <v>56058</v>
      </c>
      <c r="I776">
        <v>0</v>
      </c>
      <c r="J776" t="s">
        <v>52</v>
      </c>
      <c r="K776" t="s">
        <v>37</v>
      </c>
      <c r="L776" t="s">
        <v>38</v>
      </c>
      <c r="M776">
        <v>79024</v>
      </c>
      <c r="N776">
        <v>94521</v>
      </c>
      <c r="O776" t="s">
        <v>39</v>
      </c>
      <c r="P776" t="s">
        <v>327</v>
      </c>
      <c r="Q776" t="s">
        <v>3703</v>
      </c>
      <c r="R776" t="s">
        <v>3704</v>
      </c>
      <c r="S776" t="s">
        <v>65</v>
      </c>
      <c r="Z776" t="s">
        <v>330</v>
      </c>
      <c r="AA776" s="1">
        <v>45504</v>
      </c>
      <c r="AC776" s="1">
        <v>45504</v>
      </c>
      <c r="AD776" s="1">
        <v>45510</v>
      </c>
    </row>
    <row r="777" spans="1:30" x14ac:dyDescent="0.25">
      <c r="A777">
        <v>614778</v>
      </c>
      <c r="B777" t="s">
        <v>105</v>
      </c>
      <c r="C777" t="s">
        <v>48</v>
      </c>
      <c r="D777">
        <v>1</v>
      </c>
      <c r="E777" t="s">
        <v>1635</v>
      </c>
      <c r="F777" t="s">
        <v>311</v>
      </c>
      <c r="G777" t="s">
        <v>51</v>
      </c>
      <c r="H777">
        <v>20215</v>
      </c>
      <c r="I777">
        <v>3</v>
      </c>
      <c r="J777" t="s">
        <v>286</v>
      </c>
      <c r="K777" t="s">
        <v>37</v>
      </c>
      <c r="L777" t="s">
        <v>38</v>
      </c>
      <c r="M777">
        <v>98470</v>
      </c>
      <c r="N777">
        <v>133496</v>
      </c>
      <c r="O777" t="s">
        <v>39</v>
      </c>
      <c r="P777" t="s">
        <v>1911</v>
      </c>
      <c r="Q777" t="s">
        <v>288</v>
      </c>
      <c r="R777" t="s">
        <v>3705</v>
      </c>
      <c r="S777" t="s">
        <v>314</v>
      </c>
      <c r="T777" t="s">
        <v>3706</v>
      </c>
      <c r="V777" t="s">
        <v>291</v>
      </c>
      <c r="Z777" t="s">
        <v>80</v>
      </c>
      <c r="AA777" s="1">
        <v>45293</v>
      </c>
      <c r="AC777" s="1">
        <v>45293</v>
      </c>
      <c r="AD777" s="1">
        <v>45510</v>
      </c>
    </row>
    <row r="778" spans="1:30" x14ac:dyDescent="0.25">
      <c r="A778">
        <v>526173</v>
      </c>
      <c r="B778" t="s">
        <v>162</v>
      </c>
      <c r="C778" t="s">
        <v>48</v>
      </c>
      <c r="D778">
        <v>1</v>
      </c>
      <c r="E778" t="s">
        <v>2833</v>
      </c>
      <c r="F778" t="s">
        <v>164</v>
      </c>
      <c r="G778" t="s">
        <v>34</v>
      </c>
      <c r="H778">
        <v>30087</v>
      </c>
      <c r="I778">
        <v>4</v>
      </c>
      <c r="J778" t="s">
        <v>165</v>
      </c>
      <c r="K778" t="s">
        <v>37</v>
      </c>
      <c r="L778" t="s">
        <v>38</v>
      </c>
      <c r="M778">
        <v>83158</v>
      </c>
      <c r="N778">
        <v>95632</v>
      </c>
      <c r="O778" t="s">
        <v>39</v>
      </c>
      <c r="P778" t="s">
        <v>166</v>
      </c>
      <c r="Q778" t="s">
        <v>167</v>
      </c>
      <c r="R778" t="s">
        <v>2834</v>
      </c>
      <c r="S778" t="s">
        <v>169</v>
      </c>
      <c r="T778" t="s">
        <v>2835</v>
      </c>
      <c r="U778" t="s">
        <v>171</v>
      </c>
      <c r="V778" t="s">
        <v>2836</v>
      </c>
      <c r="Z778" t="s">
        <v>46</v>
      </c>
      <c r="AA778" s="1">
        <v>44643</v>
      </c>
      <c r="AC778" s="1">
        <v>44644</v>
      </c>
      <c r="AD778" s="1">
        <v>45510</v>
      </c>
    </row>
    <row r="779" spans="1:30" x14ac:dyDescent="0.25">
      <c r="A779">
        <v>571350</v>
      </c>
      <c r="B779" t="s">
        <v>105</v>
      </c>
      <c r="C779" t="s">
        <v>31</v>
      </c>
      <c r="D779">
        <v>1</v>
      </c>
      <c r="E779" t="s">
        <v>3707</v>
      </c>
      <c r="F779" t="s">
        <v>639</v>
      </c>
      <c r="G779" t="s">
        <v>51</v>
      </c>
      <c r="H779">
        <v>22427</v>
      </c>
      <c r="I779">
        <v>1</v>
      </c>
      <c r="J779" t="s">
        <v>71</v>
      </c>
      <c r="K779" t="s">
        <v>37</v>
      </c>
      <c r="L779" t="s">
        <v>120</v>
      </c>
      <c r="M779">
        <v>67757</v>
      </c>
      <c r="N779">
        <v>98128</v>
      </c>
      <c r="O779" t="s">
        <v>39</v>
      </c>
      <c r="P779" t="s">
        <v>355</v>
      </c>
      <c r="Q779" t="s">
        <v>3708</v>
      </c>
      <c r="R779" t="s">
        <v>3709</v>
      </c>
      <c r="S779" t="s">
        <v>641</v>
      </c>
      <c r="T779" t="s">
        <v>3710</v>
      </c>
      <c r="U779" t="s">
        <v>995</v>
      </c>
      <c r="V779" t="s">
        <v>644</v>
      </c>
      <c r="W779" t="s">
        <v>691</v>
      </c>
      <c r="X779" t="s">
        <v>692</v>
      </c>
      <c r="Z779" t="s">
        <v>80</v>
      </c>
      <c r="AA779" s="1">
        <v>44976</v>
      </c>
      <c r="AC779" s="1">
        <v>44976</v>
      </c>
      <c r="AD779" s="1">
        <v>45510</v>
      </c>
    </row>
    <row r="780" spans="1:30" x14ac:dyDescent="0.25">
      <c r="A780">
        <v>634981</v>
      </c>
      <c r="B780" t="s">
        <v>325</v>
      </c>
      <c r="C780" t="s">
        <v>48</v>
      </c>
      <c r="D780">
        <v>1</v>
      </c>
      <c r="E780" t="s">
        <v>3711</v>
      </c>
      <c r="F780" t="s">
        <v>127</v>
      </c>
      <c r="G780" t="s">
        <v>34</v>
      </c>
      <c r="H780">
        <v>56057</v>
      </c>
      <c r="I780">
        <v>0</v>
      </c>
      <c r="J780" t="s">
        <v>485</v>
      </c>
      <c r="K780" t="s">
        <v>37</v>
      </c>
      <c r="L780" t="s">
        <v>255</v>
      </c>
      <c r="M780">
        <v>58049</v>
      </c>
      <c r="N780">
        <v>58049</v>
      </c>
      <c r="O780" t="s">
        <v>39</v>
      </c>
      <c r="P780" t="s">
        <v>327</v>
      </c>
      <c r="Q780" t="s">
        <v>3712</v>
      </c>
      <c r="R780" t="s">
        <v>3713</v>
      </c>
      <c r="S780" t="s">
        <v>132</v>
      </c>
      <c r="Z780" t="s">
        <v>330</v>
      </c>
      <c r="AA780" s="1">
        <v>45413</v>
      </c>
      <c r="AC780" s="1">
        <v>45413</v>
      </c>
      <c r="AD780" s="1">
        <v>45510</v>
      </c>
    </row>
    <row r="781" spans="1:30" x14ac:dyDescent="0.25">
      <c r="A781">
        <v>622661</v>
      </c>
      <c r="B781" t="s">
        <v>187</v>
      </c>
      <c r="C781" t="s">
        <v>31</v>
      </c>
      <c r="D781">
        <v>1</v>
      </c>
      <c r="E781" t="s">
        <v>3714</v>
      </c>
      <c r="F781" t="s">
        <v>152</v>
      </c>
      <c r="G781" t="s">
        <v>51</v>
      </c>
      <c r="H781" t="s">
        <v>509</v>
      </c>
      <c r="I781">
        <v>0</v>
      </c>
      <c r="J781" t="s">
        <v>97</v>
      </c>
      <c r="K781" t="s">
        <v>37</v>
      </c>
      <c r="L781" t="s">
        <v>38</v>
      </c>
      <c r="M781">
        <v>94715</v>
      </c>
      <c r="N781">
        <v>94715</v>
      </c>
      <c r="O781" t="s">
        <v>39</v>
      </c>
      <c r="P781" t="s">
        <v>296</v>
      </c>
      <c r="Q781" t="s">
        <v>510</v>
      </c>
      <c r="R781" t="s">
        <v>3715</v>
      </c>
      <c r="S781" t="s">
        <v>512</v>
      </c>
      <c r="T781" t="s">
        <v>3716</v>
      </c>
      <c r="U781" t="s">
        <v>780</v>
      </c>
      <c r="V781" t="s">
        <v>351</v>
      </c>
      <c r="W781" t="s">
        <v>515</v>
      </c>
      <c r="X781" t="s">
        <v>3717</v>
      </c>
      <c r="Z781" t="s">
        <v>46</v>
      </c>
      <c r="AA781" s="1">
        <v>45301</v>
      </c>
      <c r="AC781" s="1">
        <v>45301</v>
      </c>
      <c r="AD781" s="1">
        <v>45510</v>
      </c>
    </row>
    <row r="782" spans="1:30" x14ac:dyDescent="0.25">
      <c r="A782">
        <v>591371</v>
      </c>
      <c r="B782" t="s">
        <v>187</v>
      </c>
      <c r="C782" t="s">
        <v>31</v>
      </c>
      <c r="D782">
        <v>1</v>
      </c>
      <c r="E782" t="s">
        <v>3718</v>
      </c>
      <c r="F782" t="s">
        <v>3120</v>
      </c>
      <c r="G782" t="s">
        <v>51</v>
      </c>
      <c r="H782">
        <v>10026</v>
      </c>
      <c r="I782" t="s">
        <v>96</v>
      </c>
      <c r="J782" t="s">
        <v>52</v>
      </c>
      <c r="K782" t="s">
        <v>37</v>
      </c>
      <c r="L782" t="s">
        <v>120</v>
      </c>
      <c r="M782">
        <v>145000</v>
      </c>
      <c r="N782">
        <v>153107</v>
      </c>
      <c r="O782" t="s">
        <v>39</v>
      </c>
      <c r="P782" t="s">
        <v>296</v>
      </c>
      <c r="Q782" t="s">
        <v>3719</v>
      </c>
      <c r="R782" t="s">
        <v>3720</v>
      </c>
      <c r="S782" t="s">
        <v>156</v>
      </c>
      <c r="T782" t="s">
        <v>3721</v>
      </c>
      <c r="U782" t="s">
        <v>3722</v>
      </c>
      <c r="V782" t="s">
        <v>3723</v>
      </c>
      <c r="W782" t="s">
        <v>3724</v>
      </c>
      <c r="X782" t="s">
        <v>3725</v>
      </c>
      <c r="Z782" t="s">
        <v>46</v>
      </c>
      <c r="AA782" s="1">
        <v>45107</v>
      </c>
      <c r="AC782" s="1">
        <v>45125</v>
      </c>
      <c r="AD782" s="1">
        <v>45510</v>
      </c>
    </row>
    <row r="783" spans="1:30" x14ac:dyDescent="0.25">
      <c r="A783">
        <v>519102</v>
      </c>
      <c r="B783" t="s">
        <v>162</v>
      </c>
      <c r="C783" t="s">
        <v>31</v>
      </c>
      <c r="D783">
        <v>8</v>
      </c>
      <c r="E783" t="s">
        <v>2629</v>
      </c>
      <c r="F783" t="s">
        <v>2630</v>
      </c>
      <c r="G783" t="s">
        <v>34</v>
      </c>
      <c r="H783">
        <v>52620</v>
      </c>
      <c r="I783" t="s">
        <v>96</v>
      </c>
      <c r="J783" t="s">
        <v>368</v>
      </c>
      <c r="K783" t="s">
        <v>37</v>
      </c>
      <c r="L783" t="s">
        <v>120</v>
      </c>
      <c r="M783">
        <v>150000</v>
      </c>
      <c r="N783">
        <v>175000</v>
      </c>
      <c r="O783" t="s">
        <v>39</v>
      </c>
      <c r="P783" t="s">
        <v>663</v>
      </c>
      <c r="Q783" t="s">
        <v>664</v>
      </c>
      <c r="R783" t="s">
        <v>2631</v>
      </c>
      <c r="S783" t="s">
        <v>2632</v>
      </c>
      <c r="T783" t="s">
        <v>2633</v>
      </c>
      <c r="V783" t="s">
        <v>2634</v>
      </c>
      <c r="Z783" t="s">
        <v>46</v>
      </c>
      <c r="AA783" s="1">
        <v>44596</v>
      </c>
      <c r="AC783" s="1">
        <v>44596</v>
      </c>
      <c r="AD783" s="1">
        <v>45510</v>
      </c>
    </row>
    <row r="784" spans="1:30" x14ac:dyDescent="0.25">
      <c r="A784">
        <v>619887</v>
      </c>
      <c r="B784" t="s">
        <v>30</v>
      </c>
      <c r="C784" t="s">
        <v>31</v>
      </c>
      <c r="D784">
        <v>1</v>
      </c>
      <c r="E784" t="s">
        <v>1858</v>
      </c>
      <c r="F784" t="s">
        <v>1859</v>
      </c>
      <c r="G784" t="s">
        <v>51</v>
      </c>
      <c r="H784">
        <v>21514</v>
      </c>
      <c r="I784">
        <v>1</v>
      </c>
      <c r="J784" t="s">
        <v>1181</v>
      </c>
      <c r="K784" t="s">
        <v>37</v>
      </c>
      <c r="L784" t="s">
        <v>255</v>
      </c>
      <c r="M784">
        <v>63962</v>
      </c>
      <c r="N784">
        <v>75000</v>
      </c>
      <c r="O784" t="s">
        <v>39</v>
      </c>
      <c r="P784" t="s">
        <v>1496</v>
      </c>
      <c r="Q784" t="s">
        <v>2708</v>
      </c>
      <c r="R784" t="s">
        <v>3726</v>
      </c>
      <c r="S784" t="s">
        <v>1862</v>
      </c>
      <c r="T784" t="s">
        <v>3727</v>
      </c>
      <c r="V784" t="s">
        <v>3728</v>
      </c>
      <c r="Z784" t="s">
        <v>46</v>
      </c>
      <c r="AA784" s="1">
        <v>45273</v>
      </c>
      <c r="AB784" s="2">
        <v>45638</v>
      </c>
      <c r="AC784" s="1">
        <v>45413</v>
      </c>
      <c r="AD784" s="1">
        <v>45510</v>
      </c>
    </row>
    <row r="785" spans="1:30" x14ac:dyDescent="0.25">
      <c r="A785">
        <v>625621</v>
      </c>
      <c r="B785" t="s">
        <v>81</v>
      </c>
      <c r="C785" t="s">
        <v>31</v>
      </c>
      <c r="D785">
        <v>1</v>
      </c>
      <c r="E785" t="s">
        <v>82</v>
      </c>
      <c r="F785" t="s">
        <v>465</v>
      </c>
      <c r="G785" t="s">
        <v>51</v>
      </c>
      <c r="H785" t="s">
        <v>466</v>
      </c>
      <c r="I785">
        <v>0</v>
      </c>
      <c r="J785" t="s">
        <v>71</v>
      </c>
      <c r="K785" t="s">
        <v>37</v>
      </c>
      <c r="L785" t="s">
        <v>38</v>
      </c>
      <c r="M785">
        <v>58682</v>
      </c>
      <c r="N785">
        <v>134570</v>
      </c>
      <c r="O785" t="s">
        <v>39</v>
      </c>
      <c r="P785" t="s">
        <v>248</v>
      </c>
      <c r="Q785" t="s">
        <v>3729</v>
      </c>
      <c r="R785" t="s">
        <v>3730</v>
      </c>
      <c r="S785" t="s">
        <v>469</v>
      </c>
      <c r="T785" t="s">
        <v>3731</v>
      </c>
      <c r="Z785" t="s">
        <v>80</v>
      </c>
      <c r="AA785" s="1">
        <v>45376</v>
      </c>
      <c r="AC785" s="1">
        <v>45474</v>
      </c>
      <c r="AD785" s="1">
        <v>45510</v>
      </c>
    </row>
    <row r="786" spans="1:30" x14ac:dyDescent="0.25">
      <c r="A786">
        <v>634227</v>
      </c>
      <c r="B786" t="s">
        <v>30</v>
      </c>
      <c r="C786" t="s">
        <v>48</v>
      </c>
      <c r="D786">
        <v>1</v>
      </c>
      <c r="E786" t="s">
        <v>3732</v>
      </c>
      <c r="F786" t="s">
        <v>33</v>
      </c>
      <c r="G786" t="s">
        <v>34</v>
      </c>
      <c r="H786">
        <v>21744</v>
      </c>
      <c r="I786">
        <v>1</v>
      </c>
      <c r="J786" t="s">
        <v>36</v>
      </c>
      <c r="K786" t="s">
        <v>37</v>
      </c>
      <c r="L786" t="s">
        <v>38</v>
      </c>
      <c r="M786">
        <v>70087</v>
      </c>
      <c r="N786">
        <v>70087</v>
      </c>
      <c r="O786" t="s">
        <v>39</v>
      </c>
      <c r="P786" t="s">
        <v>232</v>
      </c>
      <c r="Q786" t="s">
        <v>2523</v>
      </c>
      <c r="R786" t="s">
        <v>3733</v>
      </c>
      <c r="S786" t="s">
        <v>43</v>
      </c>
      <c r="T786" t="s">
        <v>3734</v>
      </c>
      <c r="V786" t="s">
        <v>3735</v>
      </c>
      <c r="Z786" t="s">
        <v>46</v>
      </c>
      <c r="AA786" s="1">
        <v>45419</v>
      </c>
      <c r="AB786" s="2">
        <v>45784</v>
      </c>
      <c r="AC786" s="1">
        <v>45419</v>
      </c>
      <c r="AD786" s="1">
        <v>45510</v>
      </c>
    </row>
    <row r="787" spans="1:30" x14ac:dyDescent="0.25">
      <c r="A787">
        <v>631885</v>
      </c>
      <c r="B787" t="s">
        <v>67</v>
      </c>
      <c r="C787" t="s">
        <v>31</v>
      </c>
      <c r="D787">
        <v>2</v>
      </c>
      <c r="E787" t="s">
        <v>3736</v>
      </c>
      <c r="F787" t="s">
        <v>60</v>
      </c>
      <c r="G787" t="s">
        <v>34</v>
      </c>
      <c r="H787">
        <v>56058</v>
      </c>
      <c r="I787">
        <v>0</v>
      </c>
      <c r="J787" t="s">
        <v>3737</v>
      </c>
      <c r="K787" t="s">
        <v>37</v>
      </c>
      <c r="L787" t="s">
        <v>38</v>
      </c>
      <c r="M787">
        <v>59116</v>
      </c>
      <c r="N787">
        <v>91768</v>
      </c>
      <c r="O787" t="s">
        <v>39</v>
      </c>
      <c r="P787" t="s">
        <v>72</v>
      </c>
      <c r="Q787" t="s">
        <v>165</v>
      </c>
      <c r="R787" t="s">
        <v>3738</v>
      </c>
      <c r="S787" t="s">
        <v>65</v>
      </c>
      <c r="T787" t="s">
        <v>322</v>
      </c>
      <c r="V787" t="s">
        <v>3739</v>
      </c>
      <c r="W787" t="s">
        <v>160</v>
      </c>
      <c r="X787" t="s">
        <v>161</v>
      </c>
      <c r="Z787" t="s">
        <v>46</v>
      </c>
      <c r="AA787" s="1">
        <v>45393</v>
      </c>
      <c r="AC787" s="1">
        <v>45394</v>
      </c>
      <c r="AD787" s="1">
        <v>45510</v>
      </c>
    </row>
    <row r="788" spans="1:30" x14ac:dyDescent="0.25">
      <c r="A788">
        <v>644054</v>
      </c>
      <c r="B788" t="s">
        <v>3740</v>
      </c>
      <c r="C788" t="s">
        <v>31</v>
      </c>
      <c r="D788">
        <v>1</v>
      </c>
      <c r="E788" t="s">
        <v>3741</v>
      </c>
      <c r="F788" t="s">
        <v>3742</v>
      </c>
      <c r="G788" t="s">
        <v>51</v>
      </c>
      <c r="H788">
        <v>31118</v>
      </c>
      <c r="I788">
        <v>1</v>
      </c>
      <c r="J788" t="s">
        <v>368</v>
      </c>
      <c r="K788" t="s">
        <v>37</v>
      </c>
      <c r="L788" t="s">
        <v>38</v>
      </c>
      <c r="M788">
        <v>67680</v>
      </c>
      <c r="N788">
        <v>102685</v>
      </c>
      <c r="O788" t="s">
        <v>39</v>
      </c>
      <c r="P788" t="s">
        <v>576</v>
      </c>
      <c r="Q788" t="s">
        <v>3743</v>
      </c>
      <c r="R788" t="s">
        <v>3744</v>
      </c>
      <c r="S788" t="s">
        <v>3745</v>
      </c>
      <c r="T788" t="s">
        <v>3746</v>
      </c>
      <c r="V788" t="s">
        <v>3747</v>
      </c>
      <c r="Z788" t="s">
        <v>2500</v>
      </c>
      <c r="AA788" s="1">
        <v>45502</v>
      </c>
      <c r="AB788" s="2">
        <v>45532</v>
      </c>
      <c r="AC788" s="1">
        <v>45502</v>
      </c>
      <c r="AD788" s="1">
        <v>45510</v>
      </c>
    </row>
    <row r="789" spans="1:30" x14ac:dyDescent="0.25">
      <c r="A789">
        <v>640409</v>
      </c>
      <c r="B789" t="s">
        <v>125</v>
      </c>
      <c r="C789" t="s">
        <v>48</v>
      </c>
      <c r="D789">
        <v>1</v>
      </c>
      <c r="E789" t="s">
        <v>3748</v>
      </c>
      <c r="F789" t="s">
        <v>127</v>
      </c>
      <c r="G789" t="s">
        <v>34</v>
      </c>
      <c r="H789">
        <v>56057</v>
      </c>
      <c r="I789">
        <v>0</v>
      </c>
      <c r="J789" t="s">
        <v>128</v>
      </c>
      <c r="K789" t="s">
        <v>37</v>
      </c>
      <c r="L789" t="s">
        <v>255</v>
      </c>
      <c r="M789">
        <v>48170</v>
      </c>
      <c r="N789">
        <v>48170</v>
      </c>
      <c r="O789" t="s">
        <v>39</v>
      </c>
      <c r="P789" t="s">
        <v>129</v>
      </c>
      <c r="Q789" t="s">
        <v>3749</v>
      </c>
      <c r="R789" t="s">
        <v>3750</v>
      </c>
      <c r="S789" t="s">
        <v>132</v>
      </c>
      <c r="Z789" t="s">
        <v>46</v>
      </c>
      <c r="AA789" s="1">
        <v>45481</v>
      </c>
      <c r="AB789" s="2">
        <v>45541</v>
      </c>
      <c r="AC789" s="1">
        <v>45481</v>
      </c>
      <c r="AD789" s="1">
        <v>45510</v>
      </c>
    </row>
    <row r="790" spans="1:30" x14ac:dyDescent="0.25">
      <c r="A790">
        <v>632621</v>
      </c>
      <c r="B790" t="s">
        <v>81</v>
      </c>
      <c r="C790" t="s">
        <v>48</v>
      </c>
      <c r="D790">
        <v>1</v>
      </c>
      <c r="E790" t="s">
        <v>1473</v>
      </c>
      <c r="F790" t="s">
        <v>60</v>
      </c>
      <c r="G790" t="s">
        <v>34</v>
      </c>
      <c r="H790">
        <v>56058</v>
      </c>
      <c r="I790">
        <v>0</v>
      </c>
      <c r="J790" t="s">
        <v>71</v>
      </c>
      <c r="K790" t="s">
        <v>37</v>
      </c>
      <c r="L790" t="s">
        <v>38</v>
      </c>
      <c r="M790">
        <v>59116</v>
      </c>
      <c r="N790">
        <v>67983</v>
      </c>
      <c r="O790" t="s">
        <v>39</v>
      </c>
      <c r="P790" t="s">
        <v>248</v>
      </c>
      <c r="Q790" t="s">
        <v>3751</v>
      </c>
      <c r="R790" t="s">
        <v>3752</v>
      </c>
      <c r="S790" t="s">
        <v>65</v>
      </c>
      <c r="T790" t="s">
        <v>1476</v>
      </c>
      <c r="Z790" t="s">
        <v>46</v>
      </c>
      <c r="AA790" s="1">
        <v>45393</v>
      </c>
      <c r="AC790" s="1">
        <v>45436</v>
      </c>
      <c r="AD790" s="1">
        <v>45510</v>
      </c>
    </row>
    <row r="791" spans="1:30" x14ac:dyDescent="0.25">
      <c r="A791">
        <v>633854</v>
      </c>
      <c r="B791" t="s">
        <v>105</v>
      </c>
      <c r="C791" t="s">
        <v>48</v>
      </c>
      <c r="D791">
        <v>1</v>
      </c>
      <c r="E791" t="s">
        <v>246</v>
      </c>
      <c r="F791" t="s">
        <v>33</v>
      </c>
      <c r="G791" t="s">
        <v>34</v>
      </c>
      <c r="H791">
        <v>21744</v>
      </c>
      <c r="I791">
        <v>2</v>
      </c>
      <c r="J791" t="s">
        <v>203</v>
      </c>
      <c r="K791" t="s">
        <v>37</v>
      </c>
      <c r="L791" t="s">
        <v>38</v>
      </c>
      <c r="M791">
        <v>82506</v>
      </c>
      <c r="N791">
        <v>94882</v>
      </c>
      <c r="O791" t="s">
        <v>39</v>
      </c>
      <c r="P791" t="s">
        <v>355</v>
      </c>
      <c r="Q791" t="s">
        <v>2012</v>
      </c>
      <c r="R791" t="s">
        <v>3753</v>
      </c>
      <c r="S791" t="s">
        <v>43</v>
      </c>
      <c r="T791" t="s">
        <v>3754</v>
      </c>
      <c r="U791" t="s">
        <v>3755</v>
      </c>
      <c r="V791" t="s">
        <v>3756</v>
      </c>
      <c r="Z791" t="s">
        <v>46</v>
      </c>
      <c r="AA791" s="1">
        <v>45405</v>
      </c>
      <c r="AC791" s="1">
        <v>45411</v>
      </c>
      <c r="AD791" s="1">
        <v>45510</v>
      </c>
    </row>
    <row r="792" spans="1:30" x14ac:dyDescent="0.25">
      <c r="A792">
        <v>643106</v>
      </c>
      <c r="B792" t="s">
        <v>81</v>
      </c>
      <c r="C792" t="s">
        <v>48</v>
      </c>
      <c r="D792">
        <v>1</v>
      </c>
      <c r="E792" t="s">
        <v>3757</v>
      </c>
      <c r="F792" t="s">
        <v>465</v>
      </c>
      <c r="G792" t="s">
        <v>51</v>
      </c>
      <c r="H792" t="s">
        <v>466</v>
      </c>
      <c r="I792">
        <v>0</v>
      </c>
      <c r="J792" t="s">
        <v>71</v>
      </c>
      <c r="K792" t="s">
        <v>37</v>
      </c>
      <c r="L792" t="s">
        <v>38</v>
      </c>
      <c r="M792">
        <v>58682</v>
      </c>
      <c r="N792">
        <v>100860</v>
      </c>
      <c r="O792" t="s">
        <v>39</v>
      </c>
      <c r="P792" t="s">
        <v>248</v>
      </c>
      <c r="Q792" t="s">
        <v>3758</v>
      </c>
      <c r="R792" t="s">
        <v>3759</v>
      </c>
      <c r="S792" t="s">
        <v>469</v>
      </c>
      <c r="T792" t="s">
        <v>3760</v>
      </c>
      <c r="Z792" t="s">
        <v>92</v>
      </c>
      <c r="AA792" s="1">
        <v>45502</v>
      </c>
      <c r="AC792" s="1">
        <v>45502</v>
      </c>
      <c r="AD792" s="1">
        <v>45510</v>
      </c>
    </row>
    <row r="793" spans="1:30" x14ac:dyDescent="0.25">
      <c r="A793">
        <v>629768</v>
      </c>
      <c r="B793" t="s">
        <v>218</v>
      </c>
      <c r="C793" t="s">
        <v>31</v>
      </c>
      <c r="D793">
        <v>2</v>
      </c>
      <c r="E793" t="s">
        <v>246</v>
      </c>
      <c r="F793" t="s">
        <v>2438</v>
      </c>
      <c r="G793" t="s">
        <v>51</v>
      </c>
      <c r="H793">
        <v>22508</v>
      </c>
      <c r="I793">
        <v>0</v>
      </c>
      <c r="J793" t="s">
        <v>203</v>
      </c>
      <c r="K793" t="s">
        <v>37</v>
      </c>
      <c r="L793" t="s">
        <v>38</v>
      </c>
      <c r="M793">
        <v>81571</v>
      </c>
      <c r="N793">
        <v>119554</v>
      </c>
      <c r="O793" t="s">
        <v>39</v>
      </c>
      <c r="P793" t="s">
        <v>3761</v>
      </c>
      <c r="Q793" t="s">
        <v>3762</v>
      </c>
      <c r="R793" t="s">
        <v>3763</v>
      </c>
      <c r="S793" t="s">
        <v>2442</v>
      </c>
      <c r="T793" t="s">
        <v>3764</v>
      </c>
      <c r="U793" t="s">
        <v>3765</v>
      </c>
      <c r="V793" t="s">
        <v>606</v>
      </c>
      <c r="Z793" t="s">
        <v>228</v>
      </c>
      <c r="AA793" s="1">
        <v>45391</v>
      </c>
      <c r="AC793" s="1">
        <v>45392</v>
      </c>
      <c r="AD793" s="1">
        <v>45510</v>
      </c>
    </row>
    <row r="794" spans="1:30" x14ac:dyDescent="0.25">
      <c r="A794">
        <v>610918</v>
      </c>
      <c r="B794" t="s">
        <v>187</v>
      </c>
      <c r="C794" t="s">
        <v>48</v>
      </c>
      <c r="D794">
        <v>1</v>
      </c>
      <c r="E794" t="s">
        <v>508</v>
      </c>
      <c r="F794" t="s">
        <v>152</v>
      </c>
      <c r="G794" t="s">
        <v>51</v>
      </c>
      <c r="H794" t="s">
        <v>509</v>
      </c>
      <c r="I794">
        <v>0</v>
      </c>
      <c r="J794" t="s">
        <v>203</v>
      </c>
      <c r="K794" t="s">
        <v>37</v>
      </c>
      <c r="L794" t="s">
        <v>38</v>
      </c>
      <c r="M794">
        <v>94715</v>
      </c>
      <c r="N794">
        <v>94715</v>
      </c>
      <c r="O794" t="s">
        <v>39</v>
      </c>
      <c r="P794" t="s">
        <v>296</v>
      </c>
      <c r="Q794" t="s">
        <v>510</v>
      </c>
      <c r="R794" t="s">
        <v>511</v>
      </c>
      <c r="S794" t="s">
        <v>512</v>
      </c>
      <c r="T794" t="s">
        <v>513</v>
      </c>
      <c r="U794" t="s">
        <v>514</v>
      </c>
      <c r="V794" t="s">
        <v>351</v>
      </c>
      <c r="W794" t="s">
        <v>515</v>
      </c>
      <c r="X794" t="s">
        <v>516</v>
      </c>
      <c r="Z794" t="s">
        <v>46</v>
      </c>
      <c r="AA794" s="1">
        <v>45211</v>
      </c>
      <c r="AC794" s="1">
        <v>45271</v>
      </c>
      <c r="AD794" s="1">
        <v>45510</v>
      </c>
    </row>
    <row r="795" spans="1:30" x14ac:dyDescent="0.25">
      <c r="A795">
        <v>567184</v>
      </c>
      <c r="B795" t="s">
        <v>105</v>
      </c>
      <c r="C795" t="s">
        <v>31</v>
      </c>
      <c r="D795">
        <v>1</v>
      </c>
      <c r="E795" t="s">
        <v>3766</v>
      </c>
      <c r="F795" t="s">
        <v>3767</v>
      </c>
      <c r="G795" t="s">
        <v>51</v>
      </c>
      <c r="H795">
        <v>60217</v>
      </c>
      <c r="I795">
        <v>2</v>
      </c>
      <c r="J795" t="s">
        <v>239</v>
      </c>
      <c r="K795" t="s">
        <v>37</v>
      </c>
      <c r="L795" t="s">
        <v>38</v>
      </c>
      <c r="M795">
        <v>61469</v>
      </c>
      <c r="N795">
        <v>87863</v>
      </c>
      <c r="O795" t="s">
        <v>39</v>
      </c>
      <c r="P795" t="s">
        <v>3768</v>
      </c>
      <c r="Q795" t="s">
        <v>3769</v>
      </c>
      <c r="R795" t="s">
        <v>3770</v>
      </c>
      <c r="S795" t="s">
        <v>3771</v>
      </c>
      <c r="T795" t="s">
        <v>3772</v>
      </c>
      <c r="U795" t="s">
        <v>674</v>
      </c>
      <c r="V795" t="s">
        <v>3773</v>
      </c>
      <c r="W795" t="s">
        <v>3774</v>
      </c>
      <c r="Z795" t="s">
        <v>46</v>
      </c>
      <c r="AA795" s="1">
        <v>44944</v>
      </c>
      <c r="AC795" s="1">
        <v>44944</v>
      </c>
      <c r="AD795" s="1">
        <v>45510</v>
      </c>
    </row>
    <row r="796" spans="1:30" x14ac:dyDescent="0.25">
      <c r="A796">
        <v>635347</v>
      </c>
      <c r="B796" t="s">
        <v>81</v>
      </c>
      <c r="C796" t="s">
        <v>31</v>
      </c>
      <c r="D796">
        <v>1</v>
      </c>
      <c r="E796" t="s">
        <v>3775</v>
      </c>
      <c r="F796" t="s">
        <v>83</v>
      </c>
      <c r="G796" t="s">
        <v>51</v>
      </c>
      <c r="H796" t="s">
        <v>84</v>
      </c>
      <c r="I796">
        <v>0</v>
      </c>
      <c r="J796" t="s">
        <v>71</v>
      </c>
      <c r="K796" t="s">
        <v>37</v>
      </c>
      <c r="L796" t="s">
        <v>38</v>
      </c>
      <c r="M796">
        <v>58682</v>
      </c>
      <c r="N796">
        <v>113240</v>
      </c>
      <c r="O796" t="s">
        <v>39</v>
      </c>
      <c r="P796" t="s">
        <v>248</v>
      </c>
      <c r="Q796" t="s">
        <v>1816</v>
      </c>
      <c r="R796" t="s">
        <v>3776</v>
      </c>
      <c r="S796" t="s">
        <v>88</v>
      </c>
      <c r="T796" t="s">
        <v>3777</v>
      </c>
      <c r="Z796" t="s">
        <v>80</v>
      </c>
      <c r="AA796" s="1">
        <v>45419</v>
      </c>
      <c r="AC796" s="1">
        <v>45436</v>
      </c>
      <c r="AD796" s="1">
        <v>45510</v>
      </c>
    </row>
    <row r="797" spans="1:30" x14ac:dyDescent="0.25">
      <c r="A797">
        <v>596485</v>
      </c>
      <c r="B797" t="s">
        <v>105</v>
      </c>
      <c r="C797" t="s">
        <v>48</v>
      </c>
      <c r="D797">
        <v>1</v>
      </c>
      <c r="E797" t="s">
        <v>1635</v>
      </c>
      <c r="F797" t="s">
        <v>3173</v>
      </c>
      <c r="G797" t="s">
        <v>51</v>
      </c>
      <c r="H797">
        <v>20415</v>
      </c>
      <c r="I797">
        <v>3</v>
      </c>
      <c r="J797" t="s">
        <v>286</v>
      </c>
      <c r="K797" t="s">
        <v>37</v>
      </c>
      <c r="L797" t="s">
        <v>38</v>
      </c>
      <c r="M797">
        <v>98470</v>
      </c>
      <c r="N797">
        <v>133496</v>
      </c>
      <c r="O797" t="s">
        <v>39</v>
      </c>
      <c r="P797" t="s">
        <v>1121</v>
      </c>
      <c r="Q797" t="s">
        <v>288</v>
      </c>
      <c r="R797" t="s">
        <v>3778</v>
      </c>
      <c r="S797" t="s">
        <v>3175</v>
      </c>
      <c r="T797" t="s">
        <v>2567</v>
      </c>
      <c r="V797" t="s">
        <v>291</v>
      </c>
      <c r="X797" t="s">
        <v>2568</v>
      </c>
      <c r="Z797" t="s">
        <v>80</v>
      </c>
      <c r="AA797" s="1">
        <v>45149</v>
      </c>
      <c r="AC797" s="1">
        <v>45149</v>
      </c>
      <c r="AD797" s="1">
        <v>45510</v>
      </c>
    </row>
    <row r="798" spans="1:30" x14ac:dyDescent="0.25">
      <c r="A798">
        <v>635621</v>
      </c>
      <c r="B798" t="s">
        <v>2204</v>
      </c>
      <c r="C798" t="s">
        <v>48</v>
      </c>
      <c r="D798">
        <v>1</v>
      </c>
      <c r="E798" t="s">
        <v>3779</v>
      </c>
      <c r="F798" t="s">
        <v>304</v>
      </c>
      <c r="G798" t="s">
        <v>34</v>
      </c>
      <c r="H798">
        <v>95005</v>
      </c>
      <c r="I798" t="s">
        <v>442</v>
      </c>
      <c r="J798" t="s">
        <v>485</v>
      </c>
      <c r="K798" t="s">
        <v>37</v>
      </c>
      <c r="L798" t="s">
        <v>120</v>
      </c>
      <c r="M798">
        <v>140000</v>
      </c>
      <c r="N798">
        <v>155000</v>
      </c>
      <c r="O798" t="s">
        <v>39</v>
      </c>
      <c r="P798" t="s">
        <v>1014</v>
      </c>
      <c r="Q798" t="s">
        <v>167</v>
      </c>
      <c r="R798" t="s">
        <v>3780</v>
      </c>
      <c r="S798" t="s">
        <v>308</v>
      </c>
      <c r="T798" t="s">
        <v>3781</v>
      </c>
      <c r="U798" t="s">
        <v>3700</v>
      </c>
      <c r="V798" t="s">
        <v>2212</v>
      </c>
      <c r="W798" t="s">
        <v>2213</v>
      </c>
      <c r="X798" t="s">
        <v>2214</v>
      </c>
      <c r="Z798" t="s">
        <v>507</v>
      </c>
      <c r="AA798" s="1">
        <v>45436</v>
      </c>
      <c r="AB798" s="2">
        <v>45535</v>
      </c>
      <c r="AC798" s="1">
        <v>45499</v>
      </c>
      <c r="AD798" s="1">
        <v>45510</v>
      </c>
    </row>
    <row r="799" spans="1:30" x14ac:dyDescent="0.25">
      <c r="A799">
        <v>604898</v>
      </c>
      <c r="B799" t="s">
        <v>67</v>
      </c>
      <c r="C799" t="s">
        <v>48</v>
      </c>
      <c r="D799">
        <v>1</v>
      </c>
      <c r="E799" t="s">
        <v>3782</v>
      </c>
      <c r="F799" t="s">
        <v>33</v>
      </c>
      <c r="G799" t="s">
        <v>34</v>
      </c>
      <c r="H799">
        <v>21744</v>
      </c>
      <c r="I799" t="s">
        <v>353</v>
      </c>
      <c r="J799" t="s">
        <v>203</v>
      </c>
      <c r="K799" t="s">
        <v>37</v>
      </c>
      <c r="L799" t="s">
        <v>38</v>
      </c>
      <c r="M799">
        <v>103026</v>
      </c>
      <c r="N799">
        <v>133630</v>
      </c>
      <c r="O799" t="s">
        <v>39</v>
      </c>
      <c r="P799" t="s">
        <v>72</v>
      </c>
      <c r="Q799" t="s">
        <v>154</v>
      </c>
      <c r="R799" t="s">
        <v>3783</v>
      </c>
      <c r="S799" t="s">
        <v>43</v>
      </c>
      <c r="T799" t="s">
        <v>3784</v>
      </c>
      <c r="U799" t="s">
        <v>585</v>
      </c>
      <c r="V799" t="s">
        <v>3785</v>
      </c>
      <c r="W799" t="s">
        <v>160</v>
      </c>
      <c r="X799" t="s">
        <v>161</v>
      </c>
      <c r="Z799" t="s">
        <v>46</v>
      </c>
      <c r="AA799" s="1">
        <v>45189</v>
      </c>
      <c r="AC799" s="1">
        <v>45189</v>
      </c>
      <c r="AD799" s="1">
        <v>45510</v>
      </c>
    </row>
    <row r="800" spans="1:30" x14ac:dyDescent="0.25">
      <c r="A800">
        <v>640746</v>
      </c>
      <c r="B800" t="s">
        <v>1334</v>
      </c>
      <c r="C800" t="s">
        <v>31</v>
      </c>
      <c r="D800">
        <v>1</v>
      </c>
      <c r="E800" t="s">
        <v>3786</v>
      </c>
      <c r="F800" t="s">
        <v>880</v>
      </c>
      <c r="G800" t="s">
        <v>377</v>
      </c>
      <c r="H800">
        <v>6797</v>
      </c>
      <c r="I800">
        <v>0</v>
      </c>
      <c r="J800" t="s">
        <v>3787</v>
      </c>
      <c r="K800" t="s">
        <v>37</v>
      </c>
      <c r="L800" t="s">
        <v>38</v>
      </c>
      <c r="M800">
        <v>110000</v>
      </c>
      <c r="N800">
        <v>130000</v>
      </c>
      <c r="O800" t="s">
        <v>39</v>
      </c>
      <c r="P800" t="s">
        <v>1005</v>
      </c>
      <c r="Q800" t="s">
        <v>3788</v>
      </c>
      <c r="R800" t="s">
        <v>3789</v>
      </c>
      <c r="S800" t="s">
        <v>1487</v>
      </c>
      <c r="T800" t="s">
        <v>3790</v>
      </c>
      <c r="V800" t="s">
        <v>3791</v>
      </c>
      <c r="X800" t="s">
        <v>1005</v>
      </c>
      <c r="Z800" t="s">
        <v>80</v>
      </c>
      <c r="AA800" s="1">
        <v>45482</v>
      </c>
      <c r="AC800" s="1">
        <v>45482</v>
      </c>
      <c r="AD800" s="1">
        <v>45510</v>
      </c>
    </row>
    <row r="801" spans="1:30" x14ac:dyDescent="0.25">
      <c r="A801">
        <v>584331</v>
      </c>
      <c r="B801" t="s">
        <v>2352</v>
      </c>
      <c r="C801" t="s">
        <v>31</v>
      </c>
      <c r="D801">
        <v>1</v>
      </c>
      <c r="E801" t="s">
        <v>3018</v>
      </c>
      <c r="F801" t="s">
        <v>3019</v>
      </c>
      <c r="G801" t="s">
        <v>51</v>
      </c>
      <c r="H801">
        <v>10056</v>
      </c>
      <c r="I801" t="s">
        <v>899</v>
      </c>
      <c r="J801" t="s">
        <v>3020</v>
      </c>
      <c r="K801" t="s">
        <v>37</v>
      </c>
      <c r="L801" t="s">
        <v>98</v>
      </c>
      <c r="M801">
        <v>175000</v>
      </c>
      <c r="N801">
        <v>187991</v>
      </c>
      <c r="O801" t="s">
        <v>39</v>
      </c>
      <c r="P801" t="s">
        <v>1005</v>
      </c>
      <c r="Q801" t="s">
        <v>3021</v>
      </c>
      <c r="R801" t="s">
        <v>3022</v>
      </c>
      <c r="S801" t="s">
        <v>3023</v>
      </c>
      <c r="T801" t="s">
        <v>3024</v>
      </c>
      <c r="U801" t="s">
        <v>3025</v>
      </c>
      <c r="V801" t="s">
        <v>3026</v>
      </c>
      <c r="W801" t="s">
        <v>3027</v>
      </c>
      <c r="X801" t="s">
        <v>1011</v>
      </c>
      <c r="Z801" t="s">
        <v>80</v>
      </c>
      <c r="AA801" s="1">
        <v>45042</v>
      </c>
      <c r="AC801" s="1">
        <v>45049</v>
      </c>
      <c r="AD801" s="1">
        <v>45510</v>
      </c>
    </row>
    <row r="802" spans="1:30" x14ac:dyDescent="0.25">
      <c r="A802">
        <v>593243</v>
      </c>
      <c r="B802" t="s">
        <v>81</v>
      </c>
      <c r="C802" t="s">
        <v>48</v>
      </c>
      <c r="D802">
        <v>2</v>
      </c>
      <c r="E802" t="s">
        <v>621</v>
      </c>
      <c r="F802" t="s">
        <v>311</v>
      </c>
      <c r="G802" t="s">
        <v>51</v>
      </c>
      <c r="H802">
        <v>20215</v>
      </c>
      <c r="I802">
        <v>2</v>
      </c>
      <c r="J802" t="s">
        <v>71</v>
      </c>
      <c r="K802" t="s">
        <v>37</v>
      </c>
      <c r="L802" t="s">
        <v>38</v>
      </c>
      <c r="M802">
        <v>88026</v>
      </c>
      <c r="N802">
        <v>101230</v>
      </c>
      <c r="O802" t="s">
        <v>39</v>
      </c>
      <c r="P802" t="s">
        <v>248</v>
      </c>
      <c r="Q802" t="s">
        <v>2025</v>
      </c>
      <c r="R802" t="s">
        <v>3792</v>
      </c>
      <c r="S802" t="s">
        <v>314</v>
      </c>
      <c r="T802" t="s">
        <v>624</v>
      </c>
      <c r="V802" t="s">
        <v>90</v>
      </c>
      <c r="W802" t="s">
        <v>91</v>
      </c>
      <c r="X802" t="s">
        <v>248</v>
      </c>
      <c r="Z802" t="s">
        <v>80</v>
      </c>
      <c r="AA802" s="1">
        <v>45133</v>
      </c>
      <c r="AC802" s="1">
        <v>45350</v>
      </c>
      <c r="AD802" s="1">
        <v>45510</v>
      </c>
    </row>
    <row r="803" spans="1:30" x14ac:dyDescent="0.25">
      <c r="A803">
        <v>629989</v>
      </c>
      <c r="B803" t="s">
        <v>105</v>
      </c>
      <c r="C803" t="s">
        <v>48</v>
      </c>
      <c r="D803">
        <v>3</v>
      </c>
      <c r="E803" t="s">
        <v>3114</v>
      </c>
      <c r="F803" t="s">
        <v>340</v>
      </c>
      <c r="G803" t="s">
        <v>51</v>
      </c>
      <c r="H803">
        <v>12626</v>
      </c>
      <c r="I803">
        <v>1</v>
      </c>
      <c r="J803" t="s">
        <v>97</v>
      </c>
      <c r="K803" t="s">
        <v>37</v>
      </c>
      <c r="L803" t="s">
        <v>38</v>
      </c>
      <c r="M803">
        <v>58785</v>
      </c>
      <c r="N803">
        <v>80034</v>
      </c>
      <c r="O803" t="s">
        <v>39</v>
      </c>
      <c r="P803" t="s">
        <v>474</v>
      </c>
      <c r="Q803" t="s">
        <v>3793</v>
      </c>
      <c r="R803" t="s">
        <v>3794</v>
      </c>
      <c r="S803" t="s">
        <v>343</v>
      </c>
      <c r="T803" t="s">
        <v>3795</v>
      </c>
      <c r="U803" t="s">
        <v>3796</v>
      </c>
      <c r="V803" t="s">
        <v>480</v>
      </c>
      <c r="W803" t="s">
        <v>2681</v>
      </c>
      <c r="X803" t="s">
        <v>506</v>
      </c>
      <c r="Z803" t="s">
        <v>46</v>
      </c>
      <c r="AA803" s="1">
        <v>45371</v>
      </c>
      <c r="AC803" s="1">
        <v>45371</v>
      </c>
      <c r="AD803" s="1">
        <v>45510</v>
      </c>
    </row>
    <row r="804" spans="1:30" x14ac:dyDescent="0.25">
      <c r="A804">
        <v>624184</v>
      </c>
      <c r="B804" t="s">
        <v>105</v>
      </c>
      <c r="C804" t="s">
        <v>31</v>
      </c>
      <c r="D804">
        <v>1</v>
      </c>
      <c r="E804" t="s">
        <v>904</v>
      </c>
      <c r="F804" t="s">
        <v>905</v>
      </c>
      <c r="G804" t="s">
        <v>51</v>
      </c>
      <c r="H804">
        <v>20618</v>
      </c>
      <c r="I804">
        <v>3</v>
      </c>
      <c r="J804" t="s">
        <v>71</v>
      </c>
      <c r="K804" t="s">
        <v>37</v>
      </c>
      <c r="L804" t="s">
        <v>38</v>
      </c>
      <c r="M804">
        <v>98470</v>
      </c>
      <c r="N804">
        <v>133496</v>
      </c>
      <c r="O804" t="s">
        <v>39</v>
      </c>
      <c r="P804" t="s">
        <v>355</v>
      </c>
      <c r="Q804" t="s">
        <v>906</v>
      </c>
      <c r="R804" t="s">
        <v>907</v>
      </c>
      <c r="S804" t="s">
        <v>908</v>
      </c>
      <c r="T804" t="s">
        <v>909</v>
      </c>
      <c r="U804" t="s">
        <v>803</v>
      </c>
      <c r="V804" t="s">
        <v>360</v>
      </c>
      <c r="W804" t="s">
        <v>361</v>
      </c>
      <c r="X804" t="s">
        <v>355</v>
      </c>
      <c r="Z804" t="s">
        <v>80</v>
      </c>
      <c r="AA804" s="1">
        <v>45385</v>
      </c>
      <c r="AC804" s="1">
        <v>45385</v>
      </c>
      <c r="AD804" s="1">
        <v>45510</v>
      </c>
    </row>
    <row r="805" spans="1:30" x14ac:dyDescent="0.25">
      <c r="A805">
        <v>638121</v>
      </c>
      <c r="B805" t="s">
        <v>325</v>
      </c>
      <c r="C805" t="s">
        <v>31</v>
      </c>
      <c r="D805">
        <v>6</v>
      </c>
      <c r="E805" t="s">
        <v>1771</v>
      </c>
      <c r="F805" t="s">
        <v>1772</v>
      </c>
      <c r="G805" t="s">
        <v>51</v>
      </c>
      <c r="H805">
        <v>10212</v>
      </c>
      <c r="I805" t="s">
        <v>1773</v>
      </c>
      <c r="J805" t="s">
        <v>165</v>
      </c>
      <c r="K805" t="s">
        <v>37</v>
      </c>
      <c r="L805" t="s">
        <v>38</v>
      </c>
      <c r="M805">
        <v>60535</v>
      </c>
      <c r="N805">
        <v>66451</v>
      </c>
      <c r="O805" t="s">
        <v>39</v>
      </c>
      <c r="P805" t="s">
        <v>327</v>
      </c>
      <c r="Q805" t="s">
        <v>1774</v>
      </c>
      <c r="R805" t="s">
        <v>1775</v>
      </c>
      <c r="S805" t="s">
        <v>1776</v>
      </c>
      <c r="Z805" t="s">
        <v>140</v>
      </c>
      <c r="AA805" s="1">
        <v>45455</v>
      </c>
      <c r="AC805" s="1">
        <v>45463</v>
      </c>
      <c r="AD805" s="1">
        <v>45510</v>
      </c>
    </row>
    <row r="806" spans="1:30" x14ac:dyDescent="0.25">
      <c r="A806">
        <v>615101</v>
      </c>
      <c r="B806" t="s">
        <v>572</v>
      </c>
      <c r="C806" t="s">
        <v>48</v>
      </c>
      <c r="D806">
        <v>1</v>
      </c>
      <c r="E806" t="s">
        <v>2579</v>
      </c>
      <c r="F806" t="s">
        <v>574</v>
      </c>
      <c r="G806" t="s">
        <v>377</v>
      </c>
      <c r="H806" t="s">
        <v>575</v>
      </c>
      <c r="I806">
        <v>2</v>
      </c>
      <c r="J806" t="s">
        <v>97</v>
      </c>
      <c r="K806" t="s">
        <v>37</v>
      </c>
      <c r="L806" t="s">
        <v>38</v>
      </c>
      <c r="M806">
        <v>72000</v>
      </c>
      <c r="N806">
        <v>72000</v>
      </c>
      <c r="O806" t="s">
        <v>39</v>
      </c>
      <c r="P806" t="s">
        <v>576</v>
      </c>
      <c r="Q806" t="s">
        <v>577</v>
      </c>
      <c r="R806" t="s">
        <v>2580</v>
      </c>
      <c r="S806" t="s">
        <v>2581</v>
      </c>
      <c r="V806" t="s">
        <v>2582</v>
      </c>
      <c r="Z806" t="s">
        <v>46</v>
      </c>
      <c r="AA806" s="1">
        <v>45236</v>
      </c>
      <c r="AC806" s="1">
        <v>45236</v>
      </c>
      <c r="AD806" s="1">
        <v>45510</v>
      </c>
    </row>
    <row r="807" spans="1:30" x14ac:dyDescent="0.25">
      <c r="A807">
        <v>631931</v>
      </c>
      <c r="B807" t="s">
        <v>30</v>
      </c>
      <c r="C807" t="s">
        <v>48</v>
      </c>
      <c r="D807">
        <v>2</v>
      </c>
      <c r="E807" t="s">
        <v>1575</v>
      </c>
      <c r="F807" t="s">
        <v>484</v>
      </c>
      <c r="G807" t="s">
        <v>34</v>
      </c>
      <c r="H807">
        <v>10209</v>
      </c>
      <c r="I807">
        <v>1</v>
      </c>
      <c r="J807" t="s">
        <v>52</v>
      </c>
      <c r="K807" t="s">
        <v>37</v>
      </c>
      <c r="L807" t="s">
        <v>38</v>
      </c>
      <c r="M807">
        <v>15.5</v>
      </c>
      <c r="N807">
        <v>19.899999999999999</v>
      </c>
      <c r="O807" t="s">
        <v>109</v>
      </c>
      <c r="P807" t="s">
        <v>1238</v>
      </c>
      <c r="Q807" t="s">
        <v>3797</v>
      </c>
      <c r="S807" t="s">
        <v>488</v>
      </c>
      <c r="T807" t="s">
        <v>3798</v>
      </c>
      <c r="U807" t="s">
        <v>3799</v>
      </c>
      <c r="V807" t="s">
        <v>3800</v>
      </c>
      <c r="Z807" t="s">
        <v>46</v>
      </c>
      <c r="AA807" s="1">
        <v>45399</v>
      </c>
      <c r="AC807" s="1">
        <v>45399</v>
      </c>
      <c r="AD807" s="1">
        <v>45510</v>
      </c>
    </row>
    <row r="808" spans="1:30" x14ac:dyDescent="0.25">
      <c r="A808">
        <v>642352</v>
      </c>
      <c r="B808" t="s">
        <v>218</v>
      </c>
      <c r="C808" t="s">
        <v>31</v>
      </c>
      <c r="D808">
        <v>1</v>
      </c>
      <c r="E808" t="s">
        <v>3801</v>
      </c>
      <c r="F808" t="s">
        <v>589</v>
      </c>
      <c r="G808" t="s">
        <v>51</v>
      </c>
      <c r="H808">
        <v>10050</v>
      </c>
      <c r="I808" t="s">
        <v>442</v>
      </c>
      <c r="J808" t="s">
        <v>239</v>
      </c>
      <c r="K808" t="s">
        <v>37</v>
      </c>
      <c r="L808" t="s">
        <v>120</v>
      </c>
      <c r="M808">
        <v>81083</v>
      </c>
      <c r="N808">
        <v>140000</v>
      </c>
      <c r="O808" t="s">
        <v>39</v>
      </c>
      <c r="P808" t="s">
        <v>3802</v>
      </c>
      <c r="Q808" t="s">
        <v>3803</v>
      </c>
      <c r="R808" t="s">
        <v>3804</v>
      </c>
      <c r="S808" t="s">
        <v>593</v>
      </c>
      <c r="T808" t="s">
        <v>3805</v>
      </c>
      <c r="U808" t="s">
        <v>3806</v>
      </c>
      <c r="V808" t="s">
        <v>227</v>
      </c>
      <c r="Z808" t="s">
        <v>228</v>
      </c>
      <c r="AA808" s="1">
        <v>45504</v>
      </c>
      <c r="AC808" s="1">
        <v>45504</v>
      </c>
      <c r="AD808" s="1">
        <v>45510</v>
      </c>
    </row>
    <row r="809" spans="1:30" x14ac:dyDescent="0.25">
      <c r="A809">
        <v>540271</v>
      </c>
      <c r="B809" t="s">
        <v>105</v>
      </c>
      <c r="C809" t="s">
        <v>31</v>
      </c>
      <c r="D809">
        <v>2</v>
      </c>
      <c r="E809" t="s">
        <v>3807</v>
      </c>
      <c r="F809" t="s">
        <v>3489</v>
      </c>
      <c r="G809" t="s">
        <v>51</v>
      </c>
      <c r="H809">
        <v>91001</v>
      </c>
      <c r="I809">
        <v>1</v>
      </c>
      <c r="J809" t="s">
        <v>108</v>
      </c>
      <c r="K809" t="s">
        <v>37</v>
      </c>
      <c r="L809" t="s">
        <v>255</v>
      </c>
      <c r="M809">
        <v>53641</v>
      </c>
      <c r="N809">
        <v>55608</v>
      </c>
      <c r="O809" t="s">
        <v>39</v>
      </c>
      <c r="P809" t="s">
        <v>2727</v>
      </c>
      <c r="Q809" t="s">
        <v>2728</v>
      </c>
      <c r="R809" t="s">
        <v>3808</v>
      </c>
      <c r="S809" t="s">
        <v>3491</v>
      </c>
      <c r="U809" t="s">
        <v>2014</v>
      </c>
      <c r="V809" t="s">
        <v>115</v>
      </c>
      <c r="Z809" t="s">
        <v>46</v>
      </c>
      <c r="AA809" s="1">
        <v>44758</v>
      </c>
      <c r="AC809" s="1">
        <v>44758</v>
      </c>
      <c r="AD809" s="1">
        <v>45510</v>
      </c>
    </row>
    <row r="810" spans="1:30" x14ac:dyDescent="0.25">
      <c r="A810">
        <v>580350</v>
      </c>
      <c r="B810" t="s">
        <v>105</v>
      </c>
      <c r="C810" t="s">
        <v>48</v>
      </c>
      <c r="D810">
        <v>1</v>
      </c>
      <c r="E810" t="s">
        <v>3809</v>
      </c>
      <c r="F810" t="s">
        <v>33</v>
      </c>
      <c r="G810" t="s">
        <v>34</v>
      </c>
      <c r="H810">
        <v>21744</v>
      </c>
      <c r="I810">
        <v>1</v>
      </c>
      <c r="J810" t="s">
        <v>2083</v>
      </c>
      <c r="K810" t="s">
        <v>37</v>
      </c>
      <c r="L810" t="s">
        <v>38</v>
      </c>
      <c r="M810">
        <v>64140</v>
      </c>
      <c r="N810">
        <v>77609</v>
      </c>
      <c r="O810" t="s">
        <v>39</v>
      </c>
      <c r="P810" t="s">
        <v>72</v>
      </c>
      <c r="Q810" t="s">
        <v>3041</v>
      </c>
      <c r="R810" t="s">
        <v>3810</v>
      </c>
      <c r="S810" t="s">
        <v>43</v>
      </c>
      <c r="T810" t="s">
        <v>3811</v>
      </c>
      <c r="U810" t="s">
        <v>2883</v>
      </c>
      <c r="V810" t="s">
        <v>917</v>
      </c>
      <c r="Z810" t="s">
        <v>46</v>
      </c>
      <c r="AA810" s="1">
        <v>45013</v>
      </c>
      <c r="AC810" s="1">
        <v>45015</v>
      </c>
      <c r="AD810" s="1">
        <v>45510</v>
      </c>
    </row>
    <row r="811" spans="1:30" x14ac:dyDescent="0.25">
      <c r="A811">
        <v>638985</v>
      </c>
      <c r="B811" t="s">
        <v>3812</v>
      </c>
      <c r="C811" t="s">
        <v>48</v>
      </c>
      <c r="D811">
        <v>1</v>
      </c>
      <c r="E811" t="s">
        <v>2574</v>
      </c>
      <c r="F811" t="s">
        <v>164</v>
      </c>
      <c r="G811" t="s">
        <v>34</v>
      </c>
      <c r="H811">
        <v>30087</v>
      </c>
      <c r="I811">
        <v>1</v>
      </c>
      <c r="J811" t="s">
        <v>165</v>
      </c>
      <c r="K811" t="s">
        <v>37</v>
      </c>
      <c r="L811" t="s">
        <v>38</v>
      </c>
      <c r="M811">
        <v>71163</v>
      </c>
      <c r="N811">
        <v>81838</v>
      </c>
      <c r="O811" t="s">
        <v>39</v>
      </c>
      <c r="P811" t="s">
        <v>3813</v>
      </c>
      <c r="Q811" t="s">
        <v>3814</v>
      </c>
      <c r="R811" t="s">
        <v>3815</v>
      </c>
      <c r="S811" t="s">
        <v>169</v>
      </c>
      <c r="T811" t="s">
        <v>3816</v>
      </c>
      <c r="U811" t="s">
        <v>3817</v>
      </c>
      <c r="V811" t="s">
        <v>3818</v>
      </c>
      <c r="W811" t="s">
        <v>3819</v>
      </c>
      <c r="X811" t="s">
        <v>3820</v>
      </c>
      <c r="Z811" t="s">
        <v>80</v>
      </c>
      <c r="AA811" s="1">
        <v>45464</v>
      </c>
      <c r="AC811" s="1">
        <v>45464</v>
      </c>
      <c r="AD811" s="1">
        <v>45510</v>
      </c>
    </row>
    <row r="812" spans="1:30" x14ac:dyDescent="0.25">
      <c r="A812">
        <v>632602</v>
      </c>
      <c r="B812" t="s">
        <v>572</v>
      </c>
      <c r="C812" t="s">
        <v>31</v>
      </c>
      <c r="D812">
        <v>1</v>
      </c>
      <c r="E812" t="s">
        <v>3821</v>
      </c>
      <c r="F812" t="s">
        <v>3822</v>
      </c>
      <c r="G812" t="s">
        <v>377</v>
      </c>
      <c r="H812">
        <v>6601</v>
      </c>
      <c r="I812">
        <v>1</v>
      </c>
      <c r="J812" t="s">
        <v>2605</v>
      </c>
      <c r="K812" t="s">
        <v>37</v>
      </c>
      <c r="L812" t="s">
        <v>38</v>
      </c>
      <c r="M812">
        <v>50000</v>
      </c>
      <c r="N812">
        <v>58000</v>
      </c>
      <c r="O812" t="s">
        <v>39</v>
      </c>
      <c r="P812" t="s">
        <v>576</v>
      </c>
      <c r="Q812" t="s">
        <v>577</v>
      </c>
      <c r="R812" t="s">
        <v>3823</v>
      </c>
      <c r="S812" t="s">
        <v>3824</v>
      </c>
      <c r="Z812" t="s">
        <v>46</v>
      </c>
      <c r="AA812" s="1">
        <v>45387</v>
      </c>
      <c r="AC812" s="1">
        <v>45387</v>
      </c>
      <c r="AD812" s="1">
        <v>45510</v>
      </c>
    </row>
    <row r="813" spans="1:30" x14ac:dyDescent="0.25">
      <c r="A813">
        <v>636740</v>
      </c>
      <c r="B813" t="s">
        <v>105</v>
      </c>
      <c r="C813" t="s">
        <v>48</v>
      </c>
      <c r="D813">
        <v>1</v>
      </c>
      <c r="E813" t="s">
        <v>3825</v>
      </c>
      <c r="F813" t="s">
        <v>1120</v>
      </c>
      <c r="G813" t="s">
        <v>51</v>
      </c>
      <c r="H813">
        <v>20616</v>
      </c>
      <c r="I813">
        <v>0</v>
      </c>
      <c r="J813" t="s">
        <v>286</v>
      </c>
      <c r="K813" t="s">
        <v>37</v>
      </c>
      <c r="L813" t="s">
        <v>255</v>
      </c>
      <c r="M813">
        <v>56181</v>
      </c>
      <c r="N813">
        <v>68034</v>
      </c>
      <c r="O813" t="s">
        <v>39</v>
      </c>
      <c r="P813" t="s">
        <v>355</v>
      </c>
      <c r="Q813" t="s">
        <v>992</v>
      </c>
      <c r="R813" t="s">
        <v>3826</v>
      </c>
      <c r="S813" t="s">
        <v>1123</v>
      </c>
      <c r="Z813" t="s">
        <v>80</v>
      </c>
      <c r="AA813" s="1">
        <v>45456</v>
      </c>
      <c r="AC813" s="1">
        <v>45456</v>
      </c>
      <c r="AD813" s="1">
        <v>45510</v>
      </c>
    </row>
    <row r="814" spans="1:30" x14ac:dyDescent="0.25">
      <c r="A814">
        <v>644055</v>
      </c>
      <c r="B814" t="s">
        <v>187</v>
      </c>
      <c r="C814" t="s">
        <v>31</v>
      </c>
      <c r="D814">
        <v>1</v>
      </c>
      <c r="E814" t="s">
        <v>1551</v>
      </c>
      <c r="F814" t="s">
        <v>394</v>
      </c>
      <c r="G814" t="s">
        <v>51</v>
      </c>
      <c r="H814">
        <v>10124</v>
      </c>
      <c r="I814">
        <v>3</v>
      </c>
      <c r="J814" t="s">
        <v>52</v>
      </c>
      <c r="K814" t="s">
        <v>37</v>
      </c>
      <c r="L814" t="s">
        <v>38</v>
      </c>
      <c r="M814">
        <v>64137</v>
      </c>
      <c r="N814">
        <v>73758</v>
      </c>
      <c r="O814" t="s">
        <v>39</v>
      </c>
      <c r="P814" t="s">
        <v>296</v>
      </c>
      <c r="Q814" t="s">
        <v>334</v>
      </c>
      <c r="R814" t="s">
        <v>1552</v>
      </c>
      <c r="S814" t="s">
        <v>398</v>
      </c>
      <c r="U814" t="s">
        <v>780</v>
      </c>
      <c r="V814" t="s">
        <v>1553</v>
      </c>
      <c r="W814" t="s">
        <v>782</v>
      </c>
      <c r="X814" t="s">
        <v>296</v>
      </c>
      <c r="Z814" t="s">
        <v>46</v>
      </c>
      <c r="AA814" s="1">
        <v>45502</v>
      </c>
      <c r="AC814" s="1">
        <v>45503</v>
      </c>
      <c r="AD814" s="1">
        <v>45510</v>
      </c>
    </row>
    <row r="815" spans="1:30" x14ac:dyDescent="0.25">
      <c r="A815">
        <v>564037</v>
      </c>
      <c r="B815" t="s">
        <v>105</v>
      </c>
      <c r="C815" t="s">
        <v>48</v>
      </c>
      <c r="D815">
        <v>1</v>
      </c>
      <c r="E815" t="s">
        <v>3827</v>
      </c>
      <c r="F815" t="s">
        <v>311</v>
      </c>
      <c r="G815" t="s">
        <v>51</v>
      </c>
      <c r="H815">
        <v>20215</v>
      </c>
      <c r="I815">
        <v>2</v>
      </c>
      <c r="J815" t="s">
        <v>71</v>
      </c>
      <c r="K815" t="s">
        <v>37</v>
      </c>
      <c r="L815" t="s">
        <v>38</v>
      </c>
      <c r="M815">
        <v>80557</v>
      </c>
      <c r="N815">
        <v>111917</v>
      </c>
      <c r="O815" t="s">
        <v>39</v>
      </c>
      <c r="P815" t="s">
        <v>355</v>
      </c>
      <c r="Q815" t="s">
        <v>3828</v>
      </c>
      <c r="R815" t="s">
        <v>3829</v>
      </c>
      <c r="S815" t="s">
        <v>314</v>
      </c>
      <c r="T815" t="s">
        <v>3830</v>
      </c>
      <c r="U815" t="s">
        <v>3831</v>
      </c>
      <c r="V815" t="s">
        <v>644</v>
      </c>
      <c r="W815" t="s">
        <v>3832</v>
      </c>
      <c r="X815" t="s">
        <v>3833</v>
      </c>
      <c r="Z815" t="s">
        <v>80</v>
      </c>
      <c r="AA815" s="1">
        <v>44937</v>
      </c>
      <c r="AC815" s="1">
        <v>44937</v>
      </c>
      <c r="AD815" s="1">
        <v>45510</v>
      </c>
    </row>
    <row r="816" spans="1:30" x14ac:dyDescent="0.25">
      <c r="A816">
        <v>620789</v>
      </c>
      <c r="B816" t="s">
        <v>1003</v>
      </c>
      <c r="C816" t="s">
        <v>31</v>
      </c>
      <c r="D816">
        <v>1</v>
      </c>
      <c r="E816" t="s">
        <v>3834</v>
      </c>
      <c r="F816" t="s">
        <v>152</v>
      </c>
      <c r="G816" t="s">
        <v>51</v>
      </c>
      <c r="H816" t="s">
        <v>153</v>
      </c>
      <c r="I816">
        <v>0</v>
      </c>
      <c r="J816" t="s">
        <v>203</v>
      </c>
      <c r="K816" t="s">
        <v>37</v>
      </c>
      <c r="L816" t="s">
        <v>38</v>
      </c>
      <c r="M816">
        <v>84451</v>
      </c>
      <c r="N816">
        <v>113550</v>
      </c>
      <c r="O816" t="s">
        <v>39</v>
      </c>
      <c r="P816" t="s">
        <v>1005</v>
      </c>
      <c r="Q816" t="s">
        <v>3835</v>
      </c>
      <c r="R816" t="s">
        <v>3836</v>
      </c>
      <c r="S816" t="s">
        <v>156</v>
      </c>
      <c r="T816" t="s">
        <v>3837</v>
      </c>
      <c r="U816" t="s">
        <v>3838</v>
      </c>
      <c r="V816" t="s">
        <v>3839</v>
      </c>
      <c r="Z816" t="s">
        <v>46</v>
      </c>
      <c r="AA816" s="1">
        <v>45280</v>
      </c>
      <c r="AC816" s="1">
        <v>45280</v>
      </c>
      <c r="AD816" s="1">
        <v>45510</v>
      </c>
    </row>
    <row r="817" spans="1:30" x14ac:dyDescent="0.25">
      <c r="A817">
        <v>532415</v>
      </c>
      <c r="B817" t="s">
        <v>162</v>
      </c>
      <c r="C817" t="s">
        <v>48</v>
      </c>
      <c r="D817">
        <v>10</v>
      </c>
      <c r="E817" t="s">
        <v>3840</v>
      </c>
      <c r="F817" t="s">
        <v>2630</v>
      </c>
      <c r="G817" t="s">
        <v>34</v>
      </c>
      <c r="H817">
        <v>52620</v>
      </c>
      <c r="I817" t="s">
        <v>96</v>
      </c>
      <c r="J817" t="s">
        <v>1169</v>
      </c>
      <c r="K817" t="s">
        <v>37</v>
      </c>
      <c r="L817" t="s">
        <v>98</v>
      </c>
      <c r="M817">
        <v>150000</v>
      </c>
      <c r="N817">
        <v>175000</v>
      </c>
      <c r="O817" t="s">
        <v>39</v>
      </c>
      <c r="P817" t="s">
        <v>663</v>
      </c>
      <c r="Q817" t="s">
        <v>664</v>
      </c>
      <c r="R817" t="s">
        <v>3841</v>
      </c>
      <c r="S817" t="s">
        <v>2632</v>
      </c>
      <c r="T817" t="s">
        <v>3842</v>
      </c>
      <c r="U817" t="s">
        <v>171</v>
      </c>
      <c r="V817" t="s">
        <v>3843</v>
      </c>
      <c r="Z817" t="s">
        <v>46</v>
      </c>
      <c r="AA817" s="1">
        <v>44697</v>
      </c>
      <c r="AC817" s="1">
        <v>44706</v>
      </c>
      <c r="AD817" s="1">
        <v>45510</v>
      </c>
    </row>
    <row r="818" spans="1:30" x14ac:dyDescent="0.25">
      <c r="A818">
        <v>630987</v>
      </c>
      <c r="B818" t="s">
        <v>30</v>
      </c>
      <c r="C818" t="s">
        <v>31</v>
      </c>
      <c r="D818">
        <v>1</v>
      </c>
      <c r="E818" t="s">
        <v>3572</v>
      </c>
      <c r="F818" t="s">
        <v>3573</v>
      </c>
      <c r="G818" t="s">
        <v>51</v>
      </c>
      <c r="H818">
        <v>21210</v>
      </c>
      <c r="I818">
        <v>0</v>
      </c>
      <c r="J818" t="s">
        <v>71</v>
      </c>
      <c r="K818" t="s">
        <v>37</v>
      </c>
      <c r="L818" t="s">
        <v>38</v>
      </c>
      <c r="M818">
        <v>62370</v>
      </c>
      <c r="N818">
        <v>80000</v>
      </c>
      <c r="O818" t="s">
        <v>39</v>
      </c>
      <c r="P818" t="s">
        <v>232</v>
      </c>
      <c r="Q818" t="s">
        <v>3574</v>
      </c>
      <c r="R818" t="s">
        <v>3575</v>
      </c>
      <c r="S818" t="s">
        <v>3576</v>
      </c>
      <c r="T818" t="s">
        <v>3577</v>
      </c>
      <c r="Z818" t="s">
        <v>80</v>
      </c>
      <c r="AA818" s="1">
        <v>45471</v>
      </c>
      <c r="AB818" s="2">
        <v>45591</v>
      </c>
      <c r="AC818" s="1">
        <v>45471</v>
      </c>
      <c r="AD818" s="1">
        <v>45510</v>
      </c>
    </row>
    <row r="819" spans="1:30" x14ac:dyDescent="0.25">
      <c r="A819">
        <v>631310</v>
      </c>
      <c r="B819" t="s">
        <v>105</v>
      </c>
      <c r="C819" t="s">
        <v>48</v>
      </c>
      <c r="D819">
        <v>1</v>
      </c>
      <c r="E819" t="s">
        <v>1119</v>
      </c>
      <c r="F819" t="s">
        <v>212</v>
      </c>
      <c r="G819" t="s">
        <v>51</v>
      </c>
      <c r="H819">
        <v>20210</v>
      </c>
      <c r="I819">
        <v>0</v>
      </c>
      <c r="J819" t="s">
        <v>286</v>
      </c>
      <c r="K819" t="s">
        <v>37</v>
      </c>
      <c r="L819" t="s">
        <v>38</v>
      </c>
      <c r="M819">
        <v>62370</v>
      </c>
      <c r="N819">
        <v>93587</v>
      </c>
      <c r="O819" t="s">
        <v>39</v>
      </c>
      <c r="P819" t="s">
        <v>355</v>
      </c>
      <c r="Q819" t="s">
        <v>1918</v>
      </c>
      <c r="R819" t="s">
        <v>3533</v>
      </c>
      <c r="S819" t="s">
        <v>215</v>
      </c>
      <c r="Z819" t="s">
        <v>80</v>
      </c>
      <c r="AA819" s="1">
        <v>45384</v>
      </c>
      <c r="AC819" s="1">
        <v>45384</v>
      </c>
      <c r="AD819" s="1">
        <v>45510</v>
      </c>
    </row>
    <row r="820" spans="1:30" x14ac:dyDescent="0.25">
      <c r="A820">
        <v>623955</v>
      </c>
      <c r="B820" t="s">
        <v>105</v>
      </c>
      <c r="C820" t="s">
        <v>31</v>
      </c>
      <c r="D820">
        <v>3</v>
      </c>
      <c r="E820" t="s">
        <v>3844</v>
      </c>
      <c r="F820" t="s">
        <v>3845</v>
      </c>
      <c r="G820" t="s">
        <v>51</v>
      </c>
      <c r="H820">
        <v>91309</v>
      </c>
      <c r="I820">
        <v>0</v>
      </c>
      <c r="J820" t="s">
        <v>108</v>
      </c>
      <c r="K820" t="s">
        <v>37</v>
      </c>
      <c r="L820" t="s">
        <v>38</v>
      </c>
      <c r="M820">
        <v>110594</v>
      </c>
      <c r="N820">
        <v>110594</v>
      </c>
      <c r="O820" t="s">
        <v>39</v>
      </c>
      <c r="P820" t="s">
        <v>3846</v>
      </c>
      <c r="Q820" t="s">
        <v>3847</v>
      </c>
      <c r="R820" t="s">
        <v>3848</v>
      </c>
      <c r="S820" t="s">
        <v>3849</v>
      </c>
      <c r="U820" t="s">
        <v>803</v>
      </c>
      <c r="V820" t="s">
        <v>748</v>
      </c>
      <c r="X820" t="s">
        <v>3850</v>
      </c>
      <c r="Z820" t="s">
        <v>46</v>
      </c>
      <c r="AA820" s="1">
        <v>45369</v>
      </c>
      <c r="AC820" s="1">
        <v>45369</v>
      </c>
      <c r="AD820" s="1">
        <v>45510</v>
      </c>
    </row>
    <row r="821" spans="1:30" x14ac:dyDescent="0.25">
      <c r="A821">
        <v>621437</v>
      </c>
      <c r="B821" t="s">
        <v>30</v>
      </c>
      <c r="C821" t="s">
        <v>48</v>
      </c>
      <c r="D821">
        <v>1</v>
      </c>
      <c r="E821" t="s">
        <v>2149</v>
      </c>
      <c r="F821" t="s">
        <v>60</v>
      </c>
      <c r="G821" t="s">
        <v>34</v>
      </c>
      <c r="H821">
        <v>56058</v>
      </c>
      <c r="I821">
        <v>0</v>
      </c>
      <c r="J821" t="s">
        <v>61</v>
      </c>
      <c r="K821" t="s">
        <v>37</v>
      </c>
      <c r="L821" t="s">
        <v>38</v>
      </c>
      <c r="M821">
        <v>59116</v>
      </c>
      <c r="N821">
        <v>64000</v>
      </c>
      <c r="O821" t="s">
        <v>39</v>
      </c>
      <c r="P821" t="s">
        <v>232</v>
      </c>
      <c r="Q821" t="s">
        <v>1391</v>
      </c>
      <c r="R821" t="s">
        <v>2420</v>
      </c>
      <c r="S821" t="s">
        <v>65</v>
      </c>
      <c r="T821" t="s">
        <v>2421</v>
      </c>
      <c r="V821" t="s">
        <v>3851</v>
      </c>
      <c r="Z821" t="s">
        <v>46</v>
      </c>
      <c r="AA821" s="1">
        <v>45289</v>
      </c>
      <c r="AB821" s="2">
        <v>45654</v>
      </c>
      <c r="AC821" s="1">
        <v>45404</v>
      </c>
      <c r="AD821" s="1">
        <v>45510</v>
      </c>
    </row>
    <row r="822" spans="1:30" x14ac:dyDescent="0.25">
      <c r="A822">
        <v>639468</v>
      </c>
      <c r="B822" t="s">
        <v>47</v>
      </c>
      <c r="C822" t="s">
        <v>31</v>
      </c>
      <c r="D822">
        <v>1</v>
      </c>
      <c r="E822" t="s">
        <v>853</v>
      </c>
      <c r="F822" t="s">
        <v>164</v>
      </c>
      <c r="G822" t="s">
        <v>34</v>
      </c>
      <c r="H822">
        <v>30087</v>
      </c>
      <c r="I822">
        <v>1</v>
      </c>
      <c r="J822" t="s">
        <v>165</v>
      </c>
      <c r="K822" t="s">
        <v>37</v>
      </c>
      <c r="L822" t="s">
        <v>38</v>
      </c>
      <c r="M822">
        <v>71163</v>
      </c>
      <c r="N822">
        <v>108641</v>
      </c>
      <c r="O822" t="s">
        <v>39</v>
      </c>
      <c r="P822" t="s">
        <v>854</v>
      </c>
      <c r="Q822" t="s">
        <v>855</v>
      </c>
      <c r="R822" t="s">
        <v>856</v>
      </c>
      <c r="S822" t="s">
        <v>169</v>
      </c>
      <c r="T822" t="s">
        <v>857</v>
      </c>
      <c r="V822" t="s">
        <v>858</v>
      </c>
      <c r="Z822" t="s">
        <v>80</v>
      </c>
      <c r="AA822" s="1">
        <v>45506</v>
      </c>
      <c r="AB822" s="2">
        <v>45521</v>
      </c>
      <c r="AC822" s="1">
        <v>45506</v>
      </c>
      <c r="AD822" s="1">
        <v>45510</v>
      </c>
    </row>
    <row r="823" spans="1:30" x14ac:dyDescent="0.25">
      <c r="A823">
        <v>573387</v>
      </c>
      <c r="B823" t="s">
        <v>218</v>
      </c>
      <c r="C823" t="s">
        <v>31</v>
      </c>
      <c r="D823">
        <v>21</v>
      </c>
      <c r="E823" t="s">
        <v>3852</v>
      </c>
      <c r="F823" t="s">
        <v>3852</v>
      </c>
      <c r="G823" t="s">
        <v>51</v>
      </c>
      <c r="H823">
        <v>90711</v>
      </c>
      <c r="I823">
        <v>0</v>
      </c>
      <c r="J823" t="s">
        <v>108</v>
      </c>
      <c r="K823" t="s">
        <v>37</v>
      </c>
      <c r="L823" t="s">
        <v>38</v>
      </c>
      <c r="M823">
        <v>35</v>
      </c>
      <c r="N823">
        <v>35</v>
      </c>
      <c r="O823" t="s">
        <v>109</v>
      </c>
      <c r="P823" t="s">
        <v>3853</v>
      </c>
      <c r="Q823" t="s">
        <v>3854</v>
      </c>
      <c r="R823" t="s">
        <v>3855</v>
      </c>
      <c r="S823" t="s">
        <v>3856</v>
      </c>
      <c r="U823" t="s">
        <v>3857</v>
      </c>
      <c r="V823" t="s">
        <v>748</v>
      </c>
      <c r="Z823" t="s">
        <v>228</v>
      </c>
      <c r="AA823" s="1">
        <v>44970</v>
      </c>
      <c r="AC823" s="1">
        <v>44970</v>
      </c>
      <c r="AD823" s="1">
        <v>45510</v>
      </c>
    </row>
    <row r="824" spans="1:30" x14ac:dyDescent="0.25">
      <c r="A824">
        <v>595729</v>
      </c>
      <c r="B824" t="s">
        <v>105</v>
      </c>
      <c r="C824" t="s">
        <v>48</v>
      </c>
      <c r="D824">
        <v>1</v>
      </c>
      <c r="E824" t="s">
        <v>3858</v>
      </c>
      <c r="F824" t="s">
        <v>3161</v>
      </c>
      <c r="G824" t="s">
        <v>377</v>
      </c>
      <c r="H824">
        <v>6804</v>
      </c>
      <c r="I824" t="s">
        <v>144</v>
      </c>
      <c r="J824" t="s">
        <v>1049</v>
      </c>
      <c r="K824" t="s">
        <v>37</v>
      </c>
      <c r="L824" t="s">
        <v>120</v>
      </c>
      <c r="M824">
        <v>105000</v>
      </c>
      <c r="N824">
        <v>120000</v>
      </c>
      <c r="O824" t="s">
        <v>39</v>
      </c>
      <c r="P824" t="s">
        <v>474</v>
      </c>
      <c r="Q824" t="s">
        <v>3859</v>
      </c>
      <c r="R824" t="s">
        <v>3860</v>
      </c>
      <c r="S824" t="s">
        <v>3861</v>
      </c>
      <c r="T824" t="s">
        <v>3862</v>
      </c>
      <c r="U824" t="s">
        <v>728</v>
      </c>
      <c r="V824" t="s">
        <v>480</v>
      </c>
      <c r="W824" t="s">
        <v>505</v>
      </c>
      <c r="X824" t="s">
        <v>506</v>
      </c>
      <c r="Z824" t="s">
        <v>46</v>
      </c>
      <c r="AA824" s="1">
        <v>45146</v>
      </c>
      <c r="AC824" s="1">
        <v>45146</v>
      </c>
      <c r="AD824" s="1">
        <v>45510</v>
      </c>
    </row>
    <row r="825" spans="1:30" x14ac:dyDescent="0.25">
      <c r="A825">
        <v>639113</v>
      </c>
      <c r="B825" t="s">
        <v>275</v>
      </c>
      <c r="C825" t="s">
        <v>48</v>
      </c>
      <c r="D825">
        <v>1</v>
      </c>
      <c r="E825" t="s">
        <v>3863</v>
      </c>
      <c r="F825" t="s">
        <v>50</v>
      </c>
      <c r="G825" t="s">
        <v>51</v>
      </c>
      <c r="H825">
        <v>31121</v>
      </c>
      <c r="I825">
        <v>2</v>
      </c>
      <c r="J825" t="s">
        <v>181</v>
      </c>
      <c r="K825" t="s">
        <v>37</v>
      </c>
      <c r="L825" t="s">
        <v>38</v>
      </c>
      <c r="M825">
        <v>65709</v>
      </c>
      <c r="N825">
        <v>75565</v>
      </c>
      <c r="O825" t="s">
        <v>39</v>
      </c>
      <c r="P825" t="s">
        <v>279</v>
      </c>
      <c r="Q825" t="s">
        <v>3864</v>
      </c>
      <c r="R825" t="s">
        <v>3865</v>
      </c>
      <c r="S825" t="s">
        <v>56</v>
      </c>
      <c r="T825" t="s">
        <v>3866</v>
      </c>
      <c r="U825" t="s">
        <v>3867</v>
      </c>
      <c r="V825" t="s">
        <v>3868</v>
      </c>
      <c r="Z825" t="s">
        <v>46</v>
      </c>
      <c r="AA825" s="1">
        <v>45475</v>
      </c>
      <c r="AB825" s="2">
        <v>45655</v>
      </c>
      <c r="AC825" s="1">
        <v>45475</v>
      </c>
      <c r="AD825" s="1">
        <v>45510</v>
      </c>
    </row>
    <row r="826" spans="1:30" x14ac:dyDescent="0.25">
      <c r="A826">
        <v>633816</v>
      </c>
      <c r="B826" t="s">
        <v>81</v>
      </c>
      <c r="C826" t="s">
        <v>48</v>
      </c>
      <c r="D826">
        <v>1</v>
      </c>
      <c r="E826" t="s">
        <v>82</v>
      </c>
      <c r="F826" t="s">
        <v>3869</v>
      </c>
      <c r="G826" t="s">
        <v>51</v>
      </c>
      <c r="H826" t="s">
        <v>3870</v>
      </c>
      <c r="I826">
        <v>0</v>
      </c>
      <c r="J826" t="s">
        <v>71</v>
      </c>
      <c r="K826" t="s">
        <v>37</v>
      </c>
      <c r="L826" t="s">
        <v>120</v>
      </c>
      <c r="M826">
        <v>58682</v>
      </c>
      <c r="N826">
        <v>127720</v>
      </c>
      <c r="O826" t="s">
        <v>39</v>
      </c>
      <c r="P826" t="s">
        <v>248</v>
      </c>
      <c r="Q826" t="s">
        <v>3871</v>
      </c>
      <c r="R826" t="s">
        <v>3872</v>
      </c>
      <c r="S826" t="s">
        <v>3873</v>
      </c>
      <c r="T826" t="s">
        <v>3777</v>
      </c>
      <c r="Z826" t="s">
        <v>80</v>
      </c>
      <c r="AA826" s="1">
        <v>45400</v>
      </c>
      <c r="AC826" s="1">
        <v>45436</v>
      </c>
      <c r="AD826" s="1">
        <v>45510</v>
      </c>
    </row>
    <row r="827" spans="1:30" x14ac:dyDescent="0.25">
      <c r="A827">
        <v>611752</v>
      </c>
      <c r="B827" t="s">
        <v>67</v>
      </c>
      <c r="C827" t="s">
        <v>31</v>
      </c>
      <c r="D827">
        <v>1</v>
      </c>
      <c r="E827" t="s">
        <v>1451</v>
      </c>
      <c r="F827" t="s">
        <v>704</v>
      </c>
      <c r="G827" t="s">
        <v>51</v>
      </c>
      <c r="H827">
        <v>91769</v>
      </c>
      <c r="I827">
        <v>0</v>
      </c>
      <c r="J827" t="s">
        <v>108</v>
      </c>
      <c r="K827" t="s">
        <v>37</v>
      </c>
      <c r="L827" t="s">
        <v>38</v>
      </c>
      <c r="M827">
        <v>474.04</v>
      </c>
      <c r="N827">
        <v>474.04</v>
      </c>
      <c r="O827" t="s">
        <v>560</v>
      </c>
      <c r="P827" t="s">
        <v>72</v>
      </c>
      <c r="Q827" t="s">
        <v>1741</v>
      </c>
      <c r="R827" t="s">
        <v>3874</v>
      </c>
      <c r="S827" t="s">
        <v>706</v>
      </c>
      <c r="T827" t="s">
        <v>3875</v>
      </c>
      <c r="U827" t="s">
        <v>2545</v>
      </c>
      <c r="V827" t="s">
        <v>3876</v>
      </c>
      <c r="W827" t="s">
        <v>1746</v>
      </c>
      <c r="X827" t="s">
        <v>1747</v>
      </c>
      <c r="Z827" t="s">
        <v>46</v>
      </c>
      <c r="AA827" s="1">
        <v>45412</v>
      </c>
      <c r="AC827" s="1">
        <v>45412</v>
      </c>
      <c r="AD827" s="1">
        <v>45510</v>
      </c>
    </row>
    <row r="828" spans="1:30" x14ac:dyDescent="0.25">
      <c r="A828">
        <v>636696</v>
      </c>
      <c r="B828" t="s">
        <v>30</v>
      </c>
      <c r="C828" t="s">
        <v>31</v>
      </c>
      <c r="D828">
        <v>1</v>
      </c>
      <c r="E828" t="s">
        <v>1820</v>
      </c>
      <c r="F828" t="s">
        <v>33</v>
      </c>
      <c r="G828" t="s">
        <v>34</v>
      </c>
      <c r="H828">
        <v>21744</v>
      </c>
      <c r="I828">
        <v>1</v>
      </c>
      <c r="J828" t="s">
        <v>145</v>
      </c>
      <c r="K828" t="s">
        <v>37</v>
      </c>
      <c r="L828" t="s">
        <v>38</v>
      </c>
      <c r="M828">
        <v>70087</v>
      </c>
      <c r="N828">
        <v>70087</v>
      </c>
      <c r="O828" t="s">
        <v>39</v>
      </c>
      <c r="P828" t="s">
        <v>62</v>
      </c>
      <c r="Q828" t="s">
        <v>1061</v>
      </c>
      <c r="R828" t="s">
        <v>1821</v>
      </c>
      <c r="S828" t="s">
        <v>43</v>
      </c>
      <c r="T828" t="s">
        <v>1822</v>
      </c>
      <c r="V828" t="s">
        <v>1823</v>
      </c>
      <c r="Z828" t="s">
        <v>46</v>
      </c>
      <c r="AA828" s="1">
        <v>45440</v>
      </c>
      <c r="AB828" s="2">
        <v>45805</v>
      </c>
      <c r="AC828" s="1">
        <v>45440</v>
      </c>
      <c r="AD828" s="1">
        <v>45510</v>
      </c>
    </row>
    <row r="829" spans="1:30" x14ac:dyDescent="0.25">
      <c r="A829">
        <v>638903</v>
      </c>
      <c r="B829" t="s">
        <v>30</v>
      </c>
      <c r="C829" t="s">
        <v>31</v>
      </c>
      <c r="D829">
        <v>1</v>
      </c>
      <c r="E829" t="s">
        <v>3877</v>
      </c>
      <c r="F829" t="s">
        <v>609</v>
      </c>
      <c r="G829" t="s">
        <v>51</v>
      </c>
      <c r="H829">
        <v>10251</v>
      </c>
      <c r="I829">
        <v>4</v>
      </c>
      <c r="J829" t="s">
        <v>145</v>
      </c>
      <c r="K829" t="s">
        <v>37</v>
      </c>
      <c r="L829" t="s">
        <v>38</v>
      </c>
      <c r="M829">
        <v>43728</v>
      </c>
      <c r="N829">
        <v>50287</v>
      </c>
      <c r="O829" t="s">
        <v>39</v>
      </c>
      <c r="P829" t="s">
        <v>436</v>
      </c>
      <c r="Q829" t="s">
        <v>3878</v>
      </c>
      <c r="R829" t="s">
        <v>3879</v>
      </c>
      <c r="S829" t="s">
        <v>612</v>
      </c>
      <c r="V829" t="s">
        <v>3880</v>
      </c>
      <c r="Z829" t="s">
        <v>46</v>
      </c>
      <c r="AA829" s="1">
        <v>45463</v>
      </c>
      <c r="AB829" s="2">
        <v>45573</v>
      </c>
      <c r="AC829" s="1">
        <v>45463</v>
      </c>
      <c r="AD829" s="1">
        <v>45510</v>
      </c>
    </row>
    <row r="830" spans="1:30" x14ac:dyDescent="0.25">
      <c r="A830">
        <v>614435</v>
      </c>
      <c r="B830" t="s">
        <v>30</v>
      </c>
      <c r="C830" t="s">
        <v>48</v>
      </c>
      <c r="D830">
        <v>1</v>
      </c>
      <c r="E830" t="s">
        <v>3881</v>
      </c>
      <c r="F830" t="s">
        <v>1157</v>
      </c>
      <c r="G830" t="s">
        <v>51</v>
      </c>
      <c r="H830">
        <v>51195</v>
      </c>
      <c r="I830">
        <v>1</v>
      </c>
      <c r="J830" t="s">
        <v>128</v>
      </c>
      <c r="K830" t="s">
        <v>231</v>
      </c>
      <c r="L830" t="s">
        <v>38</v>
      </c>
      <c r="M830">
        <v>23.39</v>
      </c>
      <c r="N830">
        <v>30.18</v>
      </c>
      <c r="O830" t="s">
        <v>109</v>
      </c>
      <c r="P830" t="s">
        <v>678</v>
      </c>
      <c r="Q830" t="s">
        <v>63</v>
      </c>
      <c r="R830" t="s">
        <v>3882</v>
      </c>
      <c r="S830" t="s">
        <v>1159</v>
      </c>
      <c r="T830" t="s">
        <v>3883</v>
      </c>
      <c r="U830" t="s">
        <v>3082</v>
      </c>
      <c r="V830" t="s">
        <v>3884</v>
      </c>
      <c r="Z830" t="s">
        <v>46</v>
      </c>
      <c r="AA830" s="1">
        <v>45426</v>
      </c>
      <c r="AB830" s="2">
        <v>45546</v>
      </c>
      <c r="AC830" s="1">
        <v>45450</v>
      </c>
      <c r="AD830" s="1">
        <v>45510</v>
      </c>
    </row>
    <row r="831" spans="1:30" x14ac:dyDescent="0.25">
      <c r="A831">
        <v>544495</v>
      </c>
      <c r="B831" t="s">
        <v>1518</v>
      </c>
      <c r="C831" t="s">
        <v>48</v>
      </c>
      <c r="D831">
        <v>1</v>
      </c>
      <c r="E831" t="s">
        <v>1806</v>
      </c>
      <c r="F831" t="s">
        <v>1807</v>
      </c>
      <c r="G831" t="s">
        <v>34</v>
      </c>
      <c r="H831">
        <v>95600</v>
      </c>
      <c r="I831" t="s">
        <v>144</v>
      </c>
      <c r="J831" t="s">
        <v>192</v>
      </c>
      <c r="K831" t="s">
        <v>37</v>
      </c>
      <c r="L831" t="s">
        <v>38</v>
      </c>
      <c r="M831">
        <v>58700</v>
      </c>
      <c r="N831">
        <v>102226</v>
      </c>
      <c r="O831" t="s">
        <v>39</v>
      </c>
      <c r="P831" t="s">
        <v>3029</v>
      </c>
      <c r="Q831" t="s">
        <v>3030</v>
      </c>
      <c r="R831" t="s">
        <v>3885</v>
      </c>
      <c r="S831" t="s">
        <v>1811</v>
      </c>
      <c r="T831" t="s">
        <v>1812</v>
      </c>
      <c r="U831" t="s">
        <v>1813</v>
      </c>
      <c r="V831" t="s">
        <v>3886</v>
      </c>
      <c r="Z831" t="s">
        <v>80</v>
      </c>
      <c r="AA831" s="1">
        <v>44793</v>
      </c>
      <c r="AC831" s="1">
        <v>44812</v>
      </c>
      <c r="AD831" s="1">
        <v>45510</v>
      </c>
    </row>
    <row r="832" spans="1:30" x14ac:dyDescent="0.25">
      <c r="A832">
        <v>633733</v>
      </c>
      <c r="B832" t="s">
        <v>1518</v>
      </c>
      <c r="C832" t="s">
        <v>48</v>
      </c>
      <c r="D832">
        <v>4</v>
      </c>
      <c r="E832" t="s">
        <v>3887</v>
      </c>
      <c r="F832" t="s">
        <v>3395</v>
      </c>
      <c r="G832" t="s">
        <v>51</v>
      </c>
      <c r="H832">
        <v>52288</v>
      </c>
      <c r="I832">
        <v>1</v>
      </c>
      <c r="J832" t="s">
        <v>192</v>
      </c>
      <c r="K832" t="s">
        <v>37</v>
      </c>
      <c r="L832" t="s">
        <v>38</v>
      </c>
      <c r="M832">
        <v>69626</v>
      </c>
      <c r="N832">
        <v>96321</v>
      </c>
      <c r="O832" t="s">
        <v>39</v>
      </c>
      <c r="P832" t="s">
        <v>3888</v>
      </c>
      <c r="Q832" t="s">
        <v>3889</v>
      </c>
      <c r="R832" t="s">
        <v>3890</v>
      </c>
      <c r="S832" t="s">
        <v>3398</v>
      </c>
      <c r="Z832" t="s">
        <v>80</v>
      </c>
      <c r="AA832" s="1">
        <v>45502</v>
      </c>
      <c r="AB832" s="2">
        <v>45532</v>
      </c>
      <c r="AC832" s="1">
        <v>45502</v>
      </c>
      <c r="AD832" s="1">
        <v>45510</v>
      </c>
    </row>
    <row r="833" spans="1:30" x14ac:dyDescent="0.25">
      <c r="A833">
        <v>623408</v>
      </c>
      <c r="B833" t="s">
        <v>30</v>
      </c>
      <c r="C833" t="s">
        <v>48</v>
      </c>
      <c r="D833">
        <v>1</v>
      </c>
      <c r="E833" t="s">
        <v>3891</v>
      </c>
      <c r="F833" t="s">
        <v>2561</v>
      </c>
      <c r="G833" t="s">
        <v>51</v>
      </c>
      <c r="H833">
        <v>90610</v>
      </c>
      <c r="I833">
        <v>0</v>
      </c>
      <c r="J833" t="s">
        <v>145</v>
      </c>
      <c r="K833" t="s">
        <v>231</v>
      </c>
      <c r="L833" t="s">
        <v>38</v>
      </c>
      <c r="M833">
        <v>25.84</v>
      </c>
      <c r="N833">
        <v>25.84</v>
      </c>
      <c r="O833" t="s">
        <v>109</v>
      </c>
      <c r="P833" t="s">
        <v>146</v>
      </c>
      <c r="Q833" t="s">
        <v>2562</v>
      </c>
      <c r="R833" t="s">
        <v>3892</v>
      </c>
      <c r="S833" t="s">
        <v>2564</v>
      </c>
      <c r="V833" t="s">
        <v>3893</v>
      </c>
      <c r="Z833" t="s">
        <v>46</v>
      </c>
      <c r="AA833" s="1">
        <v>45420</v>
      </c>
      <c r="AC833" s="1">
        <v>45420</v>
      </c>
      <c r="AD833" s="1">
        <v>45510</v>
      </c>
    </row>
    <row r="834" spans="1:30" x14ac:dyDescent="0.25">
      <c r="A834">
        <v>634572</v>
      </c>
      <c r="B834" t="s">
        <v>81</v>
      </c>
      <c r="C834" t="s">
        <v>48</v>
      </c>
      <c r="D834">
        <v>1</v>
      </c>
      <c r="E834" t="s">
        <v>246</v>
      </c>
      <c r="F834" t="s">
        <v>3573</v>
      </c>
      <c r="G834" t="s">
        <v>51</v>
      </c>
      <c r="H834">
        <v>21210</v>
      </c>
      <c r="I834">
        <v>0</v>
      </c>
      <c r="J834" t="s">
        <v>71</v>
      </c>
      <c r="K834" t="s">
        <v>37</v>
      </c>
      <c r="L834" t="s">
        <v>38</v>
      </c>
      <c r="M834">
        <v>62370</v>
      </c>
      <c r="N834">
        <v>71726</v>
      </c>
      <c r="O834" t="s">
        <v>39</v>
      </c>
      <c r="P834" t="s">
        <v>248</v>
      </c>
      <c r="Q834" t="s">
        <v>3894</v>
      </c>
      <c r="R834" t="s">
        <v>3895</v>
      </c>
      <c r="S834" t="s">
        <v>3576</v>
      </c>
      <c r="T834" t="s">
        <v>3896</v>
      </c>
      <c r="Z834" t="s">
        <v>80</v>
      </c>
      <c r="AA834" s="1">
        <v>45412</v>
      </c>
      <c r="AC834" s="1">
        <v>45436</v>
      </c>
      <c r="AD834" s="1">
        <v>45510</v>
      </c>
    </row>
    <row r="835" spans="1:30" x14ac:dyDescent="0.25">
      <c r="A835">
        <v>622765</v>
      </c>
      <c r="B835" t="s">
        <v>187</v>
      </c>
      <c r="C835" t="s">
        <v>48</v>
      </c>
      <c r="D835">
        <v>1</v>
      </c>
      <c r="E835" t="s">
        <v>3897</v>
      </c>
      <c r="F835" t="s">
        <v>152</v>
      </c>
      <c r="G835" t="s">
        <v>51</v>
      </c>
      <c r="H835" t="s">
        <v>153</v>
      </c>
      <c r="I835">
        <v>0</v>
      </c>
      <c r="J835" t="s">
        <v>518</v>
      </c>
      <c r="K835" t="s">
        <v>37</v>
      </c>
      <c r="L835" t="s">
        <v>38</v>
      </c>
      <c r="M835">
        <v>84451</v>
      </c>
      <c r="N835">
        <v>84451</v>
      </c>
      <c r="O835" t="s">
        <v>39</v>
      </c>
      <c r="P835" t="s">
        <v>296</v>
      </c>
      <c r="Q835" t="s">
        <v>1597</v>
      </c>
      <c r="R835" t="s">
        <v>3898</v>
      </c>
      <c r="S835" t="s">
        <v>156</v>
      </c>
      <c r="T835" t="s">
        <v>3899</v>
      </c>
      <c r="U835" t="s">
        <v>1103</v>
      </c>
      <c r="V835" t="s">
        <v>3900</v>
      </c>
      <c r="W835" t="s">
        <v>3901</v>
      </c>
      <c r="X835" t="s">
        <v>296</v>
      </c>
      <c r="Z835" t="s">
        <v>46</v>
      </c>
      <c r="AA835" s="1">
        <v>45350</v>
      </c>
      <c r="AC835" s="1">
        <v>45369</v>
      </c>
      <c r="AD835" s="1">
        <v>45510</v>
      </c>
    </row>
    <row r="836" spans="1:30" x14ac:dyDescent="0.25">
      <c r="A836">
        <v>616449</v>
      </c>
      <c r="B836" t="s">
        <v>187</v>
      </c>
      <c r="C836" t="s">
        <v>48</v>
      </c>
      <c r="D836">
        <v>25</v>
      </c>
      <c r="E836" t="s">
        <v>3091</v>
      </c>
      <c r="F836" t="s">
        <v>2273</v>
      </c>
      <c r="G836" t="s">
        <v>51</v>
      </c>
      <c r="H836">
        <v>10104</v>
      </c>
      <c r="I836">
        <v>2</v>
      </c>
      <c r="J836" t="s">
        <v>192</v>
      </c>
      <c r="K836" t="s">
        <v>37</v>
      </c>
      <c r="L836" t="s">
        <v>38</v>
      </c>
      <c r="M836">
        <v>41248</v>
      </c>
      <c r="N836">
        <v>47435</v>
      </c>
      <c r="O836" t="s">
        <v>39</v>
      </c>
      <c r="P836" t="s">
        <v>2698</v>
      </c>
      <c r="Q836" t="s">
        <v>2395</v>
      </c>
      <c r="R836" t="s">
        <v>3092</v>
      </c>
      <c r="S836" t="s">
        <v>2275</v>
      </c>
      <c r="U836" t="s">
        <v>198</v>
      </c>
      <c r="V836" t="s">
        <v>3093</v>
      </c>
      <c r="Z836" t="s">
        <v>46</v>
      </c>
      <c r="AA836" s="1">
        <v>45246</v>
      </c>
      <c r="AC836" s="1">
        <v>45246</v>
      </c>
      <c r="AD836" s="1">
        <v>45510</v>
      </c>
    </row>
    <row r="837" spans="1:30" x14ac:dyDescent="0.25">
      <c r="A837">
        <v>640156</v>
      </c>
      <c r="B837" t="s">
        <v>81</v>
      </c>
      <c r="C837" t="s">
        <v>48</v>
      </c>
      <c r="D837">
        <v>1</v>
      </c>
      <c r="E837" t="s">
        <v>847</v>
      </c>
      <c r="F837" t="s">
        <v>465</v>
      </c>
      <c r="G837" t="s">
        <v>51</v>
      </c>
      <c r="H837">
        <v>83008</v>
      </c>
      <c r="I837" t="s">
        <v>96</v>
      </c>
      <c r="J837" t="s">
        <v>71</v>
      </c>
      <c r="K837" t="s">
        <v>37</v>
      </c>
      <c r="L837" t="s">
        <v>120</v>
      </c>
      <c r="M837">
        <v>91090</v>
      </c>
      <c r="N837">
        <v>186763</v>
      </c>
      <c r="O837" t="s">
        <v>39</v>
      </c>
      <c r="P837" t="s">
        <v>248</v>
      </c>
      <c r="Q837" t="s">
        <v>848</v>
      </c>
      <c r="R837" t="s">
        <v>3902</v>
      </c>
      <c r="S837" t="s">
        <v>1594</v>
      </c>
      <c r="T837" t="s">
        <v>3903</v>
      </c>
      <c r="Z837" t="s">
        <v>92</v>
      </c>
      <c r="AA837" s="1">
        <v>45481</v>
      </c>
      <c r="AC837" s="1">
        <v>45481</v>
      </c>
      <c r="AD837" s="1">
        <v>45510</v>
      </c>
    </row>
    <row r="838" spans="1:30" x14ac:dyDescent="0.25">
      <c r="A838">
        <v>639816</v>
      </c>
      <c r="B838" t="s">
        <v>302</v>
      </c>
      <c r="C838" t="s">
        <v>31</v>
      </c>
      <c r="D838">
        <v>1</v>
      </c>
      <c r="E838" t="s">
        <v>3250</v>
      </c>
      <c r="F838" t="s">
        <v>3251</v>
      </c>
      <c r="G838" t="s">
        <v>34</v>
      </c>
      <c r="H838">
        <v>55018</v>
      </c>
      <c r="I838">
        <v>0</v>
      </c>
      <c r="J838" t="s">
        <v>128</v>
      </c>
      <c r="K838" t="s">
        <v>37</v>
      </c>
      <c r="L838" t="s">
        <v>38</v>
      </c>
      <c r="M838">
        <v>55567</v>
      </c>
      <c r="N838">
        <v>63902</v>
      </c>
      <c r="O838" t="s">
        <v>39</v>
      </c>
      <c r="P838" t="s">
        <v>3252</v>
      </c>
      <c r="Q838" t="s">
        <v>3253</v>
      </c>
      <c r="R838" t="s">
        <v>3254</v>
      </c>
      <c r="S838" t="s">
        <v>3255</v>
      </c>
      <c r="T838" t="s">
        <v>3256</v>
      </c>
      <c r="U838" t="s">
        <v>3257</v>
      </c>
      <c r="Z838" t="s">
        <v>46</v>
      </c>
      <c r="AA838" s="1">
        <v>45474</v>
      </c>
      <c r="AC838" s="1">
        <v>45474</v>
      </c>
      <c r="AD838" s="1">
        <v>45510</v>
      </c>
    </row>
    <row r="839" spans="1:30" x14ac:dyDescent="0.25">
      <c r="A839">
        <v>631141</v>
      </c>
      <c r="B839" t="s">
        <v>105</v>
      </c>
      <c r="C839" t="s">
        <v>48</v>
      </c>
      <c r="D839">
        <v>2</v>
      </c>
      <c r="E839" t="s">
        <v>1754</v>
      </c>
      <c r="F839" t="s">
        <v>492</v>
      </c>
      <c r="G839" t="s">
        <v>51</v>
      </c>
      <c r="H839">
        <v>20202</v>
      </c>
      <c r="I839">
        <v>0</v>
      </c>
      <c r="J839" t="s">
        <v>286</v>
      </c>
      <c r="K839" t="s">
        <v>37</v>
      </c>
      <c r="L839" t="s">
        <v>255</v>
      </c>
      <c r="M839">
        <v>56181</v>
      </c>
      <c r="N839">
        <v>68034</v>
      </c>
      <c r="O839" t="s">
        <v>39</v>
      </c>
      <c r="P839" t="s">
        <v>355</v>
      </c>
      <c r="Q839" t="s">
        <v>3904</v>
      </c>
      <c r="R839" t="s">
        <v>3905</v>
      </c>
      <c r="S839" t="s">
        <v>495</v>
      </c>
      <c r="Z839" t="s">
        <v>80</v>
      </c>
      <c r="AA839" s="1">
        <v>45384</v>
      </c>
      <c r="AC839" s="1">
        <v>45413</v>
      </c>
      <c r="AD839" s="1">
        <v>45510</v>
      </c>
    </row>
    <row r="840" spans="1:30" x14ac:dyDescent="0.25">
      <c r="A840">
        <v>635950</v>
      </c>
      <c r="B840" t="s">
        <v>81</v>
      </c>
      <c r="C840" t="s">
        <v>48</v>
      </c>
      <c r="D840">
        <v>1</v>
      </c>
      <c r="E840" t="s">
        <v>3906</v>
      </c>
      <c r="F840" t="s">
        <v>639</v>
      </c>
      <c r="G840" t="s">
        <v>51</v>
      </c>
      <c r="H840">
        <v>22427</v>
      </c>
      <c r="I840">
        <v>2</v>
      </c>
      <c r="J840" t="s">
        <v>71</v>
      </c>
      <c r="K840" t="s">
        <v>37</v>
      </c>
      <c r="L840" t="s">
        <v>38</v>
      </c>
      <c r="M840">
        <v>81571</v>
      </c>
      <c r="N840">
        <v>93807</v>
      </c>
      <c r="O840" t="s">
        <v>39</v>
      </c>
      <c r="P840" t="s">
        <v>248</v>
      </c>
      <c r="Q840" t="s">
        <v>3907</v>
      </c>
      <c r="R840" t="s">
        <v>3908</v>
      </c>
      <c r="S840" t="s">
        <v>852</v>
      </c>
      <c r="T840" t="s">
        <v>3909</v>
      </c>
      <c r="Z840" t="s">
        <v>80</v>
      </c>
      <c r="AA840" s="1">
        <v>45432</v>
      </c>
      <c r="AC840" s="1">
        <v>45432</v>
      </c>
      <c r="AD840" s="1">
        <v>45510</v>
      </c>
    </row>
    <row r="841" spans="1:30" x14ac:dyDescent="0.25">
      <c r="A841">
        <v>642579</v>
      </c>
      <c r="B841" t="s">
        <v>200</v>
      </c>
      <c r="C841" t="s">
        <v>31</v>
      </c>
      <c r="D841">
        <v>2</v>
      </c>
      <c r="E841" t="s">
        <v>3910</v>
      </c>
      <c r="F841" t="s">
        <v>202</v>
      </c>
      <c r="G841" t="s">
        <v>34</v>
      </c>
      <c r="H841">
        <v>94612</v>
      </c>
      <c r="I841">
        <v>1</v>
      </c>
      <c r="J841" t="s">
        <v>221</v>
      </c>
      <c r="K841" t="s">
        <v>37</v>
      </c>
      <c r="L841" t="s">
        <v>38</v>
      </c>
      <c r="M841">
        <v>68428</v>
      </c>
      <c r="N841">
        <v>68428</v>
      </c>
      <c r="O841" t="s">
        <v>39</v>
      </c>
      <c r="P841" t="s">
        <v>204</v>
      </c>
      <c r="Q841" t="s">
        <v>3911</v>
      </c>
      <c r="R841" t="s">
        <v>3912</v>
      </c>
      <c r="S841" t="s">
        <v>207</v>
      </c>
      <c r="T841" t="s">
        <v>3913</v>
      </c>
      <c r="V841" t="s">
        <v>3914</v>
      </c>
      <c r="W841" t="s">
        <v>3915</v>
      </c>
      <c r="X841" t="s">
        <v>3916</v>
      </c>
      <c r="Z841" t="s">
        <v>46</v>
      </c>
      <c r="AA841" s="1">
        <v>45492</v>
      </c>
      <c r="AB841" s="2">
        <v>45522</v>
      </c>
      <c r="AC841" s="1">
        <v>45492</v>
      </c>
      <c r="AD841" s="1">
        <v>45510</v>
      </c>
    </row>
    <row r="842" spans="1:30" x14ac:dyDescent="0.25">
      <c r="A842">
        <v>634529</v>
      </c>
      <c r="B842" t="s">
        <v>81</v>
      </c>
      <c r="C842" t="s">
        <v>48</v>
      </c>
      <c r="D842">
        <v>1</v>
      </c>
      <c r="E842" t="s">
        <v>1030</v>
      </c>
      <c r="F842" t="s">
        <v>655</v>
      </c>
      <c r="G842" t="s">
        <v>51</v>
      </c>
      <c r="H842">
        <v>12158</v>
      </c>
      <c r="I842">
        <v>2</v>
      </c>
      <c r="J842" t="s">
        <v>927</v>
      </c>
      <c r="K842" t="s">
        <v>37</v>
      </c>
      <c r="L842" t="s">
        <v>38</v>
      </c>
      <c r="M842">
        <v>55699</v>
      </c>
      <c r="N842">
        <v>75424</v>
      </c>
      <c r="O842" t="s">
        <v>39</v>
      </c>
      <c r="P842" t="s">
        <v>248</v>
      </c>
      <c r="Q842" t="s">
        <v>1031</v>
      </c>
      <c r="R842" t="s">
        <v>1032</v>
      </c>
      <c r="S842" t="s">
        <v>658</v>
      </c>
      <c r="T842" t="s">
        <v>1033</v>
      </c>
      <c r="Z842" t="s">
        <v>46</v>
      </c>
      <c r="AA842" s="1">
        <v>45419</v>
      </c>
      <c r="AC842" s="1">
        <v>45436</v>
      </c>
      <c r="AD842" s="1">
        <v>45510</v>
      </c>
    </row>
    <row r="843" spans="1:30" x14ac:dyDescent="0.25">
      <c r="A843">
        <v>642710</v>
      </c>
      <c r="B843" t="s">
        <v>325</v>
      </c>
      <c r="C843" t="s">
        <v>48</v>
      </c>
      <c r="D843">
        <v>1</v>
      </c>
      <c r="E843" t="s">
        <v>3917</v>
      </c>
      <c r="F843" t="s">
        <v>127</v>
      </c>
      <c r="G843" t="s">
        <v>34</v>
      </c>
      <c r="H843">
        <v>56057</v>
      </c>
      <c r="I843">
        <v>0</v>
      </c>
      <c r="J843" t="s">
        <v>2124</v>
      </c>
      <c r="K843" t="s">
        <v>37</v>
      </c>
      <c r="L843" t="s">
        <v>38</v>
      </c>
      <c r="M843">
        <v>58329</v>
      </c>
      <c r="N843">
        <v>58329</v>
      </c>
      <c r="O843" t="s">
        <v>39</v>
      </c>
      <c r="P843" t="s">
        <v>327</v>
      </c>
      <c r="Q843" t="s">
        <v>2125</v>
      </c>
      <c r="R843" t="s">
        <v>3918</v>
      </c>
      <c r="S843" t="s">
        <v>132</v>
      </c>
      <c r="Z843" t="s">
        <v>330</v>
      </c>
      <c r="AA843" s="1">
        <v>45490</v>
      </c>
      <c r="AC843" s="1">
        <v>45490</v>
      </c>
      <c r="AD843" s="1">
        <v>45510</v>
      </c>
    </row>
    <row r="844" spans="1:30" x14ac:dyDescent="0.25">
      <c r="A844">
        <v>635806</v>
      </c>
      <c r="B844" t="s">
        <v>187</v>
      </c>
      <c r="C844" t="s">
        <v>48</v>
      </c>
      <c r="D844">
        <v>1</v>
      </c>
      <c r="E844" t="s">
        <v>3919</v>
      </c>
      <c r="F844" t="s">
        <v>630</v>
      </c>
      <c r="G844" t="s">
        <v>51</v>
      </c>
      <c r="H844">
        <v>13632</v>
      </c>
      <c r="I844">
        <v>3</v>
      </c>
      <c r="J844" t="s">
        <v>239</v>
      </c>
      <c r="K844" t="s">
        <v>37</v>
      </c>
      <c r="L844" t="s">
        <v>38</v>
      </c>
      <c r="M844">
        <v>100743</v>
      </c>
      <c r="N844">
        <v>115854</v>
      </c>
      <c r="O844" t="s">
        <v>39</v>
      </c>
      <c r="P844" t="s">
        <v>890</v>
      </c>
      <c r="Q844" t="s">
        <v>891</v>
      </c>
      <c r="R844" t="s">
        <v>3920</v>
      </c>
      <c r="S844" t="s">
        <v>633</v>
      </c>
      <c r="T844" t="s">
        <v>3921</v>
      </c>
      <c r="U844" t="s">
        <v>3922</v>
      </c>
      <c r="V844" t="s">
        <v>301</v>
      </c>
      <c r="W844" t="s">
        <v>896</v>
      </c>
      <c r="X844" t="s">
        <v>890</v>
      </c>
      <c r="Z844" t="s">
        <v>80</v>
      </c>
      <c r="AA844" s="1">
        <v>45422</v>
      </c>
      <c r="AC844" s="1">
        <v>45426</v>
      </c>
      <c r="AD844" s="1">
        <v>45510</v>
      </c>
    </row>
    <row r="845" spans="1:30" x14ac:dyDescent="0.25">
      <c r="A845">
        <v>622153</v>
      </c>
      <c r="B845" t="s">
        <v>572</v>
      </c>
      <c r="C845" t="s">
        <v>31</v>
      </c>
      <c r="D845">
        <v>1</v>
      </c>
      <c r="E845" t="s">
        <v>3923</v>
      </c>
      <c r="F845" t="s">
        <v>574</v>
      </c>
      <c r="G845" t="s">
        <v>377</v>
      </c>
      <c r="H845" t="s">
        <v>575</v>
      </c>
      <c r="I845">
        <v>2</v>
      </c>
      <c r="J845" t="s">
        <v>881</v>
      </c>
      <c r="K845" t="s">
        <v>37</v>
      </c>
      <c r="L845" t="s">
        <v>38</v>
      </c>
      <c r="M845">
        <v>70000</v>
      </c>
      <c r="N845">
        <v>85000</v>
      </c>
      <c r="O845" t="s">
        <v>39</v>
      </c>
      <c r="P845" t="s">
        <v>576</v>
      </c>
      <c r="Q845" t="s">
        <v>577</v>
      </c>
      <c r="R845" t="s">
        <v>3924</v>
      </c>
      <c r="S845" t="s">
        <v>3925</v>
      </c>
      <c r="Z845" t="s">
        <v>46</v>
      </c>
      <c r="AA845" s="1">
        <v>45299</v>
      </c>
      <c r="AC845" s="1">
        <v>45299</v>
      </c>
      <c r="AD845" s="1">
        <v>45510</v>
      </c>
    </row>
    <row r="846" spans="1:30" x14ac:dyDescent="0.25">
      <c r="A846">
        <v>552206</v>
      </c>
      <c r="B846" t="s">
        <v>105</v>
      </c>
      <c r="C846" t="s">
        <v>31</v>
      </c>
      <c r="D846">
        <v>1</v>
      </c>
      <c r="E846" t="s">
        <v>3926</v>
      </c>
      <c r="F846" t="s">
        <v>1066</v>
      </c>
      <c r="G846" t="s">
        <v>51</v>
      </c>
      <c r="H846">
        <v>13643</v>
      </c>
      <c r="I846">
        <v>1</v>
      </c>
      <c r="J846" t="s">
        <v>239</v>
      </c>
      <c r="K846" t="s">
        <v>37</v>
      </c>
      <c r="L846" t="s">
        <v>38</v>
      </c>
      <c r="M846">
        <v>81951</v>
      </c>
      <c r="N846">
        <v>111330</v>
      </c>
      <c r="O846" t="s">
        <v>39</v>
      </c>
      <c r="P846" t="s">
        <v>474</v>
      </c>
      <c r="Q846" t="s">
        <v>2687</v>
      </c>
      <c r="R846" t="s">
        <v>3927</v>
      </c>
      <c r="S846" t="s">
        <v>1068</v>
      </c>
      <c r="T846" t="s">
        <v>3928</v>
      </c>
      <c r="U846" t="s">
        <v>1369</v>
      </c>
      <c r="V846" t="s">
        <v>917</v>
      </c>
      <c r="Z846" t="s">
        <v>80</v>
      </c>
      <c r="AA846" s="1">
        <v>44839</v>
      </c>
      <c r="AC846" s="1">
        <v>44839</v>
      </c>
      <c r="AD846" s="1">
        <v>45510</v>
      </c>
    </row>
    <row r="847" spans="1:30" x14ac:dyDescent="0.25">
      <c r="A847">
        <v>644814</v>
      </c>
      <c r="B847" t="s">
        <v>3929</v>
      </c>
      <c r="C847" t="s">
        <v>48</v>
      </c>
      <c r="D847">
        <v>1</v>
      </c>
      <c r="E847" t="s">
        <v>3930</v>
      </c>
      <c r="F847" t="s">
        <v>127</v>
      </c>
      <c r="G847" t="s">
        <v>34</v>
      </c>
      <c r="H847">
        <v>56057</v>
      </c>
      <c r="I847">
        <v>0</v>
      </c>
      <c r="J847" t="s">
        <v>128</v>
      </c>
      <c r="K847" t="s">
        <v>37</v>
      </c>
      <c r="L847" t="s">
        <v>255</v>
      </c>
      <c r="M847">
        <v>43143</v>
      </c>
      <c r="N847">
        <v>71800</v>
      </c>
      <c r="O847" t="s">
        <v>39</v>
      </c>
      <c r="P847" t="s">
        <v>3319</v>
      </c>
      <c r="Q847" t="s">
        <v>3931</v>
      </c>
      <c r="R847" t="s">
        <v>3932</v>
      </c>
      <c r="S847" t="s">
        <v>132</v>
      </c>
      <c r="T847" t="s">
        <v>3933</v>
      </c>
      <c r="U847" t="s">
        <v>3934</v>
      </c>
      <c r="V847" t="s">
        <v>3935</v>
      </c>
      <c r="Z847" t="s">
        <v>46</v>
      </c>
      <c r="AA847" s="1">
        <v>45509</v>
      </c>
      <c r="AC847" s="1">
        <v>45509</v>
      </c>
      <c r="AD847" s="1">
        <v>45510</v>
      </c>
    </row>
    <row r="848" spans="1:30" x14ac:dyDescent="0.25">
      <c r="A848">
        <v>634876</v>
      </c>
      <c r="B848" t="s">
        <v>133</v>
      </c>
      <c r="C848" t="s">
        <v>31</v>
      </c>
      <c r="D848">
        <v>1</v>
      </c>
      <c r="E848" t="s">
        <v>3936</v>
      </c>
      <c r="F848" t="s">
        <v>589</v>
      </c>
      <c r="G848" t="s">
        <v>51</v>
      </c>
      <c r="H848">
        <v>10050</v>
      </c>
      <c r="I848" t="s">
        <v>96</v>
      </c>
      <c r="J848" t="s">
        <v>1377</v>
      </c>
      <c r="K848" t="s">
        <v>37</v>
      </c>
      <c r="L848" t="s">
        <v>120</v>
      </c>
      <c r="M848">
        <v>130000</v>
      </c>
      <c r="N848">
        <v>165000</v>
      </c>
      <c r="O848" t="s">
        <v>39</v>
      </c>
      <c r="P848" t="s">
        <v>136</v>
      </c>
      <c r="Q848" t="s">
        <v>137</v>
      </c>
      <c r="R848" t="s">
        <v>3937</v>
      </c>
      <c r="S848" t="s">
        <v>593</v>
      </c>
      <c r="V848" t="s">
        <v>3938</v>
      </c>
      <c r="Z848" t="s">
        <v>140</v>
      </c>
      <c r="AA848" s="1">
        <v>45412</v>
      </c>
      <c r="AB848" s="2">
        <v>45777</v>
      </c>
      <c r="AC848" s="1">
        <v>45412</v>
      </c>
      <c r="AD848" s="1">
        <v>45510</v>
      </c>
    </row>
    <row r="849" spans="1:30" x14ac:dyDescent="0.25">
      <c r="A849">
        <v>605236</v>
      </c>
      <c r="B849" t="s">
        <v>105</v>
      </c>
      <c r="C849" t="s">
        <v>48</v>
      </c>
      <c r="D849">
        <v>1</v>
      </c>
      <c r="E849" t="s">
        <v>3939</v>
      </c>
      <c r="F849" t="s">
        <v>118</v>
      </c>
      <c r="G849" t="s">
        <v>51</v>
      </c>
      <c r="H849">
        <v>10015</v>
      </c>
      <c r="I849" t="s">
        <v>144</v>
      </c>
      <c r="J849" t="s">
        <v>71</v>
      </c>
      <c r="K849" t="s">
        <v>37</v>
      </c>
      <c r="L849" t="s">
        <v>38</v>
      </c>
      <c r="M849">
        <v>58700</v>
      </c>
      <c r="N849">
        <v>161534</v>
      </c>
      <c r="O849" t="s">
        <v>39</v>
      </c>
      <c r="P849" t="s">
        <v>355</v>
      </c>
      <c r="Q849" t="s">
        <v>2432</v>
      </c>
      <c r="R849" t="s">
        <v>3940</v>
      </c>
      <c r="S849" t="s">
        <v>123</v>
      </c>
      <c r="T849" t="s">
        <v>3941</v>
      </c>
      <c r="U849" t="s">
        <v>803</v>
      </c>
      <c r="V849" t="s">
        <v>360</v>
      </c>
      <c r="W849" t="s">
        <v>361</v>
      </c>
      <c r="X849" t="s">
        <v>2981</v>
      </c>
      <c r="Z849" t="s">
        <v>80</v>
      </c>
      <c r="AA849" s="1">
        <v>45257</v>
      </c>
      <c r="AC849" s="1">
        <v>45264</v>
      </c>
      <c r="AD849" s="1">
        <v>45510</v>
      </c>
    </row>
    <row r="850" spans="1:30" x14ac:dyDescent="0.25">
      <c r="A850">
        <v>637026</v>
      </c>
      <c r="B850" t="s">
        <v>116</v>
      </c>
      <c r="C850" t="s">
        <v>48</v>
      </c>
      <c r="D850">
        <v>1</v>
      </c>
      <c r="E850" t="s">
        <v>3942</v>
      </c>
      <c r="F850" t="s">
        <v>118</v>
      </c>
      <c r="G850" t="s">
        <v>51</v>
      </c>
      <c r="H850">
        <v>10015</v>
      </c>
      <c r="I850" t="s">
        <v>96</v>
      </c>
      <c r="J850" t="s">
        <v>71</v>
      </c>
      <c r="K850" t="s">
        <v>37</v>
      </c>
      <c r="L850" t="s">
        <v>120</v>
      </c>
      <c r="M850">
        <v>145000</v>
      </c>
      <c r="N850">
        <v>155000</v>
      </c>
      <c r="O850" t="s">
        <v>39</v>
      </c>
      <c r="P850" t="s">
        <v>99</v>
      </c>
      <c r="Q850" t="s">
        <v>121</v>
      </c>
      <c r="R850" t="s">
        <v>2143</v>
      </c>
      <c r="S850" t="s">
        <v>123</v>
      </c>
      <c r="T850" t="s">
        <v>2144</v>
      </c>
      <c r="Z850" t="s">
        <v>80</v>
      </c>
      <c r="AA850" s="1">
        <v>45436</v>
      </c>
      <c r="AB850" s="2">
        <v>45526</v>
      </c>
      <c r="AC850" s="1">
        <v>45436</v>
      </c>
      <c r="AD850" s="1">
        <v>45510</v>
      </c>
    </row>
    <row r="851" spans="1:30" x14ac:dyDescent="0.25">
      <c r="A851">
        <v>637122</v>
      </c>
      <c r="B851" t="s">
        <v>67</v>
      </c>
      <c r="C851" t="s">
        <v>31</v>
      </c>
      <c r="D851">
        <v>1</v>
      </c>
      <c r="E851" t="s">
        <v>3138</v>
      </c>
      <c r="F851" t="s">
        <v>2081</v>
      </c>
      <c r="G851" t="s">
        <v>51</v>
      </c>
      <c r="H851" t="s">
        <v>2082</v>
      </c>
      <c r="I851">
        <v>0</v>
      </c>
      <c r="J851" t="s">
        <v>71</v>
      </c>
      <c r="K851" t="s">
        <v>37</v>
      </c>
      <c r="L851" t="s">
        <v>38</v>
      </c>
      <c r="M851">
        <v>58682</v>
      </c>
      <c r="N851">
        <v>159671</v>
      </c>
      <c r="O851" t="s">
        <v>39</v>
      </c>
      <c r="P851" t="s">
        <v>72</v>
      </c>
      <c r="Q851" t="s">
        <v>3139</v>
      </c>
      <c r="R851" t="s">
        <v>3943</v>
      </c>
      <c r="S851" t="s">
        <v>1916</v>
      </c>
      <c r="T851" t="s">
        <v>3944</v>
      </c>
      <c r="U851" t="s">
        <v>3945</v>
      </c>
      <c r="V851" t="s">
        <v>3946</v>
      </c>
      <c r="W851" t="s">
        <v>1278</v>
      </c>
      <c r="X851" t="s">
        <v>72</v>
      </c>
      <c r="Z851" t="s">
        <v>46</v>
      </c>
      <c r="AA851" s="1">
        <v>45441</v>
      </c>
      <c r="AC851" s="1">
        <v>45442</v>
      </c>
      <c r="AD851" s="1">
        <v>45510</v>
      </c>
    </row>
    <row r="852" spans="1:30" x14ac:dyDescent="0.25">
      <c r="A852">
        <v>633270</v>
      </c>
      <c r="B852" t="s">
        <v>105</v>
      </c>
      <c r="C852" t="s">
        <v>48</v>
      </c>
      <c r="D852">
        <v>2</v>
      </c>
      <c r="E852" t="s">
        <v>2063</v>
      </c>
      <c r="F852" t="s">
        <v>1120</v>
      </c>
      <c r="G852" t="s">
        <v>51</v>
      </c>
      <c r="H852">
        <v>20616</v>
      </c>
      <c r="I852">
        <v>0</v>
      </c>
      <c r="J852" t="s">
        <v>3947</v>
      </c>
      <c r="K852" t="s">
        <v>37</v>
      </c>
      <c r="L852" t="s">
        <v>255</v>
      </c>
      <c r="M852">
        <v>56181</v>
      </c>
      <c r="N852">
        <v>68034</v>
      </c>
      <c r="O852" t="s">
        <v>39</v>
      </c>
      <c r="P852" t="s">
        <v>474</v>
      </c>
      <c r="Q852" t="s">
        <v>3041</v>
      </c>
      <c r="R852" t="s">
        <v>3948</v>
      </c>
      <c r="S852" t="s">
        <v>1123</v>
      </c>
      <c r="T852" t="s">
        <v>3949</v>
      </c>
      <c r="U852" t="s">
        <v>3950</v>
      </c>
      <c r="V852" t="s">
        <v>675</v>
      </c>
      <c r="X852" t="s">
        <v>3448</v>
      </c>
      <c r="Z852" t="s">
        <v>80</v>
      </c>
      <c r="AA852" s="1">
        <v>45411</v>
      </c>
      <c r="AC852" s="1">
        <v>45411</v>
      </c>
      <c r="AD852" s="1">
        <v>45510</v>
      </c>
    </row>
    <row r="853" spans="1:30" x14ac:dyDescent="0.25">
      <c r="A853">
        <v>635619</v>
      </c>
      <c r="B853" t="s">
        <v>105</v>
      </c>
      <c r="C853" t="s">
        <v>48</v>
      </c>
      <c r="D853">
        <v>1</v>
      </c>
      <c r="E853" t="s">
        <v>3951</v>
      </c>
      <c r="F853" t="s">
        <v>33</v>
      </c>
      <c r="G853" t="s">
        <v>34</v>
      </c>
      <c r="H853">
        <v>21744</v>
      </c>
      <c r="I853">
        <v>2</v>
      </c>
      <c r="J853" t="s">
        <v>3952</v>
      </c>
      <c r="K853" t="s">
        <v>37</v>
      </c>
      <c r="L853" t="s">
        <v>38</v>
      </c>
      <c r="M853">
        <v>82506</v>
      </c>
      <c r="N853">
        <v>103548</v>
      </c>
      <c r="O853" t="s">
        <v>39</v>
      </c>
      <c r="P853" t="s">
        <v>474</v>
      </c>
      <c r="Q853" t="s">
        <v>1163</v>
      </c>
      <c r="R853" t="s">
        <v>3953</v>
      </c>
      <c r="S853" t="s">
        <v>43</v>
      </c>
      <c r="T853" t="s">
        <v>3954</v>
      </c>
      <c r="U853" t="s">
        <v>3955</v>
      </c>
      <c r="V853" t="s">
        <v>675</v>
      </c>
      <c r="X853" t="s">
        <v>3956</v>
      </c>
      <c r="Z853" t="s">
        <v>46</v>
      </c>
      <c r="AA853" s="1">
        <v>45443</v>
      </c>
      <c r="AC853" s="1">
        <v>45443</v>
      </c>
      <c r="AD853" s="1">
        <v>45510</v>
      </c>
    </row>
    <row r="854" spans="1:30" x14ac:dyDescent="0.25">
      <c r="A854">
        <v>644017</v>
      </c>
      <c r="B854" t="s">
        <v>2662</v>
      </c>
      <c r="C854" t="s">
        <v>48</v>
      </c>
      <c r="D854">
        <v>1</v>
      </c>
      <c r="E854" t="s">
        <v>3957</v>
      </c>
      <c r="F854" t="s">
        <v>60</v>
      </c>
      <c r="G854" t="s">
        <v>34</v>
      </c>
      <c r="H854">
        <v>56058</v>
      </c>
      <c r="I854">
        <v>0</v>
      </c>
      <c r="J854" t="s">
        <v>203</v>
      </c>
      <c r="K854" t="s">
        <v>37</v>
      </c>
      <c r="L854" t="s">
        <v>38</v>
      </c>
      <c r="M854">
        <v>60889</v>
      </c>
      <c r="N854">
        <v>94521</v>
      </c>
      <c r="O854" t="s">
        <v>39</v>
      </c>
      <c r="P854" t="s">
        <v>2664</v>
      </c>
      <c r="Q854" t="s">
        <v>2665</v>
      </c>
      <c r="R854" t="s">
        <v>3958</v>
      </c>
      <c r="S854" t="s">
        <v>65</v>
      </c>
      <c r="T854" t="s">
        <v>3959</v>
      </c>
      <c r="Z854" t="s">
        <v>2667</v>
      </c>
      <c r="AA854" s="1">
        <v>45506</v>
      </c>
      <c r="AB854" s="2">
        <v>45520</v>
      </c>
      <c r="AC854" s="1">
        <v>45505</v>
      </c>
      <c r="AD854" s="1">
        <v>45510</v>
      </c>
    </row>
    <row r="855" spans="1:30" x14ac:dyDescent="0.25">
      <c r="A855">
        <v>630717</v>
      </c>
      <c r="B855" t="s">
        <v>67</v>
      </c>
      <c r="C855" t="s">
        <v>31</v>
      </c>
      <c r="D855">
        <v>1</v>
      </c>
      <c r="E855" t="s">
        <v>3960</v>
      </c>
      <c r="F855" t="s">
        <v>311</v>
      </c>
      <c r="G855" t="s">
        <v>51</v>
      </c>
      <c r="H855">
        <v>20215</v>
      </c>
      <c r="I855">
        <v>2</v>
      </c>
      <c r="J855" t="s">
        <v>71</v>
      </c>
      <c r="K855" t="s">
        <v>37</v>
      </c>
      <c r="L855" t="s">
        <v>38</v>
      </c>
      <c r="M855">
        <v>88026</v>
      </c>
      <c r="N855">
        <v>122295</v>
      </c>
      <c r="O855" t="s">
        <v>39</v>
      </c>
      <c r="P855" t="s">
        <v>72</v>
      </c>
      <c r="Q855" t="s">
        <v>3961</v>
      </c>
      <c r="R855" t="s">
        <v>3962</v>
      </c>
      <c r="S855" t="s">
        <v>314</v>
      </c>
      <c r="V855" t="s">
        <v>3963</v>
      </c>
      <c r="Z855" t="s">
        <v>80</v>
      </c>
      <c r="AA855" s="1">
        <v>45506</v>
      </c>
      <c r="AB855" s="2">
        <v>45517</v>
      </c>
      <c r="AC855" s="1">
        <v>45506</v>
      </c>
      <c r="AD855" s="1">
        <v>45510</v>
      </c>
    </row>
    <row r="856" spans="1:30" x14ac:dyDescent="0.25">
      <c r="A856">
        <v>630717</v>
      </c>
      <c r="B856" t="s">
        <v>67</v>
      </c>
      <c r="C856" t="s">
        <v>31</v>
      </c>
      <c r="D856">
        <v>1</v>
      </c>
      <c r="E856" t="s">
        <v>3960</v>
      </c>
      <c r="F856" t="s">
        <v>311</v>
      </c>
      <c r="G856" t="s">
        <v>51</v>
      </c>
      <c r="H856">
        <v>20215</v>
      </c>
      <c r="I856">
        <v>2</v>
      </c>
      <c r="J856" t="s">
        <v>71</v>
      </c>
      <c r="K856" t="s">
        <v>37</v>
      </c>
      <c r="L856" t="s">
        <v>38</v>
      </c>
      <c r="M856">
        <v>88026</v>
      </c>
      <c r="N856">
        <v>122295</v>
      </c>
      <c r="O856" t="s">
        <v>39</v>
      </c>
      <c r="P856" t="s">
        <v>72</v>
      </c>
      <c r="Q856" t="s">
        <v>3961</v>
      </c>
      <c r="R856" t="s">
        <v>3962</v>
      </c>
      <c r="S856" t="s">
        <v>314</v>
      </c>
      <c r="V856" t="s">
        <v>3963</v>
      </c>
      <c r="Z856" t="s">
        <v>80</v>
      </c>
      <c r="AA856" s="1">
        <v>45506</v>
      </c>
      <c r="AB856" s="2">
        <v>45517</v>
      </c>
      <c r="AC856" s="1">
        <v>45506</v>
      </c>
      <c r="AD856" s="1">
        <v>45510</v>
      </c>
    </row>
    <row r="857" spans="1:30" x14ac:dyDescent="0.25">
      <c r="A857">
        <v>639569</v>
      </c>
      <c r="B857" t="s">
        <v>30</v>
      </c>
      <c r="C857" t="s">
        <v>31</v>
      </c>
      <c r="D857">
        <v>1</v>
      </c>
      <c r="E857" t="s">
        <v>3964</v>
      </c>
      <c r="F857" t="s">
        <v>609</v>
      </c>
      <c r="G857" t="s">
        <v>51</v>
      </c>
      <c r="H857">
        <v>10251</v>
      </c>
      <c r="I857">
        <v>4</v>
      </c>
      <c r="J857" t="s">
        <v>145</v>
      </c>
      <c r="K857" t="s">
        <v>37</v>
      </c>
      <c r="L857" t="s">
        <v>38</v>
      </c>
      <c r="M857">
        <v>43728</v>
      </c>
      <c r="N857">
        <v>68645</v>
      </c>
      <c r="O857" t="s">
        <v>39</v>
      </c>
      <c r="P857" t="s">
        <v>436</v>
      </c>
      <c r="Q857" t="s">
        <v>3965</v>
      </c>
      <c r="R857" t="s">
        <v>3966</v>
      </c>
      <c r="S857" t="s">
        <v>612</v>
      </c>
      <c r="T857" t="e">
        <f>- Highly proficient in multiple software applications including but not limited to: Microsoft Office, CRM, SQL, data analytics software, with experience in creating reports.  - work independently  - preferred Knowledge of NYC permits and licensing rules. - Exceptional customer service and Problem-solving skills  - Excellent oral, written, and interpersonal skills.</f>
        <v>#NAME?</v>
      </c>
      <c r="V857" t="s">
        <v>3967</v>
      </c>
      <c r="Z857" t="s">
        <v>46</v>
      </c>
      <c r="AA857" s="1">
        <v>45475</v>
      </c>
      <c r="AB857" s="2">
        <v>45840</v>
      </c>
      <c r="AC857" s="1">
        <v>45475</v>
      </c>
      <c r="AD857" s="1">
        <v>45510</v>
      </c>
    </row>
    <row r="858" spans="1:30" x14ac:dyDescent="0.25">
      <c r="A858">
        <v>636846</v>
      </c>
      <c r="B858" t="s">
        <v>81</v>
      </c>
      <c r="C858" t="s">
        <v>31</v>
      </c>
      <c r="D858">
        <v>1</v>
      </c>
      <c r="E858" t="s">
        <v>3968</v>
      </c>
      <c r="F858" t="s">
        <v>3120</v>
      </c>
      <c r="G858" t="s">
        <v>51</v>
      </c>
      <c r="H858">
        <v>10026</v>
      </c>
      <c r="I858" t="s">
        <v>96</v>
      </c>
      <c r="J858" t="s">
        <v>97</v>
      </c>
      <c r="K858" t="s">
        <v>37</v>
      </c>
      <c r="L858" t="s">
        <v>120</v>
      </c>
      <c r="M858">
        <v>88437</v>
      </c>
      <c r="N858">
        <v>133327</v>
      </c>
      <c r="O858" t="s">
        <v>39</v>
      </c>
      <c r="P858" t="s">
        <v>248</v>
      </c>
      <c r="Q858" t="s">
        <v>3969</v>
      </c>
      <c r="R858" t="s">
        <v>3970</v>
      </c>
      <c r="S858" t="s">
        <v>156</v>
      </c>
      <c r="T858" t="s">
        <v>3971</v>
      </c>
      <c r="Z858" t="s">
        <v>46</v>
      </c>
      <c r="AA858" s="1">
        <v>45454</v>
      </c>
      <c r="AC858" s="1">
        <v>45454</v>
      </c>
      <c r="AD858" s="1">
        <v>45510</v>
      </c>
    </row>
    <row r="859" spans="1:30" x14ac:dyDescent="0.25">
      <c r="A859">
        <v>635395</v>
      </c>
      <c r="B859" t="s">
        <v>572</v>
      </c>
      <c r="C859" t="s">
        <v>48</v>
      </c>
      <c r="D859">
        <v>1</v>
      </c>
      <c r="E859" t="s">
        <v>3972</v>
      </c>
      <c r="F859" t="s">
        <v>574</v>
      </c>
      <c r="G859" t="s">
        <v>377</v>
      </c>
      <c r="H859" t="s">
        <v>575</v>
      </c>
      <c r="I859">
        <v>2</v>
      </c>
      <c r="J859" t="s">
        <v>52</v>
      </c>
      <c r="K859" t="s">
        <v>37</v>
      </c>
      <c r="L859" t="s">
        <v>255</v>
      </c>
      <c r="M859">
        <v>50000</v>
      </c>
      <c r="N859">
        <v>60000</v>
      </c>
      <c r="O859" t="s">
        <v>39</v>
      </c>
      <c r="P859" t="s">
        <v>576</v>
      </c>
      <c r="Q859" t="s">
        <v>577</v>
      </c>
      <c r="R859" t="s">
        <v>3973</v>
      </c>
      <c r="S859" t="s">
        <v>579</v>
      </c>
      <c r="Z859" t="s">
        <v>46</v>
      </c>
      <c r="AA859" s="1">
        <v>45419</v>
      </c>
      <c r="AC859" s="1">
        <v>45419</v>
      </c>
      <c r="AD859" s="1">
        <v>45510</v>
      </c>
    </row>
    <row r="860" spans="1:30" x14ac:dyDescent="0.25">
      <c r="A860">
        <v>619454</v>
      </c>
      <c r="B860" t="s">
        <v>187</v>
      </c>
      <c r="C860" t="s">
        <v>48</v>
      </c>
      <c r="D860">
        <v>1</v>
      </c>
      <c r="E860" t="s">
        <v>3974</v>
      </c>
      <c r="F860" t="s">
        <v>60</v>
      </c>
      <c r="G860" t="s">
        <v>34</v>
      </c>
      <c r="H860">
        <v>56058</v>
      </c>
      <c r="I860">
        <v>0</v>
      </c>
      <c r="J860" t="s">
        <v>698</v>
      </c>
      <c r="K860" t="s">
        <v>37</v>
      </c>
      <c r="L860" t="s">
        <v>38</v>
      </c>
      <c r="M860">
        <v>59116</v>
      </c>
      <c r="N860">
        <v>91768</v>
      </c>
      <c r="O860" t="s">
        <v>39</v>
      </c>
      <c r="P860" t="s">
        <v>305</v>
      </c>
      <c r="Q860" t="s">
        <v>2915</v>
      </c>
      <c r="R860" t="s">
        <v>3975</v>
      </c>
      <c r="S860" t="s">
        <v>65</v>
      </c>
      <c r="T860" t="s">
        <v>3976</v>
      </c>
      <c r="U860" t="s">
        <v>3977</v>
      </c>
      <c r="V860" t="s">
        <v>301</v>
      </c>
      <c r="W860" t="s">
        <v>3978</v>
      </c>
      <c r="X860" t="s">
        <v>3979</v>
      </c>
      <c r="Z860" t="s">
        <v>46</v>
      </c>
      <c r="AA860" s="1">
        <v>45357</v>
      </c>
      <c r="AC860" s="1">
        <v>45357</v>
      </c>
      <c r="AD860" s="1">
        <v>45510</v>
      </c>
    </row>
    <row r="861" spans="1:30" x14ac:dyDescent="0.25">
      <c r="A861">
        <v>580559</v>
      </c>
      <c r="B861" t="s">
        <v>105</v>
      </c>
      <c r="C861" t="s">
        <v>31</v>
      </c>
      <c r="D861">
        <v>3</v>
      </c>
      <c r="E861" t="s">
        <v>3980</v>
      </c>
      <c r="F861" t="s">
        <v>3981</v>
      </c>
      <c r="G861" t="s">
        <v>51</v>
      </c>
      <c r="H861">
        <v>91580</v>
      </c>
      <c r="I861">
        <v>1</v>
      </c>
      <c r="J861" t="s">
        <v>368</v>
      </c>
      <c r="K861" t="s">
        <v>37</v>
      </c>
      <c r="L861" t="s">
        <v>38</v>
      </c>
      <c r="M861">
        <v>75365</v>
      </c>
      <c r="N861">
        <v>75365</v>
      </c>
      <c r="O861" t="s">
        <v>39</v>
      </c>
      <c r="P861" t="s">
        <v>1137</v>
      </c>
      <c r="Q861" t="s">
        <v>1138</v>
      </c>
      <c r="R861" t="s">
        <v>3982</v>
      </c>
      <c r="S861" t="s">
        <v>3983</v>
      </c>
      <c r="T861" t="s">
        <v>3984</v>
      </c>
      <c r="U861" t="s">
        <v>3985</v>
      </c>
      <c r="V861" t="s">
        <v>644</v>
      </c>
      <c r="W861" t="s">
        <v>1141</v>
      </c>
      <c r="X861" t="s">
        <v>3986</v>
      </c>
      <c r="Z861" t="s">
        <v>46</v>
      </c>
      <c r="AA861" s="1">
        <v>45013</v>
      </c>
      <c r="AC861" s="1">
        <v>45502</v>
      </c>
      <c r="AD861" s="1">
        <v>45510</v>
      </c>
    </row>
    <row r="862" spans="1:30" x14ac:dyDescent="0.25">
      <c r="A862">
        <v>625487</v>
      </c>
      <c r="B862" t="s">
        <v>105</v>
      </c>
      <c r="C862" t="s">
        <v>48</v>
      </c>
      <c r="D862">
        <v>1</v>
      </c>
      <c r="E862" t="s">
        <v>3987</v>
      </c>
      <c r="F862" t="s">
        <v>311</v>
      </c>
      <c r="G862" t="s">
        <v>51</v>
      </c>
      <c r="H862">
        <v>20215</v>
      </c>
      <c r="I862">
        <v>3</v>
      </c>
      <c r="J862" t="s">
        <v>71</v>
      </c>
      <c r="K862" t="s">
        <v>37</v>
      </c>
      <c r="L862" t="s">
        <v>38</v>
      </c>
      <c r="M862">
        <v>98470</v>
      </c>
      <c r="N862">
        <v>133496</v>
      </c>
      <c r="O862" t="s">
        <v>39</v>
      </c>
      <c r="P862" t="s">
        <v>474</v>
      </c>
      <c r="Q862" t="s">
        <v>1284</v>
      </c>
      <c r="R862" t="s">
        <v>3988</v>
      </c>
      <c r="S862" t="s">
        <v>314</v>
      </c>
      <c r="T862" t="s">
        <v>1286</v>
      </c>
      <c r="U862" t="s">
        <v>3989</v>
      </c>
      <c r="V862" t="s">
        <v>3990</v>
      </c>
      <c r="W862" t="s">
        <v>3991</v>
      </c>
      <c r="X862" t="s">
        <v>3992</v>
      </c>
      <c r="Z862" t="s">
        <v>80</v>
      </c>
      <c r="AA862" s="1">
        <v>45344</v>
      </c>
      <c r="AC862" s="1">
        <v>45369</v>
      </c>
      <c r="AD862" s="1">
        <v>45510</v>
      </c>
    </row>
    <row r="863" spans="1:30" x14ac:dyDescent="0.25">
      <c r="A863">
        <v>614023</v>
      </c>
      <c r="B863" t="s">
        <v>67</v>
      </c>
      <c r="C863" t="s">
        <v>31</v>
      </c>
      <c r="D863">
        <v>10</v>
      </c>
      <c r="E863" t="s">
        <v>1135</v>
      </c>
      <c r="F863" t="s">
        <v>3993</v>
      </c>
      <c r="G863" t="s">
        <v>51</v>
      </c>
      <c r="H863">
        <v>91547</v>
      </c>
      <c r="I863">
        <v>0</v>
      </c>
      <c r="J863" t="s">
        <v>368</v>
      </c>
      <c r="K863" t="s">
        <v>37</v>
      </c>
      <c r="L863" t="s">
        <v>255</v>
      </c>
      <c r="M863">
        <v>53526</v>
      </c>
      <c r="N863">
        <v>61555</v>
      </c>
      <c r="O863" t="s">
        <v>39</v>
      </c>
      <c r="P863" t="s">
        <v>3994</v>
      </c>
      <c r="Q863" t="s">
        <v>3995</v>
      </c>
      <c r="R863" t="s">
        <v>3996</v>
      </c>
      <c r="S863" t="s">
        <v>3997</v>
      </c>
      <c r="U863" t="s">
        <v>3998</v>
      </c>
      <c r="V863" t="s">
        <v>3999</v>
      </c>
      <c r="W863" t="s">
        <v>4000</v>
      </c>
      <c r="X863" t="s">
        <v>4001</v>
      </c>
      <c r="Z863" t="s">
        <v>4002</v>
      </c>
      <c r="AA863" s="1">
        <v>45412</v>
      </c>
      <c r="AC863" s="1">
        <v>45412</v>
      </c>
      <c r="AD863" s="1">
        <v>45510</v>
      </c>
    </row>
    <row r="864" spans="1:30" x14ac:dyDescent="0.25">
      <c r="A864">
        <v>635318</v>
      </c>
      <c r="B864" t="s">
        <v>275</v>
      </c>
      <c r="C864" t="s">
        <v>48</v>
      </c>
      <c r="D864">
        <v>1</v>
      </c>
      <c r="E864" t="s">
        <v>4003</v>
      </c>
      <c r="F864" t="s">
        <v>394</v>
      </c>
      <c r="G864" t="s">
        <v>51</v>
      </c>
      <c r="H864">
        <v>10124</v>
      </c>
      <c r="I864">
        <v>3</v>
      </c>
      <c r="J864" t="s">
        <v>4004</v>
      </c>
      <c r="K864" t="s">
        <v>37</v>
      </c>
      <c r="L864" t="s">
        <v>38</v>
      </c>
      <c r="M864">
        <v>64137</v>
      </c>
      <c r="N864">
        <v>73758</v>
      </c>
      <c r="O864" t="s">
        <v>39</v>
      </c>
      <c r="P864" t="s">
        <v>279</v>
      </c>
      <c r="Q864" t="s">
        <v>4005</v>
      </c>
      <c r="R864" t="s">
        <v>4006</v>
      </c>
      <c r="S864" t="s">
        <v>398</v>
      </c>
      <c r="T864" t="s">
        <v>4007</v>
      </c>
      <c r="U864" t="s">
        <v>4008</v>
      </c>
      <c r="V864" t="s">
        <v>4009</v>
      </c>
      <c r="Z864" t="s">
        <v>46</v>
      </c>
      <c r="AA864" s="1">
        <v>45443</v>
      </c>
      <c r="AB864" s="2">
        <v>45623</v>
      </c>
      <c r="AC864" s="1">
        <v>45443</v>
      </c>
      <c r="AD864" s="1">
        <v>45510</v>
      </c>
    </row>
    <row r="865" spans="1:30" x14ac:dyDescent="0.25">
      <c r="A865">
        <v>601586</v>
      </c>
      <c r="B865" t="s">
        <v>30</v>
      </c>
      <c r="C865" t="s">
        <v>48</v>
      </c>
      <c r="D865">
        <v>1</v>
      </c>
      <c r="E865" t="s">
        <v>4010</v>
      </c>
      <c r="F865" t="s">
        <v>1157</v>
      </c>
      <c r="G865" t="s">
        <v>51</v>
      </c>
      <c r="H865">
        <v>51195</v>
      </c>
      <c r="I865">
        <v>1</v>
      </c>
      <c r="J865" t="s">
        <v>1181</v>
      </c>
      <c r="K865" t="s">
        <v>231</v>
      </c>
      <c r="L865" t="s">
        <v>38</v>
      </c>
      <c r="M865">
        <v>23.39</v>
      </c>
      <c r="N865">
        <v>30.18</v>
      </c>
      <c r="O865" t="s">
        <v>109</v>
      </c>
      <c r="P865" t="s">
        <v>4011</v>
      </c>
      <c r="Q865" t="s">
        <v>1443</v>
      </c>
      <c r="R865" t="s">
        <v>4012</v>
      </c>
      <c r="S865" t="s">
        <v>1159</v>
      </c>
      <c r="T865" t="s">
        <v>4013</v>
      </c>
      <c r="U865" t="s">
        <v>3082</v>
      </c>
      <c r="V865" t="s">
        <v>4014</v>
      </c>
      <c r="Z865" t="s">
        <v>4015</v>
      </c>
      <c r="AA865" s="1">
        <v>45167</v>
      </c>
      <c r="AB865" s="2">
        <v>45521</v>
      </c>
      <c r="AC865" s="1">
        <v>45449</v>
      </c>
      <c r="AD865" s="1">
        <v>45510</v>
      </c>
    </row>
    <row r="866" spans="1:30" x14ac:dyDescent="0.25">
      <c r="A866">
        <v>556399</v>
      </c>
      <c r="B866" t="s">
        <v>105</v>
      </c>
      <c r="C866" t="s">
        <v>31</v>
      </c>
      <c r="D866">
        <v>9</v>
      </c>
      <c r="E866" t="s">
        <v>4016</v>
      </c>
      <c r="F866" t="s">
        <v>4017</v>
      </c>
      <c r="G866" t="s">
        <v>51</v>
      </c>
      <c r="H866">
        <v>34620</v>
      </c>
      <c r="I866">
        <v>1</v>
      </c>
      <c r="J866" t="s">
        <v>368</v>
      </c>
      <c r="K866" t="s">
        <v>37</v>
      </c>
      <c r="L866" t="s">
        <v>38</v>
      </c>
      <c r="M866">
        <v>53345</v>
      </c>
      <c r="N866">
        <v>75425</v>
      </c>
      <c r="O866" t="s">
        <v>39</v>
      </c>
      <c r="P866" t="s">
        <v>474</v>
      </c>
      <c r="Q866" t="s">
        <v>369</v>
      </c>
      <c r="R866" t="s">
        <v>4018</v>
      </c>
      <c r="S866" t="s">
        <v>4019</v>
      </c>
      <c r="U866" t="s">
        <v>4020</v>
      </c>
      <c r="V866" t="s">
        <v>4021</v>
      </c>
      <c r="W866" t="s">
        <v>505</v>
      </c>
      <c r="X866" t="s">
        <v>4022</v>
      </c>
      <c r="Z866" t="s">
        <v>46</v>
      </c>
      <c r="AA866" s="1">
        <v>44854</v>
      </c>
      <c r="AC866" s="1">
        <v>44978</v>
      </c>
      <c r="AD866" s="1">
        <v>45510</v>
      </c>
    </row>
    <row r="867" spans="1:30" x14ac:dyDescent="0.25">
      <c r="A867">
        <v>594653</v>
      </c>
      <c r="B867" t="s">
        <v>105</v>
      </c>
      <c r="C867" t="s">
        <v>48</v>
      </c>
      <c r="D867">
        <v>5</v>
      </c>
      <c r="E867" t="s">
        <v>1754</v>
      </c>
      <c r="F867" t="s">
        <v>492</v>
      </c>
      <c r="G867" t="s">
        <v>51</v>
      </c>
      <c r="H867">
        <v>20202</v>
      </c>
      <c r="I867">
        <v>0</v>
      </c>
      <c r="J867" t="s">
        <v>286</v>
      </c>
      <c r="K867" t="s">
        <v>37</v>
      </c>
      <c r="L867" t="s">
        <v>255</v>
      </c>
      <c r="M867">
        <v>56181</v>
      </c>
      <c r="N867">
        <v>68034</v>
      </c>
      <c r="O867" t="s">
        <v>39</v>
      </c>
      <c r="P867" t="s">
        <v>355</v>
      </c>
      <c r="Q867" t="s">
        <v>3904</v>
      </c>
      <c r="R867" t="s">
        <v>4023</v>
      </c>
      <c r="S867" t="s">
        <v>495</v>
      </c>
      <c r="T867" t="s">
        <v>4024</v>
      </c>
      <c r="U867" t="s">
        <v>4025</v>
      </c>
      <c r="V867" t="s">
        <v>917</v>
      </c>
      <c r="Z867" t="s">
        <v>80</v>
      </c>
      <c r="AA867" s="1">
        <v>45151</v>
      </c>
      <c r="AC867" s="1">
        <v>45151</v>
      </c>
      <c r="AD867" s="1">
        <v>45510</v>
      </c>
    </row>
    <row r="868" spans="1:30" x14ac:dyDescent="0.25">
      <c r="A868">
        <v>574049</v>
      </c>
      <c r="B868" t="s">
        <v>2859</v>
      </c>
      <c r="C868" t="s">
        <v>31</v>
      </c>
      <c r="D868">
        <v>1</v>
      </c>
      <c r="E868" t="s">
        <v>346</v>
      </c>
      <c r="F868" t="s">
        <v>346</v>
      </c>
      <c r="G868" t="s">
        <v>51</v>
      </c>
      <c r="H868">
        <v>40510</v>
      </c>
      <c r="I868">
        <v>1</v>
      </c>
      <c r="J868" t="s">
        <v>97</v>
      </c>
      <c r="K868" t="s">
        <v>37</v>
      </c>
      <c r="L868" t="s">
        <v>38</v>
      </c>
      <c r="M868">
        <v>50217</v>
      </c>
      <c r="N868">
        <v>68234</v>
      </c>
      <c r="O868" t="s">
        <v>39</v>
      </c>
      <c r="P868" t="s">
        <v>2861</v>
      </c>
      <c r="Q868" t="s">
        <v>2862</v>
      </c>
      <c r="R868" t="s">
        <v>4026</v>
      </c>
      <c r="S868" t="s">
        <v>349</v>
      </c>
      <c r="V868" t="s">
        <v>4027</v>
      </c>
      <c r="Z868" t="s">
        <v>140</v>
      </c>
      <c r="AA868" s="1">
        <v>44966</v>
      </c>
      <c r="AC868" s="1">
        <v>44966</v>
      </c>
      <c r="AD868" s="1">
        <v>45510</v>
      </c>
    </row>
    <row r="869" spans="1:30" x14ac:dyDescent="0.25">
      <c r="A869">
        <v>643386</v>
      </c>
      <c r="B869" t="s">
        <v>374</v>
      </c>
      <c r="C869" t="s">
        <v>31</v>
      </c>
      <c r="D869">
        <v>1</v>
      </c>
      <c r="E869" t="s">
        <v>4028</v>
      </c>
      <c r="F869" t="s">
        <v>376</v>
      </c>
      <c r="G869" t="s">
        <v>377</v>
      </c>
      <c r="H869">
        <v>6088</v>
      </c>
      <c r="I869">
        <v>2</v>
      </c>
      <c r="J869" t="s">
        <v>378</v>
      </c>
      <c r="K869" t="s">
        <v>37</v>
      </c>
      <c r="L869" t="s">
        <v>120</v>
      </c>
      <c r="M869">
        <v>117935</v>
      </c>
      <c r="N869">
        <v>117935</v>
      </c>
      <c r="O869" t="s">
        <v>39</v>
      </c>
      <c r="P869" t="s">
        <v>379</v>
      </c>
      <c r="Q869" t="s">
        <v>4029</v>
      </c>
      <c r="R869" t="s">
        <v>4030</v>
      </c>
      <c r="S869" t="s">
        <v>382</v>
      </c>
      <c r="V869" t="s">
        <v>383</v>
      </c>
      <c r="X869" t="s">
        <v>379</v>
      </c>
      <c r="Z869" t="s">
        <v>46</v>
      </c>
      <c r="AA869" s="1">
        <v>45496</v>
      </c>
      <c r="AC869" s="1">
        <v>45496</v>
      </c>
      <c r="AD869" s="1">
        <v>45510</v>
      </c>
    </row>
    <row r="870" spans="1:30" x14ac:dyDescent="0.25">
      <c r="A870">
        <v>635629</v>
      </c>
      <c r="B870" t="s">
        <v>218</v>
      </c>
      <c r="C870" t="s">
        <v>48</v>
      </c>
      <c r="D870">
        <v>1</v>
      </c>
      <c r="E870" t="s">
        <v>715</v>
      </c>
      <c r="F870" t="s">
        <v>60</v>
      </c>
      <c r="G870" t="s">
        <v>34</v>
      </c>
      <c r="H870">
        <v>56058</v>
      </c>
      <c r="I870">
        <v>0</v>
      </c>
      <c r="J870" t="s">
        <v>203</v>
      </c>
      <c r="K870" t="s">
        <v>37</v>
      </c>
      <c r="L870" t="s">
        <v>38</v>
      </c>
      <c r="M870">
        <v>59116</v>
      </c>
      <c r="N870">
        <v>91768</v>
      </c>
      <c r="O870" t="s">
        <v>39</v>
      </c>
      <c r="P870" t="s">
        <v>4031</v>
      </c>
      <c r="Q870" t="s">
        <v>4032</v>
      </c>
      <c r="R870" t="s">
        <v>4033</v>
      </c>
      <c r="S870" t="s">
        <v>65</v>
      </c>
      <c r="T870" t="s">
        <v>4034</v>
      </c>
      <c r="U870" t="s">
        <v>866</v>
      </c>
      <c r="V870" t="s">
        <v>227</v>
      </c>
      <c r="Z870" t="s">
        <v>228</v>
      </c>
      <c r="AA870" s="1">
        <v>45496</v>
      </c>
      <c r="AC870" s="1">
        <v>45496</v>
      </c>
      <c r="AD870" s="1">
        <v>45510</v>
      </c>
    </row>
    <row r="871" spans="1:30" x14ac:dyDescent="0.25">
      <c r="A871">
        <v>626065</v>
      </c>
      <c r="B871" t="s">
        <v>67</v>
      </c>
      <c r="C871" t="s">
        <v>31</v>
      </c>
      <c r="D871">
        <v>1</v>
      </c>
      <c r="E871" t="s">
        <v>4035</v>
      </c>
      <c r="F871" t="s">
        <v>609</v>
      </c>
      <c r="G871" t="s">
        <v>51</v>
      </c>
      <c r="H871">
        <v>10251</v>
      </c>
      <c r="I871">
        <v>4</v>
      </c>
      <c r="J871" t="s">
        <v>1049</v>
      </c>
      <c r="K871" t="s">
        <v>37</v>
      </c>
      <c r="L871" t="s">
        <v>38</v>
      </c>
      <c r="M871">
        <v>43728</v>
      </c>
      <c r="N871">
        <v>68645</v>
      </c>
      <c r="O871" t="s">
        <v>39</v>
      </c>
      <c r="P871" t="s">
        <v>72</v>
      </c>
      <c r="Q871" t="s">
        <v>1852</v>
      </c>
      <c r="R871" t="s">
        <v>4036</v>
      </c>
      <c r="S871" t="s">
        <v>612</v>
      </c>
      <c r="T871" t="s">
        <v>2267</v>
      </c>
      <c r="U871" t="s">
        <v>4037</v>
      </c>
      <c r="V871" t="s">
        <v>4038</v>
      </c>
      <c r="W871" t="s">
        <v>160</v>
      </c>
      <c r="X871" t="s">
        <v>161</v>
      </c>
      <c r="Z871" t="s">
        <v>46</v>
      </c>
      <c r="AA871" s="1">
        <v>45335</v>
      </c>
      <c r="AC871" s="1">
        <v>45343</v>
      </c>
      <c r="AD871" s="1">
        <v>45510</v>
      </c>
    </row>
    <row r="872" spans="1:30" x14ac:dyDescent="0.25">
      <c r="A872">
        <v>638414</v>
      </c>
      <c r="B872" t="s">
        <v>162</v>
      </c>
      <c r="C872" t="s">
        <v>48</v>
      </c>
      <c r="D872">
        <v>3</v>
      </c>
      <c r="E872" t="s">
        <v>4039</v>
      </c>
      <c r="F872" t="s">
        <v>50</v>
      </c>
      <c r="G872" t="s">
        <v>51</v>
      </c>
      <c r="H872">
        <v>31121</v>
      </c>
      <c r="I872">
        <v>2</v>
      </c>
      <c r="J872" t="s">
        <v>4040</v>
      </c>
      <c r="K872" t="s">
        <v>37</v>
      </c>
      <c r="L872" t="s">
        <v>38</v>
      </c>
      <c r="M872">
        <v>65709</v>
      </c>
      <c r="N872">
        <v>75565</v>
      </c>
      <c r="O872" t="s">
        <v>39</v>
      </c>
      <c r="P872" t="s">
        <v>4041</v>
      </c>
      <c r="Q872" t="s">
        <v>4042</v>
      </c>
      <c r="R872" t="s">
        <v>4043</v>
      </c>
      <c r="S872" t="s">
        <v>56</v>
      </c>
      <c r="T872" t="s">
        <v>4044</v>
      </c>
      <c r="U872" t="s">
        <v>171</v>
      </c>
      <c r="V872" t="s">
        <v>4045</v>
      </c>
      <c r="Z872" t="s">
        <v>46</v>
      </c>
      <c r="AA872" s="1">
        <v>45457</v>
      </c>
      <c r="AB872" s="2">
        <v>45547</v>
      </c>
      <c r="AC872" s="1">
        <v>45457</v>
      </c>
      <c r="AD872" s="1">
        <v>45510</v>
      </c>
    </row>
    <row r="873" spans="1:30" x14ac:dyDescent="0.25">
      <c r="A873">
        <v>545813</v>
      </c>
      <c r="B873" t="s">
        <v>105</v>
      </c>
      <c r="C873" t="s">
        <v>31</v>
      </c>
      <c r="D873">
        <v>5</v>
      </c>
      <c r="E873" t="s">
        <v>4046</v>
      </c>
      <c r="F873" t="s">
        <v>212</v>
      </c>
      <c r="G873" t="s">
        <v>51</v>
      </c>
      <c r="H873">
        <v>20210</v>
      </c>
      <c r="I873">
        <v>0</v>
      </c>
      <c r="J873" t="s">
        <v>71</v>
      </c>
      <c r="K873" t="s">
        <v>37</v>
      </c>
      <c r="L873" t="s">
        <v>38</v>
      </c>
      <c r="M873">
        <v>57078</v>
      </c>
      <c r="N873">
        <v>85646</v>
      </c>
      <c r="O873" t="s">
        <v>39</v>
      </c>
      <c r="P873" t="s">
        <v>355</v>
      </c>
      <c r="Q873" t="s">
        <v>1555</v>
      </c>
      <c r="R873" t="s">
        <v>4047</v>
      </c>
      <c r="S873" t="s">
        <v>215</v>
      </c>
      <c r="T873" t="s">
        <v>4048</v>
      </c>
      <c r="U873" t="s">
        <v>803</v>
      </c>
      <c r="V873" t="s">
        <v>2639</v>
      </c>
      <c r="X873" t="s">
        <v>1422</v>
      </c>
      <c r="Z873" t="s">
        <v>499</v>
      </c>
      <c r="AA873" s="1">
        <v>44795</v>
      </c>
      <c r="AC873" s="1">
        <v>44795</v>
      </c>
      <c r="AD873" s="1">
        <v>45510</v>
      </c>
    </row>
    <row r="874" spans="1:30" x14ac:dyDescent="0.25">
      <c r="A874">
        <v>630007</v>
      </c>
      <c r="B874" t="s">
        <v>81</v>
      </c>
      <c r="C874" t="s">
        <v>48</v>
      </c>
      <c r="D874">
        <v>2</v>
      </c>
      <c r="E874" t="s">
        <v>4049</v>
      </c>
      <c r="F874" t="s">
        <v>1107</v>
      </c>
      <c r="G874" t="s">
        <v>51</v>
      </c>
      <c r="H874">
        <v>22425</v>
      </c>
      <c r="I874">
        <v>0</v>
      </c>
      <c r="J874" t="s">
        <v>71</v>
      </c>
      <c r="K874" t="s">
        <v>37</v>
      </c>
      <c r="L874" t="s">
        <v>255</v>
      </c>
      <c r="M874">
        <v>56313</v>
      </c>
      <c r="N874">
        <v>64760</v>
      </c>
      <c r="O874" t="s">
        <v>39</v>
      </c>
      <c r="P874" t="s">
        <v>248</v>
      </c>
      <c r="Q874" t="s">
        <v>3188</v>
      </c>
      <c r="R874" t="s">
        <v>4050</v>
      </c>
      <c r="S874" t="s">
        <v>1110</v>
      </c>
      <c r="T874" t="s">
        <v>4051</v>
      </c>
      <c r="Z874" t="s">
        <v>46</v>
      </c>
      <c r="AA874" s="1">
        <v>45369</v>
      </c>
      <c r="AC874" s="1">
        <v>45442</v>
      </c>
      <c r="AD874" s="1">
        <v>45510</v>
      </c>
    </row>
    <row r="875" spans="1:30" x14ac:dyDescent="0.25">
      <c r="A875">
        <v>642162</v>
      </c>
      <c r="B875" t="s">
        <v>218</v>
      </c>
      <c r="C875" t="s">
        <v>48</v>
      </c>
      <c r="D875">
        <v>1</v>
      </c>
      <c r="E875" t="s">
        <v>598</v>
      </c>
      <c r="F875" t="s">
        <v>599</v>
      </c>
      <c r="G875" t="s">
        <v>600</v>
      </c>
      <c r="H875">
        <v>90645</v>
      </c>
      <c r="I875">
        <v>0</v>
      </c>
      <c r="J875" t="s">
        <v>108</v>
      </c>
      <c r="K875" t="s">
        <v>37</v>
      </c>
      <c r="L875" t="s">
        <v>255</v>
      </c>
      <c r="M875">
        <v>36006</v>
      </c>
      <c r="N875">
        <v>50569</v>
      </c>
      <c r="O875" t="s">
        <v>39</v>
      </c>
      <c r="P875" t="s">
        <v>3185</v>
      </c>
      <c r="Q875" t="s">
        <v>1675</v>
      </c>
      <c r="R875" t="s">
        <v>603</v>
      </c>
      <c r="S875" t="s">
        <v>604</v>
      </c>
      <c r="U875" t="s">
        <v>1849</v>
      </c>
      <c r="V875" t="s">
        <v>606</v>
      </c>
      <c r="Z875" t="s">
        <v>46</v>
      </c>
      <c r="AA875" s="1">
        <v>45491</v>
      </c>
      <c r="AB875" s="2">
        <v>45511</v>
      </c>
      <c r="AC875" s="1">
        <v>45491</v>
      </c>
      <c r="AD875" s="1">
        <v>45510</v>
      </c>
    </row>
    <row r="876" spans="1:30" x14ac:dyDescent="0.25">
      <c r="A876">
        <v>614689</v>
      </c>
      <c r="B876" t="s">
        <v>105</v>
      </c>
      <c r="C876" t="s">
        <v>48</v>
      </c>
      <c r="D876">
        <v>1</v>
      </c>
      <c r="E876" t="s">
        <v>285</v>
      </c>
      <c r="F876" t="s">
        <v>465</v>
      </c>
      <c r="G876" t="s">
        <v>51</v>
      </c>
      <c r="H876">
        <v>83008</v>
      </c>
      <c r="I876" t="s">
        <v>96</v>
      </c>
      <c r="J876" t="s">
        <v>286</v>
      </c>
      <c r="K876" t="s">
        <v>37</v>
      </c>
      <c r="L876" t="s">
        <v>120</v>
      </c>
      <c r="M876">
        <v>80931</v>
      </c>
      <c r="N876">
        <v>208826</v>
      </c>
      <c r="O876" t="s">
        <v>39</v>
      </c>
      <c r="P876" t="s">
        <v>287</v>
      </c>
      <c r="Q876" t="s">
        <v>288</v>
      </c>
      <c r="R876" t="s">
        <v>4052</v>
      </c>
      <c r="S876" t="s">
        <v>1594</v>
      </c>
      <c r="T876" t="s">
        <v>290</v>
      </c>
      <c r="V876" t="s">
        <v>291</v>
      </c>
      <c r="X876" t="s">
        <v>287</v>
      </c>
      <c r="Z876" t="s">
        <v>80</v>
      </c>
      <c r="AA876" s="1">
        <v>45257</v>
      </c>
      <c r="AC876" s="1">
        <v>45257</v>
      </c>
      <c r="AD876" s="1">
        <v>45510</v>
      </c>
    </row>
    <row r="877" spans="1:30" x14ac:dyDescent="0.25">
      <c r="A877">
        <v>596847</v>
      </c>
      <c r="B877" t="s">
        <v>105</v>
      </c>
      <c r="C877" t="s">
        <v>48</v>
      </c>
      <c r="D877">
        <v>1</v>
      </c>
      <c r="E877" t="s">
        <v>4053</v>
      </c>
      <c r="F877" t="s">
        <v>3339</v>
      </c>
      <c r="G877" t="s">
        <v>51</v>
      </c>
      <c r="H877">
        <v>31220</v>
      </c>
      <c r="I877">
        <v>1</v>
      </c>
      <c r="J877" t="s">
        <v>368</v>
      </c>
      <c r="K877" t="s">
        <v>37</v>
      </c>
      <c r="L877" t="s">
        <v>38</v>
      </c>
      <c r="M877">
        <v>66042</v>
      </c>
      <c r="N877">
        <v>102646</v>
      </c>
      <c r="O877" t="s">
        <v>39</v>
      </c>
      <c r="P877" t="s">
        <v>355</v>
      </c>
      <c r="Q877" t="s">
        <v>369</v>
      </c>
      <c r="R877" t="s">
        <v>4054</v>
      </c>
      <c r="S877" t="s">
        <v>3342</v>
      </c>
      <c r="T877" t="s">
        <v>4055</v>
      </c>
      <c r="U877" t="s">
        <v>995</v>
      </c>
      <c r="V877" t="s">
        <v>644</v>
      </c>
      <c r="W877" t="s">
        <v>505</v>
      </c>
      <c r="X877" t="s">
        <v>2981</v>
      </c>
      <c r="Z877" t="s">
        <v>46</v>
      </c>
      <c r="AA877" s="1">
        <v>45151</v>
      </c>
      <c r="AC877" s="1">
        <v>45151</v>
      </c>
      <c r="AD877" s="1">
        <v>45510</v>
      </c>
    </row>
    <row r="878" spans="1:30" x14ac:dyDescent="0.25">
      <c r="A878">
        <v>592729</v>
      </c>
      <c r="B878" t="s">
        <v>187</v>
      </c>
      <c r="C878" t="s">
        <v>48</v>
      </c>
      <c r="D878">
        <v>1</v>
      </c>
      <c r="E878" t="s">
        <v>2869</v>
      </c>
      <c r="F878" t="s">
        <v>1903</v>
      </c>
      <c r="G878" t="s">
        <v>377</v>
      </c>
      <c r="H878">
        <v>6316</v>
      </c>
      <c r="I878">
        <v>3</v>
      </c>
      <c r="J878" t="s">
        <v>192</v>
      </c>
      <c r="K878" t="s">
        <v>37</v>
      </c>
      <c r="L878" t="s">
        <v>38</v>
      </c>
      <c r="M878">
        <v>65797</v>
      </c>
      <c r="N878">
        <v>75666</v>
      </c>
      <c r="O878" t="s">
        <v>39</v>
      </c>
      <c r="P878" t="s">
        <v>1905</v>
      </c>
      <c r="Q878" t="s">
        <v>1175</v>
      </c>
      <c r="R878" t="s">
        <v>2870</v>
      </c>
      <c r="S878" t="s">
        <v>1907</v>
      </c>
      <c r="U878" t="s">
        <v>2871</v>
      </c>
      <c r="V878" t="s">
        <v>2872</v>
      </c>
      <c r="W878" t="s">
        <v>2873</v>
      </c>
      <c r="X878" t="s">
        <v>296</v>
      </c>
      <c r="Z878" t="s">
        <v>46</v>
      </c>
      <c r="AA878" s="1">
        <v>45117</v>
      </c>
      <c r="AC878" s="1">
        <v>45125</v>
      </c>
      <c r="AD878" s="1">
        <v>45510</v>
      </c>
    </row>
    <row r="879" spans="1:30" x14ac:dyDescent="0.25">
      <c r="A879">
        <v>639073</v>
      </c>
      <c r="B879" t="s">
        <v>187</v>
      </c>
      <c r="C879" t="s">
        <v>48</v>
      </c>
      <c r="D879">
        <v>1</v>
      </c>
      <c r="E879" t="s">
        <v>4056</v>
      </c>
      <c r="F879" t="s">
        <v>920</v>
      </c>
      <c r="G879" t="s">
        <v>51</v>
      </c>
      <c r="H879">
        <v>13631</v>
      </c>
      <c r="I879">
        <v>3</v>
      </c>
      <c r="J879" t="s">
        <v>889</v>
      </c>
      <c r="K879" t="s">
        <v>37</v>
      </c>
      <c r="L879" t="s">
        <v>38</v>
      </c>
      <c r="M879">
        <v>83685</v>
      </c>
      <c r="N879">
        <v>96238</v>
      </c>
      <c r="O879" t="s">
        <v>39</v>
      </c>
      <c r="P879" t="s">
        <v>890</v>
      </c>
      <c r="Q879" t="s">
        <v>891</v>
      </c>
      <c r="R879" t="s">
        <v>4057</v>
      </c>
      <c r="S879" t="s">
        <v>923</v>
      </c>
      <c r="T879" t="s">
        <v>4058</v>
      </c>
      <c r="U879" t="s">
        <v>4059</v>
      </c>
      <c r="V879" t="s">
        <v>4060</v>
      </c>
      <c r="Z879" t="s">
        <v>80</v>
      </c>
      <c r="AA879" s="1">
        <v>45464</v>
      </c>
      <c r="AC879" s="1">
        <v>45464</v>
      </c>
      <c r="AD879" s="1">
        <v>45510</v>
      </c>
    </row>
    <row r="880" spans="1:30" x14ac:dyDescent="0.25">
      <c r="A880">
        <v>604591</v>
      </c>
      <c r="B880" t="s">
        <v>105</v>
      </c>
      <c r="C880" t="s">
        <v>48</v>
      </c>
      <c r="D880">
        <v>1</v>
      </c>
      <c r="E880" t="s">
        <v>4061</v>
      </c>
      <c r="F880" t="s">
        <v>4062</v>
      </c>
      <c r="G880" t="s">
        <v>51</v>
      </c>
      <c r="H880">
        <v>91232</v>
      </c>
      <c r="I880">
        <v>1</v>
      </c>
      <c r="J880" t="s">
        <v>108</v>
      </c>
      <c r="K880" t="s">
        <v>37</v>
      </c>
      <c r="L880" t="s">
        <v>38</v>
      </c>
      <c r="M880">
        <v>55088</v>
      </c>
      <c r="N880">
        <v>63351</v>
      </c>
      <c r="O880" t="s">
        <v>39</v>
      </c>
      <c r="P880" t="s">
        <v>355</v>
      </c>
      <c r="Q880" t="s">
        <v>4063</v>
      </c>
      <c r="R880" t="s">
        <v>4064</v>
      </c>
      <c r="S880" t="s">
        <v>4065</v>
      </c>
      <c r="U880" t="s">
        <v>359</v>
      </c>
      <c r="V880" t="s">
        <v>360</v>
      </c>
      <c r="W880" t="s">
        <v>1634</v>
      </c>
      <c r="X880" t="s">
        <v>4066</v>
      </c>
      <c r="Z880" t="s">
        <v>46</v>
      </c>
      <c r="AA880" s="1">
        <v>45205</v>
      </c>
      <c r="AC880" s="1">
        <v>45205</v>
      </c>
      <c r="AD880" s="1">
        <v>45510</v>
      </c>
    </row>
    <row r="881" spans="1:30" x14ac:dyDescent="0.25">
      <c r="A881">
        <v>609163</v>
      </c>
      <c r="B881" t="s">
        <v>81</v>
      </c>
      <c r="C881" t="s">
        <v>48</v>
      </c>
      <c r="D881">
        <v>1</v>
      </c>
      <c r="E881" t="s">
        <v>1880</v>
      </c>
      <c r="F881" t="s">
        <v>1881</v>
      </c>
      <c r="G881" t="s">
        <v>51</v>
      </c>
      <c r="H881">
        <v>21315</v>
      </c>
      <c r="I881">
        <v>2</v>
      </c>
      <c r="J881" t="s">
        <v>71</v>
      </c>
      <c r="K881" t="s">
        <v>37</v>
      </c>
      <c r="L881" t="s">
        <v>38</v>
      </c>
      <c r="M881">
        <v>88026</v>
      </c>
      <c r="N881">
        <v>105000</v>
      </c>
      <c r="O881" t="s">
        <v>39</v>
      </c>
      <c r="P881" t="s">
        <v>248</v>
      </c>
      <c r="Q881" t="s">
        <v>1882</v>
      </c>
      <c r="R881" t="s">
        <v>1883</v>
      </c>
      <c r="S881" t="s">
        <v>1884</v>
      </c>
      <c r="T881" t="s">
        <v>1885</v>
      </c>
      <c r="U881" t="s">
        <v>616</v>
      </c>
      <c r="V881" t="s">
        <v>1618</v>
      </c>
      <c r="W881" t="s">
        <v>91</v>
      </c>
      <c r="X881" t="s">
        <v>836</v>
      </c>
      <c r="Z881" t="s">
        <v>507</v>
      </c>
      <c r="AA881" s="1">
        <v>45218</v>
      </c>
      <c r="AC881" s="1">
        <v>45442</v>
      </c>
      <c r="AD881" s="1">
        <v>45510</v>
      </c>
    </row>
    <row r="882" spans="1:30" x14ac:dyDescent="0.25">
      <c r="A882">
        <v>640121</v>
      </c>
      <c r="B882" t="s">
        <v>105</v>
      </c>
      <c r="C882" t="s">
        <v>48</v>
      </c>
      <c r="D882">
        <v>1</v>
      </c>
      <c r="E882" t="s">
        <v>4067</v>
      </c>
      <c r="F882" t="s">
        <v>332</v>
      </c>
      <c r="G882" t="s">
        <v>51</v>
      </c>
      <c r="H882">
        <v>12627</v>
      </c>
      <c r="I882">
        <v>0</v>
      </c>
      <c r="J882" t="s">
        <v>2083</v>
      </c>
      <c r="K882" t="s">
        <v>37</v>
      </c>
      <c r="L882" t="s">
        <v>38</v>
      </c>
      <c r="M882">
        <v>77158</v>
      </c>
      <c r="N882">
        <v>114887</v>
      </c>
      <c r="O882" t="s">
        <v>39</v>
      </c>
      <c r="P882" t="s">
        <v>287</v>
      </c>
      <c r="Q882" t="s">
        <v>288</v>
      </c>
      <c r="R882" t="s">
        <v>4068</v>
      </c>
      <c r="S882" t="s">
        <v>336</v>
      </c>
      <c r="Z882" t="s">
        <v>46</v>
      </c>
      <c r="AA882" s="1">
        <v>45503</v>
      </c>
      <c r="AC882" s="1">
        <v>45503</v>
      </c>
      <c r="AD882" s="1">
        <v>45510</v>
      </c>
    </row>
    <row r="883" spans="1:30" x14ac:dyDescent="0.25">
      <c r="A883">
        <v>639652</v>
      </c>
      <c r="B883" t="s">
        <v>67</v>
      </c>
      <c r="C883" t="s">
        <v>31</v>
      </c>
      <c r="D883">
        <v>1</v>
      </c>
      <c r="E883" t="s">
        <v>4069</v>
      </c>
      <c r="F883" t="s">
        <v>4070</v>
      </c>
      <c r="G883" t="s">
        <v>51</v>
      </c>
      <c r="H883">
        <v>92305</v>
      </c>
      <c r="I883">
        <v>0</v>
      </c>
      <c r="J883" t="s">
        <v>368</v>
      </c>
      <c r="K883" t="s">
        <v>37</v>
      </c>
      <c r="L883" t="s">
        <v>38</v>
      </c>
      <c r="M883">
        <v>501.68</v>
      </c>
      <c r="N883">
        <v>501.68</v>
      </c>
      <c r="O883" t="s">
        <v>560</v>
      </c>
      <c r="P883" t="s">
        <v>4071</v>
      </c>
      <c r="Q883" t="s">
        <v>4072</v>
      </c>
      <c r="R883" t="s">
        <v>4073</v>
      </c>
      <c r="S883" t="s">
        <v>4074</v>
      </c>
      <c r="V883" t="s">
        <v>4075</v>
      </c>
      <c r="W883" t="s">
        <v>4076</v>
      </c>
      <c r="X883" t="s">
        <v>72</v>
      </c>
      <c r="Z883" t="s">
        <v>46</v>
      </c>
      <c r="AA883" s="1">
        <v>45500</v>
      </c>
      <c r="AB883" s="2">
        <v>45514</v>
      </c>
      <c r="AC883" s="1">
        <v>45500</v>
      </c>
      <c r="AD883" s="1">
        <v>45510</v>
      </c>
    </row>
    <row r="884" spans="1:30" x14ac:dyDescent="0.25">
      <c r="A884">
        <v>628621</v>
      </c>
      <c r="B884" t="s">
        <v>105</v>
      </c>
      <c r="C884" t="s">
        <v>48</v>
      </c>
      <c r="D884">
        <v>2</v>
      </c>
      <c r="E884" t="s">
        <v>2685</v>
      </c>
      <c r="F884" t="s">
        <v>1107</v>
      </c>
      <c r="G884" t="s">
        <v>51</v>
      </c>
      <c r="H884">
        <v>22425</v>
      </c>
      <c r="I884">
        <v>0</v>
      </c>
      <c r="J884" t="s">
        <v>2686</v>
      </c>
      <c r="K884" t="s">
        <v>37</v>
      </c>
      <c r="L884" t="s">
        <v>255</v>
      </c>
      <c r="M884">
        <v>56313</v>
      </c>
      <c r="N884">
        <v>64760</v>
      </c>
      <c r="O884" t="s">
        <v>39</v>
      </c>
      <c r="P884" t="s">
        <v>474</v>
      </c>
      <c r="Q884" t="s">
        <v>2687</v>
      </c>
      <c r="R884" t="s">
        <v>2688</v>
      </c>
      <c r="S884" t="s">
        <v>1110</v>
      </c>
      <c r="T884" t="s">
        <v>2689</v>
      </c>
      <c r="U884" t="s">
        <v>2690</v>
      </c>
      <c r="V884" t="s">
        <v>675</v>
      </c>
      <c r="X884" t="s">
        <v>482</v>
      </c>
      <c r="Z884" t="s">
        <v>46</v>
      </c>
      <c r="AA884" s="1">
        <v>45369</v>
      </c>
      <c r="AC884" s="1">
        <v>45369</v>
      </c>
      <c r="AD884" s="1">
        <v>45510</v>
      </c>
    </row>
    <row r="885" spans="1:30" x14ac:dyDescent="0.25">
      <c r="A885">
        <v>531064</v>
      </c>
      <c r="B885" t="s">
        <v>30</v>
      </c>
      <c r="C885" t="s">
        <v>48</v>
      </c>
      <c r="D885">
        <v>1</v>
      </c>
      <c r="E885" t="s">
        <v>4077</v>
      </c>
      <c r="F885" t="s">
        <v>230</v>
      </c>
      <c r="G885" t="s">
        <v>34</v>
      </c>
      <c r="H885">
        <v>53040</v>
      </c>
      <c r="I885">
        <v>4</v>
      </c>
      <c r="J885" t="s">
        <v>145</v>
      </c>
      <c r="K885" t="s">
        <v>231</v>
      </c>
      <c r="L885" t="s">
        <v>38</v>
      </c>
      <c r="M885">
        <v>82.23</v>
      </c>
      <c r="N885">
        <v>88.13</v>
      </c>
      <c r="O885" t="s">
        <v>560</v>
      </c>
      <c r="P885" t="s">
        <v>1668</v>
      </c>
      <c r="Q885" t="s">
        <v>233</v>
      </c>
      <c r="R885" t="s">
        <v>4078</v>
      </c>
      <c r="S885" t="s">
        <v>235</v>
      </c>
      <c r="T885" t="e">
        <f>-Bilingual Spanish/English  -Residency training in pediatrics, internal medicine, family practice, gynecology or in preventive medicine -Fellowship training in Infectious Diseases -Knowledge of STDs and HIV  -experience with electronic medical records.</f>
        <v>#NAME?</v>
      </c>
      <c r="U885" t="s">
        <v>4079</v>
      </c>
      <c r="V885" t="s">
        <v>4080</v>
      </c>
      <c r="Z885" t="s">
        <v>80</v>
      </c>
      <c r="AA885" s="1">
        <v>44686</v>
      </c>
      <c r="AC885" s="1">
        <v>44686</v>
      </c>
      <c r="AD885" s="1">
        <v>45510</v>
      </c>
    </row>
    <row r="886" spans="1:30" x14ac:dyDescent="0.25">
      <c r="A886">
        <v>527818</v>
      </c>
      <c r="B886" t="s">
        <v>218</v>
      </c>
      <c r="C886" t="s">
        <v>48</v>
      </c>
      <c r="D886">
        <v>1</v>
      </c>
      <c r="E886" t="s">
        <v>4081</v>
      </c>
      <c r="F886" t="s">
        <v>4082</v>
      </c>
      <c r="G886" t="s">
        <v>51</v>
      </c>
      <c r="H886">
        <v>91722</v>
      </c>
      <c r="I886">
        <v>0</v>
      </c>
      <c r="J886" t="s">
        <v>108</v>
      </c>
      <c r="K886" t="s">
        <v>37</v>
      </c>
      <c r="L886" t="s">
        <v>38</v>
      </c>
      <c r="M886">
        <v>39.9</v>
      </c>
      <c r="N886">
        <v>39.9</v>
      </c>
      <c r="O886" t="s">
        <v>109</v>
      </c>
      <c r="P886" t="s">
        <v>743</v>
      </c>
      <c r="Q886" t="s">
        <v>744</v>
      </c>
      <c r="R886" t="s">
        <v>4083</v>
      </c>
      <c r="S886" t="s">
        <v>4084</v>
      </c>
      <c r="U886" t="s">
        <v>4085</v>
      </c>
      <c r="V886" t="s">
        <v>748</v>
      </c>
      <c r="Z886" t="s">
        <v>228</v>
      </c>
      <c r="AA886" s="1">
        <v>44662</v>
      </c>
      <c r="AC886" s="1">
        <v>44693</v>
      </c>
      <c r="AD886" s="1">
        <v>45510</v>
      </c>
    </row>
    <row r="887" spans="1:30" x14ac:dyDescent="0.25">
      <c r="A887">
        <v>584194</v>
      </c>
      <c r="B887" t="s">
        <v>67</v>
      </c>
      <c r="C887" t="s">
        <v>48</v>
      </c>
      <c r="D887">
        <v>2</v>
      </c>
      <c r="E887" t="s">
        <v>4086</v>
      </c>
      <c r="F887" t="s">
        <v>164</v>
      </c>
      <c r="G887" t="s">
        <v>34</v>
      </c>
      <c r="H887">
        <v>30087</v>
      </c>
      <c r="I887">
        <v>3</v>
      </c>
      <c r="J887" t="s">
        <v>1587</v>
      </c>
      <c r="K887" t="s">
        <v>37</v>
      </c>
      <c r="L887" t="s">
        <v>38</v>
      </c>
      <c r="M887">
        <v>79620</v>
      </c>
      <c r="N887">
        <v>117541</v>
      </c>
      <c r="O887" t="s">
        <v>39</v>
      </c>
      <c r="P887" t="s">
        <v>72</v>
      </c>
      <c r="Q887" t="s">
        <v>4087</v>
      </c>
      <c r="R887" t="s">
        <v>4088</v>
      </c>
      <c r="S887" t="s">
        <v>169</v>
      </c>
      <c r="T887" t="s">
        <v>2137</v>
      </c>
      <c r="V887" t="s">
        <v>4089</v>
      </c>
      <c r="W887" t="s">
        <v>4090</v>
      </c>
      <c r="X887" t="s">
        <v>161</v>
      </c>
      <c r="Z887" t="s">
        <v>92</v>
      </c>
      <c r="AA887" s="1">
        <v>45040</v>
      </c>
      <c r="AC887" s="1">
        <v>45041</v>
      </c>
      <c r="AD887" s="1">
        <v>45510</v>
      </c>
    </row>
    <row r="888" spans="1:30" x14ac:dyDescent="0.25">
      <c r="A888">
        <v>539196</v>
      </c>
      <c r="B888" t="s">
        <v>67</v>
      </c>
      <c r="C888" t="s">
        <v>31</v>
      </c>
      <c r="D888">
        <v>1</v>
      </c>
      <c r="E888" t="s">
        <v>1661</v>
      </c>
      <c r="F888" t="s">
        <v>1662</v>
      </c>
      <c r="G888" t="s">
        <v>51</v>
      </c>
      <c r="H888">
        <v>82991</v>
      </c>
      <c r="I888" t="s">
        <v>96</v>
      </c>
      <c r="J888" t="s">
        <v>286</v>
      </c>
      <c r="K888" t="s">
        <v>37</v>
      </c>
      <c r="L888" t="s">
        <v>120</v>
      </c>
      <c r="M888">
        <v>80931</v>
      </c>
      <c r="N888">
        <v>208826</v>
      </c>
      <c r="O888" t="s">
        <v>39</v>
      </c>
      <c r="P888" t="s">
        <v>72</v>
      </c>
      <c r="Q888" t="s">
        <v>73</v>
      </c>
      <c r="R888" t="s">
        <v>1663</v>
      </c>
      <c r="S888" t="s">
        <v>1664</v>
      </c>
      <c r="T888" t="s">
        <v>1665</v>
      </c>
      <c r="U888" t="s">
        <v>713</v>
      </c>
      <c r="V888" t="s">
        <v>1666</v>
      </c>
      <c r="W888" t="s">
        <v>1440</v>
      </c>
      <c r="X888" t="s">
        <v>72</v>
      </c>
      <c r="Z888" t="s">
        <v>80</v>
      </c>
      <c r="AA888" s="1">
        <v>44758</v>
      </c>
      <c r="AC888" s="1">
        <v>44760</v>
      </c>
      <c r="AD888" s="1">
        <v>45510</v>
      </c>
    </row>
    <row r="889" spans="1:30" x14ac:dyDescent="0.25">
      <c r="A889">
        <v>637812</v>
      </c>
      <c r="B889" t="s">
        <v>1518</v>
      </c>
      <c r="C889" t="s">
        <v>48</v>
      </c>
      <c r="D889">
        <v>6</v>
      </c>
      <c r="E889" t="s">
        <v>4091</v>
      </c>
      <c r="F889" t="s">
        <v>3643</v>
      </c>
      <c r="G889" t="s">
        <v>34</v>
      </c>
      <c r="H889">
        <v>52368</v>
      </c>
      <c r="I889">
        <v>1</v>
      </c>
      <c r="J889" t="s">
        <v>1114</v>
      </c>
      <c r="K889" t="s">
        <v>37</v>
      </c>
      <c r="L889" t="s">
        <v>38</v>
      </c>
      <c r="M889">
        <v>63481</v>
      </c>
      <c r="N889">
        <v>97376</v>
      </c>
      <c r="O889" t="s">
        <v>39</v>
      </c>
      <c r="P889" t="s">
        <v>2747</v>
      </c>
      <c r="Q889" t="s">
        <v>3644</v>
      </c>
      <c r="R889" t="s">
        <v>4092</v>
      </c>
      <c r="S889" t="s">
        <v>3646</v>
      </c>
      <c r="T889" t="s">
        <v>4093</v>
      </c>
      <c r="Z889" t="s">
        <v>80</v>
      </c>
      <c r="AA889" s="1">
        <v>45454</v>
      </c>
      <c r="AC889" s="1">
        <v>45471</v>
      </c>
      <c r="AD889" s="1">
        <v>45510</v>
      </c>
    </row>
    <row r="890" spans="1:30" x14ac:dyDescent="0.25">
      <c r="A890">
        <v>620760</v>
      </c>
      <c r="B890" t="s">
        <v>30</v>
      </c>
      <c r="C890" t="s">
        <v>48</v>
      </c>
      <c r="D890">
        <v>1</v>
      </c>
      <c r="E890" t="s">
        <v>2149</v>
      </c>
      <c r="F890" t="s">
        <v>60</v>
      </c>
      <c r="G890" t="s">
        <v>34</v>
      </c>
      <c r="H890">
        <v>56058</v>
      </c>
      <c r="I890">
        <v>0</v>
      </c>
      <c r="J890" t="s">
        <v>61</v>
      </c>
      <c r="K890" t="s">
        <v>37</v>
      </c>
      <c r="L890" t="s">
        <v>38</v>
      </c>
      <c r="M890">
        <v>59116</v>
      </c>
      <c r="N890">
        <v>64000</v>
      </c>
      <c r="O890" t="s">
        <v>39</v>
      </c>
      <c r="P890" t="s">
        <v>232</v>
      </c>
      <c r="Q890" t="s">
        <v>1391</v>
      </c>
      <c r="R890" t="s">
        <v>2150</v>
      </c>
      <c r="S890" t="s">
        <v>65</v>
      </c>
      <c r="T890" t="s">
        <v>2151</v>
      </c>
      <c r="V890" t="s">
        <v>2152</v>
      </c>
      <c r="Z890" t="s">
        <v>46</v>
      </c>
      <c r="AA890" s="1">
        <v>45281</v>
      </c>
      <c r="AB890" s="2">
        <v>45646</v>
      </c>
      <c r="AC890" s="1">
        <v>45404</v>
      </c>
      <c r="AD890" s="1">
        <v>45510</v>
      </c>
    </row>
    <row r="891" spans="1:30" x14ac:dyDescent="0.25">
      <c r="A891">
        <v>569421</v>
      </c>
      <c r="B891" t="s">
        <v>105</v>
      </c>
      <c r="C891" t="s">
        <v>31</v>
      </c>
      <c r="D891">
        <v>1</v>
      </c>
      <c r="E891" t="s">
        <v>33</v>
      </c>
      <c r="F891" t="s">
        <v>33</v>
      </c>
      <c r="G891" t="s">
        <v>34</v>
      </c>
      <c r="H891">
        <v>21744</v>
      </c>
      <c r="I891">
        <v>2</v>
      </c>
      <c r="J891" t="s">
        <v>71</v>
      </c>
      <c r="K891" t="s">
        <v>37</v>
      </c>
      <c r="L891" t="s">
        <v>38</v>
      </c>
      <c r="M891">
        <v>75504</v>
      </c>
      <c r="N891">
        <v>94761</v>
      </c>
      <c r="O891" t="s">
        <v>39</v>
      </c>
      <c r="P891" t="s">
        <v>355</v>
      </c>
      <c r="Q891" t="s">
        <v>369</v>
      </c>
      <c r="R891" t="s">
        <v>4094</v>
      </c>
      <c r="S891" t="s">
        <v>43</v>
      </c>
      <c r="T891" t="s">
        <v>4095</v>
      </c>
      <c r="U891" t="s">
        <v>4096</v>
      </c>
      <c r="V891" t="s">
        <v>2639</v>
      </c>
      <c r="W891" t="s">
        <v>361</v>
      </c>
      <c r="X891" t="s">
        <v>692</v>
      </c>
      <c r="Z891" t="s">
        <v>46</v>
      </c>
      <c r="AA891" s="1">
        <v>44959</v>
      </c>
      <c r="AC891" s="1">
        <v>44959</v>
      </c>
      <c r="AD891" s="1">
        <v>45510</v>
      </c>
    </row>
    <row r="892" spans="1:30" x14ac:dyDescent="0.25">
      <c r="A892">
        <v>638162</v>
      </c>
      <c r="B892" t="s">
        <v>125</v>
      </c>
      <c r="C892" t="s">
        <v>31</v>
      </c>
      <c r="D892">
        <v>1</v>
      </c>
      <c r="E892" t="s">
        <v>588</v>
      </c>
      <c r="F892" t="s">
        <v>589</v>
      </c>
      <c r="G892" t="s">
        <v>51</v>
      </c>
      <c r="H892" t="s">
        <v>590</v>
      </c>
      <c r="I892">
        <v>0</v>
      </c>
      <c r="J892" t="s">
        <v>239</v>
      </c>
      <c r="K892" t="s">
        <v>37</v>
      </c>
      <c r="L892" t="s">
        <v>38</v>
      </c>
      <c r="M892">
        <v>113806</v>
      </c>
      <c r="N892">
        <v>123806</v>
      </c>
      <c r="O892" t="s">
        <v>39</v>
      </c>
      <c r="P892" t="s">
        <v>129</v>
      </c>
      <c r="Q892" t="s">
        <v>591</v>
      </c>
      <c r="R892" t="s">
        <v>592</v>
      </c>
      <c r="S892" t="s">
        <v>593</v>
      </c>
      <c r="Z892" t="s">
        <v>80</v>
      </c>
      <c r="AA892" s="1">
        <v>45454</v>
      </c>
      <c r="AB892" s="2">
        <v>45544</v>
      </c>
      <c r="AC892" s="1">
        <v>45454</v>
      </c>
      <c r="AD892" s="1">
        <v>45510</v>
      </c>
    </row>
    <row r="893" spans="1:30" x14ac:dyDescent="0.25">
      <c r="A893">
        <v>640157</v>
      </c>
      <c r="B893" t="s">
        <v>162</v>
      </c>
      <c r="C893" t="s">
        <v>48</v>
      </c>
      <c r="D893">
        <v>2</v>
      </c>
      <c r="E893" t="s">
        <v>3128</v>
      </c>
      <c r="F893" t="s">
        <v>3129</v>
      </c>
      <c r="G893" t="s">
        <v>34</v>
      </c>
      <c r="H893">
        <v>90210</v>
      </c>
      <c r="I893">
        <v>0</v>
      </c>
      <c r="J893" t="s">
        <v>1952</v>
      </c>
      <c r="K893" t="s">
        <v>37</v>
      </c>
      <c r="L893" t="s">
        <v>255</v>
      </c>
      <c r="M893">
        <v>38858</v>
      </c>
      <c r="N893">
        <v>55782</v>
      </c>
      <c r="O893" t="s">
        <v>39</v>
      </c>
      <c r="P893" t="s">
        <v>1293</v>
      </c>
      <c r="Q893" t="s">
        <v>3130</v>
      </c>
      <c r="R893" t="s">
        <v>3131</v>
      </c>
      <c r="S893" t="s">
        <v>3132</v>
      </c>
      <c r="T893" t="s">
        <v>3133</v>
      </c>
      <c r="U893" t="s">
        <v>171</v>
      </c>
      <c r="V893" t="s">
        <v>3134</v>
      </c>
      <c r="Z893" t="s">
        <v>46</v>
      </c>
      <c r="AA893" s="1">
        <v>45476</v>
      </c>
      <c r="AB893" s="2">
        <v>45536</v>
      </c>
      <c r="AC893" s="1">
        <v>45502</v>
      </c>
      <c r="AD893" s="1">
        <v>45510</v>
      </c>
    </row>
    <row r="894" spans="1:30" x14ac:dyDescent="0.25">
      <c r="A894">
        <v>554199</v>
      </c>
      <c r="B894" t="s">
        <v>105</v>
      </c>
      <c r="C894" t="s">
        <v>48</v>
      </c>
      <c r="D894">
        <v>2</v>
      </c>
      <c r="E894" t="s">
        <v>4097</v>
      </c>
      <c r="F894" t="s">
        <v>60</v>
      </c>
      <c r="G894" t="s">
        <v>34</v>
      </c>
      <c r="H894">
        <v>56058</v>
      </c>
      <c r="I894">
        <v>0</v>
      </c>
      <c r="J894" t="s">
        <v>128</v>
      </c>
      <c r="K894" t="s">
        <v>37</v>
      </c>
      <c r="L894" t="s">
        <v>38</v>
      </c>
      <c r="M894">
        <v>54100</v>
      </c>
      <c r="N894">
        <v>83981</v>
      </c>
      <c r="O894" t="s">
        <v>39</v>
      </c>
      <c r="P894" t="s">
        <v>474</v>
      </c>
      <c r="Q894" t="s">
        <v>4098</v>
      </c>
      <c r="R894" t="s">
        <v>4099</v>
      </c>
      <c r="S894" t="s">
        <v>65</v>
      </c>
      <c r="T894" t="s">
        <v>4100</v>
      </c>
      <c r="U894" t="s">
        <v>1201</v>
      </c>
      <c r="V894" t="s">
        <v>4101</v>
      </c>
      <c r="W894" t="s">
        <v>1203</v>
      </c>
      <c r="X894" t="s">
        <v>2076</v>
      </c>
      <c r="Z894" t="s">
        <v>46</v>
      </c>
      <c r="AA894" s="1">
        <v>44845</v>
      </c>
      <c r="AC894" s="1">
        <v>44845</v>
      </c>
      <c r="AD894" s="1">
        <v>45510</v>
      </c>
    </row>
    <row r="895" spans="1:30" x14ac:dyDescent="0.25">
      <c r="A895">
        <v>600629</v>
      </c>
      <c r="B895" t="s">
        <v>105</v>
      </c>
      <c r="C895" t="s">
        <v>31</v>
      </c>
      <c r="D895">
        <v>1</v>
      </c>
      <c r="E895" t="s">
        <v>1635</v>
      </c>
      <c r="F895" t="s">
        <v>118</v>
      </c>
      <c r="G895" t="s">
        <v>51</v>
      </c>
      <c r="H895">
        <v>10015</v>
      </c>
      <c r="I895" t="s">
        <v>191</v>
      </c>
      <c r="J895" t="s">
        <v>268</v>
      </c>
      <c r="K895" t="s">
        <v>37</v>
      </c>
      <c r="L895" t="s">
        <v>120</v>
      </c>
      <c r="M895">
        <v>64922</v>
      </c>
      <c r="N895">
        <v>173486</v>
      </c>
      <c r="O895" t="s">
        <v>39</v>
      </c>
      <c r="P895" t="s">
        <v>3650</v>
      </c>
      <c r="Q895" t="s">
        <v>1637</v>
      </c>
      <c r="R895" t="s">
        <v>4102</v>
      </c>
      <c r="S895" t="s">
        <v>123</v>
      </c>
      <c r="T895" t="s">
        <v>4103</v>
      </c>
      <c r="U895" t="s">
        <v>4104</v>
      </c>
      <c r="V895" t="s">
        <v>291</v>
      </c>
      <c r="Z895" t="s">
        <v>80</v>
      </c>
      <c r="AA895" s="1">
        <v>45162</v>
      </c>
      <c r="AC895" s="1">
        <v>45162</v>
      </c>
      <c r="AD895" s="1">
        <v>45510</v>
      </c>
    </row>
    <row r="896" spans="1:30" x14ac:dyDescent="0.25">
      <c r="A896">
        <v>631845</v>
      </c>
      <c r="B896" t="s">
        <v>2668</v>
      </c>
      <c r="C896" t="s">
        <v>48</v>
      </c>
      <c r="D896">
        <v>1</v>
      </c>
      <c r="E896" t="s">
        <v>4105</v>
      </c>
      <c r="F896" t="s">
        <v>164</v>
      </c>
      <c r="G896" t="s">
        <v>34</v>
      </c>
      <c r="H896">
        <v>30087</v>
      </c>
      <c r="I896">
        <v>3</v>
      </c>
      <c r="J896" t="s">
        <v>165</v>
      </c>
      <c r="K896" t="s">
        <v>37</v>
      </c>
      <c r="L896" t="s">
        <v>38</v>
      </c>
      <c r="M896">
        <v>87003</v>
      </c>
      <c r="N896">
        <v>128440</v>
      </c>
      <c r="O896" t="s">
        <v>39</v>
      </c>
      <c r="P896" t="s">
        <v>1014</v>
      </c>
      <c r="Q896" t="s">
        <v>4106</v>
      </c>
      <c r="R896" t="s">
        <v>4107</v>
      </c>
      <c r="S896" t="s">
        <v>169</v>
      </c>
      <c r="T896" t="s">
        <v>4108</v>
      </c>
      <c r="U896" t="s">
        <v>4109</v>
      </c>
      <c r="V896" t="s">
        <v>4110</v>
      </c>
      <c r="W896" t="s">
        <v>4111</v>
      </c>
      <c r="X896" t="s">
        <v>4112</v>
      </c>
      <c r="Z896" t="s">
        <v>4113</v>
      </c>
      <c r="AA896" s="1">
        <v>45378</v>
      </c>
      <c r="AC896" s="1">
        <v>45453</v>
      </c>
      <c r="AD896" s="1">
        <v>45510</v>
      </c>
    </row>
    <row r="897" spans="1:30" x14ac:dyDescent="0.25">
      <c r="A897">
        <v>601128</v>
      </c>
      <c r="B897" t="s">
        <v>116</v>
      </c>
      <c r="C897" t="s">
        <v>48</v>
      </c>
      <c r="D897">
        <v>1</v>
      </c>
      <c r="E897" t="s">
        <v>654</v>
      </c>
      <c r="F897" t="s">
        <v>655</v>
      </c>
      <c r="G897" t="s">
        <v>51</v>
      </c>
      <c r="H897">
        <v>12158</v>
      </c>
      <c r="I897">
        <v>2</v>
      </c>
      <c r="J897" t="s">
        <v>52</v>
      </c>
      <c r="K897" t="s">
        <v>37</v>
      </c>
      <c r="L897" t="s">
        <v>38</v>
      </c>
      <c r="M897">
        <v>58000</v>
      </c>
      <c r="N897">
        <v>63000</v>
      </c>
      <c r="O897" t="s">
        <v>39</v>
      </c>
      <c r="P897" t="s">
        <v>99</v>
      </c>
      <c r="Q897" t="s">
        <v>656</v>
      </c>
      <c r="R897" t="s">
        <v>657</v>
      </c>
      <c r="S897" t="s">
        <v>658</v>
      </c>
      <c r="T897" t="s">
        <v>659</v>
      </c>
      <c r="V897" t="s">
        <v>660</v>
      </c>
      <c r="Z897" t="s">
        <v>46</v>
      </c>
      <c r="AA897" s="1">
        <v>45166</v>
      </c>
      <c r="AC897" s="1">
        <v>45186</v>
      </c>
      <c r="AD897" s="1">
        <v>45510</v>
      </c>
    </row>
    <row r="898" spans="1:30" x14ac:dyDescent="0.25">
      <c r="A898">
        <v>635623</v>
      </c>
      <c r="B898" t="s">
        <v>187</v>
      </c>
      <c r="C898" t="s">
        <v>31</v>
      </c>
      <c r="D898">
        <v>2</v>
      </c>
      <c r="E898" t="s">
        <v>1902</v>
      </c>
      <c r="F898" t="s">
        <v>1903</v>
      </c>
      <c r="G898" t="s">
        <v>377</v>
      </c>
      <c r="H898">
        <v>6316</v>
      </c>
      <c r="I898">
        <v>2</v>
      </c>
      <c r="J898" t="s">
        <v>1904</v>
      </c>
      <c r="K898" t="s">
        <v>37</v>
      </c>
      <c r="L898" t="s">
        <v>38</v>
      </c>
      <c r="M898">
        <v>55270</v>
      </c>
      <c r="N898">
        <v>63560</v>
      </c>
      <c r="O898" t="s">
        <v>39</v>
      </c>
      <c r="P898" t="s">
        <v>1905</v>
      </c>
      <c r="Q898" t="s">
        <v>1175</v>
      </c>
      <c r="R898" t="s">
        <v>1906</v>
      </c>
      <c r="S898" t="s">
        <v>1907</v>
      </c>
      <c r="U898" t="s">
        <v>1908</v>
      </c>
      <c r="V898" t="s">
        <v>351</v>
      </c>
      <c r="W898" t="s">
        <v>1909</v>
      </c>
      <c r="X898" t="s">
        <v>1905</v>
      </c>
      <c r="Z898" t="s">
        <v>46</v>
      </c>
      <c r="AA898" s="1">
        <v>45420</v>
      </c>
      <c r="AC898" s="1">
        <v>45421</v>
      </c>
      <c r="AD898" s="1">
        <v>45510</v>
      </c>
    </row>
    <row r="899" spans="1:30" x14ac:dyDescent="0.25">
      <c r="A899">
        <v>633097</v>
      </c>
      <c r="B899" t="s">
        <v>105</v>
      </c>
      <c r="C899" t="s">
        <v>31</v>
      </c>
      <c r="D899">
        <v>1</v>
      </c>
      <c r="E899" t="s">
        <v>1910</v>
      </c>
      <c r="F899" t="s">
        <v>465</v>
      </c>
      <c r="G899" t="s">
        <v>51</v>
      </c>
      <c r="H899">
        <v>83008</v>
      </c>
      <c r="I899" t="s">
        <v>442</v>
      </c>
      <c r="J899" t="s">
        <v>286</v>
      </c>
      <c r="K899" t="s">
        <v>37</v>
      </c>
      <c r="L899" t="s">
        <v>120</v>
      </c>
      <c r="M899">
        <v>78721</v>
      </c>
      <c r="N899">
        <v>209971</v>
      </c>
      <c r="O899" t="s">
        <v>39</v>
      </c>
      <c r="P899" t="s">
        <v>355</v>
      </c>
      <c r="Q899" t="s">
        <v>1637</v>
      </c>
      <c r="R899" t="s">
        <v>4114</v>
      </c>
      <c r="S899" t="s">
        <v>1594</v>
      </c>
      <c r="Z899" t="s">
        <v>80</v>
      </c>
      <c r="AA899" s="1">
        <v>45411</v>
      </c>
      <c r="AC899" s="1">
        <v>45411</v>
      </c>
      <c r="AD899" s="1">
        <v>45510</v>
      </c>
    </row>
    <row r="900" spans="1:30" x14ac:dyDescent="0.25">
      <c r="A900">
        <v>643133</v>
      </c>
      <c r="B900" t="s">
        <v>30</v>
      </c>
      <c r="C900" t="s">
        <v>48</v>
      </c>
      <c r="D900">
        <v>1</v>
      </c>
      <c r="E900" t="s">
        <v>4115</v>
      </c>
      <c r="F900" t="s">
        <v>238</v>
      </c>
      <c r="G900" t="s">
        <v>34</v>
      </c>
      <c r="H900">
        <v>95711</v>
      </c>
      <c r="I900">
        <v>0</v>
      </c>
      <c r="J900" t="s">
        <v>1580</v>
      </c>
      <c r="K900" t="s">
        <v>37</v>
      </c>
      <c r="L900" t="s">
        <v>38</v>
      </c>
      <c r="M900">
        <v>100000</v>
      </c>
      <c r="N900">
        <v>145000</v>
      </c>
      <c r="O900" t="s">
        <v>39</v>
      </c>
      <c r="P900" t="s">
        <v>232</v>
      </c>
      <c r="Q900" t="s">
        <v>2591</v>
      </c>
      <c r="R900" t="s">
        <v>4116</v>
      </c>
      <c r="S900" t="s">
        <v>242</v>
      </c>
      <c r="T900" t="s">
        <v>4117</v>
      </c>
      <c r="V900" t="s">
        <v>4118</v>
      </c>
      <c r="Z900" t="s">
        <v>80</v>
      </c>
      <c r="AA900" s="1">
        <v>45496</v>
      </c>
      <c r="AB900" s="2">
        <v>45861</v>
      </c>
      <c r="AC900" s="1">
        <v>45496</v>
      </c>
      <c r="AD900" s="1">
        <v>45510</v>
      </c>
    </row>
    <row r="901" spans="1:30" x14ac:dyDescent="0.25">
      <c r="A901">
        <v>508258</v>
      </c>
      <c r="B901" t="s">
        <v>162</v>
      </c>
      <c r="C901" t="s">
        <v>31</v>
      </c>
      <c r="D901">
        <v>1</v>
      </c>
      <c r="E901" t="s">
        <v>2574</v>
      </c>
      <c r="F901" t="s">
        <v>164</v>
      </c>
      <c r="G901" t="s">
        <v>34</v>
      </c>
      <c r="H901">
        <v>30087</v>
      </c>
      <c r="I901">
        <v>4</v>
      </c>
      <c r="J901" t="s">
        <v>165</v>
      </c>
      <c r="K901" t="s">
        <v>37</v>
      </c>
      <c r="L901" t="s">
        <v>38</v>
      </c>
      <c r="M901">
        <v>83158</v>
      </c>
      <c r="N901">
        <v>95632</v>
      </c>
      <c r="O901" t="s">
        <v>39</v>
      </c>
      <c r="P901" t="s">
        <v>166</v>
      </c>
      <c r="Q901" t="s">
        <v>2575</v>
      </c>
      <c r="R901" t="s">
        <v>4119</v>
      </c>
      <c r="S901" t="s">
        <v>169</v>
      </c>
      <c r="T901" t="s">
        <v>4120</v>
      </c>
      <c r="V901" t="s">
        <v>4121</v>
      </c>
      <c r="Z901" t="s">
        <v>46</v>
      </c>
      <c r="AA901" s="1">
        <v>44538</v>
      </c>
      <c r="AC901" s="1">
        <v>44538</v>
      </c>
      <c r="AD901" s="1">
        <v>45510</v>
      </c>
    </row>
    <row r="902" spans="1:30" x14ac:dyDescent="0.25">
      <c r="A902">
        <v>639938</v>
      </c>
      <c r="B902" t="s">
        <v>81</v>
      </c>
      <c r="C902" t="s">
        <v>31</v>
      </c>
      <c r="D902">
        <v>1</v>
      </c>
      <c r="E902" t="s">
        <v>1843</v>
      </c>
      <c r="F902" t="s">
        <v>83</v>
      </c>
      <c r="G902" t="s">
        <v>51</v>
      </c>
      <c r="H902" t="s">
        <v>84</v>
      </c>
      <c r="I902">
        <v>0</v>
      </c>
      <c r="J902" t="s">
        <v>71</v>
      </c>
      <c r="K902" t="s">
        <v>37</v>
      </c>
      <c r="L902" t="s">
        <v>38</v>
      </c>
      <c r="M902">
        <v>58682</v>
      </c>
      <c r="N902">
        <v>108150</v>
      </c>
      <c r="O902" t="s">
        <v>39</v>
      </c>
      <c r="P902" t="s">
        <v>248</v>
      </c>
      <c r="Q902" t="s">
        <v>1844</v>
      </c>
      <c r="R902" t="s">
        <v>1845</v>
      </c>
      <c r="S902" t="s">
        <v>88</v>
      </c>
      <c r="T902" t="s">
        <v>1846</v>
      </c>
      <c r="Z902" t="s">
        <v>80</v>
      </c>
      <c r="AA902" s="1">
        <v>45475</v>
      </c>
      <c r="AC902" s="1">
        <v>45476</v>
      </c>
      <c r="AD902" s="1">
        <v>45510</v>
      </c>
    </row>
    <row r="903" spans="1:30" x14ac:dyDescent="0.25">
      <c r="A903">
        <v>642086</v>
      </c>
      <c r="B903" t="s">
        <v>133</v>
      </c>
      <c r="C903" t="s">
        <v>48</v>
      </c>
      <c r="D903">
        <v>2</v>
      </c>
      <c r="E903" t="s">
        <v>3420</v>
      </c>
      <c r="F903" t="s">
        <v>127</v>
      </c>
      <c r="G903" t="s">
        <v>34</v>
      </c>
      <c r="H903">
        <v>56057</v>
      </c>
      <c r="I903">
        <v>0</v>
      </c>
      <c r="J903" t="s">
        <v>485</v>
      </c>
      <c r="K903" t="s">
        <v>37</v>
      </c>
      <c r="L903" t="s">
        <v>255</v>
      </c>
      <c r="M903">
        <v>51500</v>
      </c>
      <c r="N903">
        <v>69709</v>
      </c>
      <c r="O903" t="s">
        <v>39</v>
      </c>
      <c r="P903" t="s">
        <v>460</v>
      </c>
      <c r="Q903" t="s">
        <v>137</v>
      </c>
      <c r="R903" t="s">
        <v>3421</v>
      </c>
      <c r="S903" t="s">
        <v>132</v>
      </c>
      <c r="V903" t="s">
        <v>938</v>
      </c>
      <c r="Z903" t="s">
        <v>140</v>
      </c>
      <c r="AA903" s="1">
        <v>45484</v>
      </c>
      <c r="AB903" s="2">
        <v>45604</v>
      </c>
      <c r="AC903" s="1">
        <v>45484</v>
      </c>
      <c r="AD903" s="1">
        <v>45510</v>
      </c>
    </row>
    <row r="904" spans="1:30" x14ac:dyDescent="0.25">
      <c r="A904">
        <v>605239</v>
      </c>
      <c r="B904" t="s">
        <v>105</v>
      </c>
      <c r="C904" t="s">
        <v>48</v>
      </c>
      <c r="D904">
        <v>1</v>
      </c>
      <c r="E904" t="s">
        <v>4122</v>
      </c>
      <c r="F904" t="s">
        <v>3173</v>
      </c>
      <c r="G904" t="s">
        <v>51</v>
      </c>
      <c r="H904">
        <v>20415</v>
      </c>
      <c r="I904">
        <v>3</v>
      </c>
      <c r="J904" t="s">
        <v>71</v>
      </c>
      <c r="K904" t="s">
        <v>37</v>
      </c>
      <c r="L904" t="s">
        <v>38</v>
      </c>
      <c r="M904">
        <v>98470</v>
      </c>
      <c r="N904">
        <v>133496</v>
      </c>
      <c r="O904" t="s">
        <v>39</v>
      </c>
      <c r="P904" t="s">
        <v>355</v>
      </c>
      <c r="Q904" t="s">
        <v>2432</v>
      </c>
      <c r="R904" t="s">
        <v>4123</v>
      </c>
      <c r="S904" t="s">
        <v>3175</v>
      </c>
      <c r="T904" t="s">
        <v>3941</v>
      </c>
      <c r="U904" t="s">
        <v>803</v>
      </c>
      <c r="V904" t="s">
        <v>360</v>
      </c>
      <c r="W904" t="s">
        <v>361</v>
      </c>
      <c r="X904" t="s">
        <v>2981</v>
      </c>
      <c r="Z904" t="s">
        <v>80</v>
      </c>
      <c r="AA904" s="1">
        <v>45257</v>
      </c>
      <c r="AC904" s="1">
        <v>45264</v>
      </c>
      <c r="AD904" s="1">
        <v>45510</v>
      </c>
    </row>
    <row r="905" spans="1:30" x14ac:dyDescent="0.25">
      <c r="A905">
        <v>634273</v>
      </c>
      <c r="B905" t="s">
        <v>30</v>
      </c>
      <c r="C905" t="s">
        <v>31</v>
      </c>
      <c r="D905">
        <v>1</v>
      </c>
      <c r="E905" t="s">
        <v>2931</v>
      </c>
      <c r="F905" t="s">
        <v>1825</v>
      </c>
      <c r="G905" t="s">
        <v>51</v>
      </c>
      <c r="H905">
        <v>51191</v>
      </c>
      <c r="I905">
        <v>2</v>
      </c>
      <c r="J905" t="s">
        <v>145</v>
      </c>
      <c r="K905" t="s">
        <v>37</v>
      </c>
      <c r="L905" t="s">
        <v>38</v>
      </c>
      <c r="M905">
        <v>51528</v>
      </c>
      <c r="N905">
        <v>59257</v>
      </c>
      <c r="O905" t="s">
        <v>39</v>
      </c>
      <c r="P905" t="s">
        <v>232</v>
      </c>
      <c r="Q905" t="s">
        <v>2932</v>
      </c>
      <c r="R905" t="s">
        <v>2933</v>
      </c>
      <c r="S905" t="s">
        <v>1828</v>
      </c>
      <c r="T905" t="s">
        <v>2934</v>
      </c>
      <c r="V905" t="s">
        <v>2935</v>
      </c>
      <c r="Z905" t="s">
        <v>46</v>
      </c>
      <c r="AA905" s="1">
        <v>45411</v>
      </c>
      <c r="AB905" s="2">
        <v>45776</v>
      </c>
      <c r="AC905" s="1">
        <v>45428</v>
      </c>
      <c r="AD905" s="1">
        <v>45510</v>
      </c>
    </row>
    <row r="906" spans="1:30" x14ac:dyDescent="0.25">
      <c r="A906">
        <v>608193</v>
      </c>
      <c r="B906" t="s">
        <v>81</v>
      </c>
      <c r="C906" t="s">
        <v>48</v>
      </c>
      <c r="D906">
        <v>1</v>
      </c>
      <c r="E906" t="s">
        <v>82</v>
      </c>
      <c r="F906" t="s">
        <v>465</v>
      </c>
      <c r="G906" t="s">
        <v>51</v>
      </c>
      <c r="H906" t="s">
        <v>466</v>
      </c>
      <c r="I906">
        <v>0</v>
      </c>
      <c r="J906" t="s">
        <v>1169</v>
      </c>
      <c r="K906" t="s">
        <v>37</v>
      </c>
      <c r="L906" t="s">
        <v>38</v>
      </c>
      <c r="M906">
        <v>58682</v>
      </c>
      <c r="N906">
        <v>134570</v>
      </c>
      <c r="O906" t="s">
        <v>39</v>
      </c>
      <c r="P906" t="s">
        <v>248</v>
      </c>
      <c r="Q906" t="s">
        <v>4124</v>
      </c>
      <c r="R906" t="s">
        <v>4125</v>
      </c>
      <c r="S906" t="s">
        <v>469</v>
      </c>
      <c r="T906" t="s">
        <v>4126</v>
      </c>
      <c r="U906" t="s">
        <v>616</v>
      </c>
      <c r="V906" t="s">
        <v>90</v>
      </c>
      <c r="W906" t="s">
        <v>91</v>
      </c>
      <c r="X906" t="s">
        <v>1605</v>
      </c>
      <c r="Z906" t="s">
        <v>80</v>
      </c>
      <c r="AA906" s="1">
        <v>45202</v>
      </c>
      <c r="AC906" s="1">
        <v>45259</v>
      </c>
      <c r="AD906" s="1">
        <v>45510</v>
      </c>
    </row>
    <row r="907" spans="1:30" x14ac:dyDescent="0.25">
      <c r="A907">
        <v>580604</v>
      </c>
      <c r="B907" t="s">
        <v>105</v>
      </c>
      <c r="C907" t="s">
        <v>48</v>
      </c>
      <c r="D907">
        <v>1</v>
      </c>
      <c r="E907" t="s">
        <v>4127</v>
      </c>
      <c r="F907" t="s">
        <v>630</v>
      </c>
      <c r="G907" t="s">
        <v>51</v>
      </c>
      <c r="H907">
        <v>13632</v>
      </c>
      <c r="I907">
        <v>3</v>
      </c>
      <c r="J907" t="s">
        <v>239</v>
      </c>
      <c r="K907" t="s">
        <v>37</v>
      </c>
      <c r="L907" t="s">
        <v>38</v>
      </c>
      <c r="M907">
        <v>92194</v>
      </c>
      <c r="N907">
        <v>119610</v>
      </c>
      <c r="O907" t="s">
        <v>39</v>
      </c>
      <c r="P907" t="s">
        <v>355</v>
      </c>
      <c r="Q907" t="s">
        <v>369</v>
      </c>
      <c r="R907" t="s">
        <v>4128</v>
      </c>
      <c r="S907" t="s">
        <v>633</v>
      </c>
      <c r="T907" t="s">
        <v>4129</v>
      </c>
      <c r="U907" t="s">
        <v>359</v>
      </c>
      <c r="V907" t="s">
        <v>644</v>
      </c>
      <c r="W907" t="s">
        <v>691</v>
      </c>
      <c r="X907" t="s">
        <v>692</v>
      </c>
      <c r="Z907" t="s">
        <v>80</v>
      </c>
      <c r="AA907" s="1">
        <v>45024</v>
      </c>
      <c r="AC907" s="1">
        <v>45024</v>
      </c>
      <c r="AD907" s="1">
        <v>45510</v>
      </c>
    </row>
    <row r="908" spans="1:30" x14ac:dyDescent="0.25">
      <c r="A908">
        <v>632726</v>
      </c>
      <c r="B908" t="s">
        <v>105</v>
      </c>
      <c r="C908" t="s">
        <v>48</v>
      </c>
      <c r="D908">
        <v>2</v>
      </c>
      <c r="E908" t="s">
        <v>2063</v>
      </c>
      <c r="F908" t="s">
        <v>492</v>
      </c>
      <c r="G908" t="s">
        <v>51</v>
      </c>
      <c r="H908">
        <v>20202</v>
      </c>
      <c r="I908">
        <v>0</v>
      </c>
      <c r="J908" t="s">
        <v>2598</v>
      </c>
      <c r="K908" t="s">
        <v>37</v>
      </c>
      <c r="L908" t="s">
        <v>255</v>
      </c>
      <c r="M908">
        <v>56181</v>
      </c>
      <c r="N908">
        <v>68034</v>
      </c>
      <c r="O908" t="s">
        <v>39</v>
      </c>
      <c r="P908" t="s">
        <v>474</v>
      </c>
      <c r="Q908" t="s">
        <v>3041</v>
      </c>
      <c r="R908" t="s">
        <v>3444</v>
      </c>
      <c r="S908" t="s">
        <v>495</v>
      </c>
      <c r="T908" t="s">
        <v>3445</v>
      </c>
      <c r="U908" t="s">
        <v>3446</v>
      </c>
      <c r="V908" t="s">
        <v>3447</v>
      </c>
      <c r="X908" t="s">
        <v>3448</v>
      </c>
      <c r="Z908" t="s">
        <v>80</v>
      </c>
      <c r="AA908" s="1">
        <v>45411</v>
      </c>
      <c r="AC908" s="1">
        <v>45411</v>
      </c>
      <c r="AD908" s="1">
        <v>45510</v>
      </c>
    </row>
    <row r="909" spans="1:30" x14ac:dyDescent="0.25">
      <c r="A909">
        <v>635798</v>
      </c>
      <c r="B909" t="s">
        <v>30</v>
      </c>
      <c r="C909" t="s">
        <v>48</v>
      </c>
      <c r="D909">
        <v>1</v>
      </c>
      <c r="E909" t="s">
        <v>4130</v>
      </c>
      <c r="F909" t="s">
        <v>1662</v>
      </c>
      <c r="G909" t="s">
        <v>51</v>
      </c>
      <c r="H909">
        <v>82991</v>
      </c>
      <c r="I909" t="s">
        <v>144</v>
      </c>
      <c r="J909" t="s">
        <v>1495</v>
      </c>
      <c r="K909" t="s">
        <v>37</v>
      </c>
      <c r="L909" t="s">
        <v>38</v>
      </c>
      <c r="M909">
        <v>64142</v>
      </c>
      <c r="N909">
        <v>98000</v>
      </c>
      <c r="O909" t="s">
        <v>39</v>
      </c>
      <c r="P909" t="s">
        <v>1496</v>
      </c>
      <c r="Q909" t="s">
        <v>1497</v>
      </c>
      <c r="R909" t="s">
        <v>4131</v>
      </c>
      <c r="S909" t="s">
        <v>2408</v>
      </c>
      <c r="T909" t="s">
        <v>4132</v>
      </c>
      <c r="U909" t="s">
        <v>1103</v>
      </c>
      <c r="Z909" t="s">
        <v>1500</v>
      </c>
      <c r="AA909" s="1">
        <v>45422</v>
      </c>
      <c r="AB909" s="2">
        <v>45512</v>
      </c>
      <c r="AC909" s="1">
        <v>45484</v>
      </c>
      <c r="AD909" s="1">
        <v>45510</v>
      </c>
    </row>
    <row r="910" spans="1:30" x14ac:dyDescent="0.25">
      <c r="A910">
        <v>623022</v>
      </c>
      <c r="B910" t="s">
        <v>105</v>
      </c>
      <c r="C910" t="s">
        <v>31</v>
      </c>
      <c r="D910">
        <v>1</v>
      </c>
      <c r="E910" t="s">
        <v>4133</v>
      </c>
      <c r="F910" t="s">
        <v>311</v>
      </c>
      <c r="G910" t="s">
        <v>51</v>
      </c>
      <c r="H910">
        <v>20215</v>
      </c>
      <c r="I910">
        <v>2</v>
      </c>
      <c r="J910" t="s">
        <v>2686</v>
      </c>
      <c r="K910" t="s">
        <v>37</v>
      </c>
      <c r="L910" t="s">
        <v>38</v>
      </c>
      <c r="M910">
        <v>88026</v>
      </c>
      <c r="N910">
        <v>122295</v>
      </c>
      <c r="O910" t="s">
        <v>39</v>
      </c>
      <c r="P910" t="s">
        <v>474</v>
      </c>
      <c r="Q910" t="s">
        <v>2687</v>
      </c>
      <c r="R910" t="s">
        <v>4134</v>
      </c>
      <c r="S910" t="s">
        <v>314</v>
      </c>
      <c r="T910" t="s">
        <v>4135</v>
      </c>
      <c r="U910" t="s">
        <v>674</v>
      </c>
      <c r="V910" t="s">
        <v>675</v>
      </c>
      <c r="X910" t="s">
        <v>482</v>
      </c>
      <c r="Z910" t="s">
        <v>92</v>
      </c>
      <c r="AA910" s="1">
        <v>45341</v>
      </c>
      <c r="AC910" s="1">
        <v>45341</v>
      </c>
      <c r="AD910" s="1">
        <v>45510</v>
      </c>
    </row>
    <row r="911" spans="1:30" x14ac:dyDescent="0.25">
      <c r="A911">
        <v>620277</v>
      </c>
      <c r="B911" t="s">
        <v>81</v>
      </c>
      <c r="C911" t="s">
        <v>31</v>
      </c>
      <c r="D911">
        <v>2</v>
      </c>
      <c r="E911" t="s">
        <v>4136</v>
      </c>
      <c r="F911" t="s">
        <v>492</v>
      </c>
      <c r="G911" t="s">
        <v>51</v>
      </c>
      <c r="H911">
        <v>20202</v>
      </c>
      <c r="I911">
        <v>0</v>
      </c>
      <c r="J911" t="s">
        <v>71</v>
      </c>
      <c r="K911" t="s">
        <v>37</v>
      </c>
      <c r="L911" t="s">
        <v>255</v>
      </c>
      <c r="M911">
        <v>56181</v>
      </c>
      <c r="N911">
        <v>64608</v>
      </c>
      <c r="O911" t="s">
        <v>39</v>
      </c>
      <c r="P911" t="s">
        <v>248</v>
      </c>
      <c r="Q911" t="s">
        <v>3228</v>
      </c>
      <c r="R911" t="s">
        <v>4137</v>
      </c>
      <c r="S911" t="s">
        <v>495</v>
      </c>
      <c r="T911" t="s">
        <v>4138</v>
      </c>
      <c r="Z911" t="s">
        <v>80</v>
      </c>
      <c r="AA911" s="1">
        <v>45288</v>
      </c>
      <c r="AC911" s="1">
        <v>45505</v>
      </c>
      <c r="AD911" s="1">
        <v>45510</v>
      </c>
    </row>
    <row r="912" spans="1:30" x14ac:dyDescent="0.25">
      <c r="A912">
        <v>634376</v>
      </c>
      <c r="B912" t="s">
        <v>1334</v>
      </c>
      <c r="C912" t="s">
        <v>48</v>
      </c>
      <c r="D912">
        <v>1</v>
      </c>
      <c r="E912" t="s">
        <v>4139</v>
      </c>
      <c r="F912" t="s">
        <v>484</v>
      </c>
      <c r="G912" t="s">
        <v>34</v>
      </c>
      <c r="H912">
        <v>10209</v>
      </c>
      <c r="I912">
        <v>1</v>
      </c>
      <c r="J912" t="s">
        <v>97</v>
      </c>
      <c r="K912" t="s">
        <v>231</v>
      </c>
      <c r="L912" t="s">
        <v>486</v>
      </c>
      <c r="M912">
        <v>15.5</v>
      </c>
      <c r="N912">
        <v>16</v>
      </c>
      <c r="O912" t="s">
        <v>109</v>
      </c>
      <c r="P912" t="s">
        <v>1005</v>
      </c>
      <c r="Q912" t="s">
        <v>4140</v>
      </c>
      <c r="R912" t="s">
        <v>4141</v>
      </c>
      <c r="S912" t="s">
        <v>488</v>
      </c>
      <c r="T912" t="s">
        <v>4142</v>
      </c>
      <c r="V912" t="s">
        <v>4143</v>
      </c>
      <c r="X912" t="s">
        <v>1005</v>
      </c>
      <c r="Z912" t="s">
        <v>46</v>
      </c>
      <c r="AA912" s="1">
        <v>45412</v>
      </c>
      <c r="AC912" s="1">
        <v>45415</v>
      </c>
      <c r="AD912" s="1">
        <v>45510</v>
      </c>
    </row>
    <row r="913" spans="1:30" x14ac:dyDescent="0.25">
      <c r="A913">
        <v>506838</v>
      </c>
      <c r="B913" t="s">
        <v>67</v>
      </c>
      <c r="C913" t="s">
        <v>31</v>
      </c>
      <c r="D913">
        <v>1</v>
      </c>
      <c r="E913" t="s">
        <v>4144</v>
      </c>
      <c r="F913" t="s">
        <v>609</v>
      </c>
      <c r="G913" t="s">
        <v>51</v>
      </c>
      <c r="H913">
        <v>10251</v>
      </c>
      <c r="I913">
        <v>3</v>
      </c>
      <c r="J913" t="s">
        <v>52</v>
      </c>
      <c r="K913" t="s">
        <v>37</v>
      </c>
      <c r="L913" t="s">
        <v>38</v>
      </c>
      <c r="M913">
        <v>36390</v>
      </c>
      <c r="N913">
        <v>58953</v>
      </c>
      <c r="O913" t="s">
        <v>39</v>
      </c>
      <c r="P913" t="s">
        <v>72</v>
      </c>
      <c r="Q913" t="s">
        <v>4145</v>
      </c>
      <c r="R913" t="s">
        <v>4146</v>
      </c>
      <c r="S913" t="s">
        <v>612</v>
      </c>
      <c r="T913" t="s">
        <v>4147</v>
      </c>
      <c r="U913" t="s">
        <v>4148</v>
      </c>
      <c r="V913" t="s">
        <v>4149</v>
      </c>
      <c r="X913" t="s">
        <v>72</v>
      </c>
      <c r="Z913" t="s">
        <v>46</v>
      </c>
      <c r="AA913" s="1">
        <v>44534</v>
      </c>
      <c r="AC913" s="1">
        <v>44853</v>
      </c>
      <c r="AD913" s="1">
        <v>45510</v>
      </c>
    </row>
    <row r="914" spans="1:30" x14ac:dyDescent="0.25">
      <c r="A914">
        <v>632907</v>
      </c>
      <c r="B914" t="s">
        <v>67</v>
      </c>
      <c r="C914" t="s">
        <v>48</v>
      </c>
      <c r="D914">
        <v>1</v>
      </c>
      <c r="E914" t="s">
        <v>163</v>
      </c>
      <c r="F914" t="s">
        <v>3050</v>
      </c>
      <c r="G914" t="s">
        <v>34</v>
      </c>
      <c r="H914">
        <v>30086</v>
      </c>
      <c r="I914">
        <v>0</v>
      </c>
      <c r="J914" t="s">
        <v>165</v>
      </c>
      <c r="K914" t="s">
        <v>37</v>
      </c>
      <c r="L914" t="s">
        <v>38</v>
      </c>
      <c r="M914">
        <v>68183</v>
      </c>
      <c r="N914">
        <v>82785</v>
      </c>
      <c r="O914" t="s">
        <v>39</v>
      </c>
      <c r="P914" t="s">
        <v>72</v>
      </c>
      <c r="Q914" t="s">
        <v>165</v>
      </c>
      <c r="R914" t="s">
        <v>4150</v>
      </c>
      <c r="S914" t="s">
        <v>3052</v>
      </c>
      <c r="T914" t="s">
        <v>4151</v>
      </c>
      <c r="V914" t="s">
        <v>4152</v>
      </c>
      <c r="W914" t="s">
        <v>160</v>
      </c>
      <c r="X914" t="s">
        <v>161</v>
      </c>
      <c r="Z914" t="s">
        <v>80</v>
      </c>
      <c r="AA914" s="1">
        <v>45392</v>
      </c>
      <c r="AC914" s="1">
        <v>45392</v>
      </c>
      <c r="AD914" s="1">
        <v>45510</v>
      </c>
    </row>
    <row r="915" spans="1:30" x14ac:dyDescent="0.25">
      <c r="A915">
        <v>610616</v>
      </c>
      <c r="B915" t="s">
        <v>30</v>
      </c>
      <c r="C915" t="s">
        <v>31</v>
      </c>
      <c r="D915">
        <v>1</v>
      </c>
      <c r="E915" t="s">
        <v>3209</v>
      </c>
      <c r="F915" t="s">
        <v>1390</v>
      </c>
      <c r="G915" t="s">
        <v>51</v>
      </c>
      <c r="H915">
        <v>52613</v>
      </c>
      <c r="I915">
        <v>0</v>
      </c>
      <c r="J915" t="s">
        <v>192</v>
      </c>
      <c r="K915" t="s">
        <v>37</v>
      </c>
      <c r="L915" t="s">
        <v>38</v>
      </c>
      <c r="M915">
        <v>55816</v>
      </c>
      <c r="N915">
        <v>72033</v>
      </c>
      <c r="O915" t="s">
        <v>39</v>
      </c>
      <c r="P915" t="s">
        <v>232</v>
      </c>
      <c r="Q915" t="s">
        <v>1391</v>
      </c>
      <c r="R915" t="s">
        <v>4153</v>
      </c>
      <c r="S915" t="s">
        <v>1393</v>
      </c>
      <c r="T915" t="s">
        <v>3211</v>
      </c>
      <c r="V915" t="s">
        <v>4154</v>
      </c>
      <c r="Z915" t="s">
        <v>46</v>
      </c>
      <c r="AA915" s="1">
        <v>45211</v>
      </c>
      <c r="AB915" s="2">
        <v>45576</v>
      </c>
      <c r="AC915" s="1">
        <v>45392</v>
      </c>
      <c r="AD915" s="1">
        <v>45510</v>
      </c>
    </row>
    <row r="916" spans="1:30" x14ac:dyDescent="0.25">
      <c r="A916">
        <v>589902</v>
      </c>
      <c r="B916" t="s">
        <v>81</v>
      </c>
      <c r="C916" t="s">
        <v>48</v>
      </c>
      <c r="D916">
        <v>3</v>
      </c>
      <c r="E916" t="s">
        <v>1712</v>
      </c>
      <c r="F916" t="s">
        <v>212</v>
      </c>
      <c r="G916" t="s">
        <v>51</v>
      </c>
      <c r="H916">
        <v>20210</v>
      </c>
      <c r="I916">
        <v>0</v>
      </c>
      <c r="J916" t="s">
        <v>71</v>
      </c>
      <c r="K916" t="s">
        <v>37</v>
      </c>
      <c r="L916" t="s">
        <v>38</v>
      </c>
      <c r="M916">
        <v>62370</v>
      </c>
      <c r="N916">
        <v>71726</v>
      </c>
      <c r="O916" t="s">
        <v>39</v>
      </c>
      <c r="P916" t="s">
        <v>248</v>
      </c>
      <c r="Q916" t="s">
        <v>4155</v>
      </c>
      <c r="R916" t="s">
        <v>4156</v>
      </c>
      <c r="S916" t="s">
        <v>215</v>
      </c>
      <c r="T916" t="s">
        <v>3260</v>
      </c>
      <c r="V916" t="s">
        <v>90</v>
      </c>
      <c r="W916" t="s">
        <v>91</v>
      </c>
      <c r="X916" t="s">
        <v>1605</v>
      </c>
      <c r="Z916" t="s">
        <v>92</v>
      </c>
      <c r="AA916" s="1">
        <v>45098</v>
      </c>
      <c r="AC916" s="1">
        <v>45106</v>
      </c>
      <c r="AD916" s="1">
        <v>45510</v>
      </c>
    </row>
    <row r="917" spans="1:30" x14ac:dyDescent="0.25">
      <c r="A917">
        <v>638716</v>
      </c>
      <c r="B917" t="s">
        <v>374</v>
      </c>
      <c r="C917" t="s">
        <v>31</v>
      </c>
      <c r="D917">
        <v>1</v>
      </c>
      <c r="E917" t="s">
        <v>1762</v>
      </c>
      <c r="F917" t="s">
        <v>376</v>
      </c>
      <c r="G917" t="s">
        <v>377</v>
      </c>
      <c r="H917">
        <v>6088</v>
      </c>
      <c r="I917">
        <v>1</v>
      </c>
      <c r="J917" t="s">
        <v>378</v>
      </c>
      <c r="K917" t="s">
        <v>37</v>
      </c>
      <c r="L917" t="s">
        <v>255</v>
      </c>
      <c r="M917">
        <v>58851</v>
      </c>
      <c r="N917">
        <v>84257</v>
      </c>
      <c r="O917" t="s">
        <v>39</v>
      </c>
      <c r="P917" t="s">
        <v>379</v>
      </c>
      <c r="Q917" t="s">
        <v>1763</v>
      </c>
      <c r="R917" t="s">
        <v>1764</v>
      </c>
      <c r="S917" t="s">
        <v>382</v>
      </c>
      <c r="T917" t="s">
        <v>1765</v>
      </c>
      <c r="U917" t="s">
        <v>1766</v>
      </c>
      <c r="X917" t="s">
        <v>379</v>
      </c>
      <c r="Z917" t="s">
        <v>46</v>
      </c>
      <c r="AA917" s="1">
        <v>45463</v>
      </c>
      <c r="AC917" s="1">
        <v>45463</v>
      </c>
      <c r="AD917" s="1">
        <v>45510</v>
      </c>
    </row>
    <row r="918" spans="1:30" x14ac:dyDescent="0.25">
      <c r="A918">
        <v>625702</v>
      </c>
      <c r="B918" t="s">
        <v>811</v>
      </c>
      <c r="C918" t="s">
        <v>31</v>
      </c>
      <c r="D918">
        <v>1</v>
      </c>
      <c r="E918" t="s">
        <v>4157</v>
      </c>
      <c r="F918" t="s">
        <v>1307</v>
      </c>
      <c r="G918" t="s">
        <v>377</v>
      </c>
      <c r="H918" t="s">
        <v>1308</v>
      </c>
      <c r="I918" t="s">
        <v>144</v>
      </c>
      <c r="J918" t="s">
        <v>239</v>
      </c>
      <c r="K918" t="s">
        <v>37</v>
      </c>
      <c r="L918" t="s">
        <v>38</v>
      </c>
      <c r="M918">
        <v>58700</v>
      </c>
      <c r="N918">
        <v>80000</v>
      </c>
      <c r="O918" t="s">
        <v>39</v>
      </c>
      <c r="P918" t="s">
        <v>99</v>
      </c>
      <c r="Q918" t="s">
        <v>4158</v>
      </c>
      <c r="R918" t="s">
        <v>4159</v>
      </c>
      <c r="S918" t="s">
        <v>1312</v>
      </c>
      <c r="T918" t="s">
        <v>4160</v>
      </c>
      <c r="V918" t="s">
        <v>4161</v>
      </c>
      <c r="Z918" t="s">
        <v>46</v>
      </c>
      <c r="AA918" s="1">
        <v>45323</v>
      </c>
      <c r="AB918" s="2">
        <v>45534</v>
      </c>
      <c r="AC918" s="1">
        <v>45499</v>
      </c>
      <c r="AD918" s="1">
        <v>45510</v>
      </c>
    </row>
    <row r="919" spans="1:30" x14ac:dyDescent="0.25">
      <c r="A919">
        <v>629431</v>
      </c>
      <c r="B919" t="s">
        <v>105</v>
      </c>
      <c r="C919" t="s">
        <v>48</v>
      </c>
      <c r="D919">
        <v>1</v>
      </c>
      <c r="E919" t="s">
        <v>1910</v>
      </c>
      <c r="F919" t="s">
        <v>465</v>
      </c>
      <c r="G919" t="s">
        <v>51</v>
      </c>
      <c r="H919">
        <v>83008</v>
      </c>
      <c r="I919" t="s">
        <v>442</v>
      </c>
      <c r="J919" t="s">
        <v>286</v>
      </c>
      <c r="K919" t="s">
        <v>37</v>
      </c>
      <c r="L919" t="s">
        <v>120</v>
      </c>
      <c r="M919">
        <v>78721</v>
      </c>
      <c r="N919">
        <v>209971</v>
      </c>
      <c r="O919" t="s">
        <v>39</v>
      </c>
      <c r="P919" t="s">
        <v>355</v>
      </c>
      <c r="Q919" t="s">
        <v>1637</v>
      </c>
      <c r="R919" t="s">
        <v>4162</v>
      </c>
      <c r="S919" t="s">
        <v>1594</v>
      </c>
      <c r="Z919" t="s">
        <v>80</v>
      </c>
      <c r="AA919" s="1">
        <v>45412</v>
      </c>
      <c r="AC919" s="1">
        <v>45412</v>
      </c>
      <c r="AD919" s="1">
        <v>45510</v>
      </c>
    </row>
    <row r="920" spans="1:30" x14ac:dyDescent="0.25">
      <c r="A920">
        <v>637666</v>
      </c>
      <c r="B920" t="s">
        <v>105</v>
      </c>
      <c r="C920" t="s">
        <v>48</v>
      </c>
      <c r="D920">
        <v>2</v>
      </c>
      <c r="E920" t="s">
        <v>4163</v>
      </c>
      <c r="F920" t="s">
        <v>492</v>
      </c>
      <c r="G920" t="s">
        <v>51</v>
      </c>
      <c r="H920">
        <v>20202</v>
      </c>
      <c r="I920">
        <v>0</v>
      </c>
      <c r="J920" t="s">
        <v>71</v>
      </c>
      <c r="K920" t="s">
        <v>37</v>
      </c>
      <c r="L920" t="s">
        <v>255</v>
      </c>
      <c r="M920">
        <v>56181</v>
      </c>
      <c r="N920">
        <v>68034</v>
      </c>
      <c r="O920" t="s">
        <v>39</v>
      </c>
      <c r="P920" t="s">
        <v>474</v>
      </c>
      <c r="Q920" t="s">
        <v>4164</v>
      </c>
      <c r="R920" t="s">
        <v>4165</v>
      </c>
      <c r="S920" t="s">
        <v>495</v>
      </c>
      <c r="T920" t="s">
        <v>4166</v>
      </c>
      <c r="U920" t="s">
        <v>4167</v>
      </c>
      <c r="V920" t="s">
        <v>541</v>
      </c>
      <c r="Z920" t="s">
        <v>80</v>
      </c>
      <c r="AA920" s="1">
        <v>45456</v>
      </c>
      <c r="AC920" s="1">
        <v>45456</v>
      </c>
      <c r="AD920" s="1">
        <v>45510</v>
      </c>
    </row>
    <row r="921" spans="1:30" x14ac:dyDescent="0.25">
      <c r="A921">
        <v>637051</v>
      </c>
      <c r="B921" t="s">
        <v>30</v>
      </c>
      <c r="C921" t="s">
        <v>31</v>
      </c>
      <c r="D921">
        <v>1</v>
      </c>
      <c r="E921" t="s">
        <v>4168</v>
      </c>
      <c r="F921" t="s">
        <v>4169</v>
      </c>
      <c r="G921" t="s">
        <v>34</v>
      </c>
      <c r="H921" t="s">
        <v>4170</v>
      </c>
      <c r="I921" t="s">
        <v>96</v>
      </c>
      <c r="J921" t="s">
        <v>1181</v>
      </c>
      <c r="K921" t="s">
        <v>37</v>
      </c>
      <c r="L921" t="s">
        <v>98</v>
      </c>
      <c r="M921">
        <v>88437</v>
      </c>
      <c r="N921">
        <v>185000</v>
      </c>
      <c r="O921" t="s">
        <v>39</v>
      </c>
      <c r="P921" t="s">
        <v>1668</v>
      </c>
      <c r="Q921" t="s">
        <v>233</v>
      </c>
      <c r="R921" t="s">
        <v>4171</v>
      </c>
      <c r="T921" t="s">
        <v>4172</v>
      </c>
      <c r="V921" t="s">
        <v>4173</v>
      </c>
      <c r="Z921" t="s">
        <v>80</v>
      </c>
      <c r="AA921" s="1">
        <v>45441</v>
      </c>
      <c r="AB921" s="2">
        <v>45806</v>
      </c>
      <c r="AC921" s="1">
        <v>45441</v>
      </c>
      <c r="AD921" s="1">
        <v>45510</v>
      </c>
    </row>
    <row r="922" spans="1:30" x14ac:dyDescent="0.25">
      <c r="A922">
        <v>631186</v>
      </c>
      <c r="B922" t="s">
        <v>81</v>
      </c>
      <c r="C922" t="s">
        <v>31</v>
      </c>
      <c r="D922">
        <v>1</v>
      </c>
      <c r="E922" t="s">
        <v>4174</v>
      </c>
      <c r="F922" t="s">
        <v>60</v>
      </c>
      <c r="G922" t="s">
        <v>34</v>
      </c>
      <c r="H922">
        <v>56058</v>
      </c>
      <c r="I922">
        <v>0</v>
      </c>
      <c r="J922" t="s">
        <v>71</v>
      </c>
      <c r="K922" t="s">
        <v>37</v>
      </c>
      <c r="L922" t="s">
        <v>38</v>
      </c>
      <c r="M922">
        <v>59116</v>
      </c>
      <c r="N922">
        <v>67983</v>
      </c>
      <c r="O922" t="s">
        <v>39</v>
      </c>
      <c r="P922" t="s">
        <v>248</v>
      </c>
      <c r="Q922" t="s">
        <v>4175</v>
      </c>
      <c r="R922" t="s">
        <v>4176</v>
      </c>
      <c r="S922" t="s">
        <v>65</v>
      </c>
      <c r="T922" t="s">
        <v>4177</v>
      </c>
      <c r="Z922" t="s">
        <v>46</v>
      </c>
      <c r="AA922" s="1">
        <v>45372</v>
      </c>
      <c r="AC922" s="1">
        <v>45442</v>
      </c>
      <c r="AD922" s="1">
        <v>45510</v>
      </c>
    </row>
    <row r="923" spans="1:30" x14ac:dyDescent="0.25">
      <c r="A923">
        <v>621361</v>
      </c>
      <c r="B923" t="s">
        <v>105</v>
      </c>
      <c r="C923" t="s">
        <v>48</v>
      </c>
      <c r="D923">
        <v>1</v>
      </c>
      <c r="E923" t="s">
        <v>4178</v>
      </c>
      <c r="F923" t="s">
        <v>33</v>
      </c>
      <c r="G923" t="s">
        <v>34</v>
      </c>
      <c r="H923">
        <v>21744</v>
      </c>
      <c r="I923" t="s">
        <v>353</v>
      </c>
      <c r="J923" t="s">
        <v>2598</v>
      </c>
      <c r="K923" t="s">
        <v>37</v>
      </c>
      <c r="L923" t="s">
        <v>38</v>
      </c>
      <c r="M923">
        <v>103026</v>
      </c>
      <c r="N923">
        <v>133630</v>
      </c>
      <c r="O923" t="s">
        <v>39</v>
      </c>
      <c r="P923" t="s">
        <v>474</v>
      </c>
      <c r="Q923" t="s">
        <v>3623</v>
      </c>
      <c r="R923" t="s">
        <v>4179</v>
      </c>
      <c r="S923" t="s">
        <v>43</v>
      </c>
      <c r="T923" t="s">
        <v>4180</v>
      </c>
      <c r="U923" t="s">
        <v>803</v>
      </c>
      <c r="V923" t="s">
        <v>675</v>
      </c>
      <c r="X923" t="s">
        <v>482</v>
      </c>
      <c r="Z923" t="s">
        <v>46</v>
      </c>
      <c r="AA923" s="1">
        <v>45293</v>
      </c>
      <c r="AC923" s="1">
        <v>45293</v>
      </c>
      <c r="AD923" s="1">
        <v>45510</v>
      </c>
    </row>
    <row r="924" spans="1:30" x14ac:dyDescent="0.25">
      <c r="A924">
        <v>605902</v>
      </c>
      <c r="B924" t="s">
        <v>67</v>
      </c>
      <c r="C924" t="s">
        <v>31</v>
      </c>
      <c r="D924">
        <v>1</v>
      </c>
      <c r="E924" t="s">
        <v>4181</v>
      </c>
      <c r="F924" t="s">
        <v>465</v>
      </c>
      <c r="G924" t="s">
        <v>51</v>
      </c>
      <c r="H924" t="s">
        <v>466</v>
      </c>
      <c r="I924">
        <v>0</v>
      </c>
      <c r="J924" t="s">
        <v>1049</v>
      </c>
      <c r="K924" t="s">
        <v>37</v>
      </c>
      <c r="L924" t="s">
        <v>38</v>
      </c>
      <c r="M924">
        <v>58682</v>
      </c>
      <c r="N924">
        <v>162537</v>
      </c>
      <c r="O924" t="s">
        <v>39</v>
      </c>
      <c r="P924" t="s">
        <v>821</v>
      </c>
      <c r="Q924" t="s">
        <v>4182</v>
      </c>
      <c r="R924" t="s">
        <v>4183</v>
      </c>
      <c r="S924" t="s">
        <v>469</v>
      </c>
      <c r="T924" t="s">
        <v>4184</v>
      </c>
      <c r="U924" t="s">
        <v>585</v>
      </c>
      <c r="V924" t="s">
        <v>4185</v>
      </c>
      <c r="W924" t="s">
        <v>4186</v>
      </c>
      <c r="X924" t="s">
        <v>2913</v>
      </c>
      <c r="Z924" t="s">
        <v>92</v>
      </c>
      <c r="AA924" s="1">
        <v>45216</v>
      </c>
      <c r="AC924" s="1">
        <v>45219</v>
      </c>
      <c r="AD924" s="1">
        <v>45510</v>
      </c>
    </row>
    <row r="925" spans="1:30" x14ac:dyDescent="0.25">
      <c r="A925">
        <v>642881</v>
      </c>
      <c r="B925" t="s">
        <v>30</v>
      </c>
      <c r="C925" t="s">
        <v>48</v>
      </c>
      <c r="D925">
        <v>1</v>
      </c>
      <c r="E925" t="s">
        <v>4187</v>
      </c>
      <c r="F925" t="s">
        <v>394</v>
      </c>
      <c r="G925" t="s">
        <v>51</v>
      </c>
      <c r="H925">
        <v>10124</v>
      </c>
      <c r="I925">
        <v>3</v>
      </c>
      <c r="J925" t="s">
        <v>145</v>
      </c>
      <c r="K925" t="s">
        <v>37</v>
      </c>
      <c r="L925" t="s">
        <v>38</v>
      </c>
      <c r="M925">
        <v>64137</v>
      </c>
      <c r="N925">
        <v>98017</v>
      </c>
      <c r="O925" t="s">
        <v>39</v>
      </c>
      <c r="P925" t="s">
        <v>146</v>
      </c>
      <c r="Q925" t="s">
        <v>147</v>
      </c>
      <c r="R925" t="s">
        <v>4188</v>
      </c>
      <c r="S925" t="s">
        <v>398</v>
      </c>
      <c r="U925" t="s">
        <v>4189</v>
      </c>
      <c r="V925" t="s">
        <v>4190</v>
      </c>
      <c r="Z925" t="s">
        <v>46</v>
      </c>
      <c r="AA925" s="1">
        <v>45492</v>
      </c>
      <c r="AC925" s="1">
        <v>45492</v>
      </c>
      <c r="AD925" s="1">
        <v>45510</v>
      </c>
    </row>
    <row r="926" spans="1:30" x14ac:dyDescent="0.25">
      <c r="A926">
        <v>587741</v>
      </c>
      <c r="B926" t="s">
        <v>105</v>
      </c>
      <c r="C926" t="s">
        <v>31</v>
      </c>
      <c r="D926">
        <v>2</v>
      </c>
      <c r="E926" t="s">
        <v>4191</v>
      </c>
      <c r="F926" t="s">
        <v>60</v>
      </c>
      <c r="G926" t="s">
        <v>34</v>
      </c>
      <c r="H926">
        <v>56058</v>
      </c>
      <c r="I926">
        <v>0</v>
      </c>
      <c r="J926" t="s">
        <v>128</v>
      </c>
      <c r="K926" t="s">
        <v>37</v>
      </c>
      <c r="L926" t="s">
        <v>38</v>
      </c>
      <c r="M926">
        <v>57394</v>
      </c>
      <c r="N926">
        <v>89095</v>
      </c>
      <c r="O926" t="s">
        <v>39</v>
      </c>
      <c r="P926" t="s">
        <v>355</v>
      </c>
      <c r="Q926" t="s">
        <v>4192</v>
      </c>
      <c r="R926" t="s">
        <v>4193</v>
      </c>
      <c r="S926" t="s">
        <v>65</v>
      </c>
      <c r="T926" t="s">
        <v>4194</v>
      </c>
      <c r="U926" t="s">
        <v>4195</v>
      </c>
      <c r="V926" t="s">
        <v>541</v>
      </c>
      <c r="Z926" t="s">
        <v>46</v>
      </c>
      <c r="AA926" s="1">
        <v>45068</v>
      </c>
      <c r="AC926" s="1">
        <v>45474</v>
      </c>
      <c r="AD926" s="1">
        <v>45510</v>
      </c>
    </row>
    <row r="927" spans="1:30" x14ac:dyDescent="0.25">
      <c r="A927">
        <v>617244</v>
      </c>
      <c r="B927" t="s">
        <v>2352</v>
      </c>
      <c r="C927" t="s">
        <v>48</v>
      </c>
      <c r="D927">
        <v>1</v>
      </c>
      <c r="E927" t="s">
        <v>2002</v>
      </c>
      <c r="F927" t="s">
        <v>2002</v>
      </c>
      <c r="G927" t="s">
        <v>51</v>
      </c>
      <c r="H927">
        <v>52304</v>
      </c>
      <c r="I927">
        <v>0</v>
      </c>
      <c r="J927" t="s">
        <v>4196</v>
      </c>
      <c r="K927" t="s">
        <v>37</v>
      </c>
      <c r="L927" t="s">
        <v>38</v>
      </c>
      <c r="M927">
        <v>45329</v>
      </c>
      <c r="N927">
        <v>77633</v>
      </c>
      <c r="O927" t="s">
        <v>39</v>
      </c>
      <c r="P927" t="s">
        <v>4197</v>
      </c>
      <c r="Q927" t="s">
        <v>3464</v>
      </c>
      <c r="R927" t="s">
        <v>4198</v>
      </c>
      <c r="S927" t="s">
        <v>2005</v>
      </c>
      <c r="U927" t="s">
        <v>4199</v>
      </c>
      <c r="V927" t="s">
        <v>301</v>
      </c>
      <c r="Z927" t="s">
        <v>80</v>
      </c>
      <c r="AA927" s="1">
        <v>45260</v>
      </c>
      <c r="AC927" s="1">
        <v>45475</v>
      </c>
      <c r="AD927" s="1">
        <v>45510</v>
      </c>
    </row>
    <row r="928" spans="1:30" x14ac:dyDescent="0.25">
      <c r="A928">
        <v>631991</v>
      </c>
      <c r="B928" t="s">
        <v>30</v>
      </c>
      <c r="C928" t="s">
        <v>48</v>
      </c>
      <c r="D928">
        <v>1</v>
      </c>
      <c r="E928" t="s">
        <v>1579</v>
      </c>
      <c r="F928" t="s">
        <v>1206</v>
      </c>
      <c r="G928" t="s">
        <v>51</v>
      </c>
      <c r="H928">
        <v>13633</v>
      </c>
      <c r="I928">
        <v>2</v>
      </c>
      <c r="J928" t="s">
        <v>1580</v>
      </c>
      <c r="K928" t="s">
        <v>37</v>
      </c>
      <c r="L928" t="s">
        <v>38</v>
      </c>
      <c r="M928">
        <v>86101</v>
      </c>
      <c r="N928">
        <v>86101</v>
      </c>
      <c r="O928" t="s">
        <v>39</v>
      </c>
      <c r="P928" t="s">
        <v>232</v>
      </c>
      <c r="Q928" t="s">
        <v>1581</v>
      </c>
      <c r="R928" t="s">
        <v>4200</v>
      </c>
      <c r="S928" t="s">
        <v>1209</v>
      </c>
      <c r="T928" t="s">
        <v>4201</v>
      </c>
      <c r="V928" t="s">
        <v>4202</v>
      </c>
      <c r="Z928" t="s">
        <v>1585</v>
      </c>
      <c r="AA928" s="1">
        <v>45380</v>
      </c>
      <c r="AB928" s="2">
        <v>45745</v>
      </c>
      <c r="AC928" s="1">
        <v>45392</v>
      </c>
      <c r="AD928" s="1">
        <v>45510</v>
      </c>
    </row>
    <row r="929" spans="1:30" x14ac:dyDescent="0.25">
      <c r="A929">
        <v>631859</v>
      </c>
      <c r="B929" t="s">
        <v>1334</v>
      </c>
      <c r="C929" t="s">
        <v>31</v>
      </c>
      <c r="D929">
        <v>1</v>
      </c>
      <c r="E929" t="s">
        <v>4203</v>
      </c>
      <c r="F929" t="s">
        <v>60</v>
      </c>
      <c r="G929" t="s">
        <v>34</v>
      </c>
      <c r="H929">
        <v>56058</v>
      </c>
      <c r="I929">
        <v>0</v>
      </c>
      <c r="J929" t="s">
        <v>4204</v>
      </c>
      <c r="K929" t="s">
        <v>37</v>
      </c>
      <c r="L929" t="s">
        <v>38</v>
      </c>
      <c r="M929">
        <v>59116</v>
      </c>
      <c r="N929">
        <v>90000</v>
      </c>
      <c r="O929" t="s">
        <v>39</v>
      </c>
      <c r="P929" t="s">
        <v>1005</v>
      </c>
      <c r="Q929" t="s">
        <v>4205</v>
      </c>
      <c r="R929" t="s">
        <v>4206</v>
      </c>
      <c r="S929" t="s">
        <v>65</v>
      </c>
      <c r="T929" t="s">
        <v>4207</v>
      </c>
      <c r="V929" t="s">
        <v>4208</v>
      </c>
      <c r="X929" t="s">
        <v>1005</v>
      </c>
      <c r="Z929" t="s">
        <v>46</v>
      </c>
      <c r="AA929" s="1">
        <v>45378</v>
      </c>
      <c r="AC929" s="1">
        <v>45394</v>
      </c>
      <c r="AD929" s="1">
        <v>45510</v>
      </c>
    </row>
    <row r="930" spans="1:30" x14ac:dyDescent="0.25">
      <c r="A930">
        <v>620238</v>
      </c>
      <c r="B930" t="s">
        <v>81</v>
      </c>
      <c r="C930" t="s">
        <v>31</v>
      </c>
      <c r="D930">
        <v>1</v>
      </c>
      <c r="E930" t="s">
        <v>4209</v>
      </c>
      <c r="F930" t="s">
        <v>2920</v>
      </c>
      <c r="G930" t="s">
        <v>51</v>
      </c>
      <c r="H930">
        <v>22316</v>
      </c>
      <c r="I930">
        <v>3</v>
      </c>
      <c r="J930" t="s">
        <v>71</v>
      </c>
      <c r="K930" t="s">
        <v>37</v>
      </c>
      <c r="L930" t="s">
        <v>38</v>
      </c>
      <c r="M930">
        <v>81571</v>
      </c>
      <c r="N930">
        <v>93807</v>
      </c>
      <c r="O930" t="s">
        <v>39</v>
      </c>
      <c r="P930" t="s">
        <v>248</v>
      </c>
      <c r="Q930" t="s">
        <v>3247</v>
      </c>
      <c r="R930" t="s">
        <v>4210</v>
      </c>
      <c r="S930" t="s">
        <v>2922</v>
      </c>
      <c r="T930" t="s">
        <v>4211</v>
      </c>
      <c r="V930" t="s">
        <v>4212</v>
      </c>
      <c r="Z930" t="s">
        <v>46</v>
      </c>
      <c r="AA930" s="1">
        <v>45279</v>
      </c>
      <c r="AC930" s="1">
        <v>45279</v>
      </c>
      <c r="AD930" s="1">
        <v>45510</v>
      </c>
    </row>
    <row r="931" spans="1:30" x14ac:dyDescent="0.25">
      <c r="A931">
        <v>636787</v>
      </c>
      <c r="B931" t="s">
        <v>384</v>
      </c>
      <c r="C931" t="s">
        <v>48</v>
      </c>
      <c r="D931">
        <v>1</v>
      </c>
      <c r="E931" t="s">
        <v>4213</v>
      </c>
      <c r="F931" t="s">
        <v>33</v>
      </c>
      <c r="G931" t="s">
        <v>34</v>
      </c>
      <c r="H931">
        <v>21744</v>
      </c>
      <c r="I931">
        <v>2</v>
      </c>
      <c r="J931" t="s">
        <v>71</v>
      </c>
      <c r="K931" t="s">
        <v>37</v>
      </c>
      <c r="L931" t="s">
        <v>38</v>
      </c>
      <c r="M931">
        <v>82506</v>
      </c>
      <c r="N931">
        <v>94882</v>
      </c>
      <c r="O931" t="s">
        <v>39</v>
      </c>
      <c r="P931" t="s">
        <v>386</v>
      </c>
      <c r="Q931" t="s">
        <v>4214</v>
      </c>
      <c r="R931" t="s">
        <v>4215</v>
      </c>
      <c r="S931" t="s">
        <v>43</v>
      </c>
      <c r="T931" t="s">
        <v>4216</v>
      </c>
      <c r="U931" t="s">
        <v>4217</v>
      </c>
      <c r="V931" t="s">
        <v>4218</v>
      </c>
      <c r="Z931" t="s">
        <v>46</v>
      </c>
      <c r="AA931" s="1">
        <v>45434</v>
      </c>
      <c r="AC931" s="1">
        <v>45434</v>
      </c>
      <c r="AD931" s="1">
        <v>45510</v>
      </c>
    </row>
    <row r="932" spans="1:30" x14ac:dyDescent="0.25">
      <c r="A932">
        <v>622774</v>
      </c>
      <c r="B932" t="s">
        <v>133</v>
      </c>
      <c r="C932" t="s">
        <v>48</v>
      </c>
      <c r="D932">
        <v>2</v>
      </c>
      <c r="E932" t="s">
        <v>1771</v>
      </c>
      <c r="F932" t="s">
        <v>1772</v>
      </c>
      <c r="G932" t="s">
        <v>51</v>
      </c>
      <c r="H932">
        <v>10212</v>
      </c>
      <c r="I932">
        <v>1</v>
      </c>
      <c r="J932" t="s">
        <v>526</v>
      </c>
      <c r="K932" t="s">
        <v>37</v>
      </c>
      <c r="L932" t="s">
        <v>38</v>
      </c>
      <c r="M932">
        <v>72000</v>
      </c>
      <c r="N932">
        <v>72000</v>
      </c>
      <c r="O932" t="s">
        <v>39</v>
      </c>
      <c r="P932" t="s">
        <v>460</v>
      </c>
      <c r="Q932" t="s">
        <v>137</v>
      </c>
      <c r="R932" t="s">
        <v>4219</v>
      </c>
      <c r="S932" t="s">
        <v>1776</v>
      </c>
      <c r="V932" t="s">
        <v>938</v>
      </c>
      <c r="Z932" t="s">
        <v>140</v>
      </c>
      <c r="AA932" s="1">
        <v>45301</v>
      </c>
      <c r="AB932" s="2">
        <v>45666</v>
      </c>
      <c r="AC932" s="1">
        <v>45301</v>
      </c>
      <c r="AD932" s="1">
        <v>45510</v>
      </c>
    </row>
    <row r="933" spans="1:30" x14ac:dyDescent="0.25">
      <c r="A933">
        <v>596782</v>
      </c>
      <c r="B933" t="s">
        <v>105</v>
      </c>
      <c r="C933" t="s">
        <v>48</v>
      </c>
      <c r="D933">
        <v>1</v>
      </c>
      <c r="E933" t="s">
        <v>4053</v>
      </c>
      <c r="F933" t="s">
        <v>3339</v>
      </c>
      <c r="G933" t="s">
        <v>51</v>
      </c>
      <c r="H933">
        <v>31220</v>
      </c>
      <c r="I933">
        <v>1</v>
      </c>
      <c r="J933" t="s">
        <v>368</v>
      </c>
      <c r="K933" t="s">
        <v>37</v>
      </c>
      <c r="L933" t="s">
        <v>38</v>
      </c>
      <c r="M933">
        <v>66042</v>
      </c>
      <c r="N933">
        <v>102646</v>
      </c>
      <c r="O933" t="s">
        <v>39</v>
      </c>
      <c r="P933" t="s">
        <v>355</v>
      </c>
      <c r="Q933" t="s">
        <v>369</v>
      </c>
      <c r="R933" t="s">
        <v>4220</v>
      </c>
      <c r="S933" t="s">
        <v>3342</v>
      </c>
      <c r="T933" t="s">
        <v>4055</v>
      </c>
      <c r="U933" t="s">
        <v>995</v>
      </c>
      <c r="V933" t="s">
        <v>360</v>
      </c>
      <c r="W933" t="s">
        <v>361</v>
      </c>
      <c r="X933" t="s">
        <v>2981</v>
      </c>
      <c r="Z933" t="s">
        <v>46</v>
      </c>
      <c r="AA933" s="1">
        <v>45151</v>
      </c>
      <c r="AC933" s="1">
        <v>45151</v>
      </c>
      <c r="AD933" s="1">
        <v>45510</v>
      </c>
    </row>
    <row r="934" spans="1:30" x14ac:dyDescent="0.25">
      <c r="A934">
        <v>640155</v>
      </c>
      <c r="B934" t="s">
        <v>1039</v>
      </c>
      <c r="C934" t="s">
        <v>48</v>
      </c>
      <c r="D934">
        <v>1</v>
      </c>
      <c r="E934" t="s">
        <v>4221</v>
      </c>
      <c r="F934" t="s">
        <v>609</v>
      </c>
      <c r="G934" t="s">
        <v>51</v>
      </c>
      <c r="H934">
        <v>10251</v>
      </c>
      <c r="I934">
        <v>4</v>
      </c>
      <c r="J934" t="s">
        <v>165</v>
      </c>
      <c r="K934" t="s">
        <v>37</v>
      </c>
      <c r="L934" t="s">
        <v>38</v>
      </c>
      <c r="M934">
        <v>45040</v>
      </c>
      <c r="N934">
        <v>52242</v>
      </c>
      <c r="O934" t="s">
        <v>39</v>
      </c>
      <c r="P934" t="s">
        <v>1042</v>
      </c>
      <c r="Q934" t="s">
        <v>1343</v>
      </c>
      <c r="R934" t="s">
        <v>4222</v>
      </c>
      <c r="S934" t="s">
        <v>612</v>
      </c>
      <c r="T934" t="s">
        <v>2225</v>
      </c>
      <c r="U934" t="s">
        <v>1347</v>
      </c>
      <c r="V934" t="s">
        <v>2342</v>
      </c>
      <c r="Z934" t="s">
        <v>46</v>
      </c>
      <c r="AA934" s="1">
        <v>45478</v>
      </c>
      <c r="AB934" s="2">
        <v>45567</v>
      </c>
      <c r="AC934" s="1">
        <v>45504</v>
      </c>
      <c r="AD934" s="1">
        <v>45510</v>
      </c>
    </row>
    <row r="935" spans="1:30" x14ac:dyDescent="0.25">
      <c r="A935">
        <v>607175</v>
      </c>
      <c r="B935" t="s">
        <v>81</v>
      </c>
      <c r="C935" t="s">
        <v>48</v>
      </c>
      <c r="D935">
        <v>1</v>
      </c>
      <c r="E935" t="s">
        <v>82</v>
      </c>
      <c r="F935" t="s">
        <v>69</v>
      </c>
      <c r="G935" t="s">
        <v>51</v>
      </c>
      <c r="H935" t="s">
        <v>70</v>
      </c>
      <c r="I935">
        <v>0</v>
      </c>
      <c r="J935" t="s">
        <v>71</v>
      </c>
      <c r="K935" t="s">
        <v>37</v>
      </c>
      <c r="L935" t="s">
        <v>38</v>
      </c>
      <c r="M935">
        <v>58682</v>
      </c>
      <c r="N935">
        <v>134570</v>
      </c>
      <c r="O935" t="s">
        <v>39</v>
      </c>
      <c r="P935" t="s">
        <v>248</v>
      </c>
      <c r="Q935" t="s">
        <v>4223</v>
      </c>
      <c r="R935" t="s">
        <v>4224</v>
      </c>
      <c r="S935" t="s">
        <v>75</v>
      </c>
      <c r="T935" t="s">
        <v>4225</v>
      </c>
      <c r="U935" t="s">
        <v>616</v>
      </c>
      <c r="V935" t="s">
        <v>90</v>
      </c>
      <c r="W935" t="s">
        <v>91</v>
      </c>
      <c r="X935" t="s">
        <v>248</v>
      </c>
      <c r="Z935" t="s">
        <v>80</v>
      </c>
      <c r="AA935" s="1">
        <v>45196</v>
      </c>
      <c r="AC935" s="1">
        <v>45196</v>
      </c>
      <c r="AD935" s="1">
        <v>45510</v>
      </c>
    </row>
    <row r="936" spans="1:30" x14ac:dyDescent="0.25">
      <c r="A936">
        <v>643148</v>
      </c>
      <c r="B936" t="s">
        <v>30</v>
      </c>
      <c r="C936" t="s">
        <v>31</v>
      </c>
      <c r="D936">
        <v>1</v>
      </c>
      <c r="E936" t="s">
        <v>3528</v>
      </c>
      <c r="F936" t="s">
        <v>33</v>
      </c>
      <c r="G936" t="s">
        <v>34</v>
      </c>
      <c r="H936">
        <v>21744</v>
      </c>
      <c r="I936">
        <v>3</v>
      </c>
      <c r="J936" t="s">
        <v>145</v>
      </c>
      <c r="K936" t="s">
        <v>37</v>
      </c>
      <c r="L936" t="s">
        <v>38</v>
      </c>
      <c r="M936">
        <v>92301</v>
      </c>
      <c r="N936">
        <v>106146</v>
      </c>
      <c r="O936" t="s">
        <v>39</v>
      </c>
      <c r="P936" t="s">
        <v>1496</v>
      </c>
      <c r="Q936" t="s">
        <v>3529</v>
      </c>
      <c r="R936" t="s">
        <v>3530</v>
      </c>
      <c r="S936" t="s">
        <v>43</v>
      </c>
      <c r="T936" t="s">
        <v>3531</v>
      </c>
      <c r="V936" t="s">
        <v>3532</v>
      </c>
      <c r="Z936" t="s">
        <v>46</v>
      </c>
      <c r="AA936" s="1">
        <v>45495</v>
      </c>
      <c r="AB936" s="2">
        <v>45740</v>
      </c>
      <c r="AC936" s="1">
        <v>45495</v>
      </c>
      <c r="AD936" s="1">
        <v>45510</v>
      </c>
    </row>
    <row r="937" spans="1:30" x14ac:dyDescent="0.25">
      <c r="A937">
        <v>640733</v>
      </c>
      <c r="B937" t="s">
        <v>125</v>
      </c>
      <c r="C937" t="s">
        <v>48</v>
      </c>
      <c r="D937">
        <v>1</v>
      </c>
      <c r="E937" t="s">
        <v>4226</v>
      </c>
      <c r="F937" t="s">
        <v>4227</v>
      </c>
      <c r="G937" t="s">
        <v>51</v>
      </c>
      <c r="H937">
        <v>22092</v>
      </c>
      <c r="I937">
        <v>0</v>
      </c>
      <c r="J937" t="s">
        <v>71</v>
      </c>
      <c r="K937" t="s">
        <v>37</v>
      </c>
      <c r="L937" t="s">
        <v>38</v>
      </c>
      <c r="M937">
        <v>62370</v>
      </c>
      <c r="N937">
        <v>71726</v>
      </c>
      <c r="O937" t="s">
        <v>39</v>
      </c>
      <c r="P937" t="s">
        <v>129</v>
      </c>
      <c r="Q937" t="s">
        <v>4228</v>
      </c>
      <c r="R937" t="s">
        <v>4229</v>
      </c>
      <c r="S937" t="s">
        <v>4230</v>
      </c>
      <c r="Z937" t="s">
        <v>46</v>
      </c>
      <c r="AA937" s="1">
        <v>45483</v>
      </c>
      <c r="AB937" s="2">
        <v>45513</v>
      </c>
      <c r="AC937" s="1">
        <v>45483</v>
      </c>
      <c r="AD937" s="1">
        <v>45510</v>
      </c>
    </row>
    <row r="938" spans="1:30" x14ac:dyDescent="0.25">
      <c r="A938">
        <v>634798</v>
      </c>
      <c r="B938" t="s">
        <v>30</v>
      </c>
      <c r="C938" t="s">
        <v>48</v>
      </c>
      <c r="D938">
        <v>1</v>
      </c>
      <c r="E938" t="s">
        <v>4231</v>
      </c>
      <c r="F938" t="s">
        <v>127</v>
      </c>
      <c r="G938" t="s">
        <v>34</v>
      </c>
      <c r="H938">
        <v>56057</v>
      </c>
      <c r="I938">
        <v>0</v>
      </c>
      <c r="J938" t="s">
        <v>61</v>
      </c>
      <c r="K938" t="s">
        <v>37</v>
      </c>
      <c r="L938" t="s">
        <v>38</v>
      </c>
      <c r="M938">
        <v>41887</v>
      </c>
      <c r="N938">
        <v>48170</v>
      </c>
      <c r="O938" t="s">
        <v>39</v>
      </c>
      <c r="P938" t="s">
        <v>678</v>
      </c>
      <c r="Q938" t="s">
        <v>412</v>
      </c>
      <c r="R938" t="s">
        <v>4232</v>
      </c>
      <c r="S938" t="s">
        <v>132</v>
      </c>
      <c r="T938" t="s">
        <v>680</v>
      </c>
      <c r="V938" t="s">
        <v>4233</v>
      </c>
      <c r="Z938" t="s">
        <v>46</v>
      </c>
      <c r="AA938" s="1">
        <v>45412</v>
      </c>
      <c r="AB938" s="2">
        <v>45777</v>
      </c>
      <c r="AC938" s="1">
        <v>45412</v>
      </c>
      <c r="AD938" s="1">
        <v>45510</v>
      </c>
    </row>
    <row r="939" spans="1:30" x14ac:dyDescent="0.25">
      <c r="A939">
        <v>634186</v>
      </c>
      <c r="B939" t="s">
        <v>325</v>
      </c>
      <c r="C939" t="s">
        <v>48</v>
      </c>
      <c r="D939">
        <v>1</v>
      </c>
      <c r="E939" t="s">
        <v>4234</v>
      </c>
      <c r="F939" t="s">
        <v>127</v>
      </c>
      <c r="G939" t="s">
        <v>34</v>
      </c>
      <c r="H939">
        <v>56057</v>
      </c>
      <c r="I939">
        <v>0</v>
      </c>
      <c r="J939" t="s">
        <v>165</v>
      </c>
      <c r="K939" t="s">
        <v>37</v>
      </c>
      <c r="L939" t="s">
        <v>255</v>
      </c>
      <c r="M939">
        <v>55766</v>
      </c>
      <c r="N939">
        <v>67384</v>
      </c>
      <c r="O939" t="s">
        <v>39</v>
      </c>
      <c r="P939" t="s">
        <v>1027</v>
      </c>
      <c r="Q939" t="s">
        <v>1723</v>
      </c>
      <c r="R939" t="s">
        <v>4235</v>
      </c>
      <c r="S939" t="s">
        <v>132</v>
      </c>
      <c r="Z939" t="s">
        <v>4236</v>
      </c>
      <c r="AA939" s="1">
        <v>45405</v>
      </c>
      <c r="AC939" s="1">
        <v>45468</v>
      </c>
      <c r="AD939" s="1">
        <v>45510</v>
      </c>
    </row>
    <row r="940" spans="1:30" x14ac:dyDescent="0.25">
      <c r="A940">
        <v>623636</v>
      </c>
      <c r="B940" t="s">
        <v>105</v>
      </c>
      <c r="C940" t="s">
        <v>31</v>
      </c>
      <c r="D940">
        <v>1</v>
      </c>
      <c r="E940" t="s">
        <v>4237</v>
      </c>
      <c r="F940" t="s">
        <v>655</v>
      </c>
      <c r="G940" t="s">
        <v>51</v>
      </c>
      <c r="H940">
        <v>12158</v>
      </c>
      <c r="I940">
        <v>3</v>
      </c>
      <c r="J940" t="s">
        <v>97</v>
      </c>
      <c r="K940" t="s">
        <v>37</v>
      </c>
      <c r="L940" t="s">
        <v>38</v>
      </c>
      <c r="M940">
        <v>60010</v>
      </c>
      <c r="N940">
        <v>100875</v>
      </c>
      <c r="O940" t="s">
        <v>39</v>
      </c>
      <c r="P940" t="s">
        <v>4238</v>
      </c>
      <c r="Q940" t="s">
        <v>4239</v>
      </c>
      <c r="R940" t="s">
        <v>4240</v>
      </c>
      <c r="S940" t="s">
        <v>658</v>
      </c>
      <c r="T940" t="s">
        <v>4241</v>
      </c>
      <c r="U940" t="s">
        <v>1201</v>
      </c>
      <c r="V940" t="s">
        <v>4101</v>
      </c>
      <c r="W940" t="s">
        <v>1203</v>
      </c>
      <c r="X940" t="s">
        <v>4242</v>
      </c>
      <c r="Z940" t="s">
        <v>46</v>
      </c>
      <c r="AA940" s="1">
        <v>45338</v>
      </c>
      <c r="AC940" s="1">
        <v>45378</v>
      </c>
      <c r="AD940" s="1">
        <v>45510</v>
      </c>
    </row>
    <row r="941" spans="1:30" x14ac:dyDescent="0.25">
      <c r="A941">
        <v>637051</v>
      </c>
      <c r="B941" t="s">
        <v>30</v>
      </c>
      <c r="C941" t="s">
        <v>48</v>
      </c>
      <c r="D941">
        <v>1</v>
      </c>
      <c r="E941" t="s">
        <v>4168</v>
      </c>
      <c r="F941" t="s">
        <v>4169</v>
      </c>
      <c r="G941" t="s">
        <v>34</v>
      </c>
      <c r="H941" t="s">
        <v>4170</v>
      </c>
      <c r="I941" t="s">
        <v>96</v>
      </c>
      <c r="J941" t="s">
        <v>1181</v>
      </c>
      <c r="K941" t="s">
        <v>37</v>
      </c>
      <c r="L941" t="s">
        <v>98</v>
      </c>
      <c r="M941">
        <v>88437</v>
      </c>
      <c r="N941">
        <v>185000</v>
      </c>
      <c r="O941" t="s">
        <v>39</v>
      </c>
      <c r="P941" t="s">
        <v>1668</v>
      </c>
      <c r="Q941" t="s">
        <v>233</v>
      </c>
      <c r="R941" t="s">
        <v>4171</v>
      </c>
      <c r="T941" t="s">
        <v>4172</v>
      </c>
      <c r="V941" t="s">
        <v>4173</v>
      </c>
      <c r="Z941" t="s">
        <v>80</v>
      </c>
      <c r="AA941" s="1">
        <v>45441</v>
      </c>
      <c r="AB941" s="2">
        <v>45806</v>
      </c>
      <c r="AC941" s="1">
        <v>45441</v>
      </c>
      <c r="AD941" s="1">
        <v>45510</v>
      </c>
    </row>
    <row r="942" spans="1:30" x14ac:dyDescent="0.25">
      <c r="A942">
        <v>519545</v>
      </c>
      <c r="B942" t="s">
        <v>1957</v>
      </c>
      <c r="C942" t="s">
        <v>31</v>
      </c>
      <c r="D942">
        <v>1</v>
      </c>
      <c r="E942" t="s">
        <v>3401</v>
      </c>
      <c r="F942" t="s">
        <v>3401</v>
      </c>
      <c r="G942" t="s">
        <v>51</v>
      </c>
      <c r="H942">
        <v>10001</v>
      </c>
      <c r="I942" t="s">
        <v>144</v>
      </c>
      <c r="J942" t="s">
        <v>97</v>
      </c>
      <c r="K942" t="s">
        <v>37</v>
      </c>
      <c r="L942" t="s">
        <v>38</v>
      </c>
      <c r="M942">
        <v>58700</v>
      </c>
      <c r="N942">
        <v>161534</v>
      </c>
      <c r="O942" t="s">
        <v>39</v>
      </c>
      <c r="P942" t="s">
        <v>1960</v>
      </c>
      <c r="Q942" t="s">
        <v>1961</v>
      </c>
      <c r="R942" t="s">
        <v>4243</v>
      </c>
      <c r="S942" t="s">
        <v>3403</v>
      </c>
      <c r="T942" t="s">
        <v>4244</v>
      </c>
      <c r="V942" t="s">
        <v>4245</v>
      </c>
      <c r="Z942" t="s">
        <v>46</v>
      </c>
      <c r="AA942" s="1">
        <v>44600</v>
      </c>
      <c r="AC942" s="1">
        <v>44600</v>
      </c>
      <c r="AD942" s="1">
        <v>45510</v>
      </c>
    </row>
    <row r="943" spans="1:30" x14ac:dyDescent="0.25">
      <c r="A943">
        <v>628105</v>
      </c>
      <c r="B943" t="s">
        <v>81</v>
      </c>
      <c r="C943" t="s">
        <v>48</v>
      </c>
      <c r="D943">
        <v>1</v>
      </c>
      <c r="E943" t="s">
        <v>669</v>
      </c>
      <c r="F943" t="s">
        <v>247</v>
      </c>
      <c r="G943" t="s">
        <v>51</v>
      </c>
      <c r="H943">
        <v>34202</v>
      </c>
      <c r="I943">
        <v>2</v>
      </c>
      <c r="J943" t="s">
        <v>71</v>
      </c>
      <c r="K943" t="s">
        <v>37</v>
      </c>
      <c r="L943" t="s">
        <v>120</v>
      </c>
      <c r="M943">
        <v>74041</v>
      </c>
      <c r="N943">
        <v>85147</v>
      </c>
      <c r="O943" t="s">
        <v>39</v>
      </c>
      <c r="P943" t="s">
        <v>248</v>
      </c>
      <c r="Q943" t="s">
        <v>4246</v>
      </c>
      <c r="R943" t="s">
        <v>4247</v>
      </c>
      <c r="S943" t="s">
        <v>251</v>
      </c>
      <c r="T943" t="s">
        <v>4248</v>
      </c>
      <c r="Z943" t="s">
        <v>80</v>
      </c>
      <c r="AA943" s="1">
        <v>45351</v>
      </c>
      <c r="AC943" s="1">
        <v>45506</v>
      </c>
      <c r="AD943" s="1">
        <v>45510</v>
      </c>
    </row>
    <row r="944" spans="1:30" x14ac:dyDescent="0.25">
      <c r="A944">
        <v>639565</v>
      </c>
      <c r="B944" t="s">
        <v>187</v>
      </c>
      <c r="C944" t="s">
        <v>48</v>
      </c>
      <c r="D944">
        <v>1</v>
      </c>
      <c r="E944" t="s">
        <v>4249</v>
      </c>
      <c r="F944" t="s">
        <v>630</v>
      </c>
      <c r="G944" t="s">
        <v>51</v>
      </c>
      <c r="H944">
        <v>13632</v>
      </c>
      <c r="I944">
        <v>3</v>
      </c>
      <c r="J944" t="s">
        <v>889</v>
      </c>
      <c r="K944" t="s">
        <v>37</v>
      </c>
      <c r="L944" t="s">
        <v>38</v>
      </c>
      <c r="M944">
        <v>100743</v>
      </c>
      <c r="N944">
        <v>115854</v>
      </c>
      <c r="O944" t="s">
        <v>39</v>
      </c>
      <c r="P944" t="s">
        <v>890</v>
      </c>
      <c r="Q944" t="s">
        <v>891</v>
      </c>
      <c r="R944" t="s">
        <v>4250</v>
      </c>
      <c r="S944" t="s">
        <v>633</v>
      </c>
      <c r="T944" t="s">
        <v>4251</v>
      </c>
      <c r="U944" t="s">
        <v>445</v>
      </c>
      <c r="V944" t="s">
        <v>351</v>
      </c>
      <c r="Z944" t="s">
        <v>80</v>
      </c>
      <c r="AA944" s="1">
        <v>45470</v>
      </c>
      <c r="AC944" s="1">
        <v>45470</v>
      </c>
      <c r="AD944" s="1">
        <v>45510</v>
      </c>
    </row>
    <row r="945" spans="1:30" x14ac:dyDescent="0.25">
      <c r="A945">
        <v>640697</v>
      </c>
      <c r="B945" t="s">
        <v>30</v>
      </c>
      <c r="C945" t="s">
        <v>31</v>
      </c>
      <c r="D945">
        <v>1</v>
      </c>
      <c r="E945" t="s">
        <v>3598</v>
      </c>
      <c r="F945" t="s">
        <v>394</v>
      </c>
      <c r="G945" t="s">
        <v>51</v>
      </c>
      <c r="H945">
        <v>10124</v>
      </c>
      <c r="I945">
        <v>1</v>
      </c>
      <c r="J945" t="s">
        <v>3599</v>
      </c>
      <c r="K945" t="s">
        <v>37</v>
      </c>
      <c r="L945" t="s">
        <v>38</v>
      </c>
      <c r="M945">
        <v>51816</v>
      </c>
      <c r="N945">
        <v>59588</v>
      </c>
      <c r="O945" t="s">
        <v>39</v>
      </c>
      <c r="P945" t="s">
        <v>232</v>
      </c>
      <c r="Q945" t="s">
        <v>1035</v>
      </c>
      <c r="R945" t="s">
        <v>3600</v>
      </c>
      <c r="S945" t="s">
        <v>398</v>
      </c>
      <c r="Z945" t="s">
        <v>46</v>
      </c>
      <c r="AA945" s="1">
        <v>45504</v>
      </c>
      <c r="AB945" s="2">
        <v>45624</v>
      </c>
      <c r="AC945" s="1">
        <v>45504</v>
      </c>
      <c r="AD945" s="1">
        <v>45510</v>
      </c>
    </row>
    <row r="946" spans="1:30" x14ac:dyDescent="0.25">
      <c r="A946">
        <v>643113</v>
      </c>
      <c r="B946" t="s">
        <v>1039</v>
      </c>
      <c r="C946" t="s">
        <v>48</v>
      </c>
      <c r="D946">
        <v>1</v>
      </c>
      <c r="E946" t="s">
        <v>4252</v>
      </c>
      <c r="F946" t="s">
        <v>484</v>
      </c>
      <c r="G946" t="s">
        <v>34</v>
      </c>
      <c r="H946">
        <v>10209</v>
      </c>
      <c r="I946">
        <v>1</v>
      </c>
      <c r="J946" t="s">
        <v>97</v>
      </c>
      <c r="K946" t="s">
        <v>37</v>
      </c>
      <c r="L946" t="s">
        <v>38</v>
      </c>
      <c r="M946">
        <v>17.45</v>
      </c>
      <c r="N946">
        <v>22.4</v>
      </c>
      <c r="O946" t="s">
        <v>109</v>
      </c>
      <c r="P946" t="s">
        <v>1042</v>
      </c>
      <c r="Q946" t="s">
        <v>4253</v>
      </c>
      <c r="R946" t="s">
        <v>4254</v>
      </c>
      <c r="S946" t="s">
        <v>488</v>
      </c>
      <c r="T946" t="s">
        <v>4255</v>
      </c>
      <c r="V946" t="s">
        <v>1348</v>
      </c>
      <c r="Z946" t="s">
        <v>46</v>
      </c>
      <c r="AA946" s="1">
        <v>45495</v>
      </c>
      <c r="AB946" s="2">
        <v>45596</v>
      </c>
      <c r="AC946" s="1">
        <v>45495</v>
      </c>
      <c r="AD946" s="1">
        <v>45510</v>
      </c>
    </row>
    <row r="947" spans="1:30" x14ac:dyDescent="0.25">
      <c r="A947">
        <v>626601</v>
      </c>
      <c r="B947" t="s">
        <v>105</v>
      </c>
      <c r="C947" t="s">
        <v>31</v>
      </c>
      <c r="D947">
        <v>1</v>
      </c>
      <c r="E947" t="s">
        <v>1119</v>
      </c>
      <c r="F947" t="s">
        <v>2640</v>
      </c>
      <c r="G947" t="s">
        <v>51</v>
      </c>
      <c r="H947">
        <v>20617</v>
      </c>
      <c r="I947">
        <v>0</v>
      </c>
      <c r="J947" t="s">
        <v>286</v>
      </c>
      <c r="K947" t="s">
        <v>37</v>
      </c>
      <c r="L947" t="s">
        <v>38</v>
      </c>
      <c r="M947">
        <v>62370</v>
      </c>
      <c r="N947">
        <v>93587</v>
      </c>
      <c r="O947" t="s">
        <v>39</v>
      </c>
      <c r="P947" t="s">
        <v>1121</v>
      </c>
      <c r="Q947" t="s">
        <v>288</v>
      </c>
      <c r="R947" t="s">
        <v>4256</v>
      </c>
      <c r="S947" t="s">
        <v>2642</v>
      </c>
      <c r="Z947" t="s">
        <v>80</v>
      </c>
      <c r="AA947" s="1">
        <v>45412</v>
      </c>
      <c r="AC947" s="1">
        <v>45412</v>
      </c>
      <c r="AD947" s="1">
        <v>45510</v>
      </c>
    </row>
    <row r="948" spans="1:30" x14ac:dyDescent="0.25">
      <c r="A948">
        <v>626389</v>
      </c>
      <c r="B948" t="s">
        <v>187</v>
      </c>
      <c r="C948" t="s">
        <v>31</v>
      </c>
      <c r="D948">
        <v>1</v>
      </c>
      <c r="E948" t="s">
        <v>1465</v>
      </c>
      <c r="F948" t="s">
        <v>609</v>
      </c>
      <c r="G948" t="s">
        <v>51</v>
      </c>
      <c r="H948">
        <v>10251</v>
      </c>
      <c r="I948">
        <v>3</v>
      </c>
      <c r="J948" t="s">
        <v>192</v>
      </c>
      <c r="K948" t="s">
        <v>37</v>
      </c>
      <c r="L948" t="s">
        <v>38</v>
      </c>
      <c r="M948">
        <v>39763</v>
      </c>
      <c r="N948">
        <v>45728</v>
      </c>
      <c r="O948" t="s">
        <v>39</v>
      </c>
      <c r="P948" t="s">
        <v>1466</v>
      </c>
      <c r="Q948" t="s">
        <v>1467</v>
      </c>
      <c r="R948" t="s">
        <v>1468</v>
      </c>
      <c r="S948" t="s">
        <v>612</v>
      </c>
      <c r="U948" t="s">
        <v>198</v>
      </c>
      <c r="V948" t="s">
        <v>199</v>
      </c>
      <c r="Z948" t="s">
        <v>46</v>
      </c>
      <c r="AA948" s="1">
        <v>45330</v>
      </c>
      <c r="AC948" s="1">
        <v>45330</v>
      </c>
      <c r="AD948" s="1">
        <v>45510</v>
      </c>
    </row>
    <row r="949" spans="1:30" x14ac:dyDescent="0.25">
      <c r="A949">
        <v>571629</v>
      </c>
      <c r="B949" t="s">
        <v>105</v>
      </c>
      <c r="C949" t="s">
        <v>48</v>
      </c>
      <c r="D949">
        <v>1</v>
      </c>
      <c r="E949" t="s">
        <v>4257</v>
      </c>
      <c r="F949" t="s">
        <v>639</v>
      </c>
      <c r="G949" t="s">
        <v>51</v>
      </c>
      <c r="H949">
        <v>22427</v>
      </c>
      <c r="I949">
        <v>2</v>
      </c>
      <c r="J949" t="s">
        <v>71</v>
      </c>
      <c r="K949" t="s">
        <v>37</v>
      </c>
      <c r="L949" t="s">
        <v>120</v>
      </c>
      <c r="M949">
        <v>74650</v>
      </c>
      <c r="N949">
        <v>109409</v>
      </c>
      <c r="O949" t="s">
        <v>39</v>
      </c>
      <c r="P949" t="s">
        <v>355</v>
      </c>
      <c r="Q949" t="s">
        <v>369</v>
      </c>
      <c r="R949" t="s">
        <v>4258</v>
      </c>
      <c r="S949" t="s">
        <v>641</v>
      </c>
      <c r="U949" t="s">
        <v>2148</v>
      </c>
      <c r="V949" t="s">
        <v>644</v>
      </c>
      <c r="W949" t="s">
        <v>691</v>
      </c>
      <c r="X949" t="s">
        <v>692</v>
      </c>
      <c r="Z949" t="s">
        <v>80</v>
      </c>
      <c r="AA949" s="1">
        <v>45013</v>
      </c>
      <c r="AC949" s="1">
        <v>45013</v>
      </c>
      <c r="AD949" s="1">
        <v>45510</v>
      </c>
    </row>
    <row r="950" spans="1:30" x14ac:dyDescent="0.25">
      <c r="A950">
        <v>634456</v>
      </c>
      <c r="B950" t="s">
        <v>133</v>
      </c>
      <c r="C950" t="s">
        <v>31</v>
      </c>
      <c r="D950">
        <v>1</v>
      </c>
      <c r="E950" t="s">
        <v>4259</v>
      </c>
      <c r="F950" t="s">
        <v>2292</v>
      </c>
      <c r="G950" t="s">
        <v>34</v>
      </c>
      <c r="H950">
        <v>12632</v>
      </c>
      <c r="I950" t="s">
        <v>96</v>
      </c>
      <c r="J950" t="s">
        <v>2161</v>
      </c>
      <c r="K950" t="s">
        <v>37</v>
      </c>
      <c r="L950" t="s">
        <v>120</v>
      </c>
      <c r="M950">
        <v>175000</v>
      </c>
      <c r="N950">
        <v>175000</v>
      </c>
      <c r="O950" t="s">
        <v>39</v>
      </c>
      <c r="P950" t="s">
        <v>460</v>
      </c>
      <c r="Q950" t="s">
        <v>137</v>
      </c>
      <c r="R950" t="s">
        <v>4260</v>
      </c>
      <c r="S950" t="s">
        <v>2295</v>
      </c>
      <c r="U950" t="s">
        <v>4261</v>
      </c>
      <c r="Z950" t="s">
        <v>140</v>
      </c>
      <c r="AA950" s="1">
        <v>45407</v>
      </c>
      <c r="AB950" s="2">
        <v>45772</v>
      </c>
      <c r="AC950" s="1">
        <v>45407</v>
      </c>
      <c r="AD950" s="1">
        <v>45510</v>
      </c>
    </row>
    <row r="951" spans="1:30" x14ac:dyDescent="0.25">
      <c r="A951">
        <v>629168</v>
      </c>
      <c r="B951" t="s">
        <v>81</v>
      </c>
      <c r="C951" t="s">
        <v>48</v>
      </c>
      <c r="D951">
        <v>1</v>
      </c>
      <c r="E951" t="s">
        <v>2015</v>
      </c>
      <c r="F951" t="s">
        <v>346</v>
      </c>
      <c r="G951" t="s">
        <v>51</v>
      </c>
      <c r="H951">
        <v>40510</v>
      </c>
      <c r="I951">
        <v>2</v>
      </c>
      <c r="J951" t="s">
        <v>97</v>
      </c>
      <c r="K951" t="s">
        <v>37</v>
      </c>
      <c r="L951" t="s">
        <v>38</v>
      </c>
      <c r="M951">
        <v>61206</v>
      </c>
      <c r="N951">
        <v>94223</v>
      </c>
      <c r="O951" t="s">
        <v>39</v>
      </c>
      <c r="P951" t="s">
        <v>248</v>
      </c>
      <c r="Q951" t="s">
        <v>2016</v>
      </c>
      <c r="R951" t="s">
        <v>2017</v>
      </c>
      <c r="S951" t="s">
        <v>349</v>
      </c>
      <c r="T951" t="s">
        <v>2018</v>
      </c>
      <c r="Z951" t="s">
        <v>46</v>
      </c>
      <c r="AA951" s="1">
        <v>45359</v>
      </c>
      <c r="AC951" s="1">
        <v>45443</v>
      </c>
      <c r="AD951" s="1">
        <v>45510</v>
      </c>
    </row>
    <row r="952" spans="1:30" x14ac:dyDescent="0.25">
      <c r="A952">
        <v>540906</v>
      </c>
      <c r="B952" t="s">
        <v>133</v>
      </c>
      <c r="C952" t="s">
        <v>31</v>
      </c>
      <c r="D952">
        <v>3</v>
      </c>
      <c r="E952" t="s">
        <v>4262</v>
      </c>
      <c r="F952" t="s">
        <v>60</v>
      </c>
      <c r="G952" t="s">
        <v>34</v>
      </c>
      <c r="H952">
        <v>56058</v>
      </c>
      <c r="I952">
        <v>0</v>
      </c>
      <c r="J952" t="s">
        <v>4263</v>
      </c>
      <c r="K952" t="s">
        <v>37</v>
      </c>
      <c r="L952" t="s">
        <v>38</v>
      </c>
      <c r="M952">
        <v>75197</v>
      </c>
      <c r="N952">
        <v>75197</v>
      </c>
      <c r="O952" t="s">
        <v>39</v>
      </c>
      <c r="P952" t="s">
        <v>460</v>
      </c>
      <c r="Q952" t="s">
        <v>137</v>
      </c>
      <c r="R952" t="s">
        <v>4264</v>
      </c>
      <c r="S952" t="s">
        <v>65</v>
      </c>
      <c r="U952" t="s">
        <v>4265</v>
      </c>
      <c r="V952" t="s">
        <v>938</v>
      </c>
      <c r="Z952" t="s">
        <v>140</v>
      </c>
      <c r="AA952" s="1">
        <v>44760</v>
      </c>
      <c r="AB952" s="2">
        <v>45660</v>
      </c>
      <c r="AC952" s="1">
        <v>45223</v>
      </c>
      <c r="AD952" s="1">
        <v>45510</v>
      </c>
    </row>
    <row r="953" spans="1:30" x14ac:dyDescent="0.25">
      <c r="A953">
        <v>622528</v>
      </c>
      <c r="B953" t="s">
        <v>67</v>
      </c>
      <c r="C953" t="s">
        <v>48</v>
      </c>
      <c r="D953">
        <v>2</v>
      </c>
      <c r="E953" t="s">
        <v>4266</v>
      </c>
      <c r="F953" t="s">
        <v>435</v>
      </c>
      <c r="G953" t="s">
        <v>51</v>
      </c>
      <c r="H953">
        <v>31105</v>
      </c>
      <c r="I953">
        <v>0</v>
      </c>
      <c r="J953" t="s">
        <v>820</v>
      </c>
      <c r="K953" t="s">
        <v>37</v>
      </c>
      <c r="L953" t="s">
        <v>255</v>
      </c>
      <c r="M953">
        <v>45329</v>
      </c>
      <c r="N953">
        <v>52128</v>
      </c>
      <c r="O953" t="s">
        <v>39</v>
      </c>
      <c r="P953" t="s">
        <v>72</v>
      </c>
      <c r="Q953" t="s">
        <v>4267</v>
      </c>
      <c r="R953" t="s">
        <v>4268</v>
      </c>
      <c r="S953" t="s">
        <v>438</v>
      </c>
      <c r="T953" t="s">
        <v>4269</v>
      </c>
      <c r="U953" t="s">
        <v>4270</v>
      </c>
      <c r="V953" t="s">
        <v>4271</v>
      </c>
      <c r="Z953" t="s">
        <v>46</v>
      </c>
      <c r="AA953" s="1">
        <v>45336</v>
      </c>
      <c r="AC953" s="1">
        <v>45506</v>
      </c>
      <c r="AD953" s="1">
        <v>45510</v>
      </c>
    </row>
    <row r="954" spans="1:30" x14ac:dyDescent="0.25">
      <c r="A954">
        <v>617805</v>
      </c>
      <c r="B954" t="s">
        <v>325</v>
      </c>
      <c r="C954" t="s">
        <v>31</v>
      </c>
      <c r="D954">
        <v>6</v>
      </c>
      <c r="E954" t="s">
        <v>4272</v>
      </c>
      <c r="F954" t="s">
        <v>127</v>
      </c>
      <c r="G954" t="s">
        <v>34</v>
      </c>
      <c r="H954">
        <v>56057</v>
      </c>
      <c r="I954">
        <v>0</v>
      </c>
      <c r="J954" t="s">
        <v>165</v>
      </c>
      <c r="K954" t="s">
        <v>37</v>
      </c>
      <c r="L954" t="s">
        <v>38</v>
      </c>
      <c r="M954">
        <v>48909</v>
      </c>
      <c r="N954">
        <v>48909</v>
      </c>
      <c r="O954" t="s">
        <v>39</v>
      </c>
      <c r="P954" t="s">
        <v>327</v>
      </c>
      <c r="Q954" t="s">
        <v>4273</v>
      </c>
      <c r="R954" t="s">
        <v>4274</v>
      </c>
      <c r="S954" t="s">
        <v>132</v>
      </c>
      <c r="W954" t="s">
        <v>4275</v>
      </c>
      <c r="Z954" t="s">
        <v>140</v>
      </c>
      <c r="AA954" s="1">
        <v>45380</v>
      </c>
      <c r="AB954" s="2">
        <v>45630</v>
      </c>
      <c r="AC954" s="1">
        <v>45380</v>
      </c>
      <c r="AD954" s="1">
        <v>45510</v>
      </c>
    </row>
    <row r="955" spans="1:30" x14ac:dyDescent="0.25">
      <c r="A955">
        <v>527822</v>
      </c>
      <c r="B955" t="s">
        <v>218</v>
      </c>
      <c r="C955" t="s">
        <v>48</v>
      </c>
      <c r="D955">
        <v>1</v>
      </c>
      <c r="E955" t="s">
        <v>1451</v>
      </c>
      <c r="F955" t="s">
        <v>704</v>
      </c>
      <c r="G955" t="s">
        <v>51</v>
      </c>
      <c r="H955">
        <v>91769</v>
      </c>
      <c r="I955">
        <v>0</v>
      </c>
      <c r="J955" t="s">
        <v>108</v>
      </c>
      <c r="K955" t="s">
        <v>37</v>
      </c>
      <c r="L955" t="s">
        <v>38</v>
      </c>
      <c r="M955">
        <v>67.72</v>
      </c>
      <c r="N955">
        <v>67.72</v>
      </c>
      <c r="O955" t="s">
        <v>109</v>
      </c>
      <c r="P955" t="s">
        <v>743</v>
      </c>
      <c r="Q955" t="s">
        <v>744</v>
      </c>
      <c r="R955" t="s">
        <v>4276</v>
      </c>
      <c r="S955" t="s">
        <v>706</v>
      </c>
      <c r="U955" t="s">
        <v>4277</v>
      </c>
      <c r="V955" t="s">
        <v>748</v>
      </c>
      <c r="Z955" t="s">
        <v>228</v>
      </c>
      <c r="AA955" s="1">
        <v>44662</v>
      </c>
      <c r="AC955" s="1">
        <v>44693</v>
      </c>
      <c r="AD955" s="1">
        <v>45510</v>
      </c>
    </row>
    <row r="956" spans="1:30" x14ac:dyDescent="0.25">
      <c r="A956">
        <v>637570</v>
      </c>
      <c r="B956" t="s">
        <v>105</v>
      </c>
      <c r="C956" t="s">
        <v>31</v>
      </c>
      <c r="D956">
        <v>1</v>
      </c>
      <c r="E956" t="s">
        <v>4278</v>
      </c>
      <c r="F956" t="s">
        <v>535</v>
      </c>
      <c r="G956" t="s">
        <v>51</v>
      </c>
      <c r="H956">
        <v>20113</v>
      </c>
      <c r="I956">
        <v>4</v>
      </c>
      <c r="J956" t="s">
        <v>71</v>
      </c>
      <c r="K956" t="s">
        <v>37</v>
      </c>
      <c r="L956" t="s">
        <v>38</v>
      </c>
      <c r="M956">
        <v>61267</v>
      </c>
      <c r="N956">
        <v>70457</v>
      </c>
      <c r="O956" t="s">
        <v>39</v>
      </c>
      <c r="P956" t="s">
        <v>3768</v>
      </c>
      <c r="Q956" t="s">
        <v>4192</v>
      </c>
      <c r="R956" t="s">
        <v>4279</v>
      </c>
      <c r="S956" t="s">
        <v>538</v>
      </c>
      <c r="Z956" t="s">
        <v>46</v>
      </c>
      <c r="AA956" s="1">
        <v>45461</v>
      </c>
      <c r="AC956" s="1">
        <v>45461</v>
      </c>
      <c r="AD956" s="1">
        <v>45510</v>
      </c>
    </row>
    <row r="957" spans="1:30" x14ac:dyDescent="0.25">
      <c r="A957">
        <v>636648</v>
      </c>
      <c r="B957" t="s">
        <v>187</v>
      </c>
      <c r="C957" t="s">
        <v>48</v>
      </c>
      <c r="D957">
        <v>2</v>
      </c>
      <c r="E957" t="s">
        <v>1267</v>
      </c>
      <c r="F957" t="s">
        <v>697</v>
      </c>
      <c r="G957" t="s">
        <v>51</v>
      </c>
      <c r="H957">
        <v>56316</v>
      </c>
      <c r="I957">
        <v>1</v>
      </c>
      <c r="J957" t="s">
        <v>192</v>
      </c>
      <c r="K957" t="s">
        <v>37</v>
      </c>
      <c r="L957" t="s">
        <v>38</v>
      </c>
      <c r="M957">
        <v>56677</v>
      </c>
      <c r="N957">
        <v>65179</v>
      </c>
      <c r="O957" t="s">
        <v>39</v>
      </c>
      <c r="P957" t="s">
        <v>4280</v>
      </c>
      <c r="Q957" t="s">
        <v>1269</v>
      </c>
      <c r="R957" t="s">
        <v>4281</v>
      </c>
      <c r="S957" t="s">
        <v>4282</v>
      </c>
      <c r="U957" t="s">
        <v>3977</v>
      </c>
      <c r="V957" t="s">
        <v>351</v>
      </c>
      <c r="Z957" t="s">
        <v>80</v>
      </c>
      <c r="AA957" s="1">
        <v>45433</v>
      </c>
      <c r="AC957" s="1">
        <v>45440</v>
      </c>
      <c r="AD957" s="1">
        <v>45510</v>
      </c>
    </row>
    <row r="958" spans="1:30" x14ac:dyDescent="0.25">
      <c r="A958">
        <v>642389</v>
      </c>
      <c r="B958" t="s">
        <v>218</v>
      </c>
      <c r="C958" t="s">
        <v>48</v>
      </c>
      <c r="D958">
        <v>1</v>
      </c>
      <c r="E958" t="s">
        <v>1672</v>
      </c>
      <c r="F958" t="s">
        <v>1673</v>
      </c>
      <c r="G958" t="s">
        <v>51</v>
      </c>
      <c r="H958">
        <v>80202</v>
      </c>
      <c r="I958">
        <v>0</v>
      </c>
      <c r="J958" t="s">
        <v>108</v>
      </c>
      <c r="K958" t="s">
        <v>37</v>
      </c>
      <c r="L958" t="s">
        <v>255</v>
      </c>
      <c r="M958">
        <v>42723</v>
      </c>
      <c r="N958">
        <v>69243</v>
      </c>
      <c r="O958" t="s">
        <v>39</v>
      </c>
      <c r="P958" t="s">
        <v>1674</v>
      </c>
      <c r="Q958" t="s">
        <v>1675</v>
      </c>
      <c r="R958" t="s">
        <v>1676</v>
      </c>
      <c r="S958" t="s">
        <v>1677</v>
      </c>
      <c r="T958" t="s">
        <v>1678</v>
      </c>
      <c r="U958" t="s">
        <v>1679</v>
      </c>
      <c r="V958" t="s">
        <v>227</v>
      </c>
      <c r="Z958" t="s">
        <v>228</v>
      </c>
      <c r="AA958" s="1">
        <v>45503</v>
      </c>
      <c r="AB958" s="2">
        <v>45523</v>
      </c>
      <c r="AC958" s="1">
        <v>45503</v>
      </c>
      <c r="AD958" s="1">
        <v>45510</v>
      </c>
    </row>
    <row r="959" spans="1:30" x14ac:dyDescent="0.25">
      <c r="A959">
        <v>637260</v>
      </c>
      <c r="B959" t="s">
        <v>81</v>
      </c>
      <c r="C959" t="s">
        <v>48</v>
      </c>
      <c r="D959">
        <v>1</v>
      </c>
      <c r="E959" t="s">
        <v>82</v>
      </c>
      <c r="F959" t="s">
        <v>639</v>
      </c>
      <c r="G959" t="s">
        <v>51</v>
      </c>
      <c r="H959">
        <v>22427</v>
      </c>
      <c r="I959">
        <v>3</v>
      </c>
      <c r="J959" t="s">
        <v>71</v>
      </c>
      <c r="K959" t="s">
        <v>37</v>
      </c>
      <c r="L959" t="s">
        <v>38</v>
      </c>
      <c r="M959">
        <v>98470</v>
      </c>
      <c r="N959">
        <v>127720</v>
      </c>
      <c r="O959" t="s">
        <v>39</v>
      </c>
      <c r="P959" t="s">
        <v>248</v>
      </c>
      <c r="Q959" t="s">
        <v>3894</v>
      </c>
      <c r="R959" t="s">
        <v>4283</v>
      </c>
      <c r="S959" t="s">
        <v>852</v>
      </c>
      <c r="T959" t="s">
        <v>3896</v>
      </c>
      <c r="Z959" t="s">
        <v>80</v>
      </c>
      <c r="AA959" s="1">
        <v>45441</v>
      </c>
      <c r="AC959" s="1">
        <v>45441</v>
      </c>
      <c r="AD959" s="1">
        <v>45510</v>
      </c>
    </row>
    <row r="960" spans="1:30" x14ac:dyDescent="0.25">
      <c r="A960">
        <v>561420</v>
      </c>
      <c r="B960" t="s">
        <v>67</v>
      </c>
      <c r="C960" t="s">
        <v>48</v>
      </c>
      <c r="D960">
        <v>1</v>
      </c>
      <c r="E960" t="s">
        <v>2817</v>
      </c>
      <c r="F960" t="s">
        <v>1342</v>
      </c>
      <c r="G960" t="s">
        <v>51</v>
      </c>
      <c r="H960">
        <v>60910</v>
      </c>
      <c r="I960">
        <v>0</v>
      </c>
      <c r="J960" t="s">
        <v>203</v>
      </c>
      <c r="K960" t="s">
        <v>37</v>
      </c>
      <c r="L960" t="s">
        <v>38</v>
      </c>
      <c r="M960">
        <v>45428</v>
      </c>
      <c r="N960">
        <v>68741</v>
      </c>
      <c r="O960" t="s">
        <v>39</v>
      </c>
      <c r="P960" t="s">
        <v>72</v>
      </c>
      <c r="Q960" t="s">
        <v>2818</v>
      </c>
      <c r="R960" t="s">
        <v>4284</v>
      </c>
      <c r="S960" t="s">
        <v>1345</v>
      </c>
      <c r="T960" t="s">
        <v>4285</v>
      </c>
      <c r="U960" t="s">
        <v>4286</v>
      </c>
      <c r="V960" t="s">
        <v>4287</v>
      </c>
      <c r="W960" t="s">
        <v>160</v>
      </c>
      <c r="X960" t="s">
        <v>161</v>
      </c>
      <c r="Z960" t="s">
        <v>46</v>
      </c>
      <c r="AA960" s="1">
        <v>44883</v>
      </c>
      <c r="AC960" s="1">
        <v>44888</v>
      </c>
      <c r="AD960" s="1">
        <v>45510</v>
      </c>
    </row>
    <row r="961" spans="1:30" x14ac:dyDescent="0.25">
      <c r="A961">
        <v>639652</v>
      </c>
      <c r="B961" t="s">
        <v>67</v>
      </c>
      <c r="C961" t="s">
        <v>48</v>
      </c>
      <c r="D961">
        <v>1</v>
      </c>
      <c r="E961" t="s">
        <v>4069</v>
      </c>
      <c r="F961" t="s">
        <v>4070</v>
      </c>
      <c r="G961" t="s">
        <v>51</v>
      </c>
      <c r="H961">
        <v>92305</v>
      </c>
      <c r="I961">
        <v>0</v>
      </c>
      <c r="J961" t="s">
        <v>368</v>
      </c>
      <c r="K961" t="s">
        <v>37</v>
      </c>
      <c r="L961" t="s">
        <v>38</v>
      </c>
      <c r="M961">
        <v>501.68</v>
      </c>
      <c r="N961">
        <v>501.68</v>
      </c>
      <c r="O961" t="s">
        <v>560</v>
      </c>
      <c r="P961" t="s">
        <v>4071</v>
      </c>
      <c r="Q961" t="s">
        <v>4072</v>
      </c>
      <c r="R961" t="s">
        <v>4073</v>
      </c>
      <c r="S961" t="s">
        <v>4074</v>
      </c>
      <c r="V961" t="s">
        <v>4075</v>
      </c>
      <c r="W961" t="s">
        <v>4076</v>
      </c>
      <c r="X961" t="s">
        <v>72</v>
      </c>
      <c r="Z961" t="s">
        <v>46</v>
      </c>
      <c r="AA961" s="1">
        <v>45500</v>
      </c>
      <c r="AB961" s="2">
        <v>45514</v>
      </c>
      <c r="AC961" s="1">
        <v>45500</v>
      </c>
      <c r="AD961" s="1">
        <v>45510</v>
      </c>
    </row>
    <row r="962" spans="1:30" x14ac:dyDescent="0.25">
      <c r="A962">
        <v>591437</v>
      </c>
      <c r="B962" t="s">
        <v>105</v>
      </c>
      <c r="C962" t="s">
        <v>31</v>
      </c>
      <c r="D962">
        <v>1</v>
      </c>
      <c r="E962" t="s">
        <v>285</v>
      </c>
      <c r="F962" t="s">
        <v>118</v>
      </c>
      <c r="G962" t="s">
        <v>51</v>
      </c>
      <c r="H962">
        <v>10015</v>
      </c>
      <c r="I962" t="s">
        <v>96</v>
      </c>
      <c r="J962" t="s">
        <v>286</v>
      </c>
      <c r="K962" t="s">
        <v>37</v>
      </c>
      <c r="L962" t="s">
        <v>120</v>
      </c>
      <c r="M962">
        <v>80931</v>
      </c>
      <c r="N962">
        <v>208826</v>
      </c>
      <c r="O962" t="s">
        <v>39</v>
      </c>
      <c r="P962" t="s">
        <v>287</v>
      </c>
      <c r="Q962" t="s">
        <v>288</v>
      </c>
      <c r="R962" t="s">
        <v>4288</v>
      </c>
      <c r="S962" t="s">
        <v>123</v>
      </c>
      <c r="T962" t="s">
        <v>290</v>
      </c>
      <c r="V962" t="s">
        <v>291</v>
      </c>
      <c r="X962" t="s">
        <v>287</v>
      </c>
      <c r="Z962" t="s">
        <v>80</v>
      </c>
      <c r="AA962" s="1">
        <v>45121</v>
      </c>
      <c r="AC962" s="1">
        <v>45121</v>
      </c>
      <c r="AD962" s="1">
        <v>45510</v>
      </c>
    </row>
    <row r="963" spans="1:30" x14ac:dyDescent="0.25">
      <c r="A963">
        <v>619955</v>
      </c>
      <c r="B963" t="s">
        <v>187</v>
      </c>
      <c r="C963" t="s">
        <v>31</v>
      </c>
      <c r="D963">
        <v>1</v>
      </c>
      <c r="E963" t="s">
        <v>4289</v>
      </c>
      <c r="F963" t="s">
        <v>394</v>
      </c>
      <c r="G963" t="s">
        <v>51</v>
      </c>
      <c r="H963">
        <v>10124</v>
      </c>
      <c r="I963">
        <v>2</v>
      </c>
      <c r="J963" t="s">
        <v>192</v>
      </c>
      <c r="K963" t="s">
        <v>37</v>
      </c>
      <c r="L963" t="s">
        <v>38</v>
      </c>
      <c r="M963">
        <v>61015</v>
      </c>
      <c r="N963">
        <v>77124</v>
      </c>
      <c r="O963" t="s">
        <v>39</v>
      </c>
      <c r="P963" t="s">
        <v>1014</v>
      </c>
      <c r="Q963" t="s">
        <v>1448</v>
      </c>
      <c r="R963" t="s">
        <v>4290</v>
      </c>
      <c r="S963" t="s">
        <v>398</v>
      </c>
      <c r="U963" t="s">
        <v>3385</v>
      </c>
      <c r="V963" t="s">
        <v>4060</v>
      </c>
      <c r="W963" t="s">
        <v>3660</v>
      </c>
      <c r="X963" t="s">
        <v>1014</v>
      </c>
      <c r="Z963" t="s">
        <v>46</v>
      </c>
      <c r="AA963" s="1">
        <v>45273</v>
      </c>
      <c r="AC963" s="1">
        <v>45278</v>
      </c>
      <c r="AD963" s="1">
        <v>45510</v>
      </c>
    </row>
    <row r="964" spans="1:30" x14ac:dyDescent="0.25">
      <c r="A964">
        <v>636174</v>
      </c>
      <c r="B964" t="s">
        <v>116</v>
      </c>
      <c r="C964" t="s">
        <v>48</v>
      </c>
      <c r="D964">
        <v>1</v>
      </c>
      <c r="E964" t="s">
        <v>4291</v>
      </c>
      <c r="F964" t="s">
        <v>4292</v>
      </c>
      <c r="G964" t="s">
        <v>51</v>
      </c>
      <c r="H964">
        <v>82976</v>
      </c>
      <c r="I964" t="s">
        <v>96</v>
      </c>
      <c r="J964" t="s">
        <v>97</v>
      </c>
      <c r="K964" t="s">
        <v>37</v>
      </c>
      <c r="L964" t="s">
        <v>120</v>
      </c>
      <c r="M964">
        <v>110000</v>
      </c>
      <c r="N964">
        <v>130000</v>
      </c>
      <c r="O964" t="s">
        <v>39</v>
      </c>
      <c r="P964" t="s">
        <v>99</v>
      </c>
      <c r="Q964" t="s">
        <v>4293</v>
      </c>
      <c r="R964" t="s">
        <v>4294</v>
      </c>
      <c r="S964" t="s">
        <v>4295</v>
      </c>
      <c r="T964" t="s">
        <v>4296</v>
      </c>
      <c r="Z964" t="s">
        <v>46</v>
      </c>
      <c r="AA964" s="1">
        <v>45427</v>
      </c>
      <c r="AB964" s="2">
        <v>45517</v>
      </c>
      <c r="AC964" s="1">
        <v>45427</v>
      </c>
      <c r="AD964" s="1">
        <v>45510</v>
      </c>
    </row>
    <row r="965" spans="1:30" x14ac:dyDescent="0.25">
      <c r="A965">
        <v>542360</v>
      </c>
      <c r="B965" t="s">
        <v>133</v>
      </c>
      <c r="C965" t="s">
        <v>48</v>
      </c>
      <c r="D965">
        <v>5</v>
      </c>
      <c r="E965" t="s">
        <v>4297</v>
      </c>
      <c r="F965" t="s">
        <v>2028</v>
      </c>
      <c r="G965" t="s">
        <v>1215</v>
      </c>
      <c r="H965">
        <v>30114</v>
      </c>
      <c r="I965">
        <v>0</v>
      </c>
      <c r="J965" t="s">
        <v>526</v>
      </c>
      <c r="K965" t="s">
        <v>37</v>
      </c>
      <c r="L965" t="s">
        <v>38</v>
      </c>
      <c r="M965">
        <v>0</v>
      </c>
      <c r="N965">
        <v>180000</v>
      </c>
      <c r="O965" t="s">
        <v>39</v>
      </c>
      <c r="P965" t="s">
        <v>460</v>
      </c>
      <c r="Q965" t="s">
        <v>2092</v>
      </c>
      <c r="R965" t="s">
        <v>4298</v>
      </c>
      <c r="U965" t="s">
        <v>1770</v>
      </c>
      <c r="V965" t="s">
        <v>4299</v>
      </c>
      <c r="Z965" t="s">
        <v>2032</v>
      </c>
      <c r="AA965" s="1">
        <v>44767</v>
      </c>
      <c r="AB965" s="2">
        <v>45667</v>
      </c>
      <c r="AC965" s="1">
        <v>45238</v>
      </c>
      <c r="AD965" s="1">
        <v>45510</v>
      </c>
    </row>
    <row r="966" spans="1:30" x14ac:dyDescent="0.25">
      <c r="A966">
        <v>634429</v>
      </c>
      <c r="B966" t="s">
        <v>81</v>
      </c>
      <c r="C966" t="s">
        <v>31</v>
      </c>
      <c r="D966">
        <v>1</v>
      </c>
      <c r="E966" t="s">
        <v>4300</v>
      </c>
      <c r="F966" t="s">
        <v>238</v>
      </c>
      <c r="G966" t="s">
        <v>377</v>
      </c>
      <c r="H966">
        <v>6800</v>
      </c>
      <c r="I966">
        <v>0</v>
      </c>
      <c r="J966" t="s">
        <v>239</v>
      </c>
      <c r="K966" t="s">
        <v>37</v>
      </c>
      <c r="L966" t="s">
        <v>38</v>
      </c>
      <c r="M966">
        <v>100000</v>
      </c>
      <c r="N966">
        <v>127000</v>
      </c>
      <c r="O966" t="s">
        <v>39</v>
      </c>
      <c r="P966" t="s">
        <v>248</v>
      </c>
      <c r="Q966" t="s">
        <v>1485</v>
      </c>
      <c r="R966" t="s">
        <v>4301</v>
      </c>
      <c r="S966" t="s">
        <v>3363</v>
      </c>
      <c r="T966" t="s">
        <v>4302</v>
      </c>
      <c r="Z966" t="s">
        <v>80</v>
      </c>
      <c r="AA966" s="1">
        <v>45411</v>
      </c>
      <c r="AC966" s="1">
        <v>45436</v>
      </c>
      <c r="AD966" s="1">
        <v>45510</v>
      </c>
    </row>
    <row r="967" spans="1:30" x14ac:dyDescent="0.25">
      <c r="A967">
        <v>612506</v>
      </c>
      <c r="B967" t="s">
        <v>187</v>
      </c>
      <c r="C967" t="s">
        <v>31</v>
      </c>
      <c r="D967">
        <v>14</v>
      </c>
      <c r="E967" t="s">
        <v>4303</v>
      </c>
      <c r="F967" t="s">
        <v>2273</v>
      </c>
      <c r="G967" t="s">
        <v>51</v>
      </c>
      <c r="H967">
        <v>10104</v>
      </c>
      <c r="I967">
        <v>2</v>
      </c>
      <c r="J967" t="s">
        <v>192</v>
      </c>
      <c r="K967" t="s">
        <v>37</v>
      </c>
      <c r="L967" t="s">
        <v>38</v>
      </c>
      <c r="M967">
        <v>41248</v>
      </c>
      <c r="N967">
        <v>62333</v>
      </c>
      <c r="O967" t="s">
        <v>39</v>
      </c>
      <c r="P967" t="s">
        <v>193</v>
      </c>
      <c r="Q967" t="s">
        <v>1459</v>
      </c>
      <c r="R967" t="s">
        <v>4304</v>
      </c>
      <c r="S967" t="s">
        <v>2275</v>
      </c>
      <c r="T967" t="s">
        <v>4305</v>
      </c>
      <c r="U967" t="s">
        <v>4306</v>
      </c>
      <c r="V967" t="s">
        <v>1328</v>
      </c>
      <c r="W967" t="s">
        <v>4307</v>
      </c>
      <c r="X967" t="s">
        <v>193</v>
      </c>
      <c r="Z967" t="s">
        <v>46</v>
      </c>
      <c r="AA967" s="1">
        <v>45377</v>
      </c>
      <c r="AC967" s="1">
        <v>45401</v>
      </c>
      <c r="AD967" s="1">
        <v>45510</v>
      </c>
    </row>
    <row r="968" spans="1:30" x14ac:dyDescent="0.25">
      <c r="A968">
        <v>637190</v>
      </c>
      <c r="B968" t="s">
        <v>749</v>
      </c>
      <c r="C968" t="s">
        <v>31</v>
      </c>
      <c r="D968">
        <v>1</v>
      </c>
      <c r="E968" t="s">
        <v>4308</v>
      </c>
      <c r="F968" t="s">
        <v>1206</v>
      </c>
      <c r="G968" t="s">
        <v>51</v>
      </c>
      <c r="H968">
        <v>13633</v>
      </c>
      <c r="I968">
        <v>1</v>
      </c>
      <c r="J968" t="s">
        <v>239</v>
      </c>
      <c r="K968" t="s">
        <v>37</v>
      </c>
      <c r="L968" t="s">
        <v>38</v>
      </c>
      <c r="M968">
        <v>59314</v>
      </c>
      <c r="N968">
        <v>69781</v>
      </c>
      <c r="O968" t="s">
        <v>39</v>
      </c>
      <c r="P968" t="s">
        <v>678</v>
      </c>
      <c r="Q968" t="s">
        <v>2196</v>
      </c>
      <c r="R968" t="s">
        <v>4309</v>
      </c>
      <c r="S968" t="s">
        <v>1209</v>
      </c>
      <c r="T968" t="s">
        <v>4310</v>
      </c>
      <c r="V968" t="s">
        <v>4311</v>
      </c>
      <c r="X968" t="s">
        <v>678</v>
      </c>
      <c r="Z968" t="s">
        <v>46</v>
      </c>
      <c r="AA968" s="1">
        <v>45436</v>
      </c>
      <c r="AC968" s="1">
        <v>45489</v>
      </c>
      <c r="AD968" s="1">
        <v>45510</v>
      </c>
    </row>
    <row r="969" spans="1:30" x14ac:dyDescent="0.25">
      <c r="A969">
        <v>638895</v>
      </c>
      <c r="B969" t="s">
        <v>125</v>
      </c>
      <c r="C969" t="s">
        <v>48</v>
      </c>
      <c r="D969">
        <v>1</v>
      </c>
      <c r="E969" t="s">
        <v>4312</v>
      </c>
      <c r="F969" t="s">
        <v>127</v>
      </c>
      <c r="G969" t="s">
        <v>34</v>
      </c>
      <c r="H969">
        <v>56057</v>
      </c>
      <c r="I969">
        <v>0</v>
      </c>
      <c r="J969" t="s">
        <v>128</v>
      </c>
      <c r="K969" t="s">
        <v>37</v>
      </c>
      <c r="L969" t="s">
        <v>38</v>
      </c>
      <c r="M969">
        <v>53000</v>
      </c>
      <c r="N969">
        <v>53000</v>
      </c>
      <c r="O969" t="s">
        <v>39</v>
      </c>
      <c r="P969" t="s">
        <v>129</v>
      </c>
      <c r="Q969" t="s">
        <v>4313</v>
      </c>
      <c r="R969" t="s">
        <v>4314</v>
      </c>
      <c r="S969" t="s">
        <v>132</v>
      </c>
      <c r="Z969" t="s">
        <v>46</v>
      </c>
      <c r="AA969" s="1">
        <v>45463</v>
      </c>
      <c r="AB969" s="2">
        <v>45523</v>
      </c>
      <c r="AC969" s="1">
        <v>45463</v>
      </c>
      <c r="AD969" s="1">
        <v>45510</v>
      </c>
    </row>
    <row r="970" spans="1:30" x14ac:dyDescent="0.25">
      <c r="A970">
        <v>639120</v>
      </c>
      <c r="B970" t="s">
        <v>374</v>
      </c>
      <c r="C970" t="s">
        <v>48</v>
      </c>
      <c r="D970">
        <v>1</v>
      </c>
      <c r="E970" t="s">
        <v>375</v>
      </c>
      <c r="F970" t="s">
        <v>376</v>
      </c>
      <c r="G970" t="s">
        <v>377</v>
      </c>
      <c r="H970">
        <v>6088</v>
      </c>
      <c r="I970">
        <v>1</v>
      </c>
      <c r="J970" t="s">
        <v>378</v>
      </c>
      <c r="K970" t="s">
        <v>37</v>
      </c>
      <c r="L970" t="s">
        <v>255</v>
      </c>
      <c r="M970">
        <v>74893</v>
      </c>
      <c r="N970">
        <v>84257</v>
      </c>
      <c r="O970" t="s">
        <v>39</v>
      </c>
      <c r="P970" t="s">
        <v>379</v>
      </c>
      <c r="Q970" t="s">
        <v>380</v>
      </c>
      <c r="R970" t="s">
        <v>381</v>
      </c>
      <c r="S970" t="s">
        <v>382</v>
      </c>
      <c r="V970" t="s">
        <v>383</v>
      </c>
      <c r="X970" t="s">
        <v>379</v>
      </c>
      <c r="Z970" t="s">
        <v>46</v>
      </c>
      <c r="AA970" s="1">
        <v>45464</v>
      </c>
      <c r="AC970" s="1">
        <v>45464</v>
      </c>
      <c r="AD970" s="1">
        <v>45510</v>
      </c>
    </row>
    <row r="971" spans="1:30" x14ac:dyDescent="0.25">
      <c r="A971">
        <v>588705</v>
      </c>
      <c r="B971" t="s">
        <v>105</v>
      </c>
      <c r="C971" t="s">
        <v>31</v>
      </c>
      <c r="D971">
        <v>6</v>
      </c>
      <c r="E971" t="s">
        <v>4315</v>
      </c>
      <c r="F971" t="s">
        <v>3489</v>
      </c>
      <c r="G971" t="s">
        <v>51</v>
      </c>
      <c r="H971">
        <v>91001</v>
      </c>
      <c r="I971">
        <v>1</v>
      </c>
      <c r="J971" t="s">
        <v>71</v>
      </c>
      <c r="K971" t="s">
        <v>37</v>
      </c>
      <c r="L971" t="s">
        <v>255</v>
      </c>
      <c r="M971">
        <v>58615</v>
      </c>
      <c r="N971">
        <v>60764</v>
      </c>
      <c r="O971" t="s">
        <v>39</v>
      </c>
      <c r="P971" t="s">
        <v>355</v>
      </c>
      <c r="Q971" t="s">
        <v>1555</v>
      </c>
      <c r="R971" t="s">
        <v>4316</v>
      </c>
      <c r="S971" t="s">
        <v>3491</v>
      </c>
      <c r="U971" t="s">
        <v>359</v>
      </c>
      <c r="V971" t="s">
        <v>360</v>
      </c>
      <c r="W971" t="s">
        <v>1634</v>
      </c>
      <c r="X971" t="s">
        <v>1422</v>
      </c>
      <c r="Z971" t="s">
        <v>46</v>
      </c>
      <c r="AA971" s="1">
        <v>45081</v>
      </c>
      <c r="AC971" s="1">
        <v>45081</v>
      </c>
      <c r="AD971" s="1">
        <v>45510</v>
      </c>
    </row>
    <row r="972" spans="1:30" x14ac:dyDescent="0.25">
      <c r="A972">
        <v>638403</v>
      </c>
      <c r="B972" t="s">
        <v>996</v>
      </c>
      <c r="C972" t="s">
        <v>31</v>
      </c>
      <c r="D972">
        <v>10</v>
      </c>
      <c r="E972" t="s">
        <v>2029</v>
      </c>
      <c r="F972" t="s">
        <v>2028</v>
      </c>
      <c r="G972" t="s">
        <v>1215</v>
      </c>
      <c r="H972">
        <v>30114</v>
      </c>
      <c r="I972">
        <v>0</v>
      </c>
      <c r="J972" t="s">
        <v>165</v>
      </c>
      <c r="K972" t="s">
        <v>37</v>
      </c>
      <c r="L972" t="s">
        <v>255</v>
      </c>
      <c r="M972">
        <v>85000</v>
      </c>
      <c r="N972">
        <v>90000</v>
      </c>
      <c r="O972" t="s">
        <v>39</v>
      </c>
      <c r="P972" t="s">
        <v>2796</v>
      </c>
      <c r="Q972" t="s">
        <v>2797</v>
      </c>
      <c r="R972" t="s">
        <v>4317</v>
      </c>
      <c r="S972" t="s">
        <v>4318</v>
      </c>
      <c r="V972" t="s">
        <v>4319</v>
      </c>
      <c r="Z972" t="s">
        <v>46</v>
      </c>
      <c r="AA972" s="1">
        <v>45456</v>
      </c>
      <c r="AC972" s="1">
        <v>45497</v>
      </c>
      <c r="AD972" s="1">
        <v>45510</v>
      </c>
    </row>
    <row r="973" spans="1:30" x14ac:dyDescent="0.25">
      <c r="A973">
        <v>638147</v>
      </c>
      <c r="B973" t="s">
        <v>30</v>
      </c>
      <c r="C973" t="s">
        <v>48</v>
      </c>
      <c r="D973">
        <v>1</v>
      </c>
      <c r="E973" t="s">
        <v>3609</v>
      </c>
      <c r="F973" t="s">
        <v>1825</v>
      </c>
      <c r="G973" t="s">
        <v>51</v>
      </c>
      <c r="H973">
        <v>51191</v>
      </c>
      <c r="I973">
        <v>2</v>
      </c>
      <c r="J973" t="s">
        <v>1181</v>
      </c>
      <c r="K973" t="s">
        <v>37</v>
      </c>
      <c r="L973" t="s">
        <v>38</v>
      </c>
      <c r="M973">
        <v>51528</v>
      </c>
      <c r="N973">
        <v>59257</v>
      </c>
      <c r="O973" t="s">
        <v>39</v>
      </c>
      <c r="P973" t="s">
        <v>62</v>
      </c>
      <c r="Q973" t="s">
        <v>737</v>
      </c>
      <c r="R973" t="s">
        <v>4320</v>
      </c>
      <c r="S973" t="s">
        <v>1828</v>
      </c>
      <c r="T973" t="s">
        <v>4321</v>
      </c>
      <c r="V973" t="s">
        <v>4322</v>
      </c>
      <c r="Z973" t="s">
        <v>46</v>
      </c>
      <c r="AA973" s="1">
        <v>45456</v>
      </c>
      <c r="AB973" s="2">
        <v>45821</v>
      </c>
      <c r="AC973" s="1">
        <v>45456</v>
      </c>
      <c r="AD973" s="1">
        <v>45510</v>
      </c>
    </row>
    <row r="974" spans="1:30" x14ac:dyDescent="0.25">
      <c r="A974">
        <v>632969</v>
      </c>
      <c r="B974" t="s">
        <v>67</v>
      </c>
      <c r="C974" t="s">
        <v>31</v>
      </c>
      <c r="D974">
        <v>3</v>
      </c>
      <c r="E974" t="s">
        <v>163</v>
      </c>
      <c r="F974" t="s">
        <v>164</v>
      </c>
      <c r="G974" t="s">
        <v>34</v>
      </c>
      <c r="H974">
        <v>30087</v>
      </c>
      <c r="I974">
        <v>1</v>
      </c>
      <c r="J974" t="s">
        <v>165</v>
      </c>
      <c r="K974" t="s">
        <v>37</v>
      </c>
      <c r="L974" t="s">
        <v>38</v>
      </c>
      <c r="M974">
        <v>69090</v>
      </c>
      <c r="N974">
        <v>105477</v>
      </c>
      <c r="O974" t="s">
        <v>39</v>
      </c>
      <c r="P974" t="s">
        <v>72</v>
      </c>
      <c r="Q974" t="s">
        <v>165</v>
      </c>
      <c r="R974" t="s">
        <v>1639</v>
      </c>
      <c r="S974" t="s">
        <v>169</v>
      </c>
      <c r="T974" t="s">
        <v>1640</v>
      </c>
      <c r="V974" t="s">
        <v>4323</v>
      </c>
      <c r="W974" t="s">
        <v>160</v>
      </c>
      <c r="X974" t="s">
        <v>161</v>
      </c>
      <c r="Z974" t="s">
        <v>80</v>
      </c>
      <c r="AA974" s="1">
        <v>45393</v>
      </c>
      <c r="AC974" s="1">
        <v>45393</v>
      </c>
      <c r="AD974" s="1">
        <v>45510</v>
      </c>
    </row>
    <row r="975" spans="1:30" x14ac:dyDescent="0.25">
      <c r="A975">
        <v>552548</v>
      </c>
      <c r="B975" t="s">
        <v>67</v>
      </c>
      <c r="C975" t="s">
        <v>31</v>
      </c>
      <c r="D975">
        <v>2</v>
      </c>
      <c r="E975" t="s">
        <v>669</v>
      </c>
      <c r="F975" t="s">
        <v>311</v>
      </c>
      <c r="G975" t="s">
        <v>51</v>
      </c>
      <c r="H975">
        <v>20215</v>
      </c>
      <c r="I975">
        <v>2</v>
      </c>
      <c r="J975" t="s">
        <v>71</v>
      </c>
      <c r="K975" t="s">
        <v>37</v>
      </c>
      <c r="L975" t="s">
        <v>38</v>
      </c>
      <c r="M975">
        <v>80557</v>
      </c>
      <c r="N975">
        <v>111917</v>
      </c>
      <c r="O975" t="s">
        <v>39</v>
      </c>
      <c r="P975" t="s">
        <v>72</v>
      </c>
      <c r="Q975" t="s">
        <v>554</v>
      </c>
      <c r="R975" t="s">
        <v>4324</v>
      </c>
      <c r="S975" t="s">
        <v>314</v>
      </c>
      <c r="T975" t="s">
        <v>4325</v>
      </c>
      <c r="U975" t="s">
        <v>4326</v>
      </c>
      <c r="V975" t="s">
        <v>4327</v>
      </c>
      <c r="W975" t="s">
        <v>91</v>
      </c>
      <c r="X975" t="s">
        <v>72</v>
      </c>
      <c r="Z975" t="s">
        <v>80</v>
      </c>
      <c r="AA975" s="1">
        <v>44827</v>
      </c>
      <c r="AC975" s="1">
        <v>44833</v>
      </c>
      <c r="AD975" s="1">
        <v>45510</v>
      </c>
    </row>
    <row r="976" spans="1:30" x14ac:dyDescent="0.25">
      <c r="A976">
        <v>639415</v>
      </c>
      <c r="B976" t="s">
        <v>572</v>
      </c>
      <c r="C976" t="s">
        <v>31</v>
      </c>
      <c r="D976">
        <v>1</v>
      </c>
      <c r="E976" t="s">
        <v>4328</v>
      </c>
      <c r="F976" t="s">
        <v>574</v>
      </c>
      <c r="G976" t="s">
        <v>377</v>
      </c>
      <c r="H976" t="s">
        <v>575</v>
      </c>
      <c r="I976">
        <v>2</v>
      </c>
      <c r="J976" t="s">
        <v>927</v>
      </c>
      <c r="K976" t="s">
        <v>37</v>
      </c>
      <c r="L976" t="s">
        <v>38</v>
      </c>
      <c r="M976">
        <v>60000</v>
      </c>
      <c r="N976">
        <v>67000</v>
      </c>
      <c r="O976" t="s">
        <v>39</v>
      </c>
      <c r="P976" t="s">
        <v>576</v>
      </c>
      <c r="Q976" t="s">
        <v>577</v>
      </c>
      <c r="R976" t="s">
        <v>4329</v>
      </c>
      <c r="S976" t="s">
        <v>4330</v>
      </c>
      <c r="Z976" t="s">
        <v>46</v>
      </c>
      <c r="AA976" s="1">
        <v>45469</v>
      </c>
      <c r="AC976" s="1">
        <v>45469</v>
      </c>
      <c r="AD976" s="1">
        <v>45510</v>
      </c>
    </row>
    <row r="977" spans="1:30" x14ac:dyDescent="0.25">
      <c r="A977">
        <v>599926</v>
      </c>
      <c r="B977" t="s">
        <v>30</v>
      </c>
      <c r="C977" t="s">
        <v>31</v>
      </c>
      <c r="D977">
        <v>1</v>
      </c>
      <c r="E977" t="s">
        <v>4331</v>
      </c>
      <c r="F977" t="s">
        <v>4332</v>
      </c>
      <c r="G977" t="s">
        <v>377</v>
      </c>
      <c r="H977">
        <v>6611</v>
      </c>
      <c r="I977">
        <v>3</v>
      </c>
      <c r="J977" t="s">
        <v>1181</v>
      </c>
      <c r="K977" t="s">
        <v>37</v>
      </c>
      <c r="L977" t="s">
        <v>38</v>
      </c>
      <c r="M977">
        <v>79195</v>
      </c>
      <c r="N977">
        <v>121545</v>
      </c>
      <c r="O977" t="s">
        <v>39</v>
      </c>
      <c r="P977" t="s">
        <v>4333</v>
      </c>
      <c r="Q977" t="s">
        <v>4334</v>
      </c>
      <c r="R977" t="s">
        <v>4335</v>
      </c>
      <c r="S977" t="s">
        <v>4336</v>
      </c>
      <c r="T977" t="s">
        <v>4337</v>
      </c>
      <c r="U977" t="s">
        <v>2842</v>
      </c>
      <c r="V977" t="s">
        <v>4338</v>
      </c>
      <c r="Z977" t="s">
        <v>4339</v>
      </c>
      <c r="AA977" s="1">
        <v>45166</v>
      </c>
      <c r="AB977" s="2">
        <v>45531</v>
      </c>
      <c r="AC977" s="1">
        <v>45378</v>
      </c>
      <c r="AD977" s="1">
        <v>45510</v>
      </c>
    </row>
    <row r="978" spans="1:30" x14ac:dyDescent="0.25">
      <c r="A978">
        <v>621519</v>
      </c>
      <c r="B978" t="s">
        <v>30</v>
      </c>
      <c r="C978" t="s">
        <v>48</v>
      </c>
      <c r="D978">
        <v>1</v>
      </c>
      <c r="E978" t="s">
        <v>4340</v>
      </c>
      <c r="F978" t="s">
        <v>880</v>
      </c>
      <c r="G978" t="s">
        <v>34</v>
      </c>
      <c r="H978">
        <v>95710</v>
      </c>
      <c r="I978">
        <v>0</v>
      </c>
      <c r="J978" t="s">
        <v>1580</v>
      </c>
      <c r="K978" t="s">
        <v>37</v>
      </c>
      <c r="L978" t="s">
        <v>38</v>
      </c>
      <c r="M978">
        <v>75000</v>
      </c>
      <c r="N978">
        <v>135000</v>
      </c>
      <c r="O978" t="s">
        <v>39</v>
      </c>
      <c r="P978" t="s">
        <v>232</v>
      </c>
      <c r="Q978" t="s">
        <v>1207</v>
      </c>
      <c r="R978" t="s">
        <v>4341</v>
      </c>
      <c r="S978" t="s">
        <v>883</v>
      </c>
      <c r="T978" t="s">
        <v>4342</v>
      </c>
      <c r="V978" t="s">
        <v>4343</v>
      </c>
      <c r="Z978" t="s">
        <v>1985</v>
      </c>
      <c r="AA978" s="1">
        <v>45288</v>
      </c>
      <c r="AB978" s="2">
        <v>45653</v>
      </c>
      <c r="AC978" s="1">
        <v>45434</v>
      </c>
      <c r="AD978" s="1">
        <v>45510</v>
      </c>
    </row>
    <row r="979" spans="1:30" x14ac:dyDescent="0.25">
      <c r="A979">
        <v>638965</v>
      </c>
      <c r="B979" t="s">
        <v>1039</v>
      </c>
      <c r="C979" t="s">
        <v>31</v>
      </c>
      <c r="D979">
        <v>1</v>
      </c>
      <c r="E979" t="s">
        <v>4344</v>
      </c>
      <c r="F979" t="s">
        <v>164</v>
      </c>
      <c r="G979" t="s">
        <v>34</v>
      </c>
      <c r="H979">
        <v>30087</v>
      </c>
      <c r="I979">
        <v>2</v>
      </c>
      <c r="J979" t="s">
        <v>165</v>
      </c>
      <c r="K979" t="s">
        <v>37</v>
      </c>
      <c r="L979" t="s">
        <v>38</v>
      </c>
      <c r="M979">
        <v>80387</v>
      </c>
      <c r="N979">
        <v>92446</v>
      </c>
      <c r="O979" t="s">
        <v>39</v>
      </c>
      <c r="P979" t="s">
        <v>1042</v>
      </c>
      <c r="Q979" t="s">
        <v>1343</v>
      </c>
      <c r="R979" t="s">
        <v>4345</v>
      </c>
      <c r="S979" t="s">
        <v>169</v>
      </c>
      <c r="T979" t="s">
        <v>4346</v>
      </c>
      <c r="U979" t="s">
        <v>1347</v>
      </c>
      <c r="V979" t="s">
        <v>1348</v>
      </c>
      <c r="Z979" t="s">
        <v>80</v>
      </c>
      <c r="AA979" s="1">
        <v>45464</v>
      </c>
      <c r="AB979" s="2">
        <v>45535</v>
      </c>
      <c r="AC979" s="1">
        <v>45464</v>
      </c>
      <c r="AD979" s="1">
        <v>45510</v>
      </c>
    </row>
    <row r="980" spans="1:30" x14ac:dyDescent="0.25">
      <c r="A980">
        <v>638723</v>
      </c>
      <c r="B980" t="s">
        <v>374</v>
      </c>
      <c r="C980" t="s">
        <v>31</v>
      </c>
      <c r="D980">
        <v>1</v>
      </c>
      <c r="E980" t="s">
        <v>4347</v>
      </c>
      <c r="F980" t="s">
        <v>376</v>
      </c>
      <c r="G980" t="s">
        <v>377</v>
      </c>
      <c r="H980">
        <v>6088</v>
      </c>
      <c r="I980">
        <v>1</v>
      </c>
      <c r="J980" t="s">
        <v>239</v>
      </c>
      <c r="K980" t="s">
        <v>37</v>
      </c>
      <c r="L980" t="s">
        <v>255</v>
      </c>
      <c r="M980">
        <v>74893</v>
      </c>
      <c r="N980">
        <v>84257</v>
      </c>
      <c r="O980" t="s">
        <v>39</v>
      </c>
      <c r="P980" t="s">
        <v>379</v>
      </c>
      <c r="Q980" t="s">
        <v>4348</v>
      </c>
      <c r="R980" t="s">
        <v>4349</v>
      </c>
      <c r="S980" t="s">
        <v>382</v>
      </c>
      <c r="T980" t="s">
        <v>4350</v>
      </c>
      <c r="U980" t="s">
        <v>383</v>
      </c>
      <c r="X980" t="s">
        <v>379</v>
      </c>
      <c r="Z980" t="s">
        <v>46</v>
      </c>
      <c r="AA980" s="1">
        <v>45463</v>
      </c>
      <c r="AC980" s="1">
        <v>45463</v>
      </c>
      <c r="AD980" s="1">
        <v>45510</v>
      </c>
    </row>
    <row r="981" spans="1:30" x14ac:dyDescent="0.25">
      <c r="A981">
        <v>614914</v>
      </c>
      <c r="B981" t="s">
        <v>187</v>
      </c>
      <c r="C981" t="s">
        <v>48</v>
      </c>
      <c r="D981">
        <v>4</v>
      </c>
      <c r="E981" t="s">
        <v>4351</v>
      </c>
      <c r="F981" t="s">
        <v>394</v>
      </c>
      <c r="G981" t="s">
        <v>51</v>
      </c>
      <c r="H981">
        <v>10124</v>
      </c>
      <c r="I981">
        <v>3</v>
      </c>
      <c r="J981" t="s">
        <v>192</v>
      </c>
      <c r="K981" t="s">
        <v>37</v>
      </c>
      <c r="L981" t="s">
        <v>38</v>
      </c>
      <c r="M981">
        <v>58695</v>
      </c>
      <c r="N981">
        <v>67499</v>
      </c>
      <c r="O981" t="s">
        <v>39</v>
      </c>
      <c r="P981" t="s">
        <v>296</v>
      </c>
      <c r="Q981" t="s">
        <v>4352</v>
      </c>
      <c r="R981" t="s">
        <v>4353</v>
      </c>
      <c r="S981" t="s">
        <v>398</v>
      </c>
      <c r="U981" t="s">
        <v>198</v>
      </c>
      <c r="V981" t="s">
        <v>3093</v>
      </c>
      <c r="Z981" t="s">
        <v>46</v>
      </c>
      <c r="AA981" s="1">
        <v>45233</v>
      </c>
      <c r="AC981" s="1">
        <v>45259</v>
      </c>
      <c r="AD981" s="1">
        <v>45510</v>
      </c>
    </row>
    <row r="982" spans="1:30" x14ac:dyDescent="0.25">
      <c r="A982">
        <v>630716</v>
      </c>
      <c r="B982" t="s">
        <v>749</v>
      </c>
      <c r="C982" t="s">
        <v>31</v>
      </c>
      <c r="D982">
        <v>1</v>
      </c>
      <c r="E982" t="s">
        <v>4354</v>
      </c>
      <c r="F982" t="s">
        <v>127</v>
      </c>
      <c r="G982" t="s">
        <v>34</v>
      </c>
      <c r="H982">
        <v>56057</v>
      </c>
      <c r="I982">
        <v>0</v>
      </c>
      <c r="J982" t="s">
        <v>128</v>
      </c>
      <c r="K982" t="s">
        <v>37</v>
      </c>
      <c r="L982" t="s">
        <v>255</v>
      </c>
      <c r="M982">
        <v>41887</v>
      </c>
      <c r="N982">
        <v>48170</v>
      </c>
      <c r="O982" t="s">
        <v>39</v>
      </c>
      <c r="P982" t="s">
        <v>136</v>
      </c>
      <c r="Q982" t="s">
        <v>4355</v>
      </c>
      <c r="R982" t="s">
        <v>4356</v>
      </c>
      <c r="S982" t="s">
        <v>132</v>
      </c>
      <c r="T982" t="s">
        <v>4357</v>
      </c>
      <c r="V982" t="s">
        <v>4358</v>
      </c>
      <c r="Z982" t="s">
        <v>46</v>
      </c>
      <c r="AA982" s="1">
        <v>45366</v>
      </c>
      <c r="AC982" s="1">
        <v>45432</v>
      </c>
      <c r="AD982" s="1">
        <v>45510</v>
      </c>
    </row>
    <row r="983" spans="1:30" x14ac:dyDescent="0.25">
      <c r="A983">
        <v>592342</v>
      </c>
      <c r="B983" t="s">
        <v>30</v>
      </c>
      <c r="C983" t="s">
        <v>48</v>
      </c>
      <c r="D983">
        <v>1</v>
      </c>
      <c r="E983" t="s">
        <v>2837</v>
      </c>
      <c r="F983" t="s">
        <v>2838</v>
      </c>
      <c r="G983" t="s">
        <v>51</v>
      </c>
      <c r="H983">
        <v>51009</v>
      </c>
      <c r="I983">
        <v>0</v>
      </c>
      <c r="J983" t="s">
        <v>1181</v>
      </c>
      <c r="K983" t="s">
        <v>231</v>
      </c>
      <c r="L983" t="s">
        <v>38</v>
      </c>
      <c r="M983">
        <v>50.390799999999999</v>
      </c>
      <c r="N983">
        <v>50.390799999999999</v>
      </c>
      <c r="O983" t="s">
        <v>109</v>
      </c>
      <c r="P983" t="s">
        <v>2839</v>
      </c>
      <c r="Q983" t="s">
        <v>233</v>
      </c>
      <c r="R983" t="s">
        <v>2840</v>
      </c>
      <c r="S983" t="s">
        <v>2841</v>
      </c>
      <c r="U983" t="s">
        <v>2842</v>
      </c>
      <c r="V983" t="s">
        <v>2843</v>
      </c>
      <c r="Z983" t="s">
        <v>80</v>
      </c>
      <c r="AA983" s="1">
        <v>45117</v>
      </c>
      <c r="AC983" s="1">
        <v>45315</v>
      </c>
      <c r="AD983" s="1">
        <v>45510</v>
      </c>
    </row>
    <row r="984" spans="1:30" x14ac:dyDescent="0.25">
      <c r="A984">
        <v>628550</v>
      </c>
      <c r="B984" t="s">
        <v>187</v>
      </c>
      <c r="C984" t="s">
        <v>48</v>
      </c>
      <c r="D984">
        <v>1</v>
      </c>
      <c r="E984" t="s">
        <v>4359</v>
      </c>
      <c r="F984" t="s">
        <v>589</v>
      </c>
      <c r="G984" t="s">
        <v>51</v>
      </c>
      <c r="H984">
        <v>10050</v>
      </c>
      <c r="I984" t="s">
        <v>442</v>
      </c>
      <c r="J984" t="s">
        <v>239</v>
      </c>
      <c r="K984" t="s">
        <v>37</v>
      </c>
      <c r="L984" t="s">
        <v>38</v>
      </c>
      <c r="M984">
        <v>78721</v>
      </c>
      <c r="N984">
        <v>149350</v>
      </c>
      <c r="O984" t="s">
        <v>39</v>
      </c>
      <c r="P984" t="s">
        <v>890</v>
      </c>
      <c r="Q984" t="s">
        <v>4360</v>
      </c>
      <c r="R984" t="s">
        <v>4361</v>
      </c>
      <c r="S984" t="s">
        <v>593</v>
      </c>
      <c r="T984" t="s">
        <v>4362</v>
      </c>
      <c r="U984" t="s">
        <v>4059</v>
      </c>
      <c r="V984" t="s">
        <v>4060</v>
      </c>
      <c r="Z984" t="s">
        <v>80</v>
      </c>
      <c r="AA984" s="1">
        <v>45352</v>
      </c>
      <c r="AC984" s="1">
        <v>45355</v>
      </c>
      <c r="AD984" s="1">
        <v>45510</v>
      </c>
    </row>
    <row r="985" spans="1:30" x14ac:dyDescent="0.25">
      <c r="A985">
        <v>624248</v>
      </c>
      <c r="B985" t="s">
        <v>1212</v>
      </c>
      <c r="C985" t="s">
        <v>31</v>
      </c>
      <c r="D985">
        <v>1</v>
      </c>
      <c r="E985" t="s">
        <v>4363</v>
      </c>
      <c r="F985" t="s">
        <v>589</v>
      </c>
      <c r="G985" t="s">
        <v>51</v>
      </c>
      <c r="H985">
        <v>10050</v>
      </c>
      <c r="I985" t="s">
        <v>119</v>
      </c>
      <c r="J985" t="s">
        <v>239</v>
      </c>
      <c r="K985" t="s">
        <v>37</v>
      </c>
      <c r="L985" t="s">
        <v>120</v>
      </c>
      <c r="M985">
        <v>88936</v>
      </c>
      <c r="N985">
        <v>223761</v>
      </c>
      <c r="O985" t="s">
        <v>39</v>
      </c>
      <c r="P985" t="s">
        <v>576</v>
      </c>
      <c r="Q985" t="s">
        <v>1006</v>
      </c>
      <c r="R985" t="s">
        <v>4364</v>
      </c>
      <c r="S985" t="s">
        <v>593</v>
      </c>
      <c r="T985" t="s">
        <v>4365</v>
      </c>
      <c r="U985" t="s">
        <v>4366</v>
      </c>
      <c r="Z985" t="s">
        <v>80</v>
      </c>
      <c r="AA985" s="1">
        <v>45314</v>
      </c>
      <c r="AC985" s="1">
        <v>45323</v>
      </c>
      <c r="AD985" s="1">
        <v>45510</v>
      </c>
    </row>
    <row r="986" spans="1:30" x14ac:dyDescent="0.25">
      <c r="A986">
        <v>605651</v>
      </c>
      <c r="B986" t="s">
        <v>67</v>
      </c>
      <c r="C986" t="s">
        <v>31</v>
      </c>
      <c r="D986">
        <v>1</v>
      </c>
      <c r="E986" t="s">
        <v>4367</v>
      </c>
      <c r="F986" t="s">
        <v>2655</v>
      </c>
      <c r="G986" t="s">
        <v>34</v>
      </c>
      <c r="H986">
        <v>95714</v>
      </c>
      <c r="I986">
        <v>0</v>
      </c>
      <c r="J986" t="s">
        <v>239</v>
      </c>
      <c r="K986" t="s">
        <v>37</v>
      </c>
      <c r="L986" t="s">
        <v>38</v>
      </c>
      <c r="M986">
        <v>75000</v>
      </c>
      <c r="N986">
        <v>180000</v>
      </c>
      <c r="O986" t="s">
        <v>39</v>
      </c>
      <c r="P986" t="s">
        <v>72</v>
      </c>
      <c r="Q986" t="s">
        <v>240</v>
      </c>
      <c r="R986" t="s">
        <v>4368</v>
      </c>
      <c r="S986" t="s">
        <v>2657</v>
      </c>
      <c r="T986" t="s">
        <v>4369</v>
      </c>
      <c r="U986" t="s">
        <v>4370</v>
      </c>
      <c r="V986" t="s">
        <v>4371</v>
      </c>
      <c r="Z986" t="s">
        <v>80</v>
      </c>
      <c r="AA986" s="1">
        <v>45188</v>
      </c>
      <c r="AC986" s="1">
        <v>45216</v>
      </c>
      <c r="AD986" s="1">
        <v>45510</v>
      </c>
    </row>
    <row r="987" spans="1:30" x14ac:dyDescent="0.25">
      <c r="A987">
        <v>617402</v>
      </c>
      <c r="B987" t="s">
        <v>81</v>
      </c>
      <c r="C987" t="s">
        <v>31</v>
      </c>
      <c r="D987">
        <v>1</v>
      </c>
      <c r="E987" t="s">
        <v>542</v>
      </c>
      <c r="F987" t="s">
        <v>118</v>
      </c>
      <c r="G987" t="s">
        <v>51</v>
      </c>
      <c r="H987">
        <v>10015</v>
      </c>
      <c r="I987" t="s">
        <v>191</v>
      </c>
      <c r="J987" t="s">
        <v>71</v>
      </c>
      <c r="K987" t="s">
        <v>37</v>
      </c>
      <c r="L987" t="s">
        <v>38</v>
      </c>
      <c r="M987">
        <v>64922</v>
      </c>
      <c r="N987">
        <v>144066</v>
      </c>
      <c r="O987" t="s">
        <v>39</v>
      </c>
      <c r="P987" t="s">
        <v>248</v>
      </c>
      <c r="Q987" t="s">
        <v>622</v>
      </c>
      <c r="R987" t="s">
        <v>4372</v>
      </c>
      <c r="S987" t="s">
        <v>123</v>
      </c>
      <c r="T987" t="s">
        <v>4373</v>
      </c>
      <c r="Z987" t="s">
        <v>92</v>
      </c>
      <c r="AA987" s="1">
        <v>45259</v>
      </c>
      <c r="AC987" s="1">
        <v>45259</v>
      </c>
      <c r="AD987" s="1">
        <v>45510</v>
      </c>
    </row>
    <row r="988" spans="1:30" x14ac:dyDescent="0.25">
      <c r="A988">
        <v>512652</v>
      </c>
      <c r="B988" t="s">
        <v>187</v>
      </c>
      <c r="C988" t="s">
        <v>31</v>
      </c>
      <c r="D988">
        <v>2</v>
      </c>
      <c r="E988" t="s">
        <v>3275</v>
      </c>
      <c r="F988" t="s">
        <v>609</v>
      </c>
      <c r="G988" t="s">
        <v>51</v>
      </c>
      <c r="H988">
        <v>10251</v>
      </c>
      <c r="I988">
        <v>3</v>
      </c>
      <c r="J988" t="s">
        <v>518</v>
      </c>
      <c r="K988" t="s">
        <v>37</v>
      </c>
      <c r="L988" t="s">
        <v>38</v>
      </c>
      <c r="M988">
        <v>36390</v>
      </c>
      <c r="N988">
        <v>41848</v>
      </c>
      <c r="O988" t="s">
        <v>39</v>
      </c>
      <c r="P988" t="s">
        <v>2982</v>
      </c>
      <c r="Q988" t="s">
        <v>1448</v>
      </c>
      <c r="R988" t="s">
        <v>4374</v>
      </c>
      <c r="S988" t="s">
        <v>612</v>
      </c>
      <c r="U988" t="s">
        <v>3424</v>
      </c>
      <c r="V988" t="s">
        <v>4375</v>
      </c>
      <c r="Z988" t="s">
        <v>46</v>
      </c>
      <c r="AA988" s="1">
        <v>44224</v>
      </c>
      <c r="AC988" s="1">
        <v>44784</v>
      </c>
      <c r="AD988" s="1">
        <v>45510</v>
      </c>
    </row>
    <row r="989" spans="1:30" x14ac:dyDescent="0.25">
      <c r="A989">
        <v>618610</v>
      </c>
      <c r="B989" t="s">
        <v>133</v>
      </c>
      <c r="C989" t="s">
        <v>31</v>
      </c>
      <c r="D989">
        <v>1</v>
      </c>
      <c r="E989" t="s">
        <v>2895</v>
      </c>
      <c r="F989" t="s">
        <v>394</v>
      </c>
      <c r="G989" t="s">
        <v>51</v>
      </c>
      <c r="H989">
        <v>10124</v>
      </c>
      <c r="I989">
        <v>1</v>
      </c>
      <c r="J989" t="s">
        <v>2896</v>
      </c>
      <c r="K989" t="s">
        <v>37</v>
      </c>
      <c r="L989" t="s">
        <v>38</v>
      </c>
      <c r="M989">
        <v>57000</v>
      </c>
      <c r="N989">
        <v>57000</v>
      </c>
      <c r="O989" t="s">
        <v>39</v>
      </c>
      <c r="P989" t="s">
        <v>460</v>
      </c>
      <c r="Q989" t="s">
        <v>137</v>
      </c>
      <c r="R989" t="s">
        <v>2897</v>
      </c>
      <c r="S989" t="s">
        <v>398</v>
      </c>
      <c r="U989" t="s">
        <v>2898</v>
      </c>
      <c r="V989" t="s">
        <v>2899</v>
      </c>
      <c r="Z989" t="s">
        <v>140</v>
      </c>
      <c r="AA989" s="1">
        <v>45264</v>
      </c>
      <c r="AB989" s="2">
        <v>45624</v>
      </c>
      <c r="AC989" s="1">
        <v>45321</v>
      </c>
      <c r="AD989" s="1">
        <v>45510</v>
      </c>
    </row>
    <row r="990" spans="1:30" x14ac:dyDescent="0.25">
      <c r="A990">
        <v>641952</v>
      </c>
      <c r="B990" t="s">
        <v>81</v>
      </c>
      <c r="C990" t="s">
        <v>48</v>
      </c>
      <c r="D990">
        <v>1</v>
      </c>
      <c r="E990" t="s">
        <v>1279</v>
      </c>
      <c r="F990" t="s">
        <v>465</v>
      </c>
      <c r="G990" t="s">
        <v>51</v>
      </c>
      <c r="H990" t="s">
        <v>466</v>
      </c>
      <c r="I990">
        <v>0</v>
      </c>
      <c r="J990" t="s">
        <v>71</v>
      </c>
      <c r="K990" t="s">
        <v>37</v>
      </c>
      <c r="L990" t="s">
        <v>38</v>
      </c>
      <c r="M990">
        <v>58682</v>
      </c>
      <c r="N990">
        <v>118820</v>
      </c>
      <c r="O990" t="s">
        <v>39</v>
      </c>
      <c r="P990" t="s">
        <v>248</v>
      </c>
      <c r="Q990" t="s">
        <v>1280</v>
      </c>
      <c r="R990" t="s">
        <v>1281</v>
      </c>
      <c r="S990" t="s">
        <v>469</v>
      </c>
      <c r="T990" t="s">
        <v>1282</v>
      </c>
      <c r="Z990" t="s">
        <v>80</v>
      </c>
      <c r="AA990" s="1">
        <v>45484</v>
      </c>
      <c r="AC990" s="1">
        <v>45484</v>
      </c>
      <c r="AD990" s="1">
        <v>45510</v>
      </c>
    </row>
    <row r="991" spans="1:30" x14ac:dyDescent="0.25">
      <c r="A991">
        <v>638568</v>
      </c>
      <c r="B991" t="s">
        <v>30</v>
      </c>
      <c r="C991" t="s">
        <v>48</v>
      </c>
      <c r="D991">
        <v>2</v>
      </c>
      <c r="E991" t="s">
        <v>4376</v>
      </c>
      <c r="F991" t="s">
        <v>4377</v>
      </c>
      <c r="G991" t="s">
        <v>377</v>
      </c>
      <c r="H991">
        <v>6776</v>
      </c>
      <c r="I991">
        <v>0</v>
      </c>
      <c r="J991" t="s">
        <v>145</v>
      </c>
      <c r="K991" t="s">
        <v>37</v>
      </c>
      <c r="L991" t="s">
        <v>38</v>
      </c>
      <c r="M991">
        <v>97012</v>
      </c>
      <c r="N991">
        <v>97012</v>
      </c>
      <c r="O991" t="s">
        <v>39</v>
      </c>
      <c r="P991" t="s">
        <v>4378</v>
      </c>
      <c r="Q991" t="s">
        <v>4379</v>
      </c>
      <c r="R991" t="s">
        <v>4380</v>
      </c>
      <c r="S991" t="s">
        <v>4381</v>
      </c>
      <c r="U991" t="s">
        <v>1103</v>
      </c>
      <c r="V991" t="s">
        <v>4382</v>
      </c>
      <c r="Z991" t="s">
        <v>80</v>
      </c>
      <c r="AA991" s="1">
        <v>45461</v>
      </c>
      <c r="AB991" s="2">
        <v>45826</v>
      </c>
      <c r="AC991" s="1">
        <v>45461</v>
      </c>
      <c r="AD991" s="1">
        <v>45510</v>
      </c>
    </row>
    <row r="992" spans="1:30" x14ac:dyDescent="0.25">
      <c r="A992">
        <v>624645</v>
      </c>
      <c r="B992" t="s">
        <v>811</v>
      </c>
      <c r="C992" t="s">
        <v>48</v>
      </c>
      <c r="D992">
        <v>2</v>
      </c>
      <c r="E992" t="s">
        <v>2387</v>
      </c>
      <c r="F992" t="s">
        <v>304</v>
      </c>
      <c r="G992" t="s">
        <v>34</v>
      </c>
      <c r="H992">
        <v>95005</v>
      </c>
      <c r="I992" t="s">
        <v>442</v>
      </c>
      <c r="J992" t="s">
        <v>165</v>
      </c>
      <c r="K992" t="s">
        <v>37</v>
      </c>
      <c r="L992" t="s">
        <v>38</v>
      </c>
      <c r="M992">
        <v>72038</v>
      </c>
      <c r="N992">
        <v>175000</v>
      </c>
      <c r="O992" t="s">
        <v>39</v>
      </c>
      <c r="P992" t="s">
        <v>813</v>
      </c>
      <c r="Q992" t="s">
        <v>814</v>
      </c>
      <c r="R992" t="s">
        <v>2388</v>
      </c>
      <c r="S992" t="s">
        <v>308</v>
      </c>
      <c r="T992" t="s">
        <v>2389</v>
      </c>
      <c r="V992" t="s">
        <v>2390</v>
      </c>
      <c r="Z992" t="s">
        <v>80</v>
      </c>
      <c r="AA992" s="1">
        <v>45316</v>
      </c>
      <c r="AB992" s="2">
        <v>45666</v>
      </c>
      <c r="AC992" s="1">
        <v>45496</v>
      </c>
      <c r="AD992" s="1">
        <v>45510</v>
      </c>
    </row>
    <row r="993" spans="1:30" x14ac:dyDescent="0.25">
      <c r="A993">
        <v>644793</v>
      </c>
      <c r="B993" t="s">
        <v>67</v>
      </c>
      <c r="C993" t="s">
        <v>48</v>
      </c>
      <c r="D993">
        <v>1</v>
      </c>
      <c r="E993" t="s">
        <v>4383</v>
      </c>
      <c r="F993" t="s">
        <v>332</v>
      </c>
      <c r="G993" t="s">
        <v>51</v>
      </c>
      <c r="H993">
        <v>12627</v>
      </c>
      <c r="I993">
        <v>0</v>
      </c>
      <c r="J993" t="s">
        <v>52</v>
      </c>
      <c r="K993" t="s">
        <v>37</v>
      </c>
      <c r="L993" t="s">
        <v>38</v>
      </c>
      <c r="M993">
        <v>77158</v>
      </c>
      <c r="N993">
        <v>114887</v>
      </c>
      <c r="O993" t="s">
        <v>39</v>
      </c>
      <c r="P993" t="s">
        <v>248</v>
      </c>
      <c r="Q993" t="s">
        <v>1381</v>
      </c>
      <c r="R993" t="s">
        <v>4384</v>
      </c>
      <c r="S993" t="s">
        <v>336</v>
      </c>
      <c r="T993" t="s">
        <v>4385</v>
      </c>
      <c r="U993" t="s">
        <v>585</v>
      </c>
      <c r="V993" t="s">
        <v>4386</v>
      </c>
      <c r="W993" t="s">
        <v>4387</v>
      </c>
      <c r="X993" t="s">
        <v>4388</v>
      </c>
      <c r="Z993" t="s">
        <v>46</v>
      </c>
      <c r="AA993" s="1">
        <v>45507</v>
      </c>
      <c r="AB993" s="2">
        <v>45520</v>
      </c>
      <c r="AC993" s="1">
        <v>45507</v>
      </c>
      <c r="AD993" s="1">
        <v>45510</v>
      </c>
    </row>
    <row r="994" spans="1:30" x14ac:dyDescent="0.25">
      <c r="A994">
        <v>599185</v>
      </c>
      <c r="B994" t="s">
        <v>1212</v>
      </c>
      <c r="C994" t="s">
        <v>31</v>
      </c>
      <c r="D994">
        <v>1</v>
      </c>
      <c r="E994" t="s">
        <v>4389</v>
      </c>
      <c r="F994" t="s">
        <v>609</v>
      </c>
      <c r="G994" t="s">
        <v>51</v>
      </c>
      <c r="H994">
        <v>10251</v>
      </c>
      <c r="I994">
        <v>3</v>
      </c>
      <c r="J994" t="s">
        <v>97</v>
      </c>
      <c r="K994" t="s">
        <v>37</v>
      </c>
      <c r="L994" t="s">
        <v>38</v>
      </c>
      <c r="M994">
        <v>21.764099999999999</v>
      </c>
      <c r="N994">
        <v>35.26</v>
      </c>
      <c r="O994" t="s">
        <v>109</v>
      </c>
      <c r="P994" t="s">
        <v>576</v>
      </c>
      <c r="Q994" t="s">
        <v>1795</v>
      </c>
      <c r="R994" t="s">
        <v>4390</v>
      </c>
      <c r="S994" t="s">
        <v>612</v>
      </c>
      <c r="T994" t="s">
        <v>4391</v>
      </c>
      <c r="V994" t="s">
        <v>4101</v>
      </c>
      <c r="Z994" t="s">
        <v>46</v>
      </c>
      <c r="AA994" s="1">
        <v>45156</v>
      </c>
      <c r="AC994" s="1">
        <v>45159</v>
      </c>
      <c r="AD994" s="1">
        <v>45510</v>
      </c>
    </row>
    <row r="995" spans="1:30" x14ac:dyDescent="0.25">
      <c r="A995">
        <v>636338</v>
      </c>
      <c r="B995" t="s">
        <v>2501</v>
      </c>
      <c r="C995" t="s">
        <v>31</v>
      </c>
      <c r="D995">
        <v>1</v>
      </c>
      <c r="E995" t="s">
        <v>4392</v>
      </c>
      <c r="F995" t="s">
        <v>4393</v>
      </c>
      <c r="G995" t="s">
        <v>34</v>
      </c>
      <c r="H995" t="s">
        <v>4394</v>
      </c>
      <c r="I995">
        <v>2</v>
      </c>
      <c r="J995" t="s">
        <v>239</v>
      </c>
      <c r="K995" t="s">
        <v>231</v>
      </c>
      <c r="L995" t="s">
        <v>486</v>
      </c>
      <c r="M995">
        <v>18</v>
      </c>
      <c r="N995">
        <v>22.64</v>
      </c>
      <c r="O995" t="s">
        <v>109</v>
      </c>
      <c r="P995" t="s">
        <v>279</v>
      </c>
      <c r="Q995" t="s">
        <v>4395</v>
      </c>
      <c r="R995" t="s">
        <v>4396</v>
      </c>
      <c r="S995" t="s">
        <v>4397</v>
      </c>
      <c r="T995" t="s">
        <v>4398</v>
      </c>
      <c r="V995" t="s">
        <v>4399</v>
      </c>
      <c r="W995" t="s">
        <v>4400</v>
      </c>
      <c r="X995" t="s">
        <v>279</v>
      </c>
      <c r="Z995" t="s">
        <v>46</v>
      </c>
      <c r="AA995" s="1">
        <v>45503</v>
      </c>
      <c r="AC995" s="1">
        <v>45503</v>
      </c>
      <c r="AD995" s="1">
        <v>45510</v>
      </c>
    </row>
    <row r="996" spans="1:30" x14ac:dyDescent="0.25">
      <c r="A996">
        <v>631439</v>
      </c>
      <c r="B996" t="s">
        <v>105</v>
      </c>
      <c r="C996" t="s">
        <v>31</v>
      </c>
      <c r="D996">
        <v>1</v>
      </c>
      <c r="E996" t="s">
        <v>1119</v>
      </c>
      <c r="F996" t="s">
        <v>247</v>
      </c>
      <c r="G996" t="s">
        <v>51</v>
      </c>
      <c r="H996">
        <v>34202</v>
      </c>
      <c r="I996">
        <v>1</v>
      </c>
      <c r="J996" t="s">
        <v>286</v>
      </c>
      <c r="K996" t="s">
        <v>37</v>
      </c>
      <c r="L996" t="s">
        <v>38</v>
      </c>
      <c r="M996">
        <v>62370</v>
      </c>
      <c r="N996">
        <v>93587</v>
      </c>
      <c r="O996" t="s">
        <v>39</v>
      </c>
      <c r="P996" t="s">
        <v>355</v>
      </c>
      <c r="Q996" t="s">
        <v>1918</v>
      </c>
      <c r="R996" t="s">
        <v>4401</v>
      </c>
      <c r="S996" t="s">
        <v>251</v>
      </c>
      <c r="Z996" t="s">
        <v>80</v>
      </c>
      <c r="AA996" s="1">
        <v>45384</v>
      </c>
      <c r="AC996" s="1">
        <v>45384</v>
      </c>
      <c r="AD996" s="1">
        <v>45510</v>
      </c>
    </row>
    <row r="997" spans="1:30" x14ac:dyDescent="0.25">
      <c r="A997">
        <v>596520</v>
      </c>
      <c r="B997" t="s">
        <v>81</v>
      </c>
      <c r="C997" t="s">
        <v>48</v>
      </c>
      <c r="D997">
        <v>1</v>
      </c>
      <c r="E997" t="s">
        <v>4402</v>
      </c>
      <c r="F997" t="s">
        <v>60</v>
      </c>
      <c r="G997" t="s">
        <v>34</v>
      </c>
      <c r="H997">
        <v>56058</v>
      </c>
      <c r="I997">
        <v>0</v>
      </c>
      <c r="J997" t="s">
        <v>872</v>
      </c>
      <c r="K997" t="s">
        <v>37</v>
      </c>
      <c r="L997" t="s">
        <v>38</v>
      </c>
      <c r="M997">
        <v>59116</v>
      </c>
      <c r="N997">
        <v>77250</v>
      </c>
      <c r="O997" t="s">
        <v>39</v>
      </c>
      <c r="P997" t="s">
        <v>248</v>
      </c>
      <c r="Q997" t="s">
        <v>1031</v>
      </c>
      <c r="R997" t="s">
        <v>4403</v>
      </c>
      <c r="S997" t="s">
        <v>65</v>
      </c>
      <c r="T997" t="s">
        <v>4404</v>
      </c>
      <c r="U997" t="s">
        <v>616</v>
      </c>
      <c r="V997" t="s">
        <v>4405</v>
      </c>
      <c r="W997" t="s">
        <v>91</v>
      </c>
      <c r="X997" t="s">
        <v>4406</v>
      </c>
      <c r="Z997" t="s">
        <v>46</v>
      </c>
      <c r="AA997" s="1">
        <v>45150</v>
      </c>
      <c r="AC997" s="1">
        <v>45324</v>
      </c>
      <c r="AD997" s="1">
        <v>45510</v>
      </c>
    </row>
    <row r="998" spans="1:30" x14ac:dyDescent="0.25">
      <c r="A998">
        <v>638046</v>
      </c>
      <c r="B998" t="s">
        <v>187</v>
      </c>
      <c r="C998" t="s">
        <v>48</v>
      </c>
      <c r="D998">
        <v>1</v>
      </c>
      <c r="E998" t="s">
        <v>4407</v>
      </c>
      <c r="F998" t="s">
        <v>609</v>
      </c>
      <c r="G998" t="s">
        <v>51</v>
      </c>
      <c r="H998">
        <v>10251</v>
      </c>
      <c r="I998">
        <v>4</v>
      </c>
      <c r="J998" t="s">
        <v>52</v>
      </c>
      <c r="K998" t="s">
        <v>37</v>
      </c>
      <c r="L998" t="s">
        <v>38</v>
      </c>
      <c r="M998">
        <v>43728</v>
      </c>
      <c r="N998">
        <v>50287</v>
      </c>
      <c r="O998" t="s">
        <v>39</v>
      </c>
      <c r="P998" t="s">
        <v>296</v>
      </c>
      <c r="Q998" t="s">
        <v>334</v>
      </c>
      <c r="R998" t="s">
        <v>4408</v>
      </c>
      <c r="S998" t="s">
        <v>612</v>
      </c>
      <c r="U998" t="s">
        <v>780</v>
      </c>
      <c r="V998" t="s">
        <v>4409</v>
      </c>
      <c r="W998" t="s">
        <v>782</v>
      </c>
      <c r="X998" t="s">
        <v>296</v>
      </c>
      <c r="Z998" t="s">
        <v>46</v>
      </c>
      <c r="AA998" s="1">
        <v>45453</v>
      </c>
      <c r="AC998" s="1">
        <v>45454</v>
      </c>
      <c r="AD998" s="1">
        <v>45510</v>
      </c>
    </row>
    <row r="999" spans="1:30" x14ac:dyDescent="0.25">
      <c r="A999">
        <v>523960</v>
      </c>
      <c r="B999" t="s">
        <v>187</v>
      </c>
      <c r="C999" t="s">
        <v>48</v>
      </c>
      <c r="D999">
        <v>1</v>
      </c>
      <c r="E999" t="s">
        <v>1048</v>
      </c>
      <c r="F999" t="s">
        <v>394</v>
      </c>
      <c r="G999" t="s">
        <v>51</v>
      </c>
      <c r="H999">
        <v>10124</v>
      </c>
      <c r="I999">
        <v>2</v>
      </c>
      <c r="J999" t="s">
        <v>1049</v>
      </c>
      <c r="K999" t="s">
        <v>37</v>
      </c>
      <c r="L999" t="s">
        <v>38</v>
      </c>
      <c r="M999">
        <v>61015</v>
      </c>
      <c r="N999">
        <v>77124</v>
      </c>
      <c r="O999" t="s">
        <v>39</v>
      </c>
      <c r="P999" t="s">
        <v>296</v>
      </c>
      <c r="Q999" t="s">
        <v>1050</v>
      </c>
      <c r="R999" t="s">
        <v>1051</v>
      </c>
      <c r="S999" t="s">
        <v>398</v>
      </c>
      <c r="T999" t="s">
        <v>1052</v>
      </c>
      <c r="U999" t="s">
        <v>1053</v>
      </c>
      <c r="V999" t="s">
        <v>1054</v>
      </c>
      <c r="W999" t="s">
        <v>1055</v>
      </c>
      <c r="X999" t="s">
        <v>296</v>
      </c>
      <c r="Z999" t="s">
        <v>46</v>
      </c>
      <c r="AA999" s="1">
        <v>44629</v>
      </c>
      <c r="AC999" s="1">
        <v>45180</v>
      </c>
      <c r="AD999" s="1">
        <v>45510</v>
      </c>
    </row>
    <row r="1000" spans="1:30" x14ac:dyDescent="0.25">
      <c r="A1000">
        <v>642637</v>
      </c>
      <c r="B1000" t="s">
        <v>93</v>
      </c>
      <c r="C1000" t="s">
        <v>31</v>
      </c>
      <c r="D1000">
        <v>1</v>
      </c>
      <c r="E1000" t="s">
        <v>4410</v>
      </c>
      <c r="F1000" t="s">
        <v>394</v>
      </c>
      <c r="G1000" t="s">
        <v>51</v>
      </c>
      <c r="H1000">
        <v>10124</v>
      </c>
      <c r="I1000">
        <v>3</v>
      </c>
      <c r="J1000" t="s">
        <v>927</v>
      </c>
      <c r="K1000" t="s">
        <v>37</v>
      </c>
      <c r="L1000" t="s">
        <v>38</v>
      </c>
      <c r="M1000">
        <v>64137</v>
      </c>
      <c r="N1000">
        <v>73758</v>
      </c>
      <c r="O1000" t="s">
        <v>39</v>
      </c>
      <c r="P1000" t="s">
        <v>99</v>
      </c>
      <c r="Q1000" t="s">
        <v>4411</v>
      </c>
      <c r="R1000" t="s">
        <v>4412</v>
      </c>
      <c r="S1000" t="s">
        <v>398</v>
      </c>
      <c r="T1000" t="s">
        <v>4413</v>
      </c>
      <c r="V1000" t="s">
        <v>4414</v>
      </c>
      <c r="Z1000" t="s">
        <v>46</v>
      </c>
      <c r="AA1000" s="1">
        <v>45498</v>
      </c>
      <c r="AB1000" s="2">
        <v>45558</v>
      </c>
      <c r="AC1000" s="1">
        <v>45498</v>
      </c>
      <c r="AD1000" s="1">
        <v>45510</v>
      </c>
    </row>
    <row r="1001" spans="1:30" x14ac:dyDescent="0.25">
      <c r="A1001">
        <v>623491</v>
      </c>
      <c r="B1001" t="s">
        <v>30</v>
      </c>
      <c r="C1001" t="s">
        <v>31</v>
      </c>
      <c r="D1001">
        <v>1</v>
      </c>
      <c r="E1001" t="s">
        <v>173</v>
      </c>
      <c r="F1001" t="s">
        <v>174</v>
      </c>
      <c r="G1001" t="s">
        <v>51</v>
      </c>
      <c r="H1001">
        <v>52040</v>
      </c>
      <c r="I1001">
        <v>1</v>
      </c>
      <c r="J1001" t="s">
        <v>145</v>
      </c>
      <c r="K1001" t="s">
        <v>37</v>
      </c>
      <c r="L1001" t="s">
        <v>38</v>
      </c>
      <c r="M1001">
        <v>43074</v>
      </c>
      <c r="N1001">
        <v>55904</v>
      </c>
      <c r="O1001" t="s">
        <v>39</v>
      </c>
      <c r="P1001" t="s">
        <v>146</v>
      </c>
      <c r="Q1001" t="s">
        <v>175</v>
      </c>
      <c r="R1001" t="s">
        <v>4415</v>
      </c>
      <c r="S1001" t="s">
        <v>177</v>
      </c>
      <c r="V1001" t="s">
        <v>4416</v>
      </c>
      <c r="Z1001" t="s">
        <v>46</v>
      </c>
      <c r="AA1001" s="1">
        <v>45308</v>
      </c>
      <c r="AC1001" s="1">
        <v>45358</v>
      </c>
      <c r="AD1001" s="1">
        <v>45510</v>
      </c>
    </row>
    <row r="1002" spans="1:30" x14ac:dyDescent="0.25">
      <c r="A1002">
        <v>642204</v>
      </c>
      <c r="B1002" t="s">
        <v>218</v>
      </c>
      <c r="C1002" t="s">
        <v>31</v>
      </c>
      <c r="D1002">
        <v>1</v>
      </c>
      <c r="E1002" t="s">
        <v>4417</v>
      </c>
      <c r="F1002" t="s">
        <v>1693</v>
      </c>
      <c r="G1002" t="s">
        <v>51</v>
      </c>
      <c r="H1002">
        <v>80305</v>
      </c>
      <c r="I1002">
        <v>0</v>
      </c>
      <c r="J1002" t="s">
        <v>820</v>
      </c>
      <c r="K1002" t="s">
        <v>37</v>
      </c>
      <c r="L1002" t="s">
        <v>38</v>
      </c>
      <c r="M1002">
        <v>54272</v>
      </c>
      <c r="N1002">
        <v>83117</v>
      </c>
      <c r="O1002" t="s">
        <v>39</v>
      </c>
      <c r="P1002" t="s">
        <v>4418</v>
      </c>
      <c r="Q1002" t="s">
        <v>744</v>
      </c>
      <c r="R1002" t="s">
        <v>4419</v>
      </c>
      <c r="S1002" t="s">
        <v>1696</v>
      </c>
      <c r="U1002" t="s">
        <v>1697</v>
      </c>
      <c r="V1002" t="s">
        <v>227</v>
      </c>
      <c r="Z1002" t="s">
        <v>228</v>
      </c>
      <c r="AA1002" s="1">
        <v>45491</v>
      </c>
      <c r="AB1002" s="2">
        <v>45511</v>
      </c>
      <c r="AC1002" s="1">
        <v>45491</v>
      </c>
      <c r="AD1002" s="1">
        <v>45510</v>
      </c>
    </row>
    <row r="1003" spans="1:30" x14ac:dyDescent="0.25">
      <c r="A1003">
        <v>611255</v>
      </c>
      <c r="B1003" t="s">
        <v>30</v>
      </c>
      <c r="C1003" t="s">
        <v>31</v>
      </c>
      <c r="D1003">
        <v>1</v>
      </c>
      <c r="E1003" t="s">
        <v>4420</v>
      </c>
      <c r="F1003" t="s">
        <v>230</v>
      </c>
      <c r="G1003" t="s">
        <v>34</v>
      </c>
      <c r="H1003">
        <v>53040</v>
      </c>
      <c r="I1003">
        <v>1</v>
      </c>
      <c r="J1003" t="s">
        <v>1181</v>
      </c>
      <c r="K1003" t="s">
        <v>231</v>
      </c>
      <c r="L1003" t="s">
        <v>38</v>
      </c>
      <c r="M1003">
        <v>79.23</v>
      </c>
      <c r="N1003">
        <v>84.86</v>
      </c>
      <c r="O1003" t="s">
        <v>109</v>
      </c>
      <c r="P1003" t="s">
        <v>62</v>
      </c>
      <c r="Q1003" t="s">
        <v>2330</v>
      </c>
      <c r="R1003" t="s">
        <v>4421</v>
      </c>
      <c r="S1003" t="s">
        <v>235</v>
      </c>
      <c r="V1003" t="s">
        <v>4422</v>
      </c>
      <c r="Z1003" t="s">
        <v>80</v>
      </c>
      <c r="AA1003" s="1">
        <v>45216</v>
      </c>
      <c r="AC1003" s="1">
        <v>45337</v>
      </c>
      <c r="AD1003" s="1">
        <v>45510</v>
      </c>
    </row>
    <row r="1004" spans="1:30" x14ac:dyDescent="0.25">
      <c r="A1004">
        <v>595131</v>
      </c>
      <c r="B1004" t="s">
        <v>187</v>
      </c>
      <c r="C1004" t="s">
        <v>48</v>
      </c>
      <c r="D1004">
        <v>4</v>
      </c>
      <c r="E1004" t="s">
        <v>609</v>
      </c>
      <c r="F1004" t="s">
        <v>609</v>
      </c>
      <c r="G1004" t="s">
        <v>51</v>
      </c>
      <c r="H1004">
        <v>10251</v>
      </c>
      <c r="I1004">
        <v>3</v>
      </c>
      <c r="J1004" t="s">
        <v>192</v>
      </c>
      <c r="K1004" t="s">
        <v>37</v>
      </c>
      <c r="L1004" t="s">
        <v>255</v>
      </c>
      <c r="M1004">
        <v>39763</v>
      </c>
      <c r="N1004">
        <v>45728</v>
      </c>
      <c r="O1004" t="s">
        <v>39</v>
      </c>
      <c r="P1004" t="s">
        <v>2982</v>
      </c>
      <c r="Q1004" t="s">
        <v>2983</v>
      </c>
      <c r="R1004" t="s">
        <v>2984</v>
      </c>
      <c r="S1004" t="s">
        <v>612</v>
      </c>
      <c r="V1004" t="s">
        <v>2985</v>
      </c>
      <c r="X1004" t="s">
        <v>2986</v>
      </c>
      <c r="Z1004" t="s">
        <v>46</v>
      </c>
      <c r="AA1004" s="1">
        <v>45133</v>
      </c>
      <c r="AC1004" s="1">
        <v>45308</v>
      </c>
      <c r="AD1004" s="1">
        <v>45510</v>
      </c>
    </row>
    <row r="1005" spans="1:30" x14ac:dyDescent="0.25">
      <c r="A1005">
        <v>621760</v>
      </c>
      <c r="B1005" t="s">
        <v>187</v>
      </c>
      <c r="C1005" t="s">
        <v>31</v>
      </c>
      <c r="D1005">
        <v>1</v>
      </c>
      <c r="E1005" t="s">
        <v>2914</v>
      </c>
      <c r="F1005" t="s">
        <v>2675</v>
      </c>
      <c r="G1005" t="s">
        <v>1215</v>
      </c>
      <c r="H1005">
        <v>13386</v>
      </c>
      <c r="I1005">
        <v>0</v>
      </c>
      <c r="J1005" t="s">
        <v>52</v>
      </c>
      <c r="K1005" t="s">
        <v>37</v>
      </c>
      <c r="L1005" t="s">
        <v>38</v>
      </c>
      <c r="M1005">
        <v>90000</v>
      </c>
      <c r="N1005">
        <v>120000</v>
      </c>
      <c r="O1005" t="s">
        <v>39</v>
      </c>
      <c r="P1005" t="s">
        <v>305</v>
      </c>
      <c r="Q1005" t="s">
        <v>2915</v>
      </c>
      <c r="R1005" t="s">
        <v>2916</v>
      </c>
      <c r="S1005" t="s">
        <v>2917</v>
      </c>
      <c r="T1005" t="s">
        <v>2918</v>
      </c>
      <c r="U1005" t="s">
        <v>198</v>
      </c>
      <c r="V1005" t="s">
        <v>199</v>
      </c>
      <c r="Z1005" t="s">
        <v>46</v>
      </c>
      <c r="AA1005" s="1">
        <v>45293</v>
      </c>
      <c r="AC1005" s="1">
        <v>45293</v>
      </c>
      <c r="AD1005" s="1">
        <v>45510</v>
      </c>
    </row>
    <row r="1006" spans="1:30" x14ac:dyDescent="0.25">
      <c r="A1006">
        <v>638939</v>
      </c>
      <c r="B1006" t="s">
        <v>162</v>
      </c>
      <c r="C1006" t="s">
        <v>31</v>
      </c>
      <c r="D1006">
        <v>4</v>
      </c>
      <c r="E1006" t="s">
        <v>669</v>
      </c>
      <c r="F1006" t="s">
        <v>33</v>
      </c>
      <c r="G1006" t="s">
        <v>34</v>
      </c>
      <c r="H1006">
        <v>21744</v>
      </c>
      <c r="I1006">
        <v>2</v>
      </c>
      <c r="J1006" t="s">
        <v>927</v>
      </c>
      <c r="K1006" t="s">
        <v>37</v>
      </c>
      <c r="L1006" t="s">
        <v>38</v>
      </c>
      <c r="M1006">
        <v>82506</v>
      </c>
      <c r="N1006">
        <v>94882</v>
      </c>
      <c r="O1006" t="s">
        <v>39</v>
      </c>
      <c r="P1006" t="s">
        <v>166</v>
      </c>
      <c r="Q1006" t="s">
        <v>664</v>
      </c>
      <c r="R1006" t="s">
        <v>4423</v>
      </c>
      <c r="S1006" t="s">
        <v>43</v>
      </c>
      <c r="T1006" t="s">
        <v>4424</v>
      </c>
      <c r="U1006" t="s">
        <v>171</v>
      </c>
      <c r="V1006" t="s">
        <v>4425</v>
      </c>
      <c r="Z1006" t="s">
        <v>46</v>
      </c>
      <c r="AA1006" s="1">
        <v>45471</v>
      </c>
      <c r="AB1006" s="2">
        <v>45531</v>
      </c>
      <c r="AC1006" s="1">
        <v>45471</v>
      </c>
      <c r="AD1006" s="1">
        <v>45510</v>
      </c>
    </row>
    <row r="1007" spans="1:30" x14ac:dyDescent="0.25">
      <c r="A1007">
        <v>589025</v>
      </c>
      <c r="B1007" t="s">
        <v>67</v>
      </c>
      <c r="C1007" t="s">
        <v>48</v>
      </c>
      <c r="D1007">
        <v>2</v>
      </c>
      <c r="E1007" t="s">
        <v>4426</v>
      </c>
      <c r="F1007" t="s">
        <v>3214</v>
      </c>
      <c r="G1007" t="s">
        <v>51</v>
      </c>
      <c r="H1007">
        <v>92472</v>
      </c>
      <c r="I1007">
        <v>0</v>
      </c>
      <c r="J1007" t="s">
        <v>108</v>
      </c>
      <c r="K1007" t="s">
        <v>37</v>
      </c>
      <c r="L1007" t="s">
        <v>38</v>
      </c>
      <c r="M1007">
        <v>399.68</v>
      </c>
      <c r="N1007">
        <v>399.68</v>
      </c>
      <c r="O1007" t="s">
        <v>560</v>
      </c>
      <c r="P1007" t="s">
        <v>72</v>
      </c>
      <c r="Q1007" t="s">
        <v>3215</v>
      </c>
      <c r="R1007" t="s">
        <v>4427</v>
      </c>
      <c r="S1007" t="s">
        <v>3217</v>
      </c>
      <c r="T1007" t="s">
        <v>4428</v>
      </c>
      <c r="U1007" t="s">
        <v>2545</v>
      </c>
      <c r="V1007" t="s">
        <v>4429</v>
      </c>
      <c r="W1007" t="s">
        <v>4430</v>
      </c>
      <c r="X1007" t="s">
        <v>4431</v>
      </c>
      <c r="Z1007" t="s">
        <v>46</v>
      </c>
      <c r="AA1007" s="1">
        <v>45091</v>
      </c>
      <c r="AC1007" s="1">
        <v>45098</v>
      </c>
      <c r="AD1007" s="1">
        <v>45510</v>
      </c>
    </row>
    <row r="1008" spans="1:30" x14ac:dyDescent="0.25">
      <c r="A1008">
        <v>642553</v>
      </c>
      <c r="B1008" t="s">
        <v>187</v>
      </c>
      <c r="C1008" t="s">
        <v>48</v>
      </c>
      <c r="D1008">
        <v>1</v>
      </c>
      <c r="E1008" t="s">
        <v>4432</v>
      </c>
      <c r="F1008" t="s">
        <v>152</v>
      </c>
      <c r="G1008" t="s">
        <v>51</v>
      </c>
      <c r="H1008" t="s">
        <v>2874</v>
      </c>
      <c r="I1008">
        <v>0</v>
      </c>
      <c r="J1008" t="s">
        <v>698</v>
      </c>
      <c r="K1008" t="s">
        <v>37</v>
      </c>
      <c r="L1008" t="s">
        <v>38</v>
      </c>
      <c r="M1008">
        <v>111778</v>
      </c>
      <c r="N1008">
        <v>144530</v>
      </c>
      <c r="O1008" t="s">
        <v>39</v>
      </c>
      <c r="P1008" t="s">
        <v>1268</v>
      </c>
      <c r="Q1008" t="s">
        <v>1467</v>
      </c>
      <c r="R1008" t="s">
        <v>4433</v>
      </c>
      <c r="S1008" t="s">
        <v>512</v>
      </c>
      <c r="T1008" t="s">
        <v>4434</v>
      </c>
      <c r="U1008" t="s">
        <v>198</v>
      </c>
      <c r="V1008" t="s">
        <v>199</v>
      </c>
      <c r="Z1008" t="s">
        <v>46</v>
      </c>
      <c r="AA1008" s="1">
        <v>45489</v>
      </c>
      <c r="AC1008" s="1">
        <v>45489</v>
      </c>
      <c r="AD1008" s="1">
        <v>45510</v>
      </c>
    </row>
    <row r="1009" spans="1:30" x14ac:dyDescent="0.25">
      <c r="A1009">
        <v>637023</v>
      </c>
      <c r="B1009" t="s">
        <v>116</v>
      </c>
      <c r="C1009" t="s">
        <v>31</v>
      </c>
      <c r="D1009">
        <v>1</v>
      </c>
      <c r="E1009" t="s">
        <v>2142</v>
      </c>
      <c r="F1009" t="s">
        <v>118</v>
      </c>
      <c r="G1009" t="s">
        <v>51</v>
      </c>
      <c r="H1009">
        <v>10015</v>
      </c>
      <c r="I1009" t="s">
        <v>96</v>
      </c>
      <c r="J1009" t="s">
        <v>71</v>
      </c>
      <c r="K1009" t="s">
        <v>37</v>
      </c>
      <c r="L1009" t="s">
        <v>120</v>
      </c>
      <c r="M1009">
        <v>145000</v>
      </c>
      <c r="N1009">
        <v>155000</v>
      </c>
      <c r="O1009" t="s">
        <v>39</v>
      </c>
      <c r="P1009" t="s">
        <v>99</v>
      </c>
      <c r="Q1009" t="s">
        <v>121</v>
      </c>
      <c r="R1009" t="s">
        <v>2143</v>
      </c>
      <c r="S1009" t="s">
        <v>123</v>
      </c>
      <c r="T1009" t="s">
        <v>2144</v>
      </c>
      <c r="Z1009" t="s">
        <v>80</v>
      </c>
      <c r="AA1009" s="1">
        <v>45436</v>
      </c>
      <c r="AB1009" s="2">
        <v>45526</v>
      </c>
      <c r="AC1009" s="1">
        <v>45436</v>
      </c>
      <c r="AD1009" s="1">
        <v>45510</v>
      </c>
    </row>
    <row r="1010" spans="1:30" x14ac:dyDescent="0.25">
      <c r="A1010">
        <v>635001</v>
      </c>
      <c r="B1010" t="s">
        <v>67</v>
      </c>
      <c r="C1010" t="s">
        <v>48</v>
      </c>
      <c r="D1010">
        <v>1</v>
      </c>
      <c r="E1010" t="s">
        <v>4435</v>
      </c>
      <c r="F1010" t="s">
        <v>33</v>
      </c>
      <c r="G1010" t="s">
        <v>34</v>
      </c>
      <c r="H1010">
        <v>21744</v>
      </c>
      <c r="I1010">
        <v>3</v>
      </c>
      <c r="J1010" t="s">
        <v>203</v>
      </c>
      <c r="K1010" t="s">
        <v>37</v>
      </c>
      <c r="L1010" t="s">
        <v>38</v>
      </c>
      <c r="M1010">
        <v>92301</v>
      </c>
      <c r="N1010">
        <v>121296</v>
      </c>
      <c r="O1010" t="s">
        <v>39</v>
      </c>
      <c r="P1010" t="s">
        <v>72</v>
      </c>
      <c r="Q1010" t="s">
        <v>2064</v>
      </c>
      <c r="R1010" t="s">
        <v>4436</v>
      </c>
      <c r="S1010" t="s">
        <v>43</v>
      </c>
      <c r="T1010" t="s">
        <v>4437</v>
      </c>
      <c r="U1010" t="s">
        <v>4438</v>
      </c>
      <c r="V1010" t="s">
        <v>4439</v>
      </c>
      <c r="W1010" t="s">
        <v>91</v>
      </c>
      <c r="X1010" t="s">
        <v>72</v>
      </c>
      <c r="Z1010" t="s">
        <v>46</v>
      </c>
      <c r="AA1010" s="1">
        <v>45435</v>
      </c>
      <c r="AC1010" s="1">
        <v>45455</v>
      </c>
      <c r="AD1010" s="1">
        <v>45510</v>
      </c>
    </row>
    <row r="1011" spans="1:30" x14ac:dyDescent="0.25">
      <c r="A1011">
        <v>569696</v>
      </c>
      <c r="B1011" t="s">
        <v>67</v>
      </c>
      <c r="C1011" t="s">
        <v>31</v>
      </c>
      <c r="D1011">
        <v>1</v>
      </c>
      <c r="E1011" t="s">
        <v>553</v>
      </c>
      <c r="F1011" t="s">
        <v>311</v>
      </c>
      <c r="G1011" t="s">
        <v>51</v>
      </c>
      <c r="H1011">
        <v>20215</v>
      </c>
      <c r="I1011">
        <v>1</v>
      </c>
      <c r="J1011" t="s">
        <v>71</v>
      </c>
      <c r="K1011" t="s">
        <v>37</v>
      </c>
      <c r="L1011" t="s">
        <v>38</v>
      </c>
      <c r="M1011">
        <v>67757</v>
      </c>
      <c r="N1011">
        <v>98128</v>
      </c>
      <c r="O1011" t="s">
        <v>39</v>
      </c>
      <c r="P1011" t="s">
        <v>72</v>
      </c>
      <c r="Q1011" t="s">
        <v>554</v>
      </c>
      <c r="R1011" t="s">
        <v>555</v>
      </c>
      <c r="S1011" t="s">
        <v>314</v>
      </c>
      <c r="T1011" t="s">
        <v>556</v>
      </c>
      <c r="U1011" t="s">
        <v>557</v>
      </c>
      <c r="V1011" t="s">
        <v>558</v>
      </c>
      <c r="W1011" t="s">
        <v>91</v>
      </c>
      <c r="X1011" t="s">
        <v>72</v>
      </c>
      <c r="Z1011" t="s">
        <v>80</v>
      </c>
      <c r="AA1011" s="1">
        <v>44958</v>
      </c>
      <c r="AC1011" s="1">
        <v>44979</v>
      </c>
      <c r="AD1011" s="1">
        <v>45510</v>
      </c>
    </row>
    <row r="1012" spans="1:30" x14ac:dyDescent="0.25">
      <c r="A1012">
        <v>629092</v>
      </c>
      <c r="B1012" t="s">
        <v>30</v>
      </c>
      <c r="C1012" t="s">
        <v>48</v>
      </c>
      <c r="D1012">
        <v>1</v>
      </c>
      <c r="E1012" t="s">
        <v>2707</v>
      </c>
      <c r="F1012" t="s">
        <v>33</v>
      </c>
      <c r="G1012" t="s">
        <v>34</v>
      </c>
      <c r="H1012">
        <v>21744</v>
      </c>
      <c r="I1012">
        <v>2</v>
      </c>
      <c r="J1012" t="s">
        <v>1181</v>
      </c>
      <c r="K1012" t="s">
        <v>37</v>
      </c>
      <c r="L1012" t="s">
        <v>38</v>
      </c>
      <c r="M1012">
        <v>82506</v>
      </c>
      <c r="N1012">
        <v>94882</v>
      </c>
      <c r="O1012" t="s">
        <v>39</v>
      </c>
      <c r="P1012" t="s">
        <v>1496</v>
      </c>
      <c r="Q1012" t="s">
        <v>2708</v>
      </c>
      <c r="R1012" t="s">
        <v>4440</v>
      </c>
      <c r="S1012" t="s">
        <v>43</v>
      </c>
      <c r="T1012" t="s">
        <v>4441</v>
      </c>
      <c r="V1012" t="s">
        <v>4442</v>
      </c>
      <c r="Z1012" t="s">
        <v>46</v>
      </c>
      <c r="AA1012" s="1">
        <v>45358</v>
      </c>
      <c r="AB1012" s="2">
        <v>45723</v>
      </c>
      <c r="AC1012" s="1">
        <v>45481</v>
      </c>
      <c r="AD1012" s="1">
        <v>45510</v>
      </c>
    </row>
    <row r="1013" spans="1:30" x14ac:dyDescent="0.25">
      <c r="A1013">
        <v>591947</v>
      </c>
      <c r="B1013" t="s">
        <v>105</v>
      </c>
      <c r="C1013" t="s">
        <v>31</v>
      </c>
      <c r="D1013">
        <v>1</v>
      </c>
      <c r="E1013" t="s">
        <v>4443</v>
      </c>
      <c r="F1013" t="s">
        <v>152</v>
      </c>
      <c r="G1013" t="s">
        <v>51</v>
      </c>
      <c r="H1013" t="s">
        <v>509</v>
      </c>
      <c r="I1013">
        <v>0</v>
      </c>
      <c r="J1013" t="s">
        <v>2896</v>
      </c>
      <c r="K1013" t="s">
        <v>37</v>
      </c>
      <c r="L1013" t="s">
        <v>38</v>
      </c>
      <c r="M1013">
        <v>94715</v>
      </c>
      <c r="N1013">
        <v>136260</v>
      </c>
      <c r="O1013" t="s">
        <v>39</v>
      </c>
      <c r="P1013" t="s">
        <v>474</v>
      </c>
      <c r="Q1013" t="s">
        <v>4444</v>
      </c>
      <c r="R1013" t="s">
        <v>4445</v>
      </c>
      <c r="S1013" t="s">
        <v>512</v>
      </c>
      <c r="T1013" t="s">
        <v>4446</v>
      </c>
      <c r="U1013" t="s">
        <v>4447</v>
      </c>
      <c r="V1013" t="s">
        <v>480</v>
      </c>
      <c r="W1013" t="s">
        <v>505</v>
      </c>
      <c r="X1013" t="s">
        <v>506</v>
      </c>
      <c r="Z1013" t="s">
        <v>46</v>
      </c>
      <c r="AA1013" s="1">
        <v>45121</v>
      </c>
      <c r="AC1013" s="1">
        <v>45135</v>
      </c>
      <c r="AD1013" s="1">
        <v>45510</v>
      </c>
    </row>
    <row r="1014" spans="1:30" x14ac:dyDescent="0.25">
      <c r="A1014">
        <v>636402</v>
      </c>
      <c r="B1014" t="s">
        <v>218</v>
      </c>
      <c r="C1014" t="s">
        <v>48</v>
      </c>
      <c r="D1014">
        <v>1</v>
      </c>
      <c r="E1014" t="s">
        <v>4448</v>
      </c>
      <c r="F1014" t="s">
        <v>164</v>
      </c>
      <c r="G1014" t="s">
        <v>34</v>
      </c>
      <c r="H1014">
        <v>30087</v>
      </c>
      <c r="I1014">
        <v>2</v>
      </c>
      <c r="J1014" t="s">
        <v>165</v>
      </c>
      <c r="K1014" t="s">
        <v>37</v>
      </c>
      <c r="L1014" t="s">
        <v>38</v>
      </c>
      <c r="M1014">
        <v>92446</v>
      </c>
      <c r="N1014">
        <v>100000</v>
      </c>
      <c r="O1014" t="s">
        <v>39</v>
      </c>
      <c r="P1014" t="s">
        <v>4449</v>
      </c>
      <c r="Q1014" t="s">
        <v>4450</v>
      </c>
      <c r="R1014" t="s">
        <v>4451</v>
      </c>
      <c r="S1014" t="s">
        <v>169</v>
      </c>
      <c r="T1014" t="s">
        <v>4452</v>
      </c>
      <c r="U1014" t="s">
        <v>4453</v>
      </c>
      <c r="V1014" t="s">
        <v>227</v>
      </c>
      <c r="Z1014" t="s">
        <v>228</v>
      </c>
      <c r="AA1014" s="1">
        <v>45453</v>
      </c>
      <c r="AC1014" s="1">
        <v>45453</v>
      </c>
      <c r="AD1014" s="1">
        <v>45510</v>
      </c>
    </row>
    <row r="1015" spans="1:30" x14ac:dyDescent="0.25">
      <c r="A1015">
        <v>630856</v>
      </c>
      <c r="B1015" t="s">
        <v>105</v>
      </c>
      <c r="C1015" t="s">
        <v>48</v>
      </c>
      <c r="D1015">
        <v>1</v>
      </c>
      <c r="E1015" t="s">
        <v>1815</v>
      </c>
      <c r="F1015" t="s">
        <v>60</v>
      </c>
      <c r="G1015" t="s">
        <v>34</v>
      </c>
      <c r="H1015">
        <v>56058</v>
      </c>
      <c r="I1015">
        <v>0</v>
      </c>
      <c r="J1015" t="s">
        <v>52</v>
      </c>
      <c r="K1015" t="s">
        <v>37</v>
      </c>
      <c r="L1015" t="s">
        <v>38</v>
      </c>
      <c r="M1015">
        <v>59116</v>
      </c>
      <c r="N1015">
        <v>91768</v>
      </c>
      <c r="O1015" t="s">
        <v>39</v>
      </c>
      <c r="P1015" t="s">
        <v>355</v>
      </c>
      <c r="Q1015" t="s">
        <v>369</v>
      </c>
      <c r="R1015" t="s">
        <v>4454</v>
      </c>
      <c r="S1015" t="s">
        <v>65</v>
      </c>
      <c r="U1015" t="s">
        <v>359</v>
      </c>
      <c r="V1015" t="s">
        <v>2639</v>
      </c>
      <c r="W1015" t="s">
        <v>361</v>
      </c>
      <c r="X1015" t="s">
        <v>692</v>
      </c>
      <c r="Z1015" t="s">
        <v>46</v>
      </c>
      <c r="AA1015" s="1">
        <v>45369</v>
      </c>
      <c r="AC1015" s="1">
        <v>45411</v>
      </c>
      <c r="AD1015" s="1">
        <v>45510</v>
      </c>
    </row>
    <row r="1016" spans="1:30" x14ac:dyDescent="0.25">
      <c r="A1016">
        <v>534769</v>
      </c>
      <c r="B1016" t="s">
        <v>187</v>
      </c>
      <c r="C1016" t="s">
        <v>48</v>
      </c>
      <c r="D1016">
        <v>2</v>
      </c>
      <c r="E1016" t="s">
        <v>4455</v>
      </c>
      <c r="F1016" t="s">
        <v>394</v>
      </c>
      <c r="G1016" t="s">
        <v>51</v>
      </c>
      <c r="H1016">
        <v>10124</v>
      </c>
      <c r="I1016">
        <v>2</v>
      </c>
      <c r="J1016" t="s">
        <v>192</v>
      </c>
      <c r="K1016" t="s">
        <v>37</v>
      </c>
      <c r="L1016" t="s">
        <v>38</v>
      </c>
      <c r="M1016">
        <v>53057</v>
      </c>
      <c r="N1016">
        <v>61015</v>
      </c>
      <c r="O1016" t="s">
        <v>39</v>
      </c>
      <c r="P1016" t="s">
        <v>4456</v>
      </c>
      <c r="Q1016" t="s">
        <v>1448</v>
      </c>
      <c r="R1016" t="s">
        <v>4457</v>
      </c>
      <c r="S1016" t="s">
        <v>398</v>
      </c>
      <c r="U1016" t="s">
        <v>4458</v>
      </c>
      <c r="V1016" t="s">
        <v>4459</v>
      </c>
      <c r="W1016" t="s">
        <v>4460</v>
      </c>
      <c r="Z1016" t="s">
        <v>46</v>
      </c>
      <c r="AA1016" s="1">
        <v>44721</v>
      </c>
      <c r="AC1016" s="1">
        <v>45394</v>
      </c>
      <c r="AD1016" s="1">
        <v>45510</v>
      </c>
    </row>
    <row r="1017" spans="1:30" x14ac:dyDescent="0.25">
      <c r="A1017">
        <v>596481</v>
      </c>
      <c r="B1017" t="s">
        <v>81</v>
      </c>
      <c r="C1017" t="s">
        <v>48</v>
      </c>
      <c r="D1017">
        <v>1</v>
      </c>
      <c r="E1017" t="s">
        <v>4461</v>
      </c>
      <c r="F1017" t="s">
        <v>60</v>
      </c>
      <c r="G1017" t="s">
        <v>34</v>
      </c>
      <c r="H1017">
        <v>56058</v>
      </c>
      <c r="I1017">
        <v>0</v>
      </c>
      <c r="J1017" t="s">
        <v>128</v>
      </c>
      <c r="K1017" t="s">
        <v>37</v>
      </c>
      <c r="L1017" t="s">
        <v>38</v>
      </c>
      <c r="M1017">
        <v>59116</v>
      </c>
      <c r="N1017">
        <v>79568</v>
      </c>
      <c r="O1017" t="s">
        <v>39</v>
      </c>
      <c r="P1017" t="s">
        <v>248</v>
      </c>
      <c r="Q1017" t="s">
        <v>626</v>
      </c>
      <c r="R1017" t="s">
        <v>4462</v>
      </c>
      <c r="S1017" t="s">
        <v>65</v>
      </c>
      <c r="T1017" t="s">
        <v>628</v>
      </c>
      <c r="V1017" t="s">
        <v>2755</v>
      </c>
      <c r="W1017" t="s">
        <v>91</v>
      </c>
      <c r="X1017" t="s">
        <v>1605</v>
      </c>
      <c r="Z1017" t="s">
        <v>46</v>
      </c>
      <c r="AA1017" s="1">
        <v>45146</v>
      </c>
      <c r="AC1017" s="1">
        <v>45153</v>
      </c>
      <c r="AD1017" s="1">
        <v>45510</v>
      </c>
    </row>
    <row r="1018" spans="1:30" x14ac:dyDescent="0.25">
      <c r="A1018">
        <v>552238</v>
      </c>
      <c r="B1018" t="s">
        <v>105</v>
      </c>
      <c r="C1018" t="s">
        <v>48</v>
      </c>
      <c r="D1018">
        <v>1</v>
      </c>
      <c r="E1018" t="s">
        <v>4463</v>
      </c>
      <c r="F1018" t="s">
        <v>639</v>
      </c>
      <c r="G1018" t="s">
        <v>51</v>
      </c>
      <c r="H1018">
        <v>22427</v>
      </c>
      <c r="I1018">
        <v>3</v>
      </c>
      <c r="J1018" t="s">
        <v>71</v>
      </c>
      <c r="K1018" t="s">
        <v>37</v>
      </c>
      <c r="L1018" t="s">
        <v>38</v>
      </c>
      <c r="M1018">
        <v>90114</v>
      </c>
      <c r="N1018">
        <v>122168</v>
      </c>
      <c r="O1018" t="s">
        <v>39</v>
      </c>
      <c r="P1018" t="s">
        <v>355</v>
      </c>
      <c r="Q1018" t="s">
        <v>356</v>
      </c>
      <c r="R1018" t="s">
        <v>4464</v>
      </c>
      <c r="S1018" t="s">
        <v>641</v>
      </c>
      <c r="T1018" t="s">
        <v>4465</v>
      </c>
      <c r="U1018" t="s">
        <v>803</v>
      </c>
      <c r="V1018" t="s">
        <v>644</v>
      </c>
      <c r="X1018" t="s">
        <v>355</v>
      </c>
      <c r="Z1018" t="s">
        <v>80</v>
      </c>
      <c r="AA1018" s="1">
        <v>44834</v>
      </c>
      <c r="AC1018" s="1">
        <v>44834</v>
      </c>
      <c r="AD1018" s="1">
        <v>45510</v>
      </c>
    </row>
    <row r="1019" spans="1:30" x14ac:dyDescent="0.25">
      <c r="A1019">
        <v>642703</v>
      </c>
      <c r="B1019" t="s">
        <v>30</v>
      </c>
      <c r="C1019" t="s">
        <v>48</v>
      </c>
      <c r="D1019">
        <v>1</v>
      </c>
      <c r="E1019" t="s">
        <v>4466</v>
      </c>
      <c r="F1019" t="s">
        <v>609</v>
      </c>
      <c r="G1019" t="s">
        <v>51</v>
      </c>
      <c r="H1019">
        <v>10251</v>
      </c>
      <c r="I1019">
        <v>4</v>
      </c>
      <c r="J1019" t="s">
        <v>145</v>
      </c>
      <c r="K1019" t="s">
        <v>37</v>
      </c>
      <c r="L1019" t="s">
        <v>38</v>
      </c>
      <c r="M1019">
        <v>43728</v>
      </c>
      <c r="N1019">
        <v>50287</v>
      </c>
      <c r="O1019" t="s">
        <v>39</v>
      </c>
      <c r="P1019" t="s">
        <v>232</v>
      </c>
      <c r="Q1019" t="s">
        <v>3356</v>
      </c>
      <c r="R1019" t="s">
        <v>4467</v>
      </c>
      <c r="S1019" t="s">
        <v>612</v>
      </c>
      <c r="T1019" t="e">
        <f>- Good writing and verbal communication skills - Strong typing skills with speed and accuracy  - Familiarity with Word, Access, and Excel - experience with entering data into databases from questionnaires or other forms - Strong organizational and time management skills.</f>
        <v>#NAME?</v>
      </c>
      <c r="U1019" t="s">
        <v>4468</v>
      </c>
      <c r="V1019" t="s">
        <v>4469</v>
      </c>
      <c r="Z1019" t="s">
        <v>46</v>
      </c>
      <c r="AA1019" s="1">
        <v>45490</v>
      </c>
      <c r="AB1019" s="2">
        <v>45560</v>
      </c>
      <c r="AC1019" s="1">
        <v>45490</v>
      </c>
      <c r="AD1019" s="1">
        <v>45510</v>
      </c>
    </row>
    <row r="1020" spans="1:30" x14ac:dyDescent="0.25">
      <c r="A1020">
        <v>631808</v>
      </c>
      <c r="B1020" t="s">
        <v>67</v>
      </c>
      <c r="C1020" t="s">
        <v>31</v>
      </c>
      <c r="D1020">
        <v>3</v>
      </c>
      <c r="E1020" t="s">
        <v>547</v>
      </c>
      <c r="F1020" t="s">
        <v>212</v>
      </c>
      <c r="G1020" t="s">
        <v>51</v>
      </c>
      <c r="H1020">
        <v>20210</v>
      </c>
      <c r="I1020">
        <v>0</v>
      </c>
      <c r="J1020" t="s">
        <v>71</v>
      </c>
      <c r="K1020" t="s">
        <v>37</v>
      </c>
      <c r="L1020" t="s">
        <v>38</v>
      </c>
      <c r="M1020">
        <v>62370</v>
      </c>
      <c r="N1020">
        <v>93587</v>
      </c>
      <c r="O1020" t="s">
        <v>39</v>
      </c>
      <c r="P1020" t="s">
        <v>72</v>
      </c>
      <c r="Q1020" t="s">
        <v>2409</v>
      </c>
      <c r="R1020" t="s">
        <v>2410</v>
      </c>
      <c r="S1020" t="s">
        <v>215</v>
      </c>
      <c r="T1020" t="s">
        <v>2411</v>
      </c>
      <c r="U1020" t="s">
        <v>2412</v>
      </c>
      <c r="V1020" t="s">
        <v>2413</v>
      </c>
      <c r="W1020" t="s">
        <v>91</v>
      </c>
      <c r="X1020" t="s">
        <v>2414</v>
      </c>
      <c r="Z1020" t="s">
        <v>80</v>
      </c>
      <c r="AA1020" s="1">
        <v>45387</v>
      </c>
      <c r="AC1020" s="1">
        <v>45387</v>
      </c>
      <c r="AD1020" s="1">
        <v>45510</v>
      </c>
    </row>
    <row r="1021" spans="1:30" x14ac:dyDescent="0.25">
      <c r="A1021">
        <v>637518</v>
      </c>
      <c r="B1021" t="s">
        <v>749</v>
      </c>
      <c r="C1021" t="s">
        <v>31</v>
      </c>
      <c r="D1021">
        <v>1</v>
      </c>
      <c r="E1021" t="s">
        <v>4470</v>
      </c>
      <c r="F1021" t="s">
        <v>340</v>
      </c>
      <c r="G1021" t="s">
        <v>51</v>
      </c>
      <c r="H1021">
        <v>12626</v>
      </c>
      <c r="I1021">
        <v>2</v>
      </c>
      <c r="J1021" t="s">
        <v>128</v>
      </c>
      <c r="K1021" t="s">
        <v>37</v>
      </c>
      <c r="L1021" t="s">
        <v>38</v>
      </c>
      <c r="M1021">
        <v>68262</v>
      </c>
      <c r="N1021">
        <v>78501</v>
      </c>
      <c r="O1021" t="s">
        <v>39</v>
      </c>
      <c r="P1021" t="s">
        <v>750</v>
      </c>
      <c r="Q1021" t="s">
        <v>1609</v>
      </c>
      <c r="R1021" t="s">
        <v>4471</v>
      </c>
      <c r="S1021" t="s">
        <v>343</v>
      </c>
      <c r="T1021" t="s">
        <v>4472</v>
      </c>
      <c r="V1021" t="s">
        <v>4473</v>
      </c>
      <c r="X1021" t="s">
        <v>750</v>
      </c>
      <c r="Z1021" t="s">
        <v>46</v>
      </c>
      <c r="AA1021" s="1">
        <v>45443</v>
      </c>
      <c r="AC1021" s="1">
        <v>45455</v>
      </c>
      <c r="AD1021" s="1">
        <v>45510</v>
      </c>
    </row>
    <row r="1022" spans="1:30" x14ac:dyDescent="0.25">
      <c r="A1022">
        <v>639842</v>
      </c>
      <c r="B1022" t="s">
        <v>105</v>
      </c>
      <c r="C1022" t="s">
        <v>31</v>
      </c>
      <c r="D1022">
        <v>1</v>
      </c>
      <c r="E1022" t="s">
        <v>4067</v>
      </c>
      <c r="F1022" t="s">
        <v>33</v>
      </c>
      <c r="G1022" t="s">
        <v>34</v>
      </c>
      <c r="H1022">
        <v>21744</v>
      </c>
      <c r="I1022">
        <v>2</v>
      </c>
      <c r="J1022" t="s">
        <v>2083</v>
      </c>
      <c r="K1022" t="s">
        <v>37</v>
      </c>
      <c r="L1022" t="s">
        <v>38</v>
      </c>
      <c r="M1022">
        <v>82506</v>
      </c>
      <c r="N1022">
        <v>103548</v>
      </c>
      <c r="O1022" t="s">
        <v>39</v>
      </c>
      <c r="P1022" t="s">
        <v>287</v>
      </c>
      <c r="Q1022" t="s">
        <v>288</v>
      </c>
      <c r="R1022" t="s">
        <v>4474</v>
      </c>
      <c r="S1022" t="s">
        <v>43</v>
      </c>
      <c r="Z1022" t="s">
        <v>46</v>
      </c>
      <c r="AA1022" s="1">
        <v>45503</v>
      </c>
      <c r="AC1022" s="1">
        <v>45503</v>
      </c>
      <c r="AD1022" s="1">
        <v>45510</v>
      </c>
    </row>
    <row r="1023" spans="1:30" x14ac:dyDescent="0.25">
      <c r="A1023">
        <v>609394</v>
      </c>
      <c r="B1023" t="s">
        <v>30</v>
      </c>
      <c r="C1023" t="s">
        <v>31</v>
      </c>
      <c r="D1023">
        <v>1</v>
      </c>
      <c r="E1023" t="s">
        <v>4475</v>
      </c>
      <c r="F1023" t="s">
        <v>1206</v>
      </c>
      <c r="G1023" t="s">
        <v>51</v>
      </c>
      <c r="H1023">
        <v>13633</v>
      </c>
      <c r="I1023">
        <v>2</v>
      </c>
      <c r="J1023" t="s">
        <v>239</v>
      </c>
      <c r="K1023" t="s">
        <v>37</v>
      </c>
      <c r="L1023" t="s">
        <v>38</v>
      </c>
      <c r="M1023">
        <v>78795</v>
      </c>
      <c r="N1023">
        <v>97623</v>
      </c>
      <c r="O1023" t="s">
        <v>39</v>
      </c>
      <c r="P1023" t="s">
        <v>232</v>
      </c>
      <c r="Q1023" t="s">
        <v>2591</v>
      </c>
      <c r="R1023" t="s">
        <v>4476</v>
      </c>
      <c r="S1023" t="s">
        <v>1209</v>
      </c>
      <c r="T1023" t="s">
        <v>4477</v>
      </c>
      <c r="V1023" t="s">
        <v>4478</v>
      </c>
      <c r="Z1023" t="s">
        <v>46</v>
      </c>
      <c r="AA1023" s="1">
        <v>45202</v>
      </c>
      <c r="AB1023" s="2">
        <v>45567</v>
      </c>
      <c r="AC1023" s="1">
        <v>45463</v>
      </c>
      <c r="AD1023" s="1">
        <v>45510</v>
      </c>
    </row>
    <row r="1024" spans="1:30" x14ac:dyDescent="0.25">
      <c r="A1024">
        <v>592848</v>
      </c>
      <c r="B1024" t="s">
        <v>218</v>
      </c>
      <c r="C1024" t="s">
        <v>31</v>
      </c>
      <c r="D1024">
        <v>2</v>
      </c>
      <c r="E1024" t="s">
        <v>4479</v>
      </c>
      <c r="F1024" t="s">
        <v>4480</v>
      </c>
      <c r="G1024" t="s">
        <v>51</v>
      </c>
      <c r="H1024">
        <v>31695</v>
      </c>
      <c r="I1024">
        <v>1</v>
      </c>
      <c r="J1024" t="s">
        <v>368</v>
      </c>
      <c r="K1024" t="s">
        <v>37</v>
      </c>
      <c r="L1024" t="s">
        <v>38</v>
      </c>
      <c r="M1024">
        <v>61010</v>
      </c>
      <c r="N1024">
        <v>81050</v>
      </c>
      <c r="O1024" t="s">
        <v>39</v>
      </c>
      <c r="P1024" t="s">
        <v>4481</v>
      </c>
      <c r="Q1024" t="s">
        <v>4481</v>
      </c>
      <c r="R1024" t="s">
        <v>4482</v>
      </c>
      <c r="S1024" t="s">
        <v>4483</v>
      </c>
      <c r="T1024" t="s">
        <v>4484</v>
      </c>
      <c r="U1024" t="s">
        <v>4485</v>
      </c>
      <c r="V1024" t="s">
        <v>748</v>
      </c>
      <c r="Z1024" t="s">
        <v>228</v>
      </c>
      <c r="AA1024" s="1">
        <v>45168</v>
      </c>
      <c r="AC1024" s="1">
        <v>45231</v>
      </c>
      <c r="AD1024" s="1">
        <v>45510</v>
      </c>
    </row>
    <row r="1025" spans="1:30" x14ac:dyDescent="0.25">
      <c r="A1025">
        <v>644514</v>
      </c>
      <c r="B1025" t="s">
        <v>1039</v>
      </c>
      <c r="C1025" t="s">
        <v>31</v>
      </c>
      <c r="D1025">
        <v>1</v>
      </c>
      <c r="E1025" t="s">
        <v>4486</v>
      </c>
      <c r="F1025" t="s">
        <v>4487</v>
      </c>
      <c r="G1025" t="s">
        <v>51</v>
      </c>
      <c r="H1025">
        <v>33997</v>
      </c>
      <c r="I1025">
        <v>1</v>
      </c>
      <c r="J1025" t="s">
        <v>368</v>
      </c>
      <c r="K1025" t="s">
        <v>37</v>
      </c>
      <c r="L1025" t="s">
        <v>38</v>
      </c>
      <c r="M1025">
        <v>50349</v>
      </c>
      <c r="N1025">
        <v>55017</v>
      </c>
      <c r="O1025" t="s">
        <v>39</v>
      </c>
      <c r="P1025" t="s">
        <v>1042</v>
      </c>
      <c r="Q1025" t="s">
        <v>4488</v>
      </c>
      <c r="R1025" t="s">
        <v>4489</v>
      </c>
      <c r="S1025" t="s">
        <v>4490</v>
      </c>
      <c r="T1025" t="s">
        <v>4491</v>
      </c>
      <c r="U1025" t="s">
        <v>4492</v>
      </c>
      <c r="V1025" t="s">
        <v>4493</v>
      </c>
      <c r="Z1025" t="s">
        <v>46</v>
      </c>
      <c r="AA1025" s="1">
        <v>45504</v>
      </c>
      <c r="AB1025" s="2">
        <v>45596</v>
      </c>
      <c r="AC1025" s="1">
        <v>45504</v>
      </c>
      <c r="AD1025" s="1">
        <v>45510</v>
      </c>
    </row>
    <row r="1026" spans="1:30" x14ac:dyDescent="0.25">
      <c r="A1026">
        <v>643814</v>
      </c>
      <c r="B1026" t="s">
        <v>1003</v>
      </c>
      <c r="C1026" t="s">
        <v>31</v>
      </c>
      <c r="D1026">
        <v>1</v>
      </c>
      <c r="E1026" t="s">
        <v>1004</v>
      </c>
      <c r="F1026" t="s">
        <v>880</v>
      </c>
      <c r="G1026" t="s">
        <v>34</v>
      </c>
      <c r="H1026">
        <v>95710</v>
      </c>
      <c r="I1026">
        <v>0</v>
      </c>
      <c r="J1026" t="s">
        <v>239</v>
      </c>
      <c r="K1026" t="s">
        <v>37</v>
      </c>
      <c r="L1026" t="s">
        <v>38</v>
      </c>
      <c r="M1026">
        <v>75000</v>
      </c>
      <c r="N1026">
        <v>160000</v>
      </c>
      <c r="O1026" t="s">
        <v>39</v>
      </c>
      <c r="P1026" t="s">
        <v>1005</v>
      </c>
      <c r="Q1026" t="s">
        <v>1006</v>
      </c>
      <c r="R1026" t="s">
        <v>1007</v>
      </c>
      <c r="S1026" t="s">
        <v>883</v>
      </c>
      <c r="T1026" t="s">
        <v>1008</v>
      </c>
      <c r="V1026" t="s">
        <v>1009</v>
      </c>
      <c r="W1026" t="s">
        <v>1010</v>
      </c>
      <c r="X1026" t="s">
        <v>1011</v>
      </c>
      <c r="Z1026" t="s">
        <v>80</v>
      </c>
      <c r="AA1026" s="1">
        <v>45498</v>
      </c>
      <c r="AC1026" s="1">
        <v>45498</v>
      </c>
      <c r="AD1026" s="1">
        <v>45510</v>
      </c>
    </row>
    <row r="1027" spans="1:30" x14ac:dyDescent="0.25">
      <c r="A1027">
        <v>626522</v>
      </c>
      <c r="B1027" t="s">
        <v>187</v>
      </c>
      <c r="C1027" t="s">
        <v>48</v>
      </c>
      <c r="D1027">
        <v>1</v>
      </c>
      <c r="E1027" t="s">
        <v>2002</v>
      </c>
      <c r="F1027" t="s">
        <v>2002</v>
      </c>
      <c r="G1027" t="s">
        <v>51</v>
      </c>
      <c r="H1027">
        <v>52304</v>
      </c>
      <c r="I1027">
        <v>0</v>
      </c>
      <c r="J1027" t="s">
        <v>698</v>
      </c>
      <c r="K1027" t="s">
        <v>37</v>
      </c>
      <c r="L1027" t="s">
        <v>38</v>
      </c>
      <c r="M1027">
        <v>45329</v>
      </c>
      <c r="N1027">
        <v>77633</v>
      </c>
      <c r="O1027" t="s">
        <v>39</v>
      </c>
      <c r="P1027" t="s">
        <v>296</v>
      </c>
      <c r="Q1027" t="s">
        <v>2428</v>
      </c>
      <c r="R1027" t="s">
        <v>4494</v>
      </c>
      <c r="S1027" t="s">
        <v>2005</v>
      </c>
      <c r="U1027" t="s">
        <v>1133</v>
      </c>
      <c r="V1027" t="s">
        <v>1328</v>
      </c>
      <c r="Z1027" t="s">
        <v>80</v>
      </c>
      <c r="AA1027" s="1">
        <v>45420</v>
      </c>
      <c r="AC1027" s="1">
        <v>45433</v>
      </c>
      <c r="AD1027" s="1">
        <v>45510</v>
      </c>
    </row>
    <row r="1028" spans="1:30" x14ac:dyDescent="0.25">
      <c r="A1028">
        <v>640544</v>
      </c>
      <c r="B1028" t="s">
        <v>2493</v>
      </c>
      <c r="C1028" t="s">
        <v>31</v>
      </c>
      <c r="D1028">
        <v>1</v>
      </c>
      <c r="E1028" t="s">
        <v>2494</v>
      </c>
      <c r="F1028" t="s">
        <v>1307</v>
      </c>
      <c r="G1028" t="s">
        <v>377</v>
      </c>
      <c r="H1028" t="s">
        <v>1308</v>
      </c>
      <c r="I1028" t="s">
        <v>144</v>
      </c>
      <c r="J1028" t="s">
        <v>128</v>
      </c>
      <c r="K1028" t="s">
        <v>37</v>
      </c>
      <c r="L1028" t="s">
        <v>120</v>
      </c>
      <c r="M1028">
        <v>69000</v>
      </c>
      <c r="N1028">
        <v>79000</v>
      </c>
      <c r="O1028" t="s">
        <v>39</v>
      </c>
      <c r="P1028" t="s">
        <v>813</v>
      </c>
      <c r="Q1028" t="s">
        <v>2495</v>
      </c>
      <c r="R1028" t="s">
        <v>2496</v>
      </c>
      <c r="S1028" t="s">
        <v>1312</v>
      </c>
      <c r="T1028" t="s">
        <v>2497</v>
      </c>
      <c r="U1028" t="s">
        <v>2498</v>
      </c>
      <c r="V1028" t="s">
        <v>2499</v>
      </c>
      <c r="Z1028" t="s">
        <v>2500</v>
      </c>
      <c r="AA1028" s="1">
        <v>45482</v>
      </c>
      <c r="AB1028" s="2">
        <v>45512</v>
      </c>
      <c r="AC1028" s="1">
        <v>45485</v>
      </c>
      <c r="AD1028" s="1">
        <v>45510</v>
      </c>
    </row>
    <row r="1029" spans="1:30" x14ac:dyDescent="0.25">
      <c r="A1029">
        <v>642901</v>
      </c>
      <c r="B1029" t="s">
        <v>996</v>
      </c>
      <c r="C1029" t="s">
        <v>31</v>
      </c>
      <c r="D1029">
        <v>4</v>
      </c>
      <c r="E1029" t="s">
        <v>4495</v>
      </c>
      <c r="F1029" t="s">
        <v>4496</v>
      </c>
      <c r="G1029" t="s">
        <v>51</v>
      </c>
      <c r="H1029">
        <v>30827</v>
      </c>
      <c r="I1029">
        <v>0</v>
      </c>
      <c r="J1029" t="s">
        <v>368</v>
      </c>
      <c r="K1029" t="s">
        <v>37</v>
      </c>
      <c r="L1029" t="s">
        <v>38</v>
      </c>
      <c r="M1029">
        <v>75877</v>
      </c>
      <c r="N1029">
        <v>81715</v>
      </c>
      <c r="O1029" t="s">
        <v>39</v>
      </c>
      <c r="P1029" t="s">
        <v>998</v>
      </c>
      <c r="Q1029" t="s">
        <v>4497</v>
      </c>
      <c r="R1029" t="s">
        <v>4498</v>
      </c>
      <c r="S1029" t="s">
        <v>4499</v>
      </c>
      <c r="T1029" t="s">
        <v>4500</v>
      </c>
      <c r="V1029" t="s">
        <v>4501</v>
      </c>
      <c r="Z1029" t="s">
        <v>46</v>
      </c>
      <c r="AA1029" s="1">
        <v>45491</v>
      </c>
      <c r="AC1029" s="1">
        <v>45492</v>
      </c>
      <c r="AD1029" s="1">
        <v>45510</v>
      </c>
    </row>
    <row r="1030" spans="1:30" x14ac:dyDescent="0.25">
      <c r="A1030">
        <v>631439</v>
      </c>
      <c r="B1030" t="s">
        <v>105</v>
      </c>
      <c r="C1030" t="s">
        <v>48</v>
      </c>
      <c r="D1030">
        <v>1</v>
      </c>
      <c r="E1030" t="s">
        <v>1119</v>
      </c>
      <c r="F1030" t="s">
        <v>247</v>
      </c>
      <c r="G1030" t="s">
        <v>51</v>
      </c>
      <c r="H1030">
        <v>34202</v>
      </c>
      <c r="I1030">
        <v>1</v>
      </c>
      <c r="J1030" t="s">
        <v>286</v>
      </c>
      <c r="K1030" t="s">
        <v>37</v>
      </c>
      <c r="L1030" t="s">
        <v>38</v>
      </c>
      <c r="M1030">
        <v>62370</v>
      </c>
      <c r="N1030">
        <v>93587</v>
      </c>
      <c r="O1030" t="s">
        <v>39</v>
      </c>
      <c r="P1030" t="s">
        <v>355</v>
      </c>
      <c r="Q1030" t="s">
        <v>1918</v>
      </c>
      <c r="R1030" t="s">
        <v>4401</v>
      </c>
      <c r="S1030" t="s">
        <v>251</v>
      </c>
      <c r="Z1030" t="s">
        <v>80</v>
      </c>
      <c r="AA1030" s="1">
        <v>45384</v>
      </c>
      <c r="AC1030" s="1">
        <v>45384</v>
      </c>
      <c r="AD1030" s="1">
        <v>45510</v>
      </c>
    </row>
    <row r="1031" spans="1:30" x14ac:dyDescent="0.25">
      <c r="A1031">
        <v>614244</v>
      </c>
      <c r="B1031" t="s">
        <v>81</v>
      </c>
      <c r="C1031" t="s">
        <v>31</v>
      </c>
      <c r="D1031">
        <v>1</v>
      </c>
      <c r="E1031" t="s">
        <v>542</v>
      </c>
      <c r="F1031" t="s">
        <v>118</v>
      </c>
      <c r="G1031" t="s">
        <v>51</v>
      </c>
      <c r="H1031">
        <v>10015</v>
      </c>
      <c r="I1031" t="s">
        <v>191</v>
      </c>
      <c r="J1031" t="s">
        <v>71</v>
      </c>
      <c r="K1031" t="s">
        <v>37</v>
      </c>
      <c r="L1031" t="s">
        <v>120</v>
      </c>
      <c r="M1031">
        <v>64922</v>
      </c>
      <c r="N1031">
        <v>144066</v>
      </c>
      <c r="O1031" t="s">
        <v>39</v>
      </c>
      <c r="P1031" t="s">
        <v>248</v>
      </c>
      <c r="Q1031" t="s">
        <v>4502</v>
      </c>
      <c r="R1031" t="s">
        <v>4503</v>
      </c>
      <c r="S1031" t="s">
        <v>123</v>
      </c>
      <c r="T1031" t="s">
        <v>4504</v>
      </c>
      <c r="V1031" t="s">
        <v>1819</v>
      </c>
      <c r="Z1031" t="s">
        <v>92</v>
      </c>
      <c r="AA1031" s="1">
        <v>45243</v>
      </c>
      <c r="AC1031" s="1">
        <v>45243</v>
      </c>
      <c r="AD1031" s="1">
        <v>45510</v>
      </c>
    </row>
    <row r="1032" spans="1:30" x14ac:dyDescent="0.25">
      <c r="A1032">
        <v>564375</v>
      </c>
      <c r="B1032" t="s">
        <v>67</v>
      </c>
      <c r="C1032" t="s">
        <v>31</v>
      </c>
      <c r="D1032">
        <v>1</v>
      </c>
      <c r="E1032" t="s">
        <v>4505</v>
      </c>
      <c r="F1032" t="s">
        <v>2920</v>
      </c>
      <c r="G1032" t="s">
        <v>51</v>
      </c>
      <c r="H1032">
        <v>22316</v>
      </c>
      <c r="I1032">
        <v>1</v>
      </c>
      <c r="J1032" t="s">
        <v>71</v>
      </c>
      <c r="K1032" t="s">
        <v>37</v>
      </c>
      <c r="L1032" t="s">
        <v>38</v>
      </c>
      <c r="M1032">
        <v>57078</v>
      </c>
      <c r="N1032">
        <v>85646</v>
      </c>
      <c r="O1032" t="s">
        <v>39</v>
      </c>
      <c r="P1032" t="s">
        <v>72</v>
      </c>
      <c r="Q1032" t="s">
        <v>710</v>
      </c>
      <c r="R1032" t="s">
        <v>4506</v>
      </c>
      <c r="S1032" t="s">
        <v>2922</v>
      </c>
      <c r="T1032" t="s">
        <v>4507</v>
      </c>
      <c r="U1032" t="s">
        <v>4508</v>
      </c>
      <c r="V1032" t="s">
        <v>4509</v>
      </c>
      <c r="W1032" t="s">
        <v>91</v>
      </c>
      <c r="Z1032" t="s">
        <v>46</v>
      </c>
      <c r="AA1032" s="1">
        <v>44907</v>
      </c>
      <c r="AC1032" s="1">
        <v>44915</v>
      </c>
      <c r="AD1032" s="1">
        <v>45510</v>
      </c>
    </row>
    <row r="1033" spans="1:30" x14ac:dyDescent="0.25">
      <c r="A1033">
        <v>640035</v>
      </c>
      <c r="B1033" t="s">
        <v>302</v>
      </c>
      <c r="C1033" t="s">
        <v>48</v>
      </c>
      <c r="D1033">
        <v>1</v>
      </c>
      <c r="E1033" t="s">
        <v>4510</v>
      </c>
      <c r="F1033" t="s">
        <v>948</v>
      </c>
      <c r="G1033" t="s">
        <v>51</v>
      </c>
      <c r="H1033">
        <v>60816</v>
      </c>
      <c r="I1033">
        <v>2</v>
      </c>
      <c r="J1033" t="s">
        <v>927</v>
      </c>
      <c r="K1033" t="s">
        <v>37</v>
      </c>
      <c r="L1033" t="s">
        <v>38</v>
      </c>
      <c r="M1033">
        <v>67311</v>
      </c>
      <c r="N1033">
        <v>82000</v>
      </c>
      <c r="O1033" t="s">
        <v>39</v>
      </c>
      <c r="P1033" t="s">
        <v>305</v>
      </c>
      <c r="Q1033" t="s">
        <v>2323</v>
      </c>
      <c r="R1033" t="s">
        <v>4511</v>
      </c>
      <c r="S1033" t="s">
        <v>952</v>
      </c>
      <c r="T1033" t="s">
        <v>4512</v>
      </c>
      <c r="Z1033" t="s">
        <v>46</v>
      </c>
      <c r="AA1033" s="1">
        <v>45476</v>
      </c>
      <c r="AC1033" s="1">
        <v>45476</v>
      </c>
      <c r="AD1033" s="1">
        <v>45510</v>
      </c>
    </row>
    <row r="1034" spans="1:30" x14ac:dyDescent="0.25">
      <c r="A1034">
        <v>589025</v>
      </c>
      <c r="B1034" t="s">
        <v>67</v>
      </c>
      <c r="C1034" t="s">
        <v>31</v>
      </c>
      <c r="D1034">
        <v>2</v>
      </c>
      <c r="E1034" t="s">
        <v>4426</v>
      </c>
      <c r="F1034" t="s">
        <v>3214</v>
      </c>
      <c r="G1034" t="s">
        <v>51</v>
      </c>
      <c r="H1034">
        <v>92472</v>
      </c>
      <c r="I1034">
        <v>0</v>
      </c>
      <c r="J1034" t="s">
        <v>108</v>
      </c>
      <c r="K1034" t="s">
        <v>37</v>
      </c>
      <c r="L1034" t="s">
        <v>38</v>
      </c>
      <c r="M1034">
        <v>399.68</v>
      </c>
      <c r="N1034">
        <v>399.68</v>
      </c>
      <c r="O1034" t="s">
        <v>560</v>
      </c>
      <c r="P1034" t="s">
        <v>72</v>
      </c>
      <c r="Q1034" t="s">
        <v>3215</v>
      </c>
      <c r="R1034" t="s">
        <v>4427</v>
      </c>
      <c r="S1034" t="s">
        <v>3217</v>
      </c>
      <c r="T1034" t="s">
        <v>4428</v>
      </c>
      <c r="U1034" t="s">
        <v>2545</v>
      </c>
      <c r="V1034" t="s">
        <v>4429</v>
      </c>
      <c r="W1034" t="s">
        <v>4430</v>
      </c>
      <c r="X1034" t="s">
        <v>4431</v>
      </c>
      <c r="Z1034" t="s">
        <v>46</v>
      </c>
      <c r="AA1034" s="1">
        <v>45091</v>
      </c>
      <c r="AC1034" s="1">
        <v>45098</v>
      </c>
      <c r="AD1034" s="1">
        <v>45510</v>
      </c>
    </row>
    <row r="1035" spans="1:30" x14ac:dyDescent="0.25">
      <c r="A1035">
        <v>636782</v>
      </c>
      <c r="B1035" t="s">
        <v>162</v>
      </c>
      <c r="C1035" t="s">
        <v>48</v>
      </c>
      <c r="D1035">
        <v>2</v>
      </c>
      <c r="E1035" t="s">
        <v>163</v>
      </c>
      <c r="F1035" t="s">
        <v>164</v>
      </c>
      <c r="G1035" t="s">
        <v>34</v>
      </c>
      <c r="H1035">
        <v>30087</v>
      </c>
      <c r="I1035">
        <v>3</v>
      </c>
      <c r="J1035" t="s">
        <v>165</v>
      </c>
      <c r="K1035" t="s">
        <v>37</v>
      </c>
      <c r="L1035" t="s">
        <v>38</v>
      </c>
      <c r="M1035">
        <v>96933</v>
      </c>
      <c r="N1035">
        <v>120000</v>
      </c>
      <c r="O1035" t="s">
        <v>39</v>
      </c>
      <c r="P1035" t="s">
        <v>166</v>
      </c>
      <c r="Q1035" t="s">
        <v>167</v>
      </c>
      <c r="R1035" t="s">
        <v>4513</v>
      </c>
      <c r="S1035" t="s">
        <v>169</v>
      </c>
      <c r="T1035" t="s">
        <v>4514</v>
      </c>
      <c r="U1035" t="s">
        <v>4515</v>
      </c>
      <c r="V1035" t="s">
        <v>4516</v>
      </c>
      <c r="Z1035" t="s">
        <v>80</v>
      </c>
      <c r="AA1035" s="1">
        <v>45434</v>
      </c>
      <c r="AC1035" s="1">
        <v>45478</v>
      </c>
      <c r="AD1035" s="1">
        <v>45510</v>
      </c>
    </row>
    <row r="1036" spans="1:30" x14ac:dyDescent="0.25">
      <c r="A1036">
        <v>620267</v>
      </c>
      <c r="B1036" t="s">
        <v>81</v>
      </c>
      <c r="C1036" t="s">
        <v>31</v>
      </c>
      <c r="D1036">
        <v>2</v>
      </c>
      <c r="E1036" t="s">
        <v>625</v>
      </c>
      <c r="F1036" t="s">
        <v>60</v>
      </c>
      <c r="G1036" t="s">
        <v>34</v>
      </c>
      <c r="H1036">
        <v>56058</v>
      </c>
      <c r="I1036">
        <v>0</v>
      </c>
      <c r="J1036" t="s">
        <v>128</v>
      </c>
      <c r="K1036" t="s">
        <v>37</v>
      </c>
      <c r="L1036" t="s">
        <v>38</v>
      </c>
      <c r="M1036">
        <v>59116</v>
      </c>
      <c r="N1036">
        <v>67983</v>
      </c>
      <c r="O1036" t="s">
        <v>39</v>
      </c>
      <c r="P1036" t="s">
        <v>248</v>
      </c>
      <c r="Q1036" t="s">
        <v>626</v>
      </c>
      <c r="R1036" t="s">
        <v>627</v>
      </c>
      <c r="S1036" t="s">
        <v>65</v>
      </c>
      <c r="T1036" t="s">
        <v>628</v>
      </c>
      <c r="Z1036" t="s">
        <v>46</v>
      </c>
      <c r="AA1036" s="1">
        <v>45282</v>
      </c>
      <c r="AC1036" s="1">
        <v>45282</v>
      </c>
      <c r="AD1036" s="1">
        <v>45510</v>
      </c>
    </row>
    <row r="1037" spans="1:30" x14ac:dyDescent="0.25">
      <c r="A1037">
        <v>632021</v>
      </c>
      <c r="B1037" t="s">
        <v>1212</v>
      </c>
      <c r="C1037" t="s">
        <v>48</v>
      </c>
      <c r="D1037">
        <v>10</v>
      </c>
      <c r="E1037" t="s">
        <v>4517</v>
      </c>
      <c r="F1037" t="s">
        <v>1214</v>
      </c>
      <c r="G1037" t="s">
        <v>1215</v>
      </c>
      <c r="H1037">
        <v>30112</v>
      </c>
      <c r="I1037">
        <v>0</v>
      </c>
      <c r="J1037" t="s">
        <v>165</v>
      </c>
      <c r="K1037" t="s">
        <v>37</v>
      </c>
      <c r="L1037" t="s">
        <v>38</v>
      </c>
      <c r="M1037">
        <v>82891</v>
      </c>
      <c r="N1037">
        <v>162267</v>
      </c>
      <c r="O1037" t="s">
        <v>39</v>
      </c>
      <c r="P1037" t="s">
        <v>576</v>
      </c>
      <c r="Q1037" t="s">
        <v>4518</v>
      </c>
      <c r="R1037" t="s">
        <v>4519</v>
      </c>
      <c r="S1037" t="s">
        <v>4520</v>
      </c>
      <c r="V1037" t="s">
        <v>4521</v>
      </c>
      <c r="Z1037" t="s">
        <v>92</v>
      </c>
      <c r="AA1037" s="1">
        <v>45384</v>
      </c>
      <c r="AC1037" s="1">
        <v>45384</v>
      </c>
      <c r="AD1037" s="1">
        <v>45510</v>
      </c>
    </row>
    <row r="1038" spans="1:30" x14ac:dyDescent="0.25">
      <c r="A1038">
        <v>567155</v>
      </c>
      <c r="B1038" t="s">
        <v>105</v>
      </c>
      <c r="C1038" t="s">
        <v>31</v>
      </c>
      <c r="D1038">
        <v>1</v>
      </c>
      <c r="E1038" t="s">
        <v>669</v>
      </c>
      <c r="F1038" t="s">
        <v>33</v>
      </c>
      <c r="G1038" t="s">
        <v>34</v>
      </c>
      <c r="H1038">
        <v>21744</v>
      </c>
      <c r="I1038">
        <v>2</v>
      </c>
      <c r="J1038" t="s">
        <v>2879</v>
      </c>
      <c r="K1038" t="s">
        <v>37</v>
      </c>
      <c r="L1038" t="s">
        <v>38</v>
      </c>
      <c r="M1038">
        <v>75504</v>
      </c>
      <c r="N1038">
        <v>94761</v>
      </c>
      <c r="O1038" t="s">
        <v>39</v>
      </c>
      <c r="P1038" t="s">
        <v>474</v>
      </c>
      <c r="Q1038" t="s">
        <v>2880</v>
      </c>
      <c r="R1038" t="s">
        <v>2881</v>
      </c>
      <c r="S1038" t="s">
        <v>43</v>
      </c>
      <c r="T1038" t="s">
        <v>2882</v>
      </c>
      <c r="U1038" t="s">
        <v>2883</v>
      </c>
      <c r="V1038" t="s">
        <v>917</v>
      </c>
      <c r="Z1038" t="s">
        <v>46</v>
      </c>
      <c r="AA1038" s="1">
        <v>44935</v>
      </c>
      <c r="AC1038" s="1">
        <v>45054</v>
      </c>
      <c r="AD1038" s="1">
        <v>45510</v>
      </c>
    </row>
    <row r="1039" spans="1:30" x14ac:dyDescent="0.25">
      <c r="A1039">
        <v>635226</v>
      </c>
      <c r="B1039" t="s">
        <v>30</v>
      </c>
      <c r="C1039" t="s">
        <v>48</v>
      </c>
      <c r="D1039">
        <v>80</v>
      </c>
      <c r="E1039" t="s">
        <v>4522</v>
      </c>
      <c r="F1039" t="s">
        <v>4523</v>
      </c>
      <c r="G1039" t="s">
        <v>34</v>
      </c>
      <c r="H1039" t="s">
        <v>4524</v>
      </c>
      <c r="I1039">
        <v>0</v>
      </c>
      <c r="J1039" t="s">
        <v>145</v>
      </c>
      <c r="K1039" t="s">
        <v>231</v>
      </c>
      <c r="L1039" t="s">
        <v>38</v>
      </c>
      <c r="M1039">
        <v>45.56</v>
      </c>
      <c r="N1039">
        <v>45.56</v>
      </c>
      <c r="O1039" t="s">
        <v>109</v>
      </c>
      <c r="P1039" t="s">
        <v>678</v>
      </c>
      <c r="Q1039" t="s">
        <v>1443</v>
      </c>
      <c r="R1039" t="s">
        <v>4525</v>
      </c>
      <c r="S1039" t="s">
        <v>971</v>
      </c>
      <c r="V1039" t="s">
        <v>4526</v>
      </c>
      <c r="Z1039" t="s">
        <v>46</v>
      </c>
      <c r="AA1039" s="1">
        <v>45422</v>
      </c>
      <c r="AB1039" s="2">
        <v>45787</v>
      </c>
      <c r="AC1039" s="1">
        <v>45422</v>
      </c>
      <c r="AD1039" s="1">
        <v>45510</v>
      </c>
    </row>
    <row r="1040" spans="1:30" x14ac:dyDescent="0.25">
      <c r="A1040">
        <v>545587</v>
      </c>
      <c r="B1040" t="s">
        <v>105</v>
      </c>
      <c r="C1040" t="s">
        <v>31</v>
      </c>
      <c r="D1040">
        <v>1</v>
      </c>
      <c r="E1040" t="s">
        <v>4527</v>
      </c>
      <c r="F1040" t="s">
        <v>4528</v>
      </c>
      <c r="G1040" t="s">
        <v>51</v>
      </c>
      <c r="H1040">
        <v>91639</v>
      </c>
      <c r="I1040">
        <v>0</v>
      </c>
      <c r="J1040" t="s">
        <v>108</v>
      </c>
      <c r="K1040" t="s">
        <v>37</v>
      </c>
      <c r="L1040" t="s">
        <v>38</v>
      </c>
      <c r="M1040">
        <v>618.24</v>
      </c>
      <c r="N1040">
        <v>618.24</v>
      </c>
      <c r="O1040" t="s">
        <v>560</v>
      </c>
      <c r="P1040" t="s">
        <v>4529</v>
      </c>
      <c r="Q1040" t="s">
        <v>4530</v>
      </c>
      <c r="R1040" t="s">
        <v>4531</v>
      </c>
      <c r="S1040" t="s">
        <v>4532</v>
      </c>
      <c r="U1040" t="s">
        <v>4533</v>
      </c>
      <c r="V1040" t="s">
        <v>748</v>
      </c>
      <c r="Z1040" t="s">
        <v>46</v>
      </c>
      <c r="AA1040" s="1">
        <v>44785</v>
      </c>
      <c r="AC1040" s="1">
        <v>44785</v>
      </c>
      <c r="AD1040" s="1">
        <v>45510</v>
      </c>
    </row>
    <row r="1041" spans="1:30" x14ac:dyDescent="0.25">
      <c r="A1041">
        <v>642342</v>
      </c>
      <c r="B1041" t="s">
        <v>125</v>
      </c>
      <c r="C1041" t="s">
        <v>31</v>
      </c>
      <c r="D1041">
        <v>1</v>
      </c>
      <c r="E1041" t="s">
        <v>4534</v>
      </c>
      <c r="F1041" t="s">
        <v>60</v>
      </c>
      <c r="G1041" t="s">
        <v>34</v>
      </c>
      <c r="H1041">
        <v>56058</v>
      </c>
      <c r="I1041">
        <v>0</v>
      </c>
      <c r="J1041" t="s">
        <v>97</v>
      </c>
      <c r="K1041" t="s">
        <v>37</v>
      </c>
      <c r="L1041" t="s">
        <v>38</v>
      </c>
      <c r="M1041">
        <v>70022</v>
      </c>
      <c r="N1041">
        <v>70022</v>
      </c>
      <c r="O1041" t="s">
        <v>39</v>
      </c>
      <c r="P1041" t="s">
        <v>129</v>
      </c>
      <c r="Q1041" t="s">
        <v>4535</v>
      </c>
      <c r="R1041" t="s">
        <v>4536</v>
      </c>
      <c r="S1041" t="s">
        <v>65</v>
      </c>
      <c r="T1041" t="s">
        <v>4537</v>
      </c>
      <c r="V1041" t="s">
        <v>3348</v>
      </c>
      <c r="X1041" t="s">
        <v>129</v>
      </c>
      <c r="Z1041" t="s">
        <v>46</v>
      </c>
      <c r="AA1041" s="1">
        <v>45489</v>
      </c>
      <c r="AB1041" s="2">
        <v>45519</v>
      </c>
      <c r="AC1041" s="1">
        <v>45489</v>
      </c>
      <c r="AD1041" s="1">
        <v>45510</v>
      </c>
    </row>
    <row r="1042" spans="1:30" x14ac:dyDescent="0.25">
      <c r="A1042">
        <v>589444</v>
      </c>
      <c r="B1042" t="s">
        <v>67</v>
      </c>
      <c r="C1042" t="s">
        <v>31</v>
      </c>
      <c r="D1042">
        <v>3</v>
      </c>
      <c r="E1042" t="s">
        <v>2114</v>
      </c>
      <c r="F1042" t="s">
        <v>319</v>
      </c>
      <c r="G1042" t="s">
        <v>51</v>
      </c>
      <c r="H1042">
        <v>22122</v>
      </c>
      <c r="I1042">
        <v>2</v>
      </c>
      <c r="J1042" t="s">
        <v>1274</v>
      </c>
      <c r="K1042" t="s">
        <v>37</v>
      </c>
      <c r="L1042" t="s">
        <v>38</v>
      </c>
      <c r="M1042">
        <v>71255</v>
      </c>
      <c r="N1042">
        <v>104894</v>
      </c>
      <c r="O1042" t="s">
        <v>39</v>
      </c>
      <c r="P1042" t="s">
        <v>72</v>
      </c>
      <c r="Q1042" t="s">
        <v>154</v>
      </c>
      <c r="R1042" t="s">
        <v>4538</v>
      </c>
      <c r="S1042" t="s">
        <v>321</v>
      </c>
      <c r="T1042" t="s">
        <v>4539</v>
      </c>
      <c r="U1042" t="s">
        <v>4540</v>
      </c>
      <c r="V1042" t="s">
        <v>4541</v>
      </c>
      <c r="W1042" t="s">
        <v>160</v>
      </c>
      <c r="X1042" t="s">
        <v>161</v>
      </c>
      <c r="Z1042" t="s">
        <v>46</v>
      </c>
      <c r="AA1042" s="1">
        <v>45094</v>
      </c>
      <c r="AC1042" s="1">
        <v>45094</v>
      </c>
      <c r="AD1042" s="1">
        <v>45510</v>
      </c>
    </row>
    <row r="1043" spans="1:30" x14ac:dyDescent="0.25">
      <c r="A1043">
        <v>631139</v>
      </c>
      <c r="B1043" t="s">
        <v>81</v>
      </c>
      <c r="C1043" t="s">
        <v>48</v>
      </c>
      <c r="D1043">
        <v>1</v>
      </c>
      <c r="E1043" t="s">
        <v>339</v>
      </c>
      <c r="F1043" t="s">
        <v>340</v>
      </c>
      <c r="G1043" t="s">
        <v>51</v>
      </c>
      <c r="H1043">
        <v>12626</v>
      </c>
      <c r="I1043">
        <v>2</v>
      </c>
      <c r="J1043" t="s">
        <v>97</v>
      </c>
      <c r="K1043" t="s">
        <v>37</v>
      </c>
      <c r="L1043" t="s">
        <v>38</v>
      </c>
      <c r="M1043">
        <v>68262</v>
      </c>
      <c r="N1043">
        <v>78501</v>
      </c>
      <c r="O1043" t="s">
        <v>39</v>
      </c>
      <c r="P1043" t="s">
        <v>248</v>
      </c>
      <c r="Q1043" t="s">
        <v>2016</v>
      </c>
      <c r="R1043" t="s">
        <v>4542</v>
      </c>
      <c r="S1043" t="s">
        <v>343</v>
      </c>
      <c r="T1043" t="s">
        <v>344</v>
      </c>
      <c r="Z1043" t="s">
        <v>46</v>
      </c>
      <c r="AA1043" s="1">
        <v>45397</v>
      </c>
      <c r="AC1043" s="1">
        <v>45506</v>
      </c>
      <c r="AD1043" s="1">
        <v>45510</v>
      </c>
    </row>
    <row r="1044" spans="1:30" x14ac:dyDescent="0.25">
      <c r="A1044">
        <v>590912</v>
      </c>
      <c r="B1044" t="s">
        <v>187</v>
      </c>
      <c r="C1044" t="s">
        <v>31</v>
      </c>
      <c r="D1044">
        <v>5</v>
      </c>
      <c r="E1044" t="s">
        <v>4543</v>
      </c>
      <c r="F1044" t="s">
        <v>4543</v>
      </c>
      <c r="G1044" t="s">
        <v>34</v>
      </c>
      <c r="H1044">
        <v>50910</v>
      </c>
      <c r="I1044">
        <v>0</v>
      </c>
      <c r="J1044" t="s">
        <v>1952</v>
      </c>
      <c r="K1044" t="s">
        <v>37</v>
      </c>
      <c r="L1044" t="s">
        <v>38</v>
      </c>
      <c r="M1044">
        <v>84744</v>
      </c>
      <c r="N1044">
        <v>84744</v>
      </c>
      <c r="O1044" t="s">
        <v>39</v>
      </c>
      <c r="P1044" t="s">
        <v>4544</v>
      </c>
      <c r="Q1044" t="s">
        <v>1459</v>
      </c>
      <c r="R1044" t="s">
        <v>4545</v>
      </c>
      <c r="S1044" t="s">
        <v>4546</v>
      </c>
      <c r="T1044" t="s">
        <v>4547</v>
      </c>
      <c r="U1044" t="s">
        <v>4548</v>
      </c>
      <c r="V1044" t="s">
        <v>4060</v>
      </c>
      <c r="W1044" t="s">
        <v>4549</v>
      </c>
      <c r="X1044" t="s">
        <v>4550</v>
      </c>
      <c r="Z1044" t="s">
        <v>46</v>
      </c>
      <c r="AA1044" s="1">
        <v>45100</v>
      </c>
      <c r="AC1044" s="1">
        <v>45103</v>
      </c>
      <c r="AD1044" s="1">
        <v>45510</v>
      </c>
    </row>
    <row r="1045" spans="1:30" x14ac:dyDescent="0.25">
      <c r="A1045">
        <v>634093</v>
      </c>
      <c r="B1045" t="s">
        <v>749</v>
      </c>
      <c r="C1045" t="s">
        <v>31</v>
      </c>
      <c r="D1045">
        <v>1</v>
      </c>
      <c r="E1045" t="s">
        <v>4551</v>
      </c>
      <c r="F1045" t="s">
        <v>394</v>
      </c>
      <c r="G1045" t="s">
        <v>51</v>
      </c>
      <c r="H1045">
        <v>10124</v>
      </c>
      <c r="I1045">
        <v>3</v>
      </c>
      <c r="J1045" t="s">
        <v>128</v>
      </c>
      <c r="K1045" t="s">
        <v>37</v>
      </c>
      <c r="L1045" t="s">
        <v>38</v>
      </c>
      <c r="M1045">
        <v>77000</v>
      </c>
      <c r="N1045">
        <v>77000</v>
      </c>
      <c r="O1045" t="s">
        <v>39</v>
      </c>
      <c r="P1045" t="s">
        <v>750</v>
      </c>
      <c r="Q1045" t="s">
        <v>1609</v>
      </c>
      <c r="R1045" t="s">
        <v>4552</v>
      </c>
      <c r="S1045" t="s">
        <v>398</v>
      </c>
      <c r="T1045" t="s">
        <v>4553</v>
      </c>
      <c r="V1045" t="s">
        <v>4554</v>
      </c>
      <c r="X1045" t="s">
        <v>750</v>
      </c>
      <c r="Z1045" t="s">
        <v>46</v>
      </c>
      <c r="AA1045" s="1">
        <v>45404</v>
      </c>
      <c r="AC1045" s="1">
        <v>45432</v>
      </c>
      <c r="AD1045" s="1">
        <v>45510</v>
      </c>
    </row>
    <row r="1046" spans="1:30" x14ac:dyDescent="0.25">
      <c r="A1046">
        <v>593810</v>
      </c>
      <c r="B1046" t="s">
        <v>105</v>
      </c>
      <c r="C1046" t="s">
        <v>31</v>
      </c>
      <c r="D1046">
        <v>4</v>
      </c>
      <c r="E1046" t="s">
        <v>1754</v>
      </c>
      <c r="F1046" t="s">
        <v>1755</v>
      </c>
      <c r="G1046" t="s">
        <v>51</v>
      </c>
      <c r="H1046">
        <v>20302</v>
      </c>
      <c r="I1046">
        <v>0</v>
      </c>
      <c r="J1046" t="s">
        <v>286</v>
      </c>
      <c r="K1046" t="s">
        <v>37</v>
      </c>
      <c r="L1046" t="s">
        <v>255</v>
      </c>
      <c r="M1046">
        <v>56181</v>
      </c>
      <c r="N1046">
        <v>68034</v>
      </c>
      <c r="O1046" t="s">
        <v>39</v>
      </c>
      <c r="P1046" t="s">
        <v>355</v>
      </c>
      <c r="Q1046" t="s">
        <v>1756</v>
      </c>
      <c r="R1046" t="s">
        <v>4555</v>
      </c>
      <c r="S1046" t="s">
        <v>1758</v>
      </c>
      <c r="T1046" t="s">
        <v>4556</v>
      </c>
      <c r="U1046" t="s">
        <v>4025</v>
      </c>
      <c r="V1046" t="s">
        <v>917</v>
      </c>
      <c r="Z1046" t="s">
        <v>80</v>
      </c>
      <c r="AA1046" s="1">
        <v>45151</v>
      </c>
      <c r="AC1046" s="1">
        <v>45151</v>
      </c>
      <c r="AD1046" s="1">
        <v>45510</v>
      </c>
    </row>
    <row r="1047" spans="1:30" x14ac:dyDescent="0.25">
      <c r="A1047">
        <v>642199</v>
      </c>
      <c r="B1047" t="s">
        <v>47</v>
      </c>
      <c r="C1047" t="s">
        <v>31</v>
      </c>
      <c r="D1047">
        <v>1</v>
      </c>
      <c r="E1047" t="s">
        <v>4557</v>
      </c>
      <c r="F1047" t="s">
        <v>4558</v>
      </c>
      <c r="G1047" t="s">
        <v>377</v>
      </c>
      <c r="H1047">
        <v>6977</v>
      </c>
      <c r="I1047" t="s">
        <v>144</v>
      </c>
      <c r="J1047" t="s">
        <v>927</v>
      </c>
      <c r="K1047" t="s">
        <v>37</v>
      </c>
      <c r="L1047" t="s">
        <v>98</v>
      </c>
      <c r="M1047">
        <v>66066</v>
      </c>
      <c r="N1047">
        <v>181807</v>
      </c>
      <c r="O1047" t="s">
        <v>39</v>
      </c>
      <c r="P1047" t="s">
        <v>854</v>
      </c>
      <c r="Q1047" t="s">
        <v>4559</v>
      </c>
      <c r="R1047" t="s">
        <v>4560</v>
      </c>
      <c r="S1047" t="s">
        <v>4561</v>
      </c>
      <c r="T1047" t="s">
        <v>4562</v>
      </c>
      <c r="U1047" t="s">
        <v>3242</v>
      </c>
      <c r="V1047" t="s">
        <v>58</v>
      </c>
      <c r="Z1047" t="s">
        <v>92</v>
      </c>
      <c r="AA1047" s="1">
        <v>45488</v>
      </c>
      <c r="AC1047" s="1">
        <v>45502</v>
      </c>
      <c r="AD1047" s="1">
        <v>45510</v>
      </c>
    </row>
    <row r="1048" spans="1:30" x14ac:dyDescent="0.25">
      <c r="A1048">
        <v>562162</v>
      </c>
      <c r="B1048" t="s">
        <v>105</v>
      </c>
      <c r="C1048" t="s">
        <v>31</v>
      </c>
      <c r="D1048">
        <v>2</v>
      </c>
      <c r="E1048" t="s">
        <v>4563</v>
      </c>
      <c r="F1048" t="s">
        <v>1987</v>
      </c>
      <c r="G1048" t="s">
        <v>34</v>
      </c>
      <c r="H1048">
        <v>91406</v>
      </c>
      <c r="I1048">
        <v>0</v>
      </c>
      <c r="J1048" t="s">
        <v>108</v>
      </c>
      <c r="K1048" t="s">
        <v>37</v>
      </c>
      <c r="L1048" t="s">
        <v>38</v>
      </c>
      <c r="M1048">
        <v>15.45</v>
      </c>
      <c r="N1048">
        <v>15.45</v>
      </c>
      <c r="O1048" t="s">
        <v>109</v>
      </c>
      <c r="P1048" t="s">
        <v>4564</v>
      </c>
      <c r="Q1048" t="s">
        <v>4565</v>
      </c>
      <c r="R1048" t="s">
        <v>4566</v>
      </c>
      <c r="S1048" t="s">
        <v>1991</v>
      </c>
      <c r="T1048" t="s">
        <v>1992</v>
      </c>
      <c r="V1048" t="s">
        <v>4567</v>
      </c>
      <c r="W1048" t="s">
        <v>1994</v>
      </c>
      <c r="X1048" t="s">
        <v>4568</v>
      </c>
      <c r="Z1048" t="s">
        <v>507</v>
      </c>
      <c r="AA1048" s="1">
        <v>44890</v>
      </c>
      <c r="AC1048" s="1">
        <v>44952</v>
      </c>
      <c r="AD1048" s="1">
        <v>45510</v>
      </c>
    </row>
    <row r="1049" spans="1:30" x14ac:dyDescent="0.25">
      <c r="A1049">
        <v>631926</v>
      </c>
      <c r="B1049" t="s">
        <v>187</v>
      </c>
      <c r="C1049" t="s">
        <v>48</v>
      </c>
      <c r="D1049">
        <v>4</v>
      </c>
      <c r="E1049" t="s">
        <v>1330</v>
      </c>
      <c r="F1049" t="s">
        <v>332</v>
      </c>
      <c r="G1049" t="s">
        <v>51</v>
      </c>
      <c r="H1049">
        <v>12627</v>
      </c>
      <c r="I1049">
        <v>0</v>
      </c>
      <c r="J1049" t="s">
        <v>4569</v>
      </c>
      <c r="K1049" t="s">
        <v>37</v>
      </c>
      <c r="L1049" t="s">
        <v>38</v>
      </c>
      <c r="M1049">
        <v>77158</v>
      </c>
      <c r="N1049">
        <v>88732</v>
      </c>
      <c r="O1049" t="s">
        <v>39</v>
      </c>
      <c r="P1049" t="s">
        <v>296</v>
      </c>
      <c r="Q1049" t="s">
        <v>519</v>
      </c>
      <c r="R1049" t="s">
        <v>4570</v>
      </c>
      <c r="S1049" t="s">
        <v>336</v>
      </c>
      <c r="T1049" t="s">
        <v>299</v>
      </c>
      <c r="U1049" t="s">
        <v>4571</v>
      </c>
      <c r="V1049" t="s">
        <v>4572</v>
      </c>
      <c r="X1049" t="s">
        <v>296</v>
      </c>
      <c r="Z1049" t="s">
        <v>46</v>
      </c>
      <c r="AA1049" s="1">
        <v>45379</v>
      </c>
      <c r="AC1049" s="1">
        <v>45463</v>
      </c>
      <c r="AD1049" s="1">
        <v>45510</v>
      </c>
    </row>
    <row r="1050" spans="1:30" x14ac:dyDescent="0.25">
      <c r="A1050">
        <v>636740</v>
      </c>
      <c r="B1050" t="s">
        <v>105</v>
      </c>
      <c r="C1050" t="s">
        <v>31</v>
      </c>
      <c r="D1050">
        <v>1</v>
      </c>
      <c r="E1050" t="s">
        <v>3825</v>
      </c>
      <c r="F1050" t="s">
        <v>1120</v>
      </c>
      <c r="G1050" t="s">
        <v>51</v>
      </c>
      <c r="H1050">
        <v>20616</v>
      </c>
      <c r="I1050">
        <v>0</v>
      </c>
      <c r="J1050" t="s">
        <v>286</v>
      </c>
      <c r="K1050" t="s">
        <v>37</v>
      </c>
      <c r="L1050" t="s">
        <v>255</v>
      </c>
      <c r="M1050">
        <v>56181</v>
      </c>
      <c r="N1050">
        <v>68034</v>
      </c>
      <c r="O1050" t="s">
        <v>39</v>
      </c>
      <c r="P1050" t="s">
        <v>355</v>
      </c>
      <c r="Q1050" t="s">
        <v>992</v>
      </c>
      <c r="R1050" t="s">
        <v>3826</v>
      </c>
      <c r="S1050" t="s">
        <v>1123</v>
      </c>
      <c r="Z1050" t="s">
        <v>80</v>
      </c>
      <c r="AA1050" s="1">
        <v>45456</v>
      </c>
      <c r="AC1050" s="1">
        <v>45456</v>
      </c>
      <c r="AD1050" s="1">
        <v>45510</v>
      </c>
    </row>
    <row r="1051" spans="1:30" x14ac:dyDescent="0.25">
      <c r="A1051">
        <v>622788</v>
      </c>
      <c r="B1051" t="s">
        <v>187</v>
      </c>
      <c r="C1051" t="s">
        <v>48</v>
      </c>
      <c r="D1051">
        <v>1</v>
      </c>
      <c r="E1051" t="s">
        <v>1012</v>
      </c>
      <c r="F1051" t="s">
        <v>304</v>
      </c>
      <c r="G1051" t="s">
        <v>34</v>
      </c>
      <c r="H1051">
        <v>95005</v>
      </c>
      <c r="I1051" t="s">
        <v>191</v>
      </c>
      <c r="J1051" t="s">
        <v>1013</v>
      </c>
      <c r="K1051" t="s">
        <v>37</v>
      </c>
      <c r="L1051" t="s">
        <v>38</v>
      </c>
      <c r="M1051">
        <v>64922</v>
      </c>
      <c r="N1051">
        <v>173486</v>
      </c>
      <c r="O1051" t="s">
        <v>39</v>
      </c>
      <c r="P1051" t="s">
        <v>1014</v>
      </c>
      <c r="Q1051" t="s">
        <v>1015</v>
      </c>
      <c r="R1051" t="s">
        <v>1016</v>
      </c>
      <c r="S1051" t="s">
        <v>308</v>
      </c>
      <c r="T1051" t="s">
        <v>1017</v>
      </c>
      <c r="U1051" t="s">
        <v>1018</v>
      </c>
      <c r="V1051" t="s">
        <v>351</v>
      </c>
      <c r="W1051" t="s">
        <v>1019</v>
      </c>
      <c r="X1051" t="s">
        <v>1014</v>
      </c>
      <c r="Z1051" t="s">
        <v>46</v>
      </c>
      <c r="AA1051" s="1">
        <v>45419</v>
      </c>
      <c r="AC1051" s="1">
        <v>45420</v>
      </c>
      <c r="AD1051" s="1">
        <v>45510</v>
      </c>
    </row>
    <row r="1052" spans="1:30" x14ac:dyDescent="0.25">
      <c r="A1052">
        <v>620629</v>
      </c>
      <c r="B1052" t="s">
        <v>30</v>
      </c>
      <c r="C1052" t="s">
        <v>48</v>
      </c>
      <c r="D1052">
        <v>1</v>
      </c>
      <c r="E1052" t="s">
        <v>4077</v>
      </c>
      <c r="F1052" t="s">
        <v>230</v>
      </c>
      <c r="G1052" t="s">
        <v>34</v>
      </c>
      <c r="H1052">
        <v>53040</v>
      </c>
      <c r="I1052">
        <v>2</v>
      </c>
      <c r="J1052" t="s">
        <v>145</v>
      </c>
      <c r="K1052" t="s">
        <v>37</v>
      </c>
      <c r="L1052" t="s">
        <v>38</v>
      </c>
      <c r="M1052">
        <v>79.23</v>
      </c>
      <c r="N1052">
        <v>84.86</v>
      </c>
      <c r="O1052" t="s">
        <v>109</v>
      </c>
      <c r="P1052" t="s">
        <v>968</v>
      </c>
      <c r="Q1052" t="s">
        <v>233</v>
      </c>
      <c r="R1052" t="s">
        <v>4573</v>
      </c>
      <c r="S1052" t="s">
        <v>235</v>
      </c>
      <c r="V1052" t="s">
        <v>4574</v>
      </c>
      <c r="Z1052" t="s">
        <v>80</v>
      </c>
      <c r="AA1052" s="1">
        <v>45279</v>
      </c>
      <c r="AB1052" s="2">
        <v>45644</v>
      </c>
      <c r="AC1052" s="1">
        <v>45404</v>
      </c>
      <c r="AD1052" s="1">
        <v>45510</v>
      </c>
    </row>
    <row r="1053" spans="1:30" x14ac:dyDescent="0.25">
      <c r="A1053">
        <v>636177</v>
      </c>
      <c r="B1053" t="s">
        <v>105</v>
      </c>
      <c r="C1053" t="s">
        <v>31</v>
      </c>
      <c r="D1053">
        <v>1</v>
      </c>
      <c r="E1053" t="s">
        <v>4575</v>
      </c>
      <c r="F1053" t="s">
        <v>212</v>
      </c>
      <c r="G1053" t="s">
        <v>51</v>
      </c>
      <c r="H1053">
        <v>20210</v>
      </c>
      <c r="I1053">
        <v>0</v>
      </c>
      <c r="J1053" t="s">
        <v>286</v>
      </c>
      <c r="K1053" t="s">
        <v>37</v>
      </c>
      <c r="L1053" t="s">
        <v>38</v>
      </c>
      <c r="M1053">
        <v>62370</v>
      </c>
      <c r="N1053">
        <v>93587</v>
      </c>
      <c r="O1053" t="s">
        <v>39</v>
      </c>
      <c r="P1053" t="s">
        <v>355</v>
      </c>
      <c r="Q1053" t="s">
        <v>4576</v>
      </c>
      <c r="R1053" t="s">
        <v>4577</v>
      </c>
      <c r="S1053" t="s">
        <v>215</v>
      </c>
      <c r="Z1053" t="s">
        <v>80</v>
      </c>
      <c r="AA1053" s="1">
        <v>45456</v>
      </c>
      <c r="AC1053" s="1">
        <v>45456</v>
      </c>
      <c r="AD1053" s="1">
        <v>45510</v>
      </c>
    </row>
    <row r="1054" spans="1:30" x14ac:dyDescent="0.25">
      <c r="A1054">
        <v>610490</v>
      </c>
      <c r="B1054" t="s">
        <v>81</v>
      </c>
      <c r="C1054" t="s">
        <v>31</v>
      </c>
      <c r="D1054">
        <v>1</v>
      </c>
      <c r="E1054" t="s">
        <v>4578</v>
      </c>
      <c r="F1054" t="s">
        <v>311</v>
      </c>
      <c r="G1054" t="s">
        <v>51</v>
      </c>
      <c r="H1054">
        <v>20215</v>
      </c>
      <c r="I1054">
        <v>2</v>
      </c>
      <c r="J1054" t="s">
        <v>71</v>
      </c>
      <c r="K1054" t="s">
        <v>37</v>
      </c>
      <c r="L1054" t="s">
        <v>38</v>
      </c>
      <c r="M1054">
        <v>88026</v>
      </c>
      <c r="N1054">
        <v>101230</v>
      </c>
      <c r="O1054" t="s">
        <v>39</v>
      </c>
      <c r="P1054" t="s">
        <v>248</v>
      </c>
      <c r="Q1054" t="s">
        <v>4579</v>
      </c>
      <c r="R1054" t="s">
        <v>4580</v>
      </c>
      <c r="S1054" t="s">
        <v>314</v>
      </c>
      <c r="T1054" t="s">
        <v>624</v>
      </c>
      <c r="V1054" t="s">
        <v>1618</v>
      </c>
      <c r="Z1054" t="s">
        <v>80</v>
      </c>
      <c r="AA1054" s="1">
        <v>45236</v>
      </c>
      <c r="AC1054" s="1">
        <v>45506</v>
      </c>
      <c r="AD1054" s="1">
        <v>45510</v>
      </c>
    </row>
    <row r="1055" spans="1:30" x14ac:dyDescent="0.25">
      <c r="A1055">
        <v>546479</v>
      </c>
      <c r="B1055" t="s">
        <v>105</v>
      </c>
      <c r="C1055" t="s">
        <v>48</v>
      </c>
      <c r="D1055">
        <v>1</v>
      </c>
      <c r="E1055" t="s">
        <v>4581</v>
      </c>
      <c r="F1055" t="s">
        <v>2640</v>
      </c>
      <c r="G1055" t="s">
        <v>51</v>
      </c>
      <c r="H1055">
        <v>20617</v>
      </c>
      <c r="I1055">
        <v>0</v>
      </c>
      <c r="J1055" t="s">
        <v>71</v>
      </c>
      <c r="K1055" t="s">
        <v>37</v>
      </c>
      <c r="L1055" t="s">
        <v>255</v>
      </c>
      <c r="M1055">
        <v>57078</v>
      </c>
      <c r="N1055">
        <v>85646</v>
      </c>
      <c r="O1055" t="s">
        <v>39</v>
      </c>
      <c r="P1055" t="s">
        <v>474</v>
      </c>
      <c r="Q1055" t="s">
        <v>4582</v>
      </c>
      <c r="R1055" t="s">
        <v>4583</v>
      </c>
      <c r="S1055" t="s">
        <v>2642</v>
      </c>
      <c r="T1055" t="s">
        <v>4584</v>
      </c>
      <c r="U1055" t="s">
        <v>4585</v>
      </c>
      <c r="V1055" t="s">
        <v>917</v>
      </c>
      <c r="Z1055" t="s">
        <v>46</v>
      </c>
      <c r="AA1055" s="1">
        <v>44795</v>
      </c>
      <c r="AC1055" s="1">
        <v>44795</v>
      </c>
      <c r="AD1055" s="1">
        <v>45510</v>
      </c>
    </row>
    <row r="1056" spans="1:30" x14ac:dyDescent="0.25">
      <c r="A1056">
        <v>626414</v>
      </c>
      <c r="B1056" t="s">
        <v>81</v>
      </c>
      <c r="C1056" t="s">
        <v>31</v>
      </c>
      <c r="D1056">
        <v>1</v>
      </c>
      <c r="E1056" t="s">
        <v>1484</v>
      </c>
      <c r="F1056" t="s">
        <v>880</v>
      </c>
      <c r="G1056" t="s">
        <v>377</v>
      </c>
      <c r="H1056">
        <v>6797</v>
      </c>
      <c r="I1056">
        <v>0</v>
      </c>
      <c r="J1056" t="s">
        <v>239</v>
      </c>
      <c r="K1056" t="s">
        <v>37</v>
      </c>
      <c r="L1056" t="s">
        <v>120</v>
      </c>
      <c r="M1056">
        <v>75000</v>
      </c>
      <c r="N1056">
        <v>120200</v>
      </c>
      <c r="O1056" t="s">
        <v>39</v>
      </c>
      <c r="P1056" t="s">
        <v>248</v>
      </c>
      <c r="Q1056" t="s">
        <v>1485</v>
      </c>
      <c r="R1056" t="s">
        <v>1486</v>
      </c>
      <c r="S1056" t="s">
        <v>1487</v>
      </c>
      <c r="T1056" t="s">
        <v>1488</v>
      </c>
      <c r="Z1056" t="s">
        <v>80</v>
      </c>
      <c r="AA1056" s="1">
        <v>45337</v>
      </c>
      <c r="AC1056" s="1">
        <v>45337</v>
      </c>
      <c r="AD1056" s="1">
        <v>45510</v>
      </c>
    </row>
    <row r="1057" spans="1:30" x14ac:dyDescent="0.25">
      <c r="A1057">
        <v>641911</v>
      </c>
      <c r="B1057" t="s">
        <v>30</v>
      </c>
      <c r="C1057" t="s">
        <v>31</v>
      </c>
      <c r="D1057">
        <v>1</v>
      </c>
      <c r="E1057" t="s">
        <v>4586</v>
      </c>
      <c r="F1057" t="s">
        <v>2611</v>
      </c>
      <c r="G1057" t="s">
        <v>51</v>
      </c>
      <c r="H1057">
        <v>31215</v>
      </c>
      <c r="I1057">
        <v>1</v>
      </c>
      <c r="J1057" t="s">
        <v>410</v>
      </c>
      <c r="K1057" t="s">
        <v>37</v>
      </c>
      <c r="L1057" t="s">
        <v>38</v>
      </c>
      <c r="M1057">
        <v>49961</v>
      </c>
      <c r="N1057">
        <v>49961</v>
      </c>
      <c r="O1057" t="s">
        <v>39</v>
      </c>
      <c r="P1057" t="s">
        <v>678</v>
      </c>
      <c r="Q1057" t="s">
        <v>412</v>
      </c>
      <c r="R1057" t="s">
        <v>4587</v>
      </c>
      <c r="S1057" t="s">
        <v>2613</v>
      </c>
      <c r="T1057" t="s">
        <v>4588</v>
      </c>
      <c r="V1057" t="s">
        <v>4589</v>
      </c>
      <c r="Z1057" t="s">
        <v>46</v>
      </c>
      <c r="AA1057" s="1">
        <v>45488</v>
      </c>
      <c r="AB1057" s="2">
        <v>45853</v>
      </c>
      <c r="AC1057" s="1">
        <v>45489</v>
      </c>
      <c r="AD1057" s="1">
        <v>45510</v>
      </c>
    </row>
    <row r="1058" spans="1:30" x14ac:dyDescent="0.25">
      <c r="A1058">
        <v>552784</v>
      </c>
      <c r="B1058" t="s">
        <v>105</v>
      </c>
      <c r="C1058" t="s">
        <v>31</v>
      </c>
      <c r="D1058">
        <v>1</v>
      </c>
      <c r="E1058" t="s">
        <v>629</v>
      </c>
      <c r="F1058" t="s">
        <v>319</v>
      </c>
      <c r="G1058" t="s">
        <v>51</v>
      </c>
      <c r="H1058">
        <v>22122</v>
      </c>
      <c r="I1058">
        <v>2</v>
      </c>
      <c r="J1058" t="s">
        <v>71</v>
      </c>
      <c r="K1058" t="s">
        <v>37</v>
      </c>
      <c r="L1058" t="s">
        <v>38</v>
      </c>
      <c r="M1058">
        <v>65208</v>
      </c>
      <c r="N1058">
        <v>95993</v>
      </c>
      <c r="O1058" t="s">
        <v>39</v>
      </c>
      <c r="P1058" t="s">
        <v>355</v>
      </c>
      <c r="Q1058" t="s">
        <v>631</v>
      </c>
      <c r="R1058" t="s">
        <v>4590</v>
      </c>
      <c r="S1058" t="s">
        <v>321</v>
      </c>
      <c r="T1058" t="s">
        <v>4591</v>
      </c>
      <c r="U1058" t="s">
        <v>995</v>
      </c>
      <c r="V1058" t="s">
        <v>636</v>
      </c>
      <c r="Z1058" t="s">
        <v>637</v>
      </c>
      <c r="AA1058" s="1">
        <v>44833</v>
      </c>
      <c r="AC1058" s="1">
        <v>44833</v>
      </c>
      <c r="AD1058" s="1">
        <v>45510</v>
      </c>
    </row>
    <row r="1059" spans="1:30" x14ac:dyDescent="0.25">
      <c r="A1059">
        <v>636627</v>
      </c>
      <c r="B1059" t="s">
        <v>30</v>
      </c>
      <c r="C1059" t="s">
        <v>31</v>
      </c>
      <c r="D1059">
        <v>1</v>
      </c>
      <c r="E1059" t="s">
        <v>4592</v>
      </c>
      <c r="F1059" t="s">
        <v>33</v>
      </c>
      <c r="G1059" t="s">
        <v>34</v>
      </c>
      <c r="H1059">
        <v>21744</v>
      </c>
      <c r="I1059">
        <v>1</v>
      </c>
      <c r="J1059" t="s">
        <v>4593</v>
      </c>
      <c r="K1059" t="s">
        <v>37</v>
      </c>
      <c r="L1059" t="s">
        <v>38</v>
      </c>
      <c r="M1059">
        <v>70087</v>
      </c>
      <c r="N1059">
        <v>77097</v>
      </c>
      <c r="O1059" t="s">
        <v>39</v>
      </c>
      <c r="P1059" t="s">
        <v>1496</v>
      </c>
      <c r="Q1059" t="s">
        <v>1860</v>
      </c>
      <c r="R1059" t="s">
        <v>4594</v>
      </c>
      <c r="S1059" t="s">
        <v>43</v>
      </c>
      <c r="V1059" t="s">
        <v>4595</v>
      </c>
      <c r="Z1059" t="s">
        <v>46</v>
      </c>
      <c r="AA1059" s="1">
        <v>45432</v>
      </c>
      <c r="AB1059" s="2">
        <v>45797</v>
      </c>
      <c r="AC1059" s="1">
        <v>45432</v>
      </c>
      <c r="AD1059" s="1">
        <v>45510</v>
      </c>
    </row>
    <row r="1060" spans="1:30" x14ac:dyDescent="0.25">
      <c r="A1060">
        <v>589788</v>
      </c>
      <c r="B1060" t="s">
        <v>81</v>
      </c>
      <c r="C1060" t="s">
        <v>48</v>
      </c>
      <c r="D1060">
        <v>1</v>
      </c>
      <c r="E1060" t="s">
        <v>1712</v>
      </c>
      <c r="F1060" t="s">
        <v>212</v>
      </c>
      <c r="G1060" t="s">
        <v>51</v>
      </c>
      <c r="H1060">
        <v>20210</v>
      </c>
      <c r="I1060">
        <v>0</v>
      </c>
      <c r="J1060" t="s">
        <v>71</v>
      </c>
      <c r="K1060" t="s">
        <v>37</v>
      </c>
      <c r="L1060" t="s">
        <v>38</v>
      </c>
      <c r="M1060">
        <v>62370</v>
      </c>
      <c r="N1060">
        <v>71726</v>
      </c>
      <c r="O1060" t="s">
        <v>39</v>
      </c>
      <c r="P1060" t="s">
        <v>248</v>
      </c>
      <c r="Q1060" t="s">
        <v>3258</v>
      </c>
      <c r="R1060" t="s">
        <v>4596</v>
      </c>
      <c r="S1060" t="s">
        <v>215</v>
      </c>
      <c r="T1060" t="s">
        <v>3260</v>
      </c>
      <c r="V1060" t="s">
        <v>90</v>
      </c>
      <c r="W1060" t="s">
        <v>91</v>
      </c>
      <c r="X1060" t="s">
        <v>1605</v>
      </c>
      <c r="Z1060" t="s">
        <v>92</v>
      </c>
      <c r="AA1060" s="1">
        <v>45098</v>
      </c>
      <c r="AC1060" s="1">
        <v>45106</v>
      </c>
      <c r="AD1060" s="1">
        <v>45510</v>
      </c>
    </row>
    <row r="1061" spans="1:30" x14ac:dyDescent="0.25">
      <c r="A1061">
        <v>614502</v>
      </c>
      <c r="B1061" t="s">
        <v>811</v>
      </c>
      <c r="C1061" t="s">
        <v>31</v>
      </c>
      <c r="D1061">
        <v>1</v>
      </c>
      <c r="E1061" t="s">
        <v>4597</v>
      </c>
      <c r="F1061" t="s">
        <v>1307</v>
      </c>
      <c r="G1061" t="s">
        <v>377</v>
      </c>
      <c r="H1061" t="s">
        <v>1308</v>
      </c>
      <c r="I1061" t="s">
        <v>144</v>
      </c>
      <c r="J1061" t="s">
        <v>927</v>
      </c>
      <c r="K1061" t="s">
        <v>37</v>
      </c>
      <c r="L1061" t="s">
        <v>120</v>
      </c>
      <c r="M1061">
        <v>58700</v>
      </c>
      <c r="N1061">
        <v>150000</v>
      </c>
      <c r="O1061" t="s">
        <v>39</v>
      </c>
      <c r="P1061" t="s">
        <v>99</v>
      </c>
      <c r="Q1061" t="s">
        <v>4158</v>
      </c>
      <c r="R1061" t="s">
        <v>4598</v>
      </c>
      <c r="S1061" t="s">
        <v>1312</v>
      </c>
      <c r="T1061" t="s">
        <v>4599</v>
      </c>
      <c r="V1061" t="s">
        <v>4600</v>
      </c>
      <c r="Z1061" t="s">
        <v>46</v>
      </c>
      <c r="AA1061" s="1">
        <v>45231</v>
      </c>
      <c r="AB1061" s="2">
        <v>45511</v>
      </c>
      <c r="AC1061" s="1">
        <v>45503</v>
      </c>
      <c r="AD1061" s="1">
        <v>45510</v>
      </c>
    </row>
    <row r="1062" spans="1:30" x14ac:dyDescent="0.25">
      <c r="A1062">
        <v>626351</v>
      </c>
      <c r="B1062" t="s">
        <v>325</v>
      </c>
      <c r="C1062" t="s">
        <v>31</v>
      </c>
      <c r="D1062">
        <v>1</v>
      </c>
      <c r="E1062" t="s">
        <v>4601</v>
      </c>
      <c r="F1062" t="s">
        <v>4602</v>
      </c>
      <c r="G1062" t="s">
        <v>34</v>
      </c>
      <c r="H1062">
        <v>30851</v>
      </c>
      <c r="I1062" t="s">
        <v>1309</v>
      </c>
      <c r="J1062" t="s">
        <v>1587</v>
      </c>
      <c r="K1062" t="s">
        <v>37</v>
      </c>
      <c r="L1062" t="s">
        <v>120</v>
      </c>
      <c r="M1062">
        <v>150000</v>
      </c>
      <c r="N1062">
        <v>180000</v>
      </c>
      <c r="O1062" t="s">
        <v>39</v>
      </c>
      <c r="P1062" t="s">
        <v>327</v>
      </c>
      <c r="Q1062" t="s">
        <v>4603</v>
      </c>
      <c r="R1062" t="s">
        <v>4604</v>
      </c>
      <c r="S1062" t="s">
        <v>4605</v>
      </c>
      <c r="V1062" t="s">
        <v>4606</v>
      </c>
      <c r="Z1062" t="s">
        <v>330</v>
      </c>
      <c r="AA1062" s="1">
        <v>45331</v>
      </c>
      <c r="AC1062" s="1">
        <v>45488</v>
      </c>
      <c r="AD1062" s="1">
        <v>45510</v>
      </c>
    </row>
    <row r="1063" spans="1:30" x14ac:dyDescent="0.25">
      <c r="A1063">
        <v>637471</v>
      </c>
      <c r="B1063" t="s">
        <v>187</v>
      </c>
      <c r="C1063" t="s">
        <v>48</v>
      </c>
      <c r="D1063">
        <v>2</v>
      </c>
      <c r="E1063" t="s">
        <v>4607</v>
      </c>
      <c r="F1063" t="s">
        <v>1187</v>
      </c>
      <c r="G1063" t="s">
        <v>51</v>
      </c>
      <c r="H1063">
        <v>40526</v>
      </c>
      <c r="I1063">
        <v>3</v>
      </c>
      <c r="J1063" t="s">
        <v>192</v>
      </c>
      <c r="K1063" t="s">
        <v>37</v>
      </c>
      <c r="L1063" t="s">
        <v>38</v>
      </c>
      <c r="M1063">
        <v>58684</v>
      </c>
      <c r="N1063">
        <v>74406</v>
      </c>
      <c r="O1063" t="s">
        <v>39</v>
      </c>
      <c r="P1063" t="s">
        <v>296</v>
      </c>
      <c r="Q1063" t="s">
        <v>347</v>
      </c>
      <c r="R1063" t="s">
        <v>4608</v>
      </c>
      <c r="S1063" t="s">
        <v>1189</v>
      </c>
      <c r="U1063" t="s">
        <v>780</v>
      </c>
      <c r="V1063" t="s">
        <v>301</v>
      </c>
      <c r="W1063" t="s">
        <v>4609</v>
      </c>
      <c r="X1063" t="s">
        <v>4610</v>
      </c>
      <c r="Z1063" t="s">
        <v>46</v>
      </c>
      <c r="AA1063" s="1">
        <v>45443</v>
      </c>
      <c r="AC1063" s="1">
        <v>45450</v>
      </c>
      <c r="AD1063" s="1">
        <v>45510</v>
      </c>
    </row>
    <row r="1064" spans="1:30" x14ac:dyDescent="0.25">
      <c r="A1064">
        <v>642020</v>
      </c>
      <c r="B1064" t="s">
        <v>200</v>
      </c>
      <c r="C1064" t="s">
        <v>48</v>
      </c>
      <c r="D1064">
        <v>1</v>
      </c>
      <c r="E1064" t="s">
        <v>4611</v>
      </c>
      <c r="F1064" t="s">
        <v>202</v>
      </c>
      <c r="G1064" t="s">
        <v>34</v>
      </c>
      <c r="H1064">
        <v>94612</v>
      </c>
      <c r="I1064">
        <v>1</v>
      </c>
      <c r="J1064" t="s">
        <v>203</v>
      </c>
      <c r="K1064" t="s">
        <v>37</v>
      </c>
      <c r="L1064" t="s">
        <v>38</v>
      </c>
      <c r="M1064">
        <v>76385</v>
      </c>
      <c r="N1064">
        <v>76385</v>
      </c>
      <c r="O1064" t="s">
        <v>39</v>
      </c>
      <c r="P1064" t="s">
        <v>204</v>
      </c>
      <c r="Q1064" t="s">
        <v>4612</v>
      </c>
      <c r="R1064" t="s">
        <v>4613</v>
      </c>
      <c r="S1064" t="s">
        <v>207</v>
      </c>
      <c r="T1064" t="s">
        <v>4614</v>
      </c>
      <c r="V1064" t="s">
        <v>4615</v>
      </c>
      <c r="W1064" t="s">
        <v>3915</v>
      </c>
      <c r="X1064" t="s">
        <v>4616</v>
      </c>
      <c r="Z1064" t="s">
        <v>46</v>
      </c>
      <c r="AA1064" s="1">
        <v>45492</v>
      </c>
      <c r="AB1064" s="2">
        <v>45522</v>
      </c>
      <c r="AC1064" s="1">
        <v>45492</v>
      </c>
      <c r="AD1064" s="1">
        <v>45510</v>
      </c>
    </row>
    <row r="1065" spans="1:30" x14ac:dyDescent="0.25">
      <c r="A1065">
        <v>633253</v>
      </c>
      <c r="B1065" t="s">
        <v>81</v>
      </c>
      <c r="C1065" t="s">
        <v>31</v>
      </c>
      <c r="D1065">
        <v>1</v>
      </c>
      <c r="E1065" t="s">
        <v>4617</v>
      </c>
      <c r="F1065" t="s">
        <v>3869</v>
      </c>
      <c r="G1065" t="s">
        <v>51</v>
      </c>
      <c r="H1065" t="s">
        <v>3870</v>
      </c>
      <c r="I1065">
        <v>0</v>
      </c>
      <c r="J1065" t="s">
        <v>71</v>
      </c>
      <c r="K1065" t="s">
        <v>37</v>
      </c>
      <c r="L1065" t="s">
        <v>38</v>
      </c>
      <c r="M1065">
        <v>58682</v>
      </c>
      <c r="N1065">
        <v>106450</v>
      </c>
      <c r="O1065" t="s">
        <v>39</v>
      </c>
      <c r="P1065" t="s">
        <v>248</v>
      </c>
      <c r="Q1065" t="s">
        <v>2549</v>
      </c>
      <c r="R1065" t="s">
        <v>4618</v>
      </c>
      <c r="S1065" t="s">
        <v>3873</v>
      </c>
      <c r="T1065" t="s">
        <v>4619</v>
      </c>
      <c r="Z1065" t="s">
        <v>80</v>
      </c>
      <c r="AA1065" s="1">
        <v>45399</v>
      </c>
      <c r="AC1065" s="1">
        <v>45399</v>
      </c>
      <c r="AD1065" s="1">
        <v>45510</v>
      </c>
    </row>
    <row r="1066" spans="1:30" x14ac:dyDescent="0.25">
      <c r="A1066">
        <v>638693</v>
      </c>
      <c r="B1066" t="s">
        <v>187</v>
      </c>
      <c r="C1066" t="s">
        <v>48</v>
      </c>
      <c r="D1066">
        <v>1</v>
      </c>
      <c r="E1066" t="s">
        <v>4620</v>
      </c>
      <c r="F1066" t="s">
        <v>152</v>
      </c>
      <c r="G1066" t="s">
        <v>51</v>
      </c>
      <c r="H1066" t="s">
        <v>153</v>
      </c>
      <c r="I1066">
        <v>0</v>
      </c>
      <c r="J1066" t="s">
        <v>698</v>
      </c>
      <c r="K1066" t="s">
        <v>37</v>
      </c>
      <c r="L1066" t="s">
        <v>38</v>
      </c>
      <c r="M1066">
        <v>92283</v>
      </c>
      <c r="N1066">
        <v>124080</v>
      </c>
      <c r="O1066" t="s">
        <v>39</v>
      </c>
      <c r="P1066" t="s">
        <v>296</v>
      </c>
      <c r="Q1066" t="s">
        <v>2302</v>
      </c>
      <c r="R1066" t="s">
        <v>4621</v>
      </c>
      <c r="S1066" t="s">
        <v>156</v>
      </c>
      <c r="T1066" t="s">
        <v>4622</v>
      </c>
      <c r="U1066" t="s">
        <v>350</v>
      </c>
      <c r="V1066" t="s">
        <v>351</v>
      </c>
      <c r="Z1066" t="s">
        <v>46</v>
      </c>
      <c r="AA1066" s="1">
        <v>45461</v>
      </c>
      <c r="AC1066" s="1">
        <v>45461</v>
      </c>
      <c r="AD1066" s="1">
        <v>45510</v>
      </c>
    </row>
    <row r="1067" spans="1:30" x14ac:dyDescent="0.25">
      <c r="A1067">
        <v>527828</v>
      </c>
      <c r="B1067" t="s">
        <v>218</v>
      </c>
      <c r="C1067" t="s">
        <v>48</v>
      </c>
      <c r="D1067">
        <v>1</v>
      </c>
      <c r="E1067" t="s">
        <v>4623</v>
      </c>
      <c r="F1067" t="s">
        <v>4624</v>
      </c>
      <c r="G1067" t="s">
        <v>51</v>
      </c>
      <c r="H1067">
        <v>91916</v>
      </c>
      <c r="I1067">
        <v>0</v>
      </c>
      <c r="J1067" t="s">
        <v>108</v>
      </c>
      <c r="K1067" t="s">
        <v>37</v>
      </c>
      <c r="L1067" t="s">
        <v>38</v>
      </c>
      <c r="M1067">
        <v>36.950000000000003</v>
      </c>
      <c r="N1067">
        <v>36.950000000000003</v>
      </c>
      <c r="O1067" t="s">
        <v>109</v>
      </c>
      <c r="P1067" t="s">
        <v>743</v>
      </c>
      <c r="Q1067" t="s">
        <v>744</v>
      </c>
      <c r="R1067" t="s">
        <v>4625</v>
      </c>
      <c r="S1067" t="s">
        <v>4626</v>
      </c>
      <c r="U1067" t="s">
        <v>4085</v>
      </c>
      <c r="V1067" t="s">
        <v>748</v>
      </c>
      <c r="Z1067" t="s">
        <v>228</v>
      </c>
      <c r="AA1067" s="1">
        <v>44662</v>
      </c>
      <c r="AC1067" s="1">
        <v>44693</v>
      </c>
      <c r="AD1067" s="1">
        <v>45510</v>
      </c>
    </row>
    <row r="1068" spans="1:30" x14ac:dyDescent="0.25">
      <c r="A1068">
        <v>643145</v>
      </c>
      <c r="B1068" t="s">
        <v>4627</v>
      </c>
      <c r="C1068" t="s">
        <v>48</v>
      </c>
      <c r="D1068">
        <v>1</v>
      </c>
      <c r="E1068" t="s">
        <v>4628</v>
      </c>
      <c r="F1068" t="s">
        <v>4629</v>
      </c>
      <c r="G1068" t="s">
        <v>1215</v>
      </c>
      <c r="H1068">
        <v>95029</v>
      </c>
      <c r="I1068" t="s">
        <v>4630</v>
      </c>
      <c r="J1068" t="s">
        <v>52</v>
      </c>
      <c r="K1068" t="s">
        <v>37</v>
      </c>
      <c r="L1068" t="s">
        <v>120</v>
      </c>
      <c r="M1068">
        <v>120122</v>
      </c>
      <c r="N1068">
        <v>271736</v>
      </c>
      <c r="O1068" t="s">
        <v>39</v>
      </c>
      <c r="P1068" t="s">
        <v>4631</v>
      </c>
      <c r="Q1068" t="s">
        <v>4632</v>
      </c>
      <c r="R1068" t="s">
        <v>4633</v>
      </c>
      <c r="S1068" t="s">
        <v>4634</v>
      </c>
      <c r="T1068" t="s">
        <v>4635</v>
      </c>
      <c r="V1068" t="s">
        <v>2806</v>
      </c>
      <c r="Z1068" t="s">
        <v>46</v>
      </c>
      <c r="AA1068" s="1">
        <v>45495</v>
      </c>
      <c r="AB1068" s="2">
        <v>45516</v>
      </c>
      <c r="AC1068" s="1">
        <v>45495</v>
      </c>
      <c r="AD1068" s="1">
        <v>45510</v>
      </c>
    </row>
    <row r="1069" spans="1:30" x14ac:dyDescent="0.25">
      <c r="A1069">
        <v>633094</v>
      </c>
      <c r="B1069" t="s">
        <v>30</v>
      </c>
      <c r="C1069" t="s">
        <v>31</v>
      </c>
      <c r="D1069">
        <v>3</v>
      </c>
      <c r="E1069" t="s">
        <v>4636</v>
      </c>
      <c r="F1069" t="s">
        <v>2611</v>
      </c>
      <c r="G1069" t="s">
        <v>51</v>
      </c>
      <c r="H1069">
        <v>31215</v>
      </c>
      <c r="I1069">
        <v>1</v>
      </c>
      <c r="J1069" t="s">
        <v>410</v>
      </c>
      <c r="K1069" t="s">
        <v>37</v>
      </c>
      <c r="L1069" t="s">
        <v>38</v>
      </c>
      <c r="M1069">
        <v>49961</v>
      </c>
      <c r="N1069">
        <v>49961</v>
      </c>
      <c r="O1069" t="s">
        <v>39</v>
      </c>
      <c r="P1069" t="s">
        <v>436</v>
      </c>
      <c r="Q1069" t="s">
        <v>3674</v>
      </c>
      <c r="R1069" t="s">
        <v>4637</v>
      </c>
      <c r="S1069" t="s">
        <v>2613</v>
      </c>
      <c r="T1069" t="s">
        <v>4638</v>
      </c>
      <c r="V1069" t="s">
        <v>4639</v>
      </c>
      <c r="Z1069" t="s">
        <v>46</v>
      </c>
      <c r="AA1069" s="1">
        <v>45394</v>
      </c>
      <c r="AB1069" s="2">
        <v>45759</v>
      </c>
      <c r="AC1069" s="1">
        <v>45394</v>
      </c>
      <c r="AD1069" s="1">
        <v>45510</v>
      </c>
    </row>
    <row r="1070" spans="1:30" x14ac:dyDescent="0.25">
      <c r="A1070">
        <v>622623</v>
      </c>
      <c r="B1070" t="s">
        <v>81</v>
      </c>
      <c r="C1070" t="s">
        <v>31</v>
      </c>
      <c r="D1070">
        <v>1</v>
      </c>
      <c r="E1070" t="s">
        <v>4640</v>
      </c>
      <c r="F1070" t="s">
        <v>212</v>
      </c>
      <c r="G1070" t="s">
        <v>51</v>
      </c>
      <c r="H1070">
        <v>20210</v>
      </c>
      <c r="I1070">
        <v>0</v>
      </c>
      <c r="J1070" t="s">
        <v>71</v>
      </c>
      <c r="K1070" t="s">
        <v>37</v>
      </c>
      <c r="L1070" t="s">
        <v>38</v>
      </c>
      <c r="M1070">
        <v>62370</v>
      </c>
      <c r="N1070">
        <v>71726</v>
      </c>
      <c r="O1070" t="s">
        <v>39</v>
      </c>
      <c r="P1070" t="s">
        <v>248</v>
      </c>
      <c r="Q1070" t="s">
        <v>4641</v>
      </c>
      <c r="R1070" t="s">
        <v>4642</v>
      </c>
      <c r="S1070" t="s">
        <v>215</v>
      </c>
      <c r="T1070" t="s">
        <v>4643</v>
      </c>
      <c r="Z1070" t="s">
        <v>80</v>
      </c>
      <c r="AA1070" s="1">
        <v>45307</v>
      </c>
      <c r="AC1070" s="1">
        <v>45505</v>
      </c>
      <c r="AD1070" s="1">
        <v>45510</v>
      </c>
    </row>
    <row r="1071" spans="1:30" x14ac:dyDescent="0.25">
      <c r="A1071">
        <v>637857</v>
      </c>
      <c r="B1071" t="s">
        <v>30</v>
      </c>
      <c r="C1071" t="s">
        <v>48</v>
      </c>
      <c r="D1071">
        <v>1</v>
      </c>
      <c r="E1071" t="s">
        <v>4644</v>
      </c>
      <c r="F1071" t="s">
        <v>230</v>
      </c>
      <c r="G1071" t="s">
        <v>34</v>
      </c>
      <c r="H1071">
        <v>53040</v>
      </c>
      <c r="I1071">
        <v>1</v>
      </c>
      <c r="J1071" t="s">
        <v>145</v>
      </c>
      <c r="K1071" t="s">
        <v>231</v>
      </c>
      <c r="L1071" t="s">
        <v>38</v>
      </c>
      <c r="M1071">
        <v>79.23</v>
      </c>
      <c r="N1071">
        <v>79.23</v>
      </c>
      <c r="O1071" t="s">
        <v>109</v>
      </c>
      <c r="P1071" t="s">
        <v>62</v>
      </c>
      <c r="Q1071" t="s">
        <v>2330</v>
      </c>
      <c r="R1071" t="s">
        <v>4645</v>
      </c>
      <c r="S1071" t="s">
        <v>235</v>
      </c>
      <c r="T1071" t="s">
        <v>4646</v>
      </c>
      <c r="U1071" t="s">
        <v>1103</v>
      </c>
      <c r="V1071" t="s">
        <v>4647</v>
      </c>
      <c r="Z1071" t="s">
        <v>92</v>
      </c>
      <c r="AA1071" s="1">
        <v>45450</v>
      </c>
      <c r="AB1071" s="2">
        <v>45540</v>
      </c>
      <c r="AC1071" s="1">
        <v>45450</v>
      </c>
      <c r="AD1071" s="1">
        <v>45510</v>
      </c>
    </row>
    <row r="1072" spans="1:30" x14ac:dyDescent="0.25">
      <c r="A1072">
        <v>610023</v>
      </c>
      <c r="B1072" t="s">
        <v>187</v>
      </c>
      <c r="C1072" t="s">
        <v>31</v>
      </c>
      <c r="D1072">
        <v>1</v>
      </c>
      <c r="E1072" t="s">
        <v>4648</v>
      </c>
      <c r="F1072" t="s">
        <v>394</v>
      </c>
      <c r="G1072" t="s">
        <v>51</v>
      </c>
      <c r="H1072">
        <v>10124</v>
      </c>
      <c r="I1072">
        <v>3</v>
      </c>
      <c r="J1072" t="s">
        <v>192</v>
      </c>
      <c r="K1072" t="s">
        <v>37</v>
      </c>
      <c r="L1072" t="s">
        <v>38</v>
      </c>
      <c r="M1072">
        <v>58695</v>
      </c>
      <c r="N1072">
        <v>80000</v>
      </c>
      <c r="O1072" t="s">
        <v>39</v>
      </c>
      <c r="P1072" t="s">
        <v>296</v>
      </c>
      <c r="Q1072" t="s">
        <v>3441</v>
      </c>
      <c r="R1072" t="s">
        <v>4649</v>
      </c>
      <c r="S1072" t="s">
        <v>398</v>
      </c>
      <c r="T1072" t="s">
        <v>4650</v>
      </c>
      <c r="U1072" t="s">
        <v>4651</v>
      </c>
      <c r="V1072" t="s">
        <v>4652</v>
      </c>
      <c r="W1072" t="s">
        <v>896</v>
      </c>
      <c r="Z1072" t="s">
        <v>46</v>
      </c>
      <c r="AA1072" s="1">
        <v>45205</v>
      </c>
      <c r="AC1072" s="1">
        <v>45205</v>
      </c>
      <c r="AD1072" s="1">
        <v>45510</v>
      </c>
    </row>
    <row r="1073" spans="1:30" x14ac:dyDescent="0.25">
      <c r="A1073">
        <v>544495</v>
      </c>
      <c r="B1073" t="s">
        <v>1518</v>
      </c>
      <c r="C1073" t="s">
        <v>31</v>
      </c>
      <c r="D1073">
        <v>1</v>
      </c>
      <c r="E1073" t="s">
        <v>1806</v>
      </c>
      <c r="F1073" t="s">
        <v>1807</v>
      </c>
      <c r="G1073" t="s">
        <v>34</v>
      </c>
      <c r="H1073">
        <v>95600</v>
      </c>
      <c r="I1073" t="s">
        <v>144</v>
      </c>
      <c r="J1073" t="s">
        <v>192</v>
      </c>
      <c r="K1073" t="s">
        <v>37</v>
      </c>
      <c r="L1073" t="s">
        <v>38</v>
      </c>
      <c r="M1073">
        <v>58700</v>
      </c>
      <c r="N1073">
        <v>102226</v>
      </c>
      <c r="O1073" t="s">
        <v>39</v>
      </c>
      <c r="P1073" t="s">
        <v>3029</v>
      </c>
      <c r="Q1073" t="s">
        <v>3030</v>
      </c>
      <c r="R1073" t="s">
        <v>3885</v>
      </c>
      <c r="S1073" t="s">
        <v>1811</v>
      </c>
      <c r="T1073" t="s">
        <v>1812</v>
      </c>
      <c r="U1073" t="s">
        <v>1813</v>
      </c>
      <c r="V1073" t="s">
        <v>3886</v>
      </c>
      <c r="Z1073" t="s">
        <v>80</v>
      </c>
      <c r="AA1073" s="1">
        <v>44793</v>
      </c>
      <c r="AC1073" s="1">
        <v>44812</v>
      </c>
      <c r="AD1073" s="1">
        <v>45510</v>
      </c>
    </row>
    <row r="1074" spans="1:30" x14ac:dyDescent="0.25">
      <c r="A1074">
        <v>552238</v>
      </c>
      <c r="B1074" t="s">
        <v>105</v>
      </c>
      <c r="C1074" t="s">
        <v>31</v>
      </c>
      <c r="D1074">
        <v>1</v>
      </c>
      <c r="E1074" t="s">
        <v>4463</v>
      </c>
      <c r="F1074" t="s">
        <v>639</v>
      </c>
      <c r="G1074" t="s">
        <v>51</v>
      </c>
      <c r="H1074">
        <v>22427</v>
      </c>
      <c r="I1074">
        <v>3</v>
      </c>
      <c r="J1074" t="s">
        <v>71</v>
      </c>
      <c r="K1074" t="s">
        <v>37</v>
      </c>
      <c r="L1074" t="s">
        <v>38</v>
      </c>
      <c r="M1074">
        <v>90114</v>
      </c>
      <c r="N1074">
        <v>122168</v>
      </c>
      <c r="O1074" t="s">
        <v>39</v>
      </c>
      <c r="P1074" t="s">
        <v>355</v>
      </c>
      <c r="Q1074" t="s">
        <v>356</v>
      </c>
      <c r="R1074" t="s">
        <v>4464</v>
      </c>
      <c r="S1074" t="s">
        <v>641</v>
      </c>
      <c r="T1074" t="s">
        <v>4465</v>
      </c>
      <c r="U1074" t="s">
        <v>803</v>
      </c>
      <c r="V1074" t="s">
        <v>644</v>
      </c>
      <c r="X1074" t="s">
        <v>355</v>
      </c>
      <c r="Z1074" t="s">
        <v>80</v>
      </c>
      <c r="AA1074" s="1">
        <v>44834</v>
      </c>
      <c r="AC1074" s="1">
        <v>44834</v>
      </c>
      <c r="AD1074" s="1">
        <v>45510</v>
      </c>
    </row>
    <row r="1075" spans="1:30" x14ac:dyDescent="0.25">
      <c r="A1075">
        <v>540174</v>
      </c>
      <c r="B1075" t="s">
        <v>133</v>
      </c>
      <c r="C1075" t="s">
        <v>48</v>
      </c>
      <c r="D1075">
        <v>15</v>
      </c>
      <c r="E1075" t="s">
        <v>2027</v>
      </c>
      <c r="F1075" t="s">
        <v>2028</v>
      </c>
      <c r="G1075" t="s">
        <v>1215</v>
      </c>
      <c r="H1075">
        <v>30114</v>
      </c>
      <c r="I1075">
        <v>0</v>
      </c>
      <c r="J1075" t="s">
        <v>526</v>
      </c>
      <c r="K1075" t="s">
        <v>37</v>
      </c>
      <c r="L1075" t="s">
        <v>38</v>
      </c>
      <c r="M1075">
        <v>80440</v>
      </c>
      <c r="N1075">
        <v>167610</v>
      </c>
      <c r="O1075" t="s">
        <v>39</v>
      </c>
      <c r="P1075" t="s">
        <v>460</v>
      </c>
      <c r="Q1075" t="s">
        <v>2029</v>
      </c>
      <c r="R1075" t="s">
        <v>2030</v>
      </c>
      <c r="S1075" t="s">
        <v>2031</v>
      </c>
      <c r="V1075" t="s">
        <v>938</v>
      </c>
      <c r="Z1075" t="s">
        <v>2032</v>
      </c>
      <c r="AA1075" s="1">
        <v>44755</v>
      </c>
      <c r="AB1075" s="2">
        <v>45754</v>
      </c>
      <c r="AC1075" s="1">
        <v>45308</v>
      </c>
      <c r="AD1075" s="1">
        <v>45510</v>
      </c>
    </row>
    <row r="1076" spans="1:30" x14ac:dyDescent="0.25">
      <c r="A1076">
        <v>578232</v>
      </c>
      <c r="B1076" t="s">
        <v>105</v>
      </c>
      <c r="C1076" t="s">
        <v>31</v>
      </c>
      <c r="D1076">
        <v>1</v>
      </c>
      <c r="E1076" t="s">
        <v>4653</v>
      </c>
      <c r="F1076" t="s">
        <v>2548</v>
      </c>
      <c r="G1076" t="s">
        <v>51</v>
      </c>
      <c r="H1076">
        <v>21215</v>
      </c>
      <c r="I1076">
        <v>1</v>
      </c>
      <c r="J1076" t="s">
        <v>71</v>
      </c>
      <c r="K1076" t="s">
        <v>37</v>
      </c>
      <c r="L1076" t="s">
        <v>38</v>
      </c>
      <c r="M1076">
        <v>67757</v>
      </c>
      <c r="N1076">
        <v>98128</v>
      </c>
      <c r="O1076" t="s">
        <v>39</v>
      </c>
      <c r="P1076" t="s">
        <v>474</v>
      </c>
      <c r="Q1076" t="s">
        <v>369</v>
      </c>
      <c r="R1076" t="s">
        <v>4654</v>
      </c>
      <c r="S1076" t="s">
        <v>2551</v>
      </c>
      <c r="T1076" t="s">
        <v>4655</v>
      </c>
      <c r="U1076" t="s">
        <v>4656</v>
      </c>
      <c r="V1076" t="s">
        <v>4657</v>
      </c>
      <c r="W1076" t="s">
        <v>4658</v>
      </c>
      <c r="X1076" t="s">
        <v>3992</v>
      </c>
      <c r="Z1076" t="s">
        <v>80</v>
      </c>
      <c r="AA1076" s="1">
        <v>45004</v>
      </c>
      <c r="AC1076" s="1">
        <v>45020</v>
      </c>
      <c r="AD1076" s="1">
        <v>45510</v>
      </c>
    </row>
    <row r="1077" spans="1:30" x14ac:dyDescent="0.25">
      <c r="A1077">
        <v>629760</v>
      </c>
      <c r="B1077" t="s">
        <v>162</v>
      </c>
      <c r="C1077" t="s">
        <v>31</v>
      </c>
      <c r="D1077">
        <v>17</v>
      </c>
      <c r="E1077" t="s">
        <v>4266</v>
      </c>
      <c r="F1077" t="s">
        <v>4659</v>
      </c>
      <c r="G1077" t="s">
        <v>34</v>
      </c>
      <c r="H1077">
        <v>31164</v>
      </c>
      <c r="I1077">
        <v>2</v>
      </c>
      <c r="J1077" t="s">
        <v>368</v>
      </c>
      <c r="K1077" t="s">
        <v>37</v>
      </c>
      <c r="L1077" t="s">
        <v>38</v>
      </c>
      <c r="M1077">
        <v>63560</v>
      </c>
      <c r="N1077">
        <v>63560</v>
      </c>
      <c r="O1077" t="s">
        <v>39</v>
      </c>
      <c r="P1077" t="s">
        <v>166</v>
      </c>
      <c r="Q1077" t="s">
        <v>4660</v>
      </c>
      <c r="R1077" t="s">
        <v>4661</v>
      </c>
      <c r="S1077" t="s">
        <v>1907</v>
      </c>
      <c r="T1077" t="s">
        <v>4662</v>
      </c>
      <c r="U1077" t="s">
        <v>4663</v>
      </c>
      <c r="V1077" t="s">
        <v>4664</v>
      </c>
      <c r="Z1077" t="s">
        <v>46</v>
      </c>
      <c r="AA1077" s="1">
        <v>45363</v>
      </c>
      <c r="AC1077" s="1">
        <v>45446</v>
      </c>
      <c r="AD1077" s="1">
        <v>45510</v>
      </c>
    </row>
    <row r="1078" spans="1:30" x14ac:dyDescent="0.25">
      <c r="A1078">
        <v>634625</v>
      </c>
      <c r="B1078" t="s">
        <v>30</v>
      </c>
      <c r="C1078" t="s">
        <v>31</v>
      </c>
      <c r="D1078">
        <v>2</v>
      </c>
      <c r="E1078" t="s">
        <v>4665</v>
      </c>
      <c r="F1078" t="s">
        <v>4666</v>
      </c>
      <c r="G1078" t="s">
        <v>34</v>
      </c>
      <c r="H1078">
        <v>21849</v>
      </c>
      <c r="I1078">
        <v>1</v>
      </c>
      <c r="J1078" t="s">
        <v>145</v>
      </c>
      <c r="K1078" t="s">
        <v>37</v>
      </c>
      <c r="L1078" t="s">
        <v>38</v>
      </c>
      <c r="M1078">
        <v>60208</v>
      </c>
      <c r="N1078">
        <v>71421</v>
      </c>
      <c r="O1078" t="s">
        <v>39</v>
      </c>
      <c r="P1078" t="s">
        <v>146</v>
      </c>
      <c r="Q1078" t="s">
        <v>1239</v>
      </c>
      <c r="R1078" t="s">
        <v>4667</v>
      </c>
      <c r="S1078" t="s">
        <v>4668</v>
      </c>
      <c r="T1078" t="s">
        <v>4669</v>
      </c>
      <c r="U1078" t="s">
        <v>4670</v>
      </c>
      <c r="V1078" t="s">
        <v>4671</v>
      </c>
      <c r="Z1078" t="s">
        <v>92</v>
      </c>
      <c r="AA1078" s="1">
        <v>45449</v>
      </c>
      <c r="AC1078" s="1">
        <v>45449</v>
      </c>
      <c r="AD1078" s="1">
        <v>45510</v>
      </c>
    </row>
    <row r="1079" spans="1:30" x14ac:dyDescent="0.25">
      <c r="A1079">
        <v>621129</v>
      </c>
      <c r="B1079" t="s">
        <v>187</v>
      </c>
      <c r="C1079" t="s">
        <v>48</v>
      </c>
      <c r="D1079">
        <v>1</v>
      </c>
      <c r="E1079" t="s">
        <v>696</v>
      </c>
      <c r="F1079" t="s">
        <v>697</v>
      </c>
      <c r="G1079" t="s">
        <v>51</v>
      </c>
      <c r="H1079">
        <v>56316</v>
      </c>
      <c r="I1079">
        <v>1</v>
      </c>
      <c r="J1079" t="s">
        <v>4672</v>
      </c>
      <c r="K1079" t="s">
        <v>37</v>
      </c>
      <c r="L1079" t="s">
        <v>38</v>
      </c>
      <c r="M1079">
        <v>56677</v>
      </c>
      <c r="N1079">
        <v>65179</v>
      </c>
      <c r="O1079" t="s">
        <v>39</v>
      </c>
      <c r="P1079" t="s">
        <v>296</v>
      </c>
      <c r="Q1079" t="s">
        <v>700</v>
      </c>
      <c r="R1079" t="s">
        <v>4673</v>
      </c>
      <c r="S1079" t="s">
        <v>2304</v>
      </c>
      <c r="T1079" t="s">
        <v>4674</v>
      </c>
      <c r="U1079" t="s">
        <v>350</v>
      </c>
      <c r="V1079" t="s">
        <v>351</v>
      </c>
      <c r="W1079" t="s">
        <v>4675</v>
      </c>
      <c r="X1079" t="s">
        <v>4676</v>
      </c>
      <c r="Z1079" t="s">
        <v>80</v>
      </c>
      <c r="AA1079" s="1">
        <v>45282</v>
      </c>
      <c r="AC1079" s="1">
        <v>45415</v>
      </c>
      <c r="AD1079" s="1">
        <v>45510</v>
      </c>
    </row>
    <row r="1080" spans="1:30" x14ac:dyDescent="0.25">
      <c r="A1080">
        <v>616219</v>
      </c>
      <c r="B1080" t="s">
        <v>105</v>
      </c>
      <c r="C1080" t="s">
        <v>31</v>
      </c>
      <c r="D1080">
        <v>1</v>
      </c>
      <c r="E1080" t="s">
        <v>4677</v>
      </c>
      <c r="F1080" t="s">
        <v>985</v>
      </c>
      <c r="G1080" t="s">
        <v>51</v>
      </c>
      <c r="H1080">
        <v>20410</v>
      </c>
      <c r="I1080">
        <v>0</v>
      </c>
      <c r="J1080" t="s">
        <v>286</v>
      </c>
      <c r="K1080" t="s">
        <v>37</v>
      </c>
      <c r="L1080" t="s">
        <v>38</v>
      </c>
      <c r="M1080">
        <v>62370</v>
      </c>
      <c r="N1080">
        <v>93587</v>
      </c>
      <c r="O1080" t="s">
        <v>39</v>
      </c>
      <c r="P1080" t="s">
        <v>355</v>
      </c>
      <c r="Q1080" t="s">
        <v>992</v>
      </c>
      <c r="R1080" t="s">
        <v>4678</v>
      </c>
      <c r="S1080" t="s">
        <v>988</v>
      </c>
      <c r="Z1080" t="s">
        <v>80</v>
      </c>
      <c r="AA1080" s="1">
        <v>45293</v>
      </c>
      <c r="AC1080" s="1">
        <v>45293</v>
      </c>
      <c r="AD1080" s="1">
        <v>45510</v>
      </c>
    </row>
    <row r="1081" spans="1:30" x14ac:dyDescent="0.25">
      <c r="A1081">
        <v>625420</v>
      </c>
      <c r="B1081" t="s">
        <v>30</v>
      </c>
      <c r="C1081" t="s">
        <v>48</v>
      </c>
      <c r="D1081">
        <v>1</v>
      </c>
      <c r="E1081" t="s">
        <v>4679</v>
      </c>
      <c r="F1081" t="s">
        <v>3522</v>
      </c>
      <c r="G1081" t="s">
        <v>51</v>
      </c>
      <c r="H1081" t="s">
        <v>4680</v>
      </c>
      <c r="I1081">
        <v>0</v>
      </c>
      <c r="J1081" t="s">
        <v>145</v>
      </c>
      <c r="K1081" t="s">
        <v>37</v>
      </c>
      <c r="L1081" t="s">
        <v>38</v>
      </c>
      <c r="M1081">
        <v>58700</v>
      </c>
      <c r="N1081">
        <v>110000</v>
      </c>
      <c r="O1081" t="s">
        <v>39</v>
      </c>
      <c r="P1081" t="s">
        <v>813</v>
      </c>
      <c r="Q1081" t="s">
        <v>3674</v>
      </c>
      <c r="R1081" t="s">
        <v>4681</v>
      </c>
      <c r="S1081" t="s">
        <v>4682</v>
      </c>
      <c r="T1081" t="s">
        <v>4683</v>
      </c>
      <c r="V1081" t="s">
        <v>4684</v>
      </c>
      <c r="Z1081" t="s">
        <v>973</v>
      </c>
      <c r="AA1081" s="1">
        <v>45335</v>
      </c>
      <c r="AC1081" s="1">
        <v>45335</v>
      </c>
      <c r="AD1081" s="1">
        <v>45510</v>
      </c>
    </row>
    <row r="1082" spans="1:30" x14ac:dyDescent="0.25">
      <c r="A1082">
        <v>644576</v>
      </c>
      <c r="B1082" t="s">
        <v>125</v>
      </c>
      <c r="C1082" t="s">
        <v>48</v>
      </c>
      <c r="D1082">
        <v>1</v>
      </c>
      <c r="E1082" t="s">
        <v>4685</v>
      </c>
      <c r="F1082" t="s">
        <v>164</v>
      </c>
      <c r="G1082" t="s">
        <v>34</v>
      </c>
      <c r="H1082">
        <v>30087</v>
      </c>
      <c r="I1082">
        <v>2</v>
      </c>
      <c r="J1082" t="s">
        <v>165</v>
      </c>
      <c r="K1082" t="s">
        <v>37</v>
      </c>
      <c r="L1082" t="s">
        <v>38</v>
      </c>
      <c r="M1082">
        <v>92446</v>
      </c>
      <c r="N1082">
        <v>92446</v>
      </c>
      <c r="O1082" t="s">
        <v>39</v>
      </c>
      <c r="P1082" t="s">
        <v>129</v>
      </c>
      <c r="Q1082" t="s">
        <v>530</v>
      </c>
      <c r="R1082" t="s">
        <v>4686</v>
      </c>
      <c r="S1082" t="s">
        <v>169</v>
      </c>
      <c r="T1082" t="s">
        <v>1297</v>
      </c>
      <c r="Z1082" t="s">
        <v>80</v>
      </c>
      <c r="AA1082" s="1">
        <v>45505</v>
      </c>
      <c r="AB1082" s="2">
        <v>45535</v>
      </c>
      <c r="AC1082" s="1">
        <v>45505</v>
      </c>
      <c r="AD1082" s="1">
        <v>45510</v>
      </c>
    </row>
    <row r="1083" spans="1:30" x14ac:dyDescent="0.25">
      <c r="A1083">
        <v>642998</v>
      </c>
      <c r="B1083" t="s">
        <v>30</v>
      </c>
      <c r="C1083" t="s">
        <v>31</v>
      </c>
      <c r="D1083">
        <v>4</v>
      </c>
      <c r="E1083" t="s">
        <v>1150</v>
      </c>
      <c r="F1083" t="s">
        <v>1151</v>
      </c>
      <c r="G1083" t="s">
        <v>51</v>
      </c>
      <c r="H1083">
        <v>21538</v>
      </c>
      <c r="I1083">
        <v>2</v>
      </c>
      <c r="J1083" t="s">
        <v>410</v>
      </c>
      <c r="K1083" t="s">
        <v>37</v>
      </c>
      <c r="L1083" t="s">
        <v>38</v>
      </c>
      <c r="M1083">
        <v>57839</v>
      </c>
      <c r="N1083">
        <v>66515</v>
      </c>
      <c r="O1083" t="s">
        <v>39</v>
      </c>
      <c r="P1083" t="s">
        <v>62</v>
      </c>
      <c r="Q1083" t="s">
        <v>1061</v>
      </c>
      <c r="R1083" t="s">
        <v>4687</v>
      </c>
      <c r="S1083" t="s">
        <v>1153</v>
      </c>
      <c r="T1083" t="s">
        <v>4688</v>
      </c>
      <c r="V1083" t="s">
        <v>4689</v>
      </c>
      <c r="Z1083" t="s">
        <v>46</v>
      </c>
      <c r="AA1083" s="1">
        <v>45495</v>
      </c>
      <c r="AB1083" s="2">
        <v>45860</v>
      </c>
      <c r="AC1083" s="1">
        <v>45495</v>
      </c>
      <c r="AD1083" s="1">
        <v>45510</v>
      </c>
    </row>
    <row r="1084" spans="1:30" x14ac:dyDescent="0.25">
      <c r="A1084">
        <v>536680</v>
      </c>
      <c r="B1084" t="s">
        <v>187</v>
      </c>
      <c r="C1084" t="s">
        <v>48</v>
      </c>
      <c r="D1084">
        <v>1</v>
      </c>
      <c r="E1084" t="s">
        <v>4690</v>
      </c>
      <c r="F1084" t="s">
        <v>394</v>
      </c>
      <c r="G1084" t="s">
        <v>51</v>
      </c>
      <c r="H1084">
        <v>10124</v>
      </c>
      <c r="I1084">
        <v>2</v>
      </c>
      <c r="J1084" t="s">
        <v>698</v>
      </c>
      <c r="K1084" t="s">
        <v>37</v>
      </c>
      <c r="L1084" t="s">
        <v>38</v>
      </c>
      <c r="M1084">
        <v>53057</v>
      </c>
      <c r="N1084">
        <v>77124</v>
      </c>
      <c r="O1084" t="s">
        <v>39</v>
      </c>
      <c r="P1084" t="s">
        <v>4691</v>
      </c>
      <c r="Q1084" t="s">
        <v>2428</v>
      </c>
      <c r="R1084" t="s">
        <v>4692</v>
      </c>
      <c r="S1084" t="s">
        <v>398</v>
      </c>
      <c r="U1084" t="s">
        <v>4693</v>
      </c>
      <c r="V1084" t="s">
        <v>4694</v>
      </c>
      <c r="W1084" t="s">
        <v>4695</v>
      </c>
      <c r="X1084" t="s">
        <v>4696</v>
      </c>
      <c r="Z1084" t="s">
        <v>46</v>
      </c>
      <c r="AA1084" s="1">
        <v>45141</v>
      </c>
      <c r="AC1084" s="1">
        <v>45140</v>
      </c>
      <c r="AD1084" s="1">
        <v>45510</v>
      </c>
    </row>
    <row r="1085" spans="1:30" x14ac:dyDescent="0.25">
      <c r="A1085">
        <v>527813</v>
      </c>
      <c r="B1085" t="s">
        <v>218</v>
      </c>
      <c r="C1085" t="s">
        <v>48</v>
      </c>
      <c r="D1085">
        <v>1</v>
      </c>
      <c r="E1085" t="s">
        <v>4697</v>
      </c>
      <c r="F1085" t="s">
        <v>4697</v>
      </c>
      <c r="G1085" t="s">
        <v>51</v>
      </c>
      <c r="H1085">
        <v>91972</v>
      </c>
      <c r="I1085">
        <v>0</v>
      </c>
      <c r="J1085" t="s">
        <v>820</v>
      </c>
      <c r="K1085" t="s">
        <v>37</v>
      </c>
      <c r="L1085" t="s">
        <v>38</v>
      </c>
      <c r="M1085">
        <v>55.29</v>
      </c>
      <c r="N1085">
        <v>55.29</v>
      </c>
      <c r="O1085" t="s">
        <v>109</v>
      </c>
      <c r="P1085" t="s">
        <v>2368</v>
      </c>
      <c r="Q1085" t="s">
        <v>602</v>
      </c>
      <c r="R1085" t="s">
        <v>4698</v>
      </c>
      <c r="S1085" t="s">
        <v>4699</v>
      </c>
      <c r="T1085" t="s">
        <v>4700</v>
      </c>
      <c r="U1085" t="s">
        <v>4701</v>
      </c>
      <c r="V1085" t="s">
        <v>748</v>
      </c>
      <c r="Z1085" t="s">
        <v>228</v>
      </c>
      <c r="AA1085" s="1">
        <v>44664</v>
      </c>
      <c r="AC1085" s="1">
        <v>44693</v>
      </c>
      <c r="AD1085" s="1">
        <v>45510</v>
      </c>
    </row>
    <row r="1086" spans="1:30" x14ac:dyDescent="0.25">
      <c r="A1086">
        <v>636618</v>
      </c>
      <c r="B1086" t="s">
        <v>30</v>
      </c>
      <c r="C1086" t="s">
        <v>48</v>
      </c>
      <c r="D1086">
        <v>1</v>
      </c>
      <c r="E1086" t="s">
        <v>4702</v>
      </c>
      <c r="F1086" t="s">
        <v>1428</v>
      </c>
      <c r="G1086" t="s">
        <v>34</v>
      </c>
      <c r="H1086">
        <v>6853</v>
      </c>
      <c r="I1086">
        <v>2</v>
      </c>
      <c r="J1086" t="s">
        <v>1181</v>
      </c>
      <c r="K1086" t="s">
        <v>37</v>
      </c>
      <c r="L1086" t="s">
        <v>38</v>
      </c>
      <c r="M1086">
        <v>63952</v>
      </c>
      <c r="N1086">
        <v>81750</v>
      </c>
      <c r="O1086" t="s">
        <v>39</v>
      </c>
      <c r="P1086" t="s">
        <v>232</v>
      </c>
      <c r="Q1086" t="s">
        <v>4703</v>
      </c>
      <c r="R1086" t="s">
        <v>4704</v>
      </c>
      <c r="T1086" t="s">
        <v>4705</v>
      </c>
      <c r="V1086" t="s">
        <v>4706</v>
      </c>
      <c r="Z1086" t="s">
        <v>1103</v>
      </c>
      <c r="AA1086" s="1">
        <v>45433</v>
      </c>
      <c r="AB1086" s="2">
        <v>45798</v>
      </c>
      <c r="AC1086" s="1">
        <v>45433</v>
      </c>
      <c r="AD1086" s="1">
        <v>45510</v>
      </c>
    </row>
    <row r="1087" spans="1:30" x14ac:dyDescent="0.25">
      <c r="A1087">
        <v>604977</v>
      </c>
      <c r="B1087" t="s">
        <v>81</v>
      </c>
      <c r="C1087" t="s">
        <v>48</v>
      </c>
      <c r="D1087">
        <v>1</v>
      </c>
      <c r="E1087" t="s">
        <v>1106</v>
      </c>
      <c r="F1087" t="s">
        <v>1107</v>
      </c>
      <c r="G1087" t="s">
        <v>51</v>
      </c>
      <c r="H1087">
        <v>22425</v>
      </c>
      <c r="I1087">
        <v>0</v>
      </c>
      <c r="J1087" t="s">
        <v>1716</v>
      </c>
      <c r="K1087" t="s">
        <v>37</v>
      </c>
      <c r="L1087" t="s">
        <v>255</v>
      </c>
      <c r="M1087">
        <v>56313</v>
      </c>
      <c r="N1087">
        <v>64760</v>
      </c>
      <c r="O1087" t="s">
        <v>39</v>
      </c>
      <c r="P1087" t="s">
        <v>248</v>
      </c>
      <c r="Q1087" t="s">
        <v>1717</v>
      </c>
      <c r="R1087" t="s">
        <v>1718</v>
      </c>
      <c r="S1087" t="s">
        <v>1719</v>
      </c>
      <c r="T1087" t="s">
        <v>1111</v>
      </c>
      <c r="U1087" t="s">
        <v>616</v>
      </c>
      <c r="V1087" t="s">
        <v>90</v>
      </c>
      <c r="W1087" t="s">
        <v>91</v>
      </c>
      <c r="X1087" t="s">
        <v>248</v>
      </c>
      <c r="Z1087" t="s">
        <v>46</v>
      </c>
      <c r="AA1087" s="1">
        <v>45190</v>
      </c>
      <c r="AC1087" s="1">
        <v>45244</v>
      </c>
      <c r="AD1087" s="1">
        <v>45510</v>
      </c>
    </row>
    <row r="1088" spans="1:30" x14ac:dyDescent="0.25">
      <c r="A1088">
        <v>616679</v>
      </c>
      <c r="B1088" t="s">
        <v>187</v>
      </c>
      <c r="C1088" t="s">
        <v>31</v>
      </c>
      <c r="D1088">
        <v>1</v>
      </c>
      <c r="E1088" t="s">
        <v>1477</v>
      </c>
      <c r="F1088" t="s">
        <v>609</v>
      </c>
      <c r="G1088" t="s">
        <v>51</v>
      </c>
      <c r="H1088">
        <v>10251</v>
      </c>
      <c r="I1088">
        <v>4</v>
      </c>
      <c r="J1088" t="s">
        <v>698</v>
      </c>
      <c r="K1088" t="s">
        <v>37</v>
      </c>
      <c r="L1088" t="s">
        <v>38</v>
      </c>
      <c r="M1088">
        <v>43728</v>
      </c>
      <c r="N1088">
        <v>68645</v>
      </c>
      <c r="O1088" t="s">
        <v>39</v>
      </c>
      <c r="P1088" t="s">
        <v>296</v>
      </c>
      <c r="Q1088" t="s">
        <v>1478</v>
      </c>
      <c r="R1088" t="s">
        <v>1479</v>
      </c>
      <c r="S1088" t="s">
        <v>612</v>
      </c>
      <c r="T1088" t="s">
        <v>1480</v>
      </c>
      <c r="U1088" t="s">
        <v>1481</v>
      </c>
      <c r="V1088" t="s">
        <v>1482</v>
      </c>
      <c r="W1088" t="s">
        <v>1483</v>
      </c>
      <c r="X1088" t="s">
        <v>296</v>
      </c>
      <c r="Z1088" t="s">
        <v>46</v>
      </c>
      <c r="AA1088" s="1">
        <v>45475</v>
      </c>
      <c r="AC1088" s="1">
        <v>45497</v>
      </c>
      <c r="AD1088" s="1">
        <v>45510</v>
      </c>
    </row>
    <row r="1089" spans="1:30" x14ac:dyDescent="0.25">
      <c r="A1089">
        <v>633820</v>
      </c>
      <c r="B1089" t="s">
        <v>30</v>
      </c>
      <c r="C1089" t="s">
        <v>31</v>
      </c>
      <c r="D1089">
        <v>1</v>
      </c>
      <c r="E1089" t="s">
        <v>434</v>
      </c>
      <c r="F1089" t="s">
        <v>609</v>
      </c>
      <c r="G1089" t="s">
        <v>51</v>
      </c>
      <c r="H1089">
        <v>10251</v>
      </c>
      <c r="I1089">
        <v>4</v>
      </c>
      <c r="J1089" t="s">
        <v>410</v>
      </c>
      <c r="K1089" t="s">
        <v>37</v>
      </c>
      <c r="L1089" t="s">
        <v>38</v>
      </c>
      <c r="M1089">
        <v>43728</v>
      </c>
      <c r="N1089">
        <v>50287</v>
      </c>
      <c r="O1089" t="s">
        <v>39</v>
      </c>
      <c r="P1089" t="s">
        <v>436</v>
      </c>
      <c r="Q1089" t="s">
        <v>412</v>
      </c>
      <c r="R1089" t="s">
        <v>4707</v>
      </c>
      <c r="S1089" t="s">
        <v>612</v>
      </c>
      <c r="T1089" t="s">
        <v>982</v>
      </c>
      <c r="V1089" t="s">
        <v>4708</v>
      </c>
      <c r="Z1089" t="s">
        <v>46</v>
      </c>
      <c r="AA1089" s="1">
        <v>45400</v>
      </c>
      <c r="AB1089" s="2">
        <v>45520</v>
      </c>
      <c r="AC1089" s="1">
        <v>45400</v>
      </c>
      <c r="AD1089" s="1">
        <v>45510</v>
      </c>
    </row>
    <row r="1090" spans="1:30" x14ac:dyDescent="0.25">
      <c r="A1090">
        <v>632641</v>
      </c>
      <c r="B1090" t="s">
        <v>187</v>
      </c>
      <c r="C1090" t="s">
        <v>31</v>
      </c>
      <c r="D1090">
        <v>1</v>
      </c>
      <c r="E1090" t="s">
        <v>4709</v>
      </c>
      <c r="F1090" t="s">
        <v>394</v>
      </c>
      <c r="G1090" t="s">
        <v>51</v>
      </c>
      <c r="H1090">
        <v>10124</v>
      </c>
      <c r="I1090">
        <v>3</v>
      </c>
      <c r="J1090" t="s">
        <v>52</v>
      </c>
      <c r="K1090" t="s">
        <v>37</v>
      </c>
      <c r="L1090" t="s">
        <v>38</v>
      </c>
      <c r="M1090">
        <v>64137</v>
      </c>
      <c r="N1090">
        <v>73758</v>
      </c>
      <c r="O1090" t="s">
        <v>39</v>
      </c>
      <c r="P1090" t="s">
        <v>296</v>
      </c>
      <c r="Q1090" t="s">
        <v>334</v>
      </c>
      <c r="R1090" t="s">
        <v>4710</v>
      </c>
      <c r="S1090" t="s">
        <v>398</v>
      </c>
      <c r="U1090" t="s">
        <v>780</v>
      </c>
      <c r="V1090" t="s">
        <v>4711</v>
      </c>
      <c r="W1090" t="s">
        <v>782</v>
      </c>
      <c r="X1090" t="s">
        <v>4712</v>
      </c>
      <c r="Z1090" t="s">
        <v>46</v>
      </c>
      <c r="AA1090" s="1">
        <v>45387</v>
      </c>
      <c r="AC1090" s="1">
        <v>45398</v>
      </c>
      <c r="AD1090" s="1">
        <v>45510</v>
      </c>
    </row>
    <row r="1091" spans="1:30" x14ac:dyDescent="0.25">
      <c r="A1091">
        <v>633433</v>
      </c>
      <c r="B1091" t="s">
        <v>47</v>
      </c>
      <c r="C1091" t="s">
        <v>48</v>
      </c>
      <c r="D1091">
        <v>1</v>
      </c>
      <c r="E1091" t="s">
        <v>4713</v>
      </c>
      <c r="F1091" t="s">
        <v>3161</v>
      </c>
      <c r="G1091" t="s">
        <v>1215</v>
      </c>
      <c r="H1091">
        <v>13385</v>
      </c>
      <c r="I1091" t="s">
        <v>442</v>
      </c>
      <c r="J1091" t="s">
        <v>203</v>
      </c>
      <c r="K1091" t="s">
        <v>37</v>
      </c>
      <c r="L1091" t="s">
        <v>120</v>
      </c>
      <c r="M1091">
        <v>78721</v>
      </c>
      <c r="N1091">
        <v>150000</v>
      </c>
      <c r="O1091" t="s">
        <v>39</v>
      </c>
      <c r="P1091" t="s">
        <v>854</v>
      </c>
      <c r="Q1091" t="s">
        <v>4714</v>
      </c>
      <c r="R1091" t="s">
        <v>4715</v>
      </c>
      <c r="T1091" t="s">
        <v>4716</v>
      </c>
      <c r="U1091" t="s">
        <v>4717</v>
      </c>
      <c r="V1091" t="s">
        <v>4718</v>
      </c>
      <c r="Z1091" t="s">
        <v>46</v>
      </c>
      <c r="AA1091" s="1">
        <v>45502</v>
      </c>
      <c r="AC1091" s="1">
        <v>45502</v>
      </c>
      <c r="AD1091" s="1">
        <v>45510</v>
      </c>
    </row>
    <row r="1092" spans="1:30" x14ac:dyDescent="0.25">
      <c r="A1092">
        <v>513665</v>
      </c>
      <c r="B1092" t="s">
        <v>187</v>
      </c>
      <c r="C1092" t="s">
        <v>31</v>
      </c>
      <c r="D1092">
        <v>1</v>
      </c>
      <c r="E1092" t="s">
        <v>4719</v>
      </c>
      <c r="F1092" t="s">
        <v>609</v>
      </c>
      <c r="G1092" t="s">
        <v>51</v>
      </c>
      <c r="H1092">
        <v>10251</v>
      </c>
      <c r="I1092">
        <v>3</v>
      </c>
      <c r="J1092" t="s">
        <v>698</v>
      </c>
      <c r="K1092" t="s">
        <v>37</v>
      </c>
      <c r="L1092" t="s">
        <v>38</v>
      </c>
      <c r="M1092">
        <v>36390</v>
      </c>
      <c r="N1092">
        <v>41848</v>
      </c>
      <c r="O1092" t="s">
        <v>39</v>
      </c>
      <c r="P1092" t="s">
        <v>193</v>
      </c>
      <c r="Q1092" t="s">
        <v>1131</v>
      </c>
      <c r="R1092" t="s">
        <v>4720</v>
      </c>
      <c r="S1092" t="s">
        <v>612</v>
      </c>
      <c r="U1092" t="s">
        <v>1053</v>
      </c>
      <c r="V1092" t="s">
        <v>4721</v>
      </c>
      <c r="W1092" t="s">
        <v>4722</v>
      </c>
      <c r="X1092" t="s">
        <v>4723</v>
      </c>
      <c r="Z1092" t="s">
        <v>46</v>
      </c>
      <c r="AA1092" s="1">
        <v>44571</v>
      </c>
      <c r="AC1092" s="1">
        <v>44757</v>
      </c>
      <c r="AD1092" s="1">
        <v>45510</v>
      </c>
    </row>
    <row r="1093" spans="1:30" x14ac:dyDescent="0.25">
      <c r="A1093">
        <v>613207</v>
      </c>
      <c r="B1093" t="s">
        <v>81</v>
      </c>
      <c r="C1093" t="s">
        <v>48</v>
      </c>
      <c r="D1093">
        <v>2</v>
      </c>
      <c r="E1093" t="s">
        <v>1920</v>
      </c>
      <c r="F1093" t="s">
        <v>492</v>
      </c>
      <c r="G1093" t="s">
        <v>51</v>
      </c>
      <c r="H1093">
        <v>20202</v>
      </c>
      <c r="I1093">
        <v>0</v>
      </c>
      <c r="J1093" t="s">
        <v>71</v>
      </c>
      <c r="K1093" t="s">
        <v>37</v>
      </c>
      <c r="L1093" t="s">
        <v>255</v>
      </c>
      <c r="M1093">
        <v>56181</v>
      </c>
      <c r="N1093">
        <v>64608</v>
      </c>
      <c r="O1093" t="s">
        <v>39</v>
      </c>
      <c r="P1093" t="s">
        <v>248</v>
      </c>
      <c r="Q1093" t="s">
        <v>1713</v>
      </c>
      <c r="R1093" t="s">
        <v>3412</v>
      </c>
      <c r="S1093" t="s">
        <v>495</v>
      </c>
      <c r="T1093" t="s">
        <v>687</v>
      </c>
      <c r="V1093" t="s">
        <v>1618</v>
      </c>
      <c r="Z1093" t="s">
        <v>80</v>
      </c>
      <c r="AA1093" s="1">
        <v>45236</v>
      </c>
      <c r="AC1093" s="1">
        <v>45505</v>
      </c>
      <c r="AD1093" s="1">
        <v>45510</v>
      </c>
    </row>
    <row r="1094" spans="1:30" x14ac:dyDescent="0.25">
      <c r="A1094">
        <v>632672</v>
      </c>
      <c r="B1094" t="s">
        <v>187</v>
      </c>
      <c r="C1094" t="s">
        <v>48</v>
      </c>
      <c r="D1094">
        <v>1</v>
      </c>
      <c r="E1094" t="s">
        <v>2178</v>
      </c>
      <c r="F1094" t="s">
        <v>609</v>
      </c>
      <c r="G1094" t="s">
        <v>51</v>
      </c>
      <c r="H1094">
        <v>10251</v>
      </c>
      <c r="I1094">
        <v>4</v>
      </c>
      <c r="J1094" t="s">
        <v>192</v>
      </c>
      <c r="K1094" t="s">
        <v>37</v>
      </c>
      <c r="L1094" t="s">
        <v>38</v>
      </c>
      <c r="M1094">
        <v>43728</v>
      </c>
      <c r="N1094">
        <v>50287</v>
      </c>
      <c r="O1094" t="s">
        <v>39</v>
      </c>
      <c r="P1094" t="s">
        <v>296</v>
      </c>
      <c r="Q1094" t="s">
        <v>619</v>
      </c>
      <c r="R1094" t="s">
        <v>3613</v>
      </c>
      <c r="S1094" t="s">
        <v>612</v>
      </c>
      <c r="U1094" t="s">
        <v>198</v>
      </c>
      <c r="V1094" t="s">
        <v>199</v>
      </c>
      <c r="Z1094" t="s">
        <v>46</v>
      </c>
      <c r="AA1094" s="1">
        <v>45387</v>
      </c>
      <c r="AC1094" s="1">
        <v>45387</v>
      </c>
      <c r="AD1094" s="1">
        <v>45510</v>
      </c>
    </row>
    <row r="1095" spans="1:30" x14ac:dyDescent="0.25">
      <c r="A1095">
        <v>637017</v>
      </c>
      <c r="B1095" t="s">
        <v>30</v>
      </c>
      <c r="C1095" t="s">
        <v>48</v>
      </c>
      <c r="D1095">
        <v>1</v>
      </c>
      <c r="E1095" t="s">
        <v>434</v>
      </c>
      <c r="F1095" t="s">
        <v>435</v>
      </c>
      <c r="G1095" t="s">
        <v>51</v>
      </c>
      <c r="H1095">
        <v>31105</v>
      </c>
      <c r="I1095">
        <v>0</v>
      </c>
      <c r="J1095" t="s">
        <v>145</v>
      </c>
      <c r="K1095" t="s">
        <v>37</v>
      </c>
      <c r="L1095" t="s">
        <v>38</v>
      </c>
      <c r="M1095">
        <v>45329</v>
      </c>
      <c r="N1095">
        <v>52128</v>
      </c>
      <c r="O1095" t="s">
        <v>39</v>
      </c>
      <c r="P1095" t="s">
        <v>436</v>
      </c>
      <c r="Q1095" t="s">
        <v>412</v>
      </c>
      <c r="R1095" t="s">
        <v>4724</v>
      </c>
      <c r="S1095" t="s">
        <v>438</v>
      </c>
      <c r="T1095" t="s">
        <v>4725</v>
      </c>
      <c r="V1095" t="s">
        <v>4726</v>
      </c>
      <c r="Z1095" t="s">
        <v>46</v>
      </c>
      <c r="AA1095" s="1">
        <v>45442</v>
      </c>
      <c r="AB1095" s="2">
        <v>45807</v>
      </c>
      <c r="AC1095" s="1">
        <v>45442</v>
      </c>
      <c r="AD1095" s="1">
        <v>45510</v>
      </c>
    </row>
    <row r="1096" spans="1:30" x14ac:dyDescent="0.25">
      <c r="A1096">
        <v>588716</v>
      </c>
      <c r="B1096" t="s">
        <v>105</v>
      </c>
      <c r="C1096" t="s">
        <v>31</v>
      </c>
      <c r="D1096">
        <v>1</v>
      </c>
      <c r="E1096" t="s">
        <v>4727</v>
      </c>
      <c r="F1096" t="s">
        <v>3193</v>
      </c>
      <c r="G1096" t="s">
        <v>34</v>
      </c>
      <c r="H1096">
        <v>95713</v>
      </c>
      <c r="I1096">
        <v>0</v>
      </c>
      <c r="J1096" t="s">
        <v>239</v>
      </c>
      <c r="K1096" t="s">
        <v>37</v>
      </c>
      <c r="L1096" t="s">
        <v>38</v>
      </c>
      <c r="M1096">
        <v>0</v>
      </c>
      <c r="N1096">
        <v>130000</v>
      </c>
      <c r="O1096" t="s">
        <v>39</v>
      </c>
      <c r="P1096" t="s">
        <v>474</v>
      </c>
      <c r="Q1096" t="s">
        <v>4728</v>
      </c>
      <c r="R1096" t="s">
        <v>4729</v>
      </c>
      <c r="S1096" t="s">
        <v>3195</v>
      </c>
      <c r="T1096" t="s">
        <v>4730</v>
      </c>
      <c r="U1096" t="s">
        <v>4731</v>
      </c>
      <c r="V1096" t="s">
        <v>4732</v>
      </c>
      <c r="W1096" t="s">
        <v>3774</v>
      </c>
      <c r="X1096" t="s">
        <v>4733</v>
      </c>
      <c r="Z1096" t="s">
        <v>92</v>
      </c>
      <c r="AA1096" s="1">
        <v>45076</v>
      </c>
      <c r="AC1096" s="1">
        <v>45105</v>
      </c>
      <c r="AD1096" s="1">
        <v>45510</v>
      </c>
    </row>
    <row r="1097" spans="1:30" x14ac:dyDescent="0.25">
      <c r="A1097">
        <v>624666</v>
      </c>
      <c r="B1097" t="s">
        <v>275</v>
      </c>
      <c r="C1097" t="s">
        <v>48</v>
      </c>
      <c r="D1097">
        <v>1</v>
      </c>
      <c r="E1097" t="s">
        <v>4734</v>
      </c>
      <c r="F1097" t="s">
        <v>4735</v>
      </c>
      <c r="G1097" t="s">
        <v>51</v>
      </c>
      <c r="H1097">
        <v>10084</v>
      </c>
      <c r="I1097" t="s">
        <v>144</v>
      </c>
      <c r="J1097" t="s">
        <v>181</v>
      </c>
      <c r="K1097" t="s">
        <v>37</v>
      </c>
      <c r="L1097" t="s">
        <v>38</v>
      </c>
      <c r="M1097">
        <v>85000</v>
      </c>
      <c r="N1097">
        <v>90000</v>
      </c>
      <c r="O1097" t="s">
        <v>39</v>
      </c>
      <c r="P1097" t="s">
        <v>279</v>
      </c>
      <c r="Q1097" t="s">
        <v>4736</v>
      </c>
      <c r="R1097" t="s">
        <v>4737</v>
      </c>
      <c r="S1097" t="s">
        <v>4738</v>
      </c>
      <c r="T1097" t="s">
        <v>4739</v>
      </c>
      <c r="V1097" t="s">
        <v>4740</v>
      </c>
      <c r="Z1097" t="s">
        <v>46</v>
      </c>
      <c r="AA1097" s="1">
        <v>45499</v>
      </c>
      <c r="AB1097" s="2">
        <v>45549</v>
      </c>
      <c r="AC1097" s="1">
        <v>45499</v>
      </c>
      <c r="AD1097" s="1">
        <v>45510</v>
      </c>
    </row>
    <row r="1098" spans="1:30" x14ac:dyDescent="0.25">
      <c r="A1098">
        <v>557379</v>
      </c>
      <c r="B1098" t="s">
        <v>187</v>
      </c>
      <c r="C1098" t="s">
        <v>48</v>
      </c>
      <c r="D1098">
        <v>1</v>
      </c>
      <c r="E1098" t="s">
        <v>3275</v>
      </c>
      <c r="F1098" t="s">
        <v>609</v>
      </c>
      <c r="G1098" t="s">
        <v>51</v>
      </c>
      <c r="H1098">
        <v>10251</v>
      </c>
      <c r="I1098">
        <v>3</v>
      </c>
      <c r="J1098" t="s">
        <v>52</v>
      </c>
      <c r="K1098" t="s">
        <v>37</v>
      </c>
      <c r="L1098" t="s">
        <v>38</v>
      </c>
      <c r="M1098">
        <v>36390</v>
      </c>
      <c r="N1098">
        <v>41848</v>
      </c>
      <c r="O1098" t="s">
        <v>39</v>
      </c>
      <c r="P1098" t="s">
        <v>4741</v>
      </c>
      <c r="Q1098" t="s">
        <v>975</v>
      </c>
      <c r="R1098" t="s">
        <v>4742</v>
      </c>
      <c r="S1098" t="s">
        <v>612</v>
      </c>
      <c r="U1098" t="s">
        <v>1053</v>
      </c>
      <c r="V1098" t="s">
        <v>4409</v>
      </c>
      <c r="W1098" t="s">
        <v>4743</v>
      </c>
      <c r="X1098" t="s">
        <v>4744</v>
      </c>
      <c r="Z1098" t="s">
        <v>46</v>
      </c>
      <c r="AA1098" s="1">
        <v>44859</v>
      </c>
      <c r="AC1098" s="1">
        <v>44950</v>
      </c>
      <c r="AD1098" s="1">
        <v>45510</v>
      </c>
    </row>
    <row r="1099" spans="1:30" x14ac:dyDescent="0.25">
      <c r="A1099">
        <v>634375</v>
      </c>
      <c r="B1099" t="s">
        <v>81</v>
      </c>
      <c r="C1099" t="s">
        <v>48</v>
      </c>
      <c r="D1099">
        <v>1</v>
      </c>
      <c r="E1099" t="s">
        <v>363</v>
      </c>
      <c r="F1099" t="s">
        <v>60</v>
      </c>
      <c r="G1099" t="s">
        <v>34</v>
      </c>
      <c r="H1099">
        <v>56058</v>
      </c>
      <c r="I1099">
        <v>0</v>
      </c>
      <c r="J1099" t="s">
        <v>52</v>
      </c>
      <c r="K1099" t="s">
        <v>37</v>
      </c>
      <c r="L1099" t="s">
        <v>38</v>
      </c>
      <c r="M1099">
        <v>59116</v>
      </c>
      <c r="N1099">
        <v>82170</v>
      </c>
      <c r="O1099" t="s">
        <v>39</v>
      </c>
      <c r="P1099" t="s">
        <v>248</v>
      </c>
      <c r="Q1099" t="s">
        <v>364</v>
      </c>
      <c r="R1099" t="s">
        <v>365</v>
      </c>
      <c r="S1099" t="s">
        <v>65</v>
      </c>
      <c r="T1099" t="s">
        <v>366</v>
      </c>
      <c r="Z1099" t="s">
        <v>46</v>
      </c>
      <c r="AA1099" s="1">
        <v>45411</v>
      </c>
      <c r="AC1099" s="1">
        <v>45436</v>
      </c>
      <c r="AD1099" s="1">
        <v>45510</v>
      </c>
    </row>
    <row r="1100" spans="1:30" x14ac:dyDescent="0.25">
      <c r="A1100">
        <v>635982</v>
      </c>
      <c r="B1100" t="s">
        <v>105</v>
      </c>
      <c r="C1100" t="s">
        <v>31</v>
      </c>
      <c r="D1100">
        <v>1</v>
      </c>
      <c r="E1100" t="s">
        <v>2110</v>
      </c>
      <c r="F1100" t="s">
        <v>1707</v>
      </c>
      <c r="G1100" t="s">
        <v>51</v>
      </c>
      <c r="H1100">
        <v>21822</v>
      </c>
      <c r="I1100">
        <v>1</v>
      </c>
      <c r="J1100" t="s">
        <v>4745</v>
      </c>
      <c r="K1100" t="s">
        <v>37</v>
      </c>
      <c r="L1100" t="s">
        <v>255</v>
      </c>
      <c r="M1100">
        <v>47383</v>
      </c>
      <c r="N1100">
        <v>84687</v>
      </c>
      <c r="O1100" t="s">
        <v>39</v>
      </c>
      <c r="P1100" t="s">
        <v>474</v>
      </c>
      <c r="Q1100" t="s">
        <v>1163</v>
      </c>
      <c r="R1100" t="s">
        <v>2111</v>
      </c>
      <c r="S1100" t="s">
        <v>1709</v>
      </c>
      <c r="T1100" t="s">
        <v>2112</v>
      </c>
      <c r="U1100" t="s">
        <v>674</v>
      </c>
      <c r="V1100" t="s">
        <v>675</v>
      </c>
      <c r="W1100" t="s">
        <v>2113</v>
      </c>
      <c r="X1100" t="s">
        <v>474</v>
      </c>
      <c r="Z1100" t="s">
        <v>46</v>
      </c>
      <c r="AA1100" s="1">
        <v>45434</v>
      </c>
      <c r="AB1100" s="2">
        <v>45554</v>
      </c>
      <c r="AC1100" s="1">
        <v>45456</v>
      </c>
      <c r="AD1100" s="1">
        <v>45510</v>
      </c>
    </row>
    <row r="1101" spans="1:30" x14ac:dyDescent="0.25">
      <c r="A1101">
        <v>596060</v>
      </c>
      <c r="B1101" t="s">
        <v>81</v>
      </c>
      <c r="C1101" t="s">
        <v>48</v>
      </c>
      <c r="D1101">
        <v>1</v>
      </c>
      <c r="E1101" t="s">
        <v>82</v>
      </c>
      <c r="F1101" t="s">
        <v>83</v>
      </c>
      <c r="G1101" t="s">
        <v>51</v>
      </c>
      <c r="H1101" t="s">
        <v>84</v>
      </c>
      <c r="I1101">
        <v>0</v>
      </c>
      <c r="J1101" t="s">
        <v>71</v>
      </c>
      <c r="K1101" t="s">
        <v>37</v>
      </c>
      <c r="L1101" t="s">
        <v>38</v>
      </c>
      <c r="M1101">
        <v>58682</v>
      </c>
      <c r="N1101">
        <v>134570</v>
      </c>
      <c r="O1101" t="s">
        <v>39</v>
      </c>
      <c r="P1101" t="s">
        <v>248</v>
      </c>
      <c r="Q1101" t="s">
        <v>622</v>
      </c>
      <c r="R1101" t="s">
        <v>4746</v>
      </c>
      <c r="S1101" t="s">
        <v>88</v>
      </c>
      <c r="T1101" t="s">
        <v>89</v>
      </c>
      <c r="U1101" t="s">
        <v>616</v>
      </c>
      <c r="V1101" t="s">
        <v>90</v>
      </c>
      <c r="W1101" t="s">
        <v>91</v>
      </c>
      <c r="X1101" t="s">
        <v>248</v>
      </c>
      <c r="Z1101" t="s">
        <v>80</v>
      </c>
      <c r="AA1101" s="1">
        <v>45169</v>
      </c>
      <c r="AC1101" s="1">
        <v>45258</v>
      </c>
      <c r="AD1101" s="1">
        <v>45510</v>
      </c>
    </row>
    <row r="1102" spans="1:30" x14ac:dyDescent="0.25">
      <c r="A1102">
        <v>642047</v>
      </c>
      <c r="B1102" t="s">
        <v>125</v>
      </c>
      <c r="C1102" t="s">
        <v>31</v>
      </c>
      <c r="D1102">
        <v>1</v>
      </c>
      <c r="E1102" t="s">
        <v>4747</v>
      </c>
      <c r="F1102" t="s">
        <v>589</v>
      </c>
      <c r="G1102" t="s">
        <v>51</v>
      </c>
      <c r="H1102" t="s">
        <v>590</v>
      </c>
      <c r="I1102">
        <v>0</v>
      </c>
      <c r="J1102" t="s">
        <v>239</v>
      </c>
      <c r="K1102" t="s">
        <v>37</v>
      </c>
      <c r="L1102" t="s">
        <v>38</v>
      </c>
      <c r="M1102">
        <v>117308</v>
      </c>
      <c r="N1102">
        <v>127308</v>
      </c>
      <c r="O1102" t="s">
        <v>39</v>
      </c>
      <c r="P1102" t="s">
        <v>129</v>
      </c>
      <c r="Q1102" t="s">
        <v>591</v>
      </c>
      <c r="R1102" t="s">
        <v>4748</v>
      </c>
      <c r="S1102" t="s">
        <v>593</v>
      </c>
      <c r="Z1102" t="s">
        <v>80</v>
      </c>
      <c r="AA1102" s="1">
        <v>45485</v>
      </c>
      <c r="AB1102" s="2">
        <v>45575</v>
      </c>
      <c r="AC1102" s="1">
        <v>45485</v>
      </c>
      <c r="AD1102" s="1">
        <v>45510</v>
      </c>
    </row>
    <row r="1103" spans="1:30" x14ac:dyDescent="0.25">
      <c r="A1103">
        <v>577987</v>
      </c>
      <c r="B1103" t="s">
        <v>67</v>
      </c>
      <c r="C1103" t="s">
        <v>48</v>
      </c>
      <c r="D1103">
        <v>2</v>
      </c>
      <c r="E1103" t="s">
        <v>3736</v>
      </c>
      <c r="F1103" t="s">
        <v>60</v>
      </c>
      <c r="G1103" t="s">
        <v>34</v>
      </c>
      <c r="H1103">
        <v>56058</v>
      </c>
      <c r="I1103">
        <v>0</v>
      </c>
      <c r="J1103" t="s">
        <v>128</v>
      </c>
      <c r="K1103" t="s">
        <v>37</v>
      </c>
      <c r="L1103" t="s">
        <v>38</v>
      </c>
      <c r="M1103">
        <v>54100</v>
      </c>
      <c r="N1103">
        <v>83981</v>
      </c>
      <c r="O1103" t="s">
        <v>39</v>
      </c>
      <c r="P1103" t="s">
        <v>72</v>
      </c>
      <c r="Q1103" t="s">
        <v>154</v>
      </c>
      <c r="R1103" t="s">
        <v>4749</v>
      </c>
      <c r="S1103" t="s">
        <v>65</v>
      </c>
      <c r="T1103" t="s">
        <v>4750</v>
      </c>
      <c r="U1103" t="s">
        <v>4751</v>
      </c>
      <c r="V1103" t="s">
        <v>4752</v>
      </c>
      <c r="W1103" t="s">
        <v>160</v>
      </c>
      <c r="X1103" t="s">
        <v>161</v>
      </c>
      <c r="Z1103" t="s">
        <v>46</v>
      </c>
      <c r="AA1103" s="1">
        <v>45006</v>
      </c>
      <c r="AC1103" s="1">
        <v>45006</v>
      </c>
      <c r="AD1103" s="1">
        <v>45510</v>
      </c>
    </row>
    <row r="1104" spans="1:30" x14ac:dyDescent="0.25">
      <c r="A1104">
        <v>580340</v>
      </c>
      <c r="B1104" t="s">
        <v>105</v>
      </c>
      <c r="C1104" t="s">
        <v>48</v>
      </c>
      <c r="D1104">
        <v>1</v>
      </c>
      <c r="E1104" t="s">
        <v>4753</v>
      </c>
      <c r="F1104" t="s">
        <v>3767</v>
      </c>
      <c r="G1104" t="s">
        <v>51</v>
      </c>
      <c r="H1104">
        <v>60217</v>
      </c>
      <c r="I1104">
        <v>2</v>
      </c>
      <c r="J1104" t="s">
        <v>239</v>
      </c>
      <c r="K1104" t="s">
        <v>37</v>
      </c>
      <c r="L1104" t="s">
        <v>38</v>
      </c>
      <c r="M1104">
        <v>61469</v>
      </c>
      <c r="N1104">
        <v>87863</v>
      </c>
      <c r="O1104" t="s">
        <v>39</v>
      </c>
      <c r="P1104" t="s">
        <v>3768</v>
      </c>
      <c r="Q1104" t="s">
        <v>4754</v>
      </c>
      <c r="R1104" t="s">
        <v>4755</v>
      </c>
      <c r="S1104" t="s">
        <v>3771</v>
      </c>
      <c r="T1104" t="s">
        <v>4756</v>
      </c>
      <c r="U1104" t="s">
        <v>2299</v>
      </c>
      <c r="V1104" t="s">
        <v>480</v>
      </c>
      <c r="W1104" t="s">
        <v>1926</v>
      </c>
      <c r="X1104" t="s">
        <v>3768</v>
      </c>
      <c r="Z1104" t="s">
        <v>46</v>
      </c>
      <c r="AA1104" s="1">
        <v>45039</v>
      </c>
      <c r="AC1104" s="1">
        <v>45117</v>
      </c>
      <c r="AD1104" s="1">
        <v>45510</v>
      </c>
    </row>
    <row r="1105" spans="1:30" x14ac:dyDescent="0.25">
      <c r="A1105">
        <v>607068</v>
      </c>
      <c r="B1105" t="s">
        <v>384</v>
      </c>
      <c r="C1105" t="s">
        <v>31</v>
      </c>
      <c r="D1105">
        <v>1</v>
      </c>
      <c r="E1105" t="s">
        <v>4757</v>
      </c>
      <c r="F1105" t="s">
        <v>630</v>
      </c>
      <c r="G1105" t="s">
        <v>51</v>
      </c>
      <c r="H1105">
        <v>13632</v>
      </c>
      <c r="I1105">
        <v>2</v>
      </c>
      <c r="J1105" t="s">
        <v>239</v>
      </c>
      <c r="K1105" t="s">
        <v>37</v>
      </c>
      <c r="L1105" t="s">
        <v>38</v>
      </c>
      <c r="M1105">
        <v>107281</v>
      </c>
      <c r="N1105">
        <v>120190</v>
      </c>
      <c r="O1105" t="s">
        <v>39</v>
      </c>
      <c r="P1105" t="s">
        <v>386</v>
      </c>
      <c r="Q1105" t="s">
        <v>1653</v>
      </c>
      <c r="R1105" t="s">
        <v>4758</v>
      </c>
      <c r="S1105" t="s">
        <v>633</v>
      </c>
      <c r="T1105" t="s">
        <v>4759</v>
      </c>
      <c r="V1105" t="s">
        <v>1656</v>
      </c>
      <c r="Z1105" t="s">
        <v>80</v>
      </c>
      <c r="AA1105" s="1">
        <v>45196</v>
      </c>
      <c r="AC1105" s="1">
        <v>45196</v>
      </c>
      <c r="AD1105" s="1">
        <v>45510</v>
      </c>
    </row>
    <row r="1106" spans="1:30" x14ac:dyDescent="0.25">
      <c r="A1106">
        <v>633097</v>
      </c>
      <c r="B1106" t="s">
        <v>105</v>
      </c>
      <c r="C1106" t="s">
        <v>48</v>
      </c>
      <c r="D1106">
        <v>1</v>
      </c>
      <c r="E1106" t="s">
        <v>1910</v>
      </c>
      <c r="F1106" t="s">
        <v>465</v>
      </c>
      <c r="G1106" t="s">
        <v>51</v>
      </c>
      <c r="H1106">
        <v>83008</v>
      </c>
      <c r="I1106" t="s">
        <v>442</v>
      </c>
      <c r="J1106" t="s">
        <v>286</v>
      </c>
      <c r="K1106" t="s">
        <v>37</v>
      </c>
      <c r="L1106" t="s">
        <v>120</v>
      </c>
      <c r="M1106">
        <v>78721</v>
      </c>
      <c r="N1106">
        <v>209971</v>
      </c>
      <c r="O1106" t="s">
        <v>39</v>
      </c>
      <c r="P1106" t="s">
        <v>355</v>
      </c>
      <c r="Q1106" t="s">
        <v>1637</v>
      </c>
      <c r="R1106" t="s">
        <v>4114</v>
      </c>
      <c r="S1106" t="s">
        <v>1594</v>
      </c>
      <c r="Z1106" t="s">
        <v>80</v>
      </c>
      <c r="AA1106" s="1">
        <v>45411</v>
      </c>
      <c r="AC1106" s="1">
        <v>45411</v>
      </c>
      <c r="AD1106" s="1">
        <v>45510</v>
      </c>
    </row>
    <row r="1107" spans="1:30" x14ac:dyDescent="0.25">
      <c r="A1107">
        <v>603913</v>
      </c>
      <c r="B1107" t="s">
        <v>81</v>
      </c>
      <c r="C1107" t="s">
        <v>48</v>
      </c>
      <c r="D1107">
        <v>1</v>
      </c>
      <c r="E1107" t="s">
        <v>542</v>
      </c>
      <c r="F1107" t="s">
        <v>465</v>
      </c>
      <c r="G1107" t="s">
        <v>51</v>
      </c>
      <c r="H1107">
        <v>83008</v>
      </c>
      <c r="I1107" t="s">
        <v>191</v>
      </c>
      <c r="J1107" t="s">
        <v>368</v>
      </c>
      <c r="K1107" t="s">
        <v>37</v>
      </c>
      <c r="L1107" t="s">
        <v>120</v>
      </c>
      <c r="M1107">
        <v>64922</v>
      </c>
      <c r="N1107">
        <v>148800</v>
      </c>
      <c r="O1107" t="s">
        <v>39</v>
      </c>
      <c r="P1107" t="s">
        <v>248</v>
      </c>
      <c r="Q1107" t="s">
        <v>1469</v>
      </c>
      <c r="R1107" t="s">
        <v>1470</v>
      </c>
      <c r="S1107" t="s">
        <v>1471</v>
      </c>
      <c r="T1107" t="s">
        <v>1472</v>
      </c>
      <c r="U1107" t="s">
        <v>616</v>
      </c>
      <c r="V1107" t="s">
        <v>90</v>
      </c>
      <c r="W1107" t="s">
        <v>91</v>
      </c>
      <c r="X1107" t="s">
        <v>248</v>
      </c>
      <c r="Z1107" t="s">
        <v>80</v>
      </c>
      <c r="AA1107" s="1">
        <v>45177</v>
      </c>
      <c r="AC1107" s="1">
        <v>45177</v>
      </c>
      <c r="AD1107" s="1">
        <v>45510</v>
      </c>
    </row>
    <row r="1108" spans="1:30" x14ac:dyDescent="0.25">
      <c r="A1108">
        <v>639536</v>
      </c>
      <c r="B1108" t="s">
        <v>81</v>
      </c>
      <c r="C1108" t="s">
        <v>48</v>
      </c>
      <c r="D1108">
        <v>1</v>
      </c>
      <c r="E1108" t="s">
        <v>1106</v>
      </c>
      <c r="F1108" t="s">
        <v>1107</v>
      </c>
      <c r="G1108" t="s">
        <v>51</v>
      </c>
      <c r="H1108">
        <v>22425</v>
      </c>
      <c r="I1108">
        <v>0</v>
      </c>
      <c r="J1108" t="s">
        <v>71</v>
      </c>
      <c r="K1108" t="s">
        <v>37</v>
      </c>
      <c r="L1108" t="s">
        <v>255</v>
      </c>
      <c r="M1108">
        <v>56313</v>
      </c>
      <c r="N1108">
        <v>64760</v>
      </c>
      <c r="O1108" t="s">
        <v>39</v>
      </c>
      <c r="P1108" t="s">
        <v>2751</v>
      </c>
      <c r="Q1108" t="s">
        <v>1280</v>
      </c>
      <c r="R1108" t="s">
        <v>4760</v>
      </c>
      <c r="S1108" t="s">
        <v>1110</v>
      </c>
      <c r="T1108" t="s">
        <v>2754</v>
      </c>
      <c r="Z1108" t="s">
        <v>46</v>
      </c>
      <c r="AA1108" s="1">
        <v>45475</v>
      </c>
      <c r="AC1108" s="1">
        <v>45478</v>
      </c>
      <c r="AD1108" s="1">
        <v>45510</v>
      </c>
    </row>
    <row r="1109" spans="1:30" x14ac:dyDescent="0.25">
      <c r="A1109">
        <v>638511</v>
      </c>
      <c r="B1109" t="s">
        <v>1334</v>
      </c>
      <c r="C1109" t="s">
        <v>31</v>
      </c>
      <c r="D1109">
        <v>1</v>
      </c>
      <c r="E1109" t="s">
        <v>4761</v>
      </c>
      <c r="F1109" t="s">
        <v>4762</v>
      </c>
      <c r="G1109" t="s">
        <v>51</v>
      </c>
      <c r="H1109">
        <v>10079</v>
      </c>
      <c r="I1109" t="s">
        <v>144</v>
      </c>
      <c r="J1109" t="s">
        <v>368</v>
      </c>
      <c r="K1109" t="s">
        <v>37</v>
      </c>
      <c r="L1109" t="s">
        <v>120</v>
      </c>
      <c r="M1109">
        <v>102494</v>
      </c>
      <c r="N1109">
        <v>102494</v>
      </c>
      <c r="O1109" t="s">
        <v>39</v>
      </c>
      <c r="P1109" t="s">
        <v>4763</v>
      </c>
      <c r="Q1109" t="s">
        <v>4764</v>
      </c>
      <c r="R1109" t="s">
        <v>4765</v>
      </c>
      <c r="S1109" t="s">
        <v>4766</v>
      </c>
      <c r="T1109" t="s">
        <v>4767</v>
      </c>
      <c r="V1109" t="s">
        <v>4768</v>
      </c>
      <c r="X1109" t="s">
        <v>4763</v>
      </c>
      <c r="Z1109" t="s">
        <v>46</v>
      </c>
      <c r="AA1109" s="1">
        <v>45457</v>
      </c>
      <c r="AC1109" s="1">
        <v>45457</v>
      </c>
      <c r="AD1109" s="1">
        <v>45510</v>
      </c>
    </row>
    <row r="1110" spans="1:30" x14ac:dyDescent="0.25">
      <c r="A1110">
        <v>623018</v>
      </c>
      <c r="B1110" t="s">
        <v>105</v>
      </c>
      <c r="C1110" t="s">
        <v>48</v>
      </c>
      <c r="D1110">
        <v>1</v>
      </c>
      <c r="E1110" t="s">
        <v>4133</v>
      </c>
      <c r="F1110" t="s">
        <v>905</v>
      </c>
      <c r="G1110" t="s">
        <v>51</v>
      </c>
      <c r="H1110">
        <v>20618</v>
      </c>
      <c r="I1110">
        <v>2</v>
      </c>
      <c r="J1110" t="s">
        <v>2686</v>
      </c>
      <c r="K1110" t="s">
        <v>37</v>
      </c>
      <c r="L1110" t="s">
        <v>38</v>
      </c>
      <c r="M1110">
        <v>88026</v>
      </c>
      <c r="N1110">
        <v>122295</v>
      </c>
      <c r="O1110" t="s">
        <v>39</v>
      </c>
      <c r="P1110" t="s">
        <v>474</v>
      </c>
      <c r="Q1110" t="s">
        <v>2687</v>
      </c>
      <c r="R1110" t="s">
        <v>4769</v>
      </c>
      <c r="S1110" t="s">
        <v>908</v>
      </c>
      <c r="T1110" t="s">
        <v>4770</v>
      </c>
      <c r="U1110" t="s">
        <v>674</v>
      </c>
      <c r="V1110" t="s">
        <v>675</v>
      </c>
      <c r="X1110" t="s">
        <v>482</v>
      </c>
      <c r="Z1110" t="s">
        <v>80</v>
      </c>
      <c r="AA1110" s="1">
        <v>45412</v>
      </c>
      <c r="AC1110" s="1">
        <v>45412</v>
      </c>
      <c r="AD1110" s="1">
        <v>45510</v>
      </c>
    </row>
    <row r="1111" spans="1:30" x14ac:dyDescent="0.25">
      <c r="A1111">
        <v>601606</v>
      </c>
      <c r="B1111" t="s">
        <v>30</v>
      </c>
      <c r="C1111" t="s">
        <v>48</v>
      </c>
      <c r="D1111">
        <v>1</v>
      </c>
      <c r="E1111" t="s">
        <v>4376</v>
      </c>
      <c r="F1111" t="s">
        <v>4377</v>
      </c>
      <c r="G1111" t="s">
        <v>377</v>
      </c>
      <c r="H1111">
        <v>6776</v>
      </c>
      <c r="I1111">
        <v>0</v>
      </c>
      <c r="J1111" t="s">
        <v>1181</v>
      </c>
      <c r="K1111" t="s">
        <v>37</v>
      </c>
      <c r="L1111" t="s">
        <v>38</v>
      </c>
      <c r="M1111">
        <v>97012</v>
      </c>
      <c r="N1111">
        <v>97012</v>
      </c>
      <c r="O1111" t="s">
        <v>39</v>
      </c>
      <c r="P1111" t="s">
        <v>678</v>
      </c>
      <c r="Q1111" t="s">
        <v>4379</v>
      </c>
      <c r="R1111" t="s">
        <v>4771</v>
      </c>
      <c r="S1111" t="s">
        <v>4381</v>
      </c>
      <c r="T1111" t="s">
        <v>4772</v>
      </c>
      <c r="U1111" t="s">
        <v>4773</v>
      </c>
      <c r="V1111" t="s">
        <v>4774</v>
      </c>
      <c r="Z1111" t="s">
        <v>80</v>
      </c>
      <c r="AA1111" s="1">
        <v>45167</v>
      </c>
      <c r="AC1111" s="1">
        <v>45313</v>
      </c>
      <c r="AD1111" s="1">
        <v>45510</v>
      </c>
    </row>
    <row r="1112" spans="1:30" x14ac:dyDescent="0.25">
      <c r="A1112">
        <v>636158</v>
      </c>
      <c r="B1112" t="s">
        <v>81</v>
      </c>
      <c r="C1112" t="s">
        <v>31</v>
      </c>
      <c r="D1112">
        <v>2</v>
      </c>
      <c r="E1112" t="s">
        <v>4775</v>
      </c>
      <c r="F1112" t="s">
        <v>311</v>
      </c>
      <c r="G1112" t="s">
        <v>51</v>
      </c>
      <c r="H1112">
        <v>20215</v>
      </c>
      <c r="I1112">
        <v>2</v>
      </c>
      <c r="J1112" t="s">
        <v>71</v>
      </c>
      <c r="K1112" t="s">
        <v>37</v>
      </c>
      <c r="L1112" t="s">
        <v>38</v>
      </c>
      <c r="M1112">
        <v>88026</v>
      </c>
      <c r="N1112">
        <v>101230</v>
      </c>
      <c r="O1112" t="s">
        <v>39</v>
      </c>
      <c r="P1112" t="s">
        <v>248</v>
      </c>
      <c r="Q1112" t="s">
        <v>4776</v>
      </c>
      <c r="R1112" t="s">
        <v>4777</v>
      </c>
      <c r="S1112" t="s">
        <v>314</v>
      </c>
      <c r="T1112" t="s">
        <v>4778</v>
      </c>
      <c r="Z1112" t="s">
        <v>80</v>
      </c>
      <c r="AA1112" s="1">
        <v>45434</v>
      </c>
      <c r="AC1112" s="1">
        <v>45506</v>
      </c>
      <c r="AD1112" s="1">
        <v>45510</v>
      </c>
    </row>
    <row r="1113" spans="1:30" x14ac:dyDescent="0.25">
      <c r="A1113">
        <v>637990</v>
      </c>
      <c r="B1113" t="s">
        <v>1212</v>
      </c>
      <c r="C1113" t="s">
        <v>31</v>
      </c>
      <c r="D1113">
        <v>1</v>
      </c>
      <c r="E1113" t="s">
        <v>4779</v>
      </c>
      <c r="F1113" t="s">
        <v>1214</v>
      </c>
      <c r="G1113" t="s">
        <v>1215</v>
      </c>
      <c r="H1113">
        <v>30112</v>
      </c>
      <c r="I1113">
        <v>0</v>
      </c>
      <c r="J1113" t="s">
        <v>165</v>
      </c>
      <c r="K1113" t="s">
        <v>37</v>
      </c>
      <c r="L1113" t="s">
        <v>38</v>
      </c>
      <c r="M1113">
        <v>84975</v>
      </c>
      <c r="N1113">
        <v>175100</v>
      </c>
      <c r="O1113" t="s">
        <v>39</v>
      </c>
      <c r="P1113" t="s">
        <v>576</v>
      </c>
      <c r="Q1113" t="s">
        <v>4780</v>
      </c>
      <c r="R1113" t="s">
        <v>4781</v>
      </c>
      <c r="S1113" t="s">
        <v>4782</v>
      </c>
      <c r="V1113" t="s">
        <v>4783</v>
      </c>
      <c r="Z1113" t="s">
        <v>92</v>
      </c>
      <c r="AA1113" s="1">
        <v>45460</v>
      </c>
      <c r="AC1113" s="1">
        <v>45460</v>
      </c>
      <c r="AD1113" s="1">
        <v>45510</v>
      </c>
    </row>
    <row r="1114" spans="1:30" x14ac:dyDescent="0.25">
      <c r="A1114">
        <v>627816</v>
      </c>
      <c r="B1114" t="s">
        <v>1334</v>
      </c>
      <c r="C1114" t="s">
        <v>48</v>
      </c>
      <c r="D1114">
        <v>1</v>
      </c>
      <c r="E1114" t="s">
        <v>4784</v>
      </c>
      <c r="F1114" t="s">
        <v>340</v>
      </c>
      <c r="G1114" t="s">
        <v>51</v>
      </c>
      <c r="H1114">
        <v>12626</v>
      </c>
      <c r="I1114">
        <v>2</v>
      </c>
      <c r="J1114" t="s">
        <v>378</v>
      </c>
      <c r="K1114" t="s">
        <v>37</v>
      </c>
      <c r="L1114" t="s">
        <v>38</v>
      </c>
      <c r="M1114">
        <v>68262</v>
      </c>
      <c r="N1114">
        <v>78501</v>
      </c>
      <c r="O1114" t="s">
        <v>39</v>
      </c>
      <c r="P1114" t="s">
        <v>1005</v>
      </c>
      <c r="Q1114" t="s">
        <v>4140</v>
      </c>
      <c r="R1114" t="s">
        <v>4785</v>
      </c>
      <c r="S1114" t="s">
        <v>343</v>
      </c>
      <c r="T1114" t="e">
        <f>- experience using relational databases, data mining and extracting data using SQL.  - proficiency in MS Word, Excel, and PowerPoint.  - Strong interpersonal and teamwork skills with Ability to work independently.  - Strong quantitative analytical skills and attention to detail.</f>
        <v>#NAME?</v>
      </c>
      <c r="V1114" t="s">
        <v>4786</v>
      </c>
      <c r="X1114" t="s">
        <v>1011</v>
      </c>
      <c r="Z1114" t="s">
        <v>46</v>
      </c>
      <c r="AA1114" s="1">
        <v>45345</v>
      </c>
      <c r="AC1114" s="1">
        <v>45345</v>
      </c>
      <c r="AD1114" s="1">
        <v>45510</v>
      </c>
    </row>
    <row r="1115" spans="1:30" x14ac:dyDescent="0.25">
      <c r="A1115">
        <v>636599</v>
      </c>
      <c r="B1115" t="s">
        <v>30</v>
      </c>
      <c r="C1115" t="s">
        <v>31</v>
      </c>
      <c r="D1115">
        <v>1</v>
      </c>
      <c r="E1115" t="s">
        <v>4787</v>
      </c>
      <c r="F1115" t="s">
        <v>60</v>
      </c>
      <c r="G1115" t="s">
        <v>34</v>
      </c>
      <c r="H1115">
        <v>56058</v>
      </c>
      <c r="I1115">
        <v>0</v>
      </c>
      <c r="J1115" t="s">
        <v>1181</v>
      </c>
      <c r="K1115" t="s">
        <v>37</v>
      </c>
      <c r="L1115" t="s">
        <v>38</v>
      </c>
      <c r="M1115">
        <v>59116</v>
      </c>
      <c r="N1115">
        <v>75000</v>
      </c>
      <c r="O1115" t="s">
        <v>39</v>
      </c>
      <c r="P1115" t="s">
        <v>232</v>
      </c>
      <c r="Q1115" t="s">
        <v>4788</v>
      </c>
      <c r="R1115" t="s">
        <v>4789</v>
      </c>
      <c r="S1115" t="s">
        <v>65</v>
      </c>
      <c r="T1115" t="s">
        <v>4790</v>
      </c>
      <c r="V1115" t="s">
        <v>4791</v>
      </c>
      <c r="Z1115" t="s">
        <v>46</v>
      </c>
      <c r="AA1115" s="1">
        <v>45433</v>
      </c>
      <c r="AB1115" s="2">
        <v>45798</v>
      </c>
      <c r="AC1115" s="1">
        <v>45433</v>
      </c>
      <c r="AD1115" s="1">
        <v>45510</v>
      </c>
    </row>
    <row r="1116" spans="1:30" x14ac:dyDescent="0.25">
      <c r="A1116">
        <v>605247</v>
      </c>
      <c r="B1116" t="s">
        <v>105</v>
      </c>
      <c r="C1116" t="s">
        <v>48</v>
      </c>
      <c r="D1116">
        <v>1</v>
      </c>
      <c r="E1116" t="s">
        <v>4792</v>
      </c>
      <c r="F1116" t="s">
        <v>3244</v>
      </c>
      <c r="G1116" t="s">
        <v>51</v>
      </c>
      <c r="H1116">
        <v>20315</v>
      </c>
      <c r="I1116">
        <v>3</v>
      </c>
      <c r="J1116" t="s">
        <v>71</v>
      </c>
      <c r="K1116" t="s">
        <v>37</v>
      </c>
      <c r="L1116" t="s">
        <v>38</v>
      </c>
      <c r="M1116">
        <v>98470</v>
      </c>
      <c r="N1116">
        <v>133496</v>
      </c>
      <c r="O1116" t="s">
        <v>39</v>
      </c>
      <c r="P1116" t="s">
        <v>355</v>
      </c>
      <c r="Q1116" t="s">
        <v>1555</v>
      </c>
      <c r="R1116" t="s">
        <v>4793</v>
      </c>
      <c r="S1116" t="s">
        <v>3246</v>
      </c>
      <c r="T1116" t="s">
        <v>3941</v>
      </c>
      <c r="V1116" t="s">
        <v>360</v>
      </c>
      <c r="W1116" t="s">
        <v>361</v>
      </c>
      <c r="X1116" t="s">
        <v>2981</v>
      </c>
      <c r="Z1116" t="s">
        <v>80</v>
      </c>
      <c r="AA1116" s="1">
        <v>45205</v>
      </c>
      <c r="AC1116" s="1">
        <v>45205</v>
      </c>
      <c r="AD1116" s="1">
        <v>45510</v>
      </c>
    </row>
    <row r="1117" spans="1:30" x14ac:dyDescent="0.25">
      <c r="A1117">
        <v>581048</v>
      </c>
      <c r="B1117" t="s">
        <v>81</v>
      </c>
      <c r="C1117" t="s">
        <v>48</v>
      </c>
      <c r="D1117">
        <v>1</v>
      </c>
      <c r="E1117" t="s">
        <v>246</v>
      </c>
      <c r="F1117" t="s">
        <v>1540</v>
      </c>
      <c r="G1117" t="s">
        <v>51</v>
      </c>
      <c r="H1117" t="s">
        <v>1541</v>
      </c>
      <c r="I1117">
        <v>0</v>
      </c>
      <c r="J1117" t="s">
        <v>71</v>
      </c>
      <c r="K1117" t="s">
        <v>37</v>
      </c>
      <c r="L1117" t="s">
        <v>38</v>
      </c>
      <c r="M1117">
        <v>58682</v>
      </c>
      <c r="N1117">
        <v>95110</v>
      </c>
      <c r="O1117" t="s">
        <v>39</v>
      </c>
      <c r="P1117" t="s">
        <v>248</v>
      </c>
      <c r="Q1117" t="s">
        <v>4794</v>
      </c>
      <c r="R1117" t="s">
        <v>4795</v>
      </c>
      <c r="S1117" t="s">
        <v>1544</v>
      </c>
      <c r="T1117" t="s">
        <v>4796</v>
      </c>
      <c r="U1117" t="s">
        <v>616</v>
      </c>
      <c r="V1117" t="s">
        <v>90</v>
      </c>
      <c r="W1117" t="s">
        <v>91</v>
      </c>
      <c r="X1117" t="s">
        <v>248</v>
      </c>
      <c r="Z1117" t="s">
        <v>46</v>
      </c>
      <c r="AA1117" s="1">
        <v>45189</v>
      </c>
      <c r="AC1117" s="1">
        <v>45491</v>
      </c>
      <c r="AD1117" s="1">
        <v>45510</v>
      </c>
    </row>
    <row r="1118" spans="1:30" x14ac:dyDescent="0.25">
      <c r="A1118">
        <v>637861</v>
      </c>
      <c r="B1118" t="s">
        <v>30</v>
      </c>
      <c r="C1118" t="s">
        <v>48</v>
      </c>
      <c r="D1118">
        <v>2</v>
      </c>
      <c r="E1118" t="s">
        <v>4665</v>
      </c>
      <c r="F1118" t="s">
        <v>4666</v>
      </c>
      <c r="G1118" t="s">
        <v>34</v>
      </c>
      <c r="H1118">
        <v>21849</v>
      </c>
      <c r="I1118">
        <v>1</v>
      </c>
      <c r="J1118" t="s">
        <v>145</v>
      </c>
      <c r="K1118" t="s">
        <v>37</v>
      </c>
      <c r="L1118" t="s">
        <v>38</v>
      </c>
      <c r="M1118">
        <v>60208</v>
      </c>
      <c r="N1118">
        <v>71421</v>
      </c>
      <c r="O1118" t="s">
        <v>39</v>
      </c>
      <c r="P1118" t="s">
        <v>1238</v>
      </c>
      <c r="Q1118" t="s">
        <v>1239</v>
      </c>
      <c r="R1118" t="s">
        <v>4797</v>
      </c>
      <c r="S1118" t="s">
        <v>4668</v>
      </c>
      <c r="T1118" t="s">
        <v>4669</v>
      </c>
      <c r="U1118" t="s">
        <v>4670</v>
      </c>
      <c r="V1118" t="s">
        <v>4798</v>
      </c>
      <c r="Z1118" t="s">
        <v>92</v>
      </c>
      <c r="AA1118" s="1">
        <v>45461</v>
      </c>
      <c r="AC1118" s="1">
        <v>45461</v>
      </c>
      <c r="AD1118" s="1">
        <v>45510</v>
      </c>
    </row>
    <row r="1119" spans="1:30" x14ac:dyDescent="0.25">
      <c r="A1119">
        <v>616517</v>
      </c>
      <c r="B1119" t="s">
        <v>749</v>
      </c>
      <c r="C1119" t="s">
        <v>31</v>
      </c>
      <c r="D1119">
        <v>1</v>
      </c>
      <c r="E1119" t="s">
        <v>3361</v>
      </c>
      <c r="F1119" t="s">
        <v>238</v>
      </c>
      <c r="G1119" t="s">
        <v>377</v>
      </c>
      <c r="H1119">
        <v>6800</v>
      </c>
      <c r="I1119">
        <v>0</v>
      </c>
      <c r="J1119" t="s">
        <v>239</v>
      </c>
      <c r="K1119" t="s">
        <v>37</v>
      </c>
      <c r="L1119" t="s">
        <v>38</v>
      </c>
      <c r="M1119">
        <v>100000</v>
      </c>
      <c r="N1119">
        <v>120000</v>
      </c>
      <c r="O1119" t="s">
        <v>39</v>
      </c>
      <c r="P1119" t="s">
        <v>750</v>
      </c>
      <c r="Q1119" t="s">
        <v>2196</v>
      </c>
      <c r="R1119" t="s">
        <v>3362</v>
      </c>
      <c r="S1119" t="s">
        <v>3363</v>
      </c>
      <c r="T1119" t="s">
        <v>3364</v>
      </c>
      <c r="V1119" t="s">
        <v>754</v>
      </c>
      <c r="Z1119" t="s">
        <v>80</v>
      </c>
      <c r="AA1119" s="1">
        <v>45407</v>
      </c>
      <c r="AC1119" s="1">
        <v>45476</v>
      </c>
      <c r="AD1119" s="1">
        <v>45510</v>
      </c>
    </row>
    <row r="1120" spans="1:30" x14ac:dyDescent="0.25">
      <c r="A1120">
        <v>629084</v>
      </c>
      <c r="B1120" t="s">
        <v>125</v>
      </c>
      <c r="C1120" t="s">
        <v>48</v>
      </c>
      <c r="D1120">
        <v>1</v>
      </c>
      <c r="E1120" t="s">
        <v>4799</v>
      </c>
      <c r="F1120" t="s">
        <v>630</v>
      </c>
      <c r="G1120" t="s">
        <v>51</v>
      </c>
      <c r="H1120">
        <v>13632</v>
      </c>
      <c r="I1120">
        <v>3</v>
      </c>
      <c r="J1120" t="s">
        <v>239</v>
      </c>
      <c r="K1120" t="s">
        <v>37</v>
      </c>
      <c r="L1120" t="s">
        <v>38</v>
      </c>
      <c r="M1120">
        <v>100743</v>
      </c>
      <c r="N1120">
        <v>115854</v>
      </c>
      <c r="O1120" t="s">
        <v>39</v>
      </c>
      <c r="P1120" t="s">
        <v>129</v>
      </c>
      <c r="Q1120" t="s">
        <v>591</v>
      </c>
      <c r="R1120" t="s">
        <v>4800</v>
      </c>
      <c r="S1120" t="s">
        <v>633</v>
      </c>
      <c r="Z1120" t="s">
        <v>80</v>
      </c>
      <c r="AA1120" s="1">
        <v>45357</v>
      </c>
      <c r="AB1120" s="2">
        <v>45537</v>
      </c>
      <c r="AC1120" s="1">
        <v>45443</v>
      </c>
      <c r="AD1120" s="1">
        <v>45510</v>
      </c>
    </row>
    <row r="1121" spans="1:30" x14ac:dyDescent="0.25">
      <c r="A1121">
        <v>624668</v>
      </c>
      <c r="B1121" t="s">
        <v>81</v>
      </c>
      <c r="C1121" t="s">
        <v>31</v>
      </c>
      <c r="D1121">
        <v>1</v>
      </c>
      <c r="E1121" t="s">
        <v>542</v>
      </c>
      <c r="F1121" t="s">
        <v>3161</v>
      </c>
      <c r="G1121" t="s">
        <v>1215</v>
      </c>
      <c r="H1121">
        <v>13397</v>
      </c>
      <c r="I1121" t="s">
        <v>191</v>
      </c>
      <c r="J1121" t="s">
        <v>97</v>
      </c>
      <c r="K1121" t="s">
        <v>37</v>
      </c>
      <c r="L1121" t="s">
        <v>120</v>
      </c>
      <c r="M1121">
        <v>64922</v>
      </c>
      <c r="N1121">
        <v>122000</v>
      </c>
      <c r="O1121" t="s">
        <v>39</v>
      </c>
      <c r="P1121" t="s">
        <v>248</v>
      </c>
      <c r="Q1121" t="s">
        <v>4801</v>
      </c>
      <c r="R1121" t="s">
        <v>4802</v>
      </c>
      <c r="S1121" t="s">
        <v>4803</v>
      </c>
      <c r="T1121" t="s">
        <v>4804</v>
      </c>
      <c r="Z1121" t="s">
        <v>46</v>
      </c>
      <c r="AA1121" s="1">
        <v>45323</v>
      </c>
      <c r="AC1121" s="1">
        <v>45323</v>
      </c>
      <c r="AD1121" s="1">
        <v>45510</v>
      </c>
    </row>
    <row r="1122" spans="1:30" x14ac:dyDescent="0.25">
      <c r="A1122">
        <v>627705</v>
      </c>
      <c r="B1122" t="s">
        <v>218</v>
      </c>
      <c r="C1122" t="s">
        <v>48</v>
      </c>
      <c r="D1122">
        <v>2</v>
      </c>
      <c r="E1122" t="s">
        <v>4805</v>
      </c>
      <c r="F1122" t="s">
        <v>4806</v>
      </c>
      <c r="G1122" t="s">
        <v>51</v>
      </c>
      <c r="H1122">
        <v>80310</v>
      </c>
      <c r="I1122">
        <v>0</v>
      </c>
      <c r="J1122" t="s">
        <v>368</v>
      </c>
      <c r="K1122" t="s">
        <v>37</v>
      </c>
      <c r="L1122" t="s">
        <v>38</v>
      </c>
      <c r="M1122">
        <v>65750</v>
      </c>
      <c r="N1122">
        <v>102312</v>
      </c>
      <c r="O1122" t="s">
        <v>39</v>
      </c>
      <c r="P1122" t="s">
        <v>4807</v>
      </c>
      <c r="Q1122" t="s">
        <v>4807</v>
      </c>
      <c r="R1122" t="s">
        <v>4808</v>
      </c>
      <c r="S1122" t="s">
        <v>4809</v>
      </c>
      <c r="T1122" t="s">
        <v>4810</v>
      </c>
      <c r="U1122" t="s">
        <v>4811</v>
      </c>
      <c r="V1122" t="s">
        <v>227</v>
      </c>
      <c r="Z1122" t="s">
        <v>228</v>
      </c>
      <c r="AA1122" s="1">
        <v>45351</v>
      </c>
      <c r="AC1122" s="1">
        <v>45351</v>
      </c>
      <c r="AD1122" s="1">
        <v>45510</v>
      </c>
    </row>
    <row r="1123" spans="1:30" x14ac:dyDescent="0.25">
      <c r="A1123">
        <v>631318</v>
      </c>
      <c r="B1123" t="s">
        <v>105</v>
      </c>
      <c r="C1123" t="s">
        <v>48</v>
      </c>
      <c r="D1123">
        <v>2</v>
      </c>
      <c r="E1123" t="s">
        <v>4812</v>
      </c>
      <c r="F1123" t="s">
        <v>4813</v>
      </c>
      <c r="G1123" t="s">
        <v>51</v>
      </c>
      <c r="H1123">
        <v>91534</v>
      </c>
      <c r="I1123">
        <v>2</v>
      </c>
      <c r="J1123" t="s">
        <v>108</v>
      </c>
      <c r="K1123" t="s">
        <v>37</v>
      </c>
      <c r="L1123" t="s">
        <v>38</v>
      </c>
      <c r="M1123">
        <v>83189</v>
      </c>
      <c r="N1123">
        <v>83189</v>
      </c>
      <c r="O1123" t="s">
        <v>39</v>
      </c>
      <c r="P1123" t="s">
        <v>1137</v>
      </c>
      <c r="Q1123" t="s">
        <v>1138</v>
      </c>
      <c r="R1123" t="s">
        <v>4814</v>
      </c>
      <c r="S1123" t="s">
        <v>4815</v>
      </c>
      <c r="U1123" t="s">
        <v>803</v>
      </c>
      <c r="V1123" t="s">
        <v>360</v>
      </c>
      <c r="W1123" t="s">
        <v>361</v>
      </c>
      <c r="X1123" t="s">
        <v>1137</v>
      </c>
      <c r="Z1123" t="s">
        <v>46</v>
      </c>
      <c r="AA1123" s="1">
        <v>45384</v>
      </c>
      <c r="AC1123" s="1">
        <v>45386</v>
      </c>
      <c r="AD1123" s="1">
        <v>45510</v>
      </c>
    </row>
    <row r="1124" spans="1:30" x14ac:dyDescent="0.25">
      <c r="A1124">
        <v>638449</v>
      </c>
      <c r="B1124" t="s">
        <v>374</v>
      </c>
      <c r="C1124" t="s">
        <v>48</v>
      </c>
      <c r="D1124">
        <v>1</v>
      </c>
      <c r="E1124" t="s">
        <v>4816</v>
      </c>
      <c r="F1124" t="s">
        <v>376</v>
      </c>
      <c r="G1124" t="s">
        <v>377</v>
      </c>
      <c r="H1124">
        <v>6088</v>
      </c>
      <c r="I1124">
        <v>1</v>
      </c>
      <c r="J1124" t="s">
        <v>378</v>
      </c>
      <c r="K1124" t="s">
        <v>37</v>
      </c>
      <c r="L1124" t="s">
        <v>255</v>
      </c>
      <c r="M1124">
        <v>58851</v>
      </c>
      <c r="N1124">
        <v>84257</v>
      </c>
      <c r="O1124" t="s">
        <v>39</v>
      </c>
      <c r="P1124" t="s">
        <v>379</v>
      </c>
      <c r="Q1124" t="s">
        <v>4817</v>
      </c>
      <c r="R1124" t="s">
        <v>4818</v>
      </c>
      <c r="S1124" t="s">
        <v>382</v>
      </c>
      <c r="T1124" t="s">
        <v>4819</v>
      </c>
      <c r="U1124" t="s">
        <v>383</v>
      </c>
      <c r="X1124" t="s">
        <v>379</v>
      </c>
      <c r="Z1124" t="s">
        <v>46</v>
      </c>
      <c r="AA1124" s="1">
        <v>45457</v>
      </c>
      <c r="AC1124" s="1">
        <v>45457</v>
      </c>
      <c r="AD1124" s="1">
        <v>45510</v>
      </c>
    </row>
    <row r="1125" spans="1:30" x14ac:dyDescent="0.25">
      <c r="A1125">
        <v>606399</v>
      </c>
      <c r="B1125" t="s">
        <v>572</v>
      </c>
      <c r="C1125" t="s">
        <v>48</v>
      </c>
      <c r="D1125">
        <v>1</v>
      </c>
      <c r="E1125" t="s">
        <v>4820</v>
      </c>
      <c r="F1125" t="s">
        <v>574</v>
      </c>
      <c r="G1125" t="s">
        <v>377</v>
      </c>
      <c r="H1125" t="s">
        <v>575</v>
      </c>
      <c r="I1125">
        <v>2</v>
      </c>
      <c r="J1125" t="s">
        <v>97</v>
      </c>
      <c r="K1125" t="s">
        <v>37</v>
      </c>
      <c r="L1125" t="s">
        <v>38</v>
      </c>
      <c r="M1125">
        <v>72000</v>
      </c>
      <c r="N1125">
        <v>72000</v>
      </c>
      <c r="O1125" t="s">
        <v>39</v>
      </c>
      <c r="P1125" t="s">
        <v>576</v>
      </c>
      <c r="Q1125" t="s">
        <v>577</v>
      </c>
      <c r="R1125" t="s">
        <v>4821</v>
      </c>
      <c r="S1125" t="s">
        <v>4330</v>
      </c>
      <c r="T1125" t="s">
        <v>4822</v>
      </c>
      <c r="U1125" t="s">
        <v>4823</v>
      </c>
      <c r="V1125" t="s">
        <v>4824</v>
      </c>
      <c r="Z1125" t="s">
        <v>46</v>
      </c>
      <c r="AA1125" s="1">
        <v>45189</v>
      </c>
      <c r="AC1125" s="1">
        <v>45189</v>
      </c>
      <c r="AD1125" s="1">
        <v>45510</v>
      </c>
    </row>
    <row r="1126" spans="1:30" x14ac:dyDescent="0.25">
      <c r="A1126">
        <v>627257</v>
      </c>
      <c r="B1126" t="s">
        <v>81</v>
      </c>
      <c r="C1126" t="s">
        <v>48</v>
      </c>
      <c r="D1126">
        <v>1</v>
      </c>
      <c r="E1126" t="s">
        <v>613</v>
      </c>
      <c r="F1126" t="s">
        <v>212</v>
      </c>
      <c r="G1126" t="s">
        <v>51</v>
      </c>
      <c r="H1126">
        <v>20210</v>
      </c>
      <c r="I1126">
        <v>0</v>
      </c>
      <c r="J1126" t="s">
        <v>71</v>
      </c>
      <c r="K1126" t="s">
        <v>37</v>
      </c>
      <c r="L1126" t="s">
        <v>38</v>
      </c>
      <c r="M1126">
        <v>62370</v>
      </c>
      <c r="N1126">
        <v>71726</v>
      </c>
      <c r="O1126" t="s">
        <v>39</v>
      </c>
      <c r="P1126" t="s">
        <v>248</v>
      </c>
      <c r="Q1126" t="s">
        <v>4825</v>
      </c>
      <c r="R1126" t="s">
        <v>4826</v>
      </c>
      <c r="S1126" t="s">
        <v>215</v>
      </c>
      <c r="T1126" t="s">
        <v>4827</v>
      </c>
      <c r="Z1126" t="s">
        <v>80</v>
      </c>
      <c r="AA1126" s="1">
        <v>45342</v>
      </c>
      <c r="AC1126" s="1">
        <v>45505</v>
      </c>
      <c r="AD1126" s="1">
        <v>45510</v>
      </c>
    </row>
    <row r="1127" spans="1:30" x14ac:dyDescent="0.25">
      <c r="A1127">
        <v>636367</v>
      </c>
      <c r="B1127" t="s">
        <v>749</v>
      </c>
      <c r="C1127" t="s">
        <v>48</v>
      </c>
      <c r="D1127">
        <v>20</v>
      </c>
      <c r="E1127" t="s">
        <v>1869</v>
      </c>
      <c r="F1127" t="s">
        <v>1870</v>
      </c>
      <c r="G1127" t="s">
        <v>34</v>
      </c>
      <c r="H1127">
        <v>95937</v>
      </c>
      <c r="I1127">
        <v>0</v>
      </c>
      <c r="J1127" t="s">
        <v>165</v>
      </c>
      <c r="K1127" t="s">
        <v>231</v>
      </c>
      <c r="L1127" t="s">
        <v>38</v>
      </c>
      <c r="M1127">
        <v>57.05</v>
      </c>
      <c r="N1127">
        <v>61.52</v>
      </c>
      <c r="O1127" t="s">
        <v>109</v>
      </c>
      <c r="P1127" t="s">
        <v>750</v>
      </c>
      <c r="Q1127" t="s">
        <v>1244</v>
      </c>
      <c r="R1127" t="s">
        <v>1871</v>
      </c>
      <c r="S1127" t="s">
        <v>1872</v>
      </c>
      <c r="T1127" t="s">
        <v>1873</v>
      </c>
      <c r="V1127" t="s">
        <v>1874</v>
      </c>
      <c r="X1127" t="s">
        <v>1875</v>
      </c>
      <c r="Z1127" t="s">
        <v>92</v>
      </c>
      <c r="AA1127" s="1">
        <v>45428</v>
      </c>
      <c r="AC1127" s="1">
        <v>45491</v>
      </c>
      <c r="AD1127" s="1">
        <v>45510</v>
      </c>
    </row>
    <row r="1128" spans="1:30" x14ac:dyDescent="0.25">
      <c r="A1128">
        <v>637811</v>
      </c>
      <c r="B1128" t="s">
        <v>939</v>
      </c>
      <c r="C1128" t="s">
        <v>31</v>
      </c>
      <c r="D1128">
        <v>1</v>
      </c>
      <c r="E1128" t="s">
        <v>4828</v>
      </c>
      <c r="F1128" t="s">
        <v>4829</v>
      </c>
      <c r="G1128" t="s">
        <v>51</v>
      </c>
      <c r="H1128">
        <v>82984</v>
      </c>
      <c r="I1128" t="s">
        <v>442</v>
      </c>
      <c r="J1128" t="s">
        <v>239</v>
      </c>
      <c r="K1128" t="s">
        <v>37</v>
      </c>
      <c r="L1128" t="s">
        <v>120</v>
      </c>
      <c r="M1128">
        <v>81083</v>
      </c>
      <c r="N1128">
        <v>165000</v>
      </c>
      <c r="O1128" t="s">
        <v>39</v>
      </c>
      <c r="P1128" t="s">
        <v>1358</v>
      </c>
      <c r="Q1128" t="s">
        <v>1359</v>
      </c>
      <c r="R1128" t="s">
        <v>4830</v>
      </c>
      <c r="S1128" t="s">
        <v>4831</v>
      </c>
      <c r="T1128" t="s">
        <v>4832</v>
      </c>
      <c r="V1128" t="s">
        <v>4833</v>
      </c>
      <c r="W1128" t="s">
        <v>4834</v>
      </c>
      <c r="X1128" t="s">
        <v>1364</v>
      </c>
      <c r="Z1128" t="s">
        <v>46</v>
      </c>
      <c r="AA1128" s="1">
        <v>45455</v>
      </c>
      <c r="AB1128" s="2">
        <v>45515</v>
      </c>
      <c r="AC1128" s="1">
        <v>45491</v>
      </c>
      <c r="AD1128" s="1">
        <v>45510</v>
      </c>
    </row>
    <row r="1129" spans="1:30" x14ac:dyDescent="0.25">
      <c r="A1129">
        <v>635708</v>
      </c>
      <c r="B1129" t="s">
        <v>187</v>
      </c>
      <c r="C1129" t="s">
        <v>48</v>
      </c>
      <c r="D1129">
        <v>2</v>
      </c>
      <c r="E1129" t="s">
        <v>3658</v>
      </c>
      <c r="F1129" t="s">
        <v>2548</v>
      </c>
      <c r="G1129" t="s">
        <v>51</v>
      </c>
      <c r="H1129">
        <v>21215</v>
      </c>
      <c r="I1129">
        <v>2</v>
      </c>
      <c r="J1129" t="s">
        <v>52</v>
      </c>
      <c r="K1129" t="s">
        <v>37</v>
      </c>
      <c r="L1129" t="s">
        <v>38</v>
      </c>
      <c r="M1129">
        <v>88026</v>
      </c>
      <c r="N1129">
        <v>101230</v>
      </c>
      <c r="O1129" t="s">
        <v>39</v>
      </c>
      <c r="P1129" t="s">
        <v>1014</v>
      </c>
      <c r="Q1129" t="s">
        <v>1643</v>
      </c>
      <c r="R1129" t="s">
        <v>3659</v>
      </c>
      <c r="S1129" t="s">
        <v>2551</v>
      </c>
      <c r="U1129" t="s">
        <v>780</v>
      </c>
      <c r="V1129" t="s">
        <v>1149</v>
      </c>
      <c r="W1129" t="s">
        <v>3660</v>
      </c>
      <c r="X1129" t="s">
        <v>1014</v>
      </c>
      <c r="Z1129" t="s">
        <v>80</v>
      </c>
      <c r="AA1129" s="1">
        <v>45421</v>
      </c>
      <c r="AC1129" s="1">
        <v>45482</v>
      </c>
      <c r="AD1129" s="1">
        <v>45510</v>
      </c>
    </row>
    <row r="1130" spans="1:30" x14ac:dyDescent="0.25">
      <c r="A1130">
        <v>642301</v>
      </c>
      <c r="B1130" t="s">
        <v>218</v>
      </c>
      <c r="C1130" t="s">
        <v>48</v>
      </c>
      <c r="D1130">
        <v>1</v>
      </c>
      <c r="E1130" t="s">
        <v>4835</v>
      </c>
      <c r="F1130" t="s">
        <v>599</v>
      </c>
      <c r="G1130" t="s">
        <v>600</v>
      </c>
      <c r="H1130">
        <v>90645</v>
      </c>
      <c r="I1130">
        <v>0</v>
      </c>
      <c r="J1130" t="s">
        <v>97</v>
      </c>
      <c r="K1130" t="s">
        <v>37</v>
      </c>
      <c r="L1130" t="s">
        <v>255</v>
      </c>
      <c r="M1130">
        <v>36006</v>
      </c>
      <c r="N1130">
        <v>50569</v>
      </c>
      <c r="O1130" t="s">
        <v>39</v>
      </c>
      <c r="P1130" t="s">
        <v>4836</v>
      </c>
      <c r="Q1130" t="s">
        <v>4837</v>
      </c>
      <c r="R1130" t="s">
        <v>4838</v>
      </c>
      <c r="S1130" t="s">
        <v>604</v>
      </c>
      <c r="T1130" t="s">
        <v>4839</v>
      </c>
      <c r="U1130" t="s">
        <v>4840</v>
      </c>
      <c r="Z1130" t="s">
        <v>228</v>
      </c>
      <c r="AA1130" s="1">
        <v>45509</v>
      </c>
      <c r="AB1130" s="2">
        <v>45529</v>
      </c>
      <c r="AC1130" s="1">
        <v>45509</v>
      </c>
      <c r="AD1130" s="1">
        <v>45510</v>
      </c>
    </row>
    <row r="1131" spans="1:30" x14ac:dyDescent="0.25">
      <c r="A1131">
        <v>615686</v>
      </c>
      <c r="B1131" t="s">
        <v>30</v>
      </c>
      <c r="C1131" t="s">
        <v>48</v>
      </c>
      <c r="D1131">
        <v>1</v>
      </c>
      <c r="E1131" t="s">
        <v>1180</v>
      </c>
      <c r="F1131" t="s">
        <v>33</v>
      </c>
      <c r="G1131" t="s">
        <v>34</v>
      </c>
      <c r="H1131">
        <v>21744</v>
      </c>
      <c r="I1131">
        <v>3</v>
      </c>
      <c r="J1131" t="s">
        <v>1181</v>
      </c>
      <c r="K1131" t="s">
        <v>37</v>
      </c>
      <c r="L1131" t="s">
        <v>255</v>
      </c>
      <c r="M1131">
        <v>92301</v>
      </c>
      <c r="N1131">
        <v>114637</v>
      </c>
      <c r="O1131" t="s">
        <v>39</v>
      </c>
      <c r="P1131" t="s">
        <v>232</v>
      </c>
      <c r="Q1131" t="s">
        <v>1182</v>
      </c>
      <c r="R1131" t="s">
        <v>1183</v>
      </c>
      <c r="S1131" t="s">
        <v>43</v>
      </c>
      <c r="T1131" t="s">
        <v>1184</v>
      </c>
      <c r="V1131" t="s">
        <v>1185</v>
      </c>
      <c r="Z1131" t="s">
        <v>46</v>
      </c>
      <c r="AA1131" s="1">
        <v>45239</v>
      </c>
      <c r="AB1131" s="2">
        <v>45604</v>
      </c>
      <c r="AC1131" s="1">
        <v>45425</v>
      </c>
      <c r="AD1131" s="1">
        <v>45510</v>
      </c>
    </row>
    <row r="1132" spans="1:30" x14ac:dyDescent="0.25">
      <c r="A1132">
        <v>620362</v>
      </c>
      <c r="B1132" t="s">
        <v>81</v>
      </c>
      <c r="C1132" t="s">
        <v>31</v>
      </c>
      <c r="D1132">
        <v>1</v>
      </c>
      <c r="E1132" t="s">
        <v>4841</v>
      </c>
      <c r="F1132" t="s">
        <v>247</v>
      </c>
      <c r="G1132" t="s">
        <v>51</v>
      </c>
      <c r="H1132">
        <v>34202</v>
      </c>
      <c r="I1132">
        <v>2</v>
      </c>
      <c r="J1132" t="s">
        <v>71</v>
      </c>
      <c r="K1132" t="s">
        <v>37</v>
      </c>
      <c r="L1132" t="s">
        <v>38</v>
      </c>
      <c r="M1132">
        <v>74041</v>
      </c>
      <c r="N1132">
        <v>85147</v>
      </c>
      <c r="O1132" t="s">
        <v>39</v>
      </c>
      <c r="P1132" t="s">
        <v>248</v>
      </c>
      <c r="Q1132" t="s">
        <v>4842</v>
      </c>
      <c r="R1132" t="s">
        <v>4843</v>
      </c>
      <c r="S1132" t="s">
        <v>251</v>
      </c>
      <c r="T1132" t="s">
        <v>4844</v>
      </c>
      <c r="Z1132" t="s">
        <v>80</v>
      </c>
      <c r="AA1132" s="1">
        <v>45293</v>
      </c>
      <c r="AC1132" s="1">
        <v>45506</v>
      </c>
      <c r="AD1132" s="1">
        <v>45510</v>
      </c>
    </row>
    <row r="1133" spans="1:30" x14ac:dyDescent="0.25">
      <c r="A1133">
        <v>630903</v>
      </c>
      <c r="B1133" t="s">
        <v>187</v>
      </c>
      <c r="C1133" t="s">
        <v>48</v>
      </c>
      <c r="D1133">
        <v>1</v>
      </c>
      <c r="E1133" t="s">
        <v>4845</v>
      </c>
      <c r="F1133" t="s">
        <v>394</v>
      </c>
      <c r="G1133" t="s">
        <v>51</v>
      </c>
      <c r="H1133">
        <v>10124</v>
      </c>
      <c r="I1133">
        <v>2</v>
      </c>
      <c r="J1133" t="s">
        <v>128</v>
      </c>
      <c r="K1133" t="s">
        <v>37</v>
      </c>
      <c r="L1133" t="s">
        <v>38</v>
      </c>
      <c r="M1133">
        <v>57976</v>
      </c>
      <c r="N1133">
        <v>66672</v>
      </c>
      <c r="O1133" t="s">
        <v>39</v>
      </c>
      <c r="P1133" t="s">
        <v>296</v>
      </c>
      <c r="Q1133" t="s">
        <v>2395</v>
      </c>
      <c r="R1133" t="s">
        <v>4846</v>
      </c>
      <c r="S1133" t="s">
        <v>398</v>
      </c>
      <c r="U1133" t="s">
        <v>198</v>
      </c>
      <c r="V1133" t="s">
        <v>199</v>
      </c>
      <c r="Z1133" t="s">
        <v>46</v>
      </c>
      <c r="AA1133" s="1">
        <v>45369</v>
      </c>
      <c r="AC1133" s="1">
        <v>45369</v>
      </c>
      <c r="AD1133" s="1">
        <v>45510</v>
      </c>
    </row>
    <row r="1134" spans="1:30" x14ac:dyDescent="0.25">
      <c r="A1134">
        <v>635918</v>
      </c>
      <c r="B1134" t="s">
        <v>218</v>
      </c>
      <c r="C1134" t="s">
        <v>48</v>
      </c>
      <c r="D1134">
        <v>1</v>
      </c>
      <c r="E1134" t="s">
        <v>4847</v>
      </c>
      <c r="F1134" t="s">
        <v>4848</v>
      </c>
      <c r="G1134" t="s">
        <v>51</v>
      </c>
      <c r="H1134">
        <v>80201</v>
      </c>
      <c r="I1134">
        <v>0</v>
      </c>
      <c r="J1134" t="s">
        <v>52</v>
      </c>
      <c r="K1134" t="s">
        <v>37</v>
      </c>
      <c r="L1134" t="s">
        <v>38</v>
      </c>
      <c r="M1134">
        <v>42723</v>
      </c>
      <c r="N1134">
        <v>69243</v>
      </c>
      <c r="O1134" t="s">
        <v>39</v>
      </c>
      <c r="P1134" t="s">
        <v>4849</v>
      </c>
      <c r="Q1134" t="s">
        <v>4850</v>
      </c>
      <c r="R1134" t="s">
        <v>4851</v>
      </c>
      <c r="S1134" t="s">
        <v>4852</v>
      </c>
      <c r="T1134" t="s">
        <v>4853</v>
      </c>
      <c r="U1134" t="s">
        <v>4854</v>
      </c>
      <c r="V1134" t="s">
        <v>1698</v>
      </c>
      <c r="Z1134" t="s">
        <v>228</v>
      </c>
      <c r="AA1134" s="1">
        <v>45504</v>
      </c>
      <c r="AB1134" s="2">
        <v>45524</v>
      </c>
      <c r="AC1134" s="1">
        <v>45504</v>
      </c>
      <c r="AD1134" s="1">
        <v>45510</v>
      </c>
    </row>
    <row r="1135" spans="1:30" x14ac:dyDescent="0.25">
      <c r="A1135">
        <v>644828</v>
      </c>
      <c r="B1135" t="s">
        <v>1075</v>
      </c>
      <c r="C1135" t="s">
        <v>48</v>
      </c>
      <c r="D1135">
        <v>1</v>
      </c>
      <c r="E1135" t="s">
        <v>4855</v>
      </c>
      <c r="F1135" t="s">
        <v>164</v>
      </c>
      <c r="G1135" t="s">
        <v>34</v>
      </c>
      <c r="H1135">
        <v>30087</v>
      </c>
      <c r="I1135">
        <v>2</v>
      </c>
      <c r="J1135" t="s">
        <v>165</v>
      </c>
      <c r="K1135" t="s">
        <v>37</v>
      </c>
      <c r="L1135" t="s">
        <v>38</v>
      </c>
      <c r="M1135">
        <v>80387</v>
      </c>
      <c r="N1135">
        <v>92446</v>
      </c>
      <c r="O1135" t="s">
        <v>39</v>
      </c>
      <c r="P1135" t="s">
        <v>4856</v>
      </c>
      <c r="Q1135" t="s">
        <v>4857</v>
      </c>
      <c r="R1135" t="s">
        <v>4858</v>
      </c>
      <c r="S1135" t="s">
        <v>169</v>
      </c>
      <c r="T1135" t="s">
        <v>4859</v>
      </c>
      <c r="Z1135" t="s">
        <v>80</v>
      </c>
      <c r="AA1135" s="1">
        <v>45506</v>
      </c>
      <c r="AB1135" s="2">
        <v>45519</v>
      </c>
      <c r="AC1135" s="1">
        <v>45505</v>
      </c>
      <c r="AD1135" s="1">
        <v>45510</v>
      </c>
    </row>
    <row r="1136" spans="1:30" x14ac:dyDescent="0.25">
      <c r="A1136">
        <v>572053</v>
      </c>
      <c r="B1136" t="s">
        <v>67</v>
      </c>
      <c r="C1136" t="s">
        <v>48</v>
      </c>
      <c r="D1136">
        <v>1</v>
      </c>
      <c r="E1136" t="s">
        <v>2780</v>
      </c>
      <c r="F1136" t="s">
        <v>311</v>
      </c>
      <c r="G1136" t="s">
        <v>51</v>
      </c>
      <c r="H1136">
        <v>20215</v>
      </c>
      <c r="I1136">
        <v>1</v>
      </c>
      <c r="J1136" t="s">
        <v>71</v>
      </c>
      <c r="K1136" t="s">
        <v>37</v>
      </c>
      <c r="L1136" t="s">
        <v>38</v>
      </c>
      <c r="M1136">
        <v>67757</v>
      </c>
      <c r="N1136">
        <v>98128</v>
      </c>
      <c r="O1136" t="s">
        <v>39</v>
      </c>
      <c r="P1136" t="s">
        <v>72</v>
      </c>
      <c r="Q1136" t="s">
        <v>710</v>
      </c>
      <c r="R1136" t="s">
        <v>4860</v>
      </c>
      <c r="S1136" t="s">
        <v>314</v>
      </c>
      <c r="T1136" t="s">
        <v>4861</v>
      </c>
      <c r="U1136" t="s">
        <v>2545</v>
      </c>
      <c r="V1136" t="s">
        <v>4862</v>
      </c>
      <c r="W1136" t="s">
        <v>91</v>
      </c>
      <c r="X1136" t="s">
        <v>72</v>
      </c>
      <c r="Z1136" t="s">
        <v>80</v>
      </c>
      <c r="AA1136" s="1">
        <v>44963</v>
      </c>
      <c r="AC1136" s="1">
        <v>44963</v>
      </c>
      <c r="AD1136" s="1">
        <v>45510</v>
      </c>
    </row>
    <row r="1137" spans="1:30" x14ac:dyDescent="0.25">
      <c r="A1137">
        <v>644049</v>
      </c>
      <c r="B1137" t="s">
        <v>162</v>
      </c>
      <c r="C1137" t="s">
        <v>48</v>
      </c>
      <c r="D1137">
        <v>1</v>
      </c>
      <c r="E1137" t="s">
        <v>1030</v>
      </c>
      <c r="F1137" t="s">
        <v>60</v>
      </c>
      <c r="G1137" t="s">
        <v>34</v>
      </c>
      <c r="H1137">
        <v>56058</v>
      </c>
      <c r="I1137">
        <v>0</v>
      </c>
      <c r="J1137" t="s">
        <v>181</v>
      </c>
      <c r="K1137" t="s">
        <v>37</v>
      </c>
      <c r="L1137" t="s">
        <v>38</v>
      </c>
      <c r="M1137">
        <v>60889</v>
      </c>
      <c r="N1137">
        <v>70022</v>
      </c>
      <c r="O1137" t="s">
        <v>39</v>
      </c>
      <c r="P1137" t="s">
        <v>166</v>
      </c>
      <c r="Q1137" t="s">
        <v>182</v>
      </c>
      <c r="R1137" t="s">
        <v>4863</v>
      </c>
      <c r="S1137" t="s">
        <v>65</v>
      </c>
      <c r="T1137" t="s">
        <v>4864</v>
      </c>
      <c r="U1137" t="s">
        <v>4865</v>
      </c>
      <c r="V1137" t="s">
        <v>4866</v>
      </c>
      <c r="Z1137" t="s">
        <v>46</v>
      </c>
      <c r="AA1137" s="1">
        <v>45502</v>
      </c>
      <c r="AB1137" s="2">
        <v>45532</v>
      </c>
      <c r="AC1137" s="1">
        <v>45502</v>
      </c>
      <c r="AD1137" s="1">
        <v>45510</v>
      </c>
    </row>
    <row r="1138" spans="1:30" x14ac:dyDescent="0.25">
      <c r="A1138">
        <v>552537</v>
      </c>
      <c r="B1138" t="s">
        <v>67</v>
      </c>
      <c r="C1138" t="s">
        <v>48</v>
      </c>
      <c r="D1138">
        <v>1</v>
      </c>
      <c r="E1138" t="s">
        <v>553</v>
      </c>
      <c r="F1138" t="s">
        <v>639</v>
      </c>
      <c r="G1138" t="s">
        <v>51</v>
      </c>
      <c r="H1138">
        <v>22427</v>
      </c>
      <c r="I1138">
        <v>1</v>
      </c>
      <c r="J1138" t="s">
        <v>71</v>
      </c>
      <c r="K1138" t="s">
        <v>37</v>
      </c>
      <c r="L1138" t="s">
        <v>38</v>
      </c>
      <c r="M1138">
        <v>67757</v>
      </c>
      <c r="N1138">
        <v>98128</v>
      </c>
      <c r="O1138" t="s">
        <v>39</v>
      </c>
      <c r="P1138" t="s">
        <v>72</v>
      </c>
      <c r="Q1138" t="s">
        <v>2064</v>
      </c>
      <c r="R1138" t="s">
        <v>4867</v>
      </c>
      <c r="S1138" t="s">
        <v>641</v>
      </c>
      <c r="T1138" t="s">
        <v>2758</v>
      </c>
      <c r="U1138" t="s">
        <v>4868</v>
      </c>
      <c r="V1138" t="s">
        <v>4869</v>
      </c>
      <c r="W1138" t="s">
        <v>91</v>
      </c>
      <c r="X1138" t="s">
        <v>72</v>
      </c>
      <c r="Z1138" t="s">
        <v>80</v>
      </c>
      <c r="AA1138" s="1">
        <v>44828</v>
      </c>
      <c r="AC1138" s="1">
        <v>44833</v>
      </c>
      <c r="AD1138" s="1">
        <v>45510</v>
      </c>
    </row>
    <row r="1139" spans="1:30" x14ac:dyDescent="0.25">
      <c r="A1139">
        <v>593153</v>
      </c>
      <c r="B1139" t="s">
        <v>105</v>
      </c>
      <c r="C1139" t="s">
        <v>48</v>
      </c>
      <c r="D1139">
        <v>1</v>
      </c>
      <c r="E1139" t="s">
        <v>2296</v>
      </c>
      <c r="F1139" t="s">
        <v>405</v>
      </c>
      <c r="G1139" t="s">
        <v>51</v>
      </c>
      <c r="H1139">
        <v>30726</v>
      </c>
      <c r="I1139">
        <v>2</v>
      </c>
      <c r="J1139" t="s">
        <v>165</v>
      </c>
      <c r="K1139" t="s">
        <v>37</v>
      </c>
      <c r="L1139" t="s">
        <v>255</v>
      </c>
      <c r="M1139">
        <v>55816</v>
      </c>
      <c r="N1139">
        <v>84219</v>
      </c>
      <c r="O1139" t="s">
        <v>39</v>
      </c>
      <c r="P1139" t="s">
        <v>474</v>
      </c>
      <c r="Q1139" t="s">
        <v>501</v>
      </c>
      <c r="R1139" t="s">
        <v>2297</v>
      </c>
      <c r="S1139" t="s">
        <v>408</v>
      </c>
      <c r="T1139" t="s">
        <v>2298</v>
      </c>
      <c r="U1139" t="s">
        <v>2299</v>
      </c>
      <c r="V1139" t="s">
        <v>480</v>
      </c>
      <c r="W1139" t="s">
        <v>1926</v>
      </c>
      <c r="X1139" t="s">
        <v>474</v>
      </c>
      <c r="Z1139" t="s">
        <v>46</v>
      </c>
      <c r="AA1139" s="1">
        <v>45133</v>
      </c>
      <c r="AC1139" s="1">
        <v>45161</v>
      </c>
      <c r="AD1139" s="1">
        <v>45510</v>
      </c>
    </row>
    <row r="1140" spans="1:30" x14ac:dyDescent="0.25">
      <c r="A1140">
        <v>606169</v>
      </c>
      <c r="B1140" t="s">
        <v>67</v>
      </c>
      <c r="C1140" t="s">
        <v>48</v>
      </c>
      <c r="D1140">
        <v>1</v>
      </c>
      <c r="E1140" t="s">
        <v>553</v>
      </c>
      <c r="F1140" t="s">
        <v>311</v>
      </c>
      <c r="G1140" t="s">
        <v>51</v>
      </c>
      <c r="H1140">
        <v>20215</v>
      </c>
      <c r="I1140">
        <v>1</v>
      </c>
      <c r="J1140" t="s">
        <v>71</v>
      </c>
      <c r="K1140" t="s">
        <v>37</v>
      </c>
      <c r="L1140" t="s">
        <v>38</v>
      </c>
      <c r="M1140">
        <v>74041</v>
      </c>
      <c r="N1140">
        <v>107227</v>
      </c>
      <c r="O1140" t="s">
        <v>39</v>
      </c>
      <c r="P1140" t="s">
        <v>72</v>
      </c>
      <c r="Q1140" t="s">
        <v>2064</v>
      </c>
      <c r="R1140" t="s">
        <v>2757</v>
      </c>
      <c r="S1140" t="s">
        <v>314</v>
      </c>
      <c r="T1140" t="s">
        <v>2758</v>
      </c>
      <c r="U1140" t="s">
        <v>2759</v>
      </c>
      <c r="V1140" t="s">
        <v>2760</v>
      </c>
      <c r="W1140" t="s">
        <v>1203</v>
      </c>
      <c r="X1140" t="s">
        <v>72</v>
      </c>
      <c r="Z1140" t="s">
        <v>80</v>
      </c>
      <c r="AA1140" s="1">
        <v>45190</v>
      </c>
      <c r="AC1140" s="1">
        <v>45422</v>
      </c>
      <c r="AD1140" s="1">
        <v>45510</v>
      </c>
    </row>
    <row r="1141" spans="1:30" x14ac:dyDescent="0.25">
      <c r="A1141">
        <v>565889</v>
      </c>
      <c r="B1141" t="s">
        <v>105</v>
      </c>
      <c r="C1141" t="s">
        <v>31</v>
      </c>
      <c r="D1141">
        <v>1</v>
      </c>
      <c r="E1141" t="s">
        <v>3668</v>
      </c>
      <c r="F1141" t="s">
        <v>311</v>
      </c>
      <c r="G1141" t="s">
        <v>51</v>
      </c>
      <c r="H1141">
        <v>20215</v>
      </c>
      <c r="I1141">
        <v>2</v>
      </c>
      <c r="J1141" t="s">
        <v>71</v>
      </c>
      <c r="K1141" t="s">
        <v>37</v>
      </c>
      <c r="L1141" t="s">
        <v>38</v>
      </c>
      <c r="M1141">
        <v>80557</v>
      </c>
      <c r="N1141">
        <v>111917</v>
      </c>
      <c r="O1141" t="s">
        <v>39</v>
      </c>
      <c r="P1141" t="s">
        <v>355</v>
      </c>
      <c r="Q1141" t="s">
        <v>356</v>
      </c>
      <c r="R1141" t="s">
        <v>4870</v>
      </c>
      <c r="S1141" t="s">
        <v>314</v>
      </c>
      <c r="T1141" t="s">
        <v>642</v>
      </c>
      <c r="U1141" t="s">
        <v>4871</v>
      </c>
      <c r="V1141" t="s">
        <v>2639</v>
      </c>
      <c r="X1141" t="s">
        <v>355</v>
      </c>
      <c r="Z1141" t="s">
        <v>80</v>
      </c>
      <c r="AA1141" s="1">
        <v>44935</v>
      </c>
      <c r="AC1141" s="1">
        <v>44935</v>
      </c>
      <c r="AD1141" s="1">
        <v>45510</v>
      </c>
    </row>
    <row r="1142" spans="1:30" x14ac:dyDescent="0.25">
      <c r="A1142">
        <v>607923</v>
      </c>
      <c r="B1142" t="s">
        <v>105</v>
      </c>
      <c r="C1142" t="s">
        <v>48</v>
      </c>
      <c r="D1142">
        <v>2</v>
      </c>
      <c r="E1142" t="s">
        <v>3736</v>
      </c>
      <c r="F1142" t="s">
        <v>60</v>
      </c>
      <c r="G1142" t="s">
        <v>34</v>
      </c>
      <c r="H1142">
        <v>56058</v>
      </c>
      <c r="I1142">
        <v>0</v>
      </c>
      <c r="J1142" t="s">
        <v>927</v>
      </c>
      <c r="K1142" t="s">
        <v>37</v>
      </c>
      <c r="L1142" t="s">
        <v>255</v>
      </c>
      <c r="M1142">
        <v>59116</v>
      </c>
      <c r="N1142">
        <v>91768</v>
      </c>
      <c r="O1142" t="s">
        <v>39</v>
      </c>
      <c r="P1142" t="s">
        <v>355</v>
      </c>
      <c r="Q1142" t="s">
        <v>4872</v>
      </c>
      <c r="R1142" t="s">
        <v>4873</v>
      </c>
      <c r="S1142" t="s">
        <v>65</v>
      </c>
      <c r="V1142" t="s">
        <v>541</v>
      </c>
      <c r="Z1142" t="s">
        <v>46</v>
      </c>
      <c r="AA1142" s="1">
        <v>45226</v>
      </c>
      <c r="AC1142" s="1">
        <v>45257</v>
      </c>
      <c r="AD1142" s="1">
        <v>45510</v>
      </c>
    </row>
    <row r="1143" spans="1:30" x14ac:dyDescent="0.25">
      <c r="A1143">
        <v>634311</v>
      </c>
      <c r="B1143" t="s">
        <v>2352</v>
      </c>
      <c r="C1143" t="s">
        <v>48</v>
      </c>
      <c r="D1143">
        <v>1</v>
      </c>
      <c r="E1143" t="s">
        <v>4874</v>
      </c>
      <c r="F1143" t="s">
        <v>1662</v>
      </c>
      <c r="G1143" t="s">
        <v>51</v>
      </c>
      <c r="H1143">
        <v>82991</v>
      </c>
      <c r="I1143" t="s">
        <v>144</v>
      </c>
      <c r="J1143" t="s">
        <v>698</v>
      </c>
      <c r="K1143" t="s">
        <v>37</v>
      </c>
      <c r="L1143" t="s">
        <v>120</v>
      </c>
      <c r="M1143">
        <v>64142</v>
      </c>
      <c r="N1143">
        <v>176512</v>
      </c>
      <c r="O1143" t="s">
        <v>39</v>
      </c>
      <c r="P1143" t="s">
        <v>4875</v>
      </c>
      <c r="Q1143" t="s">
        <v>4876</v>
      </c>
      <c r="R1143" t="s">
        <v>4877</v>
      </c>
      <c r="S1143" t="s">
        <v>2408</v>
      </c>
      <c r="U1143" t="s">
        <v>4878</v>
      </c>
      <c r="W1143" t="s">
        <v>4879</v>
      </c>
      <c r="X1143" t="s">
        <v>4875</v>
      </c>
      <c r="Z1143" t="s">
        <v>80</v>
      </c>
      <c r="AA1143" s="1">
        <v>45432</v>
      </c>
      <c r="AC1143" s="1">
        <v>45449</v>
      </c>
      <c r="AD1143" s="1">
        <v>45510</v>
      </c>
    </row>
    <row r="1144" spans="1:30" x14ac:dyDescent="0.25">
      <c r="A1144">
        <v>605247</v>
      </c>
      <c r="B1144" t="s">
        <v>105</v>
      </c>
      <c r="C1144" t="s">
        <v>31</v>
      </c>
      <c r="D1144">
        <v>1</v>
      </c>
      <c r="E1144" t="s">
        <v>4792</v>
      </c>
      <c r="F1144" t="s">
        <v>3244</v>
      </c>
      <c r="G1144" t="s">
        <v>51</v>
      </c>
      <c r="H1144">
        <v>20315</v>
      </c>
      <c r="I1144">
        <v>3</v>
      </c>
      <c r="J1144" t="s">
        <v>71</v>
      </c>
      <c r="K1144" t="s">
        <v>37</v>
      </c>
      <c r="L1144" t="s">
        <v>38</v>
      </c>
      <c r="M1144">
        <v>98470</v>
      </c>
      <c r="N1144">
        <v>133496</v>
      </c>
      <c r="O1144" t="s">
        <v>39</v>
      </c>
      <c r="P1144" t="s">
        <v>355</v>
      </c>
      <c r="Q1144" t="s">
        <v>1555</v>
      </c>
      <c r="R1144" t="s">
        <v>4793</v>
      </c>
      <c r="S1144" t="s">
        <v>3246</v>
      </c>
      <c r="T1144" t="s">
        <v>3941</v>
      </c>
      <c r="V1144" t="s">
        <v>360</v>
      </c>
      <c r="W1144" t="s">
        <v>361</v>
      </c>
      <c r="X1144" t="s">
        <v>2981</v>
      </c>
      <c r="Z1144" t="s">
        <v>80</v>
      </c>
      <c r="AA1144" s="1">
        <v>45205</v>
      </c>
      <c r="AC1144" s="1">
        <v>45205</v>
      </c>
      <c r="AD1144" s="1">
        <v>45510</v>
      </c>
    </row>
    <row r="1145" spans="1:30" x14ac:dyDescent="0.25">
      <c r="A1145">
        <v>634260</v>
      </c>
      <c r="B1145" t="s">
        <v>30</v>
      </c>
      <c r="C1145" t="s">
        <v>31</v>
      </c>
      <c r="D1145">
        <v>1</v>
      </c>
      <c r="E1145" t="s">
        <v>1824</v>
      </c>
      <c r="F1145" t="s">
        <v>1825</v>
      </c>
      <c r="G1145" t="s">
        <v>51</v>
      </c>
      <c r="H1145">
        <v>51191</v>
      </c>
      <c r="I1145">
        <v>2</v>
      </c>
      <c r="J1145" t="s">
        <v>145</v>
      </c>
      <c r="K1145" t="s">
        <v>37</v>
      </c>
      <c r="L1145" t="s">
        <v>38</v>
      </c>
      <c r="M1145">
        <v>51528</v>
      </c>
      <c r="N1145">
        <v>59257</v>
      </c>
      <c r="O1145" t="s">
        <v>39</v>
      </c>
      <c r="P1145" t="s">
        <v>678</v>
      </c>
      <c r="Q1145" t="s">
        <v>1826</v>
      </c>
      <c r="R1145" t="s">
        <v>1827</v>
      </c>
      <c r="S1145" t="s">
        <v>1828</v>
      </c>
      <c r="T1145" t="s">
        <v>1829</v>
      </c>
      <c r="V1145" t="s">
        <v>1830</v>
      </c>
      <c r="Z1145" t="s">
        <v>46</v>
      </c>
      <c r="AA1145" s="1">
        <v>45411</v>
      </c>
      <c r="AB1145" s="2">
        <v>45776</v>
      </c>
      <c r="AC1145" s="1">
        <v>45427</v>
      </c>
      <c r="AD1145" s="1">
        <v>45510</v>
      </c>
    </row>
    <row r="1146" spans="1:30" x14ac:dyDescent="0.25">
      <c r="A1146">
        <v>632973</v>
      </c>
      <c r="B1146" t="s">
        <v>67</v>
      </c>
      <c r="C1146" t="s">
        <v>31</v>
      </c>
      <c r="D1146">
        <v>3</v>
      </c>
      <c r="E1146" t="s">
        <v>163</v>
      </c>
      <c r="F1146" t="s">
        <v>164</v>
      </c>
      <c r="G1146" t="s">
        <v>34</v>
      </c>
      <c r="H1146">
        <v>30087</v>
      </c>
      <c r="I1146">
        <v>2</v>
      </c>
      <c r="J1146" t="s">
        <v>165</v>
      </c>
      <c r="K1146" t="s">
        <v>37</v>
      </c>
      <c r="L1146" t="s">
        <v>38</v>
      </c>
      <c r="M1146">
        <v>78046</v>
      </c>
      <c r="N1146">
        <v>116957</v>
      </c>
      <c r="O1146" t="s">
        <v>39</v>
      </c>
      <c r="P1146" t="s">
        <v>72</v>
      </c>
      <c r="Q1146" t="s">
        <v>165</v>
      </c>
      <c r="R1146" t="s">
        <v>1639</v>
      </c>
      <c r="S1146" t="s">
        <v>169</v>
      </c>
      <c r="T1146" t="s">
        <v>1640</v>
      </c>
      <c r="V1146" t="s">
        <v>4880</v>
      </c>
      <c r="W1146" t="s">
        <v>160</v>
      </c>
      <c r="X1146" t="s">
        <v>161</v>
      </c>
      <c r="Z1146" t="s">
        <v>80</v>
      </c>
      <c r="AA1146" s="1">
        <v>45393</v>
      </c>
      <c r="AC1146" s="1">
        <v>45393</v>
      </c>
      <c r="AD1146" s="1">
        <v>45510</v>
      </c>
    </row>
    <row r="1147" spans="1:30" x14ac:dyDescent="0.25">
      <c r="A1147">
        <v>637113</v>
      </c>
      <c r="B1147" t="s">
        <v>30</v>
      </c>
      <c r="C1147" t="s">
        <v>48</v>
      </c>
      <c r="D1147">
        <v>1</v>
      </c>
      <c r="E1147" t="s">
        <v>4881</v>
      </c>
      <c r="F1147" t="s">
        <v>3673</v>
      </c>
      <c r="G1147" t="s">
        <v>51</v>
      </c>
      <c r="H1147">
        <v>51011</v>
      </c>
      <c r="I1147">
        <v>2</v>
      </c>
      <c r="J1147" t="s">
        <v>1181</v>
      </c>
      <c r="K1147" t="s">
        <v>37</v>
      </c>
      <c r="L1147" t="s">
        <v>38</v>
      </c>
      <c r="M1147">
        <v>86368</v>
      </c>
      <c r="N1147">
        <v>86368</v>
      </c>
      <c r="O1147" t="s">
        <v>39</v>
      </c>
      <c r="P1147" t="s">
        <v>4882</v>
      </c>
      <c r="Q1147" t="s">
        <v>1443</v>
      </c>
      <c r="R1147" t="s">
        <v>4883</v>
      </c>
      <c r="S1147" t="s">
        <v>3676</v>
      </c>
      <c r="T1147" t="s">
        <v>4884</v>
      </c>
      <c r="V1147" t="s">
        <v>4885</v>
      </c>
      <c r="Z1147" t="s">
        <v>80</v>
      </c>
      <c r="AA1147" s="1">
        <v>45436</v>
      </c>
      <c r="AB1147" s="2">
        <v>45801</v>
      </c>
      <c r="AC1147" s="1">
        <v>45491</v>
      </c>
      <c r="AD1147" s="1">
        <v>45510</v>
      </c>
    </row>
    <row r="1148" spans="1:30" x14ac:dyDescent="0.25">
      <c r="A1148">
        <v>545811</v>
      </c>
      <c r="B1148" t="s">
        <v>105</v>
      </c>
      <c r="C1148" t="s">
        <v>31</v>
      </c>
      <c r="D1148">
        <v>5</v>
      </c>
      <c r="E1148" t="s">
        <v>4046</v>
      </c>
      <c r="F1148" t="s">
        <v>4886</v>
      </c>
      <c r="G1148" t="s">
        <v>51</v>
      </c>
      <c r="H1148">
        <v>20510</v>
      </c>
      <c r="I1148">
        <v>0</v>
      </c>
      <c r="J1148" t="s">
        <v>71</v>
      </c>
      <c r="K1148" t="s">
        <v>37</v>
      </c>
      <c r="L1148" t="s">
        <v>38</v>
      </c>
      <c r="M1148">
        <v>57078</v>
      </c>
      <c r="N1148">
        <v>85646</v>
      </c>
      <c r="O1148" t="s">
        <v>39</v>
      </c>
      <c r="P1148" t="s">
        <v>355</v>
      </c>
      <c r="Q1148" t="s">
        <v>1555</v>
      </c>
      <c r="R1148" t="s">
        <v>4887</v>
      </c>
      <c r="S1148" t="s">
        <v>4888</v>
      </c>
      <c r="T1148" t="s">
        <v>4889</v>
      </c>
      <c r="U1148" t="s">
        <v>803</v>
      </c>
      <c r="V1148" t="s">
        <v>2639</v>
      </c>
      <c r="X1148" t="s">
        <v>4890</v>
      </c>
      <c r="Z1148" t="s">
        <v>499</v>
      </c>
      <c r="AA1148" s="1">
        <v>44795</v>
      </c>
      <c r="AC1148" s="1">
        <v>44795</v>
      </c>
      <c r="AD1148" s="1">
        <v>45510</v>
      </c>
    </row>
    <row r="1149" spans="1:30" x14ac:dyDescent="0.25">
      <c r="A1149">
        <v>638669</v>
      </c>
      <c r="B1149" t="s">
        <v>125</v>
      </c>
      <c r="C1149" t="s">
        <v>48</v>
      </c>
      <c r="D1149">
        <v>1</v>
      </c>
      <c r="E1149" t="s">
        <v>4891</v>
      </c>
      <c r="F1149" t="s">
        <v>2438</v>
      </c>
      <c r="G1149" t="s">
        <v>51</v>
      </c>
      <c r="H1149">
        <v>22508</v>
      </c>
      <c r="I1149">
        <v>0</v>
      </c>
      <c r="J1149" t="s">
        <v>128</v>
      </c>
      <c r="K1149" t="s">
        <v>37</v>
      </c>
      <c r="L1149" t="s">
        <v>38</v>
      </c>
      <c r="M1149">
        <v>81571</v>
      </c>
      <c r="N1149">
        <v>93807</v>
      </c>
      <c r="O1149" t="s">
        <v>39</v>
      </c>
      <c r="P1149" t="s">
        <v>129</v>
      </c>
      <c r="Q1149" t="s">
        <v>3749</v>
      </c>
      <c r="R1149" t="s">
        <v>4892</v>
      </c>
      <c r="S1149" t="s">
        <v>2442</v>
      </c>
      <c r="Z1149" t="s">
        <v>46</v>
      </c>
      <c r="AA1149" s="1">
        <v>45461</v>
      </c>
      <c r="AB1149" s="2">
        <v>45521</v>
      </c>
      <c r="AC1149" s="1">
        <v>45461</v>
      </c>
      <c r="AD1149" s="1">
        <v>45510</v>
      </c>
    </row>
    <row r="1150" spans="1:30" x14ac:dyDescent="0.25">
      <c r="A1150">
        <v>563868</v>
      </c>
      <c r="B1150" t="s">
        <v>105</v>
      </c>
      <c r="C1150" t="s">
        <v>31</v>
      </c>
      <c r="D1150">
        <v>1</v>
      </c>
      <c r="E1150" t="s">
        <v>352</v>
      </c>
      <c r="F1150" t="s">
        <v>905</v>
      </c>
      <c r="G1150" t="s">
        <v>51</v>
      </c>
      <c r="H1150">
        <v>20618</v>
      </c>
      <c r="I1150">
        <v>3</v>
      </c>
      <c r="J1150" t="s">
        <v>71</v>
      </c>
      <c r="K1150" t="s">
        <v>37</v>
      </c>
      <c r="L1150" t="s">
        <v>120</v>
      </c>
      <c r="M1150">
        <v>90114</v>
      </c>
      <c r="N1150">
        <v>122168</v>
      </c>
      <c r="O1150" t="s">
        <v>39</v>
      </c>
      <c r="P1150" t="s">
        <v>355</v>
      </c>
      <c r="Q1150" t="s">
        <v>356</v>
      </c>
      <c r="R1150" t="s">
        <v>4893</v>
      </c>
      <c r="S1150" t="s">
        <v>908</v>
      </c>
      <c r="T1150" t="s">
        <v>4894</v>
      </c>
      <c r="U1150" t="s">
        <v>3950</v>
      </c>
      <c r="V1150" t="s">
        <v>360</v>
      </c>
      <c r="W1150" t="s">
        <v>361</v>
      </c>
      <c r="X1150" t="s">
        <v>4895</v>
      </c>
      <c r="Z1150" t="s">
        <v>46</v>
      </c>
      <c r="AA1150" s="1">
        <v>44907</v>
      </c>
      <c r="AC1150" s="1">
        <v>44907</v>
      </c>
      <c r="AD1150" s="1">
        <v>45510</v>
      </c>
    </row>
    <row r="1151" spans="1:30" x14ac:dyDescent="0.25">
      <c r="A1151">
        <v>644908</v>
      </c>
      <c r="B1151" t="s">
        <v>67</v>
      </c>
      <c r="C1151" t="s">
        <v>31</v>
      </c>
      <c r="D1151">
        <v>1</v>
      </c>
      <c r="E1151" t="s">
        <v>4896</v>
      </c>
      <c r="F1151" t="s">
        <v>4897</v>
      </c>
      <c r="G1151" t="s">
        <v>51</v>
      </c>
      <c r="H1151">
        <v>90904</v>
      </c>
      <c r="I1151">
        <v>1</v>
      </c>
      <c r="J1151" t="s">
        <v>368</v>
      </c>
      <c r="K1151" t="s">
        <v>37</v>
      </c>
      <c r="L1151" t="s">
        <v>38</v>
      </c>
      <c r="M1151">
        <v>58181</v>
      </c>
      <c r="N1151">
        <v>73638</v>
      </c>
      <c r="O1151" t="s">
        <v>39</v>
      </c>
      <c r="P1151" t="s">
        <v>4071</v>
      </c>
      <c r="Q1151" t="s">
        <v>4072</v>
      </c>
      <c r="R1151" t="s">
        <v>4898</v>
      </c>
      <c r="S1151" t="s">
        <v>4899</v>
      </c>
      <c r="V1151" t="s">
        <v>4900</v>
      </c>
      <c r="W1151" t="s">
        <v>4076</v>
      </c>
      <c r="X1151" t="s">
        <v>4071</v>
      </c>
      <c r="Z1151" t="s">
        <v>46</v>
      </c>
      <c r="AA1151" s="1">
        <v>45507</v>
      </c>
      <c r="AB1151" s="2">
        <v>45521</v>
      </c>
      <c r="AC1151" s="1">
        <v>45507</v>
      </c>
      <c r="AD1151" s="1">
        <v>45510</v>
      </c>
    </row>
    <row r="1152" spans="1:30" x14ac:dyDescent="0.25">
      <c r="A1152">
        <v>643420</v>
      </c>
      <c r="B1152" t="s">
        <v>125</v>
      </c>
      <c r="C1152" t="s">
        <v>48</v>
      </c>
      <c r="D1152">
        <v>1</v>
      </c>
      <c r="E1152" t="s">
        <v>1946</v>
      </c>
      <c r="F1152" t="s">
        <v>346</v>
      </c>
      <c r="G1152" t="s">
        <v>51</v>
      </c>
      <c r="H1152">
        <v>40510</v>
      </c>
      <c r="I1152">
        <v>1</v>
      </c>
      <c r="J1152" t="s">
        <v>97</v>
      </c>
      <c r="K1152" t="s">
        <v>37</v>
      </c>
      <c r="L1152" t="s">
        <v>38</v>
      </c>
      <c r="M1152">
        <v>64000</v>
      </c>
      <c r="N1152">
        <v>74000</v>
      </c>
      <c r="O1152" t="s">
        <v>39</v>
      </c>
      <c r="P1152" t="s">
        <v>129</v>
      </c>
      <c r="Q1152" t="s">
        <v>4535</v>
      </c>
      <c r="R1152" t="s">
        <v>4901</v>
      </c>
      <c r="S1152" t="s">
        <v>349</v>
      </c>
      <c r="T1152" t="s">
        <v>4902</v>
      </c>
      <c r="V1152" t="s">
        <v>3348</v>
      </c>
      <c r="X1152" t="s">
        <v>129</v>
      </c>
      <c r="Z1152" t="s">
        <v>46</v>
      </c>
      <c r="AA1152" s="1">
        <v>45498</v>
      </c>
      <c r="AB1152" s="2">
        <v>45528</v>
      </c>
      <c r="AC1152" s="1">
        <v>45498</v>
      </c>
      <c r="AD1152" s="1">
        <v>45510</v>
      </c>
    </row>
    <row r="1153" spans="1:30" x14ac:dyDescent="0.25">
      <c r="A1153">
        <v>642644</v>
      </c>
      <c r="B1153" t="s">
        <v>218</v>
      </c>
      <c r="C1153" t="s">
        <v>48</v>
      </c>
      <c r="D1153">
        <v>1</v>
      </c>
      <c r="E1153" t="s">
        <v>4903</v>
      </c>
      <c r="F1153" t="s">
        <v>599</v>
      </c>
      <c r="G1153" t="s">
        <v>600</v>
      </c>
      <c r="H1153">
        <v>90645</v>
      </c>
      <c r="I1153">
        <v>0</v>
      </c>
      <c r="J1153" t="s">
        <v>108</v>
      </c>
      <c r="K1153" t="s">
        <v>37</v>
      </c>
      <c r="L1153" t="s">
        <v>255</v>
      </c>
      <c r="M1153">
        <v>36006</v>
      </c>
      <c r="N1153">
        <v>50569</v>
      </c>
      <c r="O1153" t="s">
        <v>39</v>
      </c>
      <c r="P1153" t="s">
        <v>4904</v>
      </c>
      <c r="Q1153" t="s">
        <v>602</v>
      </c>
      <c r="R1153" t="s">
        <v>4905</v>
      </c>
      <c r="S1153" t="s">
        <v>604</v>
      </c>
      <c r="U1153" t="s">
        <v>4906</v>
      </c>
      <c r="V1153" t="s">
        <v>227</v>
      </c>
      <c r="Z1153" t="s">
        <v>228</v>
      </c>
      <c r="AA1153" s="1">
        <v>45499</v>
      </c>
      <c r="AB1153" s="2">
        <v>45519</v>
      </c>
      <c r="AC1153" s="1">
        <v>45499</v>
      </c>
      <c r="AD1153" s="1">
        <v>45510</v>
      </c>
    </row>
    <row r="1154" spans="1:30" x14ac:dyDescent="0.25">
      <c r="A1154">
        <v>635515</v>
      </c>
      <c r="B1154" t="s">
        <v>187</v>
      </c>
      <c r="C1154" t="s">
        <v>31</v>
      </c>
      <c r="D1154">
        <v>1</v>
      </c>
      <c r="E1154" t="s">
        <v>4907</v>
      </c>
      <c r="F1154" t="s">
        <v>697</v>
      </c>
      <c r="G1154" t="s">
        <v>51</v>
      </c>
      <c r="H1154">
        <v>56316</v>
      </c>
      <c r="I1154">
        <v>2</v>
      </c>
      <c r="J1154" t="s">
        <v>203</v>
      </c>
      <c r="K1154" t="s">
        <v>37</v>
      </c>
      <c r="L1154" t="s">
        <v>38</v>
      </c>
      <c r="M1154">
        <v>66430</v>
      </c>
      <c r="N1154">
        <v>76394</v>
      </c>
      <c r="O1154" t="s">
        <v>39</v>
      </c>
      <c r="P1154" t="s">
        <v>4908</v>
      </c>
      <c r="Q1154" t="s">
        <v>700</v>
      </c>
      <c r="R1154" t="s">
        <v>4909</v>
      </c>
      <c r="S1154" t="s">
        <v>702</v>
      </c>
      <c r="T1154" t="s">
        <v>703</v>
      </c>
      <c r="U1154" t="s">
        <v>198</v>
      </c>
      <c r="V1154" t="s">
        <v>199</v>
      </c>
      <c r="Z1154" t="s">
        <v>80</v>
      </c>
      <c r="AA1154" s="1">
        <v>45419</v>
      </c>
      <c r="AC1154" s="1">
        <v>45419</v>
      </c>
      <c r="AD1154" s="1">
        <v>45510</v>
      </c>
    </row>
    <row r="1155" spans="1:30" x14ac:dyDescent="0.25">
      <c r="A1155">
        <v>628530</v>
      </c>
      <c r="B1155" t="s">
        <v>187</v>
      </c>
      <c r="C1155" t="s">
        <v>48</v>
      </c>
      <c r="D1155">
        <v>1</v>
      </c>
      <c r="E1155" t="s">
        <v>4620</v>
      </c>
      <c r="F1155" t="s">
        <v>394</v>
      </c>
      <c r="G1155" t="s">
        <v>51</v>
      </c>
      <c r="H1155">
        <v>10124</v>
      </c>
      <c r="I1155">
        <v>3</v>
      </c>
      <c r="J1155" t="s">
        <v>698</v>
      </c>
      <c r="K1155" t="s">
        <v>37</v>
      </c>
      <c r="L1155" t="s">
        <v>38</v>
      </c>
      <c r="M1155">
        <v>64137</v>
      </c>
      <c r="N1155">
        <v>73758</v>
      </c>
      <c r="O1155" t="s">
        <v>39</v>
      </c>
      <c r="P1155" t="s">
        <v>296</v>
      </c>
      <c r="Q1155" t="s">
        <v>1050</v>
      </c>
      <c r="R1155" t="s">
        <v>4910</v>
      </c>
      <c r="S1155" t="s">
        <v>398</v>
      </c>
      <c r="U1155" t="s">
        <v>4911</v>
      </c>
      <c r="V1155" t="s">
        <v>4912</v>
      </c>
      <c r="Z1155" t="s">
        <v>46</v>
      </c>
      <c r="AA1155" s="1">
        <v>45357</v>
      </c>
      <c r="AC1155" s="1">
        <v>45357</v>
      </c>
      <c r="AD1155" s="1">
        <v>45510</v>
      </c>
    </row>
    <row r="1156" spans="1:30" x14ac:dyDescent="0.25">
      <c r="A1156">
        <v>627977</v>
      </c>
      <c r="B1156" t="s">
        <v>749</v>
      </c>
      <c r="C1156" t="s">
        <v>31</v>
      </c>
      <c r="D1156">
        <v>10</v>
      </c>
      <c r="E1156" t="s">
        <v>1869</v>
      </c>
      <c r="F1156" t="s">
        <v>1870</v>
      </c>
      <c r="G1156" t="s">
        <v>34</v>
      </c>
      <c r="H1156">
        <v>95937</v>
      </c>
      <c r="I1156">
        <v>0</v>
      </c>
      <c r="J1156" t="s">
        <v>165</v>
      </c>
      <c r="K1156" t="s">
        <v>231</v>
      </c>
      <c r="L1156" t="s">
        <v>38</v>
      </c>
      <c r="M1156">
        <v>55.39</v>
      </c>
      <c r="N1156">
        <v>57.99</v>
      </c>
      <c r="O1156" t="s">
        <v>109</v>
      </c>
      <c r="P1156" t="s">
        <v>750</v>
      </c>
      <c r="Q1156" t="s">
        <v>1244</v>
      </c>
      <c r="R1156" t="s">
        <v>4913</v>
      </c>
      <c r="S1156" t="s">
        <v>1872</v>
      </c>
      <c r="T1156" t="s">
        <v>4914</v>
      </c>
      <c r="V1156" t="s">
        <v>4915</v>
      </c>
      <c r="Z1156" t="s">
        <v>92</v>
      </c>
      <c r="AA1156" s="1">
        <v>45391</v>
      </c>
      <c r="AC1156" s="1">
        <v>45491</v>
      </c>
      <c r="AD1156" s="1">
        <v>45510</v>
      </c>
    </row>
    <row r="1157" spans="1:30" x14ac:dyDescent="0.25">
      <c r="A1157">
        <v>635186</v>
      </c>
      <c r="B1157" t="s">
        <v>67</v>
      </c>
      <c r="C1157" t="s">
        <v>48</v>
      </c>
      <c r="D1157">
        <v>1</v>
      </c>
      <c r="E1157" t="s">
        <v>3549</v>
      </c>
      <c r="F1157" t="s">
        <v>4916</v>
      </c>
      <c r="G1157" t="s">
        <v>51</v>
      </c>
      <c r="H1157">
        <v>30080</v>
      </c>
      <c r="I1157">
        <v>2</v>
      </c>
      <c r="J1157" t="s">
        <v>165</v>
      </c>
      <c r="K1157" t="s">
        <v>37</v>
      </c>
      <c r="L1157" t="s">
        <v>38</v>
      </c>
      <c r="M1157">
        <v>25.836300000000001</v>
      </c>
      <c r="N1157">
        <v>36.154400000000003</v>
      </c>
      <c r="O1157" t="s">
        <v>109</v>
      </c>
      <c r="P1157" t="s">
        <v>1851</v>
      </c>
      <c r="Q1157" t="s">
        <v>1852</v>
      </c>
      <c r="R1157" t="s">
        <v>4917</v>
      </c>
      <c r="S1157" t="s">
        <v>4918</v>
      </c>
      <c r="T1157" t="s">
        <v>1854</v>
      </c>
      <c r="U1157" t="s">
        <v>4919</v>
      </c>
      <c r="V1157" t="s">
        <v>4920</v>
      </c>
      <c r="W1157" t="s">
        <v>160</v>
      </c>
      <c r="X1157" t="s">
        <v>1857</v>
      </c>
      <c r="Z1157" t="s">
        <v>46</v>
      </c>
      <c r="AA1157" s="1">
        <v>45428</v>
      </c>
      <c r="AC1157" s="1">
        <v>45429</v>
      </c>
      <c r="AD1157" s="1">
        <v>45510</v>
      </c>
    </row>
    <row r="1158" spans="1:30" x14ac:dyDescent="0.25">
      <c r="A1158">
        <v>634802</v>
      </c>
      <c r="B1158" t="s">
        <v>187</v>
      </c>
      <c r="C1158" t="s">
        <v>31</v>
      </c>
      <c r="D1158">
        <v>1</v>
      </c>
      <c r="E1158" t="s">
        <v>4921</v>
      </c>
      <c r="F1158" t="s">
        <v>697</v>
      </c>
      <c r="G1158" t="s">
        <v>51</v>
      </c>
      <c r="H1158">
        <v>56316</v>
      </c>
      <c r="I1158">
        <v>2</v>
      </c>
      <c r="J1158" t="s">
        <v>698</v>
      </c>
      <c r="K1158" t="s">
        <v>37</v>
      </c>
      <c r="L1158" t="s">
        <v>38</v>
      </c>
      <c r="M1158">
        <v>66430</v>
      </c>
      <c r="N1158">
        <v>99694</v>
      </c>
      <c r="O1158" t="s">
        <v>39</v>
      </c>
      <c r="P1158" t="s">
        <v>296</v>
      </c>
      <c r="Q1158" t="s">
        <v>1547</v>
      </c>
      <c r="R1158" t="s">
        <v>4922</v>
      </c>
      <c r="S1158" t="s">
        <v>2304</v>
      </c>
      <c r="U1158" t="s">
        <v>350</v>
      </c>
      <c r="V1158" t="s">
        <v>351</v>
      </c>
      <c r="Z1158" t="s">
        <v>80</v>
      </c>
      <c r="AA1158" s="1">
        <v>45412</v>
      </c>
      <c r="AC1158" s="1">
        <v>45413</v>
      </c>
      <c r="AD1158" s="1">
        <v>45510</v>
      </c>
    </row>
    <row r="1159" spans="1:30" x14ac:dyDescent="0.25">
      <c r="A1159">
        <v>640815</v>
      </c>
      <c r="B1159" t="s">
        <v>162</v>
      </c>
      <c r="C1159" t="s">
        <v>31</v>
      </c>
      <c r="D1159">
        <v>1</v>
      </c>
      <c r="E1159" t="s">
        <v>4923</v>
      </c>
      <c r="F1159" t="s">
        <v>838</v>
      </c>
      <c r="G1159" t="s">
        <v>34</v>
      </c>
      <c r="H1159">
        <v>95042</v>
      </c>
      <c r="I1159" t="s">
        <v>119</v>
      </c>
      <c r="J1159" t="s">
        <v>368</v>
      </c>
      <c r="K1159" t="s">
        <v>37</v>
      </c>
      <c r="L1159" t="s">
        <v>98</v>
      </c>
      <c r="M1159">
        <v>200000</v>
      </c>
      <c r="N1159">
        <v>200000</v>
      </c>
      <c r="O1159" t="s">
        <v>39</v>
      </c>
      <c r="P1159" t="s">
        <v>663</v>
      </c>
      <c r="Q1159" t="s">
        <v>664</v>
      </c>
      <c r="R1159" t="s">
        <v>4924</v>
      </c>
      <c r="S1159" t="s">
        <v>4925</v>
      </c>
      <c r="T1159" t="s">
        <v>4926</v>
      </c>
      <c r="V1159" t="s">
        <v>4927</v>
      </c>
      <c r="Z1159" t="s">
        <v>46</v>
      </c>
      <c r="AA1159" s="1">
        <v>45483</v>
      </c>
      <c r="AC1159" s="1">
        <v>45483</v>
      </c>
      <c r="AD1159" s="1">
        <v>45510</v>
      </c>
    </row>
    <row r="1160" spans="1:30" x14ac:dyDescent="0.25">
      <c r="A1160">
        <v>631184</v>
      </c>
      <c r="B1160" t="s">
        <v>81</v>
      </c>
      <c r="C1160" t="s">
        <v>48</v>
      </c>
      <c r="D1160">
        <v>1</v>
      </c>
      <c r="E1160" t="s">
        <v>4928</v>
      </c>
      <c r="F1160" t="s">
        <v>4929</v>
      </c>
      <c r="G1160" t="s">
        <v>51</v>
      </c>
      <c r="H1160">
        <v>21015</v>
      </c>
      <c r="I1160" t="s">
        <v>4930</v>
      </c>
      <c r="J1160" t="s">
        <v>71</v>
      </c>
      <c r="K1160" t="s">
        <v>37</v>
      </c>
      <c r="L1160" t="s">
        <v>38</v>
      </c>
      <c r="M1160">
        <v>68202</v>
      </c>
      <c r="N1160">
        <v>78432</v>
      </c>
      <c r="O1160" t="s">
        <v>39</v>
      </c>
      <c r="P1160" t="s">
        <v>248</v>
      </c>
      <c r="Q1160" t="s">
        <v>4931</v>
      </c>
      <c r="R1160" t="s">
        <v>4932</v>
      </c>
      <c r="S1160" t="s">
        <v>4933</v>
      </c>
      <c r="T1160" t="s">
        <v>4934</v>
      </c>
      <c r="Z1160" t="s">
        <v>92</v>
      </c>
      <c r="AA1160" s="1">
        <v>45377</v>
      </c>
      <c r="AC1160" s="1">
        <v>45442</v>
      </c>
      <c r="AD1160" s="1">
        <v>45510</v>
      </c>
    </row>
    <row r="1161" spans="1:30" x14ac:dyDescent="0.25">
      <c r="A1161">
        <v>640627</v>
      </c>
      <c r="B1161" t="s">
        <v>218</v>
      </c>
      <c r="C1161" t="s">
        <v>31</v>
      </c>
      <c r="D1161">
        <v>1</v>
      </c>
      <c r="E1161" t="s">
        <v>4935</v>
      </c>
      <c r="F1161" t="s">
        <v>1693</v>
      </c>
      <c r="G1161" t="s">
        <v>51</v>
      </c>
      <c r="H1161">
        <v>80305</v>
      </c>
      <c r="I1161">
        <v>0</v>
      </c>
      <c r="J1161" t="s">
        <v>108</v>
      </c>
      <c r="K1161" t="s">
        <v>37</v>
      </c>
      <c r="L1161" t="s">
        <v>120</v>
      </c>
      <c r="M1161">
        <v>54272</v>
      </c>
      <c r="N1161">
        <v>83117</v>
      </c>
      <c r="O1161" t="s">
        <v>39</v>
      </c>
      <c r="P1161" t="s">
        <v>4936</v>
      </c>
      <c r="Q1161" t="s">
        <v>602</v>
      </c>
      <c r="R1161" t="s">
        <v>4937</v>
      </c>
      <c r="S1161" t="s">
        <v>1696</v>
      </c>
      <c r="U1161" t="s">
        <v>4938</v>
      </c>
      <c r="V1161" t="s">
        <v>748</v>
      </c>
      <c r="Z1161" t="s">
        <v>228</v>
      </c>
      <c r="AA1161" s="1">
        <v>45496</v>
      </c>
      <c r="AB1161" s="2">
        <v>45516</v>
      </c>
      <c r="AC1161" s="1">
        <v>45496</v>
      </c>
      <c r="AD1161" s="1">
        <v>45510</v>
      </c>
    </row>
    <row r="1162" spans="1:30" x14ac:dyDescent="0.25">
      <c r="A1162">
        <v>639578</v>
      </c>
      <c r="B1162" t="s">
        <v>218</v>
      </c>
      <c r="C1162" t="s">
        <v>48</v>
      </c>
      <c r="D1162">
        <v>2</v>
      </c>
      <c r="E1162" t="s">
        <v>1622</v>
      </c>
      <c r="F1162" t="s">
        <v>4939</v>
      </c>
      <c r="G1162" t="s">
        <v>51</v>
      </c>
      <c r="H1162">
        <v>40610</v>
      </c>
      <c r="I1162">
        <v>2</v>
      </c>
      <c r="J1162" t="s">
        <v>203</v>
      </c>
      <c r="K1162" t="s">
        <v>37</v>
      </c>
      <c r="L1162" t="s">
        <v>255</v>
      </c>
      <c r="M1162">
        <v>54955</v>
      </c>
      <c r="N1162">
        <v>87328</v>
      </c>
      <c r="O1162" t="s">
        <v>39</v>
      </c>
      <c r="P1162" t="s">
        <v>4940</v>
      </c>
      <c r="Q1162" t="s">
        <v>4940</v>
      </c>
      <c r="R1162" t="s">
        <v>4941</v>
      </c>
      <c r="S1162" t="s">
        <v>4942</v>
      </c>
      <c r="T1162" t="s">
        <v>4943</v>
      </c>
      <c r="U1162" t="s">
        <v>4944</v>
      </c>
      <c r="V1162" t="s">
        <v>227</v>
      </c>
      <c r="Z1162" t="s">
        <v>228</v>
      </c>
      <c r="AA1162" s="1">
        <v>45488</v>
      </c>
      <c r="AC1162" s="1">
        <v>45488</v>
      </c>
      <c r="AD1162" s="1">
        <v>45510</v>
      </c>
    </row>
    <row r="1163" spans="1:30" x14ac:dyDescent="0.25">
      <c r="A1163">
        <v>642363</v>
      </c>
      <c r="B1163" t="s">
        <v>218</v>
      </c>
      <c r="C1163" t="s">
        <v>31</v>
      </c>
      <c r="D1163">
        <v>1</v>
      </c>
      <c r="E1163" t="s">
        <v>4945</v>
      </c>
      <c r="F1163" t="s">
        <v>4848</v>
      </c>
      <c r="G1163" t="s">
        <v>51</v>
      </c>
      <c r="H1163">
        <v>80201</v>
      </c>
      <c r="I1163">
        <v>0</v>
      </c>
      <c r="J1163" t="s">
        <v>52</v>
      </c>
      <c r="K1163" t="s">
        <v>37</v>
      </c>
      <c r="L1163" t="s">
        <v>255</v>
      </c>
      <c r="M1163">
        <v>42723</v>
      </c>
      <c r="N1163">
        <v>69243</v>
      </c>
      <c r="O1163" t="s">
        <v>39</v>
      </c>
      <c r="P1163" t="s">
        <v>4946</v>
      </c>
      <c r="Q1163" t="s">
        <v>744</v>
      </c>
      <c r="R1163" t="s">
        <v>4947</v>
      </c>
      <c r="S1163" t="s">
        <v>4852</v>
      </c>
      <c r="U1163" t="s">
        <v>4948</v>
      </c>
      <c r="V1163" t="s">
        <v>748</v>
      </c>
      <c r="Z1163" t="s">
        <v>228</v>
      </c>
      <c r="AA1163" s="1">
        <v>45496</v>
      </c>
      <c r="AB1163" s="2">
        <v>45516</v>
      </c>
      <c r="AC1163" s="1">
        <v>45496</v>
      </c>
      <c r="AD1163" s="1">
        <v>45510</v>
      </c>
    </row>
    <row r="1164" spans="1:30" x14ac:dyDescent="0.25">
      <c r="A1164">
        <v>644534</v>
      </c>
      <c r="B1164" t="s">
        <v>30</v>
      </c>
      <c r="C1164" t="s">
        <v>31</v>
      </c>
      <c r="D1164">
        <v>1</v>
      </c>
      <c r="E1164" t="s">
        <v>2096</v>
      </c>
      <c r="F1164" t="s">
        <v>609</v>
      </c>
      <c r="G1164" t="s">
        <v>51</v>
      </c>
      <c r="H1164">
        <v>10251</v>
      </c>
      <c r="I1164">
        <v>4</v>
      </c>
      <c r="J1164" t="s">
        <v>145</v>
      </c>
      <c r="K1164" t="s">
        <v>37</v>
      </c>
      <c r="L1164" t="s">
        <v>255</v>
      </c>
      <c r="M1164">
        <v>43728</v>
      </c>
      <c r="N1164">
        <v>68645</v>
      </c>
      <c r="O1164" t="s">
        <v>39</v>
      </c>
      <c r="P1164" t="s">
        <v>2097</v>
      </c>
      <c r="Q1164" t="s">
        <v>1391</v>
      </c>
      <c r="R1164" t="s">
        <v>2098</v>
      </c>
      <c r="S1164" t="s">
        <v>612</v>
      </c>
      <c r="T1164" t="s">
        <v>2099</v>
      </c>
      <c r="U1164" t="s">
        <v>719</v>
      </c>
      <c r="V1164" t="s">
        <v>2100</v>
      </c>
      <c r="Z1164" t="s">
        <v>46</v>
      </c>
      <c r="AA1164" s="1">
        <v>45504</v>
      </c>
      <c r="AB1164" s="2">
        <v>45754</v>
      </c>
      <c r="AC1164" s="1">
        <v>45504</v>
      </c>
      <c r="AD1164" s="1">
        <v>45510</v>
      </c>
    </row>
    <row r="1165" spans="1:30" x14ac:dyDescent="0.25">
      <c r="A1165">
        <v>638414</v>
      </c>
      <c r="B1165" t="s">
        <v>162</v>
      </c>
      <c r="C1165" t="s">
        <v>31</v>
      </c>
      <c r="D1165">
        <v>3</v>
      </c>
      <c r="E1165" t="s">
        <v>4039</v>
      </c>
      <c r="F1165" t="s">
        <v>50</v>
      </c>
      <c r="G1165" t="s">
        <v>51</v>
      </c>
      <c r="H1165">
        <v>31121</v>
      </c>
      <c r="I1165">
        <v>2</v>
      </c>
      <c r="J1165" t="s">
        <v>4040</v>
      </c>
      <c r="K1165" t="s">
        <v>37</v>
      </c>
      <c r="L1165" t="s">
        <v>38</v>
      </c>
      <c r="M1165">
        <v>65709</v>
      </c>
      <c r="N1165">
        <v>75565</v>
      </c>
      <c r="O1165" t="s">
        <v>39</v>
      </c>
      <c r="P1165" t="s">
        <v>4041</v>
      </c>
      <c r="Q1165" t="s">
        <v>4042</v>
      </c>
      <c r="R1165" t="s">
        <v>4043</v>
      </c>
      <c r="S1165" t="s">
        <v>56</v>
      </c>
      <c r="T1165" t="s">
        <v>4044</v>
      </c>
      <c r="U1165" t="s">
        <v>171</v>
      </c>
      <c r="V1165" t="s">
        <v>4045</v>
      </c>
      <c r="Z1165" t="s">
        <v>46</v>
      </c>
      <c r="AA1165" s="1">
        <v>45457</v>
      </c>
      <c r="AB1165" s="2">
        <v>45547</v>
      </c>
      <c r="AC1165" s="1">
        <v>45457</v>
      </c>
      <c r="AD1165" s="1">
        <v>45510</v>
      </c>
    </row>
    <row r="1166" spans="1:30" x14ac:dyDescent="0.25">
      <c r="A1166">
        <v>632285</v>
      </c>
      <c r="B1166" t="s">
        <v>133</v>
      </c>
      <c r="C1166" t="s">
        <v>48</v>
      </c>
      <c r="D1166">
        <v>5</v>
      </c>
      <c r="E1166" t="s">
        <v>4949</v>
      </c>
      <c r="F1166" t="s">
        <v>127</v>
      </c>
      <c r="G1166" t="s">
        <v>34</v>
      </c>
      <c r="H1166">
        <v>56057</v>
      </c>
      <c r="I1166">
        <v>0</v>
      </c>
      <c r="J1166" t="s">
        <v>165</v>
      </c>
      <c r="K1166" t="s">
        <v>37</v>
      </c>
      <c r="L1166" t="s">
        <v>255</v>
      </c>
      <c r="M1166">
        <v>51500</v>
      </c>
      <c r="N1166">
        <v>69709</v>
      </c>
      <c r="O1166" t="s">
        <v>39</v>
      </c>
      <c r="P1166" t="s">
        <v>460</v>
      </c>
      <c r="Q1166" t="s">
        <v>137</v>
      </c>
      <c r="R1166" t="s">
        <v>4950</v>
      </c>
      <c r="S1166" t="s">
        <v>132</v>
      </c>
      <c r="T1166" t="s">
        <v>4951</v>
      </c>
      <c r="Z1166" t="s">
        <v>140</v>
      </c>
      <c r="AA1166" s="1">
        <v>45384</v>
      </c>
      <c r="AB1166" s="2">
        <v>45749</v>
      </c>
      <c r="AC1166" s="1">
        <v>45392</v>
      </c>
      <c r="AD1166" s="1">
        <v>45510</v>
      </c>
    </row>
    <row r="1167" spans="1:30" x14ac:dyDescent="0.25">
      <c r="A1167">
        <v>633209</v>
      </c>
      <c r="B1167" t="s">
        <v>81</v>
      </c>
      <c r="C1167" t="s">
        <v>31</v>
      </c>
      <c r="D1167">
        <v>1</v>
      </c>
      <c r="E1167" t="s">
        <v>1484</v>
      </c>
      <c r="F1167" t="s">
        <v>880</v>
      </c>
      <c r="G1167" t="s">
        <v>377</v>
      </c>
      <c r="H1167">
        <v>6797</v>
      </c>
      <c r="I1167">
        <v>0</v>
      </c>
      <c r="J1167" t="s">
        <v>239</v>
      </c>
      <c r="K1167" t="s">
        <v>37</v>
      </c>
      <c r="L1167" t="s">
        <v>38</v>
      </c>
      <c r="M1167">
        <v>75000</v>
      </c>
      <c r="N1167">
        <v>120200</v>
      </c>
      <c r="O1167" t="s">
        <v>39</v>
      </c>
      <c r="P1167" t="s">
        <v>248</v>
      </c>
      <c r="Q1167" t="s">
        <v>1485</v>
      </c>
      <c r="R1167" t="s">
        <v>4952</v>
      </c>
      <c r="S1167" t="s">
        <v>1487</v>
      </c>
      <c r="T1167" t="s">
        <v>1488</v>
      </c>
      <c r="Z1167" t="s">
        <v>80</v>
      </c>
      <c r="AA1167" s="1">
        <v>45399</v>
      </c>
      <c r="AC1167" s="1">
        <v>45436</v>
      </c>
      <c r="AD1167" s="1">
        <v>45510</v>
      </c>
    </row>
    <row r="1168" spans="1:30" x14ac:dyDescent="0.25">
      <c r="A1168">
        <v>634429</v>
      </c>
      <c r="B1168" t="s">
        <v>81</v>
      </c>
      <c r="C1168" t="s">
        <v>48</v>
      </c>
      <c r="D1168">
        <v>1</v>
      </c>
      <c r="E1168" t="s">
        <v>4300</v>
      </c>
      <c r="F1168" t="s">
        <v>238</v>
      </c>
      <c r="G1168" t="s">
        <v>377</v>
      </c>
      <c r="H1168">
        <v>6800</v>
      </c>
      <c r="I1168">
        <v>0</v>
      </c>
      <c r="J1168" t="s">
        <v>239</v>
      </c>
      <c r="K1168" t="s">
        <v>37</v>
      </c>
      <c r="L1168" t="s">
        <v>38</v>
      </c>
      <c r="M1168">
        <v>100000</v>
      </c>
      <c r="N1168">
        <v>127000</v>
      </c>
      <c r="O1168" t="s">
        <v>39</v>
      </c>
      <c r="P1168" t="s">
        <v>248</v>
      </c>
      <c r="Q1168" t="s">
        <v>1485</v>
      </c>
      <c r="R1168" t="s">
        <v>4301</v>
      </c>
      <c r="S1168" t="s">
        <v>3363</v>
      </c>
      <c r="T1168" t="s">
        <v>4302</v>
      </c>
      <c r="Z1168" t="s">
        <v>80</v>
      </c>
      <c r="AA1168" s="1">
        <v>45411</v>
      </c>
      <c r="AC1168" s="1">
        <v>45436</v>
      </c>
      <c r="AD1168" s="1">
        <v>45510</v>
      </c>
    </row>
    <row r="1169" spans="1:30" x14ac:dyDescent="0.25">
      <c r="A1169">
        <v>630801</v>
      </c>
      <c r="B1169" t="s">
        <v>1003</v>
      </c>
      <c r="C1169" t="s">
        <v>31</v>
      </c>
      <c r="D1169">
        <v>1</v>
      </c>
      <c r="E1169" t="s">
        <v>4953</v>
      </c>
      <c r="F1169" t="s">
        <v>164</v>
      </c>
      <c r="G1169" t="s">
        <v>34</v>
      </c>
      <c r="H1169">
        <v>30087</v>
      </c>
      <c r="I1169">
        <v>3</v>
      </c>
      <c r="J1169" t="s">
        <v>165</v>
      </c>
      <c r="K1169" t="s">
        <v>37</v>
      </c>
      <c r="L1169" t="s">
        <v>38</v>
      </c>
      <c r="M1169">
        <v>87003</v>
      </c>
      <c r="N1169">
        <v>128440</v>
      </c>
      <c r="O1169" t="s">
        <v>39</v>
      </c>
      <c r="P1169" t="s">
        <v>1005</v>
      </c>
      <c r="Q1169" t="s">
        <v>4954</v>
      </c>
      <c r="R1169" t="s">
        <v>4955</v>
      </c>
      <c r="S1169" t="s">
        <v>169</v>
      </c>
      <c r="T1169" t="s">
        <v>4956</v>
      </c>
      <c r="Z1169" t="s">
        <v>80</v>
      </c>
      <c r="AA1169" s="1">
        <v>45369</v>
      </c>
      <c r="AC1169" s="1">
        <v>45427</v>
      </c>
      <c r="AD1169" s="1">
        <v>45510</v>
      </c>
    </row>
    <row r="1170" spans="1:30" x14ac:dyDescent="0.25">
      <c r="A1170">
        <v>576549</v>
      </c>
      <c r="B1170" t="s">
        <v>105</v>
      </c>
      <c r="C1170" t="s">
        <v>31</v>
      </c>
      <c r="D1170">
        <v>1</v>
      </c>
      <c r="E1170" t="s">
        <v>4957</v>
      </c>
      <c r="F1170" t="s">
        <v>609</v>
      </c>
      <c r="G1170" t="s">
        <v>51</v>
      </c>
      <c r="H1170">
        <v>10251</v>
      </c>
      <c r="I1170">
        <v>4</v>
      </c>
      <c r="J1170" t="s">
        <v>4958</v>
      </c>
      <c r="K1170" t="s">
        <v>37</v>
      </c>
      <c r="L1170" t="s">
        <v>255</v>
      </c>
      <c r="M1170">
        <v>40017</v>
      </c>
      <c r="N1170">
        <v>62820</v>
      </c>
      <c r="O1170" t="s">
        <v>39</v>
      </c>
      <c r="P1170" t="s">
        <v>474</v>
      </c>
      <c r="Q1170" t="s">
        <v>912</v>
      </c>
      <c r="R1170" t="s">
        <v>4959</v>
      </c>
      <c r="S1170" t="s">
        <v>612</v>
      </c>
      <c r="T1170" t="s">
        <v>4960</v>
      </c>
      <c r="U1170" t="s">
        <v>4961</v>
      </c>
      <c r="V1170" t="s">
        <v>917</v>
      </c>
      <c r="Z1170" t="s">
        <v>46</v>
      </c>
      <c r="AA1170" s="1">
        <v>44986</v>
      </c>
      <c r="AC1170" s="1">
        <v>44986</v>
      </c>
      <c r="AD1170" s="1">
        <v>45510</v>
      </c>
    </row>
    <row r="1171" spans="1:30" x14ac:dyDescent="0.25">
      <c r="A1171">
        <v>564375</v>
      </c>
      <c r="B1171" t="s">
        <v>67</v>
      </c>
      <c r="C1171" t="s">
        <v>48</v>
      </c>
      <c r="D1171">
        <v>1</v>
      </c>
      <c r="E1171" t="s">
        <v>4505</v>
      </c>
      <c r="F1171" t="s">
        <v>2920</v>
      </c>
      <c r="G1171" t="s">
        <v>51</v>
      </c>
      <c r="H1171">
        <v>22316</v>
      </c>
      <c r="I1171">
        <v>1</v>
      </c>
      <c r="J1171" t="s">
        <v>71</v>
      </c>
      <c r="K1171" t="s">
        <v>37</v>
      </c>
      <c r="L1171" t="s">
        <v>38</v>
      </c>
      <c r="M1171">
        <v>57078</v>
      </c>
      <c r="N1171">
        <v>85646</v>
      </c>
      <c r="O1171" t="s">
        <v>39</v>
      </c>
      <c r="P1171" t="s">
        <v>72</v>
      </c>
      <c r="Q1171" t="s">
        <v>710</v>
      </c>
      <c r="R1171" t="s">
        <v>4506</v>
      </c>
      <c r="S1171" t="s">
        <v>2922</v>
      </c>
      <c r="T1171" t="s">
        <v>4507</v>
      </c>
      <c r="U1171" t="s">
        <v>4508</v>
      </c>
      <c r="V1171" t="s">
        <v>4509</v>
      </c>
      <c r="W1171" t="s">
        <v>91</v>
      </c>
      <c r="Z1171" t="s">
        <v>46</v>
      </c>
      <c r="AA1171" s="1">
        <v>44907</v>
      </c>
      <c r="AC1171" s="1">
        <v>44915</v>
      </c>
      <c r="AD1171" s="1">
        <v>45510</v>
      </c>
    </row>
    <row r="1172" spans="1:30" x14ac:dyDescent="0.25">
      <c r="A1172">
        <v>631602</v>
      </c>
      <c r="B1172" t="s">
        <v>105</v>
      </c>
      <c r="C1172" t="s">
        <v>48</v>
      </c>
      <c r="D1172">
        <v>3</v>
      </c>
      <c r="E1172" t="s">
        <v>991</v>
      </c>
      <c r="F1172" t="s">
        <v>985</v>
      </c>
      <c r="G1172" t="s">
        <v>51</v>
      </c>
      <c r="H1172">
        <v>20410</v>
      </c>
      <c r="I1172">
        <v>0</v>
      </c>
      <c r="J1172" t="s">
        <v>286</v>
      </c>
      <c r="K1172" t="s">
        <v>37</v>
      </c>
      <c r="L1172" t="s">
        <v>38</v>
      </c>
      <c r="M1172">
        <v>62370</v>
      </c>
      <c r="N1172">
        <v>93587</v>
      </c>
      <c r="O1172" t="s">
        <v>39</v>
      </c>
      <c r="P1172" t="s">
        <v>355</v>
      </c>
      <c r="Q1172" t="s">
        <v>992</v>
      </c>
      <c r="R1172" t="s">
        <v>4962</v>
      </c>
      <c r="S1172" t="s">
        <v>988</v>
      </c>
      <c r="Z1172" t="s">
        <v>80</v>
      </c>
      <c r="AA1172" s="1">
        <v>45384</v>
      </c>
      <c r="AC1172" s="1">
        <v>45453</v>
      </c>
      <c r="AD1172" s="1">
        <v>45510</v>
      </c>
    </row>
    <row r="1173" spans="1:30" x14ac:dyDescent="0.25">
      <c r="A1173">
        <v>540287</v>
      </c>
      <c r="B1173" t="s">
        <v>105</v>
      </c>
      <c r="C1173" t="s">
        <v>48</v>
      </c>
      <c r="D1173">
        <v>1</v>
      </c>
      <c r="E1173" t="s">
        <v>1403</v>
      </c>
      <c r="F1173" t="s">
        <v>367</v>
      </c>
      <c r="G1173" t="s">
        <v>51</v>
      </c>
      <c r="H1173">
        <v>92610</v>
      </c>
      <c r="I1173">
        <v>0</v>
      </c>
      <c r="J1173" t="s">
        <v>108</v>
      </c>
      <c r="K1173" t="s">
        <v>37</v>
      </c>
      <c r="L1173" t="s">
        <v>255</v>
      </c>
      <c r="M1173">
        <v>37.28</v>
      </c>
      <c r="N1173">
        <v>37.28</v>
      </c>
      <c r="O1173" t="s">
        <v>109</v>
      </c>
      <c r="P1173" t="s">
        <v>474</v>
      </c>
      <c r="Q1173" t="s">
        <v>1405</v>
      </c>
      <c r="R1173" t="s">
        <v>4963</v>
      </c>
      <c r="S1173" t="s">
        <v>371</v>
      </c>
      <c r="U1173" t="s">
        <v>2829</v>
      </c>
      <c r="V1173" t="s">
        <v>115</v>
      </c>
      <c r="Z1173" t="s">
        <v>46</v>
      </c>
      <c r="AA1173" s="1">
        <v>44758</v>
      </c>
      <c r="AC1173" s="1">
        <v>44758</v>
      </c>
      <c r="AD1173" s="1">
        <v>45510</v>
      </c>
    </row>
    <row r="1174" spans="1:30" x14ac:dyDescent="0.25">
      <c r="A1174">
        <v>626547</v>
      </c>
      <c r="B1174" t="s">
        <v>572</v>
      </c>
      <c r="C1174" t="s">
        <v>31</v>
      </c>
      <c r="D1174">
        <v>3</v>
      </c>
      <c r="E1174" t="s">
        <v>4964</v>
      </c>
      <c r="F1174" t="s">
        <v>4965</v>
      </c>
      <c r="G1174" t="s">
        <v>377</v>
      </c>
      <c r="H1174">
        <v>6602</v>
      </c>
      <c r="I1174">
        <v>3</v>
      </c>
      <c r="J1174" t="s">
        <v>239</v>
      </c>
      <c r="K1174" t="s">
        <v>37</v>
      </c>
      <c r="L1174" t="s">
        <v>38</v>
      </c>
      <c r="M1174">
        <v>110000</v>
      </c>
      <c r="N1174">
        <v>115000</v>
      </c>
      <c r="O1174" t="s">
        <v>39</v>
      </c>
      <c r="P1174" t="s">
        <v>576</v>
      </c>
      <c r="Q1174" t="s">
        <v>577</v>
      </c>
      <c r="R1174" t="s">
        <v>4966</v>
      </c>
      <c r="S1174" t="s">
        <v>4967</v>
      </c>
      <c r="Z1174" t="s">
        <v>46</v>
      </c>
      <c r="AA1174" s="1">
        <v>45335</v>
      </c>
      <c r="AC1174" s="1">
        <v>45335</v>
      </c>
      <c r="AD1174" s="1">
        <v>45510</v>
      </c>
    </row>
    <row r="1175" spans="1:30" x14ac:dyDescent="0.25">
      <c r="A1175">
        <v>587616</v>
      </c>
      <c r="B1175" t="s">
        <v>1212</v>
      </c>
      <c r="C1175" t="s">
        <v>48</v>
      </c>
      <c r="D1175">
        <v>10</v>
      </c>
      <c r="E1175" t="s">
        <v>4968</v>
      </c>
      <c r="F1175" t="s">
        <v>4916</v>
      </c>
      <c r="G1175" t="s">
        <v>51</v>
      </c>
      <c r="H1175">
        <v>30080</v>
      </c>
      <c r="I1175">
        <v>2</v>
      </c>
      <c r="J1175" t="s">
        <v>165</v>
      </c>
      <c r="K1175" t="s">
        <v>37</v>
      </c>
      <c r="L1175" t="s">
        <v>38</v>
      </c>
      <c r="M1175">
        <v>43197</v>
      </c>
      <c r="N1175">
        <v>60449</v>
      </c>
      <c r="O1175" t="s">
        <v>39</v>
      </c>
      <c r="P1175" t="s">
        <v>576</v>
      </c>
      <c r="Q1175" t="s">
        <v>4518</v>
      </c>
      <c r="R1175" t="s">
        <v>4969</v>
      </c>
      <c r="S1175" t="s">
        <v>4918</v>
      </c>
      <c r="T1175" t="s">
        <v>4970</v>
      </c>
      <c r="V1175" t="s">
        <v>4971</v>
      </c>
      <c r="W1175" t="s">
        <v>4972</v>
      </c>
      <c r="X1175" t="s">
        <v>4973</v>
      </c>
      <c r="Z1175" t="s">
        <v>46</v>
      </c>
      <c r="AA1175" s="1">
        <v>45065</v>
      </c>
      <c r="AC1175" s="1">
        <v>45163</v>
      </c>
      <c r="AD1175" s="1">
        <v>45510</v>
      </c>
    </row>
    <row r="1176" spans="1:30" x14ac:dyDescent="0.25">
      <c r="A1176">
        <v>615130</v>
      </c>
      <c r="B1176" t="s">
        <v>187</v>
      </c>
      <c r="C1176" t="s">
        <v>31</v>
      </c>
      <c r="D1176">
        <v>6</v>
      </c>
      <c r="E1176" t="s">
        <v>2697</v>
      </c>
      <c r="F1176" t="s">
        <v>2273</v>
      </c>
      <c r="G1176" t="s">
        <v>51</v>
      </c>
      <c r="H1176">
        <v>10104</v>
      </c>
      <c r="I1176">
        <v>2</v>
      </c>
      <c r="J1176" t="s">
        <v>181</v>
      </c>
      <c r="K1176" t="s">
        <v>37</v>
      </c>
      <c r="L1176" t="s">
        <v>38</v>
      </c>
      <c r="M1176">
        <v>41248</v>
      </c>
      <c r="N1176">
        <v>47435</v>
      </c>
      <c r="O1176" t="s">
        <v>39</v>
      </c>
      <c r="P1176" t="s">
        <v>2698</v>
      </c>
      <c r="Q1176" t="s">
        <v>3449</v>
      </c>
      <c r="R1176" t="s">
        <v>4974</v>
      </c>
      <c r="S1176" t="s">
        <v>2275</v>
      </c>
      <c r="U1176" t="s">
        <v>198</v>
      </c>
      <c r="V1176" t="s">
        <v>199</v>
      </c>
      <c r="Z1176" t="s">
        <v>46</v>
      </c>
      <c r="AA1176" s="1">
        <v>45236</v>
      </c>
      <c r="AC1176" s="1">
        <v>45236</v>
      </c>
      <c r="AD1176" s="1">
        <v>45510</v>
      </c>
    </row>
    <row r="1177" spans="1:30" x14ac:dyDescent="0.25">
      <c r="A1177">
        <v>540477</v>
      </c>
      <c r="B1177" t="s">
        <v>133</v>
      </c>
      <c r="C1177" t="s">
        <v>31</v>
      </c>
      <c r="D1177">
        <v>5</v>
      </c>
      <c r="E1177" t="s">
        <v>4975</v>
      </c>
      <c r="F1177" t="s">
        <v>2028</v>
      </c>
      <c r="G1177" t="s">
        <v>1215</v>
      </c>
      <c r="H1177">
        <v>30114</v>
      </c>
      <c r="I1177">
        <v>0</v>
      </c>
      <c r="J1177" t="s">
        <v>526</v>
      </c>
      <c r="K1177" t="s">
        <v>37</v>
      </c>
      <c r="L1177" t="s">
        <v>38</v>
      </c>
      <c r="M1177">
        <v>80440</v>
      </c>
      <c r="N1177">
        <v>167610</v>
      </c>
      <c r="O1177" t="s">
        <v>39</v>
      </c>
      <c r="P1177" t="s">
        <v>460</v>
      </c>
      <c r="Q1177" t="s">
        <v>2029</v>
      </c>
      <c r="R1177" t="s">
        <v>4976</v>
      </c>
      <c r="S1177" t="s">
        <v>4977</v>
      </c>
      <c r="V1177" t="s">
        <v>938</v>
      </c>
      <c r="Z1177" t="s">
        <v>2032</v>
      </c>
      <c r="AA1177" s="1">
        <v>44756</v>
      </c>
      <c r="AB1177" s="2">
        <v>45755</v>
      </c>
      <c r="AC1177" s="1">
        <v>45434</v>
      </c>
      <c r="AD1177" s="1">
        <v>45510</v>
      </c>
    </row>
    <row r="1178" spans="1:30" x14ac:dyDescent="0.25">
      <c r="A1178">
        <v>576253</v>
      </c>
      <c r="B1178" t="s">
        <v>1518</v>
      </c>
      <c r="C1178" t="s">
        <v>48</v>
      </c>
      <c r="D1178">
        <v>6</v>
      </c>
      <c r="E1178" t="s">
        <v>1473</v>
      </c>
      <c r="F1178" t="s">
        <v>4978</v>
      </c>
      <c r="G1178" t="s">
        <v>51</v>
      </c>
      <c r="H1178">
        <v>52416</v>
      </c>
      <c r="I1178">
        <v>0</v>
      </c>
      <c r="J1178" t="s">
        <v>192</v>
      </c>
      <c r="K1178" t="s">
        <v>37</v>
      </c>
      <c r="L1178" t="s">
        <v>38</v>
      </c>
      <c r="M1178">
        <v>66442</v>
      </c>
      <c r="N1178">
        <v>98484</v>
      </c>
      <c r="O1178" t="s">
        <v>39</v>
      </c>
      <c r="P1178" t="s">
        <v>1520</v>
      </c>
      <c r="Q1178" t="s">
        <v>4979</v>
      </c>
      <c r="R1178" t="s">
        <v>4980</v>
      </c>
      <c r="S1178" t="s">
        <v>4981</v>
      </c>
      <c r="U1178" t="s">
        <v>4982</v>
      </c>
      <c r="V1178" t="s">
        <v>4983</v>
      </c>
      <c r="Z1178" t="s">
        <v>46</v>
      </c>
      <c r="AA1178" s="1">
        <v>45058</v>
      </c>
      <c r="AC1178" s="1">
        <v>45215</v>
      </c>
      <c r="AD1178" s="1">
        <v>45510</v>
      </c>
    </row>
    <row r="1179" spans="1:30" x14ac:dyDescent="0.25">
      <c r="A1179">
        <v>586135</v>
      </c>
      <c r="B1179" t="s">
        <v>218</v>
      </c>
      <c r="C1179" t="s">
        <v>31</v>
      </c>
      <c r="D1179">
        <v>1</v>
      </c>
      <c r="E1179" t="s">
        <v>4984</v>
      </c>
      <c r="F1179" t="s">
        <v>599</v>
      </c>
      <c r="G1179" t="s">
        <v>600</v>
      </c>
      <c r="H1179">
        <v>90645</v>
      </c>
      <c r="I1179">
        <v>0</v>
      </c>
      <c r="J1179" t="s">
        <v>108</v>
      </c>
      <c r="K1179" t="s">
        <v>37</v>
      </c>
      <c r="L1179" t="s">
        <v>255</v>
      </c>
      <c r="M1179">
        <v>31836</v>
      </c>
      <c r="N1179">
        <v>46278</v>
      </c>
      <c r="O1179" t="s">
        <v>39</v>
      </c>
      <c r="P1179" t="s">
        <v>743</v>
      </c>
      <c r="Q1179" t="s">
        <v>744</v>
      </c>
      <c r="R1179" t="s">
        <v>4985</v>
      </c>
      <c r="S1179" t="s">
        <v>604</v>
      </c>
      <c r="U1179" t="s">
        <v>4986</v>
      </c>
      <c r="V1179" t="s">
        <v>748</v>
      </c>
      <c r="Z1179" t="s">
        <v>228</v>
      </c>
      <c r="AA1179" s="1">
        <v>45056</v>
      </c>
      <c r="AC1179" s="1">
        <v>45056</v>
      </c>
      <c r="AD1179" s="1">
        <v>45510</v>
      </c>
    </row>
    <row r="1180" spans="1:30" x14ac:dyDescent="0.25">
      <c r="A1180">
        <v>538160</v>
      </c>
      <c r="B1180" t="s">
        <v>162</v>
      </c>
      <c r="C1180" t="s">
        <v>48</v>
      </c>
      <c r="D1180">
        <v>2</v>
      </c>
      <c r="E1180" t="s">
        <v>2574</v>
      </c>
      <c r="F1180" t="s">
        <v>164</v>
      </c>
      <c r="G1180" t="s">
        <v>34</v>
      </c>
      <c r="H1180">
        <v>30087</v>
      </c>
      <c r="I1180">
        <v>1</v>
      </c>
      <c r="J1180" t="s">
        <v>165</v>
      </c>
      <c r="K1180" t="s">
        <v>37</v>
      </c>
      <c r="L1180" t="s">
        <v>38</v>
      </c>
      <c r="M1180">
        <v>63228</v>
      </c>
      <c r="N1180">
        <v>72712</v>
      </c>
      <c r="O1180" t="s">
        <v>39</v>
      </c>
      <c r="P1180" t="s">
        <v>166</v>
      </c>
      <c r="Q1180" t="s">
        <v>2575</v>
      </c>
      <c r="R1180" t="s">
        <v>4987</v>
      </c>
      <c r="S1180" t="s">
        <v>169</v>
      </c>
      <c r="T1180" t="s">
        <v>4988</v>
      </c>
      <c r="U1180" t="s">
        <v>171</v>
      </c>
      <c r="V1180" t="s">
        <v>4989</v>
      </c>
      <c r="Z1180" t="s">
        <v>46</v>
      </c>
      <c r="AA1180" s="1">
        <v>44743</v>
      </c>
      <c r="AC1180" s="1">
        <v>45084</v>
      </c>
      <c r="AD1180" s="1">
        <v>45510</v>
      </c>
    </row>
    <row r="1181" spans="1:30" x14ac:dyDescent="0.25">
      <c r="A1181">
        <v>604898</v>
      </c>
      <c r="B1181" t="s">
        <v>67</v>
      </c>
      <c r="C1181" t="s">
        <v>31</v>
      </c>
      <c r="D1181">
        <v>1</v>
      </c>
      <c r="E1181" t="s">
        <v>3782</v>
      </c>
      <c r="F1181" t="s">
        <v>33</v>
      </c>
      <c r="G1181" t="s">
        <v>34</v>
      </c>
      <c r="H1181">
        <v>21744</v>
      </c>
      <c r="I1181" t="s">
        <v>353</v>
      </c>
      <c r="J1181" t="s">
        <v>203</v>
      </c>
      <c r="K1181" t="s">
        <v>37</v>
      </c>
      <c r="L1181" t="s">
        <v>38</v>
      </c>
      <c r="M1181">
        <v>103026</v>
      </c>
      <c r="N1181">
        <v>133630</v>
      </c>
      <c r="O1181" t="s">
        <v>39</v>
      </c>
      <c r="P1181" t="s">
        <v>72</v>
      </c>
      <c r="Q1181" t="s">
        <v>154</v>
      </c>
      <c r="R1181" t="s">
        <v>3783</v>
      </c>
      <c r="S1181" t="s">
        <v>43</v>
      </c>
      <c r="T1181" t="s">
        <v>3784</v>
      </c>
      <c r="U1181" t="s">
        <v>585</v>
      </c>
      <c r="V1181" t="s">
        <v>3785</v>
      </c>
      <c r="W1181" t="s">
        <v>160</v>
      </c>
      <c r="X1181" t="s">
        <v>161</v>
      </c>
      <c r="Z1181" t="s">
        <v>46</v>
      </c>
      <c r="AA1181" s="1">
        <v>45189</v>
      </c>
      <c r="AC1181" s="1">
        <v>45189</v>
      </c>
      <c r="AD1181" s="1">
        <v>45510</v>
      </c>
    </row>
    <row r="1182" spans="1:30" x14ac:dyDescent="0.25">
      <c r="A1182">
        <v>634455</v>
      </c>
      <c r="B1182" t="s">
        <v>2352</v>
      </c>
      <c r="C1182" t="s">
        <v>48</v>
      </c>
      <c r="D1182">
        <v>8</v>
      </c>
      <c r="E1182" t="s">
        <v>4990</v>
      </c>
      <c r="F1182" t="s">
        <v>2354</v>
      </c>
      <c r="G1182" t="s">
        <v>51</v>
      </c>
      <c r="H1182">
        <v>70810</v>
      </c>
      <c r="I1182">
        <v>0</v>
      </c>
      <c r="J1182" t="s">
        <v>698</v>
      </c>
      <c r="K1182" t="s">
        <v>37</v>
      </c>
      <c r="L1182" t="s">
        <v>38</v>
      </c>
      <c r="M1182">
        <v>36955</v>
      </c>
      <c r="N1182">
        <v>53264</v>
      </c>
      <c r="O1182" t="s">
        <v>39</v>
      </c>
      <c r="P1182" t="s">
        <v>1005</v>
      </c>
      <c r="Q1182" t="s">
        <v>2355</v>
      </c>
      <c r="R1182" t="s">
        <v>4991</v>
      </c>
      <c r="S1182" t="s">
        <v>2357</v>
      </c>
      <c r="U1182" t="s">
        <v>514</v>
      </c>
      <c r="V1182" t="s">
        <v>301</v>
      </c>
      <c r="Z1182" t="s">
        <v>46</v>
      </c>
      <c r="AA1182" s="1">
        <v>45450</v>
      </c>
      <c r="AC1182" s="1">
        <v>45460</v>
      </c>
      <c r="AD1182" s="1">
        <v>45510</v>
      </c>
    </row>
    <row r="1183" spans="1:30" x14ac:dyDescent="0.25">
      <c r="A1183">
        <v>557727</v>
      </c>
      <c r="B1183" t="s">
        <v>105</v>
      </c>
      <c r="C1183" t="s">
        <v>31</v>
      </c>
      <c r="D1183">
        <v>2</v>
      </c>
      <c r="E1183" t="s">
        <v>4992</v>
      </c>
      <c r="F1183" t="s">
        <v>394</v>
      </c>
      <c r="G1183" t="s">
        <v>51</v>
      </c>
      <c r="H1183">
        <v>10124</v>
      </c>
      <c r="I1183">
        <v>2</v>
      </c>
      <c r="J1183" t="s">
        <v>128</v>
      </c>
      <c r="K1183" t="s">
        <v>37</v>
      </c>
      <c r="L1183" t="s">
        <v>38</v>
      </c>
      <c r="M1183">
        <v>53057</v>
      </c>
      <c r="N1183">
        <v>77124</v>
      </c>
      <c r="O1183" t="s">
        <v>39</v>
      </c>
      <c r="P1183" t="s">
        <v>474</v>
      </c>
      <c r="Q1183" t="s">
        <v>369</v>
      </c>
      <c r="R1183" t="s">
        <v>4993</v>
      </c>
      <c r="S1183" t="s">
        <v>398</v>
      </c>
      <c r="T1183" t="s">
        <v>4994</v>
      </c>
      <c r="U1183" t="s">
        <v>2814</v>
      </c>
      <c r="V1183" t="s">
        <v>2815</v>
      </c>
      <c r="W1183" t="s">
        <v>2816</v>
      </c>
      <c r="X1183" t="s">
        <v>4995</v>
      </c>
      <c r="Z1183" t="s">
        <v>46</v>
      </c>
      <c r="AA1183" s="1">
        <v>44890</v>
      </c>
      <c r="AC1183" s="1">
        <v>44935</v>
      </c>
      <c r="AD1183" s="1">
        <v>45510</v>
      </c>
    </row>
    <row r="1184" spans="1:30" x14ac:dyDescent="0.25">
      <c r="A1184">
        <v>634250</v>
      </c>
      <c r="B1184" t="s">
        <v>105</v>
      </c>
      <c r="C1184" t="s">
        <v>31</v>
      </c>
      <c r="D1184">
        <v>1</v>
      </c>
      <c r="E1184" t="s">
        <v>3278</v>
      </c>
      <c r="F1184" t="s">
        <v>118</v>
      </c>
      <c r="G1184" t="s">
        <v>51</v>
      </c>
      <c r="H1184">
        <v>10015</v>
      </c>
      <c r="I1184" t="s">
        <v>442</v>
      </c>
      <c r="J1184" t="s">
        <v>71</v>
      </c>
      <c r="K1184" t="s">
        <v>37</v>
      </c>
      <c r="L1184" t="s">
        <v>120</v>
      </c>
      <c r="M1184">
        <v>78721</v>
      </c>
      <c r="N1184">
        <v>209971</v>
      </c>
      <c r="O1184" t="s">
        <v>39</v>
      </c>
      <c r="P1184" t="s">
        <v>355</v>
      </c>
      <c r="Q1184" t="s">
        <v>1555</v>
      </c>
      <c r="R1184" t="s">
        <v>3279</v>
      </c>
      <c r="S1184" t="s">
        <v>123</v>
      </c>
      <c r="T1184" t="s">
        <v>3280</v>
      </c>
      <c r="U1184" t="s">
        <v>803</v>
      </c>
      <c r="V1184" t="s">
        <v>360</v>
      </c>
      <c r="W1184" t="s">
        <v>361</v>
      </c>
      <c r="X1184" t="s">
        <v>355</v>
      </c>
      <c r="Z1184" t="s">
        <v>80</v>
      </c>
      <c r="AA1184" s="1">
        <v>45412</v>
      </c>
      <c r="AC1184" s="1">
        <v>45412</v>
      </c>
      <c r="AD1184" s="1">
        <v>45510</v>
      </c>
    </row>
    <row r="1185" spans="1:30" x14ac:dyDescent="0.25">
      <c r="A1185">
        <v>636448</v>
      </c>
      <c r="B1185" t="s">
        <v>1039</v>
      </c>
      <c r="C1185" t="s">
        <v>31</v>
      </c>
      <c r="D1185">
        <v>1</v>
      </c>
      <c r="E1185" t="s">
        <v>4996</v>
      </c>
      <c r="F1185" t="s">
        <v>1041</v>
      </c>
      <c r="G1185" t="s">
        <v>34</v>
      </c>
      <c r="H1185">
        <v>10234</v>
      </c>
      <c r="I1185">
        <v>0</v>
      </c>
      <c r="J1185" t="s">
        <v>97</v>
      </c>
      <c r="K1185" t="s">
        <v>231</v>
      </c>
      <c r="L1185" t="s">
        <v>486</v>
      </c>
      <c r="M1185">
        <v>15</v>
      </c>
      <c r="N1185">
        <v>17.5</v>
      </c>
      <c r="O1185" t="s">
        <v>109</v>
      </c>
      <c r="P1185" t="s">
        <v>1042</v>
      </c>
      <c r="Q1185" t="s">
        <v>4253</v>
      </c>
      <c r="R1185" t="s">
        <v>4997</v>
      </c>
      <c r="S1185" t="s">
        <v>1045</v>
      </c>
      <c r="T1185" t="s">
        <v>4255</v>
      </c>
      <c r="V1185" t="s">
        <v>1348</v>
      </c>
      <c r="Z1185" t="s">
        <v>46</v>
      </c>
      <c r="AA1185" s="1">
        <v>45432</v>
      </c>
      <c r="AB1185" s="2">
        <v>45535</v>
      </c>
      <c r="AC1185" s="1">
        <v>45449</v>
      </c>
      <c r="AD1185" s="1">
        <v>45510</v>
      </c>
    </row>
    <row r="1186" spans="1:30" x14ac:dyDescent="0.25">
      <c r="A1186">
        <v>558344</v>
      </c>
      <c r="B1186" t="s">
        <v>105</v>
      </c>
      <c r="C1186" t="s">
        <v>31</v>
      </c>
      <c r="D1186">
        <v>1</v>
      </c>
      <c r="E1186" t="s">
        <v>352</v>
      </c>
      <c r="F1186" t="s">
        <v>118</v>
      </c>
      <c r="G1186" t="s">
        <v>51</v>
      </c>
      <c r="H1186">
        <v>10015</v>
      </c>
      <c r="I1186" t="s">
        <v>191</v>
      </c>
      <c r="J1186" t="s">
        <v>71</v>
      </c>
      <c r="K1186" t="s">
        <v>37</v>
      </c>
      <c r="L1186" t="s">
        <v>120</v>
      </c>
      <c r="M1186">
        <v>64922</v>
      </c>
      <c r="N1186">
        <v>173486</v>
      </c>
      <c r="O1186" t="s">
        <v>39</v>
      </c>
      <c r="P1186" t="s">
        <v>355</v>
      </c>
      <c r="Q1186" t="s">
        <v>356</v>
      </c>
      <c r="R1186" t="s">
        <v>4998</v>
      </c>
      <c r="S1186" t="s">
        <v>123</v>
      </c>
      <c r="T1186" t="s">
        <v>358</v>
      </c>
      <c r="U1186" t="s">
        <v>803</v>
      </c>
      <c r="V1186" t="s">
        <v>360</v>
      </c>
      <c r="W1186" t="s">
        <v>361</v>
      </c>
      <c r="X1186" t="s">
        <v>362</v>
      </c>
      <c r="Z1186" t="s">
        <v>80</v>
      </c>
      <c r="AA1186" s="1">
        <v>44880</v>
      </c>
      <c r="AC1186" s="1">
        <v>44880</v>
      </c>
      <c r="AD1186" s="1">
        <v>45510</v>
      </c>
    </row>
    <row r="1187" spans="1:30" x14ac:dyDescent="0.25">
      <c r="A1187">
        <v>643069</v>
      </c>
      <c r="B1187" t="s">
        <v>81</v>
      </c>
      <c r="C1187" t="s">
        <v>48</v>
      </c>
      <c r="D1187">
        <v>1</v>
      </c>
      <c r="E1187" t="s">
        <v>339</v>
      </c>
      <c r="F1187" t="s">
        <v>340</v>
      </c>
      <c r="G1187" t="s">
        <v>51</v>
      </c>
      <c r="H1187">
        <v>12626</v>
      </c>
      <c r="I1187">
        <v>2</v>
      </c>
      <c r="J1187" t="s">
        <v>97</v>
      </c>
      <c r="K1187" t="s">
        <v>37</v>
      </c>
      <c r="L1187" t="s">
        <v>38</v>
      </c>
      <c r="M1187">
        <v>68262</v>
      </c>
      <c r="N1187">
        <v>78501</v>
      </c>
      <c r="O1187" t="s">
        <v>39</v>
      </c>
      <c r="P1187" t="s">
        <v>248</v>
      </c>
      <c r="Q1187" t="s">
        <v>2016</v>
      </c>
      <c r="R1187" t="s">
        <v>4999</v>
      </c>
      <c r="S1187" t="s">
        <v>343</v>
      </c>
      <c r="T1187" t="s">
        <v>344</v>
      </c>
      <c r="Z1187" t="s">
        <v>46</v>
      </c>
      <c r="AA1187" s="1">
        <v>45503</v>
      </c>
      <c r="AC1187" s="1">
        <v>45503</v>
      </c>
      <c r="AD1187" s="1">
        <v>45510</v>
      </c>
    </row>
    <row r="1188" spans="1:30" x14ac:dyDescent="0.25">
      <c r="A1188">
        <v>636838</v>
      </c>
      <c r="B1188" t="s">
        <v>67</v>
      </c>
      <c r="C1188" t="s">
        <v>48</v>
      </c>
      <c r="D1188">
        <v>1</v>
      </c>
      <c r="E1188" t="s">
        <v>5000</v>
      </c>
      <c r="F1188" t="s">
        <v>346</v>
      </c>
      <c r="G1188" t="s">
        <v>51</v>
      </c>
      <c r="H1188">
        <v>40510</v>
      </c>
      <c r="I1188">
        <v>1</v>
      </c>
      <c r="J1188" t="s">
        <v>97</v>
      </c>
      <c r="K1188" t="s">
        <v>37</v>
      </c>
      <c r="L1188" t="s">
        <v>38</v>
      </c>
      <c r="M1188">
        <v>54874</v>
      </c>
      <c r="N1188">
        <v>74561</v>
      </c>
      <c r="O1188" t="s">
        <v>39</v>
      </c>
      <c r="P1188" t="s">
        <v>72</v>
      </c>
      <c r="Q1188" t="s">
        <v>5001</v>
      </c>
      <c r="R1188" t="s">
        <v>5002</v>
      </c>
      <c r="S1188" t="s">
        <v>349</v>
      </c>
      <c r="T1188" t="s">
        <v>5003</v>
      </c>
      <c r="U1188" t="s">
        <v>5004</v>
      </c>
      <c r="V1188" t="s">
        <v>5005</v>
      </c>
      <c r="W1188" t="s">
        <v>5006</v>
      </c>
      <c r="X1188" t="s">
        <v>72</v>
      </c>
      <c r="Z1188" t="s">
        <v>46</v>
      </c>
      <c r="AA1188" s="1">
        <v>45450</v>
      </c>
      <c r="AC1188" s="1">
        <v>45463</v>
      </c>
      <c r="AD1188" s="1">
        <v>45510</v>
      </c>
    </row>
    <row r="1189" spans="1:30" x14ac:dyDescent="0.25">
      <c r="A1189">
        <v>623956</v>
      </c>
      <c r="B1189" t="s">
        <v>187</v>
      </c>
      <c r="C1189" t="s">
        <v>31</v>
      </c>
      <c r="D1189">
        <v>3</v>
      </c>
      <c r="E1189" t="s">
        <v>5007</v>
      </c>
      <c r="F1189" t="s">
        <v>609</v>
      </c>
      <c r="G1189" t="s">
        <v>51</v>
      </c>
      <c r="H1189">
        <v>10251</v>
      </c>
      <c r="I1189">
        <v>3</v>
      </c>
      <c r="J1189" t="s">
        <v>192</v>
      </c>
      <c r="K1189" t="s">
        <v>37</v>
      </c>
      <c r="L1189" t="s">
        <v>38</v>
      </c>
      <c r="M1189">
        <v>39763</v>
      </c>
      <c r="N1189">
        <v>45728</v>
      </c>
      <c r="O1189" t="s">
        <v>39</v>
      </c>
      <c r="P1189" t="s">
        <v>296</v>
      </c>
      <c r="Q1189" t="s">
        <v>1269</v>
      </c>
      <c r="R1189" t="s">
        <v>5008</v>
      </c>
      <c r="S1189" t="s">
        <v>612</v>
      </c>
      <c r="V1189" t="s">
        <v>199</v>
      </c>
      <c r="Z1189" t="s">
        <v>46</v>
      </c>
      <c r="AA1189" s="1">
        <v>45310</v>
      </c>
      <c r="AC1189" s="1">
        <v>45310</v>
      </c>
      <c r="AD1189" s="1">
        <v>45510</v>
      </c>
    </row>
    <row r="1190" spans="1:30" x14ac:dyDescent="0.25">
      <c r="A1190">
        <v>582218</v>
      </c>
      <c r="B1190" t="s">
        <v>187</v>
      </c>
      <c r="C1190" t="s">
        <v>48</v>
      </c>
      <c r="D1190">
        <v>1</v>
      </c>
      <c r="E1190" t="s">
        <v>5009</v>
      </c>
      <c r="F1190" t="s">
        <v>5010</v>
      </c>
      <c r="G1190" t="s">
        <v>51</v>
      </c>
      <c r="H1190" t="s">
        <v>5011</v>
      </c>
      <c r="I1190">
        <v>0</v>
      </c>
      <c r="J1190" t="s">
        <v>5012</v>
      </c>
      <c r="K1190" t="s">
        <v>37</v>
      </c>
      <c r="L1190" t="s">
        <v>120</v>
      </c>
      <c r="M1190">
        <v>58700</v>
      </c>
      <c r="N1190">
        <v>97159</v>
      </c>
      <c r="O1190" t="s">
        <v>39</v>
      </c>
      <c r="P1190" t="s">
        <v>1014</v>
      </c>
      <c r="Q1190" t="s">
        <v>5013</v>
      </c>
      <c r="R1190" t="s">
        <v>5014</v>
      </c>
      <c r="S1190" t="s">
        <v>5015</v>
      </c>
      <c r="T1190" t="s">
        <v>5016</v>
      </c>
      <c r="U1190" t="s">
        <v>5017</v>
      </c>
      <c r="V1190" t="s">
        <v>5018</v>
      </c>
      <c r="W1190" t="s">
        <v>5019</v>
      </c>
      <c r="Z1190" t="s">
        <v>46</v>
      </c>
      <c r="AA1190" s="1">
        <v>45021</v>
      </c>
      <c r="AC1190" s="1">
        <v>45387</v>
      </c>
      <c r="AD1190" s="1">
        <v>45510</v>
      </c>
    </row>
    <row r="1191" spans="1:30" x14ac:dyDescent="0.25">
      <c r="A1191">
        <v>527825</v>
      </c>
      <c r="B1191" t="s">
        <v>218</v>
      </c>
      <c r="C1191" t="s">
        <v>31</v>
      </c>
      <c r="D1191">
        <v>1</v>
      </c>
      <c r="E1191" t="s">
        <v>5020</v>
      </c>
      <c r="F1191" t="s">
        <v>599</v>
      </c>
      <c r="G1191" t="s">
        <v>600</v>
      </c>
      <c r="H1191">
        <v>90645</v>
      </c>
      <c r="I1191">
        <v>0</v>
      </c>
      <c r="J1191" t="s">
        <v>108</v>
      </c>
      <c r="K1191" t="s">
        <v>37</v>
      </c>
      <c r="L1191" t="s">
        <v>255</v>
      </c>
      <c r="M1191">
        <v>31836</v>
      </c>
      <c r="N1191">
        <v>46278</v>
      </c>
      <c r="O1191" t="s">
        <v>39</v>
      </c>
      <c r="P1191" t="s">
        <v>743</v>
      </c>
      <c r="Q1191" t="s">
        <v>744</v>
      </c>
      <c r="R1191" t="s">
        <v>5021</v>
      </c>
      <c r="S1191" t="s">
        <v>604</v>
      </c>
      <c r="U1191" t="s">
        <v>5022</v>
      </c>
      <c r="V1191" t="s">
        <v>748</v>
      </c>
      <c r="Z1191" t="s">
        <v>228</v>
      </c>
      <c r="AA1191" s="1">
        <v>44659</v>
      </c>
      <c r="AC1191" s="1">
        <v>45029</v>
      </c>
      <c r="AD1191" s="1">
        <v>45510</v>
      </c>
    </row>
    <row r="1192" spans="1:30" x14ac:dyDescent="0.25">
      <c r="A1192">
        <v>642447</v>
      </c>
      <c r="B1192" t="s">
        <v>30</v>
      </c>
      <c r="C1192" t="s">
        <v>48</v>
      </c>
      <c r="D1192">
        <v>1</v>
      </c>
      <c r="E1192" t="s">
        <v>5023</v>
      </c>
      <c r="F1192" t="s">
        <v>2250</v>
      </c>
      <c r="G1192" t="s">
        <v>34</v>
      </c>
      <c r="H1192">
        <v>95497</v>
      </c>
      <c r="I1192" t="s">
        <v>144</v>
      </c>
      <c r="J1192" t="s">
        <v>145</v>
      </c>
      <c r="K1192" t="s">
        <v>37</v>
      </c>
      <c r="L1192" t="s">
        <v>120</v>
      </c>
      <c r="M1192">
        <v>111842</v>
      </c>
      <c r="N1192">
        <v>111842</v>
      </c>
      <c r="O1192" t="s">
        <v>39</v>
      </c>
      <c r="P1192" t="s">
        <v>1238</v>
      </c>
      <c r="Q1192" t="s">
        <v>5024</v>
      </c>
      <c r="R1192" t="s">
        <v>5025</v>
      </c>
      <c r="T1192" t="s">
        <v>5026</v>
      </c>
      <c r="U1192" t="s">
        <v>5027</v>
      </c>
      <c r="V1192" t="s">
        <v>5028</v>
      </c>
      <c r="Z1192" t="s">
        <v>46</v>
      </c>
      <c r="AA1192" s="1">
        <v>45490</v>
      </c>
      <c r="AC1192" s="1">
        <v>45498</v>
      </c>
      <c r="AD1192" s="1">
        <v>45510</v>
      </c>
    </row>
    <row r="1193" spans="1:30" x14ac:dyDescent="0.25">
      <c r="A1193">
        <v>633394</v>
      </c>
      <c r="B1193" t="s">
        <v>30</v>
      </c>
      <c r="C1193" t="s">
        <v>48</v>
      </c>
      <c r="D1193">
        <v>1</v>
      </c>
      <c r="E1193" t="s">
        <v>5029</v>
      </c>
      <c r="F1193" t="s">
        <v>484</v>
      </c>
      <c r="G1193" t="s">
        <v>34</v>
      </c>
      <c r="H1193">
        <v>10209</v>
      </c>
      <c r="I1193">
        <v>1</v>
      </c>
      <c r="J1193" t="s">
        <v>145</v>
      </c>
      <c r="K1193" t="s">
        <v>231</v>
      </c>
      <c r="L1193" t="s">
        <v>38</v>
      </c>
      <c r="M1193">
        <v>15.5</v>
      </c>
      <c r="N1193">
        <v>19.899999999999999</v>
      </c>
      <c r="O1193" t="s">
        <v>109</v>
      </c>
      <c r="P1193" t="s">
        <v>62</v>
      </c>
      <c r="Q1193" t="s">
        <v>5030</v>
      </c>
      <c r="R1193" t="s">
        <v>5031</v>
      </c>
      <c r="S1193" t="s">
        <v>488</v>
      </c>
      <c r="T1193" t="e">
        <f>- Excellent interpersonal and conflict management resolution skills. -Strong written and oral communication skills. - Strong proficiency in Microsoft Excel.</f>
        <v>#NAME?</v>
      </c>
      <c r="V1193" t="s">
        <v>5032</v>
      </c>
      <c r="Z1193" t="s">
        <v>46</v>
      </c>
      <c r="AA1193" s="1">
        <v>45398</v>
      </c>
      <c r="AB1193" s="2">
        <v>45763</v>
      </c>
      <c r="AC1193" s="1">
        <v>45398</v>
      </c>
      <c r="AD1193" s="1">
        <v>45510</v>
      </c>
    </row>
    <row r="1194" spans="1:30" x14ac:dyDescent="0.25">
      <c r="A1194">
        <v>618024</v>
      </c>
      <c r="B1194" t="s">
        <v>325</v>
      </c>
      <c r="C1194" t="s">
        <v>48</v>
      </c>
      <c r="D1194">
        <v>1</v>
      </c>
      <c r="E1194" t="s">
        <v>5033</v>
      </c>
      <c r="F1194" t="s">
        <v>127</v>
      </c>
      <c r="G1194" t="s">
        <v>34</v>
      </c>
      <c r="H1194">
        <v>56057</v>
      </c>
      <c r="I1194">
        <v>0</v>
      </c>
      <c r="J1194" t="s">
        <v>108</v>
      </c>
      <c r="K1194" t="s">
        <v>37</v>
      </c>
      <c r="L1194" t="s">
        <v>38</v>
      </c>
      <c r="M1194">
        <v>46843</v>
      </c>
      <c r="N1194">
        <v>46843</v>
      </c>
      <c r="O1194" t="s">
        <v>39</v>
      </c>
      <c r="P1194" t="s">
        <v>327</v>
      </c>
      <c r="Q1194" t="s">
        <v>3684</v>
      </c>
      <c r="R1194" t="s">
        <v>5034</v>
      </c>
      <c r="S1194" t="s">
        <v>132</v>
      </c>
      <c r="Z1194" t="s">
        <v>140</v>
      </c>
      <c r="AA1194" s="1">
        <v>45259</v>
      </c>
      <c r="AC1194" s="1">
        <v>45443</v>
      </c>
      <c r="AD1194" s="1">
        <v>45510</v>
      </c>
    </row>
    <row r="1195" spans="1:30" x14ac:dyDescent="0.25">
      <c r="A1195">
        <v>642326</v>
      </c>
      <c r="B1195" t="s">
        <v>105</v>
      </c>
      <c r="C1195" t="s">
        <v>48</v>
      </c>
      <c r="D1195">
        <v>1</v>
      </c>
      <c r="E1195" t="s">
        <v>5035</v>
      </c>
      <c r="F1195" t="s">
        <v>639</v>
      </c>
      <c r="G1195" t="s">
        <v>51</v>
      </c>
      <c r="H1195">
        <v>22427</v>
      </c>
      <c r="I1195">
        <v>1</v>
      </c>
      <c r="J1195" t="s">
        <v>2083</v>
      </c>
      <c r="K1195" t="s">
        <v>37</v>
      </c>
      <c r="L1195" t="s">
        <v>38</v>
      </c>
      <c r="M1195">
        <v>74041</v>
      </c>
      <c r="N1195">
        <v>107227</v>
      </c>
      <c r="O1195" t="s">
        <v>39</v>
      </c>
      <c r="P1195" t="s">
        <v>287</v>
      </c>
      <c r="Q1195" t="s">
        <v>288</v>
      </c>
      <c r="R1195" t="s">
        <v>5036</v>
      </c>
      <c r="S1195" t="s">
        <v>852</v>
      </c>
      <c r="Z1195" t="s">
        <v>80</v>
      </c>
      <c r="AA1195" s="1">
        <v>45503</v>
      </c>
      <c r="AC1195" s="1">
        <v>45503</v>
      </c>
      <c r="AD1195" s="1">
        <v>45510</v>
      </c>
    </row>
    <row r="1196" spans="1:30" x14ac:dyDescent="0.25">
      <c r="A1196">
        <v>637514</v>
      </c>
      <c r="B1196" t="s">
        <v>30</v>
      </c>
      <c r="C1196" t="s">
        <v>48</v>
      </c>
      <c r="D1196">
        <v>1</v>
      </c>
      <c r="E1196" t="s">
        <v>1570</v>
      </c>
      <c r="F1196" t="s">
        <v>394</v>
      </c>
      <c r="G1196" t="s">
        <v>51</v>
      </c>
      <c r="H1196">
        <v>10124</v>
      </c>
      <c r="I1196">
        <v>3</v>
      </c>
      <c r="J1196" t="s">
        <v>145</v>
      </c>
      <c r="K1196" t="s">
        <v>37</v>
      </c>
      <c r="L1196" t="s">
        <v>38</v>
      </c>
      <c r="M1196">
        <v>64137</v>
      </c>
      <c r="N1196">
        <v>79000</v>
      </c>
      <c r="O1196" t="s">
        <v>39</v>
      </c>
      <c r="P1196" t="s">
        <v>232</v>
      </c>
      <c r="Q1196" t="s">
        <v>1571</v>
      </c>
      <c r="R1196" t="s">
        <v>5037</v>
      </c>
      <c r="S1196" t="s">
        <v>398</v>
      </c>
      <c r="T1196" t="s">
        <v>1573</v>
      </c>
      <c r="V1196" t="s">
        <v>5038</v>
      </c>
      <c r="Z1196" t="s">
        <v>1038</v>
      </c>
      <c r="AA1196" s="1">
        <v>45448</v>
      </c>
      <c r="AB1196" s="2">
        <v>45813</v>
      </c>
      <c r="AC1196" s="1">
        <v>45457</v>
      </c>
      <c r="AD1196" s="1">
        <v>45510</v>
      </c>
    </row>
    <row r="1197" spans="1:30" x14ac:dyDescent="0.25">
      <c r="A1197">
        <v>635502</v>
      </c>
      <c r="B1197" t="s">
        <v>1003</v>
      </c>
      <c r="C1197" t="s">
        <v>31</v>
      </c>
      <c r="D1197">
        <v>1</v>
      </c>
      <c r="E1197" t="s">
        <v>5039</v>
      </c>
      <c r="F1197" t="s">
        <v>1041</v>
      </c>
      <c r="G1197" t="s">
        <v>34</v>
      </c>
      <c r="H1197">
        <v>10234</v>
      </c>
      <c r="I1197">
        <v>0</v>
      </c>
      <c r="J1197" t="s">
        <v>239</v>
      </c>
      <c r="K1197" t="s">
        <v>231</v>
      </c>
      <c r="L1197" t="s">
        <v>486</v>
      </c>
      <c r="M1197">
        <v>15</v>
      </c>
      <c r="N1197">
        <v>17.5</v>
      </c>
      <c r="O1197" t="s">
        <v>109</v>
      </c>
      <c r="P1197" t="s">
        <v>1005</v>
      </c>
      <c r="Q1197" t="s">
        <v>1006</v>
      </c>
      <c r="R1197" t="s">
        <v>5040</v>
      </c>
      <c r="S1197" t="s">
        <v>1045</v>
      </c>
      <c r="T1197" t="s">
        <v>5041</v>
      </c>
      <c r="U1197" t="s">
        <v>5042</v>
      </c>
      <c r="V1197" t="s">
        <v>3839</v>
      </c>
      <c r="Z1197" t="s">
        <v>46</v>
      </c>
      <c r="AA1197" s="1">
        <v>45421</v>
      </c>
      <c r="AC1197" s="1">
        <v>45421</v>
      </c>
      <c r="AD1197" s="1">
        <v>45510</v>
      </c>
    </row>
    <row r="1198" spans="1:30" x14ac:dyDescent="0.25">
      <c r="A1198">
        <v>616432</v>
      </c>
      <c r="B1198" t="s">
        <v>67</v>
      </c>
      <c r="C1198" t="s">
        <v>48</v>
      </c>
      <c r="D1198">
        <v>2</v>
      </c>
      <c r="E1198" t="s">
        <v>2345</v>
      </c>
      <c r="F1198" t="s">
        <v>164</v>
      </c>
      <c r="G1198" t="s">
        <v>34</v>
      </c>
      <c r="H1198">
        <v>30087</v>
      </c>
      <c r="I1198">
        <v>2</v>
      </c>
      <c r="J1198" t="s">
        <v>1587</v>
      </c>
      <c r="K1198" t="s">
        <v>37</v>
      </c>
      <c r="L1198" t="s">
        <v>38</v>
      </c>
      <c r="M1198">
        <v>71423</v>
      </c>
      <c r="N1198">
        <v>107032</v>
      </c>
      <c r="O1198" t="s">
        <v>39</v>
      </c>
      <c r="P1198" t="s">
        <v>1851</v>
      </c>
      <c r="Q1198" t="s">
        <v>2346</v>
      </c>
      <c r="R1198" t="s">
        <v>2347</v>
      </c>
      <c r="S1198" t="s">
        <v>169</v>
      </c>
      <c r="T1198" t="s">
        <v>2348</v>
      </c>
      <c r="U1198" t="s">
        <v>1103</v>
      </c>
      <c r="V1198" t="s">
        <v>2349</v>
      </c>
      <c r="W1198" t="s">
        <v>2350</v>
      </c>
      <c r="X1198" t="s">
        <v>2351</v>
      </c>
      <c r="Z1198" t="s">
        <v>92</v>
      </c>
      <c r="AA1198" s="1">
        <v>45248</v>
      </c>
      <c r="AC1198" s="1">
        <v>45278</v>
      </c>
      <c r="AD1198" s="1">
        <v>45510</v>
      </c>
    </row>
    <row r="1199" spans="1:30" x14ac:dyDescent="0.25">
      <c r="A1199">
        <v>598615</v>
      </c>
      <c r="B1199" t="s">
        <v>133</v>
      </c>
      <c r="C1199" t="s">
        <v>31</v>
      </c>
      <c r="D1199">
        <v>2</v>
      </c>
      <c r="E1199" t="s">
        <v>5043</v>
      </c>
      <c r="F1199" t="s">
        <v>2028</v>
      </c>
      <c r="G1199" t="s">
        <v>1215</v>
      </c>
      <c r="H1199">
        <v>30114</v>
      </c>
      <c r="I1199">
        <v>0</v>
      </c>
      <c r="J1199" t="s">
        <v>3095</v>
      </c>
      <c r="K1199" t="s">
        <v>37</v>
      </c>
      <c r="L1199" t="s">
        <v>38</v>
      </c>
      <c r="M1199">
        <v>80440</v>
      </c>
      <c r="N1199">
        <v>167610</v>
      </c>
      <c r="O1199" t="s">
        <v>39</v>
      </c>
      <c r="P1199" t="s">
        <v>460</v>
      </c>
      <c r="Q1199" t="s">
        <v>2029</v>
      </c>
      <c r="R1199" t="s">
        <v>5044</v>
      </c>
      <c r="S1199" t="s">
        <v>5045</v>
      </c>
      <c r="V1199" t="s">
        <v>938</v>
      </c>
      <c r="Z1199" t="s">
        <v>2032</v>
      </c>
      <c r="AA1199" s="1">
        <v>45152</v>
      </c>
      <c r="AB1199" s="2">
        <v>45517</v>
      </c>
      <c r="AC1199" s="1">
        <v>45152</v>
      </c>
      <c r="AD1199" s="1">
        <v>45510</v>
      </c>
    </row>
    <row r="1200" spans="1:30" x14ac:dyDescent="0.25">
      <c r="A1200">
        <v>627144</v>
      </c>
      <c r="B1200" t="s">
        <v>2668</v>
      </c>
      <c r="C1200" t="s">
        <v>48</v>
      </c>
      <c r="D1200">
        <v>10</v>
      </c>
      <c r="E1200" t="s">
        <v>5046</v>
      </c>
      <c r="F1200" t="s">
        <v>50</v>
      </c>
      <c r="G1200" t="s">
        <v>51</v>
      </c>
      <c r="H1200">
        <v>31121</v>
      </c>
      <c r="I1200">
        <v>1</v>
      </c>
      <c r="J1200" t="s">
        <v>5047</v>
      </c>
      <c r="K1200" t="s">
        <v>231</v>
      </c>
      <c r="L1200" t="s">
        <v>38</v>
      </c>
      <c r="M1200">
        <v>30.550599999999999</v>
      </c>
      <c r="N1200">
        <v>45.6541</v>
      </c>
      <c r="O1200" t="s">
        <v>109</v>
      </c>
      <c r="P1200" t="s">
        <v>3743</v>
      </c>
      <c r="Q1200" t="s">
        <v>5048</v>
      </c>
      <c r="R1200" t="s">
        <v>5049</v>
      </c>
      <c r="S1200" t="s">
        <v>56</v>
      </c>
      <c r="Z1200" t="s">
        <v>46</v>
      </c>
      <c r="AA1200" s="1">
        <v>45337</v>
      </c>
      <c r="AB1200" s="2">
        <v>45565</v>
      </c>
      <c r="AC1200" s="1">
        <v>45505</v>
      </c>
      <c r="AD1200" s="1">
        <v>45510</v>
      </c>
    </row>
    <row r="1201" spans="1:30" x14ac:dyDescent="0.25">
      <c r="A1201">
        <v>620901</v>
      </c>
      <c r="B1201" t="s">
        <v>30</v>
      </c>
      <c r="C1201" t="s">
        <v>48</v>
      </c>
      <c r="D1201">
        <v>1</v>
      </c>
      <c r="E1201" t="s">
        <v>5050</v>
      </c>
      <c r="F1201" t="s">
        <v>33</v>
      </c>
      <c r="G1201" t="s">
        <v>34</v>
      </c>
      <c r="H1201">
        <v>21744</v>
      </c>
      <c r="I1201">
        <v>3</v>
      </c>
      <c r="J1201" t="s">
        <v>1181</v>
      </c>
      <c r="K1201" t="s">
        <v>37</v>
      </c>
      <c r="L1201" t="s">
        <v>38</v>
      </c>
      <c r="M1201">
        <v>92301</v>
      </c>
      <c r="N1201">
        <v>95000</v>
      </c>
      <c r="O1201" t="s">
        <v>39</v>
      </c>
      <c r="P1201" t="s">
        <v>232</v>
      </c>
      <c r="Q1201" t="s">
        <v>1035</v>
      </c>
      <c r="R1201" t="s">
        <v>5051</v>
      </c>
      <c r="S1201" t="s">
        <v>43</v>
      </c>
      <c r="T1201" t="e">
        <f>- Strong reporting and analytical experience preferred   - Prior work experience managing career development and mentoring programs   - Prior work experience providing individual coaching sessions   - Excellent writing skills   - experience in training program development and delivery   - experience in leading Diversity, Equity and Inclusion (DEI) recruitment initiatives   - working Knowledge of contract negotiations and vendor relationships   - Birkman Certification and/or Myers-Briggs Certification, preferred, but not required</f>
        <v>#NAME?</v>
      </c>
      <c r="U1201" t="s">
        <v>1103</v>
      </c>
      <c r="V1201" t="s">
        <v>1929</v>
      </c>
      <c r="Z1201" t="s">
        <v>46</v>
      </c>
      <c r="AA1201" s="1">
        <v>45407</v>
      </c>
      <c r="AB1201" s="2">
        <v>45527</v>
      </c>
      <c r="AC1201" s="1">
        <v>45406</v>
      </c>
      <c r="AD1201" s="1">
        <v>45510</v>
      </c>
    </row>
    <row r="1202" spans="1:30" x14ac:dyDescent="0.25">
      <c r="A1202">
        <v>634144</v>
      </c>
      <c r="B1202" t="s">
        <v>105</v>
      </c>
      <c r="C1202" t="s">
        <v>48</v>
      </c>
      <c r="D1202">
        <v>1</v>
      </c>
      <c r="E1202" t="s">
        <v>1622</v>
      </c>
      <c r="F1202" t="s">
        <v>920</v>
      </c>
      <c r="G1202" t="s">
        <v>51</v>
      </c>
      <c r="H1202">
        <v>13631</v>
      </c>
      <c r="I1202">
        <v>3</v>
      </c>
      <c r="J1202" t="s">
        <v>268</v>
      </c>
      <c r="K1202" t="s">
        <v>37</v>
      </c>
      <c r="L1202" t="s">
        <v>38</v>
      </c>
      <c r="M1202">
        <v>83685</v>
      </c>
      <c r="N1202">
        <v>122506</v>
      </c>
      <c r="O1202" t="s">
        <v>39</v>
      </c>
      <c r="P1202" t="s">
        <v>355</v>
      </c>
      <c r="Q1202" t="s">
        <v>536</v>
      </c>
      <c r="R1202" t="s">
        <v>5052</v>
      </c>
      <c r="S1202" t="s">
        <v>923</v>
      </c>
      <c r="Z1202" t="s">
        <v>80</v>
      </c>
      <c r="AA1202" s="1">
        <v>45411</v>
      </c>
      <c r="AC1202" s="1">
        <v>45411</v>
      </c>
      <c r="AD1202" s="1">
        <v>45510</v>
      </c>
    </row>
    <row r="1203" spans="1:30" x14ac:dyDescent="0.25">
      <c r="A1203">
        <v>644672</v>
      </c>
      <c r="B1203" t="s">
        <v>374</v>
      </c>
      <c r="C1203" t="s">
        <v>31</v>
      </c>
      <c r="D1203">
        <v>1</v>
      </c>
      <c r="E1203" t="s">
        <v>5053</v>
      </c>
      <c r="F1203" t="s">
        <v>376</v>
      </c>
      <c r="G1203" t="s">
        <v>377</v>
      </c>
      <c r="H1203">
        <v>6088</v>
      </c>
      <c r="I1203">
        <v>1</v>
      </c>
      <c r="J1203" t="s">
        <v>378</v>
      </c>
      <c r="K1203" t="s">
        <v>37</v>
      </c>
      <c r="L1203" t="s">
        <v>255</v>
      </c>
      <c r="M1203">
        <v>58851</v>
      </c>
      <c r="N1203">
        <v>84257</v>
      </c>
      <c r="O1203" t="s">
        <v>39</v>
      </c>
      <c r="P1203" t="s">
        <v>379</v>
      </c>
      <c r="Q1203" t="s">
        <v>1943</v>
      </c>
      <c r="R1203" t="s">
        <v>5054</v>
      </c>
      <c r="S1203" t="s">
        <v>382</v>
      </c>
      <c r="V1203" t="s">
        <v>383</v>
      </c>
      <c r="X1203" t="s">
        <v>379</v>
      </c>
      <c r="Z1203" t="s">
        <v>46</v>
      </c>
      <c r="AA1203" s="1">
        <v>45504</v>
      </c>
      <c r="AC1203" s="1">
        <v>45504</v>
      </c>
      <c r="AD1203" s="1">
        <v>45510</v>
      </c>
    </row>
    <row r="1204" spans="1:30" x14ac:dyDescent="0.25">
      <c r="A1204">
        <v>590912</v>
      </c>
      <c r="B1204" t="s">
        <v>187</v>
      </c>
      <c r="C1204" t="s">
        <v>48</v>
      </c>
      <c r="D1204">
        <v>5</v>
      </c>
      <c r="E1204" t="s">
        <v>4543</v>
      </c>
      <c r="F1204" t="s">
        <v>4543</v>
      </c>
      <c r="G1204" t="s">
        <v>34</v>
      </c>
      <c r="H1204">
        <v>50910</v>
      </c>
      <c r="I1204">
        <v>0</v>
      </c>
      <c r="J1204" t="s">
        <v>1952</v>
      </c>
      <c r="K1204" t="s">
        <v>37</v>
      </c>
      <c r="L1204" t="s">
        <v>38</v>
      </c>
      <c r="M1204">
        <v>84744</v>
      </c>
      <c r="N1204">
        <v>84744</v>
      </c>
      <c r="O1204" t="s">
        <v>39</v>
      </c>
      <c r="P1204" t="s">
        <v>4544</v>
      </c>
      <c r="Q1204" t="s">
        <v>1459</v>
      </c>
      <c r="R1204" t="s">
        <v>4545</v>
      </c>
      <c r="S1204" t="s">
        <v>4546</v>
      </c>
      <c r="T1204" t="s">
        <v>4547</v>
      </c>
      <c r="U1204" t="s">
        <v>4548</v>
      </c>
      <c r="V1204" t="s">
        <v>4060</v>
      </c>
      <c r="W1204" t="s">
        <v>4549</v>
      </c>
      <c r="X1204" t="s">
        <v>4550</v>
      </c>
      <c r="Z1204" t="s">
        <v>46</v>
      </c>
      <c r="AA1204" s="1">
        <v>45100</v>
      </c>
      <c r="AC1204" s="1">
        <v>45103</v>
      </c>
      <c r="AD1204" s="1">
        <v>45510</v>
      </c>
    </row>
    <row r="1205" spans="1:30" x14ac:dyDescent="0.25">
      <c r="A1205">
        <v>639599</v>
      </c>
      <c r="B1205" t="s">
        <v>30</v>
      </c>
      <c r="C1205" t="s">
        <v>31</v>
      </c>
      <c r="D1205">
        <v>1</v>
      </c>
      <c r="E1205" t="s">
        <v>5055</v>
      </c>
      <c r="F1205" t="s">
        <v>5056</v>
      </c>
      <c r="G1205" t="s">
        <v>51</v>
      </c>
      <c r="H1205">
        <v>50410</v>
      </c>
      <c r="I1205">
        <v>2</v>
      </c>
      <c r="J1205" t="s">
        <v>145</v>
      </c>
      <c r="K1205" t="s">
        <v>37</v>
      </c>
      <c r="L1205" t="s">
        <v>38</v>
      </c>
      <c r="M1205">
        <v>77372</v>
      </c>
      <c r="N1205">
        <v>82000</v>
      </c>
      <c r="O1205" t="s">
        <v>39</v>
      </c>
      <c r="P1205" t="s">
        <v>232</v>
      </c>
      <c r="Q1205" t="s">
        <v>2312</v>
      </c>
      <c r="R1205" t="s">
        <v>5057</v>
      </c>
      <c r="S1205" t="s">
        <v>5058</v>
      </c>
      <c r="T1205" t="s">
        <v>5059</v>
      </c>
      <c r="V1205" t="s">
        <v>5060</v>
      </c>
      <c r="Z1205" t="s">
        <v>46</v>
      </c>
      <c r="AA1205" s="1">
        <v>45475</v>
      </c>
      <c r="AB1205" s="2">
        <v>45840</v>
      </c>
      <c r="AC1205" s="1">
        <v>45475</v>
      </c>
      <c r="AD1205" s="1">
        <v>45510</v>
      </c>
    </row>
    <row r="1206" spans="1:30" x14ac:dyDescent="0.25">
      <c r="A1206">
        <v>634828</v>
      </c>
      <c r="B1206" t="s">
        <v>67</v>
      </c>
      <c r="C1206" t="s">
        <v>48</v>
      </c>
      <c r="D1206">
        <v>8</v>
      </c>
      <c r="E1206" t="s">
        <v>5061</v>
      </c>
      <c r="F1206" t="s">
        <v>5062</v>
      </c>
      <c r="G1206" t="s">
        <v>600</v>
      </c>
      <c r="H1206">
        <v>90642</v>
      </c>
      <c r="I1206">
        <v>1</v>
      </c>
      <c r="J1206" t="s">
        <v>820</v>
      </c>
      <c r="K1206" t="s">
        <v>37</v>
      </c>
      <c r="L1206" t="s">
        <v>38</v>
      </c>
      <c r="M1206">
        <v>39539</v>
      </c>
      <c r="N1206">
        <v>56680</v>
      </c>
      <c r="O1206" t="s">
        <v>39</v>
      </c>
      <c r="P1206" t="s">
        <v>1684</v>
      </c>
      <c r="Q1206" t="s">
        <v>5063</v>
      </c>
      <c r="R1206" t="s">
        <v>5064</v>
      </c>
      <c r="S1206" t="s">
        <v>5065</v>
      </c>
      <c r="T1206" t="s">
        <v>5066</v>
      </c>
      <c r="V1206" t="s">
        <v>5067</v>
      </c>
      <c r="W1206" t="s">
        <v>5068</v>
      </c>
      <c r="X1206" t="s">
        <v>1691</v>
      </c>
      <c r="Z1206" t="s">
        <v>46</v>
      </c>
      <c r="AA1206" s="1">
        <v>45417</v>
      </c>
      <c r="AC1206" s="1">
        <v>45505</v>
      </c>
      <c r="AD1206" s="1">
        <v>45510</v>
      </c>
    </row>
    <row r="1207" spans="1:30" x14ac:dyDescent="0.25">
      <c r="A1207">
        <v>637630</v>
      </c>
      <c r="B1207" t="s">
        <v>105</v>
      </c>
      <c r="C1207" t="s">
        <v>31</v>
      </c>
      <c r="D1207">
        <v>1</v>
      </c>
      <c r="E1207" t="s">
        <v>1119</v>
      </c>
      <c r="F1207" t="s">
        <v>212</v>
      </c>
      <c r="G1207" t="s">
        <v>51</v>
      </c>
      <c r="H1207">
        <v>20210</v>
      </c>
      <c r="I1207">
        <v>0</v>
      </c>
      <c r="J1207" t="s">
        <v>286</v>
      </c>
      <c r="K1207" t="s">
        <v>37</v>
      </c>
      <c r="L1207" t="s">
        <v>38</v>
      </c>
      <c r="M1207">
        <v>62370</v>
      </c>
      <c r="N1207">
        <v>93587</v>
      </c>
      <c r="O1207" t="s">
        <v>39</v>
      </c>
      <c r="P1207" t="s">
        <v>355</v>
      </c>
      <c r="Q1207" t="s">
        <v>1637</v>
      </c>
      <c r="R1207" t="s">
        <v>5069</v>
      </c>
      <c r="S1207" t="s">
        <v>215</v>
      </c>
      <c r="Z1207" t="s">
        <v>80</v>
      </c>
      <c r="AA1207" s="1">
        <v>45456</v>
      </c>
      <c r="AC1207" s="1">
        <v>45456</v>
      </c>
      <c r="AD1207" s="1">
        <v>45510</v>
      </c>
    </row>
    <row r="1208" spans="1:30" x14ac:dyDescent="0.25">
      <c r="A1208">
        <v>620174</v>
      </c>
      <c r="B1208" t="s">
        <v>187</v>
      </c>
      <c r="C1208" t="s">
        <v>48</v>
      </c>
      <c r="D1208">
        <v>1</v>
      </c>
      <c r="E1208" t="s">
        <v>5070</v>
      </c>
      <c r="F1208" t="s">
        <v>697</v>
      </c>
      <c r="G1208" t="s">
        <v>51</v>
      </c>
      <c r="H1208">
        <v>56316</v>
      </c>
      <c r="I1208">
        <v>3</v>
      </c>
      <c r="J1208" t="s">
        <v>192</v>
      </c>
      <c r="K1208" t="s">
        <v>37</v>
      </c>
      <c r="L1208" t="s">
        <v>38</v>
      </c>
      <c r="M1208">
        <v>73213</v>
      </c>
      <c r="N1208">
        <v>84195</v>
      </c>
      <c r="O1208" t="s">
        <v>39</v>
      </c>
      <c r="P1208" t="s">
        <v>1268</v>
      </c>
      <c r="Q1208" t="s">
        <v>921</v>
      </c>
      <c r="R1208" t="s">
        <v>5071</v>
      </c>
      <c r="S1208" t="s">
        <v>5072</v>
      </c>
      <c r="U1208" t="s">
        <v>1333</v>
      </c>
      <c r="V1208" t="s">
        <v>351</v>
      </c>
      <c r="W1208" t="s">
        <v>515</v>
      </c>
      <c r="X1208" t="s">
        <v>1268</v>
      </c>
      <c r="Z1208" t="s">
        <v>80</v>
      </c>
      <c r="AA1208" s="1">
        <v>45279</v>
      </c>
      <c r="AC1208" s="1">
        <v>45279</v>
      </c>
      <c r="AD1208" s="1">
        <v>45510</v>
      </c>
    </row>
    <row r="1209" spans="1:30" x14ac:dyDescent="0.25">
      <c r="A1209">
        <v>623018</v>
      </c>
      <c r="B1209" t="s">
        <v>105</v>
      </c>
      <c r="C1209" t="s">
        <v>31</v>
      </c>
      <c r="D1209">
        <v>1</v>
      </c>
      <c r="E1209" t="s">
        <v>4133</v>
      </c>
      <c r="F1209" t="s">
        <v>905</v>
      </c>
      <c r="G1209" t="s">
        <v>51</v>
      </c>
      <c r="H1209">
        <v>20618</v>
      </c>
      <c r="I1209">
        <v>2</v>
      </c>
      <c r="J1209" t="s">
        <v>2686</v>
      </c>
      <c r="K1209" t="s">
        <v>37</v>
      </c>
      <c r="L1209" t="s">
        <v>38</v>
      </c>
      <c r="M1209">
        <v>88026</v>
      </c>
      <c r="N1209">
        <v>122295</v>
      </c>
      <c r="O1209" t="s">
        <v>39</v>
      </c>
      <c r="P1209" t="s">
        <v>474</v>
      </c>
      <c r="Q1209" t="s">
        <v>2687</v>
      </c>
      <c r="R1209" t="s">
        <v>4769</v>
      </c>
      <c r="S1209" t="s">
        <v>908</v>
      </c>
      <c r="T1209" t="s">
        <v>4770</v>
      </c>
      <c r="U1209" t="s">
        <v>674</v>
      </c>
      <c r="V1209" t="s">
        <v>675</v>
      </c>
      <c r="X1209" t="s">
        <v>482</v>
      </c>
      <c r="Z1209" t="s">
        <v>80</v>
      </c>
      <c r="AA1209" s="1">
        <v>45412</v>
      </c>
      <c r="AC1209" s="1">
        <v>45412</v>
      </c>
      <c r="AD1209" s="1">
        <v>45510</v>
      </c>
    </row>
    <row r="1210" spans="1:30" x14ac:dyDescent="0.25">
      <c r="A1210">
        <v>606208</v>
      </c>
      <c r="B1210" t="s">
        <v>105</v>
      </c>
      <c r="C1210" t="s">
        <v>31</v>
      </c>
      <c r="D1210">
        <v>1</v>
      </c>
      <c r="E1210" t="s">
        <v>5073</v>
      </c>
      <c r="F1210" t="s">
        <v>472</v>
      </c>
      <c r="G1210" t="s">
        <v>51</v>
      </c>
      <c r="H1210" t="s">
        <v>473</v>
      </c>
      <c r="I1210">
        <v>3</v>
      </c>
      <c r="J1210" t="s">
        <v>52</v>
      </c>
      <c r="K1210" t="s">
        <v>37</v>
      </c>
      <c r="L1210" t="s">
        <v>38</v>
      </c>
      <c r="M1210">
        <v>74730</v>
      </c>
      <c r="N1210">
        <v>136260</v>
      </c>
      <c r="O1210" t="s">
        <v>39</v>
      </c>
      <c r="P1210" t="s">
        <v>474</v>
      </c>
      <c r="Q1210" t="s">
        <v>725</v>
      </c>
      <c r="R1210" t="s">
        <v>5074</v>
      </c>
      <c r="S1210" t="s">
        <v>477</v>
      </c>
      <c r="T1210" t="s">
        <v>5075</v>
      </c>
      <c r="U1210" t="s">
        <v>5076</v>
      </c>
      <c r="V1210" t="s">
        <v>480</v>
      </c>
      <c r="W1210" t="s">
        <v>505</v>
      </c>
      <c r="X1210" t="s">
        <v>506</v>
      </c>
      <c r="Z1210" t="s">
        <v>46</v>
      </c>
      <c r="AA1210" s="1">
        <v>45257</v>
      </c>
      <c r="AC1210" s="1">
        <v>45257</v>
      </c>
      <c r="AD1210" s="1">
        <v>45510</v>
      </c>
    </row>
    <row r="1211" spans="1:30" x14ac:dyDescent="0.25">
      <c r="A1211">
        <v>639835</v>
      </c>
      <c r="B1211" t="s">
        <v>105</v>
      </c>
      <c r="C1211" t="s">
        <v>31</v>
      </c>
      <c r="D1211">
        <v>1</v>
      </c>
      <c r="E1211" t="s">
        <v>4067</v>
      </c>
      <c r="F1211" t="s">
        <v>33</v>
      </c>
      <c r="G1211" t="s">
        <v>34</v>
      </c>
      <c r="H1211">
        <v>21744</v>
      </c>
      <c r="I1211">
        <v>2</v>
      </c>
      <c r="J1211" t="s">
        <v>2083</v>
      </c>
      <c r="K1211" t="s">
        <v>37</v>
      </c>
      <c r="L1211" t="s">
        <v>38</v>
      </c>
      <c r="M1211">
        <v>82506</v>
      </c>
      <c r="N1211">
        <v>103548</v>
      </c>
      <c r="O1211" t="s">
        <v>39</v>
      </c>
      <c r="P1211" t="s">
        <v>355</v>
      </c>
      <c r="Q1211" t="s">
        <v>3560</v>
      </c>
      <c r="R1211" t="s">
        <v>5077</v>
      </c>
      <c r="S1211" t="s">
        <v>43</v>
      </c>
      <c r="Z1211" t="s">
        <v>46</v>
      </c>
      <c r="AA1211" s="1">
        <v>45503</v>
      </c>
      <c r="AC1211" s="1">
        <v>45503</v>
      </c>
      <c r="AD1211" s="1">
        <v>45510</v>
      </c>
    </row>
    <row r="1212" spans="1:30" x14ac:dyDescent="0.25">
      <c r="A1212">
        <v>622527</v>
      </c>
      <c r="B1212" t="s">
        <v>105</v>
      </c>
      <c r="C1212" t="s">
        <v>48</v>
      </c>
      <c r="D1212">
        <v>1</v>
      </c>
      <c r="E1212" t="s">
        <v>5078</v>
      </c>
      <c r="F1212" t="s">
        <v>118</v>
      </c>
      <c r="G1212" t="s">
        <v>51</v>
      </c>
      <c r="H1212">
        <v>10015</v>
      </c>
      <c r="I1212" t="s">
        <v>442</v>
      </c>
      <c r="J1212" t="s">
        <v>71</v>
      </c>
      <c r="K1212" t="s">
        <v>37</v>
      </c>
      <c r="L1212" t="s">
        <v>120</v>
      </c>
      <c r="M1212">
        <v>72038</v>
      </c>
      <c r="N1212">
        <v>192152</v>
      </c>
      <c r="O1212" t="s">
        <v>39</v>
      </c>
      <c r="P1212" t="s">
        <v>355</v>
      </c>
      <c r="Q1212" t="s">
        <v>1555</v>
      </c>
      <c r="R1212" t="s">
        <v>5079</v>
      </c>
      <c r="S1212" t="s">
        <v>123</v>
      </c>
      <c r="T1212" t="s">
        <v>5080</v>
      </c>
      <c r="U1212" t="s">
        <v>803</v>
      </c>
      <c r="V1212" t="s">
        <v>360</v>
      </c>
      <c r="X1212" t="s">
        <v>2981</v>
      </c>
      <c r="Z1212" t="s">
        <v>80</v>
      </c>
      <c r="AA1212" s="1">
        <v>45313</v>
      </c>
      <c r="AC1212" s="1">
        <v>45313</v>
      </c>
      <c r="AD1212" s="1">
        <v>45510</v>
      </c>
    </row>
    <row r="1213" spans="1:30" x14ac:dyDescent="0.25">
      <c r="A1213">
        <v>637020</v>
      </c>
      <c r="B1213" t="s">
        <v>30</v>
      </c>
      <c r="C1213" t="s">
        <v>48</v>
      </c>
      <c r="D1213">
        <v>1</v>
      </c>
      <c r="E1213" t="s">
        <v>434</v>
      </c>
      <c r="F1213" t="s">
        <v>435</v>
      </c>
      <c r="G1213" t="s">
        <v>51</v>
      </c>
      <c r="H1213">
        <v>31105</v>
      </c>
      <c r="I1213">
        <v>0</v>
      </c>
      <c r="J1213" t="s">
        <v>145</v>
      </c>
      <c r="K1213" t="s">
        <v>37</v>
      </c>
      <c r="L1213" t="s">
        <v>38</v>
      </c>
      <c r="M1213">
        <v>45329</v>
      </c>
      <c r="N1213">
        <v>52128</v>
      </c>
      <c r="O1213" t="s">
        <v>39</v>
      </c>
      <c r="P1213" t="s">
        <v>436</v>
      </c>
      <c r="Q1213" t="s">
        <v>412</v>
      </c>
      <c r="R1213" t="s">
        <v>5081</v>
      </c>
      <c r="S1213" t="s">
        <v>438</v>
      </c>
      <c r="T1213" t="s">
        <v>4725</v>
      </c>
      <c r="V1213" t="s">
        <v>5082</v>
      </c>
      <c r="Z1213" t="s">
        <v>46</v>
      </c>
      <c r="AA1213" s="1">
        <v>45436</v>
      </c>
      <c r="AB1213" s="2">
        <v>45801</v>
      </c>
      <c r="AC1213" s="1">
        <v>45436</v>
      </c>
      <c r="AD1213" s="1">
        <v>45510</v>
      </c>
    </row>
    <row r="1214" spans="1:30" x14ac:dyDescent="0.25">
      <c r="A1214">
        <v>644812</v>
      </c>
      <c r="B1214" t="s">
        <v>2662</v>
      </c>
      <c r="C1214" t="s">
        <v>48</v>
      </c>
      <c r="D1214">
        <v>1</v>
      </c>
      <c r="E1214" t="s">
        <v>5083</v>
      </c>
      <c r="F1214" t="s">
        <v>60</v>
      </c>
      <c r="G1214" t="s">
        <v>34</v>
      </c>
      <c r="H1214">
        <v>56058</v>
      </c>
      <c r="I1214">
        <v>0</v>
      </c>
      <c r="J1214" t="s">
        <v>52</v>
      </c>
      <c r="K1214" t="s">
        <v>37</v>
      </c>
      <c r="L1214" t="s">
        <v>38</v>
      </c>
      <c r="M1214">
        <v>60889</v>
      </c>
      <c r="N1214">
        <v>94521</v>
      </c>
      <c r="O1214" t="s">
        <v>39</v>
      </c>
      <c r="P1214" t="s">
        <v>2664</v>
      </c>
      <c r="Q1214" t="s">
        <v>2665</v>
      </c>
      <c r="R1214" t="s">
        <v>5084</v>
      </c>
      <c r="S1214" t="s">
        <v>65</v>
      </c>
      <c r="T1214" t="s">
        <v>5085</v>
      </c>
      <c r="Z1214" t="s">
        <v>2667</v>
      </c>
      <c r="AA1214" s="1">
        <v>45506</v>
      </c>
      <c r="AB1214" s="2">
        <v>45520</v>
      </c>
      <c r="AC1214" s="1">
        <v>45505</v>
      </c>
      <c r="AD1214" s="1">
        <v>45510</v>
      </c>
    </row>
    <row r="1215" spans="1:30" x14ac:dyDescent="0.25">
      <c r="A1215">
        <v>632033</v>
      </c>
      <c r="B1215" t="s">
        <v>187</v>
      </c>
      <c r="C1215" t="s">
        <v>48</v>
      </c>
      <c r="D1215">
        <v>1</v>
      </c>
      <c r="E1215" t="s">
        <v>5086</v>
      </c>
      <c r="F1215" t="s">
        <v>394</v>
      </c>
      <c r="G1215" t="s">
        <v>51</v>
      </c>
      <c r="H1215">
        <v>10124</v>
      </c>
      <c r="I1215">
        <v>3</v>
      </c>
      <c r="J1215" t="s">
        <v>52</v>
      </c>
      <c r="K1215" t="s">
        <v>37</v>
      </c>
      <c r="L1215" t="s">
        <v>38</v>
      </c>
      <c r="M1215">
        <v>64137</v>
      </c>
      <c r="N1215">
        <v>73758</v>
      </c>
      <c r="O1215" t="s">
        <v>39</v>
      </c>
      <c r="P1215" t="s">
        <v>296</v>
      </c>
      <c r="Q1215" t="s">
        <v>334</v>
      </c>
      <c r="R1215" t="s">
        <v>5087</v>
      </c>
      <c r="S1215" t="s">
        <v>398</v>
      </c>
      <c r="U1215" t="s">
        <v>780</v>
      </c>
      <c r="V1215" t="s">
        <v>5088</v>
      </c>
      <c r="W1215" t="s">
        <v>782</v>
      </c>
      <c r="X1215" t="s">
        <v>296</v>
      </c>
      <c r="Z1215" t="s">
        <v>46</v>
      </c>
      <c r="AA1215" s="1">
        <v>45380</v>
      </c>
      <c r="AC1215" s="1">
        <v>45475</v>
      </c>
      <c r="AD1215" s="1">
        <v>45510</v>
      </c>
    </row>
    <row r="1216" spans="1:30" x14ac:dyDescent="0.25">
      <c r="A1216">
        <v>596449</v>
      </c>
      <c r="B1216" t="s">
        <v>105</v>
      </c>
      <c r="C1216" t="s">
        <v>48</v>
      </c>
      <c r="D1216">
        <v>1</v>
      </c>
      <c r="E1216" t="s">
        <v>1635</v>
      </c>
      <c r="F1216" t="s">
        <v>639</v>
      </c>
      <c r="G1216" t="s">
        <v>51</v>
      </c>
      <c r="H1216">
        <v>22427</v>
      </c>
      <c r="I1216">
        <v>3</v>
      </c>
      <c r="J1216" t="s">
        <v>286</v>
      </c>
      <c r="K1216" t="s">
        <v>37</v>
      </c>
      <c r="L1216" t="s">
        <v>38</v>
      </c>
      <c r="M1216">
        <v>98470</v>
      </c>
      <c r="N1216">
        <v>133496</v>
      </c>
      <c r="O1216" t="s">
        <v>39</v>
      </c>
      <c r="P1216" t="s">
        <v>1121</v>
      </c>
      <c r="Q1216" t="s">
        <v>288</v>
      </c>
      <c r="R1216" t="s">
        <v>5089</v>
      </c>
      <c r="S1216" t="s">
        <v>641</v>
      </c>
      <c r="T1216" t="s">
        <v>2567</v>
      </c>
      <c r="V1216" t="s">
        <v>291</v>
      </c>
      <c r="X1216" t="s">
        <v>2568</v>
      </c>
      <c r="Z1216" t="s">
        <v>80</v>
      </c>
      <c r="AA1216" s="1">
        <v>45149</v>
      </c>
      <c r="AC1216" s="1">
        <v>45149</v>
      </c>
      <c r="AD1216" s="1">
        <v>45510</v>
      </c>
    </row>
    <row r="1217" spans="1:30" x14ac:dyDescent="0.25">
      <c r="A1217">
        <v>638323</v>
      </c>
      <c r="B1217" t="s">
        <v>187</v>
      </c>
      <c r="C1217" t="s">
        <v>31</v>
      </c>
      <c r="D1217">
        <v>1</v>
      </c>
      <c r="E1217" t="s">
        <v>789</v>
      </c>
      <c r="F1217" t="s">
        <v>394</v>
      </c>
      <c r="G1217" t="s">
        <v>51</v>
      </c>
      <c r="H1217">
        <v>10124</v>
      </c>
      <c r="I1217">
        <v>2</v>
      </c>
      <c r="J1217" t="s">
        <v>192</v>
      </c>
      <c r="K1217" t="s">
        <v>37</v>
      </c>
      <c r="L1217" t="s">
        <v>38</v>
      </c>
      <c r="M1217">
        <v>57976</v>
      </c>
      <c r="N1217">
        <v>66672</v>
      </c>
      <c r="O1217" t="s">
        <v>39</v>
      </c>
      <c r="P1217" t="s">
        <v>296</v>
      </c>
      <c r="Q1217" t="s">
        <v>519</v>
      </c>
      <c r="R1217" t="s">
        <v>5090</v>
      </c>
      <c r="S1217" t="s">
        <v>398</v>
      </c>
      <c r="U1217" t="s">
        <v>1133</v>
      </c>
      <c r="V1217" t="s">
        <v>1328</v>
      </c>
      <c r="Z1217" t="s">
        <v>46</v>
      </c>
      <c r="AA1217" s="1">
        <v>45456</v>
      </c>
      <c r="AC1217" s="1">
        <v>45456</v>
      </c>
      <c r="AD1217" s="1">
        <v>45510</v>
      </c>
    </row>
    <row r="1218" spans="1:30" x14ac:dyDescent="0.25">
      <c r="A1218">
        <v>643658</v>
      </c>
      <c r="B1218" t="s">
        <v>67</v>
      </c>
      <c r="C1218" t="s">
        <v>31</v>
      </c>
      <c r="D1218">
        <v>1</v>
      </c>
      <c r="E1218" t="s">
        <v>5091</v>
      </c>
      <c r="F1218" t="s">
        <v>5092</v>
      </c>
      <c r="G1218" t="s">
        <v>51</v>
      </c>
      <c r="H1218">
        <v>91215</v>
      </c>
      <c r="I1218">
        <v>0</v>
      </c>
      <c r="J1218" t="s">
        <v>368</v>
      </c>
      <c r="K1218" t="s">
        <v>37</v>
      </c>
      <c r="L1218" t="s">
        <v>38</v>
      </c>
      <c r="M1218">
        <v>70.040000000000006</v>
      </c>
      <c r="N1218">
        <v>70.040000000000006</v>
      </c>
      <c r="O1218" t="s">
        <v>109</v>
      </c>
      <c r="P1218" t="s">
        <v>72</v>
      </c>
      <c r="Q1218" t="s">
        <v>493</v>
      </c>
      <c r="R1218" t="s">
        <v>5093</v>
      </c>
      <c r="S1218" t="s">
        <v>5094</v>
      </c>
      <c r="U1218" t="s">
        <v>5095</v>
      </c>
      <c r="V1218" t="s">
        <v>5096</v>
      </c>
      <c r="W1218" t="s">
        <v>5097</v>
      </c>
      <c r="X1218" t="s">
        <v>5098</v>
      </c>
      <c r="Z1218" t="s">
        <v>80</v>
      </c>
      <c r="AA1218" s="1">
        <v>45500</v>
      </c>
      <c r="AB1218" s="2">
        <v>45513</v>
      </c>
      <c r="AC1218" s="1">
        <v>45500</v>
      </c>
      <c r="AD1218" s="1">
        <v>45510</v>
      </c>
    </row>
    <row r="1219" spans="1:30" x14ac:dyDescent="0.25">
      <c r="A1219">
        <v>642041</v>
      </c>
      <c r="B1219" t="s">
        <v>125</v>
      </c>
      <c r="C1219" t="s">
        <v>31</v>
      </c>
      <c r="D1219">
        <v>1</v>
      </c>
      <c r="E1219" t="s">
        <v>5099</v>
      </c>
      <c r="F1219" t="s">
        <v>164</v>
      </c>
      <c r="G1219" t="s">
        <v>34</v>
      </c>
      <c r="H1219">
        <v>30087</v>
      </c>
      <c r="I1219">
        <v>1</v>
      </c>
      <c r="J1219" t="s">
        <v>165</v>
      </c>
      <c r="K1219" t="s">
        <v>37</v>
      </c>
      <c r="L1219" t="s">
        <v>38</v>
      </c>
      <c r="M1219">
        <v>85000</v>
      </c>
      <c r="N1219">
        <v>85000</v>
      </c>
      <c r="O1219" t="s">
        <v>39</v>
      </c>
      <c r="P1219" t="s">
        <v>129</v>
      </c>
      <c r="Q1219" t="s">
        <v>5100</v>
      </c>
      <c r="R1219" t="s">
        <v>5101</v>
      </c>
      <c r="S1219" t="s">
        <v>169</v>
      </c>
      <c r="Z1219" t="s">
        <v>80</v>
      </c>
      <c r="AA1219" s="1">
        <v>45485</v>
      </c>
      <c r="AB1219" s="2">
        <v>45515</v>
      </c>
      <c r="AC1219" s="1">
        <v>45485</v>
      </c>
      <c r="AD1219" s="1">
        <v>45510</v>
      </c>
    </row>
    <row r="1220" spans="1:30" x14ac:dyDescent="0.25">
      <c r="A1220">
        <v>637295</v>
      </c>
      <c r="B1220" t="s">
        <v>67</v>
      </c>
      <c r="C1220" t="s">
        <v>48</v>
      </c>
      <c r="D1220">
        <v>1</v>
      </c>
      <c r="E1220" t="s">
        <v>5102</v>
      </c>
      <c r="F1220" t="s">
        <v>2920</v>
      </c>
      <c r="G1220" t="s">
        <v>51</v>
      </c>
      <c r="H1220">
        <v>22316</v>
      </c>
      <c r="I1220">
        <v>3</v>
      </c>
      <c r="J1220" t="s">
        <v>368</v>
      </c>
      <c r="K1220" t="s">
        <v>37</v>
      </c>
      <c r="L1220" t="s">
        <v>38</v>
      </c>
      <c r="M1220">
        <v>81571</v>
      </c>
      <c r="N1220">
        <v>119554</v>
      </c>
      <c r="O1220" t="s">
        <v>39</v>
      </c>
      <c r="P1220" t="s">
        <v>72</v>
      </c>
      <c r="Q1220" t="s">
        <v>269</v>
      </c>
      <c r="R1220" t="s">
        <v>5103</v>
      </c>
      <c r="S1220" t="s">
        <v>2922</v>
      </c>
      <c r="T1220" t="s">
        <v>5104</v>
      </c>
      <c r="U1220" t="s">
        <v>5105</v>
      </c>
      <c r="V1220" t="s">
        <v>5106</v>
      </c>
      <c r="W1220" t="s">
        <v>5107</v>
      </c>
      <c r="X1220" t="s">
        <v>72</v>
      </c>
      <c r="Z1220" t="s">
        <v>46</v>
      </c>
      <c r="AA1220" s="1">
        <v>45498</v>
      </c>
      <c r="AB1220" s="2">
        <v>45512</v>
      </c>
      <c r="AC1220" s="1">
        <v>45499</v>
      </c>
      <c r="AD1220" s="1">
        <v>45510</v>
      </c>
    </row>
    <row r="1221" spans="1:30" x14ac:dyDescent="0.25">
      <c r="A1221">
        <v>644666</v>
      </c>
      <c r="B1221" t="s">
        <v>116</v>
      </c>
      <c r="C1221" t="s">
        <v>48</v>
      </c>
      <c r="D1221">
        <v>2</v>
      </c>
      <c r="E1221" t="s">
        <v>5108</v>
      </c>
      <c r="F1221" t="s">
        <v>2238</v>
      </c>
      <c r="G1221" t="s">
        <v>34</v>
      </c>
      <c r="H1221">
        <v>95611</v>
      </c>
      <c r="I1221" t="s">
        <v>96</v>
      </c>
      <c r="J1221" t="s">
        <v>97</v>
      </c>
      <c r="K1221" t="s">
        <v>37</v>
      </c>
      <c r="L1221" t="s">
        <v>120</v>
      </c>
      <c r="M1221">
        <v>123200</v>
      </c>
      <c r="N1221">
        <v>149968</v>
      </c>
      <c r="O1221" t="s">
        <v>39</v>
      </c>
      <c r="P1221" t="s">
        <v>99</v>
      </c>
      <c r="Q1221" t="s">
        <v>2239</v>
      </c>
      <c r="R1221" t="s">
        <v>5109</v>
      </c>
      <c r="S1221" t="s">
        <v>5110</v>
      </c>
      <c r="T1221" t="s">
        <v>5111</v>
      </c>
      <c r="Z1221" t="s">
        <v>46</v>
      </c>
      <c r="AA1221" s="1">
        <v>45507</v>
      </c>
      <c r="AB1221" s="2">
        <v>45597</v>
      </c>
      <c r="AC1221" s="1">
        <v>45507</v>
      </c>
      <c r="AD1221" s="1">
        <v>45510</v>
      </c>
    </row>
    <row r="1222" spans="1:30" x14ac:dyDescent="0.25">
      <c r="A1222">
        <v>552231</v>
      </c>
      <c r="B1222" t="s">
        <v>105</v>
      </c>
      <c r="C1222" t="s">
        <v>31</v>
      </c>
      <c r="D1222">
        <v>4</v>
      </c>
      <c r="E1222" t="s">
        <v>5112</v>
      </c>
      <c r="F1222" t="s">
        <v>535</v>
      </c>
      <c r="G1222" t="s">
        <v>51</v>
      </c>
      <c r="H1222">
        <v>20113</v>
      </c>
      <c r="I1222">
        <v>3</v>
      </c>
      <c r="J1222" t="s">
        <v>71</v>
      </c>
      <c r="K1222" t="s">
        <v>37</v>
      </c>
      <c r="L1222" t="s">
        <v>38</v>
      </c>
      <c r="M1222">
        <v>49003</v>
      </c>
      <c r="N1222">
        <v>72195</v>
      </c>
      <c r="O1222" t="s">
        <v>39</v>
      </c>
      <c r="P1222" t="s">
        <v>1137</v>
      </c>
      <c r="Q1222" t="s">
        <v>5113</v>
      </c>
      <c r="R1222" t="s">
        <v>5114</v>
      </c>
      <c r="S1222" t="s">
        <v>538</v>
      </c>
      <c r="T1222" t="s">
        <v>5115</v>
      </c>
      <c r="U1222" t="s">
        <v>5116</v>
      </c>
      <c r="V1222" t="s">
        <v>644</v>
      </c>
      <c r="W1222" t="s">
        <v>1634</v>
      </c>
      <c r="X1222" t="s">
        <v>1137</v>
      </c>
      <c r="Z1222" t="s">
        <v>46</v>
      </c>
      <c r="AA1222" s="1">
        <v>44833</v>
      </c>
      <c r="AC1222" s="1">
        <v>44833</v>
      </c>
      <c r="AD1222" s="1">
        <v>45510</v>
      </c>
    </row>
    <row r="1223" spans="1:30" x14ac:dyDescent="0.25">
      <c r="A1223">
        <v>638682</v>
      </c>
      <c r="B1223" t="s">
        <v>325</v>
      </c>
      <c r="C1223" t="s">
        <v>31</v>
      </c>
      <c r="D1223">
        <v>1</v>
      </c>
      <c r="E1223" t="s">
        <v>5117</v>
      </c>
      <c r="F1223" t="s">
        <v>127</v>
      </c>
      <c r="G1223" t="s">
        <v>34</v>
      </c>
      <c r="H1223">
        <v>56057</v>
      </c>
      <c r="I1223">
        <v>0</v>
      </c>
      <c r="J1223" t="s">
        <v>165</v>
      </c>
      <c r="K1223" t="s">
        <v>37</v>
      </c>
      <c r="L1223" t="s">
        <v>255</v>
      </c>
      <c r="M1223">
        <v>49000</v>
      </c>
      <c r="N1223">
        <v>49000</v>
      </c>
      <c r="O1223" t="s">
        <v>39</v>
      </c>
      <c r="P1223" t="s">
        <v>327</v>
      </c>
      <c r="Q1223" t="s">
        <v>328</v>
      </c>
      <c r="R1223" t="s">
        <v>5118</v>
      </c>
      <c r="S1223" t="s">
        <v>132</v>
      </c>
      <c r="Z1223" t="s">
        <v>330</v>
      </c>
      <c r="AA1223" s="1">
        <v>45464</v>
      </c>
      <c r="AC1223" s="1">
        <v>45467</v>
      </c>
      <c r="AD1223" s="1">
        <v>45510</v>
      </c>
    </row>
    <row r="1224" spans="1:30" x14ac:dyDescent="0.25">
      <c r="A1224">
        <v>543344</v>
      </c>
      <c r="B1224" t="s">
        <v>218</v>
      </c>
      <c r="C1224" t="s">
        <v>48</v>
      </c>
      <c r="D1224">
        <v>7</v>
      </c>
      <c r="E1224" t="s">
        <v>1253</v>
      </c>
      <c r="F1224" t="s">
        <v>1254</v>
      </c>
      <c r="G1224" t="s">
        <v>51</v>
      </c>
      <c r="H1224">
        <v>13369</v>
      </c>
      <c r="I1224">
        <v>0</v>
      </c>
      <c r="J1224" t="s">
        <v>378</v>
      </c>
      <c r="K1224" t="s">
        <v>37</v>
      </c>
      <c r="L1224" t="s">
        <v>38</v>
      </c>
      <c r="M1224">
        <v>76294</v>
      </c>
      <c r="N1224">
        <v>76294</v>
      </c>
      <c r="O1224" t="s">
        <v>39</v>
      </c>
      <c r="P1224" t="s">
        <v>1255</v>
      </c>
      <c r="Q1224" t="s">
        <v>1256</v>
      </c>
      <c r="R1224" t="s">
        <v>1257</v>
      </c>
      <c r="S1224" t="s">
        <v>1258</v>
      </c>
      <c r="T1224" t="s">
        <v>1259</v>
      </c>
      <c r="U1224" t="s">
        <v>1260</v>
      </c>
      <c r="V1224" t="s">
        <v>748</v>
      </c>
      <c r="Z1224" t="s">
        <v>228</v>
      </c>
      <c r="AA1224" s="1">
        <v>44825</v>
      </c>
      <c r="AC1224" s="1">
        <v>44847</v>
      </c>
      <c r="AD1224" s="1">
        <v>45510</v>
      </c>
    </row>
    <row r="1225" spans="1:30" x14ac:dyDescent="0.25">
      <c r="A1225">
        <v>638240</v>
      </c>
      <c r="B1225" t="s">
        <v>30</v>
      </c>
      <c r="C1225" t="s">
        <v>48</v>
      </c>
      <c r="D1225">
        <v>1</v>
      </c>
      <c r="E1225" t="s">
        <v>2723</v>
      </c>
      <c r="F1225" t="s">
        <v>1825</v>
      </c>
      <c r="G1225" t="s">
        <v>51</v>
      </c>
      <c r="H1225">
        <v>51191</v>
      </c>
      <c r="I1225">
        <v>2</v>
      </c>
      <c r="J1225" t="s">
        <v>1181</v>
      </c>
      <c r="K1225" t="s">
        <v>37</v>
      </c>
      <c r="L1225" t="s">
        <v>38</v>
      </c>
      <c r="M1225">
        <v>51528</v>
      </c>
      <c r="N1225">
        <v>59257</v>
      </c>
      <c r="O1225" t="s">
        <v>39</v>
      </c>
      <c r="P1225" t="s">
        <v>232</v>
      </c>
      <c r="Q1225" t="s">
        <v>2201</v>
      </c>
      <c r="R1225" t="s">
        <v>5119</v>
      </c>
      <c r="S1225" t="s">
        <v>1828</v>
      </c>
      <c r="T1225" t="s">
        <v>5120</v>
      </c>
      <c r="U1225" t="s">
        <v>1103</v>
      </c>
      <c r="V1225" t="s">
        <v>5121</v>
      </c>
      <c r="Z1225" t="s">
        <v>46</v>
      </c>
      <c r="AA1225" s="1">
        <v>45456</v>
      </c>
      <c r="AB1225" s="2">
        <v>45821</v>
      </c>
      <c r="AC1225" s="1">
        <v>45456</v>
      </c>
      <c r="AD1225" s="1">
        <v>45510</v>
      </c>
    </row>
    <row r="1226" spans="1:30" x14ac:dyDescent="0.25">
      <c r="A1226">
        <v>622747</v>
      </c>
      <c r="B1226" t="s">
        <v>30</v>
      </c>
      <c r="C1226" t="s">
        <v>31</v>
      </c>
      <c r="D1226">
        <v>1</v>
      </c>
      <c r="E1226" t="s">
        <v>5122</v>
      </c>
      <c r="F1226" t="s">
        <v>3673</v>
      </c>
      <c r="G1226" t="s">
        <v>51</v>
      </c>
      <c r="H1226">
        <v>51011</v>
      </c>
      <c r="I1226">
        <v>2</v>
      </c>
      <c r="J1226" t="s">
        <v>1181</v>
      </c>
      <c r="K1226" t="s">
        <v>37</v>
      </c>
      <c r="L1226" t="s">
        <v>38</v>
      </c>
      <c r="M1226">
        <v>86368</v>
      </c>
      <c r="N1226">
        <v>86368</v>
      </c>
      <c r="O1226" t="s">
        <v>39</v>
      </c>
      <c r="P1226" t="s">
        <v>5123</v>
      </c>
      <c r="Q1226" t="s">
        <v>1443</v>
      </c>
      <c r="R1226" t="s">
        <v>5124</v>
      </c>
      <c r="S1226" t="s">
        <v>3676</v>
      </c>
      <c r="T1226" t="s">
        <v>5125</v>
      </c>
      <c r="V1226" t="s">
        <v>5126</v>
      </c>
      <c r="Z1226" t="s">
        <v>80</v>
      </c>
      <c r="AA1226" s="1">
        <v>45307</v>
      </c>
      <c r="AB1226" s="2">
        <v>45672</v>
      </c>
      <c r="AC1226" s="1">
        <v>45443</v>
      </c>
      <c r="AD1226" s="1">
        <v>45510</v>
      </c>
    </row>
    <row r="1227" spans="1:30" x14ac:dyDescent="0.25">
      <c r="A1227">
        <v>626061</v>
      </c>
      <c r="B1227" t="s">
        <v>67</v>
      </c>
      <c r="C1227" t="s">
        <v>31</v>
      </c>
      <c r="D1227">
        <v>1</v>
      </c>
      <c r="E1227" t="s">
        <v>4035</v>
      </c>
      <c r="F1227" t="s">
        <v>394</v>
      </c>
      <c r="G1227" t="s">
        <v>51</v>
      </c>
      <c r="H1227">
        <v>10124</v>
      </c>
      <c r="I1227">
        <v>1</v>
      </c>
      <c r="J1227" t="s">
        <v>1049</v>
      </c>
      <c r="K1227" t="s">
        <v>37</v>
      </c>
      <c r="L1227" t="s">
        <v>38</v>
      </c>
      <c r="M1227">
        <v>51816</v>
      </c>
      <c r="N1227">
        <v>75903</v>
      </c>
      <c r="O1227" t="s">
        <v>39</v>
      </c>
      <c r="P1227" t="s">
        <v>72</v>
      </c>
      <c r="Q1227" t="s">
        <v>1852</v>
      </c>
      <c r="R1227" t="s">
        <v>5127</v>
      </c>
      <c r="S1227" t="s">
        <v>398</v>
      </c>
      <c r="T1227" t="s">
        <v>2267</v>
      </c>
      <c r="U1227" t="s">
        <v>5128</v>
      </c>
      <c r="V1227" t="s">
        <v>5129</v>
      </c>
      <c r="W1227" t="s">
        <v>160</v>
      </c>
      <c r="X1227" t="s">
        <v>161</v>
      </c>
      <c r="Z1227" t="s">
        <v>46</v>
      </c>
      <c r="AA1227" s="1">
        <v>45338</v>
      </c>
      <c r="AC1227" s="1">
        <v>45342</v>
      </c>
      <c r="AD1227" s="1">
        <v>45510</v>
      </c>
    </row>
    <row r="1228" spans="1:30" x14ac:dyDescent="0.25">
      <c r="A1228">
        <v>638493</v>
      </c>
      <c r="B1228" t="s">
        <v>67</v>
      </c>
      <c r="C1228" t="s">
        <v>48</v>
      </c>
      <c r="D1228">
        <v>1</v>
      </c>
      <c r="E1228" t="s">
        <v>1622</v>
      </c>
      <c r="F1228" t="s">
        <v>2590</v>
      </c>
      <c r="G1228" t="s">
        <v>34</v>
      </c>
      <c r="H1228">
        <v>95712</v>
      </c>
      <c r="I1228">
        <v>0</v>
      </c>
      <c r="J1228" t="s">
        <v>239</v>
      </c>
      <c r="K1228" t="s">
        <v>37</v>
      </c>
      <c r="L1228" t="s">
        <v>38</v>
      </c>
      <c r="M1228">
        <v>75000</v>
      </c>
      <c r="N1228">
        <v>125000</v>
      </c>
      <c r="O1228" t="s">
        <v>39</v>
      </c>
      <c r="P1228" t="s">
        <v>72</v>
      </c>
      <c r="Q1228" t="s">
        <v>240</v>
      </c>
      <c r="R1228" t="s">
        <v>5130</v>
      </c>
      <c r="S1228" t="s">
        <v>2593</v>
      </c>
      <c r="T1228" t="s">
        <v>5131</v>
      </c>
      <c r="U1228" t="s">
        <v>244</v>
      </c>
      <c r="V1228" t="s">
        <v>5132</v>
      </c>
      <c r="Z1228" t="s">
        <v>80</v>
      </c>
      <c r="AA1228" s="1">
        <v>45463</v>
      </c>
      <c r="AC1228" s="1">
        <v>45463</v>
      </c>
      <c r="AD1228" s="1">
        <v>45510</v>
      </c>
    </row>
    <row r="1229" spans="1:30" x14ac:dyDescent="0.25">
      <c r="A1229">
        <v>633020</v>
      </c>
      <c r="B1229" t="s">
        <v>105</v>
      </c>
      <c r="C1229" t="s">
        <v>31</v>
      </c>
      <c r="D1229">
        <v>3</v>
      </c>
      <c r="E1229" t="s">
        <v>5133</v>
      </c>
      <c r="F1229" t="s">
        <v>1532</v>
      </c>
      <c r="G1229" t="s">
        <v>51</v>
      </c>
      <c r="H1229">
        <v>81310</v>
      </c>
      <c r="I1229">
        <v>1</v>
      </c>
      <c r="J1229" t="s">
        <v>5134</v>
      </c>
      <c r="K1229" t="s">
        <v>37</v>
      </c>
      <c r="L1229" t="s">
        <v>255</v>
      </c>
      <c r="M1229">
        <v>47437</v>
      </c>
      <c r="N1229">
        <v>68273</v>
      </c>
      <c r="O1229" t="s">
        <v>39</v>
      </c>
      <c r="P1229" t="s">
        <v>771</v>
      </c>
      <c r="Q1229" t="s">
        <v>772</v>
      </c>
      <c r="R1229" t="s">
        <v>5135</v>
      </c>
      <c r="S1229" t="s">
        <v>1534</v>
      </c>
      <c r="T1229" t="s">
        <v>5136</v>
      </c>
      <c r="U1229" t="s">
        <v>916</v>
      </c>
      <c r="V1229" t="s">
        <v>675</v>
      </c>
      <c r="Z1229" t="s">
        <v>46</v>
      </c>
      <c r="AA1229" s="1">
        <v>45411</v>
      </c>
      <c r="AC1229" s="1">
        <v>45411</v>
      </c>
      <c r="AD1229" s="1">
        <v>45510</v>
      </c>
    </row>
    <row r="1230" spans="1:30" x14ac:dyDescent="0.25">
      <c r="A1230">
        <v>639551</v>
      </c>
      <c r="B1230" t="s">
        <v>187</v>
      </c>
      <c r="C1230" t="s">
        <v>31</v>
      </c>
      <c r="D1230">
        <v>1</v>
      </c>
      <c r="E1230" t="s">
        <v>5137</v>
      </c>
      <c r="F1230" t="s">
        <v>630</v>
      </c>
      <c r="G1230" t="s">
        <v>51</v>
      </c>
      <c r="H1230">
        <v>13632</v>
      </c>
      <c r="I1230">
        <v>2</v>
      </c>
      <c r="J1230" t="s">
        <v>889</v>
      </c>
      <c r="K1230" t="s">
        <v>37</v>
      </c>
      <c r="L1230" t="s">
        <v>38</v>
      </c>
      <c r="M1230">
        <v>93288</v>
      </c>
      <c r="N1230">
        <v>107281</v>
      </c>
      <c r="O1230" t="s">
        <v>39</v>
      </c>
      <c r="P1230" t="s">
        <v>890</v>
      </c>
      <c r="Q1230" t="s">
        <v>891</v>
      </c>
      <c r="R1230" t="s">
        <v>5138</v>
      </c>
      <c r="S1230" t="s">
        <v>633</v>
      </c>
      <c r="T1230" t="s">
        <v>5139</v>
      </c>
      <c r="U1230" t="s">
        <v>1272</v>
      </c>
      <c r="V1230" t="s">
        <v>351</v>
      </c>
      <c r="Z1230" t="s">
        <v>80</v>
      </c>
      <c r="AA1230" s="1">
        <v>45470</v>
      </c>
      <c r="AC1230" s="1">
        <v>45470</v>
      </c>
      <c r="AD1230" s="1">
        <v>45510</v>
      </c>
    </row>
    <row r="1231" spans="1:30" x14ac:dyDescent="0.25">
      <c r="A1231">
        <v>592973</v>
      </c>
      <c r="B1231" t="s">
        <v>67</v>
      </c>
      <c r="C1231" t="s">
        <v>31</v>
      </c>
      <c r="D1231">
        <v>1</v>
      </c>
      <c r="E1231" t="s">
        <v>1506</v>
      </c>
      <c r="F1231" t="s">
        <v>1507</v>
      </c>
      <c r="G1231" t="s">
        <v>51</v>
      </c>
      <c r="H1231" t="s">
        <v>1508</v>
      </c>
      <c r="I1231">
        <v>0</v>
      </c>
      <c r="J1231" t="s">
        <v>97</v>
      </c>
      <c r="K1231" t="s">
        <v>37</v>
      </c>
      <c r="L1231" t="s">
        <v>38</v>
      </c>
      <c r="M1231">
        <v>65232</v>
      </c>
      <c r="N1231">
        <v>151810</v>
      </c>
      <c r="O1231" t="s">
        <v>39</v>
      </c>
      <c r="P1231" t="s">
        <v>72</v>
      </c>
      <c r="Q1231" t="s">
        <v>710</v>
      </c>
      <c r="R1231" t="s">
        <v>1509</v>
      </c>
      <c r="S1231" t="s">
        <v>1510</v>
      </c>
      <c r="T1231" t="s">
        <v>1511</v>
      </c>
      <c r="U1231" t="s">
        <v>1512</v>
      </c>
      <c r="V1231" t="s">
        <v>1513</v>
      </c>
      <c r="W1231" t="s">
        <v>1514</v>
      </c>
      <c r="X1231" t="s">
        <v>72</v>
      </c>
      <c r="Z1231" t="s">
        <v>46</v>
      </c>
      <c r="AA1231" s="1">
        <v>45124</v>
      </c>
      <c r="AC1231" s="1">
        <v>45225</v>
      </c>
      <c r="AD1231" s="1">
        <v>45510</v>
      </c>
    </row>
    <row r="1232" spans="1:30" x14ac:dyDescent="0.25">
      <c r="A1232">
        <v>618224</v>
      </c>
      <c r="B1232" t="s">
        <v>81</v>
      </c>
      <c r="C1232" t="s">
        <v>48</v>
      </c>
      <c r="D1232">
        <v>1</v>
      </c>
      <c r="E1232" t="s">
        <v>1124</v>
      </c>
      <c r="F1232" t="s">
        <v>639</v>
      </c>
      <c r="G1232" t="s">
        <v>51</v>
      </c>
      <c r="H1232">
        <v>22427</v>
      </c>
      <c r="I1232">
        <v>2</v>
      </c>
      <c r="J1232" t="s">
        <v>71</v>
      </c>
      <c r="K1232" t="s">
        <v>37</v>
      </c>
      <c r="L1232" t="s">
        <v>38</v>
      </c>
      <c r="M1232">
        <v>81571</v>
      </c>
      <c r="N1232">
        <v>93807</v>
      </c>
      <c r="O1232" t="s">
        <v>39</v>
      </c>
      <c r="P1232" t="s">
        <v>248</v>
      </c>
      <c r="Q1232" t="s">
        <v>1125</v>
      </c>
      <c r="R1232" t="s">
        <v>1126</v>
      </c>
      <c r="S1232" t="s">
        <v>1127</v>
      </c>
      <c r="T1232" t="s">
        <v>1128</v>
      </c>
      <c r="Z1232" t="s">
        <v>80</v>
      </c>
      <c r="AA1232" s="1">
        <v>45264</v>
      </c>
      <c r="AC1232" s="1">
        <v>45506</v>
      </c>
      <c r="AD1232" s="1">
        <v>45510</v>
      </c>
    </row>
    <row r="1233" spans="1:30" x14ac:dyDescent="0.25">
      <c r="A1233">
        <v>583475</v>
      </c>
      <c r="B1233" t="s">
        <v>105</v>
      </c>
      <c r="C1233" t="s">
        <v>48</v>
      </c>
      <c r="D1233">
        <v>1</v>
      </c>
      <c r="E1233" t="s">
        <v>500</v>
      </c>
      <c r="F1233" t="s">
        <v>164</v>
      </c>
      <c r="G1233" t="s">
        <v>34</v>
      </c>
      <c r="H1233">
        <v>30087</v>
      </c>
      <c r="I1233">
        <v>3</v>
      </c>
      <c r="J1233" t="s">
        <v>165</v>
      </c>
      <c r="K1233" t="s">
        <v>37</v>
      </c>
      <c r="L1233" t="s">
        <v>38</v>
      </c>
      <c r="M1233">
        <v>79620</v>
      </c>
      <c r="N1233">
        <v>117541</v>
      </c>
      <c r="O1233" t="s">
        <v>39</v>
      </c>
      <c r="P1233" t="s">
        <v>474</v>
      </c>
      <c r="Q1233" t="s">
        <v>501</v>
      </c>
      <c r="R1233" t="s">
        <v>502</v>
      </c>
      <c r="S1233" t="s">
        <v>169</v>
      </c>
      <c r="T1233" t="s">
        <v>503</v>
      </c>
      <c r="U1233" t="s">
        <v>504</v>
      </c>
      <c r="V1233" t="s">
        <v>480</v>
      </c>
      <c r="W1233" t="s">
        <v>505</v>
      </c>
      <c r="X1233" t="s">
        <v>506</v>
      </c>
      <c r="Z1233" t="s">
        <v>507</v>
      </c>
      <c r="AA1233" s="1">
        <v>45039</v>
      </c>
      <c r="AC1233" s="1">
        <v>45119</v>
      </c>
      <c r="AD1233" s="1">
        <v>45510</v>
      </c>
    </row>
    <row r="1234" spans="1:30" x14ac:dyDescent="0.25">
      <c r="A1234">
        <v>644079</v>
      </c>
      <c r="B1234" t="s">
        <v>572</v>
      </c>
      <c r="C1234" t="s">
        <v>48</v>
      </c>
      <c r="D1234">
        <v>1</v>
      </c>
      <c r="E1234" t="s">
        <v>5140</v>
      </c>
      <c r="F1234" t="s">
        <v>3822</v>
      </c>
      <c r="G1234" t="s">
        <v>377</v>
      </c>
      <c r="H1234">
        <v>6601</v>
      </c>
      <c r="I1234">
        <v>1</v>
      </c>
      <c r="J1234" t="s">
        <v>128</v>
      </c>
      <c r="K1234" t="s">
        <v>37</v>
      </c>
      <c r="L1234" t="s">
        <v>255</v>
      </c>
      <c r="M1234">
        <v>60000</v>
      </c>
      <c r="N1234">
        <v>60000</v>
      </c>
      <c r="O1234" t="s">
        <v>39</v>
      </c>
      <c r="P1234" t="s">
        <v>576</v>
      </c>
      <c r="Q1234" t="s">
        <v>577</v>
      </c>
      <c r="R1234" t="s">
        <v>5141</v>
      </c>
      <c r="S1234" t="s">
        <v>3824</v>
      </c>
      <c r="Z1234" t="s">
        <v>46</v>
      </c>
      <c r="AA1234" s="1">
        <v>45502</v>
      </c>
      <c r="AC1234" s="1">
        <v>45502</v>
      </c>
      <c r="AD1234" s="1">
        <v>45510</v>
      </c>
    </row>
    <row r="1235" spans="1:30" x14ac:dyDescent="0.25">
      <c r="A1235">
        <v>616634</v>
      </c>
      <c r="B1235" t="s">
        <v>187</v>
      </c>
      <c r="C1235" t="s">
        <v>48</v>
      </c>
      <c r="D1235">
        <v>2</v>
      </c>
      <c r="E1235" t="s">
        <v>5142</v>
      </c>
      <c r="F1235" t="s">
        <v>394</v>
      </c>
      <c r="G1235" t="s">
        <v>51</v>
      </c>
      <c r="H1235">
        <v>10124</v>
      </c>
      <c r="I1235">
        <v>3</v>
      </c>
      <c r="J1235" t="s">
        <v>192</v>
      </c>
      <c r="K1235" t="s">
        <v>37</v>
      </c>
      <c r="L1235" t="s">
        <v>38</v>
      </c>
      <c r="M1235">
        <v>58695</v>
      </c>
      <c r="N1235">
        <v>67499</v>
      </c>
      <c r="O1235" t="s">
        <v>39</v>
      </c>
      <c r="P1235" t="s">
        <v>296</v>
      </c>
      <c r="Q1235" t="s">
        <v>1597</v>
      </c>
      <c r="R1235" t="s">
        <v>5143</v>
      </c>
      <c r="S1235" t="s">
        <v>398</v>
      </c>
      <c r="U1235" t="s">
        <v>780</v>
      </c>
      <c r="V1235" t="s">
        <v>351</v>
      </c>
      <c r="W1235" t="s">
        <v>5144</v>
      </c>
      <c r="X1235" t="s">
        <v>296</v>
      </c>
      <c r="Z1235" t="s">
        <v>46</v>
      </c>
      <c r="AA1235" s="1">
        <v>45250</v>
      </c>
      <c r="AC1235" s="1">
        <v>45252</v>
      </c>
      <c r="AD1235" s="1">
        <v>45510</v>
      </c>
    </row>
    <row r="1236" spans="1:30" x14ac:dyDescent="0.25">
      <c r="A1236">
        <v>626603</v>
      </c>
      <c r="B1236" t="s">
        <v>105</v>
      </c>
      <c r="C1236" t="s">
        <v>48</v>
      </c>
      <c r="D1236">
        <v>1</v>
      </c>
      <c r="E1236" t="s">
        <v>1119</v>
      </c>
      <c r="F1236" t="s">
        <v>985</v>
      </c>
      <c r="G1236" t="s">
        <v>51</v>
      </c>
      <c r="H1236">
        <v>20410</v>
      </c>
      <c r="I1236">
        <v>0</v>
      </c>
      <c r="J1236" t="s">
        <v>286</v>
      </c>
      <c r="K1236" t="s">
        <v>37</v>
      </c>
      <c r="L1236" t="s">
        <v>38</v>
      </c>
      <c r="M1236">
        <v>62370</v>
      </c>
      <c r="N1236">
        <v>93587</v>
      </c>
      <c r="O1236" t="s">
        <v>39</v>
      </c>
      <c r="P1236" t="s">
        <v>1121</v>
      </c>
      <c r="Q1236" t="s">
        <v>288</v>
      </c>
      <c r="R1236" t="s">
        <v>5145</v>
      </c>
      <c r="S1236" t="s">
        <v>988</v>
      </c>
      <c r="Z1236" t="s">
        <v>80</v>
      </c>
      <c r="AA1236" s="1">
        <v>45412</v>
      </c>
      <c r="AC1236" s="1">
        <v>45412</v>
      </c>
      <c r="AD1236" s="1">
        <v>45510</v>
      </c>
    </row>
    <row r="1237" spans="1:30" x14ac:dyDescent="0.25">
      <c r="A1237">
        <v>644328</v>
      </c>
      <c r="B1237" t="s">
        <v>67</v>
      </c>
      <c r="C1237" t="s">
        <v>48</v>
      </c>
      <c r="D1237">
        <v>1</v>
      </c>
      <c r="E1237" t="s">
        <v>3098</v>
      </c>
      <c r="F1237" t="s">
        <v>3099</v>
      </c>
      <c r="G1237" t="s">
        <v>51</v>
      </c>
      <c r="H1237" t="s">
        <v>3100</v>
      </c>
      <c r="I1237">
        <v>3</v>
      </c>
      <c r="J1237" t="s">
        <v>368</v>
      </c>
      <c r="K1237" t="s">
        <v>37</v>
      </c>
      <c r="L1237" t="s">
        <v>38</v>
      </c>
      <c r="M1237">
        <v>84519</v>
      </c>
      <c r="N1237">
        <v>92141</v>
      </c>
      <c r="O1237" t="s">
        <v>39</v>
      </c>
      <c r="P1237" t="s">
        <v>3101</v>
      </c>
      <c r="Q1237" t="s">
        <v>3102</v>
      </c>
      <c r="R1237" t="s">
        <v>3103</v>
      </c>
      <c r="S1237" t="s">
        <v>3104</v>
      </c>
      <c r="T1237" t="s">
        <v>3105</v>
      </c>
      <c r="V1237" t="s">
        <v>3106</v>
      </c>
      <c r="W1237" t="s">
        <v>3107</v>
      </c>
      <c r="X1237" t="s">
        <v>3101</v>
      </c>
      <c r="Z1237" t="s">
        <v>46</v>
      </c>
      <c r="AA1237" s="1">
        <v>45506</v>
      </c>
      <c r="AB1237" s="2">
        <v>45520</v>
      </c>
      <c r="AC1237" s="1">
        <v>45506</v>
      </c>
      <c r="AD1237" s="1">
        <v>45510</v>
      </c>
    </row>
    <row r="1238" spans="1:30" x14ac:dyDescent="0.25">
      <c r="A1238">
        <v>638301</v>
      </c>
      <c r="B1238" t="s">
        <v>325</v>
      </c>
      <c r="C1238" t="s">
        <v>48</v>
      </c>
      <c r="D1238">
        <v>2</v>
      </c>
      <c r="E1238" t="s">
        <v>5146</v>
      </c>
      <c r="F1238" t="s">
        <v>1316</v>
      </c>
      <c r="G1238" t="s">
        <v>600</v>
      </c>
      <c r="H1238">
        <v>90644</v>
      </c>
      <c r="I1238">
        <v>0</v>
      </c>
      <c r="J1238" t="s">
        <v>1317</v>
      </c>
      <c r="K1238" t="s">
        <v>37</v>
      </c>
      <c r="L1238" t="s">
        <v>255</v>
      </c>
      <c r="M1238">
        <v>40225</v>
      </c>
      <c r="N1238">
        <v>40225</v>
      </c>
      <c r="O1238" t="s">
        <v>39</v>
      </c>
      <c r="P1238" t="s">
        <v>327</v>
      </c>
      <c r="Q1238" t="s">
        <v>1318</v>
      </c>
      <c r="R1238" t="s">
        <v>5147</v>
      </c>
      <c r="S1238" t="s">
        <v>1320</v>
      </c>
      <c r="Z1238" t="s">
        <v>140</v>
      </c>
      <c r="AA1238" s="1">
        <v>45456</v>
      </c>
      <c r="AC1238" s="1">
        <v>45456</v>
      </c>
      <c r="AD1238" s="1">
        <v>45510</v>
      </c>
    </row>
    <row r="1239" spans="1:30" x14ac:dyDescent="0.25">
      <c r="A1239">
        <v>643882</v>
      </c>
      <c r="B1239" t="s">
        <v>218</v>
      </c>
      <c r="C1239" t="s">
        <v>31</v>
      </c>
      <c r="D1239">
        <v>1</v>
      </c>
      <c r="E1239" t="s">
        <v>2415</v>
      </c>
      <c r="F1239" t="s">
        <v>33</v>
      </c>
      <c r="G1239" t="s">
        <v>34</v>
      </c>
      <c r="H1239">
        <v>21744</v>
      </c>
      <c r="I1239">
        <v>1</v>
      </c>
      <c r="J1239" t="s">
        <v>108</v>
      </c>
      <c r="K1239" t="s">
        <v>37</v>
      </c>
      <c r="L1239" t="s">
        <v>38</v>
      </c>
      <c r="M1239">
        <v>70087</v>
      </c>
      <c r="N1239">
        <v>84805</v>
      </c>
      <c r="O1239" t="s">
        <v>39</v>
      </c>
      <c r="P1239" t="s">
        <v>2217</v>
      </c>
      <c r="Q1239" t="s">
        <v>2218</v>
      </c>
      <c r="R1239" t="s">
        <v>5148</v>
      </c>
      <c r="S1239" t="s">
        <v>43</v>
      </c>
      <c r="U1239" t="s">
        <v>866</v>
      </c>
      <c r="V1239" t="s">
        <v>748</v>
      </c>
      <c r="Z1239" t="s">
        <v>228</v>
      </c>
      <c r="AA1239" s="1">
        <v>45503</v>
      </c>
      <c r="AB1239" s="2">
        <v>45523</v>
      </c>
      <c r="AC1239" s="1">
        <v>45503</v>
      </c>
      <c r="AD1239" s="1">
        <v>45510</v>
      </c>
    </row>
    <row r="1240" spans="1:30" x14ac:dyDescent="0.25">
      <c r="A1240">
        <v>574283</v>
      </c>
      <c r="B1240" t="s">
        <v>67</v>
      </c>
      <c r="C1240" t="s">
        <v>48</v>
      </c>
      <c r="D1240">
        <v>2</v>
      </c>
      <c r="E1240" t="s">
        <v>5149</v>
      </c>
      <c r="F1240" t="s">
        <v>311</v>
      </c>
      <c r="G1240" t="s">
        <v>51</v>
      </c>
      <c r="H1240">
        <v>20215</v>
      </c>
      <c r="I1240">
        <v>2</v>
      </c>
      <c r="J1240" t="s">
        <v>71</v>
      </c>
      <c r="K1240" t="s">
        <v>37</v>
      </c>
      <c r="L1240" t="s">
        <v>38</v>
      </c>
      <c r="M1240">
        <v>80557</v>
      </c>
      <c r="N1240">
        <v>111917</v>
      </c>
      <c r="O1240" t="s">
        <v>39</v>
      </c>
      <c r="P1240" t="s">
        <v>72</v>
      </c>
      <c r="Q1240" t="s">
        <v>1435</v>
      </c>
      <c r="R1240" t="s">
        <v>5150</v>
      </c>
      <c r="S1240" t="s">
        <v>314</v>
      </c>
      <c r="T1240" t="s">
        <v>5151</v>
      </c>
      <c r="U1240" t="s">
        <v>5152</v>
      </c>
      <c r="V1240" t="s">
        <v>5153</v>
      </c>
      <c r="W1240" t="s">
        <v>2785</v>
      </c>
      <c r="X1240" t="s">
        <v>72</v>
      </c>
      <c r="Z1240" t="s">
        <v>80</v>
      </c>
      <c r="AA1240" s="1">
        <v>44970</v>
      </c>
      <c r="AC1240" s="1">
        <v>44970</v>
      </c>
      <c r="AD1240" s="1">
        <v>45510</v>
      </c>
    </row>
    <row r="1241" spans="1:30" x14ac:dyDescent="0.25">
      <c r="A1241">
        <v>638573</v>
      </c>
      <c r="B1241" t="s">
        <v>81</v>
      </c>
      <c r="C1241" t="s">
        <v>48</v>
      </c>
      <c r="D1241">
        <v>1</v>
      </c>
      <c r="E1241" t="s">
        <v>1409</v>
      </c>
      <c r="F1241" t="s">
        <v>880</v>
      </c>
      <c r="G1241" t="s">
        <v>34</v>
      </c>
      <c r="H1241">
        <v>95710</v>
      </c>
      <c r="I1241">
        <v>0</v>
      </c>
      <c r="J1241" t="s">
        <v>203</v>
      </c>
      <c r="K1241" t="s">
        <v>37</v>
      </c>
      <c r="L1241" t="s">
        <v>38</v>
      </c>
      <c r="M1241">
        <v>75000</v>
      </c>
      <c r="N1241">
        <v>92700</v>
      </c>
      <c r="O1241" t="s">
        <v>39</v>
      </c>
      <c r="P1241" t="s">
        <v>248</v>
      </c>
      <c r="Q1241" t="s">
        <v>1410</v>
      </c>
      <c r="R1241" t="s">
        <v>1411</v>
      </c>
      <c r="S1241" t="s">
        <v>883</v>
      </c>
      <c r="T1241" t="s">
        <v>1412</v>
      </c>
      <c r="Z1241" t="s">
        <v>80</v>
      </c>
      <c r="AA1241" s="1">
        <v>45467</v>
      </c>
      <c r="AC1241" s="1">
        <v>45467</v>
      </c>
      <c r="AD1241" s="1">
        <v>45510</v>
      </c>
    </row>
    <row r="1242" spans="1:30" x14ac:dyDescent="0.25">
      <c r="A1242">
        <v>631524</v>
      </c>
      <c r="B1242" t="s">
        <v>187</v>
      </c>
      <c r="C1242" t="s">
        <v>48</v>
      </c>
      <c r="D1242">
        <v>1</v>
      </c>
      <c r="E1242" t="s">
        <v>5154</v>
      </c>
      <c r="F1242" t="s">
        <v>3694</v>
      </c>
      <c r="G1242" t="s">
        <v>51</v>
      </c>
      <c r="H1242" t="s">
        <v>3695</v>
      </c>
      <c r="I1242">
        <v>0</v>
      </c>
      <c r="J1242" t="s">
        <v>698</v>
      </c>
      <c r="K1242" t="s">
        <v>37</v>
      </c>
      <c r="L1242" t="s">
        <v>120</v>
      </c>
      <c r="M1242">
        <v>64142</v>
      </c>
      <c r="N1242">
        <v>189574</v>
      </c>
      <c r="O1242" t="s">
        <v>39</v>
      </c>
      <c r="P1242" t="s">
        <v>5155</v>
      </c>
      <c r="Q1242" t="s">
        <v>2983</v>
      </c>
      <c r="R1242" t="s">
        <v>5156</v>
      </c>
      <c r="S1242" t="s">
        <v>3698</v>
      </c>
      <c r="T1242" t="s">
        <v>5157</v>
      </c>
      <c r="U1242" t="s">
        <v>5158</v>
      </c>
      <c r="V1242" t="s">
        <v>1328</v>
      </c>
      <c r="Z1242" t="s">
        <v>46</v>
      </c>
      <c r="AA1242" s="1">
        <v>45398</v>
      </c>
      <c r="AC1242" s="1">
        <v>45429</v>
      </c>
      <c r="AD1242" s="1">
        <v>45510</v>
      </c>
    </row>
    <row r="1243" spans="1:30" x14ac:dyDescent="0.25">
      <c r="A1243">
        <v>631849</v>
      </c>
      <c r="B1243" t="s">
        <v>30</v>
      </c>
      <c r="C1243" t="s">
        <v>48</v>
      </c>
      <c r="D1243">
        <v>1</v>
      </c>
      <c r="E1243" t="s">
        <v>5159</v>
      </c>
      <c r="F1243" t="s">
        <v>2216</v>
      </c>
      <c r="G1243" t="s">
        <v>51</v>
      </c>
      <c r="H1243">
        <v>91644</v>
      </c>
      <c r="I1243">
        <v>0</v>
      </c>
      <c r="J1243" t="s">
        <v>5160</v>
      </c>
      <c r="K1243" t="s">
        <v>37</v>
      </c>
      <c r="L1243" t="s">
        <v>38</v>
      </c>
      <c r="M1243">
        <v>555.84</v>
      </c>
      <c r="N1243">
        <v>555.84</v>
      </c>
      <c r="O1243" t="s">
        <v>560</v>
      </c>
      <c r="P1243" t="s">
        <v>1496</v>
      </c>
      <c r="Q1243" t="s">
        <v>1497</v>
      </c>
      <c r="R1243" t="s">
        <v>5161</v>
      </c>
      <c r="S1243" t="s">
        <v>2220</v>
      </c>
      <c r="T1243" t="s">
        <v>5162</v>
      </c>
      <c r="V1243" t="s">
        <v>5163</v>
      </c>
      <c r="Z1243" t="s">
        <v>80</v>
      </c>
      <c r="AA1243" s="1">
        <v>45379</v>
      </c>
      <c r="AB1243" s="2">
        <v>45744</v>
      </c>
      <c r="AC1243" s="1">
        <v>45379</v>
      </c>
      <c r="AD1243" s="1">
        <v>45510</v>
      </c>
    </row>
    <row r="1244" spans="1:30" x14ac:dyDescent="0.25">
      <c r="A1244">
        <v>627977</v>
      </c>
      <c r="B1244" t="s">
        <v>749</v>
      </c>
      <c r="C1244" t="s">
        <v>48</v>
      </c>
      <c r="D1244">
        <v>10</v>
      </c>
      <c r="E1244" t="s">
        <v>1869</v>
      </c>
      <c r="F1244" t="s">
        <v>1870</v>
      </c>
      <c r="G1244" t="s">
        <v>34</v>
      </c>
      <c r="H1244">
        <v>95937</v>
      </c>
      <c r="I1244">
        <v>0</v>
      </c>
      <c r="J1244" t="s">
        <v>165</v>
      </c>
      <c r="K1244" t="s">
        <v>231</v>
      </c>
      <c r="L1244" t="s">
        <v>38</v>
      </c>
      <c r="M1244">
        <v>55.39</v>
      </c>
      <c r="N1244">
        <v>57.99</v>
      </c>
      <c r="O1244" t="s">
        <v>109</v>
      </c>
      <c r="P1244" t="s">
        <v>750</v>
      </c>
      <c r="Q1244" t="s">
        <v>1244</v>
      </c>
      <c r="R1244" t="s">
        <v>4913</v>
      </c>
      <c r="S1244" t="s">
        <v>1872</v>
      </c>
      <c r="T1244" t="s">
        <v>4914</v>
      </c>
      <c r="V1244" t="s">
        <v>4915</v>
      </c>
      <c r="Z1244" t="s">
        <v>92</v>
      </c>
      <c r="AA1244" s="1">
        <v>45391</v>
      </c>
      <c r="AC1244" s="1">
        <v>45491</v>
      </c>
      <c r="AD1244" s="1">
        <v>45510</v>
      </c>
    </row>
    <row r="1245" spans="1:30" x14ac:dyDescent="0.25">
      <c r="A1245">
        <v>621684</v>
      </c>
      <c r="B1245" t="s">
        <v>105</v>
      </c>
      <c r="C1245" t="s">
        <v>48</v>
      </c>
      <c r="D1245">
        <v>1</v>
      </c>
      <c r="E1245" t="s">
        <v>5164</v>
      </c>
      <c r="F1245" t="s">
        <v>1151</v>
      </c>
      <c r="G1245" t="s">
        <v>51</v>
      </c>
      <c r="H1245">
        <v>21538</v>
      </c>
      <c r="I1245">
        <v>2</v>
      </c>
      <c r="J1245" t="s">
        <v>268</v>
      </c>
      <c r="K1245" t="s">
        <v>37</v>
      </c>
      <c r="L1245" t="s">
        <v>38</v>
      </c>
      <c r="M1245">
        <v>57839</v>
      </c>
      <c r="N1245">
        <v>84705</v>
      </c>
      <c r="O1245" t="s">
        <v>39</v>
      </c>
      <c r="P1245" t="s">
        <v>355</v>
      </c>
      <c r="Q1245" t="s">
        <v>5165</v>
      </c>
      <c r="R1245" t="s">
        <v>5166</v>
      </c>
      <c r="S1245" t="s">
        <v>1153</v>
      </c>
      <c r="Z1245" t="s">
        <v>46</v>
      </c>
      <c r="AA1245" s="1">
        <v>45313</v>
      </c>
      <c r="AC1245" s="1">
        <v>45313</v>
      </c>
      <c r="AD1245" s="1">
        <v>45510</v>
      </c>
    </row>
    <row r="1246" spans="1:30" x14ac:dyDescent="0.25">
      <c r="A1246">
        <v>635152</v>
      </c>
      <c r="B1246" t="s">
        <v>67</v>
      </c>
      <c r="C1246" t="s">
        <v>48</v>
      </c>
      <c r="D1246">
        <v>1</v>
      </c>
      <c r="E1246" t="s">
        <v>5167</v>
      </c>
      <c r="F1246" t="s">
        <v>311</v>
      </c>
      <c r="G1246" t="s">
        <v>51</v>
      </c>
      <c r="H1246">
        <v>20215</v>
      </c>
      <c r="I1246">
        <v>2</v>
      </c>
      <c r="J1246" t="s">
        <v>71</v>
      </c>
      <c r="K1246" t="s">
        <v>37</v>
      </c>
      <c r="L1246" t="s">
        <v>38</v>
      </c>
      <c r="M1246">
        <v>88026</v>
      </c>
      <c r="N1246">
        <v>122295</v>
      </c>
      <c r="O1246" t="s">
        <v>39</v>
      </c>
      <c r="P1246" t="s">
        <v>72</v>
      </c>
      <c r="Q1246" t="s">
        <v>213</v>
      </c>
      <c r="R1246" t="s">
        <v>5168</v>
      </c>
      <c r="S1246" t="s">
        <v>314</v>
      </c>
      <c r="T1246" t="s">
        <v>5169</v>
      </c>
      <c r="U1246" t="s">
        <v>5170</v>
      </c>
      <c r="V1246" t="s">
        <v>5171</v>
      </c>
      <c r="W1246" t="s">
        <v>91</v>
      </c>
      <c r="X1246" t="s">
        <v>72</v>
      </c>
      <c r="Z1246" t="s">
        <v>80</v>
      </c>
      <c r="AA1246" s="1">
        <v>45417</v>
      </c>
      <c r="AC1246" s="1">
        <v>45419</v>
      </c>
      <c r="AD1246" s="1">
        <v>45510</v>
      </c>
    </row>
    <row r="1247" spans="1:30" x14ac:dyDescent="0.25">
      <c r="A1247">
        <v>567015</v>
      </c>
      <c r="B1247" t="s">
        <v>187</v>
      </c>
      <c r="C1247" t="s">
        <v>48</v>
      </c>
      <c r="D1247">
        <v>1</v>
      </c>
      <c r="E1247" t="s">
        <v>2735</v>
      </c>
      <c r="F1247" t="s">
        <v>189</v>
      </c>
      <c r="G1247" t="s">
        <v>51</v>
      </c>
      <c r="H1247">
        <v>10248</v>
      </c>
      <c r="I1247">
        <v>1</v>
      </c>
      <c r="J1247" t="s">
        <v>698</v>
      </c>
      <c r="K1247" t="s">
        <v>37</v>
      </c>
      <c r="L1247" t="s">
        <v>38</v>
      </c>
      <c r="M1247">
        <v>73029</v>
      </c>
      <c r="N1247">
        <v>83983</v>
      </c>
      <c r="O1247" t="s">
        <v>39</v>
      </c>
      <c r="P1247" t="s">
        <v>193</v>
      </c>
      <c r="Q1247" t="s">
        <v>1547</v>
      </c>
      <c r="R1247" t="s">
        <v>2736</v>
      </c>
      <c r="S1247" t="s">
        <v>2587</v>
      </c>
      <c r="U1247" t="s">
        <v>2737</v>
      </c>
      <c r="V1247" t="s">
        <v>2738</v>
      </c>
      <c r="W1247" t="s">
        <v>2739</v>
      </c>
      <c r="X1247" t="s">
        <v>2740</v>
      </c>
      <c r="Z1247" t="s">
        <v>80</v>
      </c>
      <c r="AA1247" s="1">
        <v>44985</v>
      </c>
      <c r="AC1247" s="1">
        <v>45014</v>
      </c>
      <c r="AD1247" s="1">
        <v>45510</v>
      </c>
    </row>
    <row r="1248" spans="1:30" x14ac:dyDescent="0.25">
      <c r="A1248">
        <v>641958</v>
      </c>
      <c r="B1248" t="s">
        <v>187</v>
      </c>
      <c r="C1248" t="s">
        <v>48</v>
      </c>
      <c r="D1248">
        <v>1</v>
      </c>
      <c r="E1248" t="s">
        <v>1267</v>
      </c>
      <c r="F1248" t="s">
        <v>697</v>
      </c>
      <c r="G1248" t="s">
        <v>51</v>
      </c>
      <c r="H1248">
        <v>56316</v>
      </c>
      <c r="I1248">
        <v>1</v>
      </c>
      <c r="J1248" t="s">
        <v>192</v>
      </c>
      <c r="K1248" t="s">
        <v>37</v>
      </c>
      <c r="L1248" t="s">
        <v>38</v>
      </c>
      <c r="M1248">
        <v>58377</v>
      </c>
      <c r="N1248">
        <v>67134</v>
      </c>
      <c r="O1248" t="s">
        <v>39</v>
      </c>
      <c r="P1248" t="s">
        <v>5172</v>
      </c>
      <c r="Q1248" t="s">
        <v>1269</v>
      </c>
      <c r="R1248" t="s">
        <v>5173</v>
      </c>
      <c r="S1248" t="s">
        <v>5174</v>
      </c>
      <c r="U1248" t="s">
        <v>1272</v>
      </c>
      <c r="V1248" t="s">
        <v>351</v>
      </c>
      <c r="Z1248" t="s">
        <v>80</v>
      </c>
      <c r="AA1248" s="1">
        <v>45484</v>
      </c>
      <c r="AC1248" s="1">
        <v>45485</v>
      </c>
      <c r="AD1248" s="1">
        <v>45510</v>
      </c>
    </row>
    <row r="1249" spans="1:30" x14ac:dyDescent="0.25">
      <c r="A1249">
        <v>583389</v>
      </c>
      <c r="B1249" t="s">
        <v>105</v>
      </c>
      <c r="C1249" t="s">
        <v>48</v>
      </c>
      <c r="D1249">
        <v>1</v>
      </c>
      <c r="E1249" t="s">
        <v>2415</v>
      </c>
      <c r="F1249" t="s">
        <v>33</v>
      </c>
      <c r="G1249" t="s">
        <v>34</v>
      </c>
      <c r="H1249">
        <v>21744</v>
      </c>
      <c r="I1249">
        <v>1</v>
      </c>
      <c r="J1249" t="s">
        <v>145</v>
      </c>
      <c r="K1249" t="s">
        <v>37</v>
      </c>
      <c r="L1249" t="s">
        <v>38</v>
      </c>
      <c r="M1249">
        <v>64140</v>
      </c>
      <c r="N1249">
        <v>77609</v>
      </c>
      <c r="O1249" t="s">
        <v>39</v>
      </c>
      <c r="P1249" t="s">
        <v>355</v>
      </c>
      <c r="Q1249" t="s">
        <v>3340</v>
      </c>
      <c r="R1249" t="s">
        <v>5175</v>
      </c>
      <c r="S1249" t="s">
        <v>43</v>
      </c>
      <c r="T1249" t="s">
        <v>5176</v>
      </c>
      <c r="U1249" t="s">
        <v>2829</v>
      </c>
      <c r="V1249" t="s">
        <v>5177</v>
      </c>
      <c r="Z1249" t="s">
        <v>46</v>
      </c>
      <c r="AA1249" s="1">
        <v>45039</v>
      </c>
      <c r="AC1249" s="1">
        <v>45254</v>
      </c>
      <c r="AD1249" s="1">
        <v>45510</v>
      </c>
    </row>
    <row r="1250" spans="1:30" x14ac:dyDescent="0.25">
      <c r="A1250">
        <v>582847</v>
      </c>
      <c r="B1250" t="s">
        <v>105</v>
      </c>
      <c r="C1250" t="s">
        <v>48</v>
      </c>
      <c r="D1250">
        <v>1</v>
      </c>
      <c r="E1250" t="s">
        <v>5178</v>
      </c>
      <c r="F1250" t="s">
        <v>5179</v>
      </c>
      <c r="G1250" t="s">
        <v>51</v>
      </c>
      <c r="H1250">
        <v>91314</v>
      </c>
      <c r="I1250">
        <v>1</v>
      </c>
      <c r="J1250" t="s">
        <v>108</v>
      </c>
      <c r="K1250" t="s">
        <v>37</v>
      </c>
      <c r="L1250" t="s">
        <v>38</v>
      </c>
      <c r="M1250">
        <v>63150</v>
      </c>
      <c r="N1250">
        <v>79114</v>
      </c>
      <c r="O1250" t="s">
        <v>39</v>
      </c>
      <c r="P1250" t="s">
        <v>5180</v>
      </c>
      <c r="Q1250" t="s">
        <v>5181</v>
      </c>
      <c r="R1250" t="s">
        <v>5182</v>
      </c>
      <c r="S1250" t="s">
        <v>5183</v>
      </c>
      <c r="U1250" t="s">
        <v>5184</v>
      </c>
      <c r="V1250" t="s">
        <v>541</v>
      </c>
      <c r="Z1250" t="s">
        <v>46</v>
      </c>
      <c r="AA1250" s="1">
        <v>45039</v>
      </c>
      <c r="AC1250" s="1">
        <v>45049</v>
      </c>
      <c r="AD1250" s="1">
        <v>45510</v>
      </c>
    </row>
    <row r="1251" spans="1:30" x14ac:dyDescent="0.25">
      <c r="A1251">
        <v>631962</v>
      </c>
      <c r="B1251" t="s">
        <v>275</v>
      </c>
      <c r="C1251" t="s">
        <v>48</v>
      </c>
      <c r="D1251">
        <v>1</v>
      </c>
      <c r="E1251" t="s">
        <v>3114</v>
      </c>
      <c r="F1251" t="s">
        <v>340</v>
      </c>
      <c r="G1251" t="s">
        <v>51</v>
      </c>
      <c r="H1251">
        <v>12626</v>
      </c>
      <c r="I1251">
        <v>2</v>
      </c>
      <c r="J1251" t="s">
        <v>5185</v>
      </c>
      <c r="K1251" t="s">
        <v>37</v>
      </c>
      <c r="L1251" t="s">
        <v>38</v>
      </c>
      <c r="M1251">
        <v>68262</v>
      </c>
      <c r="N1251">
        <v>78501</v>
      </c>
      <c r="O1251" t="s">
        <v>39</v>
      </c>
      <c r="P1251" t="s">
        <v>279</v>
      </c>
      <c r="Q1251" t="s">
        <v>5186</v>
      </c>
      <c r="R1251" t="s">
        <v>5187</v>
      </c>
      <c r="S1251" t="s">
        <v>343</v>
      </c>
      <c r="T1251" t="s">
        <v>5188</v>
      </c>
      <c r="U1251" t="s">
        <v>5189</v>
      </c>
      <c r="V1251" t="s">
        <v>5190</v>
      </c>
      <c r="Z1251" t="s">
        <v>46</v>
      </c>
      <c r="AA1251" s="1">
        <v>45463</v>
      </c>
      <c r="AB1251" s="2">
        <v>45643</v>
      </c>
      <c r="AC1251" s="1">
        <v>45463</v>
      </c>
      <c r="AD1251" s="1">
        <v>45510</v>
      </c>
    </row>
    <row r="1252" spans="1:30" x14ac:dyDescent="0.25">
      <c r="A1252">
        <v>630533</v>
      </c>
      <c r="B1252" t="s">
        <v>1730</v>
      </c>
      <c r="C1252" t="s">
        <v>31</v>
      </c>
      <c r="D1252">
        <v>1</v>
      </c>
      <c r="E1252" t="s">
        <v>1196</v>
      </c>
      <c r="F1252" t="s">
        <v>1196</v>
      </c>
      <c r="G1252" t="s">
        <v>51</v>
      </c>
      <c r="H1252">
        <v>22426</v>
      </c>
      <c r="I1252">
        <v>0</v>
      </c>
      <c r="J1252" t="s">
        <v>203</v>
      </c>
      <c r="K1252" t="s">
        <v>37</v>
      </c>
      <c r="L1252" t="s">
        <v>38</v>
      </c>
      <c r="M1252">
        <v>62370</v>
      </c>
      <c r="N1252">
        <v>93587</v>
      </c>
      <c r="O1252" t="s">
        <v>39</v>
      </c>
      <c r="P1252" t="s">
        <v>5191</v>
      </c>
      <c r="Q1252" t="s">
        <v>5192</v>
      </c>
      <c r="R1252" t="s">
        <v>5193</v>
      </c>
      <c r="S1252" t="s">
        <v>1199</v>
      </c>
      <c r="T1252" t="s">
        <v>5194</v>
      </c>
      <c r="Z1252" t="s">
        <v>46</v>
      </c>
      <c r="AA1252" s="1">
        <v>45433</v>
      </c>
      <c r="AC1252" s="1">
        <v>45455</v>
      </c>
      <c r="AD1252" s="1">
        <v>45510</v>
      </c>
    </row>
    <row r="1253" spans="1:30" x14ac:dyDescent="0.25">
      <c r="A1253">
        <v>600560</v>
      </c>
      <c r="B1253" t="s">
        <v>81</v>
      </c>
      <c r="C1253" t="s">
        <v>31</v>
      </c>
      <c r="D1253">
        <v>2</v>
      </c>
      <c r="E1253" t="s">
        <v>1712</v>
      </c>
      <c r="F1253" t="s">
        <v>212</v>
      </c>
      <c r="G1253" t="s">
        <v>51</v>
      </c>
      <c r="H1253">
        <v>20210</v>
      </c>
      <c r="I1253">
        <v>0</v>
      </c>
      <c r="J1253" t="s">
        <v>71</v>
      </c>
      <c r="K1253" t="s">
        <v>37</v>
      </c>
      <c r="L1253" t="s">
        <v>38</v>
      </c>
      <c r="M1253">
        <v>62370</v>
      </c>
      <c r="N1253">
        <v>71726</v>
      </c>
      <c r="O1253" t="s">
        <v>39</v>
      </c>
      <c r="P1253" t="s">
        <v>248</v>
      </c>
      <c r="Q1253" t="s">
        <v>3258</v>
      </c>
      <c r="R1253" t="s">
        <v>5195</v>
      </c>
      <c r="S1253" t="s">
        <v>215</v>
      </c>
      <c r="T1253" t="s">
        <v>5196</v>
      </c>
      <c r="U1253" t="s">
        <v>616</v>
      </c>
      <c r="V1253" t="s">
        <v>90</v>
      </c>
      <c r="W1253" t="s">
        <v>91</v>
      </c>
      <c r="X1253" t="s">
        <v>248</v>
      </c>
      <c r="Z1253" t="s">
        <v>80</v>
      </c>
      <c r="AA1253" s="1">
        <v>45161</v>
      </c>
      <c r="AC1253" s="1">
        <v>45258</v>
      </c>
      <c r="AD1253" s="1">
        <v>45510</v>
      </c>
    </row>
    <row r="1254" spans="1:30" x14ac:dyDescent="0.25">
      <c r="A1254">
        <v>639835</v>
      </c>
      <c r="B1254" t="s">
        <v>105</v>
      </c>
      <c r="C1254" t="s">
        <v>48</v>
      </c>
      <c r="D1254">
        <v>1</v>
      </c>
      <c r="E1254" t="s">
        <v>4067</v>
      </c>
      <c r="F1254" t="s">
        <v>33</v>
      </c>
      <c r="G1254" t="s">
        <v>34</v>
      </c>
      <c r="H1254">
        <v>21744</v>
      </c>
      <c r="I1254">
        <v>2</v>
      </c>
      <c r="J1254" t="s">
        <v>2083</v>
      </c>
      <c r="K1254" t="s">
        <v>37</v>
      </c>
      <c r="L1254" t="s">
        <v>38</v>
      </c>
      <c r="M1254">
        <v>82506</v>
      </c>
      <c r="N1254">
        <v>103548</v>
      </c>
      <c r="O1254" t="s">
        <v>39</v>
      </c>
      <c r="P1254" t="s">
        <v>355</v>
      </c>
      <c r="Q1254" t="s">
        <v>3560</v>
      </c>
      <c r="R1254" t="s">
        <v>5077</v>
      </c>
      <c r="S1254" t="s">
        <v>43</v>
      </c>
      <c r="Z1254" t="s">
        <v>46</v>
      </c>
      <c r="AA1254" s="1">
        <v>45503</v>
      </c>
      <c r="AC1254" s="1">
        <v>45503</v>
      </c>
      <c r="AD1254" s="1">
        <v>45510</v>
      </c>
    </row>
    <row r="1255" spans="1:30" x14ac:dyDescent="0.25">
      <c r="A1255">
        <v>633817</v>
      </c>
      <c r="B1255" t="s">
        <v>187</v>
      </c>
      <c r="C1255" t="s">
        <v>31</v>
      </c>
      <c r="D1255">
        <v>1</v>
      </c>
      <c r="E1255" t="s">
        <v>441</v>
      </c>
      <c r="F1255" t="s">
        <v>189</v>
      </c>
      <c r="G1255" t="s">
        <v>51</v>
      </c>
      <c r="H1255" t="s">
        <v>190</v>
      </c>
      <c r="I1255" t="s">
        <v>442</v>
      </c>
      <c r="J1255" t="s">
        <v>192</v>
      </c>
      <c r="K1255" t="s">
        <v>37</v>
      </c>
      <c r="L1255" t="s">
        <v>120</v>
      </c>
      <c r="M1255">
        <v>110000</v>
      </c>
      <c r="N1255">
        <v>136749</v>
      </c>
      <c r="O1255" t="s">
        <v>39</v>
      </c>
      <c r="P1255" t="s">
        <v>296</v>
      </c>
      <c r="Q1255" t="s">
        <v>194</v>
      </c>
      <c r="R1255" t="s">
        <v>443</v>
      </c>
      <c r="S1255" t="s">
        <v>196</v>
      </c>
      <c r="T1255" t="s">
        <v>444</v>
      </c>
      <c r="U1255" t="s">
        <v>445</v>
      </c>
      <c r="V1255" t="s">
        <v>351</v>
      </c>
      <c r="Z1255" t="s">
        <v>80</v>
      </c>
      <c r="AA1255" s="1">
        <v>45400</v>
      </c>
      <c r="AC1255" s="1">
        <v>45400</v>
      </c>
      <c r="AD1255" s="1">
        <v>45510</v>
      </c>
    </row>
    <row r="1256" spans="1:30" x14ac:dyDescent="0.25">
      <c r="A1256">
        <v>637920</v>
      </c>
      <c r="B1256" t="s">
        <v>93</v>
      </c>
      <c r="C1256" t="s">
        <v>31</v>
      </c>
      <c r="D1256">
        <v>1</v>
      </c>
      <c r="E1256" t="s">
        <v>5197</v>
      </c>
      <c r="F1256" t="s">
        <v>304</v>
      </c>
      <c r="G1256" t="s">
        <v>34</v>
      </c>
      <c r="H1256">
        <v>95005</v>
      </c>
      <c r="I1256" t="s">
        <v>144</v>
      </c>
      <c r="J1256" t="s">
        <v>203</v>
      </c>
      <c r="K1256" t="s">
        <v>37</v>
      </c>
      <c r="L1256" t="s">
        <v>98</v>
      </c>
      <c r="M1256">
        <v>140000</v>
      </c>
      <c r="N1256">
        <v>150000</v>
      </c>
      <c r="O1256" t="s">
        <v>39</v>
      </c>
      <c r="P1256" t="s">
        <v>99</v>
      </c>
      <c r="Q1256" t="s">
        <v>5198</v>
      </c>
      <c r="R1256" t="s">
        <v>5199</v>
      </c>
      <c r="S1256" t="s">
        <v>308</v>
      </c>
      <c r="T1256" t="s">
        <v>5200</v>
      </c>
      <c r="V1256" t="s">
        <v>5201</v>
      </c>
      <c r="Z1256" t="s">
        <v>46</v>
      </c>
      <c r="AA1256" s="1">
        <v>45454</v>
      </c>
      <c r="AB1256" s="2">
        <v>45544</v>
      </c>
      <c r="AC1256" s="1">
        <v>45509</v>
      </c>
      <c r="AD1256" s="1">
        <v>45510</v>
      </c>
    </row>
    <row r="1257" spans="1:30" x14ac:dyDescent="0.25">
      <c r="A1257">
        <v>636823</v>
      </c>
      <c r="B1257" t="s">
        <v>3740</v>
      </c>
      <c r="C1257" t="s">
        <v>31</v>
      </c>
      <c r="D1257">
        <v>1</v>
      </c>
      <c r="E1257" t="s">
        <v>5202</v>
      </c>
      <c r="F1257" t="s">
        <v>304</v>
      </c>
      <c r="G1257" t="s">
        <v>34</v>
      </c>
      <c r="H1257">
        <v>95005</v>
      </c>
      <c r="I1257" t="s">
        <v>442</v>
      </c>
      <c r="J1257" t="s">
        <v>526</v>
      </c>
      <c r="K1257" t="s">
        <v>37</v>
      </c>
      <c r="L1257" t="s">
        <v>38</v>
      </c>
      <c r="M1257">
        <v>105000</v>
      </c>
      <c r="N1257">
        <v>130000</v>
      </c>
      <c r="O1257" t="s">
        <v>39</v>
      </c>
      <c r="P1257" t="s">
        <v>576</v>
      </c>
      <c r="Q1257" t="s">
        <v>3743</v>
      </c>
      <c r="R1257" t="s">
        <v>5203</v>
      </c>
      <c r="S1257" t="s">
        <v>308</v>
      </c>
      <c r="T1257" t="s">
        <v>5204</v>
      </c>
      <c r="V1257" t="s">
        <v>5205</v>
      </c>
      <c r="Z1257" t="s">
        <v>507</v>
      </c>
      <c r="AA1257" s="1">
        <v>45434</v>
      </c>
      <c r="AC1257" s="1">
        <v>45434</v>
      </c>
      <c r="AD1257" s="1">
        <v>45510</v>
      </c>
    </row>
    <row r="1258" spans="1:30" x14ac:dyDescent="0.25">
      <c r="A1258">
        <v>623027</v>
      </c>
      <c r="B1258" t="s">
        <v>67</v>
      </c>
      <c r="C1258" t="s">
        <v>48</v>
      </c>
      <c r="D1258">
        <v>1</v>
      </c>
      <c r="E1258" t="s">
        <v>669</v>
      </c>
      <c r="F1258" t="s">
        <v>465</v>
      </c>
      <c r="G1258" t="s">
        <v>51</v>
      </c>
      <c r="H1258" t="s">
        <v>466</v>
      </c>
      <c r="I1258">
        <v>0</v>
      </c>
      <c r="J1258" t="s">
        <v>239</v>
      </c>
      <c r="K1258" t="s">
        <v>37</v>
      </c>
      <c r="L1258" t="s">
        <v>38</v>
      </c>
      <c r="M1258">
        <v>58682</v>
      </c>
      <c r="N1258">
        <v>162537</v>
      </c>
      <c r="O1258" t="s">
        <v>39</v>
      </c>
      <c r="P1258" t="s">
        <v>72</v>
      </c>
      <c r="Q1258" t="s">
        <v>240</v>
      </c>
      <c r="R1258" t="s">
        <v>5206</v>
      </c>
      <c r="S1258" t="s">
        <v>469</v>
      </c>
      <c r="T1258" t="s">
        <v>5207</v>
      </c>
      <c r="U1258" t="s">
        <v>585</v>
      </c>
      <c r="V1258" t="s">
        <v>5208</v>
      </c>
      <c r="Z1258" t="s">
        <v>80</v>
      </c>
      <c r="AA1258" s="1">
        <v>45309</v>
      </c>
      <c r="AC1258" s="1">
        <v>45344</v>
      </c>
      <c r="AD1258" s="1">
        <v>45510</v>
      </c>
    </row>
    <row r="1259" spans="1:30" x14ac:dyDescent="0.25">
      <c r="A1259">
        <v>639820</v>
      </c>
      <c r="B1259" t="s">
        <v>81</v>
      </c>
      <c r="C1259" t="s">
        <v>48</v>
      </c>
      <c r="D1259">
        <v>1</v>
      </c>
      <c r="E1259" t="s">
        <v>542</v>
      </c>
      <c r="F1259" t="s">
        <v>118</v>
      </c>
      <c r="G1259" t="s">
        <v>51</v>
      </c>
      <c r="H1259">
        <v>10015</v>
      </c>
      <c r="I1259" t="s">
        <v>191</v>
      </c>
      <c r="J1259" t="s">
        <v>71</v>
      </c>
      <c r="K1259" t="s">
        <v>37</v>
      </c>
      <c r="L1259" t="s">
        <v>120</v>
      </c>
      <c r="M1259">
        <v>73068</v>
      </c>
      <c r="N1259">
        <v>148388</v>
      </c>
      <c r="O1259" t="s">
        <v>39</v>
      </c>
      <c r="P1259" t="s">
        <v>248</v>
      </c>
      <c r="Q1259" t="s">
        <v>5209</v>
      </c>
      <c r="R1259" t="s">
        <v>5210</v>
      </c>
      <c r="S1259" t="s">
        <v>123</v>
      </c>
      <c r="T1259" t="s">
        <v>5211</v>
      </c>
      <c r="Z1259" t="s">
        <v>92</v>
      </c>
      <c r="AA1259" s="1">
        <v>45478</v>
      </c>
      <c r="AC1259" s="1">
        <v>45478</v>
      </c>
      <c r="AD1259" s="1">
        <v>45510</v>
      </c>
    </row>
    <row r="1260" spans="1:30" x14ac:dyDescent="0.25">
      <c r="A1260">
        <v>636079</v>
      </c>
      <c r="B1260" t="s">
        <v>81</v>
      </c>
      <c r="C1260" t="s">
        <v>48</v>
      </c>
      <c r="D1260">
        <v>2</v>
      </c>
      <c r="E1260" t="s">
        <v>5212</v>
      </c>
      <c r="F1260" t="s">
        <v>492</v>
      </c>
      <c r="G1260" t="s">
        <v>51</v>
      </c>
      <c r="H1260">
        <v>20202</v>
      </c>
      <c r="I1260">
        <v>0</v>
      </c>
      <c r="J1260" t="s">
        <v>71</v>
      </c>
      <c r="K1260" t="s">
        <v>37</v>
      </c>
      <c r="L1260" t="s">
        <v>255</v>
      </c>
      <c r="M1260">
        <v>56181</v>
      </c>
      <c r="N1260">
        <v>64608</v>
      </c>
      <c r="O1260" t="s">
        <v>39</v>
      </c>
      <c r="P1260" t="s">
        <v>248</v>
      </c>
      <c r="Q1260" t="s">
        <v>4776</v>
      </c>
      <c r="R1260" t="s">
        <v>5213</v>
      </c>
      <c r="S1260" t="s">
        <v>495</v>
      </c>
      <c r="T1260" t="s">
        <v>5214</v>
      </c>
      <c r="Z1260" t="s">
        <v>80</v>
      </c>
      <c r="AA1260" s="1">
        <v>45434</v>
      </c>
      <c r="AC1260" s="1">
        <v>45505</v>
      </c>
      <c r="AD1260" s="1">
        <v>45510</v>
      </c>
    </row>
    <row r="1261" spans="1:30" x14ac:dyDescent="0.25">
      <c r="A1261">
        <v>642495</v>
      </c>
      <c r="B1261" t="s">
        <v>125</v>
      </c>
      <c r="C1261" t="s">
        <v>31</v>
      </c>
      <c r="D1261">
        <v>1</v>
      </c>
      <c r="E1261" t="s">
        <v>5215</v>
      </c>
      <c r="F1261" t="s">
        <v>60</v>
      </c>
      <c r="G1261" t="s">
        <v>34</v>
      </c>
      <c r="H1261">
        <v>56058</v>
      </c>
      <c r="I1261">
        <v>0</v>
      </c>
      <c r="J1261" t="s">
        <v>128</v>
      </c>
      <c r="K1261" t="s">
        <v>37</v>
      </c>
      <c r="L1261" t="s">
        <v>38</v>
      </c>
      <c r="M1261">
        <v>60889</v>
      </c>
      <c r="N1261">
        <v>70022</v>
      </c>
      <c r="O1261" t="s">
        <v>39</v>
      </c>
      <c r="P1261" t="s">
        <v>129</v>
      </c>
      <c r="Q1261" t="s">
        <v>2239</v>
      </c>
      <c r="R1261" t="s">
        <v>5216</v>
      </c>
      <c r="S1261" t="s">
        <v>65</v>
      </c>
      <c r="Z1261" t="s">
        <v>46</v>
      </c>
      <c r="AA1261" s="1">
        <v>45489</v>
      </c>
      <c r="AB1261" s="2">
        <v>45519</v>
      </c>
      <c r="AC1261" s="1">
        <v>45489</v>
      </c>
      <c r="AD1261" s="1">
        <v>45510</v>
      </c>
    </row>
    <row r="1262" spans="1:30" x14ac:dyDescent="0.25">
      <c r="A1262">
        <v>637512</v>
      </c>
      <c r="B1262" t="s">
        <v>374</v>
      </c>
      <c r="C1262" t="s">
        <v>31</v>
      </c>
      <c r="D1262">
        <v>1</v>
      </c>
      <c r="E1262" t="s">
        <v>5217</v>
      </c>
      <c r="F1262" t="s">
        <v>376</v>
      </c>
      <c r="G1262" t="s">
        <v>377</v>
      </c>
      <c r="H1262">
        <v>6088</v>
      </c>
      <c r="I1262">
        <v>2</v>
      </c>
      <c r="J1262" t="s">
        <v>378</v>
      </c>
      <c r="K1262" t="s">
        <v>37</v>
      </c>
      <c r="L1262" t="s">
        <v>255</v>
      </c>
      <c r="M1262">
        <v>74893</v>
      </c>
      <c r="N1262">
        <v>95208</v>
      </c>
      <c r="O1262" t="s">
        <v>39</v>
      </c>
      <c r="P1262" t="s">
        <v>379</v>
      </c>
      <c r="Q1262" t="s">
        <v>380</v>
      </c>
      <c r="R1262" t="s">
        <v>5218</v>
      </c>
      <c r="S1262" t="s">
        <v>382</v>
      </c>
      <c r="T1262" t="s">
        <v>5219</v>
      </c>
      <c r="V1262" t="s">
        <v>383</v>
      </c>
      <c r="X1262" t="s">
        <v>379</v>
      </c>
      <c r="Z1262" t="s">
        <v>46</v>
      </c>
      <c r="AA1262" s="1">
        <v>45446</v>
      </c>
      <c r="AC1262" s="1">
        <v>45446</v>
      </c>
      <c r="AD1262" s="1">
        <v>45510</v>
      </c>
    </row>
    <row r="1263" spans="1:30" x14ac:dyDescent="0.25">
      <c r="A1263">
        <v>600358</v>
      </c>
      <c r="B1263" t="s">
        <v>162</v>
      </c>
      <c r="C1263" t="s">
        <v>48</v>
      </c>
      <c r="D1263">
        <v>1</v>
      </c>
      <c r="E1263" t="s">
        <v>5220</v>
      </c>
      <c r="F1263" t="s">
        <v>2630</v>
      </c>
      <c r="G1263" t="s">
        <v>34</v>
      </c>
      <c r="H1263">
        <v>52620</v>
      </c>
      <c r="I1263" t="s">
        <v>191</v>
      </c>
      <c r="J1263" t="s">
        <v>368</v>
      </c>
      <c r="K1263" t="s">
        <v>37</v>
      </c>
      <c r="L1263" t="s">
        <v>120</v>
      </c>
      <c r="M1263">
        <v>125000</v>
      </c>
      <c r="N1263">
        <v>135000</v>
      </c>
      <c r="O1263" t="s">
        <v>39</v>
      </c>
      <c r="P1263" t="s">
        <v>5221</v>
      </c>
      <c r="Q1263" t="s">
        <v>5222</v>
      </c>
      <c r="R1263" t="s">
        <v>5223</v>
      </c>
      <c r="S1263" t="s">
        <v>2632</v>
      </c>
      <c r="T1263" t="s">
        <v>5224</v>
      </c>
      <c r="U1263" t="s">
        <v>171</v>
      </c>
      <c r="V1263" t="s">
        <v>5225</v>
      </c>
      <c r="Z1263" t="s">
        <v>5226</v>
      </c>
      <c r="AA1263" s="1">
        <v>45160</v>
      </c>
      <c r="AC1263" s="1">
        <v>45378</v>
      </c>
      <c r="AD1263" s="1">
        <v>45510</v>
      </c>
    </row>
    <row r="1264" spans="1:30" x14ac:dyDescent="0.25">
      <c r="A1264">
        <v>634264</v>
      </c>
      <c r="B1264" t="s">
        <v>30</v>
      </c>
      <c r="C1264" t="s">
        <v>48</v>
      </c>
      <c r="D1264">
        <v>1</v>
      </c>
      <c r="E1264" t="s">
        <v>5227</v>
      </c>
      <c r="F1264" t="s">
        <v>1825</v>
      </c>
      <c r="G1264" t="s">
        <v>51</v>
      </c>
      <c r="H1264">
        <v>51191</v>
      </c>
      <c r="I1264">
        <v>1</v>
      </c>
      <c r="J1264" t="s">
        <v>145</v>
      </c>
      <c r="K1264" t="s">
        <v>37</v>
      </c>
      <c r="L1264" t="s">
        <v>38</v>
      </c>
      <c r="M1264">
        <v>42721</v>
      </c>
      <c r="N1264">
        <v>49129</v>
      </c>
      <c r="O1264" t="s">
        <v>39</v>
      </c>
      <c r="P1264" t="s">
        <v>5228</v>
      </c>
      <c r="Q1264" t="s">
        <v>1443</v>
      </c>
      <c r="R1264" t="s">
        <v>5229</v>
      </c>
      <c r="S1264" t="s">
        <v>1828</v>
      </c>
      <c r="T1264" t="s">
        <v>5230</v>
      </c>
      <c r="V1264" t="s">
        <v>5231</v>
      </c>
      <c r="Z1264" t="s">
        <v>46</v>
      </c>
      <c r="AA1264" s="1">
        <v>45425</v>
      </c>
      <c r="AB1264" s="2">
        <v>45790</v>
      </c>
      <c r="AC1264" s="1">
        <v>45427</v>
      </c>
      <c r="AD1264" s="1">
        <v>45510</v>
      </c>
    </row>
    <row r="1265" spans="1:30" x14ac:dyDescent="0.25">
      <c r="A1265">
        <v>642513</v>
      </c>
      <c r="B1265" t="s">
        <v>218</v>
      </c>
      <c r="C1265" t="s">
        <v>48</v>
      </c>
      <c r="D1265">
        <v>1</v>
      </c>
      <c r="E1265" t="s">
        <v>5232</v>
      </c>
      <c r="F1265" t="s">
        <v>5233</v>
      </c>
      <c r="G1265" t="s">
        <v>51</v>
      </c>
      <c r="H1265">
        <v>80122</v>
      </c>
      <c r="I1265">
        <v>1</v>
      </c>
      <c r="J1265" t="s">
        <v>52</v>
      </c>
      <c r="K1265" t="s">
        <v>37</v>
      </c>
      <c r="L1265" t="s">
        <v>38</v>
      </c>
      <c r="M1265">
        <v>61899</v>
      </c>
      <c r="N1265">
        <v>88326</v>
      </c>
      <c r="O1265" t="s">
        <v>39</v>
      </c>
      <c r="P1265" t="s">
        <v>5234</v>
      </c>
      <c r="Q1265" t="s">
        <v>5235</v>
      </c>
      <c r="R1265" t="s">
        <v>5236</v>
      </c>
      <c r="S1265" t="s">
        <v>5237</v>
      </c>
      <c r="T1265" t="s">
        <v>5238</v>
      </c>
      <c r="U1265" t="s">
        <v>5239</v>
      </c>
      <c r="V1265" t="s">
        <v>748</v>
      </c>
      <c r="Z1265" t="s">
        <v>228</v>
      </c>
      <c r="AA1265" s="1">
        <v>45502</v>
      </c>
      <c r="AB1265" s="2">
        <v>45522</v>
      </c>
      <c r="AC1265" s="1">
        <v>45502</v>
      </c>
      <c r="AD1265" s="1">
        <v>45510</v>
      </c>
    </row>
    <row r="1266" spans="1:30" x14ac:dyDescent="0.25">
      <c r="A1266">
        <v>631870</v>
      </c>
      <c r="B1266" t="s">
        <v>2352</v>
      </c>
      <c r="C1266" t="s">
        <v>48</v>
      </c>
      <c r="D1266">
        <v>1</v>
      </c>
      <c r="E1266" t="s">
        <v>127</v>
      </c>
      <c r="F1266" t="s">
        <v>127</v>
      </c>
      <c r="G1266" t="s">
        <v>34</v>
      </c>
      <c r="H1266">
        <v>56057</v>
      </c>
      <c r="I1266">
        <v>0</v>
      </c>
      <c r="J1266" t="s">
        <v>181</v>
      </c>
      <c r="K1266" t="s">
        <v>37</v>
      </c>
      <c r="L1266" t="s">
        <v>38</v>
      </c>
      <c r="M1266">
        <v>41887</v>
      </c>
      <c r="N1266">
        <v>69709</v>
      </c>
      <c r="O1266" t="s">
        <v>39</v>
      </c>
      <c r="P1266" t="s">
        <v>5240</v>
      </c>
      <c r="Q1266" t="s">
        <v>3021</v>
      </c>
      <c r="R1266" t="s">
        <v>5241</v>
      </c>
      <c r="S1266" t="s">
        <v>132</v>
      </c>
      <c r="T1266" t="s">
        <v>5242</v>
      </c>
      <c r="U1266" t="s">
        <v>514</v>
      </c>
      <c r="V1266" t="s">
        <v>301</v>
      </c>
      <c r="Z1266" t="s">
        <v>46</v>
      </c>
      <c r="AA1266" s="1">
        <v>45378</v>
      </c>
      <c r="AC1266" s="1">
        <v>45475</v>
      </c>
      <c r="AD1266" s="1">
        <v>45510</v>
      </c>
    </row>
    <row r="1267" spans="1:30" x14ac:dyDescent="0.25">
      <c r="A1267">
        <v>638183</v>
      </c>
      <c r="B1267" t="s">
        <v>67</v>
      </c>
      <c r="C1267" t="s">
        <v>31</v>
      </c>
      <c r="D1267">
        <v>1</v>
      </c>
      <c r="E1267" t="s">
        <v>5243</v>
      </c>
      <c r="F1267" t="s">
        <v>492</v>
      </c>
      <c r="G1267" t="s">
        <v>51</v>
      </c>
      <c r="H1267">
        <v>20202</v>
      </c>
      <c r="I1267">
        <v>0</v>
      </c>
      <c r="J1267" t="s">
        <v>71</v>
      </c>
      <c r="K1267" t="s">
        <v>37</v>
      </c>
      <c r="L1267" t="s">
        <v>38</v>
      </c>
      <c r="M1267">
        <v>56181</v>
      </c>
      <c r="N1267">
        <v>68034</v>
      </c>
      <c r="O1267" t="s">
        <v>39</v>
      </c>
      <c r="P1267" t="s">
        <v>72</v>
      </c>
      <c r="Q1267" t="s">
        <v>548</v>
      </c>
      <c r="R1267" t="s">
        <v>5244</v>
      </c>
      <c r="S1267" t="s">
        <v>495</v>
      </c>
      <c r="T1267" t="s">
        <v>5245</v>
      </c>
      <c r="U1267" t="s">
        <v>3225</v>
      </c>
      <c r="V1267" t="s">
        <v>5246</v>
      </c>
      <c r="W1267" t="s">
        <v>91</v>
      </c>
      <c r="X1267" t="s">
        <v>72</v>
      </c>
      <c r="Z1267" t="s">
        <v>80</v>
      </c>
      <c r="AA1267" s="1">
        <v>45455</v>
      </c>
      <c r="AC1267" s="1">
        <v>45455</v>
      </c>
      <c r="AD1267" s="1">
        <v>45510</v>
      </c>
    </row>
    <row r="1268" spans="1:30" x14ac:dyDescent="0.25">
      <c r="A1268">
        <v>642916</v>
      </c>
      <c r="B1268" t="s">
        <v>218</v>
      </c>
      <c r="C1268" t="s">
        <v>48</v>
      </c>
      <c r="D1268">
        <v>1</v>
      </c>
      <c r="E1268" t="s">
        <v>446</v>
      </c>
      <c r="F1268" t="s">
        <v>247</v>
      </c>
      <c r="G1268" t="s">
        <v>51</v>
      </c>
      <c r="H1268">
        <v>34202</v>
      </c>
      <c r="I1268">
        <v>2</v>
      </c>
      <c r="J1268" t="s">
        <v>368</v>
      </c>
      <c r="K1268" t="s">
        <v>37</v>
      </c>
      <c r="L1268" t="s">
        <v>38</v>
      </c>
      <c r="M1268">
        <v>74041</v>
      </c>
      <c r="N1268">
        <v>88055</v>
      </c>
      <c r="O1268" t="s">
        <v>39</v>
      </c>
      <c r="P1268" t="s">
        <v>447</v>
      </c>
      <c r="Q1268" t="s">
        <v>448</v>
      </c>
      <c r="R1268" t="s">
        <v>449</v>
      </c>
      <c r="S1268" t="s">
        <v>251</v>
      </c>
      <c r="T1268" t="s">
        <v>450</v>
      </c>
      <c r="U1268" t="s">
        <v>451</v>
      </c>
      <c r="V1268" t="s">
        <v>227</v>
      </c>
      <c r="Z1268" t="s">
        <v>228</v>
      </c>
      <c r="AA1268" s="1">
        <v>45502</v>
      </c>
      <c r="AB1268" s="2">
        <v>45516</v>
      </c>
      <c r="AC1268" s="1">
        <v>45502</v>
      </c>
      <c r="AD1268" s="1">
        <v>45510</v>
      </c>
    </row>
    <row r="1269" spans="1:30" x14ac:dyDescent="0.25">
      <c r="A1269">
        <v>600570</v>
      </c>
      <c r="B1269" t="s">
        <v>81</v>
      </c>
      <c r="C1269" t="s">
        <v>31</v>
      </c>
      <c r="D1269">
        <v>1</v>
      </c>
      <c r="E1269" t="s">
        <v>613</v>
      </c>
      <c r="F1269" t="s">
        <v>212</v>
      </c>
      <c r="G1269" t="s">
        <v>51</v>
      </c>
      <c r="H1269">
        <v>20210</v>
      </c>
      <c r="I1269">
        <v>0</v>
      </c>
      <c r="J1269" t="s">
        <v>71</v>
      </c>
      <c r="K1269" t="s">
        <v>37</v>
      </c>
      <c r="L1269" t="s">
        <v>38</v>
      </c>
      <c r="M1269">
        <v>62370</v>
      </c>
      <c r="N1269">
        <v>71726</v>
      </c>
      <c r="O1269" t="s">
        <v>39</v>
      </c>
      <c r="P1269" t="s">
        <v>248</v>
      </c>
      <c r="Q1269" t="s">
        <v>544</v>
      </c>
      <c r="R1269" t="s">
        <v>614</v>
      </c>
      <c r="S1269" t="s">
        <v>215</v>
      </c>
      <c r="T1269" t="s">
        <v>615</v>
      </c>
      <c r="U1269" t="s">
        <v>616</v>
      </c>
      <c r="V1269" t="s">
        <v>90</v>
      </c>
      <c r="W1269" t="s">
        <v>91</v>
      </c>
      <c r="X1269" t="s">
        <v>617</v>
      </c>
      <c r="Z1269" t="s">
        <v>80</v>
      </c>
      <c r="AA1269" s="1">
        <v>45177</v>
      </c>
      <c r="AC1269" s="1">
        <v>45209</v>
      </c>
      <c r="AD1269" s="1">
        <v>45510</v>
      </c>
    </row>
    <row r="1270" spans="1:30" x14ac:dyDescent="0.25">
      <c r="A1270">
        <v>634824</v>
      </c>
      <c r="B1270" t="s">
        <v>105</v>
      </c>
      <c r="C1270" t="s">
        <v>31</v>
      </c>
      <c r="D1270">
        <v>3</v>
      </c>
      <c r="E1270" t="s">
        <v>5247</v>
      </c>
      <c r="F1270" t="s">
        <v>1414</v>
      </c>
      <c r="G1270" t="s">
        <v>51</v>
      </c>
      <c r="H1270">
        <v>31305</v>
      </c>
      <c r="I1270">
        <v>2</v>
      </c>
      <c r="J1270" t="s">
        <v>368</v>
      </c>
      <c r="K1270" t="s">
        <v>37</v>
      </c>
      <c r="L1270" t="s">
        <v>38</v>
      </c>
      <c r="M1270">
        <v>61237</v>
      </c>
      <c r="N1270">
        <v>82302</v>
      </c>
      <c r="O1270" t="s">
        <v>39</v>
      </c>
      <c r="P1270" t="s">
        <v>355</v>
      </c>
      <c r="Q1270" t="s">
        <v>3340</v>
      </c>
      <c r="R1270" t="s">
        <v>5248</v>
      </c>
      <c r="S1270" t="s">
        <v>1417</v>
      </c>
      <c r="T1270" t="s">
        <v>3343</v>
      </c>
      <c r="U1270" t="s">
        <v>5249</v>
      </c>
      <c r="X1270" t="s">
        <v>5250</v>
      </c>
      <c r="Z1270" t="s">
        <v>46</v>
      </c>
      <c r="AA1270" s="1">
        <v>45456</v>
      </c>
      <c r="AC1270" s="1">
        <v>45456</v>
      </c>
      <c r="AD1270" s="1">
        <v>45510</v>
      </c>
    </row>
    <row r="1271" spans="1:30" x14ac:dyDescent="0.25">
      <c r="A1271">
        <v>603794</v>
      </c>
      <c r="B1271" t="s">
        <v>30</v>
      </c>
      <c r="C1271" t="s">
        <v>48</v>
      </c>
      <c r="D1271">
        <v>1</v>
      </c>
      <c r="E1271" t="s">
        <v>5251</v>
      </c>
      <c r="F1271" t="s">
        <v>1077</v>
      </c>
      <c r="G1271" t="s">
        <v>34</v>
      </c>
      <c r="H1271">
        <v>54743</v>
      </c>
      <c r="I1271">
        <v>0</v>
      </c>
      <c r="J1271" t="s">
        <v>5252</v>
      </c>
      <c r="K1271" t="s">
        <v>37</v>
      </c>
      <c r="L1271" t="s">
        <v>38</v>
      </c>
      <c r="M1271">
        <v>74710</v>
      </c>
      <c r="N1271">
        <v>90000</v>
      </c>
      <c r="O1271" t="s">
        <v>39</v>
      </c>
      <c r="P1271" t="s">
        <v>232</v>
      </c>
      <c r="Q1271" t="s">
        <v>2323</v>
      </c>
      <c r="R1271" t="s">
        <v>5253</v>
      </c>
      <c r="T1271" t="s">
        <v>5254</v>
      </c>
      <c r="U1271" t="s">
        <v>5255</v>
      </c>
      <c r="V1271" t="s">
        <v>5256</v>
      </c>
      <c r="Z1271" t="s">
        <v>46</v>
      </c>
      <c r="AA1271" s="1">
        <v>45177</v>
      </c>
      <c r="AB1271" s="2">
        <v>45542</v>
      </c>
      <c r="AC1271" s="1">
        <v>45392</v>
      </c>
      <c r="AD1271" s="1">
        <v>45510</v>
      </c>
    </row>
    <row r="1272" spans="1:30" x14ac:dyDescent="0.25">
      <c r="A1272">
        <v>556490</v>
      </c>
      <c r="B1272" t="s">
        <v>105</v>
      </c>
      <c r="C1272" t="s">
        <v>48</v>
      </c>
      <c r="D1272">
        <v>1</v>
      </c>
      <c r="E1272" t="s">
        <v>3119</v>
      </c>
      <c r="F1272" t="s">
        <v>118</v>
      </c>
      <c r="G1272" t="s">
        <v>51</v>
      </c>
      <c r="H1272">
        <v>10015</v>
      </c>
      <c r="I1272" t="s">
        <v>96</v>
      </c>
      <c r="J1272" t="s">
        <v>97</v>
      </c>
      <c r="K1272" t="s">
        <v>37</v>
      </c>
      <c r="L1272" t="s">
        <v>98</v>
      </c>
      <c r="M1272">
        <v>80931</v>
      </c>
      <c r="N1272">
        <v>208826</v>
      </c>
      <c r="O1272" t="s">
        <v>39</v>
      </c>
      <c r="P1272" t="s">
        <v>355</v>
      </c>
      <c r="Q1272" t="s">
        <v>1555</v>
      </c>
      <c r="R1272" t="s">
        <v>5257</v>
      </c>
      <c r="S1272" t="s">
        <v>123</v>
      </c>
      <c r="T1272" t="s">
        <v>3122</v>
      </c>
      <c r="U1272" t="s">
        <v>359</v>
      </c>
      <c r="V1272" t="s">
        <v>360</v>
      </c>
      <c r="W1272" t="s">
        <v>361</v>
      </c>
      <c r="X1272" t="s">
        <v>355</v>
      </c>
      <c r="Z1272" t="s">
        <v>92</v>
      </c>
      <c r="AA1272" s="1">
        <v>44859</v>
      </c>
      <c r="AC1272" s="1">
        <v>44860</v>
      </c>
      <c r="AD1272" s="1">
        <v>45510</v>
      </c>
    </row>
    <row r="1273" spans="1:30" x14ac:dyDescent="0.25">
      <c r="A1273">
        <v>552206</v>
      </c>
      <c r="B1273" t="s">
        <v>105</v>
      </c>
      <c r="C1273" t="s">
        <v>48</v>
      </c>
      <c r="D1273">
        <v>1</v>
      </c>
      <c r="E1273" t="s">
        <v>3926</v>
      </c>
      <c r="F1273" t="s">
        <v>1066</v>
      </c>
      <c r="G1273" t="s">
        <v>51</v>
      </c>
      <c r="H1273">
        <v>13643</v>
      </c>
      <c r="I1273">
        <v>1</v>
      </c>
      <c r="J1273" t="s">
        <v>239</v>
      </c>
      <c r="K1273" t="s">
        <v>37</v>
      </c>
      <c r="L1273" t="s">
        <v>38</v>
      </c>
      <c r="M1273">
        <v>81951</v>
      </c>
      <c r="N1273">
        <v>111330</v>
      </c>
      <c r="O1273" t="s">
        <v>39</v>
      </c>
      <c r="P1273" t="s">
        <v>474</v>
      </c>
      <c r="Q1273" t="s">
        <v>2687</v>
      </c>
      <c r="R1273" t="s">
        <v>3927</v>
      </c>
      <c r="S1273" t="s">
        <v>1068</v>
      </c>
      <c r="T1273" t="s">
        <v>3928</v>
      </c>
      <c r="U1273" t="s">
        <v>1369</v>
      </c>
      <c r="V1273" t="s">
        <v>917</v>
      </c>
      <c r="Z1273" t="s">
        <v>80</v>
      </c>
      <c r="AA1273" s="1">
        <v>44839</v>
      </c>
      <c r="AC1273" s="1">
        <v>44839</v>
      </c>
      <c r="AD1273" s="1">
        <v>45510</v>
      </c>
    </row>
    <row r="1274" spans="1:30" x14ac:dyDescent="0.25">
      <c r="A1274">
        <v>550605</v>
      </c>
      <c r="B1274" t="s">
        <v>105</v>
      </c>
      <c r="C1274" t="s">
        <v>31</v>
      </c>
      <c r="D1274">
        <v>6</v>
      </c>
      <c r="E1274" t="s">
        <v>5258</v>
      </c>
      <c r="F1274" t="s">
        <v>1707</v>
      </c>
      <c r="G1274" t="s">
        <v>51</v>
      </c>
      <c r="H1274">
        <v>21822</v>
      </c>
      <c r="I1274">
        <v>2</v>
      </c>
      <c r="J1274" t="s">
        <v>71</v>
      </c>
      <c r="K1274" t="s">
        <v>231</v>
      </c>
      <c r="L1274" t="s">
        <v>38</v>
      </c>
      <c r="M1274">
        <v>60039</v>
      </c>
      <c r="N1274">
        <v>89049</v>
      </c>
      <c r="O1274" t="s">
        <v>39</v>
      </c>
      <c r="P1274" t="s">
        <v>474</v>
      </c>
      <c r="Q1274" t="s">
        <v>369</v>
      </c>
      <c r="R1274" t="s">
        <v>5259</v>
      </c>
      <c r="S1274" t="s">
        <v>1709</v>
      </c>
      <c r="T1274" t="s">
        <v>5260</v>
      </c>
      <c r="U1274" t="s">
        <v>359</v>
      </c>
      <c r="V1274" t="s">
        <v>2639</v>
      </c>
      <c r="W1274" t="s">
        <v>5261</v>
      </c>
      <c r="X1274" t="s">
        <v>1422</v>
      </c>
      <c r="Z1274" t="s">
        <v>46</v>
      </c>
      <c r="AA1274" s="1">
        <v>44841</v>
      </c>
      <c r="AC1274" s="1">
        <v>44841</v>
      </c>
      <c r="AD1274" s="1">
        <v>45510</v>
      </c>
    </row>
    <row r="1275" spans="1:30" x14ac:dyDescent="0.25">
      <c r="A1275">
        <v>639190</v>
      </c>
      <c r="B1275" t="s">
        <v>133</v>
      </c>
      <c r="C1275" t="s">
        <v>48</v>
      </c>
      <c r="D1275">
        <v>1</v>
      </c>
      <c r="E1275" t="s">
        <v>3594</v>
      </c>
      <c r="F1275" t="s">
        <v>60</v>
      </c>
      <c r="G1275" t="s">
        <v>34</v>
      </c>
      <c r="H1275">
        <v>56058</v>
      </c>
      <c r="I1275">
        <v>0</v>
      </c>
      <c r="J1275" t="s">
        <v>135</v>
      </c>
      <c r="K1275" t="s">
        <v>37</v>
      </c>
      <c r="L1275" t="s">
        <v>38</v>
      </c>
      <c r="M1275">
        <v>59116</v>
      </c>
      <c r="N1275">
        <v>91768</v>
      </c>
      <c r="O1275" t="s">
        <v>39</v>
      </c>
      <c r="P1275" t="s">
        <v>460</v>
      </c>
      <c r="Q1275" t="s">
        <v>137</v>
      </c>
      <c r="R1275" t="s">
        <v>3595</v>
      </c>
      <c r="S1275" t="s">
        <v>65</v>
      </c>
      <c r="V1275" t="s">
        <v>938</v>
      </c>
      <c r="Z1275" t="s">
        <v>140</v>
      </c>
      <c r="AA1275" s="1">
        <v>45467</v>
      </c>
      <c r="AB1275" s="2">
        <v>45832</v>
      </c>
      <c r="AC1275" s="1">
        <v>45482</v>
      </c>
      <c r="AD1275" s="1">
        <v>45510</v>
      </c>
    </row>
    <row r="1276" spans="1:30" x14ac:dyDescent="0.25">
      <c r="A1276">
        <v>622594</v>
      </c>
      <c r="B1276" t="s">
        <v>187</v>
      </c>
      <c r="C1276" t="s">
        <v>48</v>
      </c>
      <c r="D1276">
        <v>1</v>
      </c>
      <c r="E1276" t="s">
        <v>5262</v>
      </c>
      <c r="F1276" t="s">
        <v>394</v>
      </c>
      <c r="G1276" t="s">
        <v>51</v>
      </c>
      <c r="H1276">
        <v>10124</v>
      </c>
      <c r="I1276">
        <v>3</v>
      </c>
      <c r="J1276" t="s">
        <v>192</v>
      </c>
      <c r="K1276" t="s">
        <v>37</v>
      </c>
      <c r="L1276" t="s">
        <v>38</v>
      </c>
      <c r="M1276">
        <v>58695</v>
      </c>
      <c r="N1276">
        <v>89699</v>
      </c>
      <c r="O1276" t="s">
        <v>39</v>
      </c>
      <c r="P1276" t="s">
        <v>5263</v>
      </c>
      <c r="Q1276" t="s">
        <v>1448</v>
      </c>
      <c r="R1276" t="s">
        <v>5264</v>
      </c>
      <c r="S1276" t="s">
        <v>398</v>
      </c>
      <c r="U1276" t="s">
        <v>1133</v>
      </c>
      <c r="V1276" t="s">
        <v>1328</v>
      </c>
      <c r="Z1276" t="s">
        <v>46</v>
      </c>
      <c r="AA1276" s="1">
        <v>45300</v>
      </c>
      <c r="AC1276" s="1">
        <v>45301</v>
      </c>
      <c r="AD1276" s="1">
        <v>45510</v>
      </c>
    </row>
    <row r="1277" spans="1:30" x14ac:dyDescent="0.25">
      <c r="A1277">
        <v>635800</v>
      </c>
      <c r="B1277" t="s">
        <v>30</v>
      </c>
      <c r="C1277" t="s">
        <v>48</v>
      </c>
      <c r="D1277">
        <v>1</v>
      </c>
      <c r="E1277" t="s">
        <v>5265</v>
      </c>
      <c r="F1277" t="s">
        <v>985</v>
      </c>
      <c r="G1277" t="s">
        <v>51</v>
      </c>
      <c r="H1277">
        <v>20410</v>
      </c>
      <c r="I1277">
        <v>0</v>
      </c>
      <c r="J1277" t="s">
        <v>1495</v>
      </c>
      <c r="K1277" t="s">
        <v>37</v>
      </c>
      <c r="L1277" t="s">
        <v>120</v>
      </c>
      <c r="M1277">
        <v>62370</v>
      </c>
      <c r="N1277">
        <v>93587</v>
      </c>
      <c r="O1277" t="s">
        <v>39</v>
      </c>
      <c r="P1277" t="s">
        <v>1496</v>
      </c>
      <c r="Q1277" t="s">
        <v>1497</v>
      </c>
      <c r="R1277" t="s">
        <v>5266</v>
      </c>
      <c r="S1277" t="s">
        <v>988</v>
      </c>
      <c r="U1277" t="s">
        <v>1103</v>
      </c>
      <c r="Z1277" t="s">
        <v>1500</v>
      </c>
      <c r="AA1277" s="1">
        <v>45422</v>
      </c>
      <c r="AB1277" s="2">
        <v>45512</v>
      </c>
      <c r="AC1277" s="1">
        <v>45422</v>
      </c>
      <c r="AD1277" s="1">
        <v>45510</v>
      </c>
    </row>
    <row r="1278" spans="1:30" x14ac:dyDescent="0.25">
      <c r="A1278">
        <v>634026</v>
      </c>
      <c r="B1278" t="s">
        <v>572</v>
      </c>
      <c r="C1278" t="s">
        <v>31</v>
      </c>
      <c r="D1278">
        <v>1</v>
      </c>
      <c r="E1278" t="s">
        <v>3207</v>
      </c>
      <c r="F1278" t="s">
        <v>484</v>
      </c>
      <c r="G1278" t="s">
        <v>34</v>
      </c>
      <c r="H1278">
        <v>10209</v>
      </c>
      <c r="I1278">
        <v>1</v>
      </c>
      <c r="J1278" t="s">
        <v>927</v>
      </c>
      <c r="K1278" t="s">
        <v>231</v>
      </c>
      <c r="L1278" t="s">
        <v>486</v>
      </c>
      <c r="M1278">
        <v>16</v>
      </c>
      <c r="N1278">
        <v>17.39</v>
      </c>
      <c r="O1278" t="s">
        <v>109</v>
      </c>
      <c r="P1278" t="s">
        <v>576</v>
      </c>
      <c r="Q1278" t="s">
        <v>577</v>
      </c>
      <c r="R1278" t="s">
        <v>3208</v>
      </c>
      <c r="S1278" t="s">
        <v>488</v>
      </c>
      <c r="Z1278" t="s">
        <v>46</v>
      </c>
      <c r="AA1278" s="1">
        <v>45404</v>
      </c>
      <c r="AC1278" s="1">
        <v>45453</v>
      </c>
      <c r="AD1278" s="1">
        <v>45510</v>
      </c>
    </row>
    <row r="1279" spans="1:30" x14ac:dyDescent="0.25">
      <c r="A1279">
        <v>628127</v>
      </c>
      <c r="B1279" t="s">
        <v>30</v>
      </c>
      <c r="C1279" t="s">
        <v>48</v>
      </c>
      <c r="D1279">
        <v>1</v>
      </c>
      <c r="E1279" t="s">
        <v>3114</v>
      </c>
      <c r="F1279" t="s">
        <v>730</v>
      </c>
      <c r="G1279" t="s">
        <v>51</v>
      </c>
      <c r="H1279">
        <v>40910</v>
      </c>
      <c r="I1279">
        <v>2</v>
      </c>
      <c r="J1279" t="s">
        <v>97</v>
      </c>
      <c r="K1279" t="s">
        <v>37</v>
      </c>
      <c r="L1279" t="s">
        <v>38</v>
      </c>
      <c r="M1279">
        <v>61206</v>
      </c>
      <c r="N1279">
        <v>70387</v>
      </c>
      <c r="O1279" t="s">
        <v>39</v>
      </c>
      <c r="P1279" t="s">
        <v>232</v>
      </c>
      <c r="Q1279" t="s">
        <v>3115</v>
      </c>
      <c r="R1279" t="s">
        <v>3116</v>
      </c>
      <c r="S1279" t="s">
        <v>732</v>
      </c>
      <c r="Z1279" t="s">
        <v>46</v>
      </c>
      <c r="AA1279" s="1">
        <v>45455</v>
      </c>
      <c r="AB1279" s="2">
        <v>45575</v>
      </c>
      <c r="AC1279" s="1">
        <v>45455</v>
      </c>
      <c r="AD1279" s="1">
        <v>45510</v>
      </c>
    </row>
    <row r="1280" spans="1:30" x14ac:dyDescent="0.25">
      <c r="A1280">
        <v>633915</v>
      </c>
      <c r="B1280" t="s">
        <v>30</v>
      </c>
      <c r="C1280" t="s">
        <v>48</v>
      </c>
      <c r="D1280">
        <v>1</v>
      </c>
      <c r="E1280" t="s">
        <v>5267</v>
      </c>
      <c r="F1280" t="s">
        <v>33</v>
      </c>
      <c r="G1280" t="s">
        <v>34</v>
      </c>
      <c r="H1280">
        <v>21744</v>
      </c>
      <c r="I1280">
        <v>1</v>
      </c>
      <c r="J1280" t="s">
        <v>36</v>
      </c>
      <c r="K1280" t="s">
        <v>37</v>
      </c>
      <c r="L1280" t="s">
        <v>38</v>
      </c>
      <c r="M1280">
        <v>70087</v>
      </c>
      <c r="N1280">
        <v>70087</v>
      </c>
      <c r="O1280" t="s">
        <v>39</v>
      </c>
      <c r="P1280" t="s">
        <v>232</v>
      </c>
      <c r="Q1280" t="s">
        <v>5268</v>
      </c>
      <c r="R1280" t="s">
        <v>5269</v>
      </c>
      <c r="S1280" t="s">
        <v>43</v>
      </c>
      <c r="T1280" t="s">
        <v>5270</v>
      </c>
      <c r="V1280" t="s">
        <v>5271</v>
      </c>
      <c r="Z1280" t="s">
        <v>5272</v>
      </c>
      <c r="AA1280" s="1">
        <v>45404</v>
      </c>
      <c r="AB1280" s="2">
        <v>45769</v>
      </c>
      <c r="AC1280" s="1">
        <v>45404</v>
      </c>
      <c r="AD1280" s="1">
        <v>45510</v>
      </c>
    </row>
    <row r="1281" spans="1:30" x14ac:dyDescent="0.25">
      <c r="A1281">
        <v>642887</v>
      </c>
      <c r="B1281" t="s">
        <v>30</v>
      </c>
      <c r="C1281" t="s">
        <v>48</v>
      </c>
      <c r="D1281">
        <v>1</v>
      </c>
      <c r="E1281" t="s">
        <v>2104</v>
      </c>
      <c r="F1281" t="s">
        <v>1316</v>
      </c>
      <c r="G1281" t="s">
        <v>600</v>
      </c>
      <c r="H1281">
        <v>90644</v>
      </c>
      <c r="I1281">
        <v>0</v>
      </c>
      <c r="J1281" t="s">
        <v>1936</v>
      </c>
      <c r="K1281" t="s">
        <v>37</v>
      </c>
      <c r="L1281" t="s">
        <v>38</v>
      </c>
      <c r="M1281">
        <v>35252</v>
      </c>
      <c r="N1281">
        <v>48820</v>
      </c>
      <c r="O1281" t="s">
        <v>39</v>
      </c>
      <c r="P1281" t="s">
        <v>1937</v>
      </c>
      <c r="Q1281" t="s">
        <v>1938</v>
      </c>
      <c r="R1281" t="s">
        <v>5273</v>
      </c>
      <c r="S1281" t="s">
        <v>1320</v>
      </c>
      <c r="V1281" t="s">
        <v>5274</v>
      </c>
      <c r="Z1281" t="s">
        <v>1038</v>
      </c>
      <c r="AA1281" s="1">
        <v>45497</v>
      </c>
      <c r="AB1281" s="2">
        <v>45680</v>
      </c>
      <c r="AC1281" s="1">
        <v>45497</v>
      </c>
      <c r="AD1281" s="1">
        <v>45510</v>
      </c>
    </row>
    <row r="1282" spans="1:30" x14ac:dyDescent="0.25">
      <c r="A1282">
        <v>549925</v>
      </c>
      <c r="B1282" t="s">
        <v>105</v>
      </c>
      <c r="C1282" t="s">
        <v>31</v>
      </c>
      <c r="D1282">
        <v>18</v>
      </c>
      <c r="E1282" t="s">
        <v>1298</v>
      </c>
      <c r="F1282" t="s">
        <v>492</v>
      </c>
      <c r="G1282" t="s">
        <v>51</v>
      </c>
      <c r="H1282">
        <v>20202</v>
      </c>
      <c r="I1282">
        <v>0</v>
      </c>
      <c r="J1282" t="s">
        <v>71</v>
      </c>
      <c r="K1282" t="s">
        <v>37</v>
      </c>
      <c r="L1282" t="s">
        <v>255</v>
      </c>
      <c r="M1282">
        <v>51413</v>
      </c>
      <c r="N1282">
        <v>59125</v>
      </c>
      <c r="O1282" t="s">
        <v>39</v>
      </c>
      <c r="P1282" t="s">
        <v>474</v>
      </c>
      <c r="Q1282" t="s">
        <v>5275</v>
      </c>
      <c r="R1282" t="s">
        <v>5276</v>
      </c>
      <c r="S1282" t="s">
        <v>495</v>
      </c>
      <c r="T1282" t="s">
        <v>5277</v>
      </c>
      <c r="U1282" t="s">
        <v>5278</v>
      </c>
      <c r="V1282" t="s">
        <v>5279</v>
      </c>
      <c r="Z1282" t="s">
        <v>80</v>
      </c>
      <c r="AA1282" s="1">
        <v>44814</v>
      </c>
      <c r="AC1282" s="1">
        <v>44814</v>
      </c>
      <c r="AD1282" s="1">
        <v>45510</v>
      </c>
    </row>
    <row r="1283" spans="1:30" x14ac:dyDescent="0.25">
      <c r="A1283">
        <v>631136</v>
      </c>
      <c r="B1283" t="s">
        <v>81</v>
      </c>
      <c r="C1283" t="s">
        <v>48</v>
      </c>
      <c r="D1283">
        <v>1</v>
      </c>
      <c r="E1283" t="s">
        <v>5280</v>
      </c>
      <c r="F1283" t="s">
        <v>127</v>
      </c>
      <c r="G1283" t="s">
        <v>34</v>
      </c>
      <c r="H1283">
        <v>56057</v>
      </c>
      <c r="I1283">
        <v>0</v>
      </c>
      <c r="J1283" t="s">
        <v>52</v>
      </c>
      <c r="K1283" t="s">
        <v>37</v>
      </c>
      <c r="L1283" t="s">
        <v>38</v>
      </c>
      <c r="M1283">
        <v>41887</v>
      </c>
      <c r="N1283">
        <v>55316</v>
      </c>
      <c r="O1283" t="s">
        <v>39</v>
      </c>
      <c r="P1283" t="s">
        <v>248</v>
      </c>
      <c r="Q1283" t="s">
        <v>5281</v>
      </c>
      <c r="R1283" t="s">
        <v>5282</v>
      </c>
      <c r="S1283" t="s">
        <v>132</v>
      </c>
      <c r="T1283" t="s">
        <v>5283</v>
      </c>
      <c r="Z1283" t="s">
        <v>46</v>
      </c>
      <c r="AA1283" s="1">
        <v>45373</v>
      </c>
      <c r="AC1283" s="1">
        <v>45442</v>
      </c>
      <c r="AD1283" s="1">
        <v>45510</v>
      </c>
    </row>
    <row r="1284" spans="1:30" x14ac:dyDescent="0.25">
      <c r="A1284">
        <v>556484</v>
      </c>
      <c r="B1284" t="s">
        <v>105</v>
      </c>
      <c r="C1284" t="s">
        <v>31</v>
      </c>
      <c r="D1284">
        <v>9</v>
      </c>
      <c r="E1284" t="s">
        <v>3489</v>
      </c>
      <c r="F1284" t="s">
        <v>3489</v>
      </c>
      <c r="G1284" t="s">
        <v>51</v>
      </c>
      <c r="H1284">
        <v>91001</v>
      </c>
      <c r="I1284">
        <v>2</v>
      </c>
      <c r="J1284" t="s">
        <v>5284</v>
      </c>
      <c r="K1284" t="s">
        <v>37</v>
      </c>
      <c r="L1284" t="s">
        <v>255</v>
      </c>
      <c r="M1284">
        <v>64997</v>
      </c>
      <c r="N1284">
        <v>67632</v>
      </c>
      <c r="O1284" t="s">
        <v>39</v>
      </c>
      <c r="P1284" t="s">
        <v>355</v>
      </c>
      <c r="Q1284" t="s">
        <v>1555</v>
      </c>
      <c r="R1284" t="s">
        <v>5285</v>
      </c>
      <c r="S1284" t="s">
        <v>3491</v>
      </c>
      <c r="T1284" t="s">
        <v>5286</v>
      </c>
      <c r="U1284" t="s">
        <v>803</v>
      </c>
      <c r="V1284" t="s">
        <v>360</v>
      </c>
      <c r="W1284" t="s">
        <v>361</v>
      </c>
      <c r="X1284" t="s">
        <v>1422</v>
      </c>
      <c r="Z1284" t="s">
        <v>46</v>
      </c>
      <c r="AA1284" s="1">
        <v>44881</v>
      </c>
      <c r="AC1284" s="1">
        <v>44881</v>
      </c>
      <c r="AD1284" s="1">
        <v>45510</v>
      </c>
    </row>
    <row r="1285" spans="1:30" x14ac:dyDescent="0.25">
      <c r="A1285">
        <v>534580</v>
      </c>
      <c r="B1285" t="s">
        <v>187</v>
      </c>
      <c r="C1285" t="s">
        <v>31</v>
      </c>
      <c r="D1285">
        <v>1</v>
      </c>
      <c r="E1285" t="s">
        <v>5287</v>
      </c>
      <c r="F1285" t="s">
        <v>609</v>
      </c>
      <c r="G1285" t="s">
        <v>51</v>
      </c>
      <c r="H1285">
        <v>10251</v>
      </c>
      <c r="I1285">
        <v>3</v>
      </c>
      <c r="J1285" t="s">
        <v>192</v>
      </c>
      <c r="K1285" t="s">
        <v>37</v>
      </c>
      <c r="L1285" t="s">
        <v>255</v>
      </c>
      <c r="M1285">
        <v>36390</v>
      </c>
      <c r="N1285">
        <v>41848</v>
      </c>
      <c r="O1285" t="s">
        <v>39</v>
      </c>
      <c r="P1285" t="s">
        <v>1268</v>
      </c>
      <c r="Q1285" t="s">
        <v>2983</v>
      </c>
      <c r="R1285" t="s">
        <v>5288</v>
      </c>
      <c r="S1285" t="s">
        <v>612</v>
      </c>
      <c r="U1285" t="s">
        <v>5289</v>
      </c>
      <c r="V1285" t="s">
        <v>5290</v>
      </c>
      <c r="W1285" t="s">
        <v>3425</v>
      </c>
      <c r="Z1285" t="s">
        <v>46</v>
      </c>
      <c r="AA1285" s="1">
        <v>44721</v>
      </c>
      <c r="AC1285" s="1">
        <v>44729</v>
      </c>
      <c r="AD1285" s="1">
        <v>45510</v>
      </c>
    </row>
    <row r="1286" spans="1:30" x14ac:dyDescent="0.25">
      <c r="A1286">
        <v>580422</v>
      </c>
      <c r="B1286" t="s">
        <v>1003</v>
      </c>
      <c r="C1286" t="s">
        <v>48</v>
      </c>
      <c r="D1286">
        <v>1</v>
      </c>
      <c r="E1286" t="s">
        <v>5291</v>
      </c>
      <c r="F1286" t="s">
        <v>5292</v>
      </c>
      <c r="G1286" t="s">
        <v>1215</v>
      </c>
      <c r="H1286" t="s">
        <v>5293</v>
      </c>
      <c r="I1286" t="s">
        <v>191</v>
      </c>
      <c r="J1286" t="s">
        <v>927</v>
      </c>
      <c r="K1286" t="s">
        <v>37</v>
      </c>
      <c r="L1286" t="s">
        <v>38</v>
      </c>
      <c r="M1286">
        <v>64922</v>
      </c>
      <c r="N1286">
        <v>173486</v>
      </c>
      <c r="O1286" t="s">
        <v>39</v>
      </c>
      <c r="P1286" t="s">
        <v>1005</v>
      </c>
      <c r="Q1286" t="s">
        <v>5294</v>
      </c>
      <c r="R1286" t="s">
        <v>5295</v>
      </c>
      <c r="T1286" t="s">
        <v>5296</v>
      </c>
      <c r="U1286" t="s">
        <v>5297</v>
      </c>
      <c r="V1286" t="s">
        <v>5298</v>
      </c>
      <c r="Z1286" t="s">
        <v>5299</v>
      </c>
      <c r="AA1286" s="1">
        <v>45008</v>
      </c>
      <c r="AC1286" s="1">
        <v>45082</v>
      </c>
      <c r="AD1286" s="1">
        <v>45510</v>
      </c>
    </row>
    <row r="1287" spans="1:30" x14ac:dyDescent="0.25">
      <c r="A1287">
        <v>637769</v>
      </c>
      <c r="B1287" t="s">
        <v>30</v>
      </c>
      <c r="C1287" t="s">
        <v>31</v>
      </c>
      <c r="D1287">
        <v>1</v>
      </c>
      <c r="E1287" t="s">
        <v>5300</v>
      </c>
      <c r="F1287" t="s">
        <v>164</v>
      </c>
      <c r="G1287" t="s">
        <v>34</v>
      </c>
      <c r="H1287">
        <v>30087</v>
      </c>
      <c r="I1287">
        <v>4</v>
      </c>
      <c r="J1287" t="s">
        <v>145</v>
      </c>
      <c r="K1287" t="s">
        <v>37</v>
      </c>
      <c r="L1287" t="s">
        <v>38</v>
      </c>
      <c r="M1287">
        <v>93596</v>
      </c>
      <c r="N1287">
        <v>130000</v>
      </c>
      <c r="O1287" t="s">
        <v>39</v>
      </c>
      <c r="P1287" t="s">
        <v>232</v>
      </c>
      <c r="Q1287" t="s">
        <v>2523</v>
      </c>
      <c r="R1287" t="s">
        <v>5301</v>
      </c>
      <c r="S1287" t="s">
        <v>169</v>
      </c>
      <c r="T1287" t="s">
        <v>5302</v>
      </c>
      <c r="U1287" t="s">
        <v>5303</v>
      </c>
      <c r="V1287" t="s">
        <v>5304</v>
      </c>
      <c r="Z1287" t="s">
        <v>46</v>
      </c>
      <c r="AA1287" s="1">
        <v>45449</v>
      </c>
      <c r="AB1287" s="2">
        <v>45539</v>
      </c>
      <c r="AC1287" s="1">
        <v>45449</v>
      </c>
      <c r="AD1287" s="1">
        <v>45510</v>
      </c>
    </row>
    <row r="1288" spans="1:30" x14ac:dyDescent="0.25">
      <c r="A1288">
        <v>619454</v>
      </c>
      <c r="B1288" t="s">
        <v>187</v>
      </c>
      <c r="C1288" t="s">
        <v>31</v>
      </c>
      <c r="D1288">
        <v>1</v>
      </c>
      <c r="E1288" t="s">
        <v>3974</v>
      </c>
      <c r="F1288" t="s">
        <v>60</v>
      </c>
      <c r="G1288" t="s">
        <v>34</v>
      </c>
      <c r="H1288">
        <v>56058</v>
      </c>
      <c r="I1288">
        <v>0</v>
      </c>
      <c r="J1288" t="s">
        <v>698</v>
      </c>
      <c r="K1288" t="s">
        <v>37</v>
      </c>
      <c r="L1288" t="s">
        <v>38</v>
      </c>
      <c r="M1288">
        <v>59116</v>
      </c>
      <c r="N1288">
        <v>91768</v>
      </c>
      <c r="O1288" t="s">
        <v>39</v>
      </c>
      <c r="P1288" t="s">
        <v>305</v>
      </c>
      <c r="Q1288" t="s">
        <v>2915</v>
      </c>
      <c r="R1288" t="s">
        <v>3975</v>
      </c>
      <c r="S1288" t="s">
        <v>65</v>
      </c>
      <c r="T1288" t="s">
        <v>3976</v>
      </c>
      <c r="U1288" t="s">
        <v>3977</v>
      </c>
      <c r="V1288" t="s">
        <v>301</v>
      </c>
      <c r="W1288" t="s">
        <v>3978</v>
      </c>
      <c r="X1288" t="s">
        <v>3979</v>
      </c>
      <c r="Z1288" t="s">
        <v>46</v>
      </c>
      <c r="AA1288" s="1">
        <v>45357</v>
      </c>
      <c r="AC1288" s="1">
        <v>45357</v>
      </c>
      <c r="AD1288" s="1">
        <v>45510</v>
      </c>
    </row>
    <row r="1289" spans="1:30" x14ac:dyDescent="0.25">
      <c r="A1289">
        <v>633158</v>
      </c>
      <c r="B1289" t="s">
        <v>81</v>
      </c>
      <c r="C1289" t="s">
        <v>48</v>
      </c>
      <c r="D1289">
        <v>1</v>
      </c>
      <c r="E1289" t="s">
        <v>1815</v>
      </c>
      <c r="F1289" t="s">
        <v>394</v>
      </c>
      <c r="G1289" t="s">
        <v>51</v>
      </c>
      <c r="H1289">
        <v>10124</v>
      </c>
      <c r="I1289">
        <v>2</v>
      </c>
      <c r="J1289" t="s">
        <v>52</v>
      </c>
      <c r="K1289" t="s">
        <v>37</v>
      </c>
      <c r="L1289" t="s">
        <v>38</v>
      </c>
      <c r="M1289">
        <v>57976</v>
      </c>
      <c r="N1289">
        <v>66672</v>
      </c>
      <c r="O1289" t="s">
        <v>39</v>
      </c>
      <c r="P1289" t="s">
        <v>248</v>
      </c>
      <c r="Q1289" t="s">
        <v>5305</v>
      </c>
      <c r="R1289" t="s">
        <v>5306</v>
      </c>
      <c r="S1289" t="s">
        <v>398</v>
      </c>
      <c r="T1289" t="s">
        <v>5307</v>
      </c>
      <c r="Z1289" t="s">
        <v>46</v>
      </c>
      <c r="AA1289" s="1">
        <v>45394</v>
      </c>
      <c r="AC1289" s="1">
        <v>45436</v>
      </c>
      <c r="AD1289" s="1">
        <v>45510</v>
      </c>
    </row>
    <row r="1290" spans="1:30" x14ac:dyDescent="0.25">
      <c r="A1290">
        <v>630731</v>
      </c>
      <c r="B1290" t="s">
        <v>67</v>
      </c>
      <c r="C1290" t="s">
        <v>31</v>
      </c>
      <c r="D1290">
        <v>1</v>
      </c>
      <c r="E1290" t="s">
        <v>1298</v>
      </c>
      <c r="F1290" t="s">
        <v>492</v>
      </c>
      <c r="G1290" t="s">
        <v>51</v>
      </c>
      <c r="H1290">
        <v>20202</v>
      </c>
      <c r="I1290">
        <v>0</v>
      </c>
      <c r="J1290" t="s">
        <v>71</v>
      </c>
      <c r="K1290" t="s">
        <v>37</v>
      </c>
      <c r="L1290" t="s">
        <v>255</v>
      </c>
      <c r="M1290">
        <v>56181</v>
      </c>
      <c r="N1290">
        <v>68034</v>
      </c>
      <c r="O1290" t="s">
        <v>39</v>
      </c>
      <c r="P1290" t="s">
        <v>72</v>
      </c>
      <c r="Q1290" t="s">
        <v>493</v>
      </c>
      <c r="R1290" t="s">
        <v>5308</v>
      </c>
      <c r="S1290" t="s">
        <v>495</v>
      </c>
      <c r="T1290" t="s">
        <v>5309</v>
      </c>
      <c r="V1290" t="s">
        <v>5310</v>
      </c>
      <c r="Z1290" t="s">
        <v>80</v>
      </c>
      <c r="AA1290" s="1">
        <v>45506</v>
      </c>
      <c r="AB1290" s="2">
        <v>45675</v>
      </c>
      <c r="AC1290" s="1">
        <v>45506</v>
      </c>
      <c r="AD1290" s="1">
        <v>45510</v>
      </c>
    </row>
    <row r="1291" spans="1:30" x14ac:dyDescent="0.25">
      <c r="A1291">
        <v>642200</v>
      </c>
      <c r="B1291" t="s">
        <v>2204</v>
      </c>
      <c r="C1291" t="s">
        <v>31</v>
      </c>
      <c r="D1291">
        <v>1</v>
      </c>
      <c r="E1291" t="s">
        <v>2205</v>
      </c>
      <c r="F1291" t="s">
        <v>2206</v>
      </c>
      <c r="G1291" t="s">
        <v>51</v>
      </c>
      <c r="H1291">
        <v>40523</v>
      </c>
      <c r="I1291">
        <v>4</v>
      </c>
      <c r="J1291" t="s">
        <v>378</v>
      </c>
      <c r="K1291" t="s">
        <v>37</v>
      </c>
      <c r="L1291" t="s">
        <v>38</v>
      </c>
      <c r="M1291">
        <v>79990</v>
      </c>
      <c r="N1291">
        <v>91988</v>
      </c>
      <c r="O1291" t="s">
        <v>39</v>
      </c>
      <c r="P1291" t="s">
        <v>1014</v>
      </c>
      <c r="Q1291" t="s">
        <v>2207</v>
      </c>
      <c r="R1291" t="s">
        <v>2208</v>
      </c>
      <c r="S1291" t="s">
        <v>2209</v>
      </c>
      <c r="T1291" t="s">
        <v>2210</v>
      </c>
      <c r="U1291" t="s">
        <v>2211</v>
      </c>
      <c r="V1291" t="s">
        <v>2212</v>
      </c>
      <c r="W1291" t="s">
        <v>2213</v>
      </c>
      <c r="X1291" t="s">
        <v>2214</v>
      </c>
      <c r="Z1291" t="s">
        <v>507</v>
      </c>
      <c r="AA1291" s="1">
        <v>45500</v>
      </c>
      <c r="AB1291" s="2">
        <v>45514</v>
      </c>
      <c r="AC1291" s="1">
        <v>45499</v>
      </c>
      <c r="AD1291" s="1">
        <v>45510</v>
      </c>
    </row>
    <row r="1292" spans="1:30" x14ac:dyDescent="0.25">
      <c r="A1292">
        <v>633911</v>
      </c>
      <c r="B1292" t="s">
        <v>30</v>
      </c>
      <c r="C1292" t="s">
        <v>31</v>
      </c>
      <c r="D1292">
        <v>1</v>
      </c>
      <c r="E1292" t="s">
        <v>5311</v>
      </c>
      <c r="F1292" t="s">
        <v>33</v>
      </c>
      <c r="G1292" t="s">
        <v>34</v>
      </c>
      <c r="H1292">
        <v>21744</v>
      </c>
      <c r="I1292">
        <v>1</v>
      </c>
      <c r="J1292" t="s">
        <v>36</v>
      </c>
      <c r="K1292" t="s">
        <v>37</v>
      </c>
      <c r="L1292" t="s">
        <v>38</v>
      </c>
      <c r="M1292">
        <v>70087</v>
      </c>
      <c r="N1292">
        <v>70087</v>
      </c>
      <c r="O1292" t="s">
        <v>39</v>
      </c>
      <c r="P1292" t="s">
        <v>232</v>
      </c>
      <c r="Q1292" t="s">
        <v>5312</v>
      </c>
      <c r="R1292" t="s">
        <v>5313</v>
      </c>
      <c r="S1292" t="s">
        <v>43</v>
      </c>
      <c r="T1292" t="s">
        <v>5314</v>
      </c>
      <c r="V1292" t="s">
        <v>5315</v>
      </c>
      <c r="Z1292" t="s">
        <v>46</v>
      </c>
      <c r="AA1292" s="1">
        <v>45433</v>
      </c>
      <c r="AB1292" s="2">
        <v>45798</v>
      </c>
      <c r="AC1292" s="1">
        <v>45433</v>
      </c>
      <c r="AD1292" s="1">
        <v>45510</v>
      </c>
    </row>
    <row r="1293" spans="1:30" x14ac:dyDescent="0.25">
      <c r="A1293">
        <v>642341</v>
      </c>
      <c r="B1293" t="s">
        <v>125</v>
      </c>
      <c r="C1293" t="s">
        <v>48</v>
      </c>
      <c r="D1293">
        <v>24</v>
      </c>
      <c r="E1293" t="s">
        <v>5316</v>
      </c>
      <c r="F1293" t="s">
        <v>5317</v>
      </c>
      <c r="G1293" t="s">
        <v>51</v>
      </c>
      <c r="H1293">
        <v>31670</v>
      </c>
      <c r="I1293">
        <v>0</v>
      </c>
      <c r="J1293" t="s">
        <v>368</v>
      </c>
      <c r="K1293" t="s">
        <v>37</v>
      </c>
      <c r="L1293" t="s">
        <v>38</v>
      </c>
      <c r="M1293">
        <v>69328</v>
      </c>
      <c r="N1293">
        <v>69328</v>
      </c>
      <c r="O1293" t="s">
        <v>39</v>
      </c>
      <c r="P1293" t="s">
        <v>5318</v>
      </c>
      <c r="Q1293" t="s">
        <v>5319</v>
      </c>
      <c r="R1293" t="s">
        <v>5320</v>
      </c>
      <c r="S1293" t="s">
        <v>5321</v>
      </c>
      <c r="T1293" t="s">
        <v>5322</v>
      </c>
      <c r="V1293" t="s">
        <v>3348</v>
      </c>
      <c r="X1293" t="s">
        <v>5318</v>
      </c>
      <c r="Z1293" t="s">
        <v>80</v>
      </c>
      <c r="AA1293" s="1">
        <v>45488</v>
      </c>
      <c r="AC1293" s="1">
        <v>45488</v>
      </c>
      <c r="AD1293" s="1">
        <v>45510</v>
      </c>
    </row>
    <row r="1294" spans="1:30" x14ac:dyDescent="0.25">
      <c r="A1294">
        <v>580571</v>
      </c>
      <c r="B1294" t="s">
        <v>67</v>
      </c>
      <c r="C1294" t="s">
        <v>48</v>
      </c>
      <c r="D1294">
        <v>1</v>
      </c>
      <c r="E1294" t="s">
        <v>5323</v>
      </c>
      <c r="F1294" t="s">
        <v>2087</v>
      </c>
      <c r="G1294" t="s">
        <v>51</v>
      </c>
      <c r="H1294">
        <v>92005</v>
      </c>
      <c r="I1294">
        <v>0</v>
      </c>
      <c r="J1294" t="s">
        <v>108</v>
      </c>
      <c r="K1294" t="s">
        <v>37</v>
      </c>
      <c r="L1294" t="s">
        <v>38</v>
      </c>
      <c r="M1294">
        <v>375.06</v>
      </c>
      <c r="N1294">
        <v>375.06</v>
      </c>
      <c r="O1294" t="s">
        <v>560</v>
      </c>
      <c r="P1294" t="s">
        <v>72</v>
      </c>
      <c r="Q1294" t="s">
        <v>5324</v>
      </c>
      <c r="R1294" t="s">
        <v>5325</v>
      </c>
      <c r="S1294" t="s">
        <v>2089</v>
      </c>
      <c r="T1294" t="s">
        <v>5326</v>
      </c>
      <c r="U1294" t="s">
        <v>5327</v>
      </c>
      <c r="V1294" t="s">
        <v>5328</v>
      </c>
      <c r="W1294" t="s">
        <v>5329</v>
      </c>
      <c r="X1294" t="s">
        <v>5330</v>
      </c>
      <c r="Z1294" t="s">
        <v>46</v>
      </c>
      <c r="AA1294" s="1">
        <v>45015</v>
      </c>
      <c r="AC1294" s="1">
        <v>45015</v>
      </c>
      <c r="AD1294" s="1">
        <v>45510</v>
      </c>
    </row>
    <row r="1295" spans="1:30" x14ac:dyDescent="0.25">
      <c r="A1295">
        <v>626598</v>
      </c>
      <c r="B1295" t="s">
        <v>105</v>
      </c>
      <c r="C1295" t="s">
        <v>31</v>
      </c>
      <c r="D1295">
        <v>1</v>
      </c>
      <c r="E1295" t="s">
        <v>1119</v>
      </c>
      <c r="F1295" t="s">
        <v>2281</v>
      </c>
      <c r="G1295" t="s">
        <v>51</v>
      </c>
      <c r="H1295">
        <v>20310</v>
      </c>
      <c r="I1295">
        <v>0</v>
      </c>
      <c r="J1295" t="s">
        <v>286</v>
      </c>
      <c r="K1295" t="s">
        <v>37</v>
      </c>
      <c r="L1295" t="s">
        <v>38</v>
      </c>
      <c r="M1295">
        <v>62370</v>
      </c>
      <c r="N1295">
        <v>93587</v>
      </c>
      <c r="O1295" t="s">
        <v>39</v>
      </c>
      <c r="P1295" t="s">
        <v>1121</v>
      </c>
      <c r="Q1295" t="s">
        <v>288</v>
      </c>
      <c r="R1295" t="s">
        <v>5331</v>
      </c>
      <c r="S1295" t="s">
        <v>2284</v>
      </c>
      <c r="Z1295" t="s">
        <v>80</v>
      </c>
      <c r="AA1295" s="1">
        <v>45412</v>
      </c>
      <c r="AC1295" s="1">
        <v>45412</v>
      </c>
      <c r="AD1295" s="1">
        <v>45510</v>
      </c>
    </row>
    <row r="1296" spans="1:30" x14ac:dyDescent="0.25">
      <c r="A1296">
        <v>595145</v>
      </c>
      <c r="B1296" t="s">
        <v>81</v>
      </c>
      <c r="C1296" t="s">
        <v>48</v>
      </c>
      <c r="D1296">
        <v>1</v>
      </c>
      <c r="E1296" t="s">
        <v>82</v>
      </c>
      <c r="F1296" t="s">
        <v>465</v>
      </c>
      <c r="G1296" t="s">
        <v>51</v>
      </c>
      <c r="H1296" t="s">
        <v>466</v>
      </c>
      <c r="I1296">
        <v>0</v>
      </c>
      <c r="J1296" t="s">
        <v>71</v>
      </c>
      <c r="K1296" t="s">
        <v>37</v>
      </c>
      <c r="L1296" t="s">
        <v>38</v>
      </c>
      <c r="M1296">
        <v>58682</v>
      </c>
      <c r="N1296">
        <v>134570</v>
      </c>
      <c r="O1296" t="s">
        <v>39</v>
      </c>
      <c r="P1296" t="s">
        <v>3149</v>
      </c>
      <c r="Q1296" t="s">
        <v>2025</v>
      </c>
      <c r="R1296" t="s">
        <v>5332</v>
      </c>
      <c r="S1296" t="s">
        <v>469</v>
      </c>
      <c r="T1296" t="s">
        <v>2141</v>
      </c>
      <c r="V1296" t="s">
        <v>90</v>
      </c>
      <c r="W1296" t="s">
        <v>91</v>
      </c>
      <c r="X1296" t="s">
        <v>5333</v>
      </c>
      <c r="Z1296" t="s">
        <v>80</v>
      </c>
      <c r="AA1296" s="1">
        <v>45134</v>
      </c>
      <c r="AC1296" s="1">
        <v>45138</v>
      </c>
      <c r="AD1296" s="1">
        <v>45510</v>
      </c>
    </row>
    <row r="1297" spans="1:30" x14ac:dyDescent="0.25">
      <c r="A1297">
        <v>550774</v>
      </c>
      <c r="B1297" t="s">
        <v>105</v>
      </c>
      <c r="C1297" t="s">
        <v>31</v>
      </c>
      <c r="D1297">
        <v>1</v>
      </c>
      <c r="E1297" t="s">
        <v>5334</v>
      </c>
      <c r="F1297" t="s">
        <v>152</v>
      </c>
      <c r="G1297" t="s">
        <v>51</v>
      </c>
      <c r="H1297" t="s">
        <v>509</v>
      </c>
      <c r="I1297">
        <v>0</v>
      </c>
      <c r="J1297" t="s">
        <v>378</v>
      </c>
      <c r="K1297" t="s">
        <v>37</v>
      </c>
      <c r="L1297" t="s">
        <v>38</v>
      </c>
      <c r="M1297">
        <v>94715</v>
      </c>
      <c r="N1297">
        <v>115000</v>
      </c>
      <c r="O1297" t="s">
        <v>39</v>
      </c>
      <c r="P1297" t="s">
        <v>474</v>
      </c>
      <c r="Q1297" t="s">
        <v>5335</v>
      </c>
      <c r="R1297" t="s">
        <v>5336</v>
      </c>
      <c r="S1297" t="s">
        <v>512</v>
      </c>
      <c r="T1297" t="s">
        <v>5337</v>
      </c>
      <c r="U1297" t="s">
        <v>479</v>
      </c>
      <c r="V1297" t="s">
        <v>480</v>
      </c>
      <c r="W1297" t="s">
        <v>3547</v>
      </c>
      <c r="X1297" t="s">
        <v>474</v>
      </c>
      <c r="Z1297" t="s">
        <v>46</v>
      </c>
      <c r="AA1297" s="1">
        <v>44820</v>
      </c>
      <c r="AC1297" s="1">
        <v>44820</v>
      </c>
      <c r="AD1297" s="1">
        <v>45510</v>
      </c>
    </row>
    <row r="1298" spans="1:30" x14ac:dyDescent="0.25">
      <c r="A1298">
        <v>629424</v>
      </c>
      <c r="B1298" t="s">
        <v>105</v>
      </c>
      <c r="C1298" t="s">
        <v>31</v>
      </c>
      <c r="D1298">
        <v>1</v>
      </c>
      <c r="E1298" t="s">
        <v>1910</v>
      </c>
      <c r="F1298" t="s">
        <v>118</v>
      </c>
      <c r="G1298" t="s">
        <v>51</v>
      </c>
      <c r="H1298">
        <v>10015</v>
      </c>
      <c r="I1298" t="s">
        <v>442</v>
      </c>
      <c r="J1298" t="s">
        <v>286</v>
      </c>
      <c r="K1298" t="s">
        <v>37</v>
      </c>
      <c r="L1298" t="s">
        <v>120</v>
      </c>
      <c r="M1298">
        <v>78721</v>
      </c>
      <c r="N1298">
        <v>209971</v>
      </c>
      <c r="O1298" t="s">
        <v>39</v>
      </c>
      <c r="P1298" t="s">
        <v>355</v>
      </c>
      <c r="Q1298" t="s">
        <v>1637</v>
      </c>
      <c r="R1298" t="s">
        <v>5338</v>
      </c>
      <c r="S1298" t="s">
        <v>123</v>
      </c>
      <c r="Z1298" t="s">
        <v>80</v>
      </c>
      <c r="AA1298" s="1">
        <v>45412</v>
      </c>
      <c r="AC1298" s="1">
        <v>45412</v>
      </c>
      <c r="AD1298" s="1">
        <v>45510</v>
      </c>
    </row>
    <row r="1299" spans="1:30" x14ac:dyDescent="0.25">
      <c r="A1299">
        <v>527794</v>
      </c>
      <c r="B1299" t="s">
        <v>218</v>
      </c>
      <c r="C1299" t="s">
        <v>31</v>
      </c>
      <c r="D1299">
        <v>1</v>
      </c>
      <c r="E1299" t="s">
        <v>3584</v>
      </c>
      <c r="F1299" t="s">
        <v>3584</v>
      </c>
      <c r="G1299" t="s">
        <v>51</v>
      </c>
      <c r="H1299">
        <v>92235</v>
      </c>
      <c r="I1299">
        <v>0</v>
      </c>
      <c r="J1299" t="s">
        <v>108</v>
      </c>
      <c r="K1299" t="s">
        <v>37</v>
      </c>
      <c r="L1299" t="s">
        <v>255</v>
      </c>
      <c r="M1299">
        <v>48.27</v>
      </c>
      <c r="N1299">
        <v>48.27</v>
      </c>
      <c r="O1299" t="s">
        <v>109</v>
      </c>
      <c r="P1299" t="s">
        <v>2368</v>
      </c>
      <c r="Q1299" t="s">
        <v>602</v>
      </c>
      <c r="R1299" t="s">
        <v>5339</v>
      </c>
      <c r="S1299" t="s">
        <v>3586</v>
      </c>
      <c r="U1299" t="s">
        <v>5340</v>
      </c>
      <c r="V1299" t="s">
        <v>748</v>
      </c>
      <c r="Z1299" t="s">
        <v>228</v>
      </c>
      <c r="AA1299" s="1">
        <v>44664</v>
      </c>
      <c r="AC1299" s="1">
        <v>44693</v>
      </c>
      <c r="AD1299" s="1">
        <v>45510</v>
      </c>
    </row>
    <row r="1300" spans="1:30" x14ac:dyDescent="0.25">
      <c r="A1300">
        <v>634870</v>
      </c>
      <c r="B1300" t="s">
        <v>67</v>
      </c>
      <c r="C1300" t="s">
        <v>31</v>
      </c>
      <c r="D1300">
        <v>1</v>
      </c>
      <c r="E1300" t="s">
        <v>5341</v>
      </c>
      <c r="F1300" t="s">
        <v>50</v>
      </c>
      <c r="G1300" t="s">
        <v>51</v>
      </c>
      <c r="H1300">
        <v>31121</v>
      </c>
      <c r="I1300">
        <v>2</v>
      </c>
      <c r="J1300" t="s">
        <v>368</v>
      </c>
      <c r="K1300" t="s">
        <v>37</v>
      </c>
      <c r="L1300" t="s">
        <v>38</v>
      </c>
      <c r="M1300">
        <v>65709</v>
      </c>
      <c r="N1300">
        <v>92456</v>
      </c>
      <c r="O1300" t="s">
        <v>39</v>
      </c>
      <c r="P1300" t="s">
        <v>821</v>
      </c>
      <c r="Q1300" t="s">
        <v>1685</v>
      </c>
      <c r="R1300" t="s">
        <v>5342</v>
      </c>
      <c r="S1300" t="s">
        <v>56</v>
      </c>
      <c r="T1300" t="s">
        <v>5343</v>
      </c>
      <c r="V1300" t="s">
        <v>5344</v>
      </c>
      <c r="W1300" t="s">
        <v>5345</v>
      </c>
      <c r="X1300" t="s">
        <v>5346</v>
      </c>
      <c r="Z1300" t="s">
        <v>46</v>
      </c>
      <c r="AA1300" s="1">
        <v>45417</v>
      </c>
      <c r="AC1300" s="1">
        <v>45425</v>
      </c>
      <c r="AD1300" s="1">
        <v>45510</v>
      </c>
    </row>
    <row r="1301" spans="1:30" x14ac:dyDescent="0.25">
      <c r="A1301">
        <v>609088</v>
      </c>
      <c r="B1301" t="s">
        <v>105</v>
      </c>
      <c r="C1301" t="s">
        <v>48</v>
      </c>
      <c r="D1301">
        <v>1</v>
      </c>
      <c r="E1301" t="s">
        <v>847</v>
      </c>
      <c r="F1301" t="s">
        <v>2762</v>
      </c>
      <c r="G1301" t="s">
        <v>51</v>
      </c>
      <c r="H1301">
        <v>82989</v>
      </c>
      <c r="I1301" t="s">
        <v>96</v>
      </c>
      <c r="J1301" t="s">
        <v>4040</v>
      </c>
      <c r="K1301" t="s">
        <v>37</v>
      </c>
      <c r="L1301" t="s">
        <v>120</v>
      </c>
      <c r="M1301">
        <v>80931</v>
      </c>
      <c r="N1301">
        <v>208826</v>
      </c>
      <c r="O1301" t="s">
        <v>39</v>
      </c>
      <c r="P1301" t="s">
        <v>474</v>
      </c>
      <c r="Q1301" t="s">
        <v>5347</v>
      </c>
      <c r="R1301" t="s">
        <v>5348</v>
      </c>
      <c r="S1301" t="s">
        <v>5349</v>
      </c>
      <c r="T1301" t="s">
        <v>5350</v>
      </c>
      <c r="V1301" t="s">
        <v>5351</v>
      </c>
      <c r="W1301" t="s">
        <v>5352</v>
      </c>
      <c r="X1301" t="s">
        <v>474</v>
      </c>
      <c r="Z1301" t="s">
        <v>46</v>
      </c>
      <c r="AA1301" s="1">
        <v>45205</v>
      </c>
      <c r="AC1301" s="1">
        <v>45205</v>
      </c>
      <c r="AD1301" s="1">
        <v>45510</v>
      </c>
    </row>
    <row r="1302" spans="1:30" x14ac:dyDescent="0.25">
      <c r="A1302">
        <v>558349</v>
      </c>
      <c r="B1302" t="s">
        <v>105</v>
      </c>
      <c r="C1302" t="s">
        <v>31</v>
      </c>
      <c r="D1302">
        <v>1</v>
      </c>
      <c r="E1302" t="s">
        <v>352</v>
      </c>
      <c r="F1302" t="s">
        <v>33</v>
      </c>
      <c r="G1302" t="s">
        <v>34</v>
      </c>
      <c r="H1302">
        <v>21744</v>
      </c>
      <c r="I1302" t="s">
        <v>353</v>
      </c>
      <c r="J1302" t="s">
        <v>354</v>
      </c>
      <c r="K1302" t="s">
        <v>37</v>
      </c>
      <c r="L1302" t="s">
        <v>120</v>
      </c>
      <c r="M1302">
        <v>94283</v>
      </c>
      <c r="N1302">
        <v>122290</v>
      </c>
      <c r="O1302" t="s">
        <v>39</v>
      </c>
      <c r="P1302" t="s">
        <v>355</v>
      </c>
      <c r="Q1302" t="s">
        <v>356</v>
      </c>
      <c r="R1302" t="s">
        <v>357</v>
      </c>
      <c r="S1302" t="s">
        <v>43</v>
      </c>
      <c r="T1302" t="s">
        <v>358</v>
      </c>
      <c r="U1302" t="s">
        <v>359</v>
      </c>
      <c r="V1302" t="s">
        <v>360</v>
      </c>
      <c r="W1302" t="s">
        <v>361</v>
      </c>
      <c r="X1302" t="s">
        <v>362</v>
      </c>
      <c r="Z1302" t="s">
        <v>46</v>
      </c>
      <c r="AA1302" s="1">
        <v>44880</v>
      </c>
      <c r="AC1302" s="1">
        <v>44901</v>
      </c>
      <c r="AD1302" s="1">
        <v>45510</v>
      </c>
    </row>
    <row r="1303" spans="1:30" x14ac:dyDescent="0.25">
      <c r="A1303">
        <v>635369</v>
      </c>
      <c r="B1303" t="s">
        <v>81</v>
      </c>
      <c r="C1303" t="s">
        <v>48</v>
      </c>
      <c r="D1303">
        <v>1</v>
      </c>
      <c r="E1303" t="s">
        <v>1613</v>
      </c>
      <c r="F1303" t="s">
        <v>1540</v>
      </c>
      <c r="G1303" t="s">
        <v>51</v>
      </c>
      <c r="H1303" t="s">
        <v>1541</v>
      </c>
      <c r="I1303">
        <v>0</v>
      </c>
      <c r="J1303" t="s">
        <v>71</v>
      </c>
      <c r="K1303" t="s">
        <v>37</v>
      </c>
      <c r="L1303" t="s">
        <v>38</v>
      </c>
      <c r="M1303">
        <v>58682</v>
      </c>
      <c r="N1303">
        <v>108150</v>
      </c>
      <c r="O1303" t="s">
        <v>39</v>
      </c>
      <c r="P1303" t="s">
        <v>248</v>
      </c>
      <c r="Q1303" t="s">
        <v>1615</v>
      </c>
      <c r="R1303" t="s">
        <v>5353</v>
      </c>
      <c r="S1303" t="s">
        <v>1544</v>
      </c>
      <c r="T1303" t="s">
        <v>5354</v>
      </c>
      <c r="V1303" t="s">
        <v>90</v>
      </c>
      <c r="W1303" t="s">
        <v>91</v>
      </c>
      <c r="X1303" t="s">
        <v>5355</v>
      </c>
      <c r="Z1303" t="s">
        <v>507</v>
      </c>
      <c r="AA1303" s="1">
        <v>45419</v>
      </c>
      <c r="AC1303" s="1">
        <v>45489</v>
      </c>
      <c r="AD1303" s="1">
        <v>45510</v>
      </c>
    </row>
    <row r="1304" spans="1:30" x14ac:dyDescent="0.25">
      <c r="A1304">
        <v>636104</v>
      </c>
      <c r="B1304" t="s">
        <v>30</v>
      </c>
      <c r="C1304" t="s">
        <v>31</v>
      </c>
      <c r="D1304">
        <v>1</v>
      </c>
      <c r="E1304" t="s">
        <v>3035</v>
      </c>
      <c r="F1304" t="s">
        <v>3036</v>
      </c>
      <c r="G1304" t="s">
        <v>51</v>
      </c>
      <c r="H1304">
        <v>51380</v>
      </c>
      <c r="I1304">
        <v>0</v>
      </c>
      <c r="J1304" t="s">
        <v>410</v>
      </c>
      <c r="K1304" t="s">
        <v>37</v>
      </c>
      <c r="L1304" t="s">
        <v>38</v>
      </c>
      <c r="M1304">
        <v>38966</v>
      </c>
      <c r="N1304">
        <v>45015</v>
      </c>
      <c r="O1304" t="s">
        <v>39</v>
      </c>
      <c r="P1304" t="s">
        <v>436</v>
      </c>
      <c r="Q1304" t="s">
        <v>2764</v>
      </c>
      <c r="R1304" t="s">
        <v>5356</v>
      </c>
      <c r="S1304" t="s">
        <v>3038</v>
      </c>
      <c r="T1304" t="s">
        <v>3039</v>
      </c>
      <c r="V1304" t="s">
        <v>5357</v>
      </c>
      <c r="Z1304" t="s">
        <v>46</v>
      </c>
      <c r="AA1304" s="1">
        <v>45426</v>
      </c>
      <c r="AB1304" s="2">
        <v>45791</v>
      </c>
      <c r="AC1304" s="1">
        <v>45426</v>
      </c>
      <c r="AD1304" s="1">
        <v>45510</v>
      </c>
    </row>
    <row r="1305" spans="1:30" x14ac:dyDescent="0.25">
      <c r="A1305">
        <v>640123</v>
      </c>
      <c r="B1305" t="s">
        <v>1039</v>
      </c>
      <c r="C1305" t="s">
        <v>31</v>
      </c>
      <c r="D1305">
        <v>1</v>
      </c>
      <c r="E1305" t="s">
        <v>2223</v>
      </c>
      <c r="F1305" t="s">
        <v>609</v>
      </c>
      <c r="G1305" t="s">
        <v>51</v>
      </c>
      <c r="H1305">
        <v>10251</v>
      </c>
      <c r="I1305">
        <v>4</v>
      </c>
      <c r="J1305" t="s">
        <v>165</v>
      </c>
      <c r="K1305" t="s">
        <v>37</v>
      </c>
      <c r="L1305" t="s">
        <v>38</v>
      </c>
      <c r="M1305">
        <v>45040</v>
      </c>
      <c r="N1305">
        <v>52242</v>
      </c>
      <c r="O1305" t="s">
        <v>39</v>
      </c>
      <c r="P1305" t="s">
        <v>1042</v>
      </c>
      <c r="Q1305" t="s">
        <v>1343</v>
      </c>
      <c r="R1305" t="s">
        <v>2224</v>
      </c>
      <c r="S1305" t="s">
        <v>612</v>
      </c>
      <c r="T1305" t="s">
        <v>2225</v>
      </c>
      <c r="U1305" t="s">
        <v>1347</v>
      </c>
      <c r="V1305" t="s">
        <v>1348</v>
      </c>
      <c r="Z1305" t="s">
        <v>46</v>
      </c>
      <c r="AA1305" s="1">
        <v>45476</v>
      </c>
      <c r="AB1305" s="2">
        <v>45565</v>
      </c>
      <c r="AC1305" s="1">
        <v>45504</v>
      </c>
      <c r="AD1305" s="1">
        <v>45510</v>
      </c>
    </row>
    <row r="1306" spans="1:30" x14ac:dyDescent="0.25">
      <c r="A1306">
        <v>634790</v>
      </c>
      <c r="B1306" t="s">
        <v>1349</v>
      </c>
      <c r="C1306" t="s">
        <v>48</v>
      </c>
      <c r="D1306">
        <v>1</v>
      </c>
      <c r="E1306" t="s">
        <v>1350</v>
      </c>
      <c r="F1306" t="s">
        <v>589</v>
      </c>
      <c r="G1306" t="s">
        <v>51</v>
      </c>
      <c r="H1306" t="s">
        <v>590</v>
      </c>
      <c r="I1306">
        <v>0</v>
      </c>
      <c r="J1306" t="s">
        <v>239</v>
      </c>
      <c r="K1306" t="s">
        <v>37</v>
      </c>
      <c r="L1306" t="s">
        <v>38</v>
      </c>
      <c r="M1306">
        <v>120000</v>
      </c>
      <c r="N1306">
        <v>140000</v>
      </c>
      <c r="O1306" t="s">
        <v>39</v>
      </c>
      <c r="P1306" t="s">
        <v>395</v>
      </c>
      <c r="Q1306" t="s">
        <v>1351</v>
      </c>
      <c r="R1306" t="s">
        <v>1352</v>
      </c>
      <c r="S1306" t="s">
        <v>593</v>
      </c>
      <c r="T1306" t="s">
        <v>1353</v>
      </c>
      <c r="U1306" t="s">
        <v>1354</v>
      </c>
      <c r="V1306" t="s">
        <v>1355</v>
      </c>
      <c r="W1306" t="s">
        <v>1356</v>
      </c>
      <c r="X1306" t="s">
        <v>395</v>
      </c>
      <c r="Z1306" t="s">
        <v>92</v>
      </c>
      <c r="AA1306" s="1">
        <v>45412</v>
      </c>
      <c r="AC1306" s="1">
        <v>45412</v>
      </c>
      <c r="AD1306" s="1">
        <v>45510</v>
      </c>
    </row>
    <row r="1307" spans="1:30" x14ac:dyDescent="0.25">
      <c r="A1307">
        <v>552191</v>
      </c>
      <c r="B1307" t="s">
        <v>105</v>
      </c>
      <c r="C1307" t="s">
        <v>48</v>
      </c>
      <c r="D1307">
        <v>1</v>
      </c>
      <c r="E1307" t="s">
        <v>3926</v>
      </c>
      <c r="F1307" t="s">
        <v>1066</v>
      </c>
      <c r="G1307" t="s">
        <v>51</v>
      </c>
      <c r="H1307">
        <v>13643</v>
      </c>
      <c r="I1307">
        <v>1</v>
      </c>
      <c r="J1307" t="s">
        <v>239</v>
      </c>
      <c r="K1307" t="s">
        <v>37</v>
      </c>
      <c r="L1307" t="s">
        <v>38</v>
      </c>
      <c r="M1307">
        <v>81951</v>
      </c>
      <c r="N1307">
        <v>111330</v>
      </c>
      <c r="O1307" t="s">
        <v>39</v>
      </c>
      <c r="P1307" t="s">
        <v>474</v>
      </c>
      <c r="Q1307" t="s">
        <v>2687</v>
      </c>
      <c r="R1307" t="s">
        <v>5358</v>
      </c>
      <c r="S1307" t="s">
        <v>1068</v>
      </c>
      <c r="T1307" t="s">
        <v>5359</v>
      </c>
      <c r="U1307" t="s">
        <v>1369</v>
      </c>
      <c r="V1307" t="s">
        <v>917</v>
      </c>
      <c r="Z1307" t="s">
        <v>80</v>
      </c>
      <c r="AA1307" s="1">
        <v>44834</v>
      </c>
      <c r="AC1307" s="1">
        <v>45026</v>
      </c>
      <c r="AD1307" s="1">
        <v>45510</v>
      </c>
    </row>
    <row r="1308" spans="1:30" x14ac:dyDescent="0.25">
      <c r="A1308">
        <v>625469</v>
      </c>
      <c r="B1308" t="s">
        <v>187</v>
      </c>
      <c r="C1308" t="s">
        <v>31</v>
      </c>
      <c r="D1308">
        <v>2</v>
      </c>
      <c r="E1308" t="s">
        <v>5360</v>
      </c>
      <c r="F1308" t="s">
        <v>630</v>
      </c>
      <c r="G1308" t="s">
        <v>51</v>
      </c>
      <c r="H1308">
        <v>13632</v>
      </c>
      <c r="I1308">
        <v>3</v>
      </c>
      <c r="J1308" t="s">
        <v>239</v>
      </c>
      <c r="K1308" t="s">
        <v>37</v>
      </c>
      <c r="L1308" t="s">
        <v>38</v>
      </c>
      <c r="M1308">
        <v>100743</v>
      </c>
      <c r="N1308">
        <v>115854</v>
      </c>
      <c r="O1308" t="s">
        <v>39</v>
      </c>
      <c r="P1308" t="s">
        <v>890</v>
      </c>
      <c r="Q1308" t="s">
        <v>891</v>
      </c>
      <c r="R1308" t="s">
        <v>5361</v>
      </c>
      <c r="S1308" t="s">
        <v>633</v>
      </c>
      <c r="T1308" t="s">
        <v>5362</v>
      </c>
      <c r="U1308" t="s">
        <v>5363</v>
      </c>
      <c r="V1308" t="s">
        <v>351</v>
      </c>
      <c r="W1308" t="s">
        <v>896</v>
      </c>
      <c r="X1308" t="s">
        <v>890</v>
      </c>
      <c r="Z1308" t="s">
        <v>80</v>
      </c>
      <c r="AA1308" s="1">
        <v>45322</v>
      </c>
      <c r="AC1308" s="1">
        <v>45322</v>
      </c>
      <c r="AD1308" s="1">
        <v>45510</v>
      </c>
    </row>
    <row r="1309" spans="1:30" x14ac:dyDescent="0.25">
      <c r="A1309">
        <v>610409</v>
      </c>
      <c r="B1309" t="s">
        <v>187</v>
      </c>
      <c r="C1309" t="s">
        <v>31</v>
      </c>
      <c r="D1309">
        <v>1</v>
      </c>
      <c r="E1309" t="s">
        <v>5364</v>
      </c>
      <c r="F1309" t="s">
        <v>394</v>
      </c>
      <c r="G1309" t="s">
        <v>51</v>
      </c>
      <c r="H1309">
        <v>10124</v>
      </c>
      <c r="I1309">
        <v>2</v>
      </c>
      <c r="J1309" t="s">
        <v>52</v>
      </c>
      <c r="K1309" t="s">
        <v>37</v>
      </c>
      <c r="L1309" t="s">
        <v>38</v>
      </c>
      <c r="M1309">
        <v>53057</v>
      </c>
      <c r="N1309">
        <v>61015</v>
      </c>
      <c r="O1309" t="s">
        <v>39</v>
      </c>
      <c r="P1309" t="s">
        <v>296</v>
      </c>
      <c r="Q1309" t="s">
        <v>510</v>
      </c>
      <c r="R1309" t="s">
        <v>5365</v>
      </c>
      <c r="S1309" t="s">
        <v>398</v>
      </c>
      <c r="U1309" t="s">
        <v>5366</v>
      </c>
      <c r="V1309" t="s">
        <v>351</v>
      </c>
      <c r="W1309" t="s">
        <v>515</v>
      </c>
      <c r="X1309" t="s">
        <v>296</v>
      </c>
      <c r="Z1309" t="s">
        <v>46</v>
      </c>
      <c r="AA1309" s="1">
        <v>45209</v>
      </c>
      <c r="AC1309" s="1">
        <v>45356</v>
      </c>
      <c r="AD1309" s="1">
        <v>45510</v>
      </c>
    </row>
    <row r="1310" spans="1:30" x14ac:dyDescent="0.25">
      <c r="A1310">
        <v>637381</v>
      </c>
      <c r="B1310" t="s">
        <v>30</v>
      </c>
      <c r="C1310" t="s">
        <v>31</v>
      </c>
      <c r="D1310">
        <v>1</v>
      </c>
      <c r="E1310" t="s">
        <v>5367</v>
      </c>
      <c r="F1310" t="s">
        <v>472</v>
      </c>
      <c r="G1310" t="s">
        <v>51</v>
      </c>
      <c r="H1310" t="s">
        <v>473</v>
      </c>
      <c r="I1310">
        <v>3</v>
      </c>
      <c r="J1310" t="s">
        <v>145</v>
      </c>
      <c r="K1310" t="s">
        <v>37</v>
      </c>
      <c r="L1310" t="s">
        <v>38</v>
      </c>
      <c r="M1310">
        <v>81659</v>
      </c>
      <c r="N1310">
        <v>134686</v>
      </c>
      <c r="O1310" t="s">
        <v>39</v>
      </c>
      <c r="P1310" t="s">
        <v>232</v>
      </c>
      <c r="Q1310" t="s">
        <v>1035</v>
      </c>
      <c r="R1310" t="s">
        <v>5368</v>
      </c>
      <c r="S1310" t="s">
        <v>477</v>
      </c>
      <c r="V1310" t="s">
        <v>5369</v>
      </c>
      <c r="Z1310" t="s">
        <v>46</v>
      </c>
      <c r="AA1310" s="1">
        <v>45442</v>
      </c>
      <c r="AB1310" s="2">
        <v>45807</v>
      </c>
      <c r="AC1310" s="1">
        <v>45442</v>
      </c>
      <c r="AD1310" s="1">
        <v>45510</v>
      </c>
    </row>
    <row r="1311" spans="1:30" x14ac:dyDescent="0.25">
      <c r="A1311">
        <v>538242</v>
      </c>
      <c r="B1311" t="s">
        <v>162</v>
      </c>
      <c r="C1311" t="s">
        <v>31</v>
      </c>
      <c r="D1311">
        <v>5</v>
      </c>
      <c r="E1311" t="s">
        <v>3128</v>
      </c>
      <c r="F1311" t="s">
        <v>3129</v>
      </c>
      <c r="G1311" t="s">
        <v>34</v>
      </c>
      <c r="H1311">
        <v>90210</v>
      </c>
      <c r="I1311">
        <v>0</v>
      </c>
      <c r="J1311" t="s">
        <v>192</v>
      </c>
      <c r="K1311" t="s">
        <v>37</v>
      </c>
      <c r="L1311" t="s">
        <v>255</v>
      </c>
      <c r="M1311">
        <v>36627</v>
      </c>
      <c r="N1311">
        <v>41388</v>
      </c>
      <c r="O1311" t="s">
        <v>39</v>
      </c>
      <c r="P1311" t="s">
        <v>1293</v>
      </c>
      <c r="Q1311" t="s">
        <v>3130</v>
      </c>
      <c r="R1311" t="s">
        <v>5370</v>
      </c>
      <c r="S1311" t="s">
        <v>3132</v>
      </c>
      <c r="T1311" t="s">
        <v>5371</v>
      </c>
      <c r="V1311" t="s">
        <v>5372</v>
      </c>
      <c r="Z1311" t="s">
        <v>46</v>
      </c>
      <c r="AA1311" s="1">
        <v>44742</v>
      </c>
      <c r="AC1311" s="1">
        <v>44742</v>
      </c>
      <c r="AD1311" s="1">
        <v>45510</v>
      </c>
    </row>
    <row r="1312" spans="1:30" x14ac:dyDescent="0.25">
      <c r="A1312">
        <v>642359</v>
      </c>
      <c r="B1312" t="s">
        <v>218</v>
      </c>
      <c r="C1312" t="s">
        <v>48</v>
      </c>
      <c r="D1312">
        <v>1</v>
      </c>
      <c r="E1312" t="s">
        <v>5373</v>
      </c>
      <c r="F1312" t="s">
        <v>599</v>
      </c>
      <c r="G1312" t="s">
        <v>600</v>
      </c>
      <c r="H1312">
        <v>90645</v>
      </c>
      <c r="I1312">
        <v>0</v>
      </c>
      <c r="J1312" t="s">
        <v>108</v>
      </c>
      <c r="K1312" t="s">
        <v>37</v>
      </c>
      <c r="L1312" t="s">
        <v>255</v>
      </c>
      <c r="M1312">
        <v>36006</v>
      </c>
      <c r="N1312">
        <v>50569</v>
      </c>
      <c r="O1312" t="s">
        <v>39</v>
      </c>
      <c r="P1312" t="s">
        <v>5374</v>
      </c>
      <c r="Q1312" t="s">
        <v>744</v>
      </c>
      <c r="R1312" t="s">
        <v>603</v>
      </c>
      <c r="S1312" t="s">
        <v>604</v>
      </c>
      <c r="U1312" t="s">
        <v>1849</v>
      </c>
      <c r="V1312" t="s">
        <v>606</v>
      </c>
      <c r="Z1312" t="s">
        <v>607</v>
      </c>
      <c r="AA1312" s="1">
        <v>45491</v>
      </c>
      <c r="AB1312" s="2">
        <v>45511</v>
      </c>
      <c r="AC1312" s="1">
        <v>45491</v>
      </c>
      <c r="AD1312" s="1">
        <v>45510</v>
      </c>
    </row>
    <row r="1313" spans="1:30" x14ac:dyDescent="0.25">
      <c r="A1313">
        <v>590384</v>
      </c>
      <c r="B1313" t="s">
        <v>67</v>
      </c>
      <c r="C1313" t="s">
        <v>31</v>
      </c>
      <c r="D1313">
        <v>2</v>
      </c>
      <c r="E1313" t="s">
        <v>4266</v>
      </c>
      <c r="F1313" t="s">
        <v>435</v>
      </c>
      <c r="G1313" t="s">
        <v>51</v>
      </c>
      <c r="H1313">
        <v>31105</v>
      </c>
      <c r="I1313">
        <v>0</v>
      </c>
      <c r="J1313" t="s">
        <v>820</v>
      </c>
      <c r="K1313" t="s">
        <v>37</v>
      </c>
      <c r="L1313" t="s">
        <v>255</v>
      </c>
      <c r="M1313">
        <v>45329</v>
      </c>
      <c r="N1313">
        <v>72378</v>
      </c>
      <c r="O1313" t="s">
        <v>39</v>
      </c>
      <c r="P1313" t="s">
        <v>72</v>
      </c>
      <c r="Q1313" t="s">
        <v>4267</v>
      </c>
      <c r="R1313" t="s">
        <v>5375</v>
      </c>
      <c r="S1313" t="s">
        <v>438</v>
      </c>
      <c r="T1313" t="s">
        <v>4269</v>
      </c>
      <c r="V1313" t="s">
        <v>5376</v>
      </c>
      <c r="Z1313" t="s">
        <v>46</v>
      </c>
      <c r="AA1313" s="1">
        <v>45111</v>
      </c>
      <c r="AC1313" s="1">
        <v>45111</v>
      </c>
      <c r="AD1313" s="1">
        <v>45510</v>
      </c>
    </row>
    <row r="1314" spans="1:30" x14ac:dyDescent="0.25">
      <c r="A1314">
        <v>636793</v>
      </c>
      <c r="B1314" t="s">
        <v>218</v>
      </c>
      <c r="C1314" t="s">
        <v>31</v>
      </c>
      <c r="D1314">
        <v>1</v>
      </c>
      <c r="E1314" t="s">
        <v>5377</v>
      </c>
      <c r="F1314" t="s">
        <v>5378</v>
      </c>
      <c r="G1314" t="s">
        <v>34</v>
      </c>
      <c r="H1314">
        <v>31143</v>
      </c>
      <c r="I1314">
        <v>1</v>
      </c>
      <c r="J1314" t="s">
        <v>368</v>
      </c>
      <c r="K1314" t="s">
        <v>37</v>
      </c>
      <c r="L1314" t="s">
        <v>255</v>
      </c>
      <c r="M1314">
        <v>45113</v>
      </c>
      <c r="N1314">
        <v>64693</v>
      </c>
      <c r="O1314" t="s">
        <v>39</v>
      </c>
      <c r="P1314" t="s">
        <v>5379</v>
      </c>
      <c r="Q1314" t="s">
        <v>5380</v>
      </c>
      <c r="R1314" t="s">
        <v>5381</v>
      </c>
      <c r="S1314" t="s">
        <v>5382</v>
      </c>
      <c r="T1314" t="s">
        <v>5383</v>
      </c>
      <c r="U1314" t="s">
        <v>5384</v>
      </c>
      <c r="V1314" t="s">
        <v>227</v>
      </c>
      <c r="Z1314" t="s">
        <v>228</v>
      </c>
      <c r="AA1314" s="1">
        <v>45447</v>
      </c>
      <c r="AC1314" s="1">
        <v>45447</v>
      </c>
      <c r="AD1314" s="1">
        <v>45510</v>
      </c>
    </row>
    <row r="1315" spans="1:30" x14ac:dyDescent="0.25">
      <c r="A1315">
        <v>627292</v>
      </c>
      <c r="B1315" t="s">
        <v>81</v>
      </c>
      <c r="C1315" t="s">
        <v>31</v>
      </c>
      <c r="D1315">
        <v>2</v>
      </c>
      <c r="E1315" t="s">
        <v>684</v>
      </c>
      <c r="F1315" t="s">
        <v>492</v>
      </c>
      <c r="G1315" t="s">
        <v>51</v>
      </c>
      <c r="H1315">
        <v>20202</v>
      </c>
      <c r="I1315">
        <v>0</v>
      </c>
      <c r="J1315" t="s">
        <v>71</v>
      </c>
      <c r="K1315" t="s">
        <v>37</v>
      </c>
      <c r="L1315" t="s">
        <v>255</v>
      </c>
      <c r="M1315">
        <v>56181</v>
      </c>
      <c r="N1315">
        <v>64608</v>
      </c>
      <c r="O1315" t="s">
        <v>39</v>
      </c>
      <c r="P1315" t="s">
        <v>248</v>
      </c>
      <c r="Q1315" t="s">
        <v>3417</v>
      </c>
      <c r="R1315" t="s">
        <v>3418</v>
      </c>
      <c r="S1315" t="s">
        <v>495</v>
      </c>
      <c r="T1315" t="s">
        <v>3419</v>
      </c>
      <c r="Z1315" t="s">
        <v>80</v>
      </c>
      <c r="AA1315" s="1">
        <v>45344</v>
      </c>
      <c r="AC1315" s="1">
        <v>45505</v>
      </c>
      <c r="AD1315" s="1">
        <v>45510</v>
      </c>
    </row>
    <row r="1316" spans="1:30" x14ac:dyDescent="0.25">
      <c r="A1316">
        <v>639800</v>
      </c>
      <c r="B1316" t="s">
        <v>218</v>
      </c>
      <c r="C1316" t="s">
        <v>48</v>
      </c>
      <c r="D1316">
        <v>1</v>
      </c>
      <c r="E1316" t="s">
        <v>5385</v>
      </c>
      <c r="F1316" t="s">
        <v>60</v>
      </c>
      <c r="G1316" t="s">
        <v>34</v>
      </c>
      <c r="H1316">
        <v>56058</v>
      </c>
      <c r="I1316">
        <v>0</v>
      </c>
      <c r="J1316" t="s">
        <v>165</v>
      </c>
      <c r="K1316" t="s">
        <v>37</v>
      </c>
      <c r="L1316" t="s">
        <v>38</v>
      </c>
      <c r="M1316">
        <v>60889</v>
      </c>
      <c r="N1316">
        <v>80000</v>
      </c>
      <c r="O1316" t="s">
        <v>39</v>
      </c>
      <c r="P1316" t="s">
        <v>5386</v>
      </c>
      <c r="Q1316" t="s">
        <v>5387</v>
      </c>
      <c r="R1316" t="s">
        <v>5388</v>
      </c>
      <c r="S1316" t="s">
        <v>65</v>
      </c>
      <c r="T1316" t="s">
        <v>5389</v>
      </c>
      <c r="U1316" t="s">
        <v>5390</v>
      </c>
      <c r="V1316" t="s">
        <v>227</v>
      </c>
      <c r="Z1316" t="s">
        <v>228</v>
      </c>
      <c r="AA1316" s="1">
        <v>45485</v>
      </c>
      <c r="AB1316" s="2">
        <v>45513</v>
      </c>
      <c r="AC1316" s="1">
        <v>45485</v>
      </c>
      <c r="AD1316" s="1">
        <v>45510</v>
      </c>
    </row>
    <row r="1317" spans="1:30" x14ac:dyDescent="0.25">
      <c r="A1317">
        <v>643054</v>
      </c>
      <c r="B1317" t="s">
        <v>30</v>
      </c>
      <c r="C1317" t="s">
        <v>31</v>
      </c>
      <c r="D1317">
        <v>1</v>
      </c>
      <c r="E1317" t="s">
        <v>5391</v>
      </c>
      <c r="F1317" t="s">
        <v>60</v>
      </c>
      <c r="G1317" t="s">
        <v>34</v>
      </c>
      <c r="H1317">
        <v>56058</v>
      </c>
      <c r="I1317">
        <v>0</v>
      </c>
      <c r="J1317" t="s">
        <v>61</v>
      </c>
      <c r="K1317" t="s">
        <v>37</v>
      </c>
      <c r="L1317" t="s">
        <v>38</v>
      </c>
      <c r="M1317">
        <v>60889</v>
      </c>
      <c r="N1317">
        <v>70022</v>
      </c>
      <c r="O1317" t="s">
        <v>39</v>
      </c>
      <c r="P1317" t="s">
        <v>411</v>
      </c>
      <c r="Q1317" t="s">
        <v>5312</v>
      </c>
      <c r="R1317" t="s">
        <v>5392</v>
      </c>
      <c r="S1317" t="s">
        <v>65</v>
      </c>
      <c r="T1317" t="s">
        <v>5393</v>
      </c>
      <c r="V1317" t="s">
        <v>5394</v>
      </c>
      <c r="Z1317" t="s">
        <v>46</v>
      </c>
      <c r="AA1317" s="1">
        <v>45495</v>
      </c>
      <c r="AB1317" s="2">
        <v>45860</v>
      </c>
      <c r="AC1317" s="1">
        <v>45495</v>
      </c>
      <c r="AD1317" s="1">
        <v>45510</v>
      </c>
    </row>
    <row r="1318" spans="1:30" x14ac:dyDescent="0.25">
      <c r="A1318">
        <v>640763</v>
      </c>
      <c r="B1318" t="s">
        <v>125</v>
      </c>
      <c r="C1318" t="s">
        <v>31</v>
      </c>
      <c r="D1318">
        <v>1</v>
      </c>
      <c r="E1318" t="s">
        <v>1294</v>
      </c>
      <c r="F1318" t="s">
        <v>164</v>
      </c>
      <c r="G1318" t="s">
        <v>34</v>
      </c>
      <c r="H1318">
        <v>30087</v>
      </c>
      <c r="I1318">
        <v>2</v>
      </c>
      <c r="J1318" t="s">
        <v>165</v>
      </c>
      <c r="K1318" t="s">
        <v>37</v>
      </c>
      <c r="L1318" t="s">
        <v>38</v>
      </c>
      <c r="M1318">
        <v>92446</v>
      </c>
      <c r="N1318">
        <v>92446</v>
      </c>
      <c r="O1318" t="s">
        <v>39</v>
      </c>
      <c r="P1318" t="s">
        <v>129</v>
      </c>
      <c r="Q1318" t="s">
        <v>1295</v>
      </c>
      <c r="R1318" t="s">
        <v>1296</v>
      </c>
      <c r="S1318" t="s">
        <v>169</v>
      </c>
      <c r="T1318" t="s">
        <v>1297</v>
      </c>
      <c r="V1318" t="s">
        <v>533</v>
      </c>
      <c r="X1318" t="s">
        <v>129</v>
      </c>
      <c r="Z1318" t="s">
        <v>80</v>
      </c>
      <c r="AA1318" s="1">
        <v>45483</v>
      </c>
      <c r="AB1318" s="2">
        <v>45520</v>
      </c>
      <c r="AC1318" s="1">
        <v>45484</v>
      </c>
      <c r="AD1318" s="1">
        <v>45510</v>
      </c>
    </row>
    <row r="1319" spans="1:30" x14ac:dyDescent="0.25">
      <c r="A1319">
        <v>642697</v>
      </c>
      <c r="B1319" t="s">
        <v>1075</v>
      </c>
      <c r="C1319" t="s">
        <v>31</v>
      </c>
      <c r="D1319">
        <v>8</v>
      </c>
      <c r="E1319" t="s">
        <v>3301</v>
      </c>
      <c r="F1319" t="s">
        <v>3302</v>
      </c>
      <c r="G1319" t="s">
        <v>51</v>
      </c>
      <c r="H1319">
        <v>22430</v>
      </c>
      <c r="I1319">
        <v>2</v>
      </c>
      <c r="J1319" t="s">
        <v>429</v>
      </c>
      <c r="K1319" t="s">
        <v>37</v>
      </c>
      <c r="L1319" t="s">
        <v>38</v>
      </c>
      <c r="M1319">
        <v>63892</v>
      </c>
      <c r="N1319">
        <v>73476</v>
      </c>
      <c r="O1319" t="s">
        <v>39</v>
      </c>
      <c r="P1319" t="s">
        <v>678</v>
      </c>
      <c r="Q1319" t="s">
        <v>3303</v>
      </c>
      <c r="R1319" t="s">
        <v>3304</v>
      </c>
      <c r="T1319" t="s">
        <v>3305</v>
      </c>
      <c r="Z1319" t="s">
        <v>80</v>
      </c>
      <c r="AA1319" s="1">
        <v>45490</v>
      </c>
      <c r="AB1319" s="2">
        <v>45522</v>
      </c>
      <c r="AC1319" s="1">
        <v>45490</v>
      </c>
      <c r="AD1319" s="1">
        <v>45510</v>
      </c>
    </row>
    <row r="1320" spans="1:30" x14ac:dyDescent="0.25">
      <c r="A1320">
        <v>643109</v>
      </c>
      <c r="B1320" t="s">
        <v>81</v>
      </c>
      <c r="C1320" t="s">
        <v>31</v>
      </c>
      <c r="D1320">
        <v>2</v>
      </c>
      <c r="E1320" t="s">
        <v>246</v>
      </c>
      <c r="F1320" t="s">
        <v>639</v>
      </c>
      <c r="G1320" t="s">
        <v>51</v>
      </c>
      <c r="H1320">
        <v>22427</v>
      </c>
      <c r="I1320">
        <v>2</v>
      </c>
      <c r="J1320" t="s">
        <v>71</v>
      </c>
      <c r="K1320" t="s">
        <v>37</v>
      </c>
      <c r="L1320" t="s">
        <v>38</v>
      </c>
      <c r="M1320">
        <v>81571</v>
      </c>
      <c r="N1320">
        <v>93807</v>
      </c>
      <c r="O1320" t="s">
        <v>39</v>
      </c>
      <c r="P1320" t="s">
        <v>248</v>
      </c>
      <c r="Q1320" t="s">
        <v>249</v>
      </c>
      <c r="R1320" t="s">
        <v>2623</v>
      </c>
      <c r="S1320" t="s">
        <v>852</v>
      </c>
      <c r="T1320" t="s">
        <v>252</v>
      </c>
      <c r="Z1320" t="s">
        <v>92</v>
      </c>
      <c r="AA1320" s="1">
        <v>45502</v>
      </c>
      <c r="AC1320" s="1">
        <v>45506</v>
      </c>
      <c r="AD1320" s="1">
        <v>45510</v>
      </c>
    </row>
    <row r="1321" spans="1:30" x14ac:dyDescent="0.25">
      <c r="A1321">
        <v>634576</v>
      </c>
      <c r="B1321" t="s">
        <v>187</v>
      </c>
      <c r="C1321" t="s">
        <v>31</v>
      </c>
      <c r="D1321">
        <v>1</v>
      </c>
      <c r="E1321" t="s">
        <v>696</v>
      </c>
      <c r="F1321" t="s">
        <v>697</v>
      </c>
      <c r="G1321" t="s">
        <v>51</v>
      </c>
      <c r="H1321">
        <v>56316</v>
      </c>
      <c r="I1321">
        <v>1</v>
      </c>
      <c r="J1321" t="s">
        <v>698</v>
      </c>
      <c r="K1321" t="s">
        <v>37</v>
      </c>
      <c r="L1321" t="s">
        <v>38</v>
      </c>
      <c r="M1321">
        <v>56677</v>
      </c>
      <c r="N1321">
        <v>65179</v>
      </c>
      <c r="O1321" t="s">
        <v>39</v>
      </c>
      <c r="P1321" t="s">
        <v>699</v>
      </c>
      <c r="Q1321" t="s">
        <v>700</v>
      </c>
      <c r="R1321" t="s">
        <v>701</v>
      </c>
      <c r="S1321" t="s">
        <v>702</v>
      </c>
      <c r="T1321" t="s">
        <v>703</v>
      </c>
      <c r="U1321" t="s">
        <v>198</v>
      </c>
      <c r="V1321" t="s">
        <v>199</v>
      </c>
      <c r="Z1321" t="s">
        <v>80</v>
      </c>
      <c r="AA1321" s="1">
        <v>45415</v>
      </c>
      <c r="AC1321" s="1">
        <v>45415</v>
      </c>
      <c r="AD1321" s="1">
        <v>45510</v>
      </c>
    </row>
    <row r="1322" spans="1:30" x14ac:dyDescent="0.25">
      <c r="A1322">
        <v>571810</v>
      </c>
      <c r="B1322" t="s">
        <v>105</v>
      </c>
      <c r="C1322" t="s">
        <v>48</v>
      </c>
      <c r="D1322">
        <v>1</v>
      </c>
      <c r="E1322" t="s">
        <v>1635</v>
      </c>
      <c r="F1322" t="s">
        <v>639</v>
      </c>
      <c r="G1322" t="s">
        <v>51</v>
      </c>
      <c r="H1322">
        <v>22427</v>
      </c>
      <c r="I1322">
        <v>1</v>
      </c>
      <c r="J1322" t="s">
        <v>286</v>
      </c>
      <c r="K1322" t="s">
        <v>37</v>
      </c>
      <c r="L1322" t="s">
        <v>38</v>
      </c>
      <c r="M1322">
        <v>67757</v>
      </c>
      <c r="N1322">
        <v>98128</v>
      </c>
      <c r="O1322" t="s">
        <v>39</v>
      </c>
      <c r="P1322" t="s">
        <v>2175</v>
      </c>
      <c r="Q1322" t="s">
        <v>288</v>
      </c>
      <c r="R1322" t="s">
        <v>2176</v>
      </c>
      <c r="S1322" t="s">
        <v>641</v>
      </c>
      <c r="T1322" t="s">
        <v>2177</v>
      </c>
      <c r="V1322" t="s">
        <v>291</v>
      </c>
      <c r="X1322" t="s">
        <v>2175</v>
      </c>
      <c r="Z1322" t="s">
        <v>80</v>
      </c>
      <c r="AA1322" s="1">
        <v>44984</v>
      </c>
      <c r="AC1322" s="1">
        <v>44984</v>
      </c>
      <c r="AD1322" s="1">
        <v>45510</v>
      </c>
    </row>
    <row r="1323" spans="1:30" x14ac:dyDescent="0.25">
      <c r="A1323">
        <v>610117</v>
      </c>
      <c r="B1323" t="s">
        <v>81</v>
      </c>
      <c r="C1323" t="s">
        <v>31</v>
      </c>
      <c r="D1323">
        <v>1</v>
      </c>
      <c r="E1323" t="s">
        <v>5395</v>
      </c>
      <c r="F1323" t="s">
        <v>1540</v>
      </c>
      <c r="G1323" t="s">
        <v>51</v>
      </c>
      <c r="H1323" t="s">
        <v>1541</v>
      </c>
      <c r="I1323">
        <v>0</v>
      </c>
      <c r="J1323" t="s">
        <v>71</v>
      </c>
      <c r="K1323" t="s">
        <v>37</v>
      </c>
      <c r="L1323" t="s">
        <v>38</v>
      </c>
      <c r="M1323">
        <v>58682</v>
      </c>
      <c r="N1323">
        <v>95419</v>
      </c>
      <c r="O1323" t="s">
        <v>39</v>
      </c>
      <c r="P1323" t="s">
        <v>248</v>
      </c>
      <c r="Q1323" t="s">
        <v>2282</v>
      </c>
      <c r="R1323" t="s">
        <v>5396</v>
      </c>
      <c r="S1323" t="s">
        <v>1544</v>
      </c>
      <c r="T1323" t="s">
        <v>2285</v>
      </c>
      <c r="U1323" t="s">
        <v>5397</v>
      </c>
      <c r="V1323" t="s">
        <v>90</v>
      </c>
      <c r="W1323" t="s">
        <v>91</v>
      </c>
      <c r="X1323" t="s">
        <v>248</v>
      </c>
      <c r="Z1323" t="s">
        <v>92</v>
      </c>
      <c r="AA1323" s="1">
        <v>45349</v>
      </c>
      <c r="AC1323" s="1">
        <v>45491</v>
      </c>
      <c r="AD1323" s="1">
        <v>45510</v>
      </c>
    </row>
    <row r="1324" spans="1:30" x14ac:dyDescent="0.25">
      <c r="A1324">
        <v>546011</v>
      </c>
      <c r="B1324" t="s">
        <v>105</v>
      </c>
      <c r="C1324" t="s">
        <v>31</v>
      </c>
      <c r="D1324">
        <v>1</v>
      </c>
      <c r="E1324" t="s">
        <v>5398</v>
      </c>
      <c r="F1324" t="s">
        <v>589</v>
      </c>
      <c r="G1324" t="s">
        <v>51</v>
      </c>
      <c r="H1324">
        <v>10050</v>
      </c>
      <c r="I1324" t="s">
        <v>96</v>
      </c>
      <c r="J1324" t="s">
        <v>71</v>
      </c>
      <c r="K1324" t="s">
        <v>37</v>
      </c>
      <c r="L1324" t="s">
        <v>38</v>
      </c>
      <c r="M1324">
        <v>80931</v>
      </c>
      <c r="N1324">
        <v>208826</v>
      </c>
      <c r="O1324" t="s">
        <v>39</v>
      </c>
      <c r="P1324" t="s">
        <v>355</v>
      </c>
      <c r="Q1324" t="s">
        <v>1555</v>
      </c>
      <c r="R1324" t="s">
        <v>5399</v>
      </c>
      <c r="S1324" t="s">
        <v>593</v>
      </c>
      <c r="T1324" t="s">
        <v>5400</v>
      </c>
      <c r="U1324" t="s">
        <v>803</v>
      </c>
      <c r="V1324" t="s">
        <v>2639</v>
      </c>
      <c r="X1324" t="s">
        <v>355</v>
      </c>
      <c r="Z1324" t="s">
        <v>80</v>
      </c>
      <c r="AA1324" s="1">
        <v>44795</v>
      </c>
      <c r="AC1324" s="1">
        <v>44795</v>
      </c>
      <c r="AD1324" s="1">
        <v>45510</v>
      </c>
    </row>
    <row r="1325" spans="1:30" x14ac:dyDescent="0.25">
      <c r="A1325">
        <v>591967</v>
      </c>
      <c r="B1325" t="s">
        <v>30</v>
      </c>
      <c r="C1325" t="s">
        <v>48</v>
      </c>
      <c r="D1325">
        <v>1</v>
      </c>
      <c r="E1325" t="s">
        <v>5401</v>
      </c>
      <c r="F1325" t="s">
        <v>33</v>
      </c>
      <c r="G1325" t="s">
        <v>34</v>
      </c>
      <c r="H1325">
        <v>21744</v>
      </c>
      <c r="I1325">
        <v>2</v>
      </c>
      <c r="J1325" t="s">
        <v>36</v>
      </c>
      <c r="K1325" t="s">
        <v>37</v>
      </c>
      <c r="L1325" t="s">
        <v>38</v>
      </c>
      <c r="M1325">
        <v>82506</v>
      </c>
      <c r="N1325">
        <v>82506</v>
      </c>
      <c r="O1325" t="s">
        <v>39</v>
      </c>
      <c r="P1325" t="s">
        <v>4378</v>
      </c>
      <c r="Q1325" t="s">
        <v>5402</v>
      </c>
      <c r="R1325" t="s">
        <v>5403</v>
      </c>
      <c r="S1325" t="s">
        <v>43</v>
      </c>
      <c r="T1325" t="s">
        <v>5404</v>
      </c>
      <c r="U1325" t="s">
        <v>3082</v>
      </c>
      <c r="V1325" t="s">
        <v>5405</v>
      </c>
      <c r="Z1325" t="s">
        <v>46</v>
      </c>
      <c r="AA1325" s="1">
        <v>45114</v>
      </c>
      <c r="AB1325" s="2">
        <v>45591</v>
      </c>
      <c r="AC1325" s="1">
        <v>45504</v>
      </c>
      <c r="AD1325" s="1">
        <v>45510</v>
      </c>
    </row>
    <row r="1326" spans="1:30" x14ac:dyDescent="0.25">
      <c r="A1326">
        <v>626127</v>
      </c>
      <c r="B1326" t="s">
        <v>105</v>
      </c>
      <c r="C1326" t="s">
        <v>31</v>
      </c>
      <c r="D1326">
        <v>1</v>
      </c>
      <c r="E1326" t="s">
        <v>5406</v>
      </c>
      <c r="F1326" t="s">
        <v>1414</v>
      </c>
      <c r="G1326" t="s">
        <v>51</v>
      </c>
      <c r="H1326">
        <v>31305</v>
      </c>
      <c r="I1326">
        <v>1</v>
      </c>
      <c r="J1326" t="s">
        <v>145</v>
      </c>
      <c r="K1326" t="s">
        <v>37</v>
      </c>
      <c r="L1326" t="s">
        <v>38</v>
      </c>
      <c r="M1326">
        <v>51785</v>
      </c>
      <c r="N1326">
        <v>73238</v>
      </c>
      <c r="O1326" t="s">
        <v>39</v>
      </c>
      <c r="P1326" t="s">
        <v>474</v>
      </c>
      <c r="Q1326" t="s">
        <v>5407</v>
      </c>
      <c r="R1326" t="s">
        <v>5408</v>
      </c>
      <c r="S1326" t="s">
        <v>1417</v>
      </c>
      <c r="U1326" t="s">
        <v>1201</v>
      </c>
      <c r="V1326" t="s">
        <v>1202</v>
      </c>
      <c r="W1326" t="s">
        <v>1203</v>
      </c>
      <c r="X1326" t="s">
        <v>1204</v>
      </c>
      <c r="Z1326" t="s">
        <v>46</v>
      </c>
      <c r="AA1326" s="1">
        <v>45344</v>
      </c>
      <c r="AC1326" s="1">
        <v>45369</v>
      </c>
      <c r="AD1326" s="1">
        <v>45510</v>
      </c>
    </row>
    <row r="1327" spans="1:30" x14ac:dyDescent="0.25">
      <c r="A1327">
        <v>639560</v>
      </c>
      <c r="B1327" t="s">
        <v>30</v>
      </c>
      <c r="C1327" t="s">
        <v>48</v>
      </c>
      <c r="D1327">
        <v>1</v>
      </c>
      <c r="E1327" t="s">
        <v>4881</v>
      </c>
      <c r="F1327" t="s">
        <v>3673</v>
      </c>
      <c r="G1327" t="s">
        <v>51</v>
      </c>
      <c r="H1327">
        <v>51011</v>
      </c>
      <c r="I1327">
        <v>3</v>
      </c>
      <c r="J1327" t="s">
        <v>145</v>
      </c>
      <c r="K1327" t="s">
        <v>37</v>
      </c>
      <c r="L1327" t="s">
        <v>38</v>
      </c>
      <c r="M1327">
        <v>92064</v>
      </c>
      <c r="N1327">
        <v>92064</v>
      </c>
      <c r="O1327" t="s">
        <v>39</v>
      </c>
      <c r="P1327" t="s">
        <v>5409</v>
      </c>
      <c r="Q1327" t="s">
        <v>1443</v>
      </c>
      <c r="R1327" t="s">
        <v>5410</v>
      </c>
      <c r="S1327" t="s">
        <v>3676</v>
      </c>
      <c r="T1327" t="s">
        <v>5411</v>
      </c>
      <c r="V1327" t="s">
        <v>5412</v>
      </c>
      <c r="Z1327" t="s">
        <v>80</v>
      </c>
      <c r="AA1327" s="1">
        <v>45471</v>
      </c>
      <c r="AB1327" s="2">
        <v>45836</v>
      </c>
      <c r="AC1327" s="1">
        <v>45496</v>
      </c>
      <c r="AD1327" s="1">
        <v>45510</v>
      </c>
    </row>
    <row r="1328" spans="1:30" x14ac:dyDescent="0.25">
      <c r="A1328">
        <v>616179</v>
      </c>
      <c r="B1328" t="s">
        <v>105</v>
      </c>
      <c r="C1328" t="s">
        <v>31</v>
      </c>
      <c r="D1328">
        <v>1</v>
      </c>
      <c r="E1328" t="s">
        <v>693</v>
      </c>
      <c r="F1328" t="s">
        <v>535</v>
      </c>
      <c r="G1328" t="s">
        <v>51</v>
      </c>
      <c r="H1328">
        <v>20113</v>
      </c>
      <c r="I1328">
        <v>4</v>
      </c>
      <c r="J1328" t="s">
        <v>286</v>
      </c>
      <c r="K1328" t="s">
        <v>37</v>
      </c>
      <c r="L1328" t="s">
        <v>38</v>
      </c>
      <c r="M1328">
        <v>61267</v>
      </c>
      <c r="N1328">
        <v>85388</v>
      </c>
      <c r="O1328" t="s">
        <v>39</v>
      </c>
      <c r="P1328" t="s">
        <v>355</v>
      </c>
      <c r="Q1328" t="s">
        <v>694</v>
      </c>
      <c r="R1328" t="s">
        <v>695</v>
      </c>
      <c r="S1328" t="s">
        <v>538</v>
      </c>
      <c r="Z1328" t="s">
        <v>46</v>
      </c>
      <c r="AA1328" s="1">
        <v>45293</v>
      </c>
      <c r="AC1328" s="1">
        <v>45307</v>
      </c>
      <c r="AD1328" s="1">
        <v>45510</v>
      </c>
    </row>
    <row r="1329" spans="1:30" x14ac:dyDescent="0.25">
      <c r="A1329">
        <v>635499</v>
      </c>
      <c r="B1329" t="s">
        <v>133</v>
      </c>
      <c r="C1329" t="s">
        <v>48</v>
      </c>
      <c r="D1329">
        <v>3</v>
      </c>
      <c r="E1329" t="s">
        <v>1768</v>
      </c>
      <c r="F1329" t="s">
        <v>60</v>
      </c>
      <c r="G1329" t="s">
        <v>34</v>
      </c>
      <c r="H1329">
        <v>56058</v>
      </c>
      <c r="I1329">
        <v>0</v>
      </c>
      <c r="J1329" t="s">
        <v>1587</v>
      </c>
      <c r="K1329" t="s">
        <v>37</v>
      </c>
      <c r="L1329" t="s">
        <v>38</v>
      </c>
      <c r="M1329">
        <v>67983</v>
      </c>
      <c r="N1329">
        <v>91768</v>
      </c>
      <c r="O1329" t="s">
        <v>39</v>
      </c>
      <c r="P1329" t="s">
        <v>460</v>
      </c>
      <c r="Q1329" t="s">
        <v>137</v>
      </c>
      <c r="R1329" t="s">
        <v>1769</v>
      </c>
      <c r="S1329" t="s">
        <v>65</v>
      </c>
      <c r="U1329" t="s">
        <v>1770</v>
      </c>
      <c r="V1329" t="s">
        <v>938</v>
      </c>
      <c r="Z1329" t="s">
        <v>140</v>
      </c>
      <c r="AA1329" s="1">
        <v>45419</v>
      </c>
      <c r="AB1329" s="2">
        <v>45599</v>
      </c>
      <c r="AC1329" s="1">
        <v>45419</v>
      </c>
      <c r="AD1329" s="1">
        <v>45510</v>
      </c>
    </row>
    <row r="1330" spans="1:30" x14ac:dyDescent="0.25">
      <c r="A1330">
        <v>620365</v>
      </c>
      <c r="B1330" t="s">
        <v>218</v>
      </c>
      <c r="C1330" t="s">
        <v>48</v>
      </c>
      <c r="D1330">
        <v>1</v>
      </c>
      <c r="E1330" t="s">
        <v>3863</v>
      </c>
      <c r="F1330" t="s">
        <v>50</v>
      </c>
      <c r="G1330" t="s">
        <v>51</v>
      </c>
      <c r="H1330">
        <v>31121</v>
      </c>
      <c r="I1330">
        <v>1</v>
      </c>
      <c r="J1330" t="s">
        <v>165</v>
      </c>
      <c r="K1330" t="s">
        <v>37</v>
      </c>
      <c r="L1330" t="s">
        <v>38</v>
      </c>
      <c r="M1330">
        <v>55816</v>
      </c>
      <c r="N1330">
        <v>66000</v>
      </c>
      <c r="O1330" t="s">
        <v>39</v>
      </c>
      <c r="P1330" t="s">
        <v>5413</v>
      </c>
      <c r="Q1330" t="s">
        <v>5414</v>
      </c>
      <c r="R1330" t="s">
        <v>5415</v>
      </c>
      <c r="S1330" t="s">
        <v>56</v>
      </c>
      <c r="T1330" t="s">
        <v>5416</v>
      </c>
      <c r="U1330" t="s">
        <v>5417</v>
      </c>
      <c r="V1330" t="s">
        <v>227</v>
      </c>
      <c r="Z1330" t="s">
        <v>228</v>
      </c>
      <c r="AA1330" s="1">
        <v>45280</v>
      </c>
      <c r="AC1330" s="1">
        <v>45280</v>
      </c>
      <c r="AD1330" s="1">
        <v>45510</v>
      </c>
    </row>
    <row r="1331" spans="1:30" x14ac:dyDescent="0.25">
      <c r="A1331">
        <v>635233</v>
      </c>
      <c r="B1331" t="s">
        <v>3148</v>
      </c>
      <c r="C1331" t="s">
        <v>48</v>
      </c>
      <c r="D1331">
        <v>1</v>
      </c>
      <c r="E1331" t="s">
        <v>1575</v>
      </c>
      <c r="F1331" t="s">
        <v>484</v>
      </c>
      <c r="G1331" t="s">
        <v>34</v>
      </c>
      <c r="H1331">
        <v>10209</v>
      </c>
      <c r="I1331">
        <v>1</v>
      </c>
      <c r="J1331" t="s">
        <v>368</v>
      </c>
      <c r="K1331" t="s">
        <v>231</v>
      </c>
      <c r="L1331" t="s">
        <v>486</v>
      </c>
      <c r="M1331">
        <v>15.5</v>
      </c>
      <c r="N1331">
        <v>19.899999999999999</v>
      </c>
      <c r="O1331" t="s">
        <v>109</v>
      </c>
      <c r="P1331" t="s">
        <v>3149</v>
      </c>
      <c r="Q1331" t="s">
        <v>3150</v>
      </c>
      <c r="R1331" t="s">
        <v>3151</v>
      </c>
      <c r="S1331" t="s">
        <v>488</v>
      </c>
      <c r="T1331" t="s">
        <v>3152</v>
      </c>
      <c r="V1331" t="s">
        <v>3153</v>
      </c>
      <c r="Z1331" t="s">
        <v>46</v>
      </c>
      <c r="AA1331" s="1">
        <v>45504</v>
      </c>
      <c r="AB1331" s="2">
        <v>45624</v>
      </c>
      <c r="AC1331" s="1">
        <v>45503</v>
      </c>
      <c r="AD1331" s="1">
        <v>45510</v>
      </c>
    </row>
    <row r="1332" spans="1:30" x14ac:dyDescent="0.25">
      <c r="A1332">
        <v>640153</v>
      </c>
      <c r="B1332" t="s">
        <v>1039</v>
      </c>
      <c r="C1332" t="s">
        <v>48</v>
      </c>
      <c r="D1332">
        <v>1</v>
      </c>
      <c r="E1332" t="s">
        <v>5418</v>
      </c>
      <c r="F1332" t="s">
        <v>609</v>
      </c>
      <c r="G1332" t="s">
        <v>51</v>
      </c>
      <c r="H1332">
        <v>10251</v>
      </c>
      <c r="I1332">
        <v>4</v>
      </c>
      <c r="J1332" t="s">
        <v>165</v>
      </c>
      <c r="K1332" t="s">
        <v>37</v>
      </c>
      <c r="L1332" t="s">
        <v>38</v>
      </c>
      <c r="M1332">
        <v>45040</v>
      </c>
      <c r="N1332">
        <v>52242</v>
      </c>
      <c r="O1332" t="s">
        <v>39</v>
      </c>
      <c r="P1332" t="s">
        <v>1042</v>
      </c>
      <c r="Q1332" t="s">
        <v>1343</v>
      </c>
      <c r="R1332" t="s">
        <v>4222</v>
      </c>
      <c r="S1332" t="s">
        <v>612</v>
      </c>
      <c r="T1332" t="s">
        <v>2225</v>
      </c>
      <c r="U1332" t="s">
        <v>1347</v>
      </c>
      <c r="V1332" t="s">
        <v>2342</v>
      </c>
      <c r="Z1332" t="s">
        <v>46</v>
      </c>
      <c r="AA1332" s="1">
        <v>45476</v>
      </c>
      <c r="AB1332" s="2">
        <v>45565</v>
      </c>
      <c r="AC1332" s="1">
        <v>45504</v>
      </c>
      <c r="AD1332" s="1">
        <v>45510</v>
      </c>
    </row>
    <row r="1333" spans="1:30" x14ac:dyDescent="0.25">
      <c r="A1333">
        <v>642710</v>
      </c>
      <c r="B1333" t="s">
        <v>325</v>
      </c>
      <c r="C1333" t="s">
        <v>31</v>
      </c>
      <c r="D1333">
        <v>1</v>
      </c>
      <c r="E1333" t="s">
        <v>3917</v>
      </c>
      <c r="F1333" t="s">
        <v>127</v>
      </c>
      <c r="G1333" t="s">
        <v>34</v>
      </c>
      <c r="H1333">
        <v>56057</v>
      </c>
      <c r="I1333">
        <v>0</v>
      </c>
      <c r="J1333" t="s">
        <v>2124</v>
      </c>
      <c r="K1333" t="s">
        <v>37</v>
      </c>
      <c r="L1333" t="s">
        <v>38</v>
      </c>
      <c r="M1333">
        <v>58329</v>
      </c>
      <c r="N1333">
        <v>58329</v>
      </c>
      <c r="O1333" t="s">
        <v>39</v>
      </c>
      <c r="P1333" t="s">
        <v>327</v>
      </c>
      <c r="Q1333" t="s">
        <v>2125</v>
      </c>
      <c r="R1333" t="s">
        <v>3918</v>
      </c>
      <c r="S1333" t="s">
        <v>132</v>
      </c>
      <c r="Z1333" t="s">
        <v>330</v>
      </c>
      <c r="AA1333" s="1">
        <v>45490</v>
      </c>
      <c r="AC1333" s="1">
        <v>45490</v>
      </c>
      <c r="AD1333" s="1">
        <v>45510</v>
      </c>
    </row>
    <row r="1334" spans="1:30" x14ac:dyDescent="0.25">
      <c r="A1334">
        <v>563844</v>
      </c>
      <c r="B1334" t="s">
        <v>105</v>
      </c>
      <c r="C1334" t="s">
        <v>31</v>
      </c>
      <c r="D1334">
        <v>1</v>
      </c>
      <c r="E1334" t="s">
        <v>352</v>
      </c>
      <c r="F1334" t="s">
        <v>311</v>
      </c>
      <c r="G1334" t="s">
        <v>51</v>
      </c>
      <c r="H1334">
        <v>20215</v>
      </c>
      <c r="I1334">
        <v>3</v>
      </c>
      <c r="J1334" t="s">
        <v>71</v>
      </c>
      <c r="K1334" t="s">
        <v>37</v>
      </c>
      <c r="L1334" t="s">
        <v>120</v>
      </c>
      <c r="M1334">
        <v>90114</v>
      </c>
      <c r="N1334">
        <v>122168</v>
      </c>
      <c r="O1334" t="s">
        <v>39</v>
      </c>
      <c r="P1334" t="s">
        <v>355</v>
      </c>
      <c r="Q1334" t="s">
        <v>356</v>
      </c>
      <c r="R1334" t="s">
        <v>5419</v>
      </c>
      <c r="S1334" t="s">
        <v>314</v>
      </c>
      <c r="T1334" t="s">
        <v>4894</v>
      </c>
      <c r="U1334" t="s">
        <v>3950</v>
      </c>
      <c r="V1334" t="s">
        <v>360</v>
      </c>
      <c r="W1334" t="s">
        <v>361</v>
      </c>
      <c r="X1334" t="s">
        <v>362</v>
      </c>
      <c r="Z1334" t="s">
        <v>46</v>
      </c>
      <c r="AA1334" s="1">
        <v>44907</v>
      </c>
      <c r="AC1334" s="1">
        <v>44907</v>
      </c>
      <c r="AD1334" s="1">
        <v>45510</v>
      </c>
    </row>
    <row r="1335" spans="1:30" x14ac:dyDescent="0.25">
      <c r="A1335">
        <v>638405</v>
      </c>
      <c r="B1335" t="s">
        <v>162</v>
      </c>
      <c r="C1335" t="s">
        <v>48</v>
      </c>
      <c r="D1335">
        <v>1</v>
      </c>
      <c r="E1335" t="s">
        <v>5420</v>
      </c>
      <c r="F1335" t="s">
        <v>50</v>
      </c>
      <c r="G1335" t="s">
        <v>51</v>
      </c>
      <c r="H1335">
        <v>31121</v>
      </c>
      <c r="I1335">
        <v>2</v>
      </c>
      <c r="J1335" t="s">
        <v>4040</v>
      </c>
      <c r="K1335" t="s">
        <v>37</v>
      </c>
      <c r="L1335" t="s">
        <v>38</v>
      </c>
      <c r="M1335">
        <v>65709</v>
      </c>
      <c r="N1335">
        <v>92456</v>
      </c>
      <c r="O1335" t="s">
        <v>39</v>
      </c>
      <c r="P1335" t="s">
        <v>474</v>
      </c>
      <c r="Q1335" t="s">
        <v>4042</v>
      </c>
      <c r="R1335" t="s">
        <v>5421</v>
      </c>
      <c r="S1335" t="s">
        <v>56</v>
      </c>
      <c r="T1335" t="s">
        <v>5422</v>
      </c>
      <c r="U1335" t="s">
        <v>171</v>
      </c>
      <c r="V1335" t="s">
        <v>5423</v>
      </c>
      <c r="Z1335" t="s">
        <v>46</v>
      </c>
      <c r="AA1335" s="1">
        <v>45457</v>
      </c>
      <c r="AB1335" s="2">
        <v>45547</v>
      </c>
      <c r="AC1335" s="1">
        <v>45457</v>
      </c>
      <c r="AD1335" s="1">
        <v>45510</v>
      </c>
    </row>
    <row r="1336" spans="1:30" x14ac:dyDescent="0.25">
      <c r="A1336">
        <v>627280</v>
      </c>
      <c r="B1336" t="s">
        <v>81</v>
      </c>
      <c r="C1336" t="s">
        <v>31</v>
      </c>
      <c r="D1336">
        <v>1</v>
      </c>
      <c r="E1336" t="s">
        <v>621</v>
      </c>
      <c r="F1336" t="s">
        <v>311</v>
      </c>
      <c r="G1336" t="s">
        <v>51</v>
      </c>
      <c r="H1336">
        <v>20215</v>
      </c>
      <c r="I1336">
        <v>2</v>
      </c>
      <c r="J1336" t="s">
        <v>71</v>
      </c>
      <c r="K1336" t="s">
        <v>37</v>
      </c>
      <c r="L1336" t="s">
        <v>38</v>
      </c>
      <c r="M1336">
        <v>88026</v>
      </c>
      <c r="N1336">
        <v>101230</v>
      </c>
      <c r="O1336" t="s">
        <v>39</v>
      </c>
      <c r="P1336" t="s">
        <v>248</v>
      </c>
      <c r="Q1336" t="s">
        <v>3247</v>
      </c>
      <c r="R1336" t="s">
        <v>3248</v>
      </c>
      <c r="S1336" t="s">
        <v>314</v>
      </c>
      <c r="T1336" t="s">
        <v>3249</v>
      </c>
      <c r="Z1336" t="s">
        <v>80</v>
      </c>
      <c r="AA1336" s="1">
        <v>45344</v>
      </c>
      <c r="AC1336" s="1">
        <v>45506</v>
      </c>
      <c r="AD1336" s="1">
        <v>45510</v>
      </c>
    </row>
    <row r="1337" spans="1:30" x14ac:dyDescent="0.25">
      <c r="A1337">
        <v>572240</v>
      </c>
      <c r="B1337" t="s">
        <v>162</v>
      </c>
      <c r="C1337" t="s">
        <v>31</v>
      </c>
      <c r="D1337">
        <v>2</v>
      </c>
      <c r="E1337" t="s">
        <v>3128</v>
      </c>
      <c r="F1337" t="s">
        <v>3129</v>
      </c>
      <c r="G1337" t="s">
        <v>34</v>
      </c>
      <c r="H1337">
        <v>90210</v>
      </c>
      <c r="I1337">
        <v>0</v>
      </c>
      <c r="J1337" t="s">
        <v>145</v>
      </c>
      <c r="K1337" t="s">
        <v>37</v>
      </c>
      <c r="L1337" t="s">
        <v>38</v>
      </c>
      <c r="M1337">
        <v>36627</v>
      </c>
      <c r="N1337">
        <v>41388</v>
      </c>
      <c r="O1337" t="s">
        <v>39</v>
      </c>
      <c r="P1337" t="s">
        <v>1293</v>
      </c>
      <c r="Q1337" t="s">
        <v>3130</v>
      </c>
      <c r="R1337" t="s">
        <v>5370</v>
      </c>
      <c r="S1337" t="s">
        <v>3132</v>
      </c>
      <c r="T1337" t="s">
        <v>5371</v>
      </c>
      <c r="V1337" t="s">
        <v>5424</v>
      </c>
      <c r="Z1337" t="s">
        <v>5425</v>
      </c>
      <c r="AA1337" s="1">
        <v>44958</v>
      </c>
      <c r="AC1337" s="1">
        <v>44992</v>
      </c>
      <c r="AD1337" s="1">
        <v>45510</v>
      </c>
    </row>
    <row r="1338" spans="1:30" x14ac:dyDescent="0.25">
      <c r="A1338">
        <v>639611</v>
      </c>
      <c r="B1338" t="s">
        <v>116</v>
      </c>
      <c r="C1338" t="s">
        <v>31</v>
      </c>
      <c r="D1338">
        <v>1</v>
      </c>
      <c r="E1338" t="s">
        <v>5426</v>
      </c>
      <c r="F1338" t="s">
        <v>2238</v>
      </c>
      <c r="G1338" t="s">
        <v>34</v>
      </c>
      <c r="H1338">
        <v>95611</v>
      </c>
      <c r="I1338" t="s">
        <v>119</v>
      </c>
      <c r="J1338" t="s">
        <v>97</v>
      </c>
      <c r="K1338" t="s">
        <v>37</v>
      </c>
      <c r="L1338" t="s">
        <v>38</v>
      </c>
      <c r="M1338">
        <v>179200</v>
      </c>
      <c r="N1338">
        <v>196000</v>
      </c>
      <c r="O1338" t="s">
        <v>39</v>
      </c>
      <c r="P1338" t="s">
        <v>99</v>
      </c>
      <c r="Q1338" t="s">
        <v>2239</v>
      </c>
      <c r="R1338" t="s">
        <v>5427</v>
      </c>
      <c r="T1338" t="s">
        <v>5428</v>
      </c>
      <c r="V1338" t="s">
        <v>5429</v>
      </c>
      <c r="Z1338" t="s">
        <v>46</v>
      </c>
      <c r="AA1338" s="1">
        <v>45471</v>
      </c>
      <c r="AB1338" s="2">
        <v>45561</v>
      </c>
      <c r="AC1338" s="1">
        <v>45495</v>
      </c>
      <c r="AD1338" s="1">
        <v>45510</v>
      </c>
    </row>
    <row r="1339" spans="1:30" x14ac:dyDescent="0.25">
      <c r="A1339">
        <v>631653</v>
      </c>
      <c r="B1339" t="s">
        <v>187</v>
      </c>
      <c r="C1339" t="s">
        <v>48</v>
      </c>
      <c r="D1339">
        <v>1</v>
      </c>
      <c r="E1339" t="s">
        <v>5430</v>
      </c>
      <c r="F1339" t="s">
        <v>655</v>
      </c>
      <c r="G1339" t="s">
        <v>51</v>
      </c>
      <c r="H1339">
        <v>12158</v>
      </c>
      <c r="I1339">
        <v>3</v>
      </c>
      <c r="J1339" t="s">
        <v>97</v>
      </c>
      <c r="K1339" t="s">
        <v>37</v>
      </c>
      <c r="L1339" t="s">
        <v>38</v>
      </c>
      <c r="M1339">
        <v>65574</v>
      </c>
      <c r="N1339">
        <v>110229</v>
      </c>
      <c r="O1339" t="s">
        <v>39</v>
      </c>
      <c r="P1339" t="s">
        <v>296</v>
      </c>
      <c r="Q1339" t="s">
        <v>3011</v>
      </c>
      <c r="R1339" t="s">
        <v>5431</v>
      </c>
      <c r="S1339" t="s">
        <v>658</v>
      </c>
      <c r="T1339" t="s">
        <v>5432</v>
      </c>
      <c r="U1339" t="s">
        <v>5433</v>
      </c>
      <c r="V1339" t="s">
        <v>351</v>
      </c>
      <c r="W1339" t="s">
        <v>2061</v>
      </c>
      <c r="X1339" t="s">
        <v>5434</v>
      </c>
      <c r="Z1339" t="s">
        <v>46</v>
      </c>
      <c r="AA1339" s="1">
        <v>45433</v>
      </c>
      <c r="AC1339" s="1">
        <v>45435</v>
      </c>
      <c r="AD1339" s="1">
        <v>45510</v>
      </c>
    </row>
    <row r="1340" spans="1:30" x14ac:dyDescent="0.25">
      <c r="A1340">
        <v>632602</v>
      </c>
      <c r="B1340" t="s">
        <v>572</v>
      </c>
      <c r="C1340" t="s">
        <v>48</v>
      </c>
      <c r="D1340">
        <v>1</v>
      </c>
      <c r="E1340" t="s">
        <v>3821</v>
      </c>
      <c r="F1340" t="s">
        <v>3822</v>
      </c>
      <c r="G1340" t="s">
        <v>377</v>
      </c>
      <c r="H1340">
        <v>6601</v>
      </c>
      <c r="I1340">
        <v>1</v>
      </c>
      <c r="J1340" t="s">
        <v>2605</v>
      </c>
      <c r="K1340" t="s">
        <v>37</v>
      </c>
      <c r="L1340" t="s">
        <v>38</v>
      </c>
      <c r="M1340">
        <v>50000</v>
      </c>
      <c r="N1340">
        <v>58000</v>
      </c>
      <c r="O1340" t="s">
        <v>39</v>
      </c>
      <c r="P1340" t="s">
        <v>576</v>
      </c>
      <c r="Q1340" t="s">
        <v>577</v>
      </c>
      <c r="R1340" t="s">
        <v>3823</v>
      </c>
      <c r="S1340" t="s">
        <v>3824</v>
      </c>
      <c r="Z1340" t="s">
        <v>46</v>
      </c>
      <c r="AA1340" s="1">
        <v>45387</v>
      </c>
      <c r="AC1340" s="1">
        <v>45387</v>
      </c>
      <c r="AD1340" s="1">
        <v>45510</v>
      </c>
    </row>
    <row r="1341" spans="1:30" x14ac:dyDescent="0.25">
      <c r="A1341">
        <v>597129</v>
      </c>
      <c r="B1341" t="s">
        <v>187</v>
      </c>
      <c r="C1341" t="s">
        <v>31</v>
      </c>
      <c r="D1341">
        <v>4</v>
      </c>
      <c r="E1341" t="s">
        <v>5435</v>
      </c>
      <c r="F1341" t="s">
        <v>609</v>
      </c>
      <c r="G1341" t="s">
        <v>51</v>
      </c>
      <c r="H1341">
        <v>10251</v>
      </c>
      <c r="I1341">
        <v>3</v>
      </c>
      <c r="J1341" t="s">
        <v>192</v>
      </c>
      <c r="K1341" t="s">
        <v>37</v>
      </c>
      <c r="L1341" t="s">
        <v>255</v>
      </c>
      <c r="M1341">
        <v>39763</v>
      </c>
      <c r="N1341">
        <v>45728</v>
      </c>
      <c r="O1341" t="s">
        <v>39</v>
      </c>
      <c r="P1341" t="s">
        <v>2982</v>
      </c>
      <c r="Q1341" t="s">
        <v>2983</v>
      </c>
      <c r="R1341" t="s">
        <v>5436</v>
      </c>
      <c r="S1341" t="s">
        <v>612</v>
      </c>
      <c r="V1341" t="s">
        <v>5437</v>
      </c>
      <c r="X1341" t="s">
        <v>5438</v>
      </c>
      <c r="Z1341" t="s">
        <v>46</v>
      </c>
      <c r="AA1341" s="1">
        <v>45145</v>
      </c>
      <c r="AC1341" s="1">
        <v>45146</v>
      </c>
      <c r="AD1341" s="1">
        <v>45510</v>
      </c>
    </row>
    <row r="1342" spans="1:30" x14ac:dyDescent="0.25">
      <c r="A1342">
        <v>634846</v>
      </c>
      <c r="B1342" t="s">
        <v>105</v>
      </c>
      <c r="C1342" t="s">
        <v>31</v>
      </c>
      <c r="D1342">
        <v>1</v>
      </c>
      <c r="E1342" t="s">
        <v>5247</v>
      </c>
      <c r="F1342" t="s">
        <v>3339</v>
      </c>
      <c r="G1342" t="s">
        <v>51</v>
      </c>
      <c r="H1342">
        <v>31220</v>
      </c>
      <c r="I1342">
        <v>1</v>
      </c>
      <c r="J1342" t="s">
        <v>368</v>
      </c>
      <c r="K1342" t="s">
        <v>37</v>
      </c>
      <c r="L1342" t="s">
        <v>38</v>
      </c>
      <c r="M1342">
        <v>66042</v>
      </c>
      <c r="N1342">
        <v>75948</v>
      </c>
      <c r="O1342" t="s">
        <v>39</v>
      </c>
      <c r="P1342" t="s">
        <v>355</v>
      </c>
      <c r="Q1342" t="s">
        <v>3340</v>
      </c>
      <c r="R1342" t="s">
        <v>5439</v>
      </c>
      <c r="S1342" t="s">
        <v>3342</v>
      </c>
      <c r="T1342" t="s">
        <v>5440</v>
      </c>
      <c r="Z1342" t="s">
        <v>46</v>
      </c>
      <c r="AA1342" s="1">
        <v>45456</v>
      </c>
      <c r="AC1342" s="1">
        <v>45456</v>
      </c>
      <c r="AD1342" s="1">
        <v>45510</v>
      </c>
    </row>
    <row r="1343" spans="1:30" x14ac:dyDescent="0.25">
      <c r="A1343">
        <v>633936</v>
      </c>
      <c r="B1343" t="s">
        <v>30</v>
      </c>
      <c r="C1343" t="s">
        <v>48</v>
      </c>
      <c r="D1343">
        <v>1</v>
      </c>
      <c r="E1343" t="s">
        <v>2286</v>
      </c>
      <c r="F1343" t="s">
        <v>33</v>
      </c>
      <c r="G1343" t="s">
        <v>34</v>
      </c>
      <c r="H1343">
        <v>21744</v>
      </c>
      <c r="I1343">
        <v>2</v>
      </c>
      <c r="J1343" t="s">
        <v>36</v>
      </c>
      <c r="K1343" t="s">
        <v>37</v>
      </c>
      <c r="L1343" t="s">
        <v>38</v>
      </c>
      <c r="M1343">
        <v>82506</v>
      </c>
      <c r="N1343">
        <v>94882</v>
      </c>
      <c r="O1343" t="s">
        <v>39</v>
      </c>
      <c r="P1343" t="s">
        <v>232</v>
      </c>
      <c r="Q1343" t="s">
        <v>2287</v>
      </c>
      <c r="R1343" t="s">
        <v>2288</v>
      </c>
      <c r="S1343" t="s">
        <v>43</v>
      </c>
      <c r="T1343" t="s">
        <v>2289</v>
      </c>
      <c r="V1343" t="s">
        <v>2290</v>
      </c>
      <c r="Z1343" t="s">
        <v>46</v>
      </c>
      <c r="AA1343" s="1">
        <v>45401</v>
      </c>
      <c r="AB1343" s="2">
        <v>45766</v>
      </c>
      <c r="AC1343" s="1">
        <v>45411</v>
      </c>
      <c r="AD1343" s="1">
        <v>45510</v>
      </c>
    </row>
    <row r="1344" spans="1:30" x14ac:dyDescent="0.25">
      <c r="A1344">
        <v>628459</v>
      </c>
      <c r="B1344" t="s">
        <v>2501</v>
      </c>
      <c r="C1344" t="s">
        <v>31</v>
      </c>
      <c r="D1344">
        <v>68</v>
      </c>
      <c r="E1344" t="s">
        <v>2502</v>
      </c>
      <c r="F1344" t="s">
        <v>2503</v>
      </c>
      <c r="G1344" t="s">
        <v>34</v>
      </c>
      <c r="H1344">
        <v>56101</v>
      </c>
      <c r="I1344">
        <v>0</v>
      </c>
      <c r="J1344" t="s">
        <v>128</v>
      </c>
      <c r="K1344" t="s">
        <v>231</v>
      </c>
      <c r="L1344" t="s">
        <v>255</v>
      </c>
      <c r="M1344">
        <v>16.88</v>
      </c>
      <c r="N1344">
        <v>19.29</v>
      </c>
      <c r="O1344" t="s">
        <v>109</v>
      </c>
      <c r="P1344" t="s">
        <v>279</v>
      </c>
      <c r="Q1344" t="s">
        <v>2504</v>
      </c>
      <c r="R1344" t="s">
        <v>2505</v>
      </c>
      <c r="S1344" t="s">
        <v>2506</v>
      </c>
      <c r="T1344" t="s">
        <v>2507</v>
      </c>
      <c r="V1344" t="s">
        <v>2508</v>
      </c>
      <c r="W1344" t="s">
        <v>2509</v>
      </c>
      <c r="X1344" t="s">
        <v>279</v>
      </c>
      <c r="Z1344" t="s">
        <v>46</v>
      </c>
      <c r="AA1344" s="1">
        <v>45420</v>
      </c>
      <c r="AC1344" s="1">
        <v>45421</v>
      </c>
      <c r="AD1344" s="1">
        <v>45510</v>
      </c>
    </row>
    <row r="1345" spans="1:30" x14ac:dyDescent="0.25">
      <c r="A1345">
        <v>630723</v>
      </c>
      <c r="B1345" t="s">
        <v>749</v>
      </c>
      <c r="C1345" t="s">
        <v>31</v>
      </c>
      <c r="D1345">
        <v>1</v>
      </c>
      <c r="E1345" t="s">
        <v>5441</v>
      </c>
      <c r="F1345" t="s">
        <v>3050</v>
      </c>
      <c r="G1345" t="s">
        <v>34</v>
      </c>
      <c r="H1345">
        <v>30086</v>
      </c>
      <c r="I1345">
        <v>0</v>
      </c>
      <c r="J1345" t="s">
        <v>165</v>
      </c>
      <c r="K1345" t="s">
        <v>37</v>
      </c>
      <c r="L1345" t="s">
        <v>38</v>
      </c>
      <c r="M1345">
        <v>68183</v>
      </c>
      <c r="N1345">
        <v>78411</v>
      </c>
      <c r="O1345" t="s">
        <v>39</v>
      </c>
      <c r="P1345" t="s">
        <v>576</v>
      </c>
      <c r="Q1345" t="s">
        <v>5442</v>
      </c>
      <c r="R1345" t="s">
        <v>5443</v>
      </c>
      <c r="S1345" t="s">
        <v>3052</v>
      </c>
      <c r="T1345" t="s">
        <v>5444</v>
      </c>
      <c r="V1345" t="s">
        <v>4473</v>
      </c>
      <c r="Z1345" t="s">
        <v>46</v>
      </c>
      <c r="AA1345" s="1">
        <v>45366</v>
      </c>
      <c r="AC1345" s="1">
        <v>45488</v>
      </c>
      <c r="AD1345" s="1">
        <v>45510</v>
      </c>
    </row>
    <row r="1346" spans="1:30" x14ac:dyDescent="0.25">
      <c r="A1346">
        <v>598942</v>
      </c>
      <c r="B1346" t="s">
        <v>105</v>
      </c>
      <c r="C1346" t="s">
        <v>31</v>
      </c>
      <c r="D1346">
        <v>2</v>
      </c>
      <c r="E1346" t="s">
        <v>5445</v>
      </c>
      <c r="F1346" t="s">
        <v>5446</v>
      </c>
      <c r="G1346" t="s">
        <v>51</v>
      </c>
      <c r="H1346">
        <v>22124</v>
      </c>
      <c r="I1346">
        <v>3</v>
      </c>
      <c r="J1346" t="s">
        <v>286</v>
      </c>
      <c r="K1346" t="s">
        <v>37</v>
      </c>
      <c r="L1346" t="s">
        <v>38</v>
      </c>
      <c r="M1346">
        <v>85210</v>
      </c>
      <c r="N1346">
        <v>129168</v>
      </c>
      <c r="O1346" t="s">
        <v>39</v>
      </c>
      <c r="P1346" t="s">
        <v>355</v>
      </c>
      <c r="Q1346" t="s">
        <v>5447</v>
      </c>
      <c r="R1346" t="s">
        <v>5448</v>
      </c>
      <c r="S1346" t="s">
        <v>5449</v>
      </c>
      <c r="T1346" t="s">
        <v>5450</v>
      </c>
      <c r="U1346" t="s">
        <v>5451</v>
      </c>
      <c r="V1346" t="s">
        <v>675</v>
      </c>
      <c r="Z1346" t="s">
        <v>46</v>
      </c>
      <c r="AA1346" s="1">
        <v>45162</v>
      </c>
      <c r="AC1346" s="1">
        <v>45162</v>
      </c>
      <c r="AD1346" s="1">
        <v>45510</v>
      </c>
    </row>
    <row r="1347" spans="1:30" x14ac:dyDescent="0.25">
      <c r="A1347">
        <v>552191</v>
      </c>
      <c r="B1347" t="s">
        <v>105</v>
      </c>
      <c r="C1347" t="s">
        <v>31</v>
      </c>
      <c r="D1347">
        <v>1</v>
      </c>
      <c r="E1347" t="s">
        <v>3926</v>
      </c>
      <c r="F1347" t="s">
        <v>1066</v>
      </c>
      <c r="G1347" t="s">
        <v>51</v>
      </c>
      <c r="H1347">
        <v>13643</v>
      </c>
      <c r="I1347">
        <v>1</v>
      </c>
      <c r="J1347" t="s">
        <v>239</v>
      </c>
      <c r="K1347" t="s">
        <v>37</v>
      </c>
      <c r="L1347" t="s">
        <v>38</v>
      </c>
      <c r="M1347">
        <v>81951</v>
      </c>
      <c r="N1347">
        <v>111330</v>
      </c>
      <c r="O1347" t="s">
        <v>39</v>
      </c>
      <c r="P1347" t="s">
        <v>474</v>
      </c>
      <c r="Q1347" t="s">
        <v>2687</v>
      </c>
      <c r="R1347" t="s">
        <v>5358</v>
      </c>
      <c r="S1347" t="s">
        <v>1068</v>
      </c>
      <c r="T1347" t="s">
        <v>5359</v>
      </c>
      <c r="U1347" t="s">
        <v>1369</v>
      </c>
      <c r="V1347" t="s">
        <v>917</v>
      </c>
      <c r="Z1347" t="s">
        <v>80</v>
      </c>
      <c r="AA1347" s="1">
        <v>44834</v>
      </c>
      <c r="AC1347" s="1">
        <v>45026</v>
      </c>
      <c r="AD1347" s="1">
        <v>45510</v>
      </c>
    </row>
    <row r="1348" spans="1:30" x14ac:dyDescent="0.25">
      <c r="A1348">
        <v>639648</v>
      </c>
      <c r="B1348" t="s">
        <v>218</v>
      </c>
      <c r="C1348" t="s">
        <v>31</v>
      </c>
      <c r="D1348">
        <v>1</v>
      </c>
      <c r="E1348" t="s">
        <v>4847</v>
      </c>
      <c r="F1348" t="s">
        <v>4848</v>
      </c>
      <c r="G1348" t="s">
        <v>51</v>
      </c>
      <c r="H1348">
        <v>80201</v>
      </c>
      <c r="I1348">
        <v>0</v>
      </c>
      <c r="J1348" t="s">
        <v>52</v>
      </c>
      <c r="K1348" t="s">
        <v>37</v>
      </c>
      <c r="L1348" t="s">
        <v>38</v>
      </c>
      <c r="M1348">
        <v>42723</v>
      </c>
      <c r="N1348">
        <v>69243</v>
      </c>
      <c r="O1348" t="s">
        <v>39</v>
      </c>
      <c r="P1348" t="s">
        <v>5452</v>
      </c>
      <c r="Q1348" t="s">
        <v>5453</v>
      </c>
      <c r="R1348" t="s">
        <v>5454</v>
      </c>
      <c r="S1348" t="s">
        <v>4852</v>
      </c>
      <c r="T1348" t="s">
        <v>5455</v>
      </c>
      <c r="U1348" t="s">
        <v>4854</v>
      </c>
      <c r="V1348" t="s">
        <v>227</v>
      </c>
      <c r="Z1348" t="s">
        <v>228</v>
      </c>
      <c r="AA1348" s="1">
        <v>45506</v>
      </c>
      <c r="AB1348" s="2">
        <v>45526</v>
      </c>
      <c r="AC1348" s="1">
        <v>45506</v>
      </c>
      <c r="AD1348" s="1">
        <v>45510</v>
      </c>
    </row>
    <row r="1349" spans="1:30" x14ac:dyDescent="0.25">
      <c r="A1349">
        <v>639560</v>
      </c>
      <c r="B1349" t="s">
        <v>30</v>
      </c>
      <c r="C1349" t="s">
        <v>31</v>
      </c>
      <c r="D1349">
        <v>1</v>
      </c>
      <c r="E1349" t="s">
        <v>4881</v>
      </c>
      <c r="F1349" t="s">
        <v>3673</v>
      </c>
      <c r="G1349" t="s">
        <v>51</v>
      </c>
      <c r="H1349">
        <v>51011</v>
      </c>
      <c r="I1349">
        <v>3</v>
      </c>
      <c r="J1349" t="s">
        <v>145</v>
      </c>
      <c r="K1349" t="s">
        <v>37</v>
      </c>
      <c r="L1349" t="s">
        <v>38</v>
      </c>
      <c r="M1349">
        <v>92064</v>
      </c>
      <c r="N1349">
        <v>92064</v>
      </c>
      <c r="O1349" t="s">
        <v>39</v>
      </c>
      <c r="P1349" t="s">
        <v>5409</v>
      </c>
      <c r="Q1349" t="s">
        <v>1443</v>
      </c>
      <c r="R1349" t="s">
        <v>5410</v>
      </c>
      <c r="S1349" t="s">
        <v>3676</v>
      </c>
      <c r="T1349" t="s">
        <v>5411</v>
      </c>
      <c r="V1349" t="s">
        <v>5412</v>
      </c>
      <c r="Z1349" t="s">
        <v>80</v>
      </c>
      <c r="AA1349" s="1">
        <v>45471</v>
      </c>
      <c r="AB1349" s="2">
        <v>45836</v>
      </c>
      <c r="AC1349" s="1">
        <v>45496</v>
      </c>
      <c r="AD1349" s="1">
        <v>45510</v>
      </c>
    </row>
    <row r="1350" spans="1:30" x14ac:dyDescent="0.25">
      <c r="A1350">
        <v>643703</v>
      </c>
      <c r="B1350" t="s">
        <v>67</v>
      </c>
      <c r="C1350" t="s">
        <v>31</v>
      </c>
      <c r="D1350">
        <v>1</v>
      </c>
      <c r="E1350" t="s">
        <v>1273</v>
      </c>
      <c r="F1350" t="s">
        <v>60</v>
      </c>
      <c r="G1350" t="s">
        <v>34</v>
      </c>
      <c r="H1350">
        <v>56058</v>
      </c>
      <c r="I1350">
        <v>0</v>
      </c>
      <c r="J1350" t="s">
        <v>1274</v>
      </c>
      <c r="K1350" t="s">
        <v>37</v>
      </c>
      <c r="L1350" t="s">
        <v>38</v>
      </c>
      <c r="M1350">
        <v>60889</v>
      </c>
      <c r="N1350">
        <v>94521</v>
      </c>
      <c r="O1350" t="s">
        <v>39</v>
      </c>
      <c r="P1350" t="s">
        <v>72</v>
      </c>
      <c r="Q1350" t="s">
        <v>269</v>
      </c>
      <c r="R1350" t="s">
        <v>1275</v>
      </c>
      <c r="S1350" t="s">
        <v>65</v>
      </c>
      <c r="T1350" t="s">
        <v>1276</v>
      </c>
      <c r="U1350" t="s">
        <v>585</v>
      </c>
      <c r="V1350" t="s">
        <v>1277</v>
      </c>
      <c r="W1350" t="s">
        <v>1278</v>
      </c>
      <c r="X1350" t="s">
        <v>72</v>
      </c>
      <c r="Z1350" t="s">
        <v>46</v>
      </c>
      <c r="AA1350" s="1">
        <v>45500</v>
      </c>
      <c r="AB1350" s="2">
        <v>45514</v>
      </c>
      <c r="AC1350" s="1">
        <v>45505</v>
      </c>
      <c r="AD1350" s="1">
        <v>45510</v>
      </c>
    </row>
    <row r="1351" spans="1:30" x14ac:dyDescent="0.25">
      <c r="A1351">
        <v>617807</v>
      </c>
      <c r="B1351" t="s">
        <v>116</v>
      </c>
      <c r="C1351" t="s">
        <v>48</v>
      </c>
      <c r="D1351">
        <v>3</v>
      </c>
      <c r="E1351" t="s">
        <v>5456</v>
      </c>
      <c r="F1351" t="s">
        <v>164</v>
      </c>
      <c r="G1351" t="s">
        <v>34</v>
      </c>
      <c r="H1351">
        <v>30087</v>
      </c>
      <c r="I1351">
        <v>1</v>
      </c>
      <c r="J1351" t="s">
        <v>165</v>
      </c>
      <c r="K1351" t="s">
        <v>37</v>
      </c>
      <c r="L1351" t="s">
        <v>38</v>
      </c>
      <c r="M1351">
        <v>85000</v>
      </c>
      <c r="N1351">
        <v>95000</v>
      </c>
      <c r="O1351" t="s">
        <v>39</v>
      </c>
      <c r="P1351" t="s">
        <v>99</v>
      </c>
      <c r="Q1351" t="s">
        <v>406</v>
      </c>
      <c r="R1351" t="s">
        <v>5457</v>
      </c>
      <c r="S1351" t="s">
        <v>169</v>
      </c>
      <c r="T1351" t="s">
        <v>5458</v>
      </c>
      <c r="V1351" t="s">
        <v>5459</v>
      </c>
      <c r="Z1351" t="s">
        <v>507</v>
      </c>
      <c r="AA1351" s="1">
        <v>45258</v>
      </c>
      <c r="AC1351" s="1">
        <v>45261</v>
      </c>
      <c r="AD1351" s="1">
        <v>45510</v>
      </c>
    </row>
    <row r="1352" spans="1:30" x14ac:dyDescent="0.25">
      <c r="A1352">
        <v>606157</v>
      </c>
      <c r="B1352" t="s">
        <v>187</v>
      </c>
      <c r="C1352" t="s">
        <v>48</v>
      </c>
      <c r="D1352">
        <v>1</v>
      </c>
      <c r="E1352" t="s">
        <v>777</v>
      </c>
      <c r="F1352" t="s">
        <v>152</v>
      </c>
      <c r="G1352" t="s">
        <v>51</v>
      </c>
      <c r="H1352" t="s">
        <v>153</v>
      </c>
      <c r="I1352">
        <v>0</v>
      </c>
      <c r="J1352" t="s">
        <v>52</v>
      </c>
      <c r="K1352" t="s">
        <v>37</v>
      </c>
      <c r="L1352" t="s">
        <v>38</v>
      </c>
      <c r="M1352">
        <v>84451</v>
      </c>
      <c r="N1352">
        <v>90363</v>
      </c>
      <c r="O1352" t="s">
        <v>39</v>
      </c>
      <c r="P1352" t="s">
        <v>296</v>
      </c>
      <c r="Q1352" t="s">
        <v>334</v>
      </c>
      <c r="R1352" t="s">
        <v>778</v>
      </c>
      <c r="S1352" t="s">
        <v>156</v>
      </c>
      <c r="T1352" t="s">
        <v>779</v>
      </c>
      <c r="U1352" t="s">
        <v>780</v>
      </c>
      <c r="V1352" t="s">
        <v>781</v>
      </c>
      <c r="W1352" t="s">
        <v>782</v>
      </c>
      <c r="X1352" t="s">
        <v>296</v>
      </c>
      <c r="Z1352" t="s">
        <v>46</v>
      </c>
      <c r="AA1352" s="1">
        <v>45188</v>
      </c>
      <c r="AC1352" s="1">
        <v>45210</v>
      </c>
      <c r="AD1352" s="1">
        <v>45510</v>
      </c>
    </row>
    <row r="1353" spans="1:30" x14ac:dyDescent="0.25">
      <c r="A1353">
        <v>598056</v>
      </c>
      <c r="B1353" t="s">
        <v>105</v>
      </c>
      <c r="C1353" t="s">
        <v>31</v>
      </c>
      <c r="D1353">
        <v>7</v>
      </c>
      <c r="E1353" t="s">
        <v>5460</v>
      </c>
      <c r="F1353" t="s">
        <v>1120</v>
      </c>
      <c r="G1353" t="s">
        <v>51</v>
      </c>
      <c r="H1353">
        <v>20616</v>
      </c>
      <c r="I1353">
        <v>0</v>
      </c>
      <c r="J1353" t="s">
        <v>239</v>
      </c>
      <c r="K1353" t="s">
        <v>37</v>
      </c>
      <c r="L1353" t="s">
        <v>255</v>
      </c>
      <c r="M1353">
        <v>56181</v>
      </c>
      <c r="N1353">
        <v>68034</v>
      </c>
      <c r="O1353" t="s">
        <v>39</v>
      </c>
      <c r="P1353" t="s">
        <v>355</v>
      </c>
      <c r="Q1353" t="s">
        <v>1424</v>
      </c>
      <c r="R1353" t="s">
        <v>5461</v>
      </c>
      <c r="S1353" t="s">
        <v>1123</v>
      </c>
      <c r="T1353" t="s">
        <v>5462</v>
      </c>
      <c r="U1353" t="s">
        <v>803</v>
      </c>
      <c r="V1353" t="s">
        <v>360</v>
      </c>
      <c r="W1353" t="s">
        <v>361</v>
      </c>
      <c r="X1353" t="s">
        <v>355</v>
      </c>
      <c r="Z1353" t="s">
        <v>80</v>
      </c>
      <c r="AA1353" s="1">
        <v>45151</v>
      </c>
      <c r="AC1353" s="1">
        <v>45151</v>
      </c>
      <c r="AD1353" s="1">
        <v>45510</v>
      </c>
    </row>
    <row r="1354" spans="1:30" x14ac:dyDescent="0.25">
      <c r="A1354">
        <v>620792</v>
      </c>
      <c r="B1354" t="s">
        <v>105</v>
      </c>
      <c r="C1354" t="s">
        <v>48</v>
      </c>
      <c r="D1354">
        <v>1</v>
      </c>
      <c r="E1354" t="s">
        <v>5463</v>
      </c>
      <c r="F1354" t="s">
        <v>33</v>
      </c>
      <c r="G1354" t="s">
        <v>34</v>
      </c>
      <c r="H1354">
        <v>21744</v>
      </c>
      <c r="I1354">
        <v>1</v>
      </c>
      <c r="J1354" t="s">
        <v>368</v>
      </c>
      <c r="K1354" t="s">
        <v>37</v>
      </c>
      <c r="L1354" t="s">
        <v>38</v>
      </c>
      <c r="M1354">
        <v>70087</v>
      </c>
      <c r="N1354">
        <v>84805</v>
      </c>
      <c r="O1354" t="s">
        <v>39</v>
      </c>
      <c r="P1354" t="s">
        <v>355</v>
      </c>
      <c r="Q1354" t="s">
        <v>369</v>
      </c>
      <c r="R1354" t="s">
        <v>5464</v>
      </c>
      <c r="S1354" t="s">
        <v>43</v>
      </c>
      <c r="T1354" t="s">
        <v>5465</v>
      </c>
      <c r="U1354" t="s">
        <v>5466</v>
      </c>
      <c r="V1354" t="s">
        <v>644</v>
      </c>
      <c r="W1354" t="s">
        <v>691</v>
      </c>
      <c r="X1354" t="s">
        <v>692</v>
      </c>
      <c r="Z1354" t="s">
        <v>46</v>
      </c>
      <c r="AA1354" s="1">
        <v>45293</v>
      </c>
      <c r="AC1354" s="1">
        <v>45293</v>
      </c>
      <c r="AD1354" s="1">
        <v>45510</v>
      </c>
    </row>
    <row r="1355" spans="1:30" x14ac:dyDescent="0.25">
      <c r="A1355">
        <v>596585</v>
      </c>
      <c r="B1355" t="s">
        <v>187</v>
      </c>
      <c r="C1355" t="s">
        <v>31</v>
      </c>
      <c r="D1355">
        <v>2</v>
      </c>
      <c r="E1355" t="s">
        <v>5467</v>
      </c>
      <c r="F1355" t="s">
        <v>2002</v>
      </c>
      <c r="G1355" t="s">
        <v>51</v>
      </c>
      <c r="H1355">
        <v>52304</v>
      </c>
      <c r="I1355">
        <v>0</v>
      </c>
      <c r="J1355" t="s">
        <v>192</v>
      </c>
      <c r="K1355" t="s">
        <v>37</v>
      </c>
      <c r="L1355" t="s">
        <v>38</v>
      </c>
      <c r="M1355">
        <v>45329</v>
      </c>
      <c r="N1355">
        <v>52128</v>
      </c>
      <c r="O1355" t="s">
        <v>39</v>
      </c>
      <c r="P1355" t="s">
        <v>5468</v>
      </c>
      <c r="Q1355" t="s">
        <v>347</v>
      </c>
      <c r="R1355" t="s">
        <v>5469</v>
      </c>
      <c r="S1355" t="s">
        <v>2005</v>
      </c>
      <c r="T1355" t="s">
        <v>5470</v>
      </c>
      <c r="V1355" t="s">
        <v>5471</v>
      </c>
      <c r="Z1355" t="s">
        <v>80</v>
      </c>
      <c r="AA1355" s="1">
        <v>45141</v>
      </c>
      <c r="AC1355" s="1">
        <v>45142</v>
      </c>
      <c r="AD1355" s="1">
        <v>45510</v>
      </c>
    </row>
    <row r="1356" spans="1:30" x14ac:dyDescent="0.25">
      <c r="A1356">
        <v>633259</v>
      </c>
      <c r="B1356" t="s">
        <v>30</v>
      </c>
      <c r="C1356" t="s">
        <v>31</v>
      </c>
      <c r="D1356">
        <v>1</v>
      </c>
      <c r="E1356" t="s">
        <v>434</v>
      </c>
      <c r="F1356" t="s">
        <v>435</v>
      </c>
      <c r="G1356" t="s">
        <v>51</v>
      </c>
      <c r="H1356">
        <v>31105</v>
      </c>
      <c r="I1356">
        <v>0</v>
      </c>
      <c r="J1356" t="s">
        <v>410</v>
      </c>
      <c r="K1356" t="s">
        <v>37</v>
      </c>
      <c r="L1356" t="s">
        <v>38</v>
      </c>
      <c r="M1356">
        <v>45329</v>
      </c>
      <c r="N1356">
        <v>52128</v>
      </c>
      <c r="O1356" t="s">
        <v>39</v>
      </c>
      <c r="P1356" t="s">
        <v>436</v>
      </c>
      <c r="Q1356" t="s">
        <v>412</v>
      </c>
      <c r="R1356" t="s">
        <v>437</v>
      </c>
      <c r="S1356" t="s">
        <v>438</v>
      </c>
      <c r="T1356" t="s">
        <v>3202</v>
      </c>
      <c r="V1356" t="s">
        <v>3203</v>
      </c>
      <c r="Z1356" t="s">
        <v>46</v>
      </c>
      <c r="AA1356" s="1">
        <v>45400</v>
      </c>
      <c r="AB1356" s="2">
        <v>45583</v>
      </c>
      <c r="AC1356" s="1">
        <v>45436</v>
      </c>
      <c r="AD1356" s="1">
        <v>45510</v>
      </c>
    </row>
    <row r="1357" spans="1:30" x14ac:dyDescent="0.25">
      <c r="A1357">
        <v>639842</v>
      </c>
      <c r="B1357" t="s">
        <v>105</v>
      </c>
      <c r="C1357" t="s">
        <v>48</v>
      </c>
      <c r="D1357">
        <v>1</v>
      </c>
      <c r="E1357" t="s">
        <v>4067</v>
      </c>
      <c r="F1357" t="s">
        <v>33</v>
      </c>
      <c r="G1357" t="s">
        <v>34</v>
      </c>
      <c r="H1357">
        <v>21744</v>
      </c>
      <c r="I1357">
        <v>2</v>
      </c>
      <c r="J1357" t="s">
        <v>2083</v>
      </c>
      <c r="K1357" t="s">
        <v>37</v>
      </c>
      <c r="L1357" t="s">
        <v>38</v>
      </c>
      <c r="M1357">
        <v>82506</v>
      </c>
      <c r="N1357">
        <v>103548</v>
      </c>
      <c r="O1357" t="s">
        <v>39</v>
      </c>
      <c r="P1357" t="s">
        <v>287</v>
      </c>
      <c r="Q1357" t="s">
        <v>288</v>
      </c>
      <c r="R1357" t="s">
        <v>4474</v>
      </c>
      <c r="S1357" t="s">
        <v>43</v>
      </c>
      <c r="Z1357" t="s">
        <v>46</v>
      </c>
      <c r="AA1357" s="1">
        <v>45503</v>
      </c>
      <c r="AC1357" s="1">
        <v>45503</v>
      </c>
      <c r="AD1357" s="1">
        <v>45510</v>
      </c>
    </row>
    <row r="1358" spans="1:30" x14ac:dyDescent="0.25">
      <c r="A1358">
        <v>556406</v>
      </c>
      <c r="B1358" t="s">
        <v>187</v>
      </c>
      <c r="C1358" t="s">
        <v>31</v>
      </c>
      <c r="D1358">
        <v>1</v>
      </c>
      <c r="E1358" t="s">
        <v>3055</v>
      </c>
      <c r="F1358" t="s">
        <v>152</v>
      </c>
      <c r="G1358" t="s">
        <v>51</v>
      </c>
      <c r="H1358" t="s">
        <v>509</v>
      </c>
      <c r="I1358">
        <v>0</v>
      </c>
      <c r="J1358" t="s">
        <v>3056</v>
      </c>
      <c r="K1358" t="s">
        <v>37</v>
      </c>
      <c r="L1358" t="s">
        <v>38</v>
      </c>
      <c r="M1358">
        <v>94715</v>
      </c>
      <c r="N1358">
        <v>102000</v>
      </c>
      <c r="O1358" t="s">
        <v>39</v>
      </c>
      <c r="P1358" t="s">
        <v>296</v>
      </c>
      <c r="Q1358" t="s">
        <v>347</v>
      </c>
      <c r="R1358" t="s">
        <v>3057</v>
      </c>
      <c r="S1358" t="s">
        <v>512</v>
      </c>
      <c r="T1358" t="s">
        <v>3058</v>
      </c>
      <c r="U1358" t="s">
        <v>3059</v>
      </c>
      <c r="V1358" t="s">
        <v>3060</v>
      </c>
      <c r="W1358" t="s">
        <v>3061</v>
      </c>
      <c r="Z1358" t="s">
        <v>46</v>
      </c>
      <c r="AA1358" s="1">
        <v>45230</v>
      </c>
      <c r="AC1358" s="1">
        <v>45230</v>
      </c>
      <c r="AD1358" s="1">
        <v>45510</v>
      </c>
    </row>
    <row r="1359" spans="1:30" x14ac:dyDescent="0.25">
      <c r="A1359">
        <v>637892</v>
      </c>
      <c r="B1359" t="s">
        <v>30</v>
      </c>
      <c r="C1359" t="s">
        <v>31</v>
      </c>
      <c r="D1359">
        <v>1</v>
      </c>
      <c r="E1359" t="s">
        <v>3528</v>
      </c>
      <c r="F1359" t="s">
        <v>33</v>
      </c>
      <c r="G1359" t="s">
        <v>34</v>
      </c>
      <c r="H1359">
        <v>21744</v>
      </c>
      <c r="I1359">
        <v>3</v>
      </c>
      <c r="J1359" t="s">
        <v>1181</v>
      </c>
      <c r="K1359" t="s">
        <v>37</v>
      </c>
      <c r="L1359" t="s">
        <v>38</v>
      </c>
      <c r="M1359">
        <v>92301</v>
      </c>
      <c r="N1359">
        <v>106146</v>
      </c>
      <c r="O1359" t="s">
        <v>39</v>
      </c>
      <c r="P1359" t="s">
        <v>1496</v>
      </c>
      <c r="Q1359" t="s">
        <v>3529</v>
      </c>
      <c r="R1359" t="s">
        <v>3530</v>
      </c>
      <c r="S1359" t="s">
        <v>43</v>
      </c>
      <c r="T1359" t="s">
        <v>3531</v>
      </c>
      <c r="V1359" t="s">
        <v>5472</v>
      </c>
      <c r="Z1359" t="s">
        <v>46</v>
      </c>
      <c r="AA1359" s="1">
        <v>45478</v>
      </c>
      <c r="AB1359" s="2">
        <v>45538</v>
      </c>
      <c r="AC1359" s="1">
        <v>45495</v>
      </c>
      <c r="AD1359" s="1">
        <v>45510</v>
      </c>
    </row>
    <row r="1360" spans="1:30" x14ac:dyDescent="0.25">
      <c r="A1360">
        <v>640155</v>
      </c>
      <c r="B1360" t="s">
        <v>1039</v>
      </c>
      <c r="C1360" t="s">
        <v>31</v>
      </c>
      <c r="D1360">
        <v>1</v>
      </c>
      <c r="E1360" t="s">
        <v>4221</v>
      </c>
      <c r="F1360" t="s">
        <v>609</v>
      </c>
      <c r="G1360" t="s">
        <v>51</v>
      </c>
      <c r="H1360">
        <v>10251</v>
      </c>
      <c r="I1360">
        <v>4</v>
      </c>
      <c r="J1360" t="s">
        <v>165</v>
      </c>
      <c r="K1360" t="s">
        <v>37</v>
      </c>
      <c r="L1360" t="s">
        <v>38</v>
      </c>
      <c r="M1360">
        <v>45040</v>
      </c>
      <c r="N1360">
        <v>52242</v>
      </c>
      <c r="O1360" t="s">
        <v>39</v>
      </c>
      <c r="P1360" t="s">
        <v>1042</v>
      </c>
      <c r="Q1360" t="s">
        <v>1343</v>
      </c>
      <c r="R1360" t="s">
        <v>4222</v>
      </c>
      <c r="S1360" t="s">
        <v>612</v>
      </c>
      <c r="T1360" t="s">
        <v>2225</v>
      </c>
      <c r="U1360" t="s">
        <v>1347</v>
      </c>
      <c r="V1360" t="s">
        <v>2342</v>
      </c>
      <c r="Z1360" t="s">
        <v>46</v>
      </c>
      <c r="AA1360" s="1">
        <v>45478</v>
      </c>
      <c r="AB1360" s="2">
        <v>45567</v>
      </c>
      <c r="AC1360" s="1">
        <v>45504</v>
      </c>
      <c r="AD1360" s="1">
        <v>45510</v>
      </c>
    </row>
    <row r="1361" spans="1:30" x14ac:dyDescent="0.25">
      <c r="A1361">
        <v>630867</v>
      </c>
      <c r="B1361" t="s">
        <v>218</v>
      </c>
      <c r="C1361" t="s">
        <v>48</v>
      </c>
      <c r="D1361">
        <v>1</v>
      </c>
      <c r="E1361" t="s">
        <v>5473</v>
      </c>
      <c r="F1361" t="s">
        <v>5474</v>
      </c>
      <c r="G1361" t="s">
        <v>377</v>
      </c>
      <c r="H1361">
        <v>6992</v>
      </c>
      <c r="I1361" t="s">
        <v>119</v>
      </c>
      <c r="J1361" t="s">
        <v>97</v>
      </c>
      <c r="K1361" t="s">
        <v>37</v>
      </c>
      <c r="L1361" t="s">
        <v>120</v>
      </c>
      <c r="M1361">
        <v>160000</v>
      </c>
      <c r="N1361">
        <v>180000</v>
      </c>
      <c r="O1361" t="s">
        <v>39</v>
      </c>
      <c r="P1361" t="s">
        <v>5475</v>
      </c>
      <c r="Q1361" t="s">
        <v>5475</v>
      </c>
      <c r="R1361" t="s">
        <v>5476</v>
      </c>
      <c r="S1361" t="s">
        <v>5477</v>
      </c>
      <c r="T1361" t="s">
        <v>5478</v>
      </c>
      <c r="U1361" t="s">
        <v>866</v>
      </c>
      <c r="V1361" t="s">
        <v>606</v>
      </c>
      <c r="Z1361" t="s">
        <v>5479</v>
      </c>
      <c r="AA1361" s="1">
        <v>45393</v>
      </c>
      <c r="AC1361" s="1">
        <v>45393</v>
      </c>
      <c r="AD1361" s="1">
        <v>45510</v>
      </c>
    </row>
    <row r="1362" spans="1:30" x14ac:dyDescent="0.25">
      <c r="A1362">
        <v>644606</v>
      </c>
      <c r="B1362" t="s">
        <v>325</v>
      </c>
      <c r="C1362" t="s">
        <v>31</v>
      </c>
      <c r="D1362">
        <v>1</v>
      </c>
      <c r="E1362" t="s">
        <v>5480</v>
      </c>
      <c r="F1362" t="s">
        <v>127</v>
      </c>
      <c r="G1362" t="s">
        <v>34</v>
      </c>
      <c r="H1362">
        <v>56057</v>
      </c>
      <c r="I1362">
        <v>0</v>
      </c>
      <c r="J1362" t="s">
        <v>2845</v>
      </c>
      <c r="K1362" t="s">
        <v>37</v>
      </c>
      <c r="L1362" t="s">
        <v>38</v>
      </c>
      <c r="M1362">
        <v>55150</v>
      </c>
      <c r="N1362">
        <v>58508</v>
      </c>
      <c r="O1362" t="s">
        <v>39</v>
      </c>
      <c r="P1362" t="s">
        <v>327</v>
      </c>
      <c r="Q1362" t="s">
        <v>5481</v>
      </c>
      <c r="R1362" t="s">
        <v>5482</v>
      </c>
      <c r="S1362" t="s">
        <v>132</v>
      </c>
      <c r="Z1362" t="s">
        <v>330</v>
      </c>
      <c r="AA1362" s="1">
        <v>45504</v>
      </c>
      <c r="AC1362" s="1">
        <v>45504</v>
      </c>
      <c r="AD1362" s="1">
        <v>45510</v>
      </c>
    </row>
    <row r="1363" spans="1:30" x14ac:dyDescent="0.25">
      <c r="A1363">
        <v>637817</v>
      </c>
      <c r="B1363" t="s">
        <v>187</v>
      </c>
      <c r="C1363" t="s">
        <v>48</v>
      </c>
      <c r="D1363">
        <v>1</v>
      </c>
      <c r="E1363" t="s">
        <v>5483</v>
      </c>
      <c r="F1363" t="s">
        <v>609</v>
      </c>
      <c r="G1363" t="s">
        <v>51</v>
      </c>
      <c r="H1363">
        <v>10251</v>
      </c>
      <c r="I1363">
        <v>3</v>
      </c>
      <c r="J1363" t="s">
        <v>52</v>
      </c>
      <c r="K1363" t="s">
        <v>37</v>
      </c>
      <c r="L1363" t="s">
        <v>38</v>
      </c>
      <c r="M1363">
        <v>39763</v>
      </c>
      <c r="N1363">
        <v>45728</v>
      </c>
      <c r="O1363" t="s">
        <v>39</v>
      </c>
      <c r="P1363" t="s">
        <v>296</v>
      </c>
      <c r="Q1363" t="s">
        <v>334</v>
      </c>
      <c r="R1363" t="s">
        <v>5484</v>
      </c>
      <c r="S1363" t="s">
        <v>612</v>
      </c>
      <c r="U1363" t="s">
        <v>780</v>
      </c>
      <c r="V1363" t="s">
        <v>5485</v>
      </c>
      <c r="W1363" t="s">
        <v>782</v>
      </c>
      <c r="X1363" t="s">
        <v>296</v>
      </c>
      <c r="Z1363" t="s">
        <v>46</v>
      </c>
      <c r="AA1363" s="1">
        <v>45449</v>
      </c>
      <c r="AC1363" s="1">
        <v>45449</v>
      </c>
      <c r="AD1363" s="1">
        <v>45510</v>
      </c>
    </row>
    <row r="1364" spans="1:30" x14ac:dyDescent="0.25">
      <c r="A1364">
        <v>634121</v>
      </c>
      <c r="B1364" t="s">
        <v>30</v>
      </c>
      <c r="C1364" t="s">
        <v>31</v>
      </c>
      <c r="D1364">
        <v>1</v>
      </c>
      <c r="E1364" t="s">
        <v>5486</v>
      </c>
      <c r="F1364" t="s">
        <v>5487</v>
      </c>
      <c r="G1364" t="s">
        <v>34</v>
      </c>
      <c r="H1364" t="s">
        <v>5488</v>
      </c>
      <c r="I1364" t="s">
        <v>442</v>
      </c>
      <c r="J1364" t="s">
        <v>145</v>
      </c>
      <c r="K1364" t="s">
        <v>37</v>
      </c>
      <c r="L1364" t="s">
        <v>120</v>
      </c>
      <c r="M1364">
        <v>78721</v>
      </c>
      <c r="N1364">
        <v>165000</v>
      </c>
      <c r="O1364" t="s">
        <v>39</v>
      </c>
      <c r="P1364" t="s">
        <v>232</v>
      </c>
      <c r="Q1364" t="s">
        <v>5489</v>
      </c>
      <c r="R1364" t="s">
        <v>5490</v>
      </c>
      <c r="S1364" t="s">
        <v>5491</v>
      </c>
      <c r="T1364" t="s">
        <v>5492</v>
      </c>
      <c r="V1364" t="s">
        <v>5493</v>
      </c>
      <c r="Z1364" t="s">
        <v>80</v>
      </c>
      <c r="AA1364" s="1">
        <v>45404</v>
      </c>
      <c r="AB1364" s="2">
        <v>45769</v>
      </c>
      <c r="AC1364" s="1">
        <v>45404</v>
      </c>
      <c r="AD1364" s="1">
        <v>45510</v>
      </c>
    </row>
    <row r="1365" spans="1:30" x14ac:dyDescent="0.25">
      <c r="A1365">
        <v>642342</v>
      </c>
      <c r="B1365" t="s">
        <v>125</v>
      </c>
      <c r="C1365" t="s">
        <v>48</v>
      </c>
      <c r="D1365">
        <v>1</v>
      </c>
      <c r="E1365" t="s">
        <v>4534</v>
      </c>
      <c r="F1365" t="s">
        <v>60</v>
      </c>
      <c r="G1365" t="s">
        <v>34</v>
      </c>
      <c r="H1365">
        <v>56058</v>
      </c>
      <c r="I1365">
        <v>0</v>
      </c>
      <c r="J1365" t="s">
        <v>97</v>
      </c>
      <c r="K1365" t="s">
        <v>37</v>
      </c>
      <c r="L1365" t="s">
        <v>38</v>
      </c>
      <c r="M1365">
        <v>70022</v>
      </c>
      <c r="N1365">
        <v>70022</v>
      </c>
      <c r="O1365" t="s">
        <v>39</v>
      </c>
      <c r="P1365" t="s">
        <v>129</v>
      </c>
      <c r="Q1365" t="s">
        <v>4535</v>
      </c>
      <c r="R1365" t="s">
        <v>4536</v>
      </c>
      <c r="S1365" t="s">
        <v>65</v>
      </c>
      <c r="T1365" t="s">
        <v>4537</v>
      </c>
      <c r="V1365" t="s">
        <v>3348</v>
      </c>
      <c r="X1365" t="s">
        <v>129</v>
      </c>
      <c r="Z1365" t="s">
        <v>46</v>
      </c>
      <c r="AA1365" s="1">
        <v>45489</v>
      </c>
      <c r="AB1365" s="2">
        <v>45519</v>
      </c>
      <c r="AC1365" s="1">
        <v>45489</v>
      </c>
      <c r="AD1365" s="1">
        <v>45510</v>
      </c>
    </row>
    <row r="1366" spans="1:30" x14ac:dyDescent="0.25">
      <c r="A1366">
        <v>643006</v>
      </c>
      <c r="B1366" t="s">
        <v>939</v>
      </c>
      <c r="C1366" t="s">
        <v>48</v>
      </c>
      <c r="D1366">
        <v>1</v>
      </c>
      <c r="E1366" t="s">
        <v>2537</v>
      </c>
      <c r="F1366" t="s">
        <v>254</v>
      </c>
      <c r="G1366" t="s">
        <v>34</v>
      </c>
      <c r="H1366">
        <v>95622</v>
      </c>
      <c r="I1366">
        <v>0</v>
      </c>
      <c r="J1366" t="s">
        <v>239</v>
      </c>
      <c r="K1366" t="s">
        <v>37</v>
      </c>
      <c r="L1366" t="s">
        <v>38</v>
      </c>
      <c r="M1366">
        <v>75000</v>
      </c>
      <c r="N1366">
        <v>155000</v>
      </c>
      <c r="O1366" t="s">
        <v>39</v>
      </c>
      <c r="P1366" t="s">
        <v>2538</v>
      </c>
      <c r="Q1366" t="s">
        <v>2539</v>
      </c>
      <c r="R1366" t="s">
        <v>2540</v>
      </c>
      <c r="S1366" t="s">
        <v>257</v>
      </c>
      <c r="T1366" t="s">
        <v>2541</v>
      </c>
      <c r="V1366" t="s">
        <v>2542</v>
      </c>
      <c r="W1366" t="s">
        <v>1975</v>
      </c>
      <c r="X1366" t="s">
        <v>946</v>
      </c>
      <c r="Z1366" t="s">
        <v>80</v>
      </c>
      <c r="AA1366" s="1">
        <v>45496</v>
      </c>
      <c r="AB1366" s="2">
        <v>45526</v>
      </c>
      <c r="AC1366" s="1">
        <v>45498</v>
      </c>
      <c r="AD1366" s="1">
        <v>45510</v>
      </c>
    </row>
    <row r="1367" spans="1:30" x14ac:dyDescent="0.25">
      <c r="A1367">
        <v>637485</v>
      </c>
      <c r="B1367" t="s">
        <v>30</v>
      </c>
      <c r="C1367" t="s">
        <v>48</v>
      </c>
      <c r="D1367">
        <v>1</v>
      </c>
      <c r="E1367" t="s">
        <v>5494</v>
      </c>
      <c r="F1367" t="s">
        <v>33</v>
      </c>
      <c r="G1367" t="s">
        <v>34</v>
      </c>
      <c r="H1367">
        <v>21744</v>
      </c>
      <c r="I1367">
        <v>1</v>
      </c>
      <c r="J1367" t="s">
        <v>145</v>
      </c>
      <c r="K1367" t="s">
        <v>37</v>
      </c>
      <c r="L1367" t="s">
        <v>38</v>
      </c>
      <c r="M1367">
        <v>70087</v>
      </c>
      <c r="N1367">
        <v>70087</v>
      </c>
      <c r="O1367" t="s">
        <v>39</v>
      </c>
      <c r="P1367" t="s">
        <v>232</v>
      </c>
      <c r="Q1367" t="s">
        <v>757</v>
      </c>
      <c r="R1367" t="s">
        <v>5495</v>
      </c>
      <c r="S1367" t="s">
        <v>43</v>
      </c>
      <c r="T1367" t="s">
        <v>5496</v>
      </c>
      <c r="V1367" t="s">
        <v>5497</v>
      </c>
      <c r="Z1367" t="s">
        <v>46</v>
      </c>
      <c r="AA1367" s="1">
        <v>45443</v>
      </c>
      <c r="AB1367" s="2">
        <v>45533</v>
      </c>
      <c r="AC1367" s="1">
        <v>45443</v>
      </c>
      <c r="AD1367" s="1">
        <v>45510</v>
      </c>
    </row>
    <row r="1368" spans="1:30" x14ac:dyDescent="0.25">
      <c r="A1368">
        <v>635609</v>
      </c>
      <c r="B1368" t="s">
        <v>187</v>
      </c>
      <c r="C1368" t="s">
        <v>31</v>
      </c>
      <c r="D1368">
        <v>1</v>
      </c>
      <c r="E1368" t="s">
        <v>5498</v>
      </c>
      <c r="F1368" t="s">
        <v>609</v>
      </c>
      <c r="G1368" t="s">
        <v>51</v>
      </c>
      <c r="H1368">
        <v>10251</v>
      </c>
      <c r="I1368">
        <v>3</v>
      </c>
      <c r="J1368" t="s">
        <v>518</v>
      </c>
      <c r="K1368" t="s">
        <v>37</v>
      </c>
      <c r="L1368" t="s">
        <v>38</v>
      </c>
      <c r="M1368">
        <v>39763</v>
      </c>
      <c r="N1368">
        <v>45728</v>
      </c>
      <c r="O1368" t="s">
        <v>39</v>
      </c>
      <c r="P1368" t="s">
        <v>296</v>
      </c>
      <c r="Q1368" t="s">
        <v>1597</v>
      </c>
      <c r="R1368" t="s">
        <v>5499</v>
      </c>
      <c r="S1368" t="s">
        <v>612</v>
      </c>
      <c r="T1368" t="s">
        <v>5500</v>
      </c>
      <c r="U1368" t="s">
        <v>5501</v>
      </c>
      <c r="V1368" t="s">
        <v>199</v>
      </c>
      <c r="X1368" t="s">
        <v>296</v>
      </c>
      <c r="Z1368" t="s">
        <v>46</v>
      </c>
      <c r="AA1368" s="1">
        <v>45420</v>
      </c>
      <c r="AC1368" s="1">
        <v>45420</v>
      </c>
      <c r="AD1368" s="1">
        <v>45510</v>
      </c>
    </row>
    <row r="1369" spans="1:30" x14ac:dyDescent="0.25">
      <c r="A1369">
        <v>644647</v>
      </c>
      <c r="B1369" t="s">
        <v>1075</v>
      </c>
      <c r="C1369" t="s">
        <v>48</v>
      </c>
      <c r="D1369">
        <v>1</v>
      </c>
      <c r="E1369" t="s">
        <v>5502</v>
      </c>
      <c r="F1369" t="s">
        <v>3302</v>
      </c>
      <c r="G1369" t="s">
        <v>51</v>
      </c>
      <c r="H1369">
        <v>22430</v>
      </c>
      <c r="I1369">
        <v>4</v>
      </c>
      <c r="J1369" t="s">
        <v>71</v>
      </c>
      <c r="K1369" t="s">
        <v>37</v>
      </c>
      <c r="L1369" t="s">
        <v>38</v>
      </c>
      <c r="M1369">
        <v>90667</v>
      </c>
      <c r="N1369">
        <v>129187</v>
      </c>
      <c r="O1369" t="s">
        <v>39</v>
      </c>
      <c r="P1369" t="s">
        <v>678</v>
      </c>
      <c r="Q1369" t="s">
        <v>5503</v>
      </c>
      <c r="R1369" t="s">
        <v>5504</v>
      </c>
      <c r="T1369" t="s">
        <v>5505</v>
      </c>
      <c r="Z1369" t="s">
        <v>507</v>
      </c>
      <c r="AA1369" s="1">
        <v>45504</v>
      </c>
      <c r="AB1369" s="2">
        <v>45535</v>
      </c>
      <c r="AC1369" s="1">
        <v>45504</v>
      </c>
      <c r="AD1369" s="1">
        <v>45510</v>
      </c>
    </row>
    <row r="1370" spans="1:30" x14ac:dyDescent="0.25">
      <c r="A1370">
        <v>642899</v>
      </c>
      <c r="B1370" t="s">
        <v>125</v>
      </c>
      <c r="C1370" t="s">
        <v>48</v>
      </c>
      <c r="D1370">
        <v>1</v>
      </c>
      <c r="E1370" t="s">
        <v>5506</v>
      </c>
      <c r="F1370" t="s">
        <v>247</v>
      </c>
      <c r="G1370" t="s">
        <v>51</v>
      </c>
      <c r="H1370">
        <v>34202</v>
      </c>
      <c r="I1370">
        <v>2</v>
      </c>
      <c r="J1370" t="s">
        <v>108</v>
      </c>
      <c r="K1370" t="s">
        <v>37</v>
      </c>
      <c r="L1370" t="s">
        <v>38</v>
      </c>
      <c r="M1370">
        <v>74041</v>
      </c>
      <c r="N1370">
        <v>85147</v>
      </c>
      <c r="O1370" t="s">
        <v>39</v>
      </c>
      <c r="P1370" t="s">
        <v>129</v>
      </c>
      <c r="Q1370" t="s">
        <v>5507</v>
      </c>
      <c r="R1370" t="s">
        <v>5508</v>
      </c>
      <c r="S1370" t="s">
        <v>251</v>
      </c>
      <c r="Z1370" t="s">
        <v>80</v>
      </c>
      <c r="AA1370" s="1">
        <v>45495</v>
      </c>
      <c r="AB1370" s="2">
        <v>45525</v>
      </c>
      <c r="AC1370" s="1">
        <v>45495</v>
      </c>
      <c r="AD1370" s="1">
        <v>45510</v>
      </c>
    </row>
    <row r="1371" spans="1:30" x14ac:dyDescent="0.25">
      <c r="A1371">
        <v>644073</v>
      </c>
      <c r="B1371" t="s">
        <v>3929</v>
      </c>
      <c r="C1371" t="s">
        <v>31</v>
      </c>
      <c r="D1371">
        <v>2</v>
      </c>
      <c r="E1371" t="s">
        <v>3858</v>
      </c>
      <c r="F1371" t="s">
        <v>5509</v>
      </c>
      <c r="G1371" t="s">
        <v>377</v>
      </c>
      <c r="H1371">
        <v>3647</v>
      </c>
      <c r="I1371" t="s">
        <v>144</v>
      </c>
      <c r="J1371" t="s">
        <v>52</v>
      </c>
      <c r="K1371" t="s">
        <v>37</v>
      </c>
      <c r="L1371" t="s">
        <v>120</v>
      </c>
      <c r="M1371">
        <v>66066</v>
      </c>
      <c r="N1371">
        <v>181807</v>
      </c>
      <c r="O1371" t="s">
        <v>39</v>
      </c>
      <c r="P1371" t="s">
        <v>3319</v>
      </c>
      <c r="Q1371" t="s">
        <v>3931</v>
      </c>
      <c r="R1371" t="s">
        <v>5510</v>
      </c>
      <c r="S1371" t="s">
        <v>5511</v>
      </c>
      <c r="T1371" t="s">
        <v>5512</v>
      </c>
      <c r="V1371" t="s">
        <v>5513</v>
      </c>
      <c r="Z1371" t="s">
        <v>46</v>
      </c>
      <c r="AA1371" s="1">
        <v>45502</v>
      </c>
      <c r="AC1371" s="1">
        <v>45503</v>
      </c>
      <c r="AD1371" s="1">
        <v>45510</v>
      </c>
    </row>
    <row r="1372" spans="1:30" x14ac:dyDescent="0.25">
      <c r="A1372">
        <v>631967</v>
      </c>
      <c r="B1372" t="s">
        <v>67</v>
      </c>
      <c r="C1372" t="s">
        <v>31</v>
      </c>
      <c r="D1372">
        <v>2</v>
      </c>
      <c r="E1372" t="s">
        <v>5514</v>
      </c>
      <c r="F1372" t="s">
        <v>60</v>
      </c>
      <c r="G1372" t="s">
        <v>34</v>
      </c>
      <c r="H1372">
        <v>56058</v>
      </c>
      <c r="I1372">
        <v>0</v>
      </c>
      <c r="J1372" t="s">
        <v>71</v>
      </c>
      <c r="K1372" t="s">
        <v>37</v>
      </c>
      <c r="L1372" t="s">
        <v>38</v>
      </c>
      <c r="M1372">
        <v>59116</v>
      </c>
      <c r="N1372">
        <v>91768</v>
      </c>
      <c r="O1372" t="s">
        <v>39</v>
      </c>
      <c r="P1372" t="s">
        <v>72</v>
      </c>
      <c r="Q1372" t="s">
        <v>582</v>
      </c>
      <c r="R1372" t="s">
        <v>5515</v>
      </c>
      <c r="S1372" t="s">
        <v>65</v>
      </c>
      <c r="T1372" t="s">
        <v>5516</v>
      </c>
      <c r="U1372" t="s">
        <v>5517</v>
      </c>
      <c r="V1372" t="s">
        <v>5518</v>
      </c>
      <c r="W1372" t="s">
        <v>587</v>
      </c>
      <c r="X1372" t="s">
        <v>72</v>
      </c>
      <c r="Z1372" t="s">
        <v>46</v>
      </c>
      <c r="AA1372" s="1">
        <v>45392</v>
      </c>
      <c r="AC1372" s="1">
        <v>45393</v>
      </c>
      <c r="AD1372" s="1">
        <v>45510</v>
      </c>
    </row>
    <row r="1373" spans="1:30" x14ac:dyDescent="0.25">
      <c r="A1373">
        <v>624248</v>
      </c>
      <c r="B1373" t="s">
        <v>1212</v>
      </c>
      <c r="C1373" t="s">
        <v>48</v>
      </c>
      <c r="D1373">
        <v>1</v>
      </c>
      <c r="E1373" t="s">
        <v>4363</v>
      </c>
      <c r="F1373" t="s">
        <v>589</v>
      </c>
      <c r="G1373" t="s">
        <v>51</v>
      </c>
      <c r="H1373">
        <v>10050</v>
      </c>
      <c r="I1373" t="s">
        <v>119</v>
      </c>
      <c r="J1373" t="s">
        <v>239</v>
      </c>
      <c r="K1373" t="s">
        <v>37</v>
      </c>
      <c r="L1373" t="s">
        <v>120</v>
      </c>
      <c r="M1373">
        <v>88936</v>
      </c>
      <c r="N1373">
        <v>223761</v>
      </c>
      <c r="O1373" t="s">
        <v>39</v>
      </c>
      <c r="P1373" t="s">
        <v>576</v>
      </c>
      <c r="Q1373" t="s">
        <v>1006</v>
      </c>
      <c r="R1373" t="s">
        <v>4364</v>
      </c>
      <c r="S1373" t="s">
        <v>593</v>
      </c>
      <c r="T1373" t="s">
        <v>4365</v>
      </c>
      <c r="U1373" t="s">
        <v>4366</v>
      </c>
      <c r="Z1373" t="s">
        <v>80</v>
      </c>
      <c r="AA1373" s="1">
        <v>45314</v>
      </c>
      <c r="AC1373" s="1">
        <v>45323</v>
      </c>
      <c r="AD1373" s="1">
        <v>45510</v>
      </c>
    </row>
    <row r="1374" spans="1:30" x14ac:dyDescent="0.25">
      <c r="A1374">
        <v>592854</v>
      </c>
      <c r="B1374" t="s">
        <v>67</v>
      </c>
      <c r="C1374" t="s">
        <v>31</v>
      </c>
      <c r="D1374">
        <v>1</v>
      </c>
      <c r="E1374" t="s">
        <v>688</v>
      </c>
      <c r="F1374" t="s">
        <v>394</v>
      </c>
      <c r="G1374" t="s">
        <v>51</v>
      </c>
      <c r="H1374">
        <v>10124</v>
      </c>
      <c r="I1374">
        <v>1</v>
      </c>
      <c r="J1374" t="s">
        <v>52</v>
      </c>
      <c r="K1374" t="s">
        <v>37</v>
      </c>
      <c r="L1374" t="s">
        <v>38</v>
      </c>
      <c r="M1374">
        <v>47418</v>
      </c>
      <c r="N1374">
        <v>69462</v>
      </c>
      <c r="O1374" t="s">
        <v>39</v>
      </c>
      <c r="P1374" t="s">
        <v>821</v>
      </c>
      <c r="Q1374" t="s">
        <v>822</v>
      </c>
      <c r="R1374" t="s">
        <v>5519</v>
      </c>
      <c r="S1374" t="s">
        <v>398</v>
      </c>
      <c r="T1374" t="s">
        <v>5520</v>
      </c>
      <c r="U1374" t="s">
        <v>5521</v>
      </c>
      <c r="V1374" t="s">
        <v>5522</v>
      </c>
      <c r="W1374" t="s">
        <v>5523</v>
      </c>
      <c r="X1374" t="s">
        <v>2950</v>
      </c>
      <c r="Z1374" t="s">
        <v>46</v>
      </c>
      <c r="AA1374" s="1">
        <v>45128</v>
      </c>
      <c r="AC1374" s="1">
        <v>45190</v>
      </c>
      <c r="AD1374" s="1">
        <v>45510</v>
      </c>
    </row>
    <row r="1375" spans="1:30" x14ac:dyDescent="0.25">
      <c r="A1375">
        <v>642513</v>
      </c>
      <c r="B1375" t="s">
        <v>218</v>
      </c>
      <c r="C1375" t="s">
        <v>31</v>
      </c>
      <c r="D1375">
        <v>1</v>
      </c>
      <c r="E1375" t="s">
        <v>5232</v>
      </c>
      <c r="F1375" t="s">
        <v>5233</v>
      </c>
      <c r="G1375" t="s">
        <v>51</v>
      </c>
      <c r="H1375">
        <v>80122</v>
      </c>
      <c r="I1375">
        <v>1</v>
      </c>
      <c r="J1375" t="s">
        <v>52</v>
      </c>
      <c r="K1375" t="s">
        <v>37</v>
      </c>
      <c r="L1375" t="s">
        <v>38</v>
      </c>
      <c r="M1375">
        <v>61899</v>
      </c>
      <c r="N1375">
        <v>88326</v>
      </c>
      <c r="O1375" t="s">
        <v>39</v>
      </c>
      <c r="P1375" t="s">
        <v>5234</v>
      </c>
      <c r="Q1375" t="s">
        <v>5235</v>
      </c>
      <c r="R1375" t="s">
        <v>5236</v>
      </c>
      <c r="S1375" t="s">
        <v>5237</v>
      </c>
      <c r="T1375" t="s">
        <v>5238</v>
      </c>
      <c r="U1375" t="s">
        <v>5239</v>
      </c>
      <c r="V1375" t="s">
        <v>748</v>
      </c>
      <c r="Z1375" t="s">
        <v>228</v>
      </c>
      <c r="AA1375" s="1">
        <v>45502</v>
      </c>
      <c r="AB1375" s="2">
        <v>45522</v>
      </c>
      <c r="AC1375" s="1">
        <v>45502</v>
      </c>
      <c r="AD1375" s="1">
        <v>45510</v>
      </c>
    </row>
    <row r="1376" spans="1:30" x14ac:dyDescent="0.25">
      <c r="A1376">
        <v>638546</v>
      </c>
      <c r="B1376" t="s">
        <v>30</v>
      </c>
      <c r="C1376" t="s">
        <v>48</v>
      </c>
      <c r="D1376">
        <v>1</v>
      </c>
      <c r="E1376" t="s">
        <v>4586</v>
      </c>
      <c r="F1376" t="s">
        <v>2611</v>
      </c>
      <c r="G1376" t="s">
        <v>51</v>
      </c>
      <c r="H1376">
        <v>31215</v>
      </c>
      <c r="I1376">
        <v>1</v>
      </c>
      <c r="J1376" t="s">
        <v>145</v>
      </c>
      <c r="K1376" t="s">
        <v>37</v>
      </c>
      <c r="L1376" t="s">
        <v>38</v>
      </c>
      <c r="M1376">
        <v>49961</v>
      </c>
      <c r="N1376">
        <v>49961</v>
      </c>
      <c r="O1376" t="s">
        <v>39</v>
      </c>
      <c r="P1376" t="s">
        <v>678</v>
      </c>
      <c r="Q1376" t="s">
        <v>412</v>
      </c>
      <c r="R1376" t="s">
        <v>5524</v>
      </c>
      <c r="S1376" t="s">
        <v>2613</v>
      </c>
      <c r="T1376" t="s">
        <v>5525</v>
      </c>
      <c r="V1376" t="s">
        <v>5526</v>
      </c>
      <c r="Z1376" t="s">
        <v>46</v>
      </c>
      <c r="AA1376" s="1">
        <v>45460</v>
      </c>
      <c r="AB1376" s="2">
        <v>45825</v>
      </c>
      <c r="AC1376" s="1">
        <v>45460</v>
      </c>
      <c r="AD1376" s="1">
        <v>45510</v>
      </c>
    </row>
    <row r="1377" spans="1:30" x14ac:dyDescent="0.25">
      <c r="A1377">
        <v>630565</v>
      </c>
      <c r="B1377" t="s">
        <v>749</v>
      </c>
      <c r="C1377" t="s">
        <v>48</v>
      </c>
      <c r="D1377">
        <v>2</v>
      </c>
      <c r="E1377" t="s">
        <v>5527</v>
      </c>
      <c r="F1377" t="s">
        <v>60</v>
      </c>
      <c r="G1377" t="s">
        <v>34</v>
      </c>
      <c r="H1377">
        <v>56058</v>
      </c>
      <c r="I1377">
        <v>0</v>
      </c>
      <c r="J1377" t="s">
        <v>128</v>
      </c>
      <c r="K1377" t="s">
        <v>37</v>
      </c>
      <c r="L1377" t="s">
        <v>255</v>
      </c>
      <c r="M1377">
        <v>59116</v>
      </c>
      <c r="N1377">
        <v>62215</v>
      </c>
      <c r="O1377" t="s">
        <v>39</v>
      </c>
      <c r="P1377" t="s">
        <v>750</v>
      </c>
      <c r="Q1377" t="s">
        <v>1609</v>
      </c>
      <c r="R1377" t="s">
        <v>5528</v>
      </c>
      <c r="S1377" t="s">
        <v>65</v>
      </c>
      <c r="T1377" t="s">
        <v>5529</v>
      </c>
      <c r="V1377" t="s">
        <v>5530</v>
      </c>
      <c r="Z1377" t="s">
        <v>46</v>
      </c>
      <c r="AA1377" s="1">
        <v>45365</v>
      </c>
      <c r="AC1377" s="1">
        <v>45407</v>
      </c>
      <c r="AD1377" s="1">
        <v>45510</v>
      </c>
    </row>
    <row r="1378" spans="1:30" x14ac:dyDescent="0.25">
      <c r="A1378">
        <v>631524</v>
      </c>
      <c r="B1378" t="s">
        <v>187</v>
      </c>
      <c r="C1378" t="s">
        <v>31</v>
      </c>
      <c r="D1378">
        <v>1</v>
      </c>
      <c r="E1378" t="s">
        <v>5154</v>
      </c>
      <c r="F1378" t="s">
        <v>3694</v>
      </c>
      <c r="G1378" t="s">
        <v>51</v>
      </c>
      <c r="H1378" t="s">
        <v>3695</v>
      </c>
      <c r="I1378">
        <v>0</v>
      </c>
      <c r="J1378" t="s">
        <v>698</v>
      </c>
      <c r="K1378" t="s">
        <v>37</v>
      </c>
      <c r="L1378" t="s">
        <v>120</v>
      </c>
      <c r="M1378">
        <v>64142</v>
      </c>
      <c r="N1378">
        <v>189574</v>
      </c>
      <c r="O1378" t="s">
        <v>39</v>
      </c>
      <c r="P1378" t="s">
        <v>5155</v>
      </c>
      <c r="Q1378" t="s">
        <v>2983</v>
      </c>
      <c r="R1378" t="s">
        <v>5156</v>
      </c>
      <c r="S1378" t="s">
        <v>3698</v>
      </c>
      <c r="T1378" t="s">
        <v>5157</v>
      </c>
      <c r="U1378" t="s">
        <v>5158</v>
      </c>
      <c r="V1378" t="s">
        <v>1328</v>
      </c>
      <c r="Z1378" t="s">
        <v>46</v>
      </c>
      <c r="AA1378" s="1">
        <v>45398</v>
      </c>
      <c r="AC1378" s="1">
        <v>45429</v>
      </c>
      <c r="AD1378" s="1">
        <v>45510</v>
      </c>
    </row>
    <row r="1379" spans="1:30" x14ac:dyDescent="0.25">
      <c r="A1379">
        <v>640658</v>
      </c>
      <c r="B1379" t="s">
        <v>3929</v>
      </c>
      <c r="C1379" t="s">
        <v>31</v>
      </c>
      <c r="D1379">
        <v>1</v>
      </c>
      <c r="E1379" t="s">
        <v>5531</v>
      </c>
      <c r="F1379" t="s">
        <v>60</v>
      </c>
      <c r="G1379" t="s">
        <v>34</v>
      </c>
      <c r="H1379">
        <v>56058</v>
      </c>
      <c r="I1379">
        <v>0</v>
      </c>
      <c r="J1379" t="s">
        <v>61</v>
      </c>
      <c r="K1379" t="s">
        <v>37</v>
      </c>
      <c r="L1379" t="s">
        <v>255</v>
      </c>
      <c r="M1379">
        <v>59116</v>
      </c>
      <c r="N1379">
        <v>91768</v>
      </c>
      <c r="O1379" t="s">
        <v>39</v>
      </c>
      <c r="P1379" t="s">
        <v>3319</v>
      </c>
      <c r="Q1379" t="s">
        <v>3931</v>
      </c>
      <c r="R1379" t="s">
        <v>5532</v>
      </c>
      <c r="S1379" t="s">
        <v>65</v>
      </c>
      <c r="T1379" t="s">
        <v>5533</v>
      </c>
      <c r="Z1379" t="s">
        <v>46</v>
      </c>
      <c r="AA1379" s="1">
        <v>45482</v>
      </c>
      <c r="AC1379" s="1">
        <v>45482</v>
      </c>
      <c r="AD1379" s="1">
        <v>45510</v>
      </c>
    </row>
    <row r="1380" spans="1:30" x14ac:dyDescent="0.25">
      <c r="A1380">
        <v>638526</v>
      </c>
      <c r="B1380" t="s">
        <v>218</v>
      </c>
      <c r="C1380" t="s">
        <v>48</v>
      </c>
      <c r="D1380">
        <v>1</v>
      </c>
      <c r="E1380" t="s">
        <v>4835</v>
      </c>
      <c r="F1380" t="s">
        <v>599</v>
      </c>
      <c r="G1380" t="s">
        <v>600</v>
      </c>
      <c r="H1380">
        <v>90645</v>
      </c>
      <c r="I1380">
        <v>0</v>
      </c>
      <c r="J1380" t="s">
        <v>97</v>
      </c>
      <c r="K1380" t="s">
        <v>37</v>
      </c>
      <c r="L1380" t="s">
        <v>255</v>
      </c>
      <c r="M1380">
        <v>36006</v>
      </c>
      <c r="N1380">
        <v>50569</v>
      </c>
      <c r="O1380" t="s">
        <v>39</v>
      </c>
      <c r="P1380" t="s">
        <v>5534</v>
      </c>
      <c r="Q1380" t="s">
        <v>4837</v>
      </c>
      <c r="R1380" t="s">
        <v>5535</v>
      </c>
      <c r="S1380" t="s">
        <v>604</v>
      </c>
      <c r="T1380" t="s">
        <v>4839</v>
      </c>
      <c r="U1380" t="s">
        <v>4840</v>
      </c>
      <c r="V1380" t="s">
        <v>227</v>
      </c>
      <c r="Z1380" t="s">
        <v>228</v>
      </c>
      <c r="AA1380" s="1">
        <v>45496</v>
      </c>
      <c r="AB1380" s="2">
        <v>45516</v>
      </c>
      <c r="AC1380" s="1">
        <v>45496</v>
      </c>
      <c r="AD1380" s="1">
        <v>45510</v>
      </c>
    </row>
    <row r="1381" spans="1:30" x14ac:dyDescent="0.25">
      <c r="A1381">
        <v>594432</v>
      </c>
      <c r="B1381" t="s">
        <v>187</v>
      </c>
      <c r="C1381" t="s">
        <v>48</v>
      </c>
      <c r="D1381">
        <v>4</v>
      </c>
      <c r="E1381" t="s">
        <v>2056</v>
      </c>
      <c r="F1381" t="s">
        <v>1887</v>
      </c>
      <c r="G1381" t="s">
        <v>51</v>
      </c>
      <c r="H1381">
        <v>52316</v>
      </c>
      <c r="I1381">
        <v>2</v>
      </c>
      <c r="J1381" t="s">
        <v>698</v>
      </c>
      <c r="K1381" t="s">
        <v>37</v>
      </c>
      <c r="L1381" t="s">
        <v>38</v>
      </c>
      <c r="M1381">
        <v>66430</v>
      </c>
      <c r="N1381">
        <v>76394</v>
      </c>
      <c r="O1381" t="s">
        <v>39</v>
      </c>
      <c r="P1381" t="s">
        <v>2057</v>
      </c>
      <c r="Q1381" t="s">
        <v>700</v>
      </c>
      <c r="R1381" t="s">
        <v>2058</v>
      </c>
      <c r="S1381" t="s">
        <v>1889</v>
      </c>
      <c r="T1381" t="s">
        <v>2059</v>
      </c>
      <c r="U1381" t="s">
        <v>350</v>
      </c>
      <c r="V1381" t="s">
        <v>2060</v>
      </c>
      <c r="W1381" t="s">
        <v>2061</v>
      </c>
      <c r="X1381" t="s">
        <v>2062</v>
      </c>
      <c r="Z1381" t="s">
        <v>80</v>
      </c>
      <c r="AA1381" s="1">
        <v>45138</v>
      </c>
      <c r="AC1381" s="1">
        <v>45401</v>
      </c>
      <c r="AD1381" s="1">
        <v>45510</v>
      </c>
    </row>
    <row r="1382" spans="1:30" x14ac:dyDescent="0.25">
      <c r="A1382">
        <v>643443</v>
      </c>
      <c r="B1382" t="s">
        <v>162</v>
      </c>
      <c r="C1382" t="s">
        <v>48</v>
      </c>
      <c r="D1382">
        <v>1</v>
      </c>
      <c r="E1382" t="s">
        <v>5536</v>
      </c>
      <c r="F1382" t="s">
        <v>5537</v>
      </c>
      <c r="G1382" t="s">
        <v>51</v>
      </c>
      <c r="H1382">
        <v>10004</v>
      </c>
      <c r="I1382" t="s">
        <v>144</v>
      </c>
      <c r="J1382" t="s">
        <v>71</v>
      </c>
      <c r="K1382" t="s">
        <v>37</v>
      </c>
      <c r="L1382" t="s">
        <v>38</v>
      </c>
      <c r="M1382">
        <v>120000</v>
      </c>
      <c r="N1382">
        <v>130000</v>
      </c>
      <c r="O1382" t="s">
        <v>39</v>
      </c>
      <c r="P1382" t="s">
        <v>166</v>
      </c>
      <c r="Q1382" t="s">
        <v>664</v>
      </c>
      <c r="R1382" t="s">
        <v>5538</v>
      </c>
      <c r="S1382" t="s">
        <v>1544</v>
      </c>
      <c r="T1382" t="s">
        <v>5539</v>
      </c>
      <c r="U1382" t="s">
        <v>171</v>
      </c>
      <c r="V1382" t="s">
        <v>5540</v>
      </c>
      <c r="Z1382" t="s">
        <v>46</v>
      </c>
      <c r="AA1382" s="1">
        <v>45497</v>
      </c>
      <c r="AB1382" s="2">
        <v>45529</v>
      </c>
      <c r="AC1382" s="1">
        <v>45502</v>
      </c>
      <c r="AD1382" s="1">
        <v>45510</v>
      </c>
    </row>
    <row r="1383" spans="1:30" x14ac:dyDescent="0.25">
      <c r="A1383">
        <v>625225</v>
      </c>
      <c r="B1383" t="s">
        <v>187</v>
      </c>
      <c r="C1383" t="s">
        <v>31</v>
      </c>
      <c r="D1383">
        <v>2</v>
      </c>
      <c r="E1383" t="s">
        <v>1142</v>
      </c>
      <c r="F1383" t="s">
        <v>1143</v>
      </c>
      <c r="G1383" t="s">
        <v>51</v>
      </c>
      <c r="H1383">
        <v>70817</v>
      </c>
      <c r="I1383">
        <v>1</v>
      </c>
      <c r="J1383" t="s">
        <v>368</v>
      </c>
      <c r="K1383" t="s">
        <v>37</v>
      </c>
      <c r="L1383" t="s">
        <v>38</v>
      </c>
      <c r="M1383">
        <v>52438</v>
      </c>
      <c r="N1383">
        <v>59255</v>
      </c>
      <c r="O1383" t="s">
        <v>39</v>
      </c>
      <c r="P1383" t="s">
        <v>1014</v>
      </c>
      <c r="Q1383" t="s">
        <v>1144</v>
      </c>
      <c r="R1383" t="s">
        <v>5541</v>
      </c>
      <c r="S1383" t="s">
        <v>1146</v>
      </c>
      <c r="T1383" t="s">
        <v>1147</v>
      </c>
      <c r="U1383" t="s">
        <v>5542</v>
      </c>
      <c r="W1383" t="s">
        <v>896</v>
      </c>
      <c r="X1383" t="s">
        <v>1014</v>
      </c>
      <c r="Z1383" t="s">
        <v>46</v>
      </c>
      <c r="AA1383" s="1">
        <v>45321</v>
      </c>
      <c r="AC1383" s="1">
        <v>45365</v>
      </c>
      <c r="AD1383" s="1">
        <v>45510</v>
      </c>
    </row>
    <row r="1384" spans="1:30" x14ac:dyDescent="0.25">
      <c r="A1384">
        <v>620170</v>
      </c>
      <c r="B1384" t="s">
        <v>67</v>
      </c>
      <c r="C1384" t="s">
        <v>48</v>
      </c>
      <c r="D1384">
        <v>1</v>
      </c>
      <c r="E1384" t="s">
        <v>3681</v>
      </c>
      <c r="F1384" t="s">
        <v>3682</v>
      </c>
      <c r="G1384" t="s">
        <v>51</v>
      </c>
      <c r="H1384" t="s">
        <v>3683</v>
      </c>
      <c r="I1384">
        <v>0</v>
      </c>
      <c r="J1384" t="s">
        <v>421</v>
      </c>
      <c r="K1384" t="s">
        <v>37</v>
      </c>
      <c r="L1384" t="s">
        <v>38</v>
      </c>
      <c r="M1384">
        <v>58700</v>
      </c>
      <c r="N1384">
        <v>115000</v>
      </c>
      <c r="O1384" t="s">
        <v>39</v>
      </c>
      <c r="P1384" t="s">
        <v>72</v>
      </c>
      <c r="Q1384" t="s">
        <v>3684</v>
      </c>
      <c r="R1384" t="s">
        <v>3685</v>
      </c>
      <c r="S1384" t="s">
        <v>3686</v>
      </c>
      <c r="T1384" t="s">
        <v>3687</v>
      </c>
      <c r="V1384" t="s">
        <v>3688</v>
      </c>
      <c r="Z1384" t="s">
        <v>46</v>
      </c>
      <c r="AA1384" s="1">
        <v>45278</v>
      </c>
      <c r="AC1384" s="1">
        <v>45279</v>
      </c>
      <c r="AD1384" s="1">
        <v>45510</v>
      </c>
    </row>
    <row r="1385" spans="1:30" x14ac:dyDescent="0.25">
      <c r="A1385">
        <v>643872</v>
      </c>
      <c r="B1385" t="s">
        <v>30</v>
      </c>
      <c r="C1385" t="s">
        <v>48</v>
      </c>
      <c r="D1385">
        <v>1</v>
      </c>
      <c r="E1385" t="s">
        <v>5543</v>
      </c>
      <c r="F1385" t="s">
        <v>33</v>
      </c>
      <c r="G1385" t="s">
        <v>34</v>
      </c>
      <c r="H1385">
        <v>21744</v>
      </c>
      <c r="I1385">
        <v>1</v>
      </c>
      <c r="J1385" t="s">
        <v>36</v>
      </c>
      <c r="K1385" t="s">
        <v>37</v>
      </c>
      <c r="L1385" t="s">
        <v>38</v>
      </c>
      <c r="M1385">
        <v>70087</v>
      </c>
      <c r="N1385">
        <v>77097</v>
      </c>
      <c r="O1385" t="s">
        <v>39</v>
      </c>
      <c r="P1385" t="s">
        <v>232</v>
      </c>
      <c r="Q1385" t="s">
        <v>5544</v>
      </c>
      <c r="R1385" t="s">
        <v>5545</v>
      </c>
      <c r="S1385" t="s">
        <v>43</v>
      </c>
      <c r="T1385" t="s">
        <v>5546</v>
      </c>
      <c r="V1385" t="s">
        <v>5547</v>
      </c>
      <c r="Z1385" t="s">
        <v>5272</v>
      </c>
      <c r="AA1385" s="1">
        <v>45499</v>
      </c>
      <c r="AB1385" s="2">
        <v>45619</v>
      </c>
      <c r="AC1385" s="1">
        <v>45499</v>
      </c>
      <c r="AD1385" s="1">
        <v>45510</v>
      </c>
    </row>
    <row r="1386" spans="1:30" x14ac:dyDescent="0.25">
      <c r="A1386">
        <v>629987</v>
      </c>
      <c r="B1386" t="s">
        <v>187</v>
      </c>
      <c r="C1386" t="s">
        <v>31</v>
      </c>
      <c r="D1386">
        <v>2</v>
      </c>
      <c r="E1386" t="s">
        <v>1596</v>
      </c>
      <c r="F1386" t="s">
        <v>394</v>
      </c>
      <c r="G1386" t="s">
        <v>51</v>
      </c>
      <c r="H1386">
        <v>10124</v>
      </c>
      <c r="I1386">
        <v>3</v>
      </c>
      <c r="J1386" t="s">
        <v>4569</v>
      </c>
      <c r="K1386" t="s">
        <v>37</v>
      </c>
      <c r="L1386" t="s">
        <v>38</v>
      </c>
      <c r="M1386">
        <v>64137</v>
      </c>
      <c r="N1386">
        <v>73758</v>
      </c>
      <c r="O1386" t="s">
        <v>39</v>
      </c>
      <c r="P1386" t="s">
        <v>296</v>
      </c>
      <c r="Q1386" t="s">
        <v>1597</v>
      </c>
      <c r="R1386" t="s">
        <v>5548</v>
      </c>
      <c r="S1386" t="s">
        <v>398</v>
      </c>
      <c r="U1386" t="s">
        <v>5549</v>
      </c>
      <c r="V1386" t="s">
        <v>301</v>
      </c>
      <c r="W1386" t="s">
        <v>5550</v>
      </c>
      <c r="X1386" t="s">
        <v>296</v>
      </c>
      <c r="Z1386" t="s">
        <v>46</v>
      </c>
      <c r="AA1386" s="1">
        <v>45464</v>
      </c>
      <c r="AC1386" s="1">
        <v>45467</v>
      </c>
      <c r="AD1386" s="1">
        <v>45510</v>
      </c>
    </row>
    <row r="1387" spans="1:30" x14ac:dyDescent="0.25">
      <c r="A1387">
        <v>634195</v>
      </c>
      <c r="B1387" t="s">
        <v>30</v>
      </c>
      <c r="C1387" t="s">
        <v>31</v>
      </c>
      <c r="D1387">
        <v>1</v>
      </c>
      <c r="E1387" t="s">
        <v>5551</v>
      </c>
      <c r="F1387" t="s">
        <v>33</v>
      </c>
      <c r="G1387" t="s">
        <v>34</v>
      </c>
      <c r="H1387">
        <v>21744</v>
      </c>
      <c r="I1387">
        <v>3</v>
      </c>
      <c r="J1387" t="s">
        <v>36</v>
      </c>
      <c r="K1387" t="s">
        <v>37</v>
      </c>
      <c r="L1387" t="s">
        <v>38</v>
      </c>
      <c r="M1387">
        <v>92301</v>
      </c>
      <c r="N1387">
        <v>106146</v>
      </c>
      <c r="O1387" t="s">
        <v>39</v>
      </c>
      <c r="P1387" t="s">
        <v>1496</v>
      </c>
      <c r="Q1387" t="s">
        <v>5552</v>
      </c>
      <c r="R1387" t="s">
        <v>5553</v>
      </c>
      <c r="S1387" t="s">
        <v>43</v>
      </c>
      <c r="T1387" t="s">
        <v>5554</v>
      </c>
      <c r="V1387" t="s">
        <v>5555</v>
      </c>
      <c r="Z1387" t="s">
        <v>46</v>
      </c>
      <c r="AA1387" s="1">
        <v>45406</v>
      </c>
      <c r="AB1387" s="2">
        <v>45771</v>
      </c>
      <c r="AC1387" s="1">
        <v>45406</v>
      </c>
      <c r="AD1387" s="1">
        <v>45510</v>
      </c>
    </row>
    <row r="1388" spans="1:30" x14ac:dyDescent="0.25">
      <c r="A1388">
        <v>638120</v>
      </c>
      <c r="B1388" t="s">
        <v>125</v>
      </c>
      <c r="C1388" t="s">
        <v>48</v>
      </c>
      <c r="D1388">
        <v>1</v>
      </c>
      <c r="E1388" t="s">
        <v>126</v>
      </c>
      <c r="F1388" t="s">
        <v>127</v>
      </c>
      <c r="G1388" t="s">
        <v>34</v>
      </c>
      <c r="H1388">
        <v>56057</v>
      </c>
      <c r="I1388">
        <v>0</v>
      </c>
      <c r="J1388" t="s">
        <v>128</v>
      </c>
      <c r="K1388" t="s">
        <v>37</v>
      </c>
      <c r="L1388" t="s">
        <v>255</v>
      </c>
      <c r="M1388">
        <v>48170</v>
      </c>
      <c r="N1388">
        <v>48170</v>
      </c>
      <c r="O1388" t="s">
        <v>39</v>
      </c>
      <c r="P1388" t="s">
        <v>129</v>
      </c>
      <c r="Q1388" t="s">
        <v>5556</v>
      </c>
      <c r="R1388" t="s">
        <v>131</v>
      </c>
      <c r="S1388" t="s">
        <v>132</v>
      </c>
      <c r="Z1388" t="s">
        <v>46</v>
      </c>
      <c r="AA1388" s="1">
        <v>45454</v>
      </c>
      <c r="AB1388" s="2">
        <v>45514</v>
      </c>
      <c r="AC1388" s="1">
        <v>45454</v>
      </c>
      <c r="AD1388" s="1">
        <v>45510</v>
      </c>
    </row>
    <row r="1389" spans="1:30" x14ac:dyDescent="0.25">
      <c r="A1389">
        <v>638394</v>
      </c>
      <c r="B1389" t="s">
        <v>1334</v>
      </c>
      <c r="C1389" t="s">
        <v>48</v>
      </c>
      <c r="D1389">
        <v>1</v>
      </c>
      <c r="E1389" t="s">
        <v>5557</v>
      </c>
      <c r="F1389" t="s">
        <v>5558</v>
      </c>
      <c r="G1389" t="s">
        <v>377</v>
      </c>
      <c r="H1389">
        <v>5644</v>
      </c>
      <c r="I1389" t="s">
        <v>442</v>
      </c>
      <c r="J1389" t="s">
        <v>52</v>
      </c>
      <c r="K1389" t="s">
        <v>37</v>
      </c>
      <c r="L1389" t="s">
        <v>120</v>
      </c>
      <c r="M1389">
        <v>155000</v>
      </c>
      <c r="N1389">
        <v>194000</v>
      </c>
      <c r="O1389" t="s">
        <v>39</v>
      </c>
      <c r="P1389" t="s">
        <v>1005</v>
      </c>
      <c r="Q1389" t="s">
        <v>5559</v>
      </c>
      <c r="R1389" t="s">
        <v>5560</v>
      </c>
      <c r="S1389" t="s">
        <v>1621</v>
      </c>
      <c r="T1389" t="s">
        <v>5561</v>
      </c>
      <c r="V1389" t="s">
        <v>5562</v>
      </c>
      <c r="X1389" t="s">
        <v>1005</v>
      </c>
      <c r="Z1389" t="s">
        <v>46</v>
      </c>
      <c r="AA1389" s="1">
        <v>45456</v>
      </c>
      <c r="AC1389" s="1">
        <v>45470</v>
      </c>
      <c r="AD1389" s="1">
        <v>45510</v>
      </c>
    </row>
    <row r="1390" spans="1:30" x14ac:dyDescent="0.25">
      <c r="A1390">
        <v>637358</v>
      </c>
      <c r="B1390" t="s">
        <v>30</v>
      </c>
      <c r="C1390" t="s">
        <v>31</v>
      </c>
      <c r="D1390">
        <v>1</v>
      </c>
      <c r="E1390" t="s">
        <v>5563</v>
      </c>
      <c r="F1390" t="s">
        <v>33</v>
      </c>
      <c r="G1390" t="s">
        <v>34</v>
      </c>
      <c r="H1390">
        <v>21744</v>
      </c>
      <c r="I1390">
        <v>3</v>
      </c>
      <c r="J1390" t="s">
        <v>36</v>
      </c>
      <c r="K1390" t="s">
        <v>37</v>
      </c>
      <c r="L1390" t="s">
        <v>38</v>
      </c>
      <c r="M1390">
        <v>92301</v>
      </c>
      <c r="N1390">
        <v>106146</v>
      </c>
      <c r="O1390" t="s">
        <v>39</v>
      </c>
      <c r="P1390" t="s">
        <v>62</v>
      </c>
      <c r="Q1390" t="s">
        <v>5564</v>
      </c>
      <c r="R1390" t="s">
        <v>5565</v>
      </c>
      <c r="S1390" t="s">
        <v>43</v>
      </c>
      <c r="T1390" t="s">
        <v>5566</v>
      </c>
      <c r="V1390" t="s">
        <v>5567</v>
      </c>
      <c r="Z1390" t="s">
        <v>46</v>
      </c>
      <c r="AA1390" s="1">
        <v>45442</v>
      </c>
      <c r="AB1390" s="2">
        <v>45807</v>
      </c>
      <c r="AC1390" s="1">
        <v>45442</v>
      </c>
      <c r="AD1390" s="1">
        <v>45510</v>
      </c>
    </row>
    <row r="1391" spans="1:30" x14ac:dyDescent="0.25">
      <c r="A1391">
        <v>636838</v>
      </c>
      <c r="B1391" t="s">
        <v>67</v>
      </c>
      <c r="C1391" t="s">
        <v>31</v>
      </c>
      <c r="D1391">
        <v>1</v>
      </c>
      <c r="E1391" t="s">
        <v>5000</v>
      </c>
      <c r="F1391" t="s">
        <v>346</v>
      </c>
      <c r="G1391" t="s">
        <v>51</v>
      </c>
      <c r="H1391">
        <v>40510</v>
      </c>
      <c r="I1391">
        <v>1</v>
      </c>
      <c r="J1391" t="s">
        <v>97</v>
      </c>
      <c r="K1391" t="s">
        <v>37</v>
      </c>
      <c r="L1391" t="s">
        <v>38</v>
      </c>
      <c r="M1391">
        <v>54874</v>
      </c>
      <c r="N1391">
        <v>74561</v>
      </c>
      <c r="O1391" t="s">
        <v>39</v>
      </c>
      <c r="P1391" t="s">
        <v>72</v>
      </c>
      <c r="Q1391" t="s">
        <v>5001</v>
      </c>
      <c r="R1391" t="s">
        <v>5002</v>
      </c>
      <c r="S1391" t="s">
        <v>349</v>
      </c>
      <c r="T1391" t="s">
        <v>5003</v>
      </c>
      <c r="U1391" t="s">
        <v>5004</v>
      </c>
      <c r="V1391" t="s">
        <v>5005</v>
      </c>
      <c r="W1391" t="s">
        <v>5006</v>
      </c>
      <c r="X1391" t="s">
        <v>72</v>
      </c>
      <c r="Z1391" t="s">
        <v>46</v>
      </c>
      <c r="AA1391" s="1">
        <v>45450</v>
      </c>
      <c r="AC1391" s="1">
        <v>45463</v>
      </c>
      <c r="AD1391" s="1">
        <v>45510</v>
      </c>
    </row>
    <row r="1392" spans="1:30" x14ac:dyDescent="0.25">
      <c r="A1392">
        <v>609005</v>
      </c>
      <c r="B1392" t="s">
        <v>5568</v>
      </c>
      <c r="C1392" t="s">
        <v>31</v>
      </c>
      <c r="D1392">
        <v>1</v>
      </c>
      <c r="E1392" t="s">
        <v>5569</v>
      </c>
      <c r="F1392" t="s">
        <v>1307</v>
      </c>
      <c r="G1392" t="s">
        <v>377</v>
      </c>
      <c r="H1392" t="s">
        <v>1308</v>
      </c>
      <c r="I1392" t="s">
        <v>1309</v>
      </c>
      <c r="J1392" t="s">
        <v>927</v>
      </c>
      <c r="K1392" t="s">
        <v>37</v>
      </c>
      <c r="L1392" t="s">
        <v>120</v>
      </c>
      <c r="M1392">
        <v>58700</v>
      </c>
      <c r="N1392">
        <v>120000</v>
      </c>
      <c r="O1392" t="s">
        <v>39</v>
      </c>
      <c r="P1392" t="s">
        <v>813</v>
      </c>
      <c r="Q1392" t="s">
        <v>2495</v>
      </c>
      <c r="R1392" t="s">
        <v>5570</v>
      </c>
      <c r="S1392" t="s">
        <v>5571</v>
      </c>
      <c r="U1392" t="s">
        <v>5572</v>
      </c>
      <c r="V1392" t="s">
        <v>5573</v>
      </c>
      <c r="Z1392" t="s">
        <v>46</v>
      </c>
      <c r="AA1392" s="1">
        <v>45198</v>
      </c>
      <c r="AB1392" s="2">
        <v>45535</v>
      </c>
      <c r="AC1392" s="1">
        <v>45498</v>
      </c>
      <c r="AD1392" s="1">
        <v>45510</v>
      </c>
    </row>
    <row r="1393" spans="1:30" x14ac:dyDescent="0.25">
      <c r="A1393">
        <v>633185</v>
      </c>
      <c r="B1393" t="s">
        <v>67</v>
      </c>
      <c r="C1393" t="s">
        <v>48</v>
      </c>
      <c r="D1393">
        <v>1</v>
      </c>
      <c r="E1393" t="s">
        <v>4402</v>
      </c>
      <c r="F1393" t="s">
        <v>60</v>
      </c>
      <c r="G1393" t="s">
        <v>34</v>
      </c>
      <c r="H1393">
        <v>56058</v>
      </c>
      <c r="I1393">
        <v>0</v>
      </c>
      <c r="J1393" t="s">
        <v>128</v>
      </c>
      <c r="K1393" t="s">
        <v>37</v>
      </c>
      <c r="L1393" t="s">
        <v>38</v>
      </c>
      <c r="M1393">
        <v>59116</v>
      </c>
      <c r="N1393">
        <v>91768</v>
      </c>
      <c r="O1393" t="s">
        <v>39</v>
      </c>
      <c r="P1393" t="s">
        <v>72</v>
      </c>
      <c r="Q1393" t="s">
        <v>154</v>
      </c>
      <c r="R1393" t="s">
        <v>5574</v>
      </c>
      <c r="S1393" t="s">
        <v>65</v>
      </c>
      <c r="T1393" t="s">
        <v>2644</v>
      </c>
      <c r="V1393" t="s">
        <v>5575</v>
      </c>
      <c r="W1393" t="s">
        <v>160</v>
      </c>
      <c r="X1393" t="s">
        <v>161</v>
      </c>
      <c r="Z1393" t="s">
        <v>46</v>
      </c>
      <c r="AA1393" s="1">
        <v>45394</v>
      </c>
      <c r="AC1393" s="1">
        <v>45394</v>
      </c>
      <c r="AD1393" s="1">
        <v>45510</v>
      </c>
    </row>
    <row r="1394" spans="1:30" x14ac:dyDescent="0.25">
      <c r="A1394">
        <v>636177</v>
      </c>
      <c r="B1394" t="s">
        <v>105</v>
      </c>
      <c r="C1394" t="s">
        <v>48</v>
      </c>
      <c r="D1394">
        <v>1</v>
      </c>
      <c r="E1394" t="s">
        <v>4575</v>
      </c>
      <c r="F1394" t="s">
        <v>212</v>
      </c>
      <c r="G1394" t="s">
        <v>51</v>
      </c>
      <c r="H1394">
        <v>20210</v>
      </c>
      <c r="I1394">
        <v>0</v>
      </c>
      <c r="J1394" t="s">
        <v>286</v>
      </c>
      <c r="K1394" t="s">
        <v>37</v>
      </c>
      <c r="L1394" t="s">
        <v>38</v>
      </c>
      <c r="M1394">
        <v>62370</v>
      </c>
      <c r="N1394">
        <v>93587</v>
      </c>
      <c r="O1394" t="s">
        <v>39</v>
      </c>
      <c r="P1394" t="s">
        <v>355</v>
      </c>
      <c r="Q1394" t="s">
        <v>4576</v>
      </c>
      <c r="R1394" t="s">
        <v>4577</v>
      </c>
      <c r="S1394" t="s">
        <v>215</v>
      </c>
      <c r="Z1394" t="s">
        <v>80</v>
      </c>
      <c r="AA1394" s="1">
        <v>45456</v>
      </c>
      <c r="AC1394" s="1">
        <v>45456</v>
      </c>
      <c r="AD1394" s="1">
        <v>45510</v>
      </c>
    </row>
    <row r="1395" spans="1:30" x14ac:dyDescent="0.25">
      <c r="A1395">
        <v>580585</v>
      </c>
      <c r="B1395" t="s">
        <v>105</v>
      </c>
      <c r="C1395" t="s">
        <v>31</v>
      </c>
      <c r="D1395">
        <v>1</v>
      </c>
      <c r="E1395" t="s">
        <v>5576</v>
      </c>
      <c r="F1395" t="s">
        <v>609</v>
      </c>
      <c r="G1395" t="s">
        <v>51</v>
      </c>
      <c r="H1395">
        <v>10251</v>
      </c>
      <c r="I1395">
        <v>4</v>
      </c>
      <c r="J1395" t="s">
        <v>52</v>
      </c>
      <c r="K1395" t="s">
        <v>37</v>
      </c>
      <c r="L1395" t="s">
        <v>38</v>
      </c>
      <c r="M1395">
        <v>40017</v>
      </c>
      <c r="N1395">
        <v>62820</v>
      </c>
      <c r="O1395" t="s">
        <v>39</v>
      </c>
      <c r="P1395" t="s">
        <v>355</v>
      </c>
      <c r="Q1395" t="s">
        <v>369</v>
      </c>
      <c r="R1395" t="s">
        <v>5577</v>
      </c>
      <c r="S1395" t="s">
        <v>612</v>
      </c>
      <c r="T1395" t="s">
        <v>690</v>
      </c>
      <c r="U1395" t="s">
        <v>359</v>
      </c>
      <c r="V1395" t="s">
        <v>360</v>
      </c>
      <c r="W1395" t="s">
        <v>691</v>
      </c>
      <c r="X1395" t="s">
        <v>692</v>
      </c>
      <c r="Z1395" t="s">
        <v>46</v>
      </c>
      <c r="AA1395" s="1">
        <v>45151</v>
      </c>
      <c r="AC1395" s="1">
        <v>45151</v>
      </c>
      <c r="AD1395" s="1">
        <v>45510</v>
      </c>
    </row>
    <row r="1396" spans="1:30" x14ac:dyDescent="0.25">
      <c r="A1396">
        <v>616941</v>
      </c>
      <c r="B1396" t="s">
        <v>116</v>
      </c>
      <c r="C1396" t="s">
        <v>48</v>
      </c>
      <c r="D1396">
        <v>1</v>
      </c>
      <c r="E1396" t="s">
        <v>5578</v>
      </c>
      <c r="F1396" t="s">
        <v>609</v>
      </c>
      <c r="G1396" t="s">
        <v>51</v>
      </c>
      <c r="H1396">
        <v>10251</v>
      </c>
      <c r="I1396">
        <v>1</v>
      </c>
      <c r="J1396" t="s">
        <v>165</v>
      </c>
      <c r="K1396" t="s">
        <v>231</v>
      </c>
      <c r="L1396" t="s">
        <v>255</v>
      </c>
      <c r="M1396">
        <v>18</v>
      </c>
      <c r="N1396">
        <v>18</v>
      </c>
      <c r="O1396" t="s">
        <v>109</v>
      </c>
      <c r="P1396" t="s">
        <v>99</v>
      </c>
      <c r="Q1396" t="s">
        <v>406</v>
      </c>
      <c r="R1396" t="s">
        <v>5579</v>
      </c>
      <c r="S1396" t="s">
        <v>612</v>
      </c>
      <c r="T1396" t="s">
        <v>5580</v>
      </c>
      <c r="V1396" t="s">
        <v>5581</v>
      </c>
      <c r="Z1396" t="s">
        <v>46</v>
      </c>
      <c r="AA1396" s="1">
        <v>45251</v>
      </c>
      <c r="AC1396" s="1">
        <v>45251</v>
      </c>
      <c r="AD1396" s="1">
        <v>45510</v>
      </c>
    </row>
    <row r="1397" spans="1:30" x14ac:dyDescent="0.25">
      <c r="A1397">
        <v>631008</v>
      </c>
      <c r="B1397" t="s">
        <v>105</v>
      </c>
      <c r="C1397" t="s">
        <v>31</v>
      </c>
      <c r="D1397">
        <v>1</v>
      </c>
      <c r="E1397" t="s">
        <v>5582</v>
      </c>
      <c r="F1397" t="s">
        <v>311</v>
      </c>
      <c r="G1397" t="s">
        <v>51</v>
      </c>
      <c r="H1397">
        <v>20215</v>
      </c>
      <c r="I1397">
        <v>2</v>
      </c>
      <c r="J1397" t="s">
        <v>71</v>
      </c>
      <c r="K1397" t="s">
        <v>37</v>
      </c>
      <c r="L1397" t="s">
        <v>38</v>
      </c>
      <c r="M1397">
        <v>101230</v>
      </c>
      <c r="N1397">
        <v>122295</v>
      </c>
      <c r="O1397" t="s">
        <v>39</v>
      </c>
      <c r="P1397" t="s">
        <v>474</v>
      </c>
      <c r="Q1397" t="s">
        <v>369</v>
      </c>
      <c r="R1397" t="s">
        <v>5583</v>
      </c>
      <c r="S1397" t="s">
        <v>314</v>
      </c>
      <c r="T1397" t="s">
        <v>5584</v>
      </c>
      <c r="Z1397" t="s">
        <v>80</v>
      </c>
      <c r="AA1397" s="1">
        <v>45411</v>
      </c>
      <c r="AC1397" s="1">
        <v>45411</v>
      </c>
      <c r="AD1397" s="1">
        <v>45510</v>
      </c>
    </row>
    <row r="1398" spans="1:30" x14ac:dyDescent="0.25">
      <c r="A1398">
        <v>527833</v>
      </c>
      <c r="B1398" t="s">
        <v>218</v>
      </c>
      <c r="C1398" t="s">
        <v>31</v>
      </c>
      <c r="D1398">
        <v>1</v>
      </c>
      <c r="E1398" t="s">
        <v>5585</v>
      </c>
      <c r="F1398" t="s">
        <v>5585</v>
      </c>
      <c r="G1398" t="s">
        <v>51</v>
      </c>
      <c r="H1398">
        <v>91717</v>
      </c>
      <c r="I1398">
        <v>0</v>
      </c>
      <c r="J1398" t="s">
        <v>108</v>
      </c>
      <c r="K1398" t="s">
        <v>37</v>
      </c>
      <c r="L1398" t="s">
        <v>38</v>
      </c>
      <c r="M1398">
        <v>62.88</v>
      </c>
      <c r="N1398">
        <v>62.88</v>
      </c>
      <c r="O1398" t="s">
        <v>109</v>
      </c>
      <c r="P1398" t="s">
        <v>743</v>
      </c>
      <c r="Q1398" t="s">
        <v>744</v>
      </c>
      <c r="R1398" t="s">
        <v>5586</v>
      </c>
      <c r="S1398" t="s">
        <v>5587</v>
      </c>
      <c r="U1398" t="s">
        <v>1492</v>
      </c>
      <c r="V1398" t="s">
        <v>748</v>
      </c>
      <c r="Z1398" t="s">
        <v>228</v>
      </c>
      <c r="AA1398" s="1">
        <v>44664</v>
      </c>
      <c r="AC1398" s="1">
        <v>44693</v>
      </c>
      <c r="AD1398" s="1">
        <v>45510</v>
      </c>
    </row>
    <row r="1399" spans="1:30" x14ac:dyDescent="0.25">
      <c r="A1399">
        <v>561337</v>
      </c>
      <c r="B1399" t="s">
        <v>105</v>
      </c>
      <c r="C1399" t="s">
        <v>31</v>
      </c>
      <c r="D1399">
        <v>1</v>
      </c>
      <c r="E1399" t="s">
        <v>2483</v>
      </c>
      <c r="F1399" t="s">
        <v>472</v>
      </c>
      <c r="G1399" t="s">
        <v>51</v>
      </c>
      <c r="H1399" t="s">
        <v>473</v>
      </c>
      <c r="I1399">
        <v>3</v>
      </c>
      <c r="J1399" t="s">
        <v>71</v>
      </c>
      <c r="K1399" t="s">
        <v>37</v>
      </c>
      <c r="L1399" t="s">
        <v>38</v>
      </c>
      <c r="M1399">
        <v>74730</v>
      </c>
      <c r="N1399">
        <v>161534</v>
      </c>
      <c r="O1399" t="s">
        <v>39</v>
      </c>
      <c r="P1399" t="s">
        <v>355</v>
      </c>
      <c r="Q1399" t="s">
        <v>1555</v>
      </c>
      <c r="R1399" t="s">
        <v>5588</v>
      </c>
      <c r="S1399" t="s">
        <v>477</v>
      </c>
      <c r="T1399" t="s">
        <v>5589</v>
      </c>
      <c r="U1399" t="s">
        <v>803</v>
      </c>
      <c r="V1399" t="s">
        <v>360</v>
      </c>
      <c r="W1399" t="s">
        <v>361</v>
      </c>
      <c r="X1399" t="s">
        <v>355</v>
      </c>
      <c r="Z1399" t="s">
        <v>46</v>
      </c>
      <c r="AA1399" s="1">
        <v>44935</v>
      </c>
      <c r="AC1399" s="1">
        <v>44935</v>
      </c>
      <c r="AD1399" s="1">
        <v>45510</v>
      </c>
    </row>
    <row r="1400" spans="1:30" x14ac:dyDescent="0.25">
      <c r="A1400">
        <v>626608</v>
      </c>
      <c r="B1400" t="s">
        <v>187</v>
      </c>
      <c r="C1400" t="s">
        <v>31</v>
      </c>
      <c r="D1400">
        <v>1</v>
      </c>
      <c r="E1400" t="s">
        <v>5590</v>
      </c>
      <c r="F1400" t="s">
        <v>304</v>
      </c>
      <c r="G1400" t="s">
        <v>34</v>
      </c>
      <c r="H1400">
        <v>95005</v>
      </c>
      <c r="I1400" t="s">
        <v>191</v>
      </c>
      <c r="J1400" t="s">
        <v>5591</v>
      </c>
      <c r="K1400" t="s">
        <v>37</v>
      </c>
      <c r="L1400" t="s">
        <v>38</v>
      </c>
      <c r="M1400">
        <v>64922</v>
      </c>
      <c r="N1400">
        <v>136591</v>
      </c>
      <c r="O1400" t="s">
        <v>39</v>
      </c>
      <c r="P1400" t="s">
        <v>296</v>
      </c>
      <c r="Q1400" t="s">
        <v>2404</v>
      </c>
      <c r="R1400" t="s">
        <v>5592</v>
      </c>
      <c r="S1400" t="s">
        <v>308</v>
      </c>
      <c r="T1400" t="s">
        <v>5593</v>
      </c>
      <c r="U1400" t="s">
        <v>350</v>
      </c>
      <c r="Z1400" t="s">
        <v>80</v>
      </c>
      <c r="AA1400" s="1">
        <v>45343</v>
      </c>
      <c r="AC1400" s="1">
        <v>45426</v>
      </c>
      <c r="AD1400" s="1">
        <v>45510</v>
      </c>
    </row>
    <row r="1401" spans="1:30" x14ac:dyDescent="0.25">
      <c r="A1401">
        <v>626127</v>
      </c>
      <c r="B1401" t="s">
        <v>105</v>
      </c>
      <c r="C1401" t="s">
        <v>48</v>
      </c>
      <c r="D1401">
        <v>1</v>
      </c>
      <c r="E1401" t="s">
        <v>5406</v>
      </c>
      <c r="F1401" t="s">
        <v>1414</v>
      </c>
      <c r="G1401" t="s">
        <v>51</v>
      </c>
      <c r="H1401">
        <v>31305</v>
      </c>
      <c r="I1401">
        <v>1</v>
      </c>
      <c r="J1401" t="s">
        <v>145</v>
      </c>
      <c r="K1401" t="s">
        <v>37</v>
      </c>
      <c r="L1401" t="s">
        <v>38</v>
      </c>
      <c r="M1401">
        <v>51785</v>
      </c>
      <c r="N1401">
        <v>73238</v>
      </c>
      <c r="O1401" t="s">
        <v>39</v>
      </c>
      <c r="P1401" t="s">
        <v>474</v>
      </c>
      <c r="Q1401" t="s">
        <v>5407</v>
      </c>
      <c r="R1401" t="s">
        <v>5408</v>
      </c>
      <c r="S1401" t="s">
        <v>1417</v>
      </c>
      <c r="U1401" t="s">
        <v>1201</v>
      </c>
      <c r="V1401" t="s">
        <v>1202</v>
      </c>
      <c r="W1401" t="s">
        <v>1203</v>
      </c>
      <c r="X1401" t="s">
        <v>1204</v>
      </c>
      <c r="Z1401" t="s">
        <v>46</v>
      </c>
      <c r="AA1401" s="1">
        <v>45344</v>
      </c>
      <c r="AC1401" s="1">
        <v>45369</v>
      </c>
      <c r="AD1401" s="1">
        <v>45510</v>
      </c>
    </row>
    <row r="1402" spans="1:30" x14ac:dyDescent="0.25">
      <c r="A1402">
        <v>638320</v>
      </c>
      <c r="B1402" t="s">
        <v>1212</v>
      </c>
      <c r="C1402" t="s">
        <v>48</v>
      </c>
      <c r="D1402">
        <v>1</v>
      </c>
      <c r="E1402" t="s">
        <v>5594</v>
      </c>
      <c r="F1402" t="s">
        <v>1214</v>
      </c>
      <c r="G1402" t="s">
        <v>1215</v>
      </c>
      <c r="H1402">
        <v>30112</v>
      </c>
      <c r="I1402">
        <v>0</v>
      </c>
      <c r="J1402" t="s">
        <v>165</v>
      </c>
      <c r="K1402" t="s">
        <v>37</v>
      </c>
      <c r="L1402" t="s">
        <v>38</v>
      </c>
      <c r="M1402">
        <v>84975</v>
      </c>
      <c r="N1402">
        <v>175100</v>
      </c>
      <c r="O1402" t="s">
        <v>39</v>
      </c>
      <c r="P1402" t="s">
        <v>576</v>
      </c>
      <c r="Q1402" t="s">
        <v>2901</v>
      </c>
      <c r="R1402" t="s">
        <v>5595</v>
      </c>
      <c r="S1402" t="s">
        <v>5596</v>
      </c>
      <c r="T1402" t="s">
        <v>5597</v>
      </c>
      <c r="V1402" t="s">
        <v>4521</v>
      </c>
      <c r="Z1402" t="s">
        <v>80</v>
      </c>
      <c r="AA1402" s="1">
        <v>45460</v>
      </c>
      <c r="AC1402" s="1">
        <v>45460</v>
      </c>
      <c r="AD1402" s="1">
        <v>45510</v>
      </c>
    </row>
    <row r="1403" spans="1:30" x14ac:dyDescent="0.25">
      <c r="A1403">
        <v>643839</v>
      </c>
      <c r="B1403" t="s">
        <v>125</v>
      </c>
      <c r="C1403" t="s">
        <v>31</v>
      </c>
      <c r="D1403">
        <v>1</v>
      </c>
      <c r="E1403" t="s">
        <v>4685</v>
      </c>
      <c r="F1403" t="s">
        <v>164</v>
      </c>
      <c r="G1403" t="s">
        <v>34</v>
      </c>
      <c r="H1403">
        <v>30087</v>
      </c>
      <c r="I1403">
        <v>2</v>
      </c>
      <c r="J1403" t="s">
        <v>165</v>
      </c>
      <c r="K1403" t="s">
        <v>37</v>
      </c>
      <c r="L1403" t="s">
        <v>38</v>
      </c>
      <c r="M1403">
        <v>92446</v>
      </c>
      <c r="N1403">
        <v>92446</v>
      </c>
      <c r="O1403" t="s">
        <v>39</v>
      </c>
      <c r="P1403" t="s">
        <v>129</v>
      </c>
      <c r="Q1403" t="s">
        <v>5598</v>
      </c>
      <c r="R1403" t="s">
        <v>5599</v>
      </c>
      <c r="S1403" t="s">
        <v>169</v>
      </c>
      <c r="T1403" t="s">
        <v>1297</v>
      </c>
      <c r="Z1403" t="s">
        <v>80</v>
      </c>
      <c r="AA1403" s="1">
        <v>45499</v>
      </c>
      <c r="AB1403" s="2">
        <v>45521</v>
      </c>
      <c r="AC1403" s="1">
        <v>45499</v>
      </c>
      <c r="AD1403" s="1">
        <v>45510</v>
      </c>
    </row>
    <row r="1404" spans="1:30" x14ac:dyDescent="0.25">
      <c r="A1404">
        <v>632395</v>
      </c>
      <c r="B1404" t="s">
        <v>67</v>
      </c>
      <c r="C1404" t="s">
        <v>48</v>
      </c>
      <c r="D1404">
        <v>1</v>
      </c>
      <c r="E1404" t="s">
        <v>5600</v>
      </c>
      <c r="F1404" t="s">
        <v>492</v>
      </c>
      <c r="G1404" t="s">
        <v>51</v>
      </c>
      <c r="H1404">
        <v>20202</v>
      </c>
      <c r="I1404">
        <v>0</v>
      </c>
      <c r="J1404" t="s">
        <v>71</v>
      </c>
      <c r="K1404" t="s">
        <v>37</v>
      </c>
      <c r="L1404" t="s">
        <v>38</v>
      </c>
      <c r="M1404">
        <v>56181</v>
      </c>
      <c r="N1404">
        <v>68034</v>
      </c>
      <c r="O1404" t="s">
        <v>39</v>
      </c>
      <c r="P1404" t="s">
        <v>72</v>
      </c>
      <c r="Q1404" t="s">
        <v>213</v>
      </c>
      <c r="R1404" t="s">
        <v>5601</v>
      </c>
      <c r="S1404" t="s">
        <v>495</v>
      </c>
      <c r="T1404" t="s">
        <v>5245</v>
      </c>
      <c r="U1404" t="s">
        <v>3225</v>
      </c>
      <c r="V1404" t="s">
        <v>5602</v>
      </c>
      <c r="W1404" t="s">
        <v>91</v>
      </c>
      <c r="X1404" t="s">
        <v>72</v>
      </c>
      <c r="Z1404" t="s">
        <v>80</v>
      </c>
      <c r="AA1404" s="1">
        <v>45395</v>
      </c>
      <c r="AC1404" s="1">
        <v>45405</v>
      </c>
      <c r="AD1404" s="1">
        <v>45510</v>
      </c>
    </row>
    <row r="1405" spans="1:30" x14ac:dyDescent="0.25">
      <c r="A1405">
        <v>585576</v>
      </c>
      <c r="B1405" t="s">
        <v>81</v>
      </c>
      <c r="C1405" t="s">
        <v>31</v>
      </c>
      <c r="D1405">
        <v>1</v>
      </c>
      <c r="E1405" t="s">
        <v>5603</v>
      </c>
      <c r="F1405" t="s">
        <v>830</v>
      </c>
      <c r="G1405" t="s">
        <v>51</v>
      </c>
      <c r="H1405">
        <v>21915</v>
      </c>
      <c r="I1405">
        <v>2</v>
      </c>
      <c r="J1405" t="s">
        <v>71</v>
      </c>
      <c r="K1405" t="s">
        <v>37</v>
      </c>
      <c r="L1405" t="s">
        <v>38</v>
      </c>
      <c r="M1405">
        <v>67757</v>
      </c>
      <c r="N1405">
        <v>89502</v>
      </c>
      <c r="O1405" t="s">
        <v>39</v>
      </c>
      <c r="P1405" t="s">
        <v>248</v>
      </c>
      <c r="Q1405" t="s">
        <v>1602</v>
      </c>
      <c r="R1405" t="s">
        <v>5604</v>
      </c>
      <c r="S1405" t="s">
        <v>833</v>
      </c>
      <c r="T1405" t="s">
        <v>5605</v>
      </c>
      <c r="V1405" t="s">
        <v>5606</v>
      </c>
      <c r="W1405" t="s">
        <v>91</v>
      </c>
      <c r="X1405" t="s">
        <v>1605</v>
      </c>
      <c r="Z1405" t="s">
        <v>46</v>
      </c>
      <c r="AA1405" s="1">
        <v>45051</v>
      </c>
      <c r="AC1405" s="1">
        <v>45287</v>
      </c>
      <c r="AD1405" s="1">
        <v>45510</v>
      </c>
    </row>
    <row r="1406" spans="1:30" x14ac:dyDescent="0.25">
      <c r="A1406">
        <v>556522</v>
      </c>
      <c r="B1406" t="s">
        <v>105</v>
      </c>
      <c r="C1406" t="s">
        <v>31</v>
      </c>
      <c r="D1406">
        <v>2</v>
      </c>
      <c r="E1406" t="s">
        <v>5607</v>
      </c>
      <c r="F1406" t="s">
        <v>394</v>
      </c>
      <c r="G1406" t="s">
        <v>51</v>
      </c>
      <c r="H1406">
        <v>10124</v>
      </c>
      <c r="I1406">
        <v>2</v>
      </c>
      <c r="J1406" t="s">
        <v>128</v>
      </c>
      <c r="K1406" t="s">
        <v>37</v>
      </c>
      <c r="L1406" t="s">
        <v>38</v>
      </c>
      <c r="M1406">
        <v>53057</v>
      </c>
      <c r="N1406">
        <v>77124</v>
      </c>
      <c r="O1406" t="s">
        <v>39</v>
      </c>
      <c r="P1406" t="s">
        <v>474</v>
      </c>
      <c r="Q1406" t="s">
        <v>2811</v>
      </c>
      <c r="R1406" t="s">
        <v>5608</v>
      </c>
      <c r="S1406" t="s">
        <v>398</v>
      </c>
      <c r="T1406" t="s">
        <v>5609</v>
      </c>
      <c r="U1406" t="s">
        <v>2814</v>
      </c>
      <c r="V1406" t="s">
        <v>5610</v>
      </c>
      <c r="W1406" t="s">
        <v>5611</v>
      </c>
      <c r="X1406" t="s">
        <v>5612</v>
      </c>
      <c r="Z1406" t="s">
        <v>46</v>
      </c>
      <c r="AA1406" s="1">
        <v>44890</v>
      </c>
      <c r="AC1406" s="1">
        <v>44902</v>
      </c>
      <c r="AD1406" s="1">
        <v>45510</v>
      </c>
    </row>
    <row r="1407" spans="1:30" x14ac:dyDescent="0.25">
      <c r="A1407">
        <v>580902</v>
      </c>
      <c r="B1407" t="s">
        <v>105</v>
      </c>
      <c r="C1407" t="s">
        <v>31</v>
      </c>
      <c r="D1407">
        <v>4</v>
      </c>
      <c r="E1407" t="s">
        <v>3311</v>
      </c>
      <c r="F1407" t="s">
        <v>1151</v>
      </c>
      <c r="G1407" t="s">
        <v>51</v>
      </c>
      <c r="H1407">
        <v>21538</v>
      </c>
      <c r="I1407">
        <v>2</v>
      </c>
      <c r="J1407" t="s">
        <v>410</v>
      </c>
      <c r="K1407" t="s">
        <v>37</v>
      </c>
      <c r="L1407" t="s">
        <v>38</v>
      </c>
      <c r="M1407">
        <v>52931</v>
      </c>
      <c r="N1407">
        <v>77517</v>
      </c>
      <c r="O1407" t="s">
        <v>39</v>
      </c>
      <c r="P1407" t="s">
        <v>3312</v>
      </c>
      <c r="Q1407" t="s">
        <v>3313</v>
      </c>
      <c r="R1407" t="s">
        <v>3314</v>
      </c>
      <c r="S1407" t="s">
        <v>1153</v>
      </c>
      <c r="T1407" t="s">
        <v>3315</v>
      </c>
      <c r="U1407" t="s">
        <v>3316</v>
      </c>
      <c r="V1407" t="s">
        <v>1993</v>
      </c>
      <c r="X1407" t="s">
        <v>3317</v>
      </c>
      <c r="Z1407" t="s">
        <v>507</v>
      </c>
      <c r="AA1407" s="1">
        <v>45024</v>
      </c>
      <c r="AC1407" s="1">
        <v>45027</v>
      </c>
      <c r="AD1407" s="1">
        <v>45510</v>
      </c>
    </row>
    <row r="1408" spans="1:30" x14ac:dyDescent="0.25">
      <c r="A1408">
        <v>619255</v>
      </c>
      <c r="B1408" t="s">
        <v>105</v>
      </c>
      <c r="C1408" t="s">
        <v>31</v>
      </c>
      <c r="D1408">
        <v>1</v>
      </c>
      <c r="E1408" t="s">
        <v>5613</v>
      </c>
      <c r="F1408" t="s">
        <v>4017</v>
      </c>
      <c r="G1408" t="s">
        <v>51</v>
      </c>
      <c r="H1408">
        <v>34620</v>
      </c>
      <c r="I1408">
        <v>3</v>
      </c>
      <c r="J1408" t="s">
        <v>368</v>
      </c>
      <c r="K1408" t="s">
        <v>37</v>
      </c>
      <c r="L1408" t="s">
        <v>38</v>
      </c>
      <c r="M1408">
        <v>69435</v>
      </c>
      <c r="N1408">
        <v>87548</v>
      </c>
      <c r="O1408" t="s">
        <v>39</v>
      </c>
      <c r="P1408" t="s">
        <v>5614</v>
      </c>
      <c r="Q1408" t="s">
        <v>5615</v>
      </c>
      <c r="R1408" t="s">
        <v>5616</v>
      </c>
      <c r="S1408" t="s">
        <v>4019</v>
      </c>
      <c r="U1408" t="s">
        <v>2814</v>
      </c>
      <c r="V1408" t="s">
        <v>2815</v>
      </c>
      <c r="W1408" t="s">
        <v>5611</v>
      </c>
      <c r="X1408" t="s">
        <v>5617</v>
      </c>
      <c r="Z1408" t="s">
        <v>46</v>
      </c>
      <c r="AA1408" s="1">
        <v>45293</v>
      </c>
      <c r="AC1408" s="1">
        <v>45355</v>
      </c>
      <c r="AD1408" s="1">
        <v>45510</v>
      </c>
    </row>
    <row r="1409" spans="1:30" x14ac:dyDescent="0.25">
      <c r="A1409">
        <v>583000</v>
      </c>
      <c r="B1409" t="s">
        <v>67</v>
      </c>
      <c r="C1409" t="s">
        <v>31</v>
      </c>
      <c r="D1409">
        <v>2</v>
      </c>
      <c r="E1409" t="s">
        <v>708</v>
      </c>
      <c r="F1409" t="s">
        <v>484</v>
      </c>
      <c r="G1409" t="s">
        <v>34</v>
      </c>
      <c r="H1409">
        <v>10209</v>
      </c>
      <c r="I1409">
        <v>1</v>
      </c>
      <c r="J1409" t="s">
        <v>709</v>
      </c>
      <c r="K1409" t="s">
        <v>37</v>
      </c>
      <c r="L1409" t="s">
        <v>486</v>
      </c>
      <c r="M1409">
        <v>15.5</v>
      </c>
      <c r="N1409">
        <v>19.899999999999999</v>
      </c>
      <c r="O1409" t="s">
        <v>109</v>
      </c>
      <c r="P1409" t="s">
        <v>72</v>
      </c>
      <c r="Q1409" t="s">
        <v>710</v>
      </c>
      <c r="R1409" t="s">
        <v>711</v>
      </c>
      <c r="S1409" t="s">
        <v>488</v>
      </c>
      <c r="T1409" t="s">
        <v>712</v>
      </c>
      <c r="U1409" t="s">
        <v>713</v>
      </c>
      <c r="V1409" t="s">
        <v>714</v>
      </c>
      <c r="W1409" t="s">
        <v>91</v>
      </c>
      <c r="X1409" t="s">
        <v>72</v>
      </c>
      <c r="Z1409" t="s">
        <v>46</v>
      </c>
      <c r="AA1409" s="1">
        <v>45034</v>
      </c>
      <c r="AC1409" s="1">
        <v>45034</v>
      </c>
      <c r="AD1409" s="1">
        <v>45510</v>
      </c>
    </row>
    <row r="1410" spans="1:30" x14ac:dyDescent="0.25">
      <c r="A1410">
        <v>626961</v>
      </c>
      <c r="B1410" t="s">
        <v>30</v>
      </c>
      <c r="C1410" t="s">
        <v>31</v>
      </c>
      <c r="D1410">
        <v>1</v>
      </c>
      <c r="E1410" t="s">
        <v>5618</v>
      </c>
      <c r="F1410" t="s">
        <v>4377</v>
      </c>
      <c r="G1410" t="s">
        <v>377</v>
      </c>
      <c r="H1410">
        <v>6776</v>
      </c>
      <c r="I1410">
        <v>0</v>
      </c>
      <c r="J1410" t="s">
        <v>145</v>
      </c>
      <c r="K1410" t="s">
        <v>37</v>
      </c>
      <c r="L1410" t="s">
        <v>38</v>
      </c>
      <c r="M1410">
        <v>97012</v>
      </c>
      <c r="N1410">
        <v>97012</v>
      </c>
      <c r="O1410" t="s">
        <v>39</v>
      </c>
      <c r="P1410" t="s">
        <v>678</v>
      </c>
      <c r="Q1410" t="s">
        <v>4379</v>
      </c>
      <c r="R1410" t="s">
        <v>5619</v>
      </c>
      <c r="S1410" t="s">
        <v>4381</v>
      </c>
      <c r="V1410" t="s">
        <v>5620</v>
      </c>
      <c r="Z1410" t="s">
        <v>80</v>
      </c>
      <c r="AA1410" s="1">
        <v>45336</v>
      </c>
      <c r="AC1410" s="1">
        <v>45336</v>
      </c>
      <c r="AD1410" s="1">
        <v>45510</v>
      </c>
    </row>
    <row r="1411" spans="1:30" x14ac:dyDescent="0.25">
      <c r="A1411">
        <v>638111</v>
      </c>
      <c r="B1411" t="s">
        <v>30</v>
      </c>
      <c r="C1411" t="s">
        <v>48</v>
      </c>
      <c r="D1411">
        <v>2</v>
      </c>
      <c r="E1411" t="s">
        <v>5621</v>
      </c>
      <c r="F1411" t="s">
        <v>1143</v>
      </c>
      <c r="G1411" t="s">
        <v>51</v>
      </c>
      <c r="H1411">
        <v>70817</v>
      </c>
      <c r="I1411">
        <v>2</v>
      </c>
      <c r="J1411" t="s">
        <v>5622</v>
      </c>
      <c r="K1411" t="s">
        <v>37</v>
      </c>
      <c r="L1411" t="s">
        <v>38</v>
      </c>
      <c r="M1411">
        <v>60265</v>
      </c>
      <c r="N1411">
        <v>68099</v>
      </c>
      <c r="O1411" t="s">
        <v>39</v>
      </c>
      <c r="P1411" t="s">
        <v>2329</v>
      </c>
      <c r="Q1411" t="s">
        <v>1669</v>
      </c>
      <c r="R1411" t="s">
        <v>5623</v>
      </c>
      <c r="S1411" t="s">
        <v>1146</v>
      </c>
      <c r="U1411" t="s">
        <v>1103</v>
      </c>
      <c r="V1411" t="s">
        <v>5624</v>
      </c>
      <c r="Z1411" t="s">
        <v>46</v>
      </c>
      <c r="AA1411" s="1">
        <v>45456</v>
      </c>
      <c r="AB1411" s="2">
        <v>45821</v>
      </c>
      <c r="AC1411" s="1">
        <v>45461</v>
      </c>
      <c r="AD1411" s="1">
        <v>45510</v>
      </c>
    </row>
    <row r="1412" spans="1:30" x14ac:dyDescent="0.25">
      <c r="A1412">
        <v>643849</v>
      </c>
      <c r="B1412" t="s">
        <v>125</v>
      </c>
      <c r="C1412" t="s">
        <v>48</v>
      </c>
      <c r="D1412">
        <v>1</v>
      </c>
      <c r="E1412" t="s">
        <v>5625</v>
      </c>
      <c r="F1412" t="s">
        <v>60</v>
      </c>
      <c r="G1412" t="s">
        <v>34</v>
      </c>
      <c r="H1412">
        <v>56058</v>
      </c>
      <c r="I1412">
        <v>0</v>
      </c>
      <c r="J1412" t="s">
        <v>128</v>
      </c>
      <c r="K1412" t="s">
        <v>37</v>
      </c>
      <c r="L1412" t="s">
        <v>38</v>
      </c>
      <c r="M1412">
        <v>70022</v>
      </c>
      <c r="N1412">
        <v>70022</v>
      </c>
      <c r="O1412" t="s">
        <v>39</v>
      </c>
      <c r="P1412" t="s">
        <v>129</v>
      </c>
      <c r="Q1412" t="s">
        <v>5626</v>
      </c>
      <c r="R1412" t="s">
        <v>5627</v>
      </c>
      <c r="S1412" t="s">
        <v>65</v>
      </c>
      <c r="T1412" t="s">
        <v>5628</v>
      </c>
      <c r="V1412" t="s">
        <v>3348</v>
      </c>
      <c r="X1412" t="s">
        <v>129</v>
      </c>
      <c r="Z1412" t="s">
        <v>46</v>
      </c>
      <c r="AA1412" s="1">
        <v>45499</v>
      </c>
      <c r="AB1412" s="2">
        <v>45559</v>
      </c>
      <c r="AC1412" s="1">
        <v>45499</v>
      </c>
      <c r="AD1412" s="1">
        <v>45510</v>
      </c>
    </row>
    <row r="1413" spans="1:30" x14ac:dyDescent="0.25">
      <c r="A1413">
        <v>633832</v>
      </c>
      <c r="B1413" t="s">
        <v>81</v>
      </c>
      <c r="C1413" t="s">
        <v>48</v>
      </c>
      <c r="D1413">
        <v>1</v>
      </c>
      <c r="E1413" t="s">
        <v>82</v>
      </c>
      <c r="F1413" t="s">
        <v>1540</v>
      </c>
      <c r="G1413" t="s">
        <v>51</v>
      </c>
      <c r="H1413" t="s">
        <v>1541</v>
      </c>
      <c r="I1413">
        <v>0</v>
      </c>
      <c r="J1413" t="s">
        <v>71</v>
      </c>
      <c r="K1413" t="s">
        <v>37</v>
      </c>
      <c r="L1413" t="s">
        <v>38</v>
      </c>
      <c r="M1413">
        <v>58682</v>
      </c>
      <c r="N1413">
        <v>127720</v>
      </c>
      <c r="O1413" t="s">
        <v>39</v>
      </c>
      <c r="P1413" t="s">
        <v>248</v>
      </c>
      <c r="Q1413" t="s">
        <v>2257</v>
      </c>
      <c r="R1413" t="s">
        <v>5629</v>
      </c>
      <c r="S1413" t="s">
        <v>1544</v>
      </c>
      <c r="T1413" t="s">
        <v>3171</v>
      </c>
      <c r="Z1413" t="s">
        <v>507</v>
      </c>
      <c r="AA1413" s="1">
        <v>45400</v>
      </c>
      <c r="AC1413" s="1">
        <v>45436</v>
      </c>
      <c r="AD1413" s="1">
        <v>45510</v>
      </c>
    </row>
    <row r="1414" spans="1:30" x14ac:dyDescent="0.25">
      <c r="A1414">
        <v>639577</v>
      </c>
      <c r="B1414" t="s">
        <v>105</v>
      </c>
      <c r="C1414" t="s">
        <v>31</v>
      </c>
      <c r="D1414">
        <v>1</v>
      </c>
      <c r="E1414" t="s">
        <v>5630</v>
      </c>
      <c r="F1414" t="s">
        <v>1107</v>
      </c>
      <c r="G1414" t="s">
        <v>51</v>
      </c>
      <c r="H1414">
        <v>22425</v>
      </c>
      <c r="I1414">
        <v>0</v>
      </c>
      <c r="J1414" t="s">
        <v>286</v>
      </c>
      <c r="K1414" t="s">
        <v>37</v>
      </c>
      <c r="L1414" t="s">
        <v>255</v>
      </c>
      <c r="M1414">
        <v>56313</v>
      </c>
      <c r="N1414">
        <v>64760</v>
      </c>
      <c r="O1414" t="s">
        <v>39</v>
      </c>
      <c r="P1414" t="s">
        <v>355</v>
      </c>
      <c r="Q1414" t="s">
        <v>3560</v>
      </c>
      <c r="R1414" t="s">
        <v>5631</v>
      </c>
      <c r="S1414" t="s">
        <v>1110</v>
      </c>
      <c r="Z1414" t="s">
        <v>46</v>
      </c>
      <c r="AA1414" s="1">
        <v>45503</v>
      </c>
      <c r="AC1414" s="1">
        <v>45503</v>
      </c>
      <c r="AD1414" s="1">
        <v>45510</v>
      </c>
    </row>
    <row r="1415" spans="1:30" x14ac:dyDescent="0.25">
      <c r="A1415">
        <v>636000</v>
      </c>
      <c r="B1415" t="s">
        <v>105</v>
      </c>
      <c r="C1415" t="s">
        <v>48</v>
      </c>
      <c r="D1415">
        <v>1</v>
      </c>
      <c r="E1415" t="s">
        <v>285</v>
      </c>
      <c r="F1415" t="s">
        <v>1662</v>
      </c>
      <c r="G1415" t="s">
        <v>51</v>
      </c>
      <c r="H1415">
        <v>82991</v>
      </c>
      <c r="I1415" t="s">
        <v>96</v>
      </c>
      <c r="J1415" t="s">
        <v>286</v>
      </c>
      <c r="K1415" t="s">
        <v>37</v>
      </c>
      <c r="L1415" t="s">
        <v>120</v>
      </c>
      <c r="M1415">
        <v>88437</v>
      </c>
      <c r="N1415">
        <v>228190</v>
      </c>
      <c r="O1415" t="s">
        <v>39</v>
      </c>
      <c r="P1415" t="s">
        <v>355</v>
      </c>
      <c r="Q1415" t="s">
        <v>1637</v>
      </c>
      <c r="R1415" t="s">
        <v>5632</v>
      </c>
      <c r="S1415" t="s">
        <v>2408</v>
      </c>
      <c r="Z1415" t="s">
        <v>80</v>
      </c>
      <c r="AA1415" s="1">
        <v>45434</v>
      </c>
      <c r="AC1415" s="1">
        <v>45434</v>
      </c>
      <c r="AD1415" s="1">
        <v>45510</v>
      </c>
    </row>
    <row r="1416" spans="1:30" x14ac:dyDescent="0.25">
      <c r="A1416">
        <v>634556</v>
      </c>
      <c r="B1416" t="s">
        <v>81</v>
      </c>
      <c r="C1416" t="s">
        <v>31</v>
      </c>
      <c r="D1416">
        <v>1</v>
      </c>
      <c r="E1416" t="s">
        <v>82</v>
      </c>
      <c r="F1416" t="s">
        <v>69</v>
      </c>
      <c r="G1416" t="s">
        <v>51</v>
      </c>
      <c r="H1416" t="s">
        <v>70</v>
      </c>
      <c r="I1416">
        <v>0</v>
      </c>
      <c r="J1416" t="s">
        <v>71</v>
      </c>
      <c r="K1416" t="s">
        <v>37</v>
      </c>
      <c r="L1416" t="s">
        <v>120</v>
      </c>
      <c r="M1416">
        <v>58682</v>
      </c>
      <c r="N1416">
        <v>127720</v>
      </c>
      <c r="O1416" t="s">
        <v>39</v>
      </c>
      <c r="P1416" t="s">
        <v>248</v>
      </c>
      <c r="Q1416" t="s">
        <v>3894</v>
      </c>
      <c r="R1416" t="s">
        <v>5633</v>
      </c>
      <c r="S1416" t="s">
        <v>75</v>
      </c>
      <c r="T1416" t="s">
        <v>3896</v>
      </c>
      <c r="Z1416" t="s">
        <v>80</v>
      </c>
      <c r="AA1416" s="1">
        <v>45412</v>
      </c>
      <c r="AC1416" s="1">
        <v>45505</v>
      </c>
      <c r="AD1416" s="1">
        <v>45510</v>
      </c>
    </row>
    <row r="1417" spans="1:30" x14ac:dyDescent="0.25">
      <c r="A1417">
        <v>592882</v>
      </c>
      <c r="B1417" t="s">
        <v>187</v>
      </c>
      <c r="C1417" t="s">
        <v>48</v>
      </c>
      <c r="D1417">
        <v>1</v>
      </c>
      <c r="E1417" t="s">
        <v>3275</v>
      </c>
      <c r="F1417" t="s">
        <v>609</v>
      </c>
      <c r="G1417" t="s">
        <v>51</v>
      </c>
      <c r="H1417">
        <v>10251</v>
      </c>
      <c r="I1417">
        <v>2</v>
      </c>
      <c r="J1417" t="s">
        <v>698</v>
      </c>
      <c r="K1417" t="s">
        <v>37</v>
      </c>
      <c r="L1417" t="s">
        <v>255</v>
      </c>
      <c r="M1417">
        <v>35895</v>
      </c>
      <c r="N1417">
        <v>41279</v>
      </c>
      <c r="O1417" t="s">
        <v>39</v>
      </c>
      <c r="P1417" t="s">
        <v>5634</v>
      </c>
      <c r="Q1417" t="s">
        <v>1131</v>
      </c>
      <c r="R1417" t="s">
        <v>5635</v>
      </c>
      <c r="S1417" t="s">
        <v>612</v>
      </c>
      <c r="T1417" t="s">
        <v>5636</v>
      </c>
      <c r="U1417" t="s">
        <v>350</v>
      </c>
      <c r="V1417" t="s">
        <v>5637</v>
      </c>
      <c r="W1417" t="s">
        <v>5638</v>
      </c>
      <c r="X1417" t="s">
        <v>5639</v>
      </c>
      <c r="Z1417" t="s">
        <v>46</v>
      </c>
      <c r="AA1417" s="1">
        <v>45118</v>
      </c>
      <c r="AC1417" s="1">
        <v>45159</v>
      </c>
      <c r="AD1417" s="1">
        <v>45510</v>
      </c>
    </row>
    <row r="1418" spans="1:30" x14ac:dyDescent="0.25">
      <c r="A1418">
        <v>586181</v>
      </c>
      <c r="B1418" t="s">
        <v>105</v>
      </c>
      <c r="C1418" t="s">
        <v>48</v>
      </c>
      <c r="D1418">
        <v>1</v>
      </c>
      <c r="E1418" t="s">
        <v>5640</v>
      </c>
      <c r="F1418" t="s">
        <v>655</v>
      </c>
      <c r="G1418" t="s">
        <v>51</v>
      </c>
      <c r="H1418">
        <v>12158</v>
      </c>
      <c r="I1418">
        <v>2</v>
      </c>
      <c r="J1418" t="s">
        <v>97</v>
      </c>
      <c r="K1418" t="s">
        <v>37</v>
      </c>
      <c r="L1418" t="s">
        <v>38</v>
      </c>
      <c r="M1418">
        <v>50972</v>
      </c>
      <c r="N1418">
        <v>82730</v>
      </c>
      <c r="O1418" t="s">
        <v>39</v>
      </c>
      <c r="P1418" t="s">
        <v>474</v>
      </c>
      <c r="Q1418" t="s">
        <v>3262</v>
      </c>
      <c r="R1418" t="s">
        <v>5641</v>
      </c>
      <c r="S1418" t="s">
        <v>658</v>
      </c>
      <c r="T1418" t="e">
        <f>-proficiency in Microsoft Office -Financial management System (FMS) -Problem solving skills</f>
        <v>#NAME?</v>
      </c>
      <c r="U1418" t="s">
        <v>1201</v>
      </c>
      <c r="V1418" t="s">
        <v>1202</v>
      </c>
      <c r="W1418" t="s">
        <v>1203</v>
      </c>
      <c r="X1418" t="s">
        <v>2076</v>
      </c>
      <c r="Z1418" t="s">
        <v>46</v>
      </c>
      <c r="AA1418" s="1">
        <v>45068</v>
      </c>
      <c r="AC1418" s="1">
        <v>45068</v>
      </c>
      <c r="AD1418" s="1">
        <v>45510</v>
      </c>
    </row>
    <row r="1419" spans="1:30" x14ac:dyDescent="0.25">
      <c r="A1419">
        <v>640882</v>
      </c>
      <c r="B1419" t="s">
        <v>1957</v>
      </c>
      <c r="C1419" t="s">
        <v>48</v>
      </c>
      <c r="D1419">
        <v>1</v>
      </c>
      <c r="E1419" t="s">
        <v>5642</v>
      </c>
      <c r="F1419" t="s">
        <v>1206</v>
      </c>
      <c r="G1419" t="s">
        <v>51</v>
      </c>
      <c r="H1419">
        <v>13633</v>
      </c>
      <c r="I1419">
        <v>2</v>
      </c>
      <c r="J1419" t="s">
        <v>709</v>
      </c>
      <c r="K1419" t="s">
        <v>37</v>
      </c>
      <c r="L1419" t="s">
        <v>38</v>
      </c>
      <c r="M1419">
        <v>86101</v>
      </c>
      <c r="N1419">
        <v>98907</v>
      </c>
      <c r="O1419" t="s">
        <v>39</v>
      </c>
      <c r="P1419" t="s">
        <v>1960</v>
      </c>
      <c r="Q1419" t="s">
        <v>1961</v>
      </c>
      <c r="R1419" t="s">
        <v>5643</v>
      </c>
      <c r="S1419" t="s">
        <v>1209</v>
      </c>
      <c r="T1419" t="s">
        <v>5644</v>
      </c>
      <c r="Z1419" t="s">
        <v>46</v>
      </c>
      <c r="AA1419" s="1">
        <v>45484</v>
      </c>
      <c r="AC1419" s="1">
        <v>45484</v>
      </c>
      <c r="AD1419" s="1">
        <v>45510</v>
      </c>
    </row>
    <row r="1420" spans="1:30" x14ac:dyDescent="0.25">
      <c r="A1420">
        <v>621698</v>
      </c>
      <c r="B1420" t="s">
        <v>105</v>
      </c>
      <c r="C1420" t="s">
        <v>48</v>
      </c>
      <c r="D1420">
        <v>1</v>
      </c>
      <c r="E1420" t="s">
        <v>5164</v>
      </c>
      <c r="F1420" t="s">
        <v>1196</v>
      </c>
      <c r="G1420" t="s">
        <v>51</v>
      </c>
      <c r="H1420">
        <v>22426</v>
      </c>
      <c r="I1420">
        <v>0</v>
      </c>
      <c r="J1420" t="s">
        <v>268</v>
      </c>
      <c r="K1420" t="s">
        <v>37</v>
      </c>
      <c r="L1420" t="s">
        <v>38</v>
      </c>
      <c r="M1420">
        <v>62370</v>
      </c>
      <c r="N1420">
        <v>93587</v>
      </c>
      <c r="O1420" t="s">
        <v>39</v>
      </c>
      <c r="P1420" t="s">
        <v>355</v>
      </c>
      <c r="Q1420" t="s">
        <v>5165</v>
      </c>
      <c r="R1420" t="s">
        <v>5645</v>
      </c>
      <c r="S1420" t="s">
        <v>1199</v>
      </c>
      <c r="Z1420" t="s">
        <v>46</v>
      </c>
      <c r="AA1420" s="1">
        <v>45313</v>
      </c>
      <c r="AC1420" s="1">
        <v>45313</v>
      </c>
      <c r="AD1420" s="1">
        <v>45510</v>
      </c>
    </row>
    <row r="1421" spans="1:30" x14ac:dyDescent="0.25">
      <c r="A1421">
        <v>642334</v>
      </c>
      <c r="B1421" t="s">
        <v>392</v>
      </c>
      <c r="C1421" t="s">
        <v>48</v>
      </c>
      <c r="D1421">
        <v>1</v>
      </c>
      <c r="E1421" t="s">
        <v>5646</v>
      </c>
      <c r="F1421" t="s">
        <v>394</v>
      </c>
      <c r="G1421" t="s">
        <v>51</v>
      </c>
      <c r="H1421">
        <v>10124</v>
      </c>
      <c r="I1421">
        <v>2</v>
      </c>
      <c r="J1421" t="s">
        <v>378</v>
      </c>
      <c r="K1421" t="s">
        <v>37</v>
      </c>
      <c r="L1421" t="s">
        <v>38</v>
      </c>
      <c r="M1421">
        <v>57976</v>
      </c>
      <c r="N1421">
        <v>84276</v>
      </c>
      <c r="O1421" t="s">
        <v>39</v>
      </c>
      <c r="P1421" t="s">
        <v>395</v>
      </c>
      <c r="Q1421" t="s">
        <v>5647</v>
      </c>
      <c r="R1421" t="s">
        <v>5648</v>
      </c>
      <c r="S1421" t="s">
        <v>398</v>
      </c>
      <c r="T1421" t="s">
        <v>5649</v>
      </c>
      <c r="U1421" t="s">
        <v>5650</v>
      </c>
      <c r="V1421" t="s">
        <v>5651</v>
      </c>
      <c r="W1421" t="s">
        <v>5652</v>
      </c>
      <c r="X1421" t="s">
        <v>403</v>
      </c>
      <c r="Z1421" t="s">
        <v>46</v>
      </c>
      <c r="AA1421" s="1">
        <v>45488</v>
      </c>
      <c r="AC1421" s="1">
        <v>45488</v>
      </c>
      <c r="AD1421" s="1">
        <v>45510</v>
      </c>
    </row>
    <row r="1422" spans="1:30" x14ac:dyDescent="0.25">
      <c r="A1422">
        <v>611076</v>
      </c>
      <c r="B1422" t="s">
        <v>30</v>
      </c>
      <c r="C1422" t="s">
        <v>31</v>
      </c>
      <c r="D1422">
        <v>1</v>
      </c>
      <c r="E1422" t="s">
        <v>5653</v>
      </c>
      <c r="F1422" t="s">
        <v>33</v>
      </c>
      <c r="G1422" t="s">
        <v>34</v>
      </c>
      <c r="H1422">
        <v>21744</v>
      </c>
      <c r="I1422">
        <v>3</v>
      </c>
      <c r="J1422" t="s">
        <v>1181</v>
      </c>
      <c r="K1422" t="s">
        <v>37</v>
      </c>
      <c r="L1422" t="s">
        <v>38</v>
      </c>
      <c r="M1422">
        <v>92301</v>
      </c>
      <c r="N1422">
        <v>106146</v>
      </c>
      <c r="O1422" t="s">
        <v>39</v>
      </c>
      <c r="P1422" t="s">
        <v>1496</v>
      </c>
      <c r="Q1422" t="s">
        <v>3529</v>
      </c>
      <c r="R1422" t="s">
        <v>5654</v>
      </c>
      <c r="S1422" t="s">
        <v>43</v>
      </c>
      <c r="T1422" t="s">
        <v>5655</v>
      </c>
      <c r="V1422" t="s">
        <v>5656</v>
      </c>
      <c r="Z1422" t="s">
        <v>46</v>
      </c>
      <c r="AA1422" s="1">
        <v>45216</v>
      </c>
      <c r="AB1422" s="2">
        <v>45581</v>
      </c>
      <c r="AC1422" s="1">
        <v>45420</v>
      </c>
      <c r="AD1422" s="1">
        <v>45510</v>
      </c>
    </row>
    <row r="1423" spans="1:30" x14ac:dyDescent="0.25">
      <c r="A1423">
        <v>636368</v>
      </c>
      <c r="B1423" t="s">
        <v>749</v>
      </c>
      <c r="C1423" t="s">
        <v>48</v>
      </c>
      <c r="D1423">
        <v>5</v>
      </c>
      <c r="E1423" t="s">
        <v>1243</v>
      </c>
      <c r="F1423" t="s">
        <v>164</v>
      </c>
      <c r="G1423" t="s">
        <v>34</v>
      </c>
      <c r="H1423">
        <v>30087</v>
      </c>
      <c r="I1423">
        <v>3</v>
      </c>
      <c r="J1423" t="s">
        <v>165</v>
      </c>
      <c r="K1423" t="s">
        <v>37</v>
      </c>
      <c r="L1423" t="s">
        <v>38</v>
      </c>
      <c r="M1423">
        <v>100053</v>
      </c>
      <c r="N1423">
        <v>100053</v>
      </c>
      <c r="O1423" t="s">
        <v>39</v>
      </c>
      <c r="P1423" t="s">
        <v>750</v>
      </c>
      <c r="Q1423" t="s">
        <v>1244</v>
      </c>
      <c r="R1423" t="s">
        <v>1245</v>
      </c>
      <c r="S1423" t="s">
        <v>169</v>
      </c>
      <c r="T1423" t="s">
        <v>1246</v>
      </c>
      <c r="V1423" t="s">
        <v>754</v>
      </c>
      <c r="X1423" t="s">
        <v>1247</v>
      </c>
      <c r="Z1423" t="s">
        <v>80</v>
      </c>
      <c r="AA1423" s="1">
        <v>45428</v>
      </c>
      <c r="AC1423" s="1">
        <v>45488</v>
      </c>
      <c r="AD1423" s="1">
        <v>45510</v>
      </c>
    </row>
    <row r="1424" spans="1:30" x14ac:dyDescent="0.25">
      <c r="A1424">
        <v>603554</v>
      </c>
      <c r="B1424" t="s">
        <v>81</v>
      </c>
      <c r="C1424" t="s">
        <v>48</v>
      </c>
      <c r="D1424">
        <v>1</v>
      </c>
      <c r="E1424" t="s">
        <v>3227</v>
      </c>
      <c r="F1424" t="s">
        <v>247</v>
      </c>
      <c r="G1424" t="s">
        <v>51</v>
      </c>
      <c r="H1424">
        <v>34202</v>
      </c>
      <c r="I1424">
        <v>2</v>
      </c>
      <c r="J1424" t="s">
        <v>71</v>
      </c>
      <c r="K1424" t="s">
        <v>37</v>
      </c>
      <c r="L1424" t="s">
        <v>38</v>
      </c>
      <c r="M1424">
        <v>74041</v>
      </c>
      <c r="N1424">
        <v>85147</v>
      </c>
      <c r="O1424" t="s">
        <v>39</v>
      </c>
      <c r="P1424" t="s">
        <v>248</v>
      </c>
      <c r="Q1424" t="s">
        <v>5657</v>
      </c>
      <c r="R1424" t="s">
        <v>5658</v>
      </c>
      <c r="S1424" t="s">
        <v>251</v>
      </c>
      <c r="T1424" t="s">
        <v>5659</v>
      </c>
      <c r="U1424" t="s">
        <v>616</v>
      </c>
      <c r="V1424" t="s">
        <v>90</v>
      </c>
      <c r="W1424" t="s">
        <v>91</v>
      </c>
      <c r="X1424" t="s">
        <v>248</v>
      </c>
      <c r="Z1424" t="s">
        <v>92</v>
      </c>
      <c r="AA1424" s="1">
        <v>45176</v>
      </c>
      <c r="AC1424" s="1">
        <v>45349</v>
      </c>
      <c r="AD1424" s="1">
        <v>45510</v>
      </c>
    </row>
    <row r="1425" spans="1:30" x14ac:dyDescent="0.25">
      <c r="A1425">
        <v>635629</v>
      </c>
      <c r="B1425" t="s">
        <v>218</v>
      </c>
      <c r="C1425" t="s">
        <v>31</v>
      </c>
      <c r="D1425">
        <v>1</v>
      </c>
      <c r="E1425" t="s">
        <v>715</v>
      </c>
      <c r="F1425" t="s">
        <v>60</v>
      </c>
      <c r="G1425" t="s">
        <v>34</v>
      </c>
      <c r="H1425">
        <v>56058</v>
      </c>
      <c r="I1425">
        <v>0</v>
      </c>
      <c r="J1425" t="s">
        <v>203</v>
      </c>
      <c r="K1425" t="s">
        <v>37</v>
      </c>
      <c r="L1425" t="s">
        <v>38</v>
      </c>
      <c r="M1425">
        <v>59116</v>
      </c>
      <c r="N1425">
        <v>91768</v>
      </c>
      <c r="O1425" t="s">
        <v>39</v>
      </c>
      <c r="P1425" t="s">
        <v>4031</v>
      </c>
      <c r="Q1425" t="s">
        <v>4032</v>
      </c>
      <c r="R1425" t="s">
        <v>4033</v>
      </c>
      <c r="S1425" t="s">
        <v>65</v>
      </c>
      <c r="T1425" t="s">
        <v>4034</v>
      </c>
      <c r="U1425" t="s">
        <v>866</v>
      </c>
      <c r="V1425" t="s">
        <v>227</v>
      </c>
      <c r="Z1425" t="s">
        <v>228</v>
      </c>
      <c r="AA1425" s="1">
        <v>45496</v>
      </c>
      <c r="AC1425" s="1">
        <v>45496</v>
      </c>
      <c r="AD1425" s="1">
        <v>45510</v>
      </c>
    </row>
    <row r="1426" spans="1:30" x14ac:dyDescent="0.25">
      <c r="A1426">
        <v>628633</v>
      </c>
      <c r="B1426" t="s">
        <v>384</v>
      </c>
      <c r="C1426" t="s">
        <v>48</v>
      </c>
      <c r="D1426">
        <v>2</v>
      </c>
      <c r="E1426" t="s">
        <v>5660</v>
      </c>
      <c r="F1426" t="s">
        <v>319</v>
      </c>
      <c r="G1426" t="s">
        <v>51</v>
      </c>
      <c r="H1426">
        <v>22122</v>
      </c>
      <c r="I1426">
        <v>2</v>
      </c>
      <c r="J1426" t="s">
        <v>71</v>
      </c>
      <c r="K1426" t="s">
        <v>37</v>
      </c>
      <c r="L1426" t="s">
        <v>38</v>
      </c>
      <c r="M1426">
        <v>71255</v>
      </c>
      <c r="N1426">
        <v>81943</v>
      </c>
      <c r="O1426" t="s">
        <v>39</v>
      </c>
      <c r="P1426" t="s">
        <v>386</v>
      </c>
      <c r="Q1426" t="s">
        <v>5661</v>
      </c>
      <c r="R1426" t="s">
        <v>5662</v>
      </c>
      <c r="S1426" t="s">
        <v>321</v>
      </c>
      <c r="T1426" t="s">
        <v>5663</v>
      </c>
      <c r="U1426" t="s">
        <v>390</v>
      </c>
      <c r="V1426" t="s">
        <v>5664</v>
      </c>
      <c r="Z1426" t="s">
        <v>46</v>
      </c>
      <c r="AA1426" s="1">
        <v>45355</v>
      </c>
      <c r="AC1426" s="1">
        <v>45355</v>
      </c>
      <c r="AD1426" s="1">
        <v>45510</v>
      </c>
    </row>
    <row r="1427" spans="1:30" x14ac:dyDescent="0.25">
      <c r="A1427">
        <v>639599</v>
      </c>
      <c r="B1427" t="s">
        <v>30</v>
      </c>
      <c r="C1427" t="s">
        <v>48</v>
      </c>
      <c r="D1427">
        <v>1</v>
      </c>
      <c r="E1427" t="s">
        <v>5055</v>
      </c>
      <c r="F1427" t="s">
        <v>5056</v>
      </c>
      <c r="G1427" t="s">
        <v>51</v>
      </c>
      <c r="H1427">
        <v>50410</v>
      </c>
      <c r="I1427">
        <v>2</v>
      </c>
      <c r="J1427" t="s">
        <v>145</v>
      </c>
      <c r="K1427" t="s">
        <v>37</v>
      </c>
      <c r="L1427" t="s">
        <v>38</v>
      </c>
      <c r="M1427">
        <v>77372</v>
      </c>
      <c r="N1427">
        <v>82000</v>
      </c>
      <c r="O1427" t="s">
        <v>39</v>
      </c>
      <c r="P1427" t="s">
        <v>232</v>
      </c>
      <c r="Q1427" t="s">
        <v>2312</v>
      </c>
      <c r="R1427" t="s">
        <v>5057</v>
      </c>
      <c r="S1427" t="s">
        <v>5058</v>
      </c>
      <c r="T1427" t="s">
        <v>5059</v>
      </c>
      <c r="V1427" t="s">
        <v>5060</v>
      </c>
      <c r="Z1427" t="s">
        <v>46</v>
      </c>
      <c r="AA1427" s="1">
        <v>45475</v>
      </c>
      <c r="AB1427" s="2">
        <v>45840</v>
      </c>
      <c r="AC1427" s="1">
        <v>45475</v>
      </c>
      <c r="AD1427" s="1">
        <v>45510</v>
      </c>
    </row>
    <row r="1428" spans="1:30" x14ac:dyDescent="0.25">
      <c r="A1428">
        <v>622779</v>
      </c>
      <c r="B1428" t="s">
        <v>133</v>
      </c>
      <c r="C1428" t="s">
        <v>48</v>
      </c>
      <c r="D1428">
        <v>1</v>
      </c>
      <c r="E1428" t="s">
        <v>5665</v>
      </c>
      <c r="F1428" t="s">
        <v>33</v>
      </c>
      <c r="G1428" t="s">
        <v>34</v>
      </c>
      <c r="H1428">
        <v>21744</v>
      </c>
      <c r="I1428">
        <v>3</v>
      </c>
      <c r="J1428" t="s">
        <v>5666</v>
      </c>
      <c r="K1428" t="s">
        <v>37</v>
      </c>
      <c r="L1428" t="s">
        <v>120</v>
      </c>
      <c r="M1428">
        <v>120000</v>
      </c>
      <c r="N1428">
        <v>120000</v>
      </c>
      <c r="O1428" t="s">
        <v>39</v>
      </c>
      <c r="P1428" t="s">
        <v>460</v>
      </c>
      <c r="Q1428" t="s">
        <v>137</v>
      </c>
      <c r="R1428" t="s">
        <v>5667</v>
      </c>
      <c r="S1428" t="s">
        <v>43</v>
      </c>
      <c r="V1428" t="s">
        <v>938</v>
      </c>
      <c r="Z1428" t="s">
        <v>140</v>
      </c>
      <c r="AA1428" s="1">
        <v>45301</v>
      </c>
      <c r="AB1428" s="2">
        <v>45666</v>
      </c>
      <c r="AC1428" s="1">
        <v>45301</v>
      </c>
      <c r="AD1428" s="1">
        <v>45510</v>
      </c>
    </row>
    <row r="1429" spans="1:30" x14ac:dyDescent="0.25">
      <c r="A1429">
        <v>580350</v>
      </c>
      <c r="B1429" t="s">
        <v>105</v>
      </c>
      <c r="C1429" t="s">
        <v>31</v>
      </c>
      <c r="D1429">
        <v>1</v>
      </c>
      <c r="E1429" t="s">
        <v>3809</v>
      </c>
      <c r="F1429" t="s">
        <v>33</v>
      </c>
      <c r="G1429" t="s">
        <v>34</v>
      </c>
      <c r="H1429">
        <v>21744</v>
      </c>
      <c r="I1429">
        <v>1</v>
      </c>
      <c r="J1429" t="s">
        <v>2083</v>
      </c>
      <c r="K1429" t="s">
        <v>37</v>
      </c>
      <c r="L1429" t="s">
        <v>38</v>
      </c>
      <c r="M1429">
        <v>64140</v>
      </c>
      <c r="N1429">
        <v>77609</v>
      </c>
      <c r="O1429" t="s">
        <v>39</v>
      </c>
      <c r="P1429" t="s">
        <v>72</v>
      </c>
      <c r="Q1429" t="s">
        <v>3041</v>
      </c>
      <c r="R1429" t="s">
        <v>3810</v>
      </c>
      <c r="S1429" t="s">
        <v>43</v>
      </c>
      <c r="T1429" t="s">
        <v>3811</v>
      </c>
      <c r="U1429" t="s">
        <v>2883</v>
      </c>
      <c r="V1429" t="s">
        <v>917</v>
      </c>
      <c r="Z1429" t="s">
        <v>46</v>
      </c>
      <c r="AA1429" s="1">
        <v>45013</v>
      </c>
      <c r="AC1429" s="1">
        <v>45015</v>
      </c>
      <c r="AD1429" s="1">
        <v>45510</v>
      </c>
    </row>
    <row r="1430" spans="1:30" x14ac:dyDescent="0.25">
      <c r="A1430">
        <v>639758</v>
      </c>
      <c r="B1430" t="s">
        <v>1075</v>
      </c>
      <c r="C1430" t="s">
        <v>48</v>
      </c>
      <c r="D1430">
        <v>1</v>
      </c>
      <c r="E1430" t="s">
        <v>5668</v>
      </c>
      <c r="F1430" t="s">
        <v>3244</v>
      </c>
      <c r="G1430" t="s">
        <v>51</v>
      </c>
      <c r="H1430">
        <v>20315</v>
      </c>
      <c r="I1430">
        <v>1</v>
      </c>
      <c r="J1430" t="s">
        <v>71</v>
      </c>
      <c r="K1430" t="s">
        <v>37</v>
      </c>
      <c r="L1430" t="s">
        <v>38</v>
      </c>
      <c r="M1430">
        <v>76262</v>
      </c>
      <c r="N1430">
        <v>87701</v>
      </c>
      <c r="O1430" t="s">
        <v>39</v>
      </c>
      <c r="P1430" t="s">
        <v>1027</v>
      </c>
      <c r="Q1430" t="s">
        <v>5669</v>
      </c>
      <c r="R1430" t="s">
        <v>5670</v>
      </c>
      <c r="S1430" t="s">
        <v>3246</v>
      </c>
      <c r="T1430" t="s">
        <v>5671</v>
      </c>
      <c r="Z1430" t="s">
        <v>80</v>
      </c>
      <c r="AA1430" s="1">
        <v>45497</v>
      </c>
      <c r="AB1430" s="2">
        <v>45535</v>
      </c>
      <c r="AC1430" s="1">
        <v>45504</v>
      </c>
      <c r="AD1430" s="1">
        <v>45510</v>
      </c>
    </row>
    <row r="1431" spans="1:30" x14ac:dyDescent="0.25">
      <c r="A1431">
        <v>634835</v>
      </c>
      <c r="B1431" t="s">
        <v>67</v>
      </c>
      <c r="C1431" t="s">
        <v>31</v>
      </c>
      <c r="D1431">
        <v>1</v>
      </c>
      <c r="E1431" t="s">
        <v>5672</v>
      </c>
      <c r="F1431" t="s">
        <v>484</v>
      </c>
      <c r="G1431" t="s">
        <v>34</v>
      </c>
      <c r="H1431">
        <v>10209</v>
      </c>
      <c r="I1431">
        <v>1</v>
      </c>
      <c r="J1431" t="s">
        <v>71</v>
      </c>
      <c r="K1431" t="s">
        <v>231</v>
      </c>
      <c r="L1431" t="s">
        <v>486</v>
      </c>
      <c r="M1431">
        <v>15.5</v>
      </c>
      <c r="N1431">
        <v>19.899999999999999</v>
      </c>
      <c r="O1431" t="s">
        <v>109</v>
      </c>
      <c r="P1431" t="s">
        <v>3994</v>
      </c>
      <c r="Q1431" t="s">
        <v>5673</v>
      </c>
      <c r="R1431" t="s">
        <v>5674</v>
      </c>
      <c r="S1431" t="s">
        <v>488</v>
      </c>
      <c r="Z1431" t="s">
        <v>46</v>
      </c>
      <c r="AA1431" s="1">
        <v>45472</v>
      </c>
      <c r="AC1431" s="1">
        <v>45484</v>
      </c>
      <c r="AD1431" s="1">
        <v>45510</v>
      </c>
    </row>
    <row r="1432" spans="1:30" x14ac:dyDescent="0.25">
      <c r="A1432">
        <v>617801</v>
      </c>
      <c r="B1432" t="s">
        <v>105</v>
      </c>
      <c r="C1432" t="s">
        <v>31</v>
      </c>
      <c r="D1432">
        <v>1</v>
      </c>
      <c r="E1432" t="s">
        <v>5675</v>
      </c>
      <c r="F1432" t="s">
        <v>465</v>
      </c>
      <c r="G1432" t="s">
        <v>51</v>
      </c>
      <c r="H1432">
        <v>83008</v>
      </c>
      <c r="I1432" t="s">
        <v>442</v>
      </c>
      <c r="J1432" t="s">
        <v>268</v>
      </c>
      <c r="K1432" t="s">
        <v>37</v>
      </c>
      <c r="L1432" t="s">
        <v>120</v>
      </c>
      <c r="M1432">
        <v>72038</v>
      </c>
      <c r="N1432">
        <v>192152</v>
      </c>
      <c r="O1432" t="s">
        <v>39</v>
      </c>
      <c r="P1432" t="s">
        <v>355</v>
      </c>
      <c r="Q1432" t="s">
        <v>5165</v>
      </c>
      <c r="R1432" t="s">
        <v>5676</v>
      </c>
      <c r="S1432" t="s">
        <v>1594</v>
      </c>
      <c r="Z1432" t="s">
        <v>80</v>
      </c>
      <c r="AA1432" s="1">
        <v>45313</v>
      </c>
      <c r="AC1432" s="1">
        <v>45313</v>
      </c>
      <c r="AD1432" s="1">
        <v>45510</v>
      </c>
    </row>
    <row r="1433" spans="1:30" x14ac:dyDescent="0.25">
      <c r="A1433">
        <v>528462</v>
      </c>
      <c r="B1433" t="s">
        <v>162</v>
      </c>
      <c r="C1433" t="s">
        <v>48</v>
      </c>
      <c r="D1433">
        <v>8</v>
      </c>
      <c r="E1433" t="s">
        <v>1288</v>
      </c>
      <c r="F1433" t="s">
        <v>1289</v>
      </c>
      <c r="G1433" t="s">
        <v>51</v>
      </c>
      <c r="H1433">
        <v>60430</v>
      </c>
      <c r="I1433">
        <v>0</v>
      </c>
      <c r="J1433" t="s">
        <v>181</v>
      </c>
      <c r="K1433" t="s">
        <v>37</v>
      </c>
      <c r="L1433" t="s">
        <v>255</v>
      </c>
      <c r="M1433">
        <v>41660</v>
      </c>
      <c r="N1433">
        <v>47909</v>
      </c>
      <c r="O1433" t="s">
        <v>39</v>
      </c>
      <c r="P1433" t="s">
        <v>166</v>
      </c>
      <c r="Q1433" t="s">
        <v>182</v>
      </c>
      <c r="R1433" t="s">
        <v>1290</v>
      </c>
      <c r="S1433" t="s">
        <v>1291</v>
      </c>
      <c r="U1433" t="s">
        <v>171</v>
      </c>
      <c r="V1433" t="s">
        <v>1292</v>
      </c>
      <c r="X1433" t="s">
        <v>1293</v>
      </c>
      <c r="Z1433" t="s">
        <v>46</v>
      </c>
      <c r="AA1433" s="1">
        <v>44665</v>
      </c>
      <c r="AC1433" s="1">
        <v>45239</v>
      </c>
      <c r="AD1433" s="1">
        <v>45510</v>
      </c>
    </row>
    <row r="1434" spans="1:30" x14ac:dyDescent="0.25">
      <c r="A1434">
        <v>629422</v>
      </c>
      <c r="B1434" t="s">
        <v>105</v>
      </c>
      <c r="C1434" t="s">
        <v>48</v>
      </c>
      <c r="D1434">
        <v>1</v>
      </c>
      <c r="E1434" t="s">
        <v>5677</v>
      </c>
      <c r="F1434" t="s">
        <v>1151</v>
      </c>
      <c r="G1434" t="s">
        <v>51</v>
      </c>
      <c r="H1434">
        <v>21538</v>
      </c>
      <c r="I1434">
        <v>2</v>
      </c>
      <c r="J1434" t="s">
        <v>203</v>
      </c>
      <c r="K1434" t="s">
        <v>37</v>
      </c>
      <c r="L1434" t="s">
        <v>255</v>
      </c>
      <c r="M1434">
        <v>57839</v>
      </c>
      <c r="N1434">
        <v>84705</v>
      </c>
      <c r="O1434" t="s">
        <v>39</v>
      </c>
      <c r="P1434" t="s">
        <v>771</v>
      </c>
      <c r="Q1434" t="s">
        <v>1170</v>
      </c>
      <c r="R1434" t="s">
        <v>5678</v>
      </c>
      <c r="S1434" t="s">
        <v>1153</v>
      </c>
      <c r="T1434" t="s">
        <v>5679</v>
      </c>
      <c r="U1434" t="s">
        <v>803</v>
      </c>
      <c r="V1434" t="s">
        <v>360</v>
      </c>
      <c r="W1434" t="s">
        <v>361</v>
      </c>
      <c r="X1434" t="s">
        <v>771</v>
      </c>
      <c r="Z1434" t="s">
        <v>46</v>
      </c>
      <c r="AA1434" s="1">
        <v>45384</v>
      </c>
      <c r="AC1434" s="1">
        <v>45384</v>
      </c>
      <c r="AD1434" s="1">
        <v>45510</v>
      </c>
    </row>
    <row r="1435" spans="1:30" x14ac:dyDescent="0.25">
      <c r="A1435">
        <v>538184</v>
      </c>
      <c r="B1435" t="s">
        <v>162</v>
      </c>
      <c r="C1435" t="s">
        <v>31</v>
      </c>
      <c r="D1435">
        <v>5</v>
      </c>
      <c r="E1435" t="s">
        <v>5680</v>
      </c>
      <c r="F1435" t="s">
        <v>5681</v>
      </c>
      <c r="G1435" t="s">
        <v>34</v>
      </c>
      <c r="H1435">
        <v>52615</v>
      </c>
      <c r="I1435">
        <v>2</v>
      </c>
      <c r="J1435" t="s">
        <v>368</v>
      </c>
      <c r="K1435" t="s">
        <v>37</v>
      </c>
      <c r="L1435" t="s">
        <v>38</v>
      </c>
      <c r="M1435">
        <v>61302</v>
      </c>
      <c r="N1435">
        <v>70497</v>
      </c>
      <c r="O1435" t="s">
        <v>39</v>
      </c>
      <c r="P1435" t="s">
        <v>166</v>
      </c>
      <c r="Q1435" t="s">
        <v>5682</v>
      </c>
      <c r="R1435" t="s">
        <v>5683</v>
      </c>
      <c r="S1435" t="s">
        <v>5684</v>
      </c>
      <c r="T1435" t="s">
        <v>5685</v>
      </c>
      <c r="U1435" t="s">
        <v>171</v>
      </c>
      <c r="V1435" t="s">
        <v>5686</v>
      </c>
      <c r="Z1435" t="s">
        <v>46</v>
      </c>
      <c r="AA1435" s="1">
        <v>44743</v>
      </c>
      <c r="AC1435" s="1">
        <v>45159</v>
      </c>
      <c r="AD1435" s="1">
        <v>45510</v>
      </c>
    </row>
    <row r="1436" spans="1:30" x14ac:dyDescent="0.25">
      <c r="A1436">
        <v>642273</v>
      </c>
      <c r="B1436" t="s">
        <v>187</v>
      </c>
      <c r="C1436" t="s">
        <v>31</v>
      </c>
      <c r="D1436">
        <v>1</v>
      </c>
      <c r="E1436" t="s">
        <v>1458</v>
      </c>
      <c r="F1436" t="s">
        <v>394</v>
      </c>
      <c r="G1436" t="s">
        <v>51</v>
      </c>
      <c r="H1436">
        <v>10124</v>
      </c>
      <c r="I1436">
        <v>3</v>
      </c>
      <c r="J1436" t="s">
        <v>192</v>
      </c>
      <c r="K1436" t="s">
        <v>37</v>
      </c>
      <c r="L1436" t="s">
        <v>38</v>
      </c>
      <c r="M1436">
        <v>64137</v>
      </c>
      <c r="N1436">
        <v>73758</v>
      </c>
      <c r="O1436" t="s">
        <v>39</v>
      </c>
      <c r="P1436" t="s">
        <v>193</v>
      </c>
      <c r="Q1436" t="s">
        <v>1459</v>
      </c>
      <c r="R1436" t="s">
        <v>1460</v>
      </c>
      <c r="S1436" t="s">
        <v>398</v>
      </c>
      <c r="T1436" t="s">
        <v>1461</v>
      </c>
      <c r="U1436" t="s">
        <v>1133</v>
      </c>
      <c r="V1436" t="s">
        <v>1134</v>
      </c>
      <c r="Z1436" t="s">
        <v>46</v>
      </c>
      <c r="AA1436" s="1">
        <v>45485</v>
      </c>
      <c r="AC1436" s="1">
        <v>45488</v>
      </c>
      <c r="AD1436" s="1">
        <v>45510</v>
      </c>
    </row>
    <row r="1437" spans="1:30" x14ac:dyDescent="0.25">
      <c r="A1437">
        <v>624446</v>
      </c>
      <c r="B1437" t="s">
        <v>218</v>
      </c>
      <c r="C1437" t="s">
        <v>31</v>
      </c>
      <c r="D1437">
        <v>4</v>
      </c>
      <c r="E1437" t="s">
        <v>2215</v>
      </c>
      <c r="F1437" t="s">
        <v>2216</v>
      </c>
      <c r="G1437" t="s">
        <v>51</v>
      </c>
      <c r="H1437">
        <v>91644</v>
      </c>
      <c r="I1437">
        <v>0</v>
      </c>
      <c r="J1437" t="s">
        <v>108</v>
      </c>
      <c r="K1437" t="s">
        <v>37</v>
      </c>
      <c r="L1437" t="s">
        <v>38</v>
      </c>
      <c r="M1437">
        <v>63.6</v>
      </c>
      <c r="N1437">
        <v>63.6</v>
      </c>
      <c r="O1437" t="s">
        <v>109</v>
      </c>
      <c r="P1437" t="s">
        <v>2217</v>
      </c>
      <c r="Q1437" t="s">
        <v>2218</v>
      </c>
      <c r="R1437" t="s">
        <v>2219</v>
      </c>
      <c r="S1437" t="s">
        <v>2220</v>
      </c>
      <c r="T1437" t="s">
        <v>2221</v>
      </c>
      <c r="U1437" t="s">
        <v>2222</v>
      </c>
      <c r="V1437" t="s">
        <v>748</v>
      </c>
      <c r="Z1437" t="s">
        <v>228</v>
      </c>
      <c r="AA1437" s="1">
        <v>45328</v>
      </c>
      <c r="AC1437" s="1">
        <v>45328</v>
      </c>
      <c r="AD1437" s="1">
        <v>45510</v>
      </c>
    </row>
    <row r="1438" spans="1:30" x14ac:dyDescent="0.25">
      <c r="A1438">
        <v>639206</v>
      </c>
      <c r="B1438" t="s">
        <v>572</v>
      </c>
      <c r="C1438" t="s">
        <v>48</v>
      </c>
      <c r="D1438">
        <v>1</v>
      </c>
      <c r="E1438" t="s">
        <v>5687</v>
      </c>
      <c r="F1438" t="s">
        <v>574</v>
      </c>
      <c r="G1438" t="s">
        <v>377</v>
      </c>
      <c r="H1438" t="s">
        <v>575</v>
      </c>
      <c r="I1438">
        <v>3</v>
      </c>
      <c r="J1438" t="s">
        <v>97</v>
      </c>
      <c r="K1438" t="s">
        <v>37</v>
      </c>
      <c r="L1438" t="s">
        <v>120</v>
      </c>
      <c r="M1438">
        <v>80001</v>
      </c>
      <c r="N1438">
        <v>90000</v>
      </c>
      <c r="O1438" t="s">
        <v>39</v>
      </c>
      <c r="P1438" t="s">
        <v>576</v>
      </c>
      <c r="Q1438" t="s">
        <v>577</v>
      </c>
      <c r="R1438" t="s">
        <v>5688</v>
      </c>
      <c r="S1438" t="s">
        <v>4330</v>
      </c>
      <c r="Z1438" t="s">
        <v>46</v>
      </c>
      <c r="AA1438" s="1">
        <v>45471</v>
      </c>
      <c r="AC1438" s="1">
        <v>45471</v>
      </c>
      <c r="AD1438" s="1">
        <v>45510</v>
      </c>
    </row>
    <row r="1439" spans="1:30" x14ac:dyDescent="0.25">
      <c r="A1439">
        <v>585259</v>
      </c>
      <c r="B1439" t="s">
        <v>81</v>
      </c>
      <c r="C1439" t="s">
        <v>48</v>
      </c>
      <c r="D1439">
        <v>1</v>
      </c>
      <c r="E1439" t="s">
        <v>82</v>
      </c>
      <c r="F1439" t="s">
        <v>69</v>
      </c>
      <c r="G1439" t="s">
        <v>51</v>
      </c>
      <c r="H1439" t="s">
        <v>70</v>
      </c>
      <c r="I1439">
        <v>0</v>
      </c>
      <c r="J1439" t="s">
        <v>71</v>
      </c>
      <c r="K1439" t="s">
        <v>37</v>
      </c>
      <c r="L1439" t="s">
        <v>38</v>
      </c>
      <c r="M1439">
        <v>56972</v>
      </c>
      <c r="N1439">
        <v>123150</v>
      </c>
      <c r="O1439" t="s">
        <v>39</v>
      </c>
      <c r="P1439" t="s">
        <v>85</v>
      </c>
      <c r="Q1439" t="s">
        <v>2305</v>
      </c>
      <c r="R1439" t="s">
        <v>2306</v>
      </c>
      <c r="S1439" t="s">
        <v>75</v>
      </c>
      <c r="T1439" t="s">
        <v>2141</v>
      </c>
      <c r="V1439" t="s">
        <v>90</v>
      </c>
      <c r="W1439" t="s">
        <v>91</v>
      </c>
      <c r="X1439" t="s">
        <v>2307</v>
      </c>
      <c r="Z1439" t="s">
        <v>92</v>
      </c>
      <c r="AA1439" s="1">
        <v>45051</v>
      </c>
      <c r="AC1439" s="1">
        <v>45056</v>
      </c>
      <c r="AD1439" s="1">
        <v>45510</v>
      </c>
    </row>
    <row r="1440" spans="1:30" x14ac:dyDescent="0.25">
      <c r="A1440">
        <v>605000</v>
      </c>
      <c r="B1440" t="s">
        <v>81</v>
      </c>
      <c r="C1440" t="s">
        <v>48</v>
      </c>
      <c r="D1440">
        <v>1</v>
      </c>
      <c r="E1440" t="s">
        <v>3426</v>
      </c>
      <c r="F1440" t="s">
        <v>1662</v>
      </c>
      <c r="G1440" t="s">
        <v>51</v>
      </c>
      <c r="H1440">
        <v>82991</v>
      </c>
      <c r="I1440" t="s">
        <v>442</v>
      </c>
      <c r="J1440" t="s">
        <v>286</v>
      </c>
      <c r="K1440" t="s">
        <v>37</v>
      </c>
      <c r="L1440" t="s">
        <v>120</v>
      </c>
      <c r="M1440">
        <v>72038</v>
      </c>
      <c r="N1440">
        <v>153784</v>
      </c>
      <c r="O1440" t="s">
        <v>39</v>
      </c>
      <c r="P1440" t="s">
        <v>248</v>
      </c>
      <c r="Q1440" t="s">
        <v>5305</v>
      </c>
      <c r="R1440" t="s">
        <v>5689</v>
      </c>
      <c r="S1440" t="s">
        <v>1664</v>
      </c>
      <c r="T1440" t="s">
        <v>5690</v>
      </c>
      <c r="U1440" t="s">
        <v>616</v>
      </c>
      <c r="V1440" t="s">
        <v>5691</v>
      </c>
      <c r="W1440" t="s">
        <v>91</v>
      </c>
      <c r="X1440" t="s">
        <v>248</v>
      </c>
      <c r="Z1440" t="s">
        <v>80</v>
      </c>
      <c r="AA1440" s="1">
        <v>45203</v>
      </c>
      <c r="AC1440" s="1">
        <v>45203</v>
      </c>
      <c r="AD1440" s="1">
        <v>45510</v>
      </c>
    </row>
    <row r="1441" spans="1:30" x14ac:dyDescent="0.25">
      <c r="A1441">
        <v>626351</v>
      </c>
      <c r="B1441" t="s">
        <v>325</v>
      </c>
      <c r="C1441" t="s">
        <v>48</v>
      </c>
      <c r="D1441">
        <v>1</v>
      </c>
      <c r="E1441" t="s">
        <v>4601</v>
      </c>
      <c r="F1441" t="s">
        <v>4602</v>
      </c>
      <c r="G1441" t="s">
        <v>34</v>
      </c>
      <c r="H1441">
        <v>30851</v>
      </c>
      <c r="I1441" t="s">
        <v>1309</v>
      </c>
      <c r="J1441" t="s">
        <v>1587</v>
      </c>
      <c r="K1441" t="s">
        <v>37</v>
      </c>
      <c r="L1441" t="s">
        <v>120</v>
      </c>
      <c r="M1441">
        <v>150000</v>
      </c>
      <c r="N1441">
        <v>180000</v>
      </c>
      <c r="O1441" t="s">
        <v>39</v>
      </c>
      <c r="P1441" t="s">
        <v>327</v>
      </c>
      <c r="Q1441" t="s">
        <v>4603</v>
      </c>
      <c r="R1441" t="s">
        <v>4604</v>
      </c>
      <c r="S1441" t="s">
        <v>4605</v>
      </c>
      <c r="V1441" t="s">
        <v>4606</v>
      </c>
      <c r="Z1441" t="s">
        <v>330</v>
      </c>
      <c r="AA1441" s="1">
        <v>45331</v>
      </c>
      <c r="AC1441" s="1">
        <v>45488</v>
      </c>
      <c r="AD1441" s="1">
        <v>45510</v>
      </c>
    </row>
    <row r="1442" spans="1:30" x14ac:dyDescent="0.25">
      <c r="A1442">
        <v>643089</v>
      </c>
      <c r="B1442" t="s">
        <v>81</v>
      </c>
      <c r="C1442" t="s">
        <v>48</v>
      </c>
      <c r="D1442">
        <v>1</v>
      </c>
      <c r="E1442" t="s">
        <v>3757</v>
      </c>
      <c r="F1442" t="s">
        <v>69</v>
      </c>
      <c r="G1442" t="s">
        <v>51</v>
      </c>
      <c r="H1442" t="s">
        <v>70</v>
      </c>
      <c r="I1442">
        <v>0</v>
      </c>
      <c r="J1442" t="s">
        <v>71</v>
      </c>
      <c r="K1442" t="s">
        <v>37</v>
      </c>
      <c r="L1442" t="s">
        <v>38</v>
      </c>
      <c r="M1442">
        <v>58682</v>
      </c>
      <c r="N1442">
        <v>100860</v>
      </c>
      <c r="O1442" t="s">
        <v>39</v>
      </c>
      <c r="P1442" t="s">
        <v>248</v>
      </c>
      <c r="Q1442" t="s">
        <v>3758</v>
      </c>
      <c r="R1442" t="s">
        <v>5692</v>
      </c>
      <c r="S1442" t="s">
        <v>75</v>
      </c>
      <c r="T1442" t="s">
        <v>3760</v>
      </c>
      <c r="Z1442" t="s">
        <v>92</v>
      </c>
      <c r="AA1442" s="1">
        <v>45502</v>
      </c>
      <c r="AC1442" s="1">
        <v>45505</v>
      </c>
      <c r="AD1442" s="1">
        <v>45510</v>
      </c>
    </row>
    <row r="1443" spans="1:30" x14ac:dyDescent="0.25">
      <c r="A1443">
        <v>640764</v>
      </c>
      <c r="B1443" t="s">
        <v>1518</v>
      </c>
      <c r="C1443" t="s">
        <v>48</v>
      </c>
      <c r="D1443">
        <v>3</v>
      </c>
      <c r="E1443" t="s">
        <v>2700</v>
      </c>
      <c r="F1443" t="s">
        <v>1143</v>
      </c>
      <c r="G1443" t="s">
        <v>51</v>
      </c>
      <c r="H1443">
        <v>70817</v>
      </c>
      <c r="I1443">
        <v>1</v>
      </c>
      <c r="J1443" t="s">
        <v>368</v>
      </c>
      <c r="K1443" t="s">
        <v>37</v>
      </c>
      <c r="L1443" t="s">
        <v>38</v>
      </c>
      <c r="M1443">
        <v>52438</v>
      </c>
      <c r="N1443">
        <v>59255</v>
      </c>
      <c r="O1443" t="s">
        <v>39</v>
      </c>
      <c r="P1443" t="s">
        <v>2701</v>
      </c>
      <c r="Q1443" t="s">
        <v>2702</v>
      </c>
      <c r="R1443" t="s">
        <v>2703</v>
      </c>
      <c r="S1443" t="s">
        <v>1146</v>
      </c>
      <c r="T1443" t="s">
        <v>2704</v>
      </c>
      <c r="Z1443" t="s">
        <v>46</v>
      </c>
      <c r="AA1443" s="1">
        <v>45498</v>
      </c>
      <c r="AB1443" s="2">
        <v>45528</v>
      </c>
      <c r="AC1443" s="1">
        <v>45498</v>
      </c>
      <c r="AD1443" s="1">
        <v>45510</v>
      </c>
    </row>
    <row r="1444" spans="1:30" x14ac:dyDescent="0.25">
      <c r="A1444">
        <v>637276</v>
      </c>
      <c r="B1444" t="s">
        <v>2569</v>
      </c>
      <c r="C1444" t="s">
        <v>48</v>
      </c>
      <c r="D1444">
        <v>1</v>
      </c>
      <c r="E1444" t="s">
        <v>127</v>
      </c>
      <c r="F1444" t="s">
        <v>127</v>
      </c>
      <c r="G1444" t="s">
        <v>34</v>
      </c>
      <c r="H1444">
        <v>56057</v>
      </c>
      <c r="I1444">
        <v>0</v>
      </c>
      <c r="J1444" t="s">
        <v>128</v>
      </c>
      <c r="K1444" t="s">
        <v>37</v>
      </c>
      <c r="L1444" t="s">
        <v>255</v>
      </c>
      <c r="M1444">
        <v>42500</v>
      </c>
      <c r="N1444">
        <v>45000</v>
      </c>
      <c r="O1444" t="s">
        <v>39</v>
      </c>
      <c r="P1444" t="s">
        <v>2570</v>
      </c>
      <c r="Q1444" t="s">
        <v>2571</v>
      </c>
      <c r="R1444" t="s">
        <v>2572</v>
      </c>
      <c r="S1444" t="s">
        <v>132</v>
      </c>
      <c r="T1444" t="s">
        <v>2573</v>
      </c>
      <c r="Z1444" t="s">
        <v>46</v>
      </c>
      <c r="AA1444" s="1">
        <v>45441</v>
      </c>
      <c r="AC1444" s="1">
        <v>45441</v>
      </c>
      <c r="AD1444" s="1">
        <v>45510</v>
      </c>
    </row>
    <row r="1445" spans="1:30" x14ac:dyDescent="0.25">
      <c r="A1445">
        <v>642090</v>
      </c>
      <c r="B1445" t="s">
        <v>133</v>
      </c>
      <c r="C1445" t="s">
        <v>48</v>
      </c>
      <c r="D1445">
        <v>1</v>
      </c>
      <c r="E1445" t="s">
        <v>3318</v>
      </c>
      <c r="F1445" t="s">
        <v>127</v>
      </c>
      <c r="G1445" t="s">
        <v>34</v>
      </c>
      <c r="H1445">
        <v>56057</v>
      </c>
      <c r="I1445">
        <v>0</v>
      </c>
      <c r="J1445" t="s">
        <v>526</v>
      </c>
      <c r="K1445" t="s">
        <v>37</v>
      </c>
      <c r="L1445" t="s">
        <v>38</v>
      </c>
      <c r="M1445">
        <v>51500</v>
      </c>
      <c r="N1445">
        <v>69709</v>
      </c>
      <c r="O1445" t="s">
        <v>39</v>
      </c>
      <c r="P1445" t="s">
        <v>3319</v>
      </c>
      <c r="Q1445" t="s">
        <v>137</v>
      </c>
      <c r="R1445" t="s">
        <v>3320</v>
      </c>
      <c r="S1445" t="s">
        <v>132</v>
      </c>
      <c r="Z1445" t="s">
        <v>140</v>
      </c>
      <c r="AA1445" s="1">
        <v>45484</v>
      </c>
      <c r="AB1445" s="2">
        <v>45604</v>
      </c>
      <c r="AC1445" s="1">
        <v>45484</v>
      </c>
      <c r="AD1445" s="1">
        <v>45510</v>
      </c>
    </row>
    <row r="1446" spans="1:30" x14ac:dyDescent="0.25">
      <c r="A1446">
        <v>632285</v>
      </c>
      <c r="B1446" t="s">
        <v>133</v>
      </c>
      <c r="C1446" t="s">
        <v>31</v>
      </c>
      <c r="D1446">
        <v>5</v>
      </c>
      <c r="E1446" t="s">
        <v>4949</v>
      </c>
      <c r="F1446" t="s">
        <v>127</v>
      </c>
      <c r="G1446" t="s">
        <v>34</v>
      </c>
      <c r="H1446">
        <v>56057</v>
      </c>
      <c r="I1446">
        <v>0</v>
      </c>
      <c r="J1446" t="s">
        <v>165</v>
      </c>
      <c r="K1446" t="s">
        <v>37</v>
      </c>
      <c r="L1446" t="s">
        <v>255</v>
      </c>
      <c r="M1446">
        <v>51500</v>
      </c>
      <c r="N1446">
        <v>69709</v>
      </c>
      <c r="O1446" t="s">
        <v>39</v>
      </c>
      <c r="P1446" t="s">
        <v>460</v>
      </c>
      <c r="Q1446" t="s">
        <v>137</v>
      </c>
      <c r="R1446" t="s">
        <v>4950</v>
      </c>
      <c r="S1446" t="s">
        <v>132</v>
      </c>
      <c r="T1446" t="s">
        <v>4951</v>
      </c>
      <c r="Z1446" t="s">
        <v>140</v>
      </c>
      <c r="AA1446" s="1">
        <v>45384</v>
      </c>
      <c r="AB1446" s="2">
        <v>45749</v>
      </c>
      <c r="AC1446" s="1">
        <v>45392</v>
      </c>
      <c r="AD1446" s="1">
        <v>45510</v>
      </c>
    </row>
    <row r="1447" spans="1:30" x14ac:dyDescent="0.25">
      <c r="A1447">
        <v>638759</v>
      </c>
      <c r="B1447" t="s">
        <v>30</v>
      </c>
      <c r="C1447" t="s">
        <v>48</v>
      </c>
      <c r="D1447">
        <v>2</v>
      </c>
      <c r="E1447" t="s">
        <v>5693</v>
      </c>
      <c r="F1447" t="s">
        <v>4377</v>
      </c>
      <c r="G1447" t="s">
        <v>377</v>
      </c>
      <c r="H1447">
        <v>6776</v>
      </c>
      <c r="I1447">
        <v>0</v>
      </c>
      <c r="J1447" t="s">
        <v>145</v>
      </c>
      <c r="K1447" t="s">
        <v>37</v>
      </c>
      <c r="L1447" t="s">
        <v>38</v>
      </c>
      <c r="M1447">
        <v>97012</v>
      </c>
      <c r="N1447">
        <v>97012</v>
      </c>
      <c r="O1447" t="s">
        <v>39</v>
      </c>
      <c r="P1447" t="s">
        <v>5694</v>
      </c>
      <c r="Q1447" t="s">
        <v>4379</v>
      </c>
      <c r="R1447" t="s">
        <v>4380</v>
      </c>
      <c r="S1447" t="s">
        <v>4381</v>
      </c>
      <c r="U1447" t="s">
        <v>1103</v>
      </c>
      <c r="V1447" t="s">
        <v>5695</v>
      </c>
      <c r="Z1447" t="s">
        <v>80</v>
      </c>
      <c r="AA1447" s="1">
        <v>45464</v>
      </c>
      <c r="AB1447" s="2">
        <v>45829</v>
      </c>
      <c r="AC1447" s="1">
        <v>45471</v>
      </c>
      <c r="AD1447" s="1">
        <v>45510</v>
      </c>
    </row>
    <row r="1448" spans="1:30" x14ac:dyDescent="0.25">
      <c r="A1448">
        <v>545805</v>
      </c>
      <c r="B1448" t="s">
        <v>105</v>
      </c>
      <c r="C1448" t="s">
        <v>31</v>
      </c>
      <c r="D1448">
        <v>5</v>
      </c>
      <c r="E1448" t="s">
        <v>4046</v>
      </c>
      <c r="F1448" t="s">
        <v>985</v>
      </c>
      <c r="G1448" t="s">
        <v>51</v>
      </c>
      <c r="H1448">
        <v>20410</v>
      </c>
      <c r="I1448">
        <v>0</v>
      </c>
      <c r="J1448" t="s">
        <v>71</v>
      </c>
      <c r="K1448" t="s">
        <v>37</v>
      </c>
      <c r="L1448" t="s">
        <v>120</v>
      </c>
      <c r="M1448">
        <v>57078</v>
      </c>
      <c r="N1448">
        <v>85646</v>
      </c>
      <c r="O1448" t="s">
        <v>39</v>
      </c>
      <c r="P1448" t="s">
        <v>355</v>
      </c>
      <c r="Q1448" t="s">
        <v>1555</v>
      </c>
      <c r="R1448" t="s">
        <v>5696</v>
      </c>
      <c r="S1448" t="s">
        <v>988</v>
      </c>
      <c r="T1448" t="s">
        <v>4048</v>
      </c>
      <c r="U1448" t="s">
        <v>5697</v>
      </c>
      <c r="V1448" t="s">
        <v>2639</v>
      </c>
      <c r="Z1448" t="s">
        <v>499</v>
      </c>
      <c r="AA1448" s="1">
        <v>44795</v>
      </c>
      <c r="AC1448" s="1">
        <v>44795</v>
      </c>
      <c r="AD1448" s="1">
        <v>45510</v>
      </c>
    </row>
    <row r="1449" spans="1:30" x14ac:dyDescent="0.25">
      <c r="A1449">
        <v>576549</v>
      </c>
      <c r="B1449" t="s">
        <v>105</v>
      </c>
      <c r="C1449" t="s">
        <v>48</v>
      </c>
      <c r="D1449">
        <v>1</v>
      </c>
      <c r="E1449" t="s">
        <v>4957</v>
      </c>
      <c r="F1449" t="s">
        <v>609</v>
      </c>
      <c r="G1449" t="s">
        <v>51</v>
      </c>
      <c r="H1449">
        <v>10251</v>
      </c>
      <c r="I1449">
        <v>4</v>
      </c>
      <c r="J1449" t="s">
        <v>4958</v>
      </c>
      <c r="K1449" t="s">
        <v>37</v>
      </c>
      <c r="L1449" t="s">
        <v>255</v>
      </c>
      <c r="M1449">
        <v>40017</v>
      </c>
      <c r="N1449">
        <v>62820</v>
      </c>
      <c r="O1449" t="s">
        <v>39</v>
      </c>
      <c r="P1449" t="s">
        <v>474</v>
      </c>
      <c r="Q1449" t="s">
        <v>912</v>
      </c>
      <c r="R1449" t="s">
        <v>4959</v>
      </c>
      <c r="S1449" t="s">
        <v>612</v>
      </c>
      <c r="T1449" t="s">
        <v>4960</v>
      </c>
      <c r="U1449" t="s">
        <v>4961</v>
      </c>
      <c r="V1449" t="s">
        <v>917</v>
      </c>
      <c r="Z1449" t="s">
        <v>46</v>
      </c>
      <c r="AA1449" s="1">
        <v>44986</v>
      </c>
      <c r="AC1449" s="1">
        <v>44986</v>
      </c>
      <c r="AD1449" s="1">
        <v>45510</v>
      </c>
    </row>
    <row r="1450" spans="1:30" x14ac:dyDescent="0.25">
      <c r="A1450">
        <v>599185</v>
      </c>
      <c r="B1450" t="s">
        <v>1212</v>
      </c>
      <c r="C1450" t="s">
        <v>48</v>
      </c>
      <c r="D1450">
        <v>1</v>
      </c>
      <c r="E1450" t="s">
        <v>4389</v>
      </c>
      <c r="F1450" t="s">
        <v>609</v>
      </c>
      <c r="G1450" t="s">
        <v>51</v>
      </c>
      <c r="H1450">
        <v>10251</v>
      </c>
      <c r="I1450">
        <v>3</v>
      </c>
      <c r="J1450" t="s">
        <v>97</v>
      </c>
      <c r="K1450" t="s">
        <v>37</v>
      </c>
      <c r="L1450" t="s">
        <v>38</v>
      </c>
      <c r="M1450">
        <v>21.764099999999999</v>
      </c>
      <c r="N1450">
        <v>35.26</v>
      </c>
      <c r="O1450" t="s">
        <v>109</v>
      </c>
      <c r="P1450" t="s">
        <v>576</v>
      </c>
      <c r="Q1450" t="s">
        <v>1795</v>
      </c>
      <c r="R1450" t="s">
        <v>4390</v>
      </c>
      <c r="S1450" t="s">
        <v>612</v>
      </c>
      <c r="T1450" t="s">
        <v>4391</v>
      </c>
      <c r="V1450" t="s">
        <v>4101</v>
      </c>
      <c r="Z1450" t="s">
        <v>46</v>
      </c>
      <c r="AA1450" s="1">
        <v>45156</v>
      </c>
      <c r="AC1450" s="1">
        <v>45159</v>
      </c>
      <c r="AD1450" s="1">
        <v>45510</v>
      </c>
    </row>
    <row r="1451" spans="1:30" x14ac:dyDescent="0.25">
      <c r="A1451">
        <v>614244</v>
      </c>
      <c r="B1451" t="s">
        <v>81</v>
      </c>
      <c r="C1451" t="s">
        <v>48</v>
      </c>
      <c r="D1451">
        <v>1</v>
      </c>
      <c r="E1451" t="s">
        <v>542</v>
      </c>
      <c r="F1451" t="s">
        <v>118</v>
      </c>
      <c r="G1451" t="s">
        <v>51</v>
      </c>
      <c r="H1451">
        <v>10015</v>
      </c>
      <c r="I1451" t="s">
        <v>191</v>
      </c>
      <c r="J1451" t="s">
        <v>71</v>
      </c>
      <c r="K1451" t="s">
        <v>37</v>
      </c>
      <c r="L1451" t="s">
        <v>120</v>
      </c>
      <c r="M1451">
        <v>64922</v>
      </c>
      <c r="N1451">
        <v>144066</v>
      </c>
      <c r="O1451" t="s">
        <v>39</v>
      </c>
      <c r="P1451" t="s">
        <v>248</v>
      </c>
      <c r="Q1451" t="s">
        <v>4502</v>
      </c>
      <c r="R1451" t="s">
        <v>4503</v>
      </c>
      <c r="S1451" t="s">
        <v>123</v>
      </c>
      <c r="T1451" t="s">
        <v>4504</v>
      </c>
      <c r="V1451" t="s">
        <v>1819</v>
      </c>
      <c r="Z1451" t="s">
        <v>92</v>
      </c>
      <c r="AA1451" s="1">
        <v>45243</v>
      </c>
      <c r="AC1451" s="1">
        <v>45243</v>
      </c>
      <c r="AD1451" s="1">
        <v>45510</v>
      </c>
    </row>
    <row r="1452" spans="1:30" x14ac:dyDescent="0.25">
      <c r="A1452">
        <v>643315</v>
      </c>
      <c r="B1452" t="s">
        <v>1781</v>
      </c>
      <c r="C1452" t="s">
        <v>48</v>
      </c>
      <c r="D1452">
        <v>1</v>
      </c>
      <c r="E1452" t="s">
        <v>3114</v>
      </c>
      <c r="F1452" t="s">
        <v>340</v>
      </c>
      <c r="G1452" t="s">
        <v>51</v>
      </c>
      <c r="H1452">
        <v>12626</v>
      </c>
      <c r="I1452">
        <v>2</v>
      </c>
      <c r="J1452" t="s">
        <v>97</v>
      </c>
      <c r="K1452" t="s">
        <v>37</v>
      </c>
      <c r="L1452" t="s">
        <v>38</v>
      </c>
      <c r="M1452">
        <v>68262</v>
      </c>
      <c r="N1452">
        <v>87426</v>
      </c>
      <c r="O1452" t="s">
        <v>39</v>
      </c>
      <c r="P1452" t="s">
        <v>1783</v>
      </c>
      <c r="Q1452" t="s">
        <v>5698</v>
      </c>
      <c r="R1452" t="s">
        <v>5699</v>
      </c>
      <c r="S1452" t="s">
        <v>343</v>
      </c>
      <c r="T1452" t="s">
        <v>5700</v>
      </c>
      <c r="V1452" t="s">
        <v>5701</v>
      </c>
      <c r="Z1452" t="s">
        <v>46</v>
      </c>
      <c r="AA1452" s="1">
        <v>45496</v>
      </c>
      <c r="AB1452" s="2">
        <v>45556</v>
      </c>
      <c r="AC1452" s="1">
        <v>45497</v>
      </c>
      <c r="AD1452" s="1">
        <v>45510</v>
      </c>
    </row>
    <row r="1453" spans="1:30" x14ac:dyDescent="0.25">
      <c r="A1453">
        <v>589850</v>
      </c>
      <c r="B1453" t="s">
        <v>105</v>
      </c>
      <c r="C1453" t="s">
        <v>48</v>
      </c>
      <c r="D1453">
        <v>1</v>
      </c>
      <c r="E1453" t="s">
        <v>5702</v>
      </c>
      <c r="F1453" t="s">
        <v>957</v>
      </c>
      <c r="G1453" t="s">
        <v>51</v>
      </c>
      <c r="H1453">
        <v>92611</v>
      </c>
      <c r="I1453">
        <v>0</v>
      </c>
      <c r="J1453" t="s">
        <v>108</v>
      </c>
      <c r="K1453" t="s">
        <v>37</v>
      </c>
      <c r="L1453" t="s">
        <v>255</v>
      </c>
      <c r="M1453">
        <v>35.21</v>
      </c>
      <c r="N1453">
        <v>40.97</v>
      </c>
      <c r="O1453" t="s">
        <v>109</v>
      </c>
      <c r="P1453" t="s">
        <v>5703</v>
      </c>
      <c r="Q1453" t="s">
        <v>5704</v>
      </c>
      <c r="R1453" t="s">
        <v>5705</v>
      </c>
      <c r="S1453" t="s">
        <v>961</v>
      </c>
      <c r="U1453" t="s">
        <v>2014</v>
      </c>
      <c r="V1453" t="s">
        <v>5706</v>
      </c>
      <c r="Z1453" t="s">
        <v>5707</v>
      </c>
      <c r="AA1453" s="1">
        <v>45089</v>
      </c>
      <c r="AC1453" s="1">
        <v>45264</v>
      </c>
      <c r="AD1453" s="1">
        <v>45510</v>
      </c>
    </row>
    <row r="1454" spans="1:30" x14ac:dyDescent="0.25">
      <c r="A1454">
        <v>582661</v>
      </c>
      <c r="B1454" t="s">
        <v>67</v>
      </c>
      <c r="C1454" t="s">
        <v>31</v>
      </c>
      <c r="D1454">
        <v>1</v>
      </c>
      <c r="E1454" t="s">
        <v>1575</v>
      </c>
      <c r="F1454" t="s">
        <v>484</v>
      </c>
      <c r="G1454" t="s">
        <v>34</v>
      </c>
      <c r="H1454">
        <v>10209</v>
      </c>
      <c r="I1454">
        <v>1</v>
      </c>
      <c r="J1454" t="s">
        <v>71</v>
      </c>
      <c r="K1454" t="s">
        <v>37</v>
      </c>
      <c r="L1454" t="s">
        <v>486</v>
      </c>
      <c r="M1454">
        <v>15.5</v>
      </c>
      <c r="N1454">
        <v>19.899999999999999</v>
      </c>
      <c r="O1454" t="s">
        <v>109</v>
      </c>
      <c r="P1454" t="s">
        <v>72</v>
      </c>
      <c r="Q1454" t="s">
        <v>213</v>
      </c>
      <c r="R1454" t="s">
        <v>5708</v>
      </c>
      <c r="S1454" t="s">
        <v>488</v>
      </c>
      <c r="T1454" t="s">
        <v>5709</v>
      </c>
      <c r="U1454" t="s">
        <v>713</v>
      </c>
      <c r="V1454" t="s">
        <v>5710</v>
      </c>
      <c r="W1454" t="s">
        <v>1203</v>
      </c>
      <c r="X1454" t="s">
        <v>72</v>
      </c>
      <c r="Z1454" t="s">
        <v>46</v>
      </c>
      <c r="AA1454" s="1">
        <v>45028</v>
      </c>
      <c r="AC1454" s="1">
        <v>45028</v>
      </c>
      <c r="AD1454" s="1">
        <v>45510</v>
      </c>
    </row>
    <row r="1455" spans="1:30" x14ac:dyDescent="0.25">
      <c r="A1455">
        <v>639290</v>
      </c>
      <c r="B1455" t="s">
        <v>187</v>
      </c>
      <c r="C1455" t="s">
        <v>31</v>
      </c>
      <c r="D1455">
        <v>1</v>
      </c>
      <c r="E1455" t="s">
        <v>4719</v>
      </c>
      <c r="F1455" t="s">
        <v>609</v>
      </c>
      <c r="G1455" t="s">
        <v>51</v>
      </c>
      <c r="H1455">
        <v>10251</v>
      </c>
      <c r="I1455">
        <v>3</v>
      </c>
      <c r="J1455" t="s">
        <v>192</v>
      </c>
      <c r="K1455" t="s">
        <v>37</v>
      </c>
      <c r="L1455" t="s">
        <v>38</v>
      </c>
      <c r="M1455">
        <v>39763</v>
      </c>
      <c r="N1455">
        <v>64420</v>
      </c>
      <c r="O1455" t="s">
        <v>39</v>
      </c>
      <c r="P1455" t="s">
        <v>193</v>
      </c>
      <c r="Q1455" t="s">
        <v>1131</v>
      </c>
      <c r="R1455" t="s">
        <v>5711</v>
      </c>
      <c r="S1455" t="s">
        <v>612</v>
      </c>
      <c r="T1455" t="s">
        <v>5712</v>
      </c>
      <c r="U1455" t="s">
        <v>1133</v>
      </c>
      <c r="V1455" t="s">
        <v>1328</v>
      </c>
      <c r="Z1455" t="s">
        <v>46</v>
      </c>
      <c r="AA1455" s="1">
        <v>45481</v>
      </c>
      <c r="AC1455" s="1">
        <v>45485</v>
      </c>
      <c r="AD1455" s="1">
        <v>45510</v>
      </c>
    </row>
    <row r="1456" spans="1:30" x14ac:dyDescent="0.25">
      <c r="A1456">
        <v>616467</v>
      </c>
      <c r="B1456" t="s">
        <v>81</v>
      </c>
      <c r="C1456" t="s">
        <v>31</v>
      </c>
      <c r="D1456">
        <v>1</v>
      </c>
      <c r="E1456" t="s">
        <v>1124</v>
      </c>
      <c r="F1456" t="s">
        <v>639</v>
      </c>
      <c r="G1456" t="s">
        <v>51</v>
      </c>
      <c r="H1456">
        <v>22427</v>
      </c>
      <c r="I1456">
        <v>2</v>
      </c>
      <c r="J1456" t="s">
        <v>71</v>
      </c>
      <c r="K1456" t="s">
        <v>37</v>
      </c>
      <c r="L1456" t="s">
        <v>120</v>
      </c>
      <c r="M1456">
        <v>81571</v>
      </c>
      <c r="N1456">
        <v>93807</v>
      </c>
      <c r="O1456" t="s">
        <v>39</v>
      </c>
      <c r="P1456" t="s">
        <v>248</v>
      </c>
      <c r="Q1456" t="s">
        <v>5713</v>
      </c>
      <c r="R1456" t="s">
        <v>5714</v>
      </c>
      <c r="S1456" t="s">
        <v>1127</v>
      </c>
      <c r="T1456" t="s">
        <v>5715</v>
      </c>
      <c r="V1456" t="s">
        <v>4212</v>
      </c>
      <c r="Z1456" t="s">
        <v>80</v>
      </c>
      <c r="AA1456" s="1">
        <v>45247</v>
      </c>
      <c r="AC1456" s="1">
        <v>45506</v>
      </c>
      <c r="AD1456" s="1">
        <v>45510</v>
      </c>
    </row>
    <row r="1457" spans="1:30" x14ac:dyDescent="0.25">
      <c r="A1457">
        <v>634739</v>
      </c>
      <c r="B1457" t="s">
        <v>187</v>
      </c>
      <c r="C1457" t="s">
        <v>31</v>
      </c>
      <c r="D1457">
        <v>1</v>
      </c>
      <c r="E1457" t="s">
        <v>345</v>
      </c>
      <c r="F1457" t="s">
        <v>346</v>
      </c>
      <c r="G1457" t="s">
        <v>51</v>
      </c>
      <c r="H1457">
        <v>40510</v>
      </c>
      <c r="I1457">
        <v>2</v>
      </c>
      <c r="J1457" t="s">
        <v>97</v>
      </c>
      <c r="K1457" t="s">
        <v>37</v>
      </c>
      <c r="L1457" t="s">
        <v>38</v>
      </c>
      <c r="M1457">
        <v>61206</v>
      </c>
      <c r="N1457">
        <v>97919</v>
      </c>
      <c r="O1457" t="s">
        <v>39</v>
      </c>
      <c r="P1457" t="s">
        <v>296</v>
      </c>
      <c r="Q1457" t="s">
        <v>347</v>
      </c>
      <c r="R1457" t="s">
        <v>348</v>
      </c>
      <c r="S1457" t="s">
        <v>349</v>
      </c>
      <c r="U1457" t="s">
        <v>350</v>
      </c>
      <c r="V1457" t="s">
        <v>351</v>
      </c>
      <c r="Z1457" t="s">
        <v>46</v>
      </c>
      <c r="AA1457" s="1">
        <v>45476</v>
      </c>
      <c r="AC1457" s="1">
        <v>45504</v>
      </c>
      <c r="AD1457" s="1">
        <v>45510</v>
      </c>
    </row>
    <row r="1458" spans="1:30" x14ac:dyDescent="0.25">
      <c r="A1458">
        <v>629512</v>
      </c>
      <c r="B1458" t="s">
        <v>187</v>
      </c>
      <c r="C1458" t="s">
        <v>48</v>
      </c>
      <c r="D1458">
        <v>1</v>
      </c>
      <c r="E1458" t="s">
        <v>5716</v>
      </c>
      <c r="F1458" t="s">
        <v>394</v>
      </c>
      <c r="G1458" t="s">
        <v>51</v>
      </c>
      <c r="H1458">
        <v>10124</v>
      </c>
      <c r="I1458">
        <v>3</v>
      </c>
      <c r="J1458" t="s">
        <v>518</v>
      </c>
      <c r="K1458" t="s">
        <v>37</v>
      </c>
      <c r="L1458" t="s">
        <v>38</v>
      </c>
      <c r="M1458">
        <v>64137</v>
      </c>
      <c r="N1458">
        <v>73758</v>
      </c>
      <c r="O1458" t="s">
        <v>39</v>
      </c>
      <c r="P1458" t="s">
        <v>296</v>
      </c>
      <c r="Q1458" t="s">
        <v>1478</v>
      </c>
      <c r="R1458" t="s">
        <v>5717</v>
      </c>
      <c r="S1458" t="s">
        <v>398</v>
      </c>
      <c r="U1458" t="s">
        <v>1018</v>
      </c>
      <c r="V1458" t="s">
        <v>1599</v>
      </c>
      <c r="W1458" t="s">
        <v>1600</v>
      </c>
      <c r="X1458" t="s">
        <v>296</v>
      </c>
      <c r="Z1458" t="s">
        <v>46</v>
      </c>
      <c r="AA1458" s="1">
        <v>45365</v>
      </c>
      <c r="AC1458" s="1">
        <v>45412</v>
      </c>
      <c r="AD1458" s="1">
        <v>45510</v>
      </c>
    </row>
    <row r="1459" spans="1:30" x14ac:dyDescent="0.25">
      <c r="A1459">
        <v>616557</v>
      </c>
      <c r="B1459" t="s">
        <v>187</v>
      </c>
      <c r="C1459" t="s">
        <v>48</v>
      </c>
      <c r="D1459">
        <v>2</v>
      </c>
      <c r="E1459" t="s">
        <v>5718</v>
      </c>
      <c r="F1459" t="s">
        <v>394</v>
      </c>
      <c r="G1459" t="s">
        <v>51</v>
      </c>
      <c r="H1459">
        <v>10124</v>
      </c>
      <c r="I1459">
        <v>2</v>
      </c>
      <c r="J1459" t="s">
        <v>3020</v>
      </c>
      <c r="K1459" t="s">
        <v>37</v>
      </c>
      <c r="L1459" t="s">
        <v>38</v>
      </c>
      <c r="M1459">
        <v>53057</v>
      </c>
      <c r="N1459">
        <v>61015</v>
      </c>
      <c r="O1459" t="s">
        <v>39</v>
      </c>
      <c r="P1459" t="s">
        <v>296</v>
      </c>
      <c r="Q1459" t="s">
        <v>1597</v>
      </c>
      <c r="R1459" t="s">
        <v>5719</v>
      </c>
      <c r="S1459" t="s">
        <v>398</v>
      </c>
      <c r="T1459" t="s">
        <v>5720</v>
      </c>
      <c r="U1459" t="s">
        <v>780</v>
      </c>
      <c r="V1459" t="s">
        <v>351</v>
      </c>
      <c r="W1459" t="s">
        <v>5144</v>
      </c>
      <c r="X1459" t="s">
        <v>296</v>
      </c>
      <c r="Z1459" t="s">
        <v>46</v>
      </c>
      <c r="AA1459" s="1">
        <v>45247</v>
      </c>
      <c r="AC1459" s="1">
        <v>45390</v>
      </c>
      <c r="AD1459" s="1">
        <v>45510</v>
      </c>
    </row>
    <row r="1460" spans="1:30" x14ac:dyDescent="0.25">
      <c r="A1460">
        <v>582993</v>
      </c>
      <c r="B1460" t="s">
        <v>67</v>
      </c>
      <c r="C1460" t="s">
        <v>48</v>
      </c>
      <c r="D1460">
        <v>2</v>
      </c>
      <c r="E1460" t="s">
        <v>1575</v>
      </c>
      <c r="F1460" t="s">
        <v>484</v>
      </c>
      <c r="G1460" t="s">
        <v>34</v>
      </c>
      <c r="H1460">
        <v>10209</v>
      </c>
      <c r="I1460">
        <v>1</v>
      </c>
      <c r="J1460" t="s">
        <v>71</v>
      </c>
      <c r="K1460" t="s">
        <v>37</v>
      </c>
      <c r="L1460" t="s">
        <v>486</v>
      </c>
      <c r="M1460">
        <v>15.5</v>
      </c>
      <c r="N1460">
        <v>19.899999999999999</v>
      </c>
      <c r="O1460" t="s">
        <v>109</v>
      </c>
      <c r="P1460" t="s">
        <v>72</v>
      </c>
      <c r="Q1460" t="s">
        <v>213</v>
      </c>
      <c r="R1460" t="s">
        <v>5721</v>
      </c>
      <c r="S1460" t="s">
        <v>488</v>
      </c>
      <c r="T1460" t="s">
        <v>5722</v>
      </c>
      <c r="U1460" t="s">
        <v>713</v>
      </c>
      <c r="V1460" t="s">
        <v>5723</v>
      </c>
      <c r="W1460" t="s">
        <v>91</v>
      </c>
      <c r="X1460" t="s">
        <v>72</v>
      </c>
      <c r="Z1460" t="s">
        <v>46</v>
      </c>
      <c r="AA1460" s="1">
        <v>45034</v>
      </c>
      <c r="AC1460" s="1">
        <v>45034</v>
      </c>
      <c r="AD1460" s="1">
        <v>45510</v>
      </c>
    </row>
    <row r="1461" spans="1:30" x14ac:dyDescent="0.25">
      <c r="A1461">
        <v>634461</v>
      </c>
      <c r="B1461" t="s">
        <v>125</v>
      </c>
      <c r="C1461" t="s">
        <v>48</v>
      </c>
      <c r="D1461">
        <v>1</v>
      </c>
      <c r="E1461" t="s">
        <v>5724</v>
      </c>
      <c r="F1461" t="s">
        <v>60</v>
      </c>
      <c r="G1461" t="s">
        <v>34</v>
      </c>
      <c r="H1461">
        <v>56058</v>
      </c>
      <c r="I1461">
        <v>0</v>
      </c>
      <c r="J1461" t="s">
        <v>368</v>
      </c>
      <c r="K1461" t="s">
        <v>37</v>
      </c>
      <c r="L1461" t="s">
        <v>38</v>
      </c>
      <c r="M1461">
        <v>67983</v>
      </c>
      <c r="N1461">
        <v>67983</v>
      </c>
      <c r="O1461" t="s">
        <v>39</v>
      </c>
      <c r="P1461" t="s">
        <v>129</v>
      </c>
      <c r="Q1461" t="s">
        <v>5725</v>
      </c>
      <c r="R1461" t="s">
        <v>5726</v>
      </c>
      <c r="S1461" t="s">
        <v>65</v>
      </c>
      <c r="T1461" t="s">
        <v>5727</v>
      </c>
      <c r="V1461" t="s">
        <v>533</v>
      </c>
      <c r="X1461" t="s">
        <v>129</v>
      </c>
      <c r="Z1461" t="s">
        <v>46</v>
      </c>
      <c r="AA1461" s="1">
        <v>45407</v>
      </c>
      <c r="AC1461" s="1">
        <v>45412</v>
      </c>
      <c r="AD1461" s="1">
        <v>45510</v>
      </c>
    </row>
    <row r="1462" spans="1:30" x14ac:dyDescent="0.25">
      <c r="A1462">
        <v>634585</v>
      </c>
      <c r="B1462" t="s">
        <v>105</v>
      </c>
      <c r="C1462" t="s">
        <v>48</v>
      </c>
      <c r="D1462">
        <v>3</v>
      </c>
      <c r="E1462" t="s">
        <v>4315</v>
      </c>
      <c r="F1462" t="s">
        <v>3489</v>
      </c>
      <c r="G1462" t="s">
        <v>51</v>
      </c>
      <c r="H1462">
        <v>91001</v>
      </c>
      <c r="I1462">
        <v>1</v>
      </c>
      <c r="J1462" t="s">
        <v>239</v>
      </c>
      <c r="K1462" t="s">
        <v>37</v>
      </c>
      <c r="L1462" t="s">
        <v>38</v>
      </c>
      <c r="M1462">
        <v>58615</v>
      </c>
      <c r="N1462">
        <v>60764</v>
      </c>
      <c r="O1462" t="s">
        <v>39</v>
      </c>
      <c r="P1462" t="s">
        <v>2727</v>
      </c>
      <c r="Q1462" t="s">
        <v>2728</v>
      </c>
      <c r="R1462" t="s">
        <v>5728</v>
      </c>
      <c r="S1462" t="s">
        <v>3491</v>
      </c>
      <c r="U1462" t="s">
        <v>2014</v>
      </c>
      <c r="V1462" t="s">
        <v>115</v>
      </c>
      <c r="Z1462" t="s">
        <v>46</v>
      </c>
      <c r="AA1462" s="1">
        <v>45422</v>
      </c>
      <c r="AC1462" s="1">
        <v>45422</v>
      </c>
      <c r="AD1462" s="1">
        <v>45510</v>
      </c>
    </row>
    <row r="1463" spans="1:30" x14ac:dyDescent="0.25">
      <c r="A1463">
        <v>639600</v>
      </c>
      <c r="B1463" t="s">
        <v>218</v>
      </c>
      <c r="C1463" t="s">
        <v>31</v>
      </c>
      <c r="D1463">
        <v>1</v>
      </c>
      <c r="E1463" t="s">
        <v>5729</v>
      </c>
      <c r="F1463" t="s">
        <v>60</v>
      </c>
      <c r="G1463" t="s">
        <v>34</v>
      </c>
      <c r="H1463">
        <v>56058</v>
      </c>
      <c r="I1463">
        <v>0</v>
      </c>
      <c r="J1463" t="s">
        <v>128</v>
      </c>
      <c r="K1463" t="s">
        <v>37</v>
      </c>
      <c r="L1463" t="s">
        <v>38</v>
      </c>
      <c r="M1463">
        <v>59116</v>
      </c>
      <c r="N1463">
        <v>71782</v>
      </c>
      <c r="O1463" t="s">
        <v>39</v>
      </c>
      <c r="P1463" t="s">
        <v>5730</v>
      </c>
      <c r="Q1463" t="s">
        <v>2585</v>
      </c>
      <c r="R1463" t="s">
        <v>5731</v>
      </c>
      <c r="S1463" t="s">
        <v>65</v>
      </c>
      <c r="T1463" t="s">
        <v>5732</v>
      </c>
      <c r="U1463" t="s">
        <v>5733</v>
      </c>
      <c r="V1463" t="s">
        <v>227</v>
      </c>
      <c r="Z1463" t="s">
        <v>228</v>
      </c>
      <c r="AA1463" s="1">
        <v>45488</v>
      </c>
      <c r="AC1463" s="1">
        <v>45488</v>
      </c>
      <c r="AD1463" s="1">
        <v>45510</v>
      </c>
    </row>
    <row r="1464" spans="1:30" x14ac:dyDescent="0.25">
      <c r="A1464">
        <v>638572</v>
      </c>
      <c r="B1464" t="s">
        <v>218</v>
      </c>
      <c r="C1464" t="s">
        <v>48</v>
      </c>
      <c r="D1464">
        <v>1</v>
      </c>
      <c r="E1464" t="s">
        <v>5734</v>
      </c>
      <c r="F1464" t="s">
        <v>5735</v>
      </c>
      <c r="G1464" t="s">
        <v>51</v>
      </c>
      <c r="H1464">
        <v>34173</v>
      </c>
      <c r="I1464">
        <v>2</v>
      </c>
      <c r="J1464" t="s">
        <v>368</v>
      </c>
      <c r="K1464" t="s">
        <v>37</v>
      </c>
      <c r="L1464" t="s">
        <v>255</v>
      </c>
      <c r="M1464">
        <v>49950</v>
      </c>
      <c r="N1464">
        <v>62768</v>
      </c>
      <c r="O1464" t="s">
        <v>39</v>
      </c>
      <c r="P1464" t="s">
        <v>2064</v>
      </c>
      <c r="Q1464" t="s">
        <v>5736</v>
      </c>
      <c r="R1464" t="s">
        <v>5737</v>
      </c>
      <c r="S1464" t="s">
        <v>5738</v>
      </c>
      <c r="T1464" t="s">
        <v>5739</v>
      </c>
      <c r="U1464" t="s">
        <v>5740</v>
      </c>
      <c r="V1464" t="s">
        <v>1698</v>
      </c>
      <c r="Z1464" t="s">
        <v>228</v>
      </c>
      <c r="AA1464" s="1">
        <v>45503</v>
      </c>
      <c r="AC1464" s="1">
        <v>45503</v>
      </c>
      <c r="AD1464" s="1">
        <v>45510</v>
      </c>
    </row>
    <row r="1465" spans="1:30" x14ac:dyDescent="0.25">
      <c r="A1465">
        <v>622532</v>
      </c>
      <c r="B1465" t="s">
        <v>218</v>
      </c>
      <c r="C1465" t="s">
        <v>31</v>
      </c>
      <c r="D1465">
        <v>1</v>
      </c>
      <c r="E1465" t="s">
        <v>5741</v>
      </c>
      <c r="F1465" t="s">
        <v>394</v>
      </c>
      <c r="G1465" t="s">
        <v>51</v>
      </c>
      <c r="H1465">
        <v>10124</v>
      </c>
      <c r="I1465">
        <v>1</v>
      </c>
      <c r="J1465" t="s">
        <v>52</v>
      </c>
      <c r="K1465" t="s">
        <v>37</v>
      </c>
      <c r="L1465" t="s">
        <v>38</v>
      </c>
      <c r="M1465">
        <v>47418</v>
      </c>
      <c r="N1465">
        <v>65000</v>
      </c>
      <c r="O1465" t="s">
        <v>39</v>
      </c>
      <c r="P1465" t="s">
        <v>5742</v>
      </c>
      <c r="Q1465" t="s">
        <v>5742</v>
      </c>
      <c r="R1465" t="s">
        <v>5743</v>
      </c>
      <c r="S1465" t="s">
        <v>398</v>
      </c>
      <c r="T1465" t="s">
        <v>5744</v>
      </c>
      <c r="U1465" t="s">
        <v>5745</v>
      </c>
      <c r="V1465" t="s">
        <v>227</v>
      </c>
      <c r="Z1465" t="s">
        <v>228</v>
      </c>
      <c r="AA1465" s="1">
        <v>45342</v>
      </c>
      <c r="AC1465" s="1">
        <v>45342</v>
      </c>
      <c r="AD1465" s="1">
        <v>45510</v>
      </c>
    </row>
    <row r="1466" spans="1:30" x14ac:dyDescent="0.25">
      <c r="A1466">
        <v>573208</v>
      </c>
      <c r="B1466" t="s">
        <v>105</v>
      </c>
      <c r="C1466" t="s">
        <v>48</v>
      </c>
      <c r="D1466">
        <v>1</v>
      </c>
      <c r="E1466" t="s">
        <v>5746</v>
      </c>
      <c r="F1466" t="s">
        <v>2762</v>
      </c>
      <c r="G1466" t="s">
        <v>51</v>
      </c>
      <c r="H1466" t="s">
        <v>2763</v>
      </c>
      <c r="I1466">
        <v>0</v>
      </c>
      <c r="J1466" t="s">
        <v>203</v>
      </c>
      <c r="K1466" t="s">
        <v>37</v>
      </c>
      <c r="L1466" t="s">
        <v>38</v>
      </c>
      <c r="M1466">
        <v>58700</v>
      </c>
      <c r="N1466">
        <v>173486</v>
      </c>
      <c r="O1466" t="s">
        <v>39</v>
      </c>
      <c r="P1466" t="s">
        <v>474</v>
      </c>
      <c r="Q1466" t="s">
        <v>873</v>
      </c>
      <c r="R1466" t="s">
        <v>5747</v>
      </c>
      <c r="S1466" t="s">
        <v>2766</v>
      </c>
      <c r="T1466" t="s">
        <v>5748</v>
      </c>
      <c r="U1466" t="s">
        <v>5749</v>
      </c>
      <c r="V1466" t="s">
        <v>5750</v>
      </c>
      <c r="W1466" t="s">
        <v>5751</v>
      </c>
      <c r="X1466" t="s">
        <v>474</v>
      </c>
      <c r="Z1466" t="s">
        <v>46</v>
      </c>
      <c r="AA1466" s="1">
        <v>44972</v>
      </c>
      <c r="AC1466" s="1">
        <v>44974</v>
      </c>
      <c r="AD1466" s="1">
        <v>45510</v>
      </c>
    </row>
    <row r="1467" spans="1:30" x14ac:dyDescent="0.25">
      <c r="A1467">
        <v>637862</v>
      </c>
      <c r="B1467" t="s">
        <v>125</v>
      </c>
      <c r="C1467" t="s">
        <v>48</v>
      </c>
      <c r="D1467">
        <v>1</v>
      </c>
      <c r="E1467" t="s">
        <v>4799</v>
      </c>
      <c r="F1467" t="s">
        <v>630</v>
      </c>
      <c r="G1467" t="s">
        <v>51</v>
      </c>
      <c r="H1467">
        <v>13632</v>
      </c>
      <c r="I1467">
        <v>3</v>
      </c>
      <c r="J1467" t="s">
        <v>239</v>
      </c>
      <c r="K1467" t="s">
        <v>37</v>
      </c>
      <c r="L1467" t="s">
        <v>38</v>
      </c>
      <c r="M1467">
        <v>100743</v>
      </c>
      <c r="N1467">
        <v>115854</v>
      </c>
      <c r="O1467" t="s">
        <v>39</v>
      </c>
      <c r="P1467" t="s">
        <v>129</v>
      </c>
      <c r="Q1467" t="s">
        <v>591</v>
      </c>
      <c r="R1467" t="s">
        <v>5752</v>
      </c>
      <c r="S1467" t="s">
        <v>633</v>
      </c>
      <c r="Z1467" t="s">
        <v>80</v>
      </c>
      <c r="AA1467" s="1">
        <v>45450</v>
      </c>
      <c r="AB1467" s="2">
        <v>45540</v>
      </c>
      <c r="AC1467" s="1">
        <v>45450</v>
      </c>
      <c r="AD1467" s="1">
        <v>45510</v>
      </c>
    </row>
    <row r="1468" spans="1:30" x14ac:dyDescent="0.25">
      <c r="A1468">
        <v>631228</v>
      </c>
      <c r="B1468" t="s">
        <v>1730</v>
      </c>
      <c r="C1468" t="s">
        <v>48</v>
      </c>
      <c r="D1468">
        <v>1</v>
      </c>
      <c r="E1468" t="s">
        <v>3572</v>
      </c>
      <c r="F1468" t="s">
        <v>3573</v>
      </c>
      <c r="G1468" t="s">
        <v>51</v>
      </c>
      <c r="H1468">
        <v>21210</v>
      </c>
      <c r="I1468">
        <v>0</v>
      </c>
      <c r="J1468" t="s">
        <v>71</v>
      </c>
      <c r="K1468" t="s">
        <v>37</v>
      </c>
      <c r="L1468" t="s">
        <v>38</v>
      </c>
      <c r="M1468">
        <v>62370</v>
      </c>
      <c r="N1468">
        <v>93587</v>
      </c>
      <c r="O1468" t="s">
        <v>39</v>
      </c>
      <c r="P1468" t="s">
        <v>1734</v>
      </c>
      <c r="Q1468" t="s">
        <v>5753</v>
      </c>
      <c r="R1468" t="s">
        <v>5754</v>
      </c>
      <c r="S1468" t="s">
        <v>3576</v>
      </c>
      <c r="T1468" t="s">
        <v>5755</v>
      </c>
      <c r="Z1468" t="s">
        <v>80</v>
      </c>
      <c r="AA1468" s="1">
        <v>45372</v>
      </c>
      <c r="AC1468" s="1">
        <v>45488</v>
      </c>
      <c r="AD1468" s="1">
        <v>45510</v>
      </c>
    </row>
    <row r="1469" spans="1:30" x14ac:dyDescent="0.25">
      <c r="A1469">
        <v>638120</v>
      </c>
      <c r="B1469" t="s">
        <v>125</v>
      </c>
      <c r="C1469" t="s">
        <v>31</v>
      </c>
      <c r="D1469">
        <v>1</v>
      </c>
      <c r="E1469" t="s">
        <v>126</v>
      </c>
      <c r="F1469" t="s">
        <v>127</v>
      </c>
      <c r="G1469" t="s">
        <v>34</v>
      </c>
      <c r="H1469">
        <v>56057</v>
      </c>
      <c r="I1469">
        <v>0</v>
      </c>
      <c r="J1469" t="s">
        <v>128</v>
      </c>
      <c r="K1469" t="s">
        <v>37</v>
      </c>
      <c r="L1469" t="s">
        <v>255</v>
      </c>
      <c r="M1469">
        <v>48170</v>
      </c>
      <c r="N1469">
        <v>48170</v>
      </c>
      <c r="O1469" t="s">
        <v>39</v>
      </c>
      <c r="P1469" t="s">
        <v>129</v>
      </c>
      <c r="Q1469" t="s">
        <v>5556</v>
      </c>
      <c r="R1469" t="s">
        <v>131</v>
      </c>
      <c r="S1469" t="s">
        <v>132</v>
      </c>
      <c r="Z1469" t="s">
        <v>46</v>
      </c>
      <c r="AA1469" s="1">
        <v>45454</v>
      </c>
      <c r="AB1469" s="2">
        <v>45514</v>
      </c>
      <c r="AC1469" s="1">
        <v>45454</v>
      </c>
      <c r="AD1469" s="1">
        <v>45510</v>
      </c>
    </row>
    <row r="1470" spans="1:30" x14ac:dyDescent="0.25">
      <c r="A1470">
        <v>635466</v>
      </c>
      <c r="B1470" t="s">
        <v>67</v>
      </c>
      <c r="C1470" t="s">
        <v>48</v>
      </c>
      <c r="D1470">
        <v>1</v>
      </c>
      <c r="E1470" t="s">
        <v>547</v>
      </c>
      <c r="F1470" t="s">
        <v>212</v>
      </c>
      <c r="G1470" t="s">
        <v>51</v>
      </c>
      <c r="H1470">
        <v>20210</v>
      </c>
      <c r="I1470">
        <v>0</v>
      </c>
      <c r="J1470" t="s">
        <v>71</v>
      </c>
      <c r="K1470" t="s">
        <v>37</v>
      </c>
      <c r="L1470" t="s">
        <v>38</v>
      </c>
      <c r="M1470">
        <v>62370</v>
      </c>
      <c r="N1470">
        <v>93587</v>
      </c>
      <c r="O1470" t="s">
        <v>39</v>
      </c>
      <c r="P1470" t="s">
        <v>72</v>
      </c>
      <c r="Q1470" t="s">
        <v>548</v>
      </c>
      <c r="R1470" t="s">
        <v>549</v>
      </c>
      <c r="S1470" t="s">
        <v>215</v>
      </c>
      <c r="T1470" t="s">
        <v>550</v>
      </c>
      <c r="U1470" t="s">
        <v>551</v>
      </c>
      <c r="V1470" t="s">
        <v>552</v>
      </c>
      <c r="W1470" t="s">
        <v>91</v>
      </c>
      <c r="X1470" t="s">
        <v>72</v>
      </c>
      <c r="Z1470" t="s">
        <v>80</v>
      </c>
      <c r="AA1470" s="1">
        <v>45437</v>
      </c>
      <c r="AC1470" s="1">
        <v>45440</v>
      </c>
      <c r="AD1470" s="1">
        <v>45510</v>
      </c>
    </row>
    <row r="1471" spans="1:30" x14ac:dyDescent="0.25">
      <c r="A1471">
        <v>629473</v>
      </c>
      <c r="B1471" t="s">
        <v>81</v>
      </c>
      <c r="C1471" t="s">
        <v>48</v>
      </c>
      <c r="D1471">
        <v>1</v>
      </c>
      <c r="E1471" t="s">
        <v>4049</v>
      </c>
      <c r="F1471" t="s">
        <v>1107</v>
      </c>
      <c r="G1471" t="s">
        <v>51</v>
      </c>
      <c r="H1471">
        <v>22425</v>
      </c>
      <c r="I1471">
        <v>0</v>
      </c>
      <c r="J1471" t="s">
        <v>71</v>
      </c>
      <c r="K1471" t="s">
        <v>37</v>
      </c>
      <c r="L1471" t="s">
        <v>255</v>
      </c>
      <c r="M1471">
        <v>56313</v>
      </c>
      <c r="N1471">
        <v>64760</v>
      </c>
      <c r="O1471" t="s">
        <v>39</v>
      </c>
      <c r="P1471" t="s">
        <v>248</v>
      </c>
      <c r="Q1471" t="s">
        <v>2229</v>
      </c>
      <c r="R1471" t="s">
        <v>5756</v>
      </c>
      <c r="S1471" t="s">
        <v>1110</v>
      </c>
      <c r="T1471" t="s">
        <v>5757</v>
      </c>
      <c r="Z1471" t="s">
        <v>46</v>
      </c>
      <c r="AA1471" s="1">
        <v>45366</v>
      </c>
      <c r="AC1471" s="1">
        <v>45442</v>
      </c>
      <c r="AD1471" s="1">
        <v>45510</v>
      </c>
    </row>
    <row r="1472" spans="1:30" x14ac:dyDescent="0.25">
      <c r="A1472">
        <v>600358</v>
      </c>
      <c r="B1472" t="s">
        <v>162</v>
      </c>
      <c r="C1472" t="s">
        <v>31</v>
      </c>
      <c r="D1472">
        <v>1</v>
      </c>
      <c r="E1472" t="s">
        <v>5220</v>
      </c>
      <c r="F1472" t="s">
        <v>2630</v>
      </c>
      <c r="G1472" t="s">
        <v>34</v>
      </c>
      <c r="H1472">
        <v>52620</v>
      </c>
      <c r="I1472" t="s">
        <v>191</v>
      </c>
      <c r="J1472" t="s">
        <v>368</v>
      </c>
      <c r="K1472" t="s">
        <v>37</v>
      </c>
      <c r="L1472" t="s">
        <v>120</v>
      </c>
      <c r="M1472">
        <v>125000</v>
      </c>
      <c r="N1472">
        <v>135000</v>
      </c>
      <c r="O1472" t="s">
        <v>39</v>
      </c>
      <c r="P1472" t="s">
        <v>5221</v>
      </c>
      <c r="Q1472" t="s">
        <v>5222</v>
      </c>
      <c r="R1472" t="s">
        <v>5223</v>
      </c>
      <c r="S1472" t="s">
        <v>2632</v>
      </c>
      <c r="T1472" t="s">
        <v>5224</v>
      </c>
      <c r="U1472" t="s">
        <v>171</v>
      </c>
      <c r="V1472" t="s">
        <v>5225</v>
      </c>
      <c r="Z1472" t="s">
        <v>5226</v>
      </c>
      <c r="AA1472" s="1">
        <v>45160</v>
      </c>
      <c r="AC1472" s="1">
        <v>45378</v>
      </c>
      <c r="AD1472" s="1">
        <v>45510</v>
      </c>
    </row>
    <row r="1473" spans="1:30" x14ac:dyDescent="0.25">
      <c r="A1473">
        <v>599670</v>
      </c>
      <c r="B1473" t="s">
        <v>67</v>
      </c>
      <c r="C1473" t="s">
        <v>31</v>
      </c>
      <c r="D1473">
        <v>1</v>
      </c>
      <c r="E1473" t="s">
        <v>5758</v>
      </c>
      <c r="F1473" t="s">
        <v>435</v>
      </c>
      <c r="G1473" t="s">
        <v>51</v>
      </c>
      <c r="H1473">
        <v>31105</v>
      </c>
      <c r="I1473">
        <v>0</v>
      </c>
      <c r="J1473" t="s">
        <v>485</v>
      </c>
      <c r="K1473" t="s">
        <v>37</v>
      </c>
      <c r="L1473" t="s">
        <v>38</v>
      </c>
      <c r="M1473">
        <v>24.810600000000001</v>
      </c>
      <c r="N1473">
        <v>39.6158</v>
      </c>
      <c r="O1473" t="s">
        <v>109</v>
      </c>
      <c r="P1473" t="s">
        <v>1851</v>
      </c>
      <c r="Q1473" t="s">
        <v>1852</v>
      </c>
      <c r="R1473" t="s">
        <v>5759</v>
      </c>
      <c r="S1473" t="s">
        <v>438</v>
      </c>
      <c r="T1473" t="s">
        <v>1854</v>
      </c>
      <c r="U1473" t="s">
        <v>5760</v>
      </c>
      <c r="V1473" t="s">
        <v>5761</v>
      </c>
      <c r="W1473" t="s">
        <v>160</v>
      </c>
      <c r="X1473" t="s">
        <v>1857</v>
      </c>
      <c r="Z1473" t="s">
        <v>46</v>
      </c>
      <c r="AA1473" s="1">
        <v>45162</v>
      </c>
      <c r="AC1473" s="1">
        <v>45162</v>
      </c>
      <c r="AD1473" s="1">
        <v>45510</v>
      </c>
    </row>
    <row r="1474" spans="1:30" x14ac:dyDescent="0.25">
      <c r="A1474">
        <v>631912</v>
      </c>
      <c r="B1474" t="s">
        <v>3148</v>
      </c>
      <c r="C1474" t="s">
        <v>31</v>
      </c>
      <c r="D1474">
        <v>8</v>
      </c>
      <c r="E1474" t="s">
        <v>5762</v>
      </c>
      <c r="F1474" t="s">
        <v>484</v>
      </c>
      <c r="G1474" t="s">
        <v>34</v>
      </c>
      <c r="H1474">
        <v>10209</v>
      </c>
      <c r="I1474">
        <v>1</v>
      </c>
      <c r="J1474" t="s">
        <v>368</v>
      </c>
      <c r="K1474" t="s">
        <v>231</v>
      </c>
      <c r="L1474" t="s">
        <v>486</v>
      </c>
      <c r="M1474">
        <v>15.5</v>
      </c>
      <c r="N1474">
        <v>19.899999999999999</v>
      </c>
      <c r="O1474" t="s">
        <v>109</v>
      </c>
      <c r="P1474" t="s">
        <v>3149</v>
      </c>
      <c r="Q1474" t="s">
        <v>5763</v>
      </c>
      <c r="R1474" t="s">
        <v>5764</v>
      </c>
      <c r="S1474" t="s">
        <v>488</v>
      </c>
      <c r="V1474" t="s">
        <v>5765</v>
      </c>
      <c r="Z1474" t="s">
        <v>46</v>
      </c>
      <c r="AA1474" s="1">
        <v>45399</v>
      </c>
      <c r="AB1474" s="2">
        <v>45579</v>
      </c>
      <c r="AC1474" s="1">
        <v>45399</v>
      </c>
      <c r="AD1474" s="1">
        <v>45510</v>
      </c>
    </row>
    <row r="1475" spans="1:30" x14ac:dyDescent="0.25">
      <c r="A1475">
        <v>639388</v>
      </c>
      <c r="B1475" t="s">
        <v>162</v>
      </c>
      <c r="C1475" t="s">
        <v>48</v>
      </c>
      <c r="D1475">
        <v>1</v>
      </c>
      <c r="E1475" t="s">
        <v>5766</v>
      </c>
      <c r="F1475" t="s">
        <v>898</v>
      </c>
      <c r="G1475" t="s">
        <v>34</v>
      </c>
      <c r="H1475">
        <v>95043</v>
      </c>
      <c r="I1475" t="s">
        <v>119</v>
      </c>
      <c r="J1475" t="s">
        <v>927</v>
      </c>
      <c r="K1475" t="s">
        <v>37</v>
      </c>
      <c r="L1475" t="s">
        <v>98</v>
      </c>
      <c r="M1475">
        <v>225000</v>
      </c>
      <c r="N1475">
        <v>225000</v>
      </c>
      <c r="O1475" t="s">
        <v>39</v>
      </c>
      <c r="P1475" t="s">
        <v>166</v>
      </c>
      <c r="Q1475" t="s">
        <v>2323</v>
      </c>
      <c r="R1475" t="s">
        <v>5767</v>
      </c>
      <c r="S1475" t="s">
        <v>5768</v>
      </c>
      <c r="V1475" t="s">
        <v>5769</v>
      </c>
      <c r="Z1475" t="s">
        <v>46</v>
      </c>
      <c r="AA1475" s="1">
        <v>45468</v>
      </c>
      <c r="AC1475" s="1">
        <v>45468</v>
      </c>
      <c r="AD1475" s="1">
        <v>45510</v>
      </c>
    </row>
    <row r="1476" spans="1:30" x14ac:dyDescent="0.25">
      <c r="A1476">
        <v>626604</v>
      </c>
      <c r="B1476" t="s">
        <v>187</v>
      </c>
      <c r="C1476" t="s">
        <v>31</v>
      </c>
      <c r="D1476">
        <v>1</v>
      </c>
      <c r="E1476" t="s">
        <v>5770</v>
      </c>
      <c r="F1476" t="s">
        <v>152</v>
      </c>
      <c r="G1476" t="s">
        <v>51</v>
      </c>
      <c r="H1476" t="s">
        <v>153</v>
      </c>
      <c r="I1476">
        <v>0</v>
      </c>
      <c r="J1476" t="s">
        <v>295</v>
      </c>
      <c r="K1476" t="s">
        <v>37</v>
      </c>
      <c r="L1476" t="s">
        <v>120</v>
      </c>
      <c r="M1476">
        <v>84451</v>
      </c>
      <c r="N1476">
        <v>92896</v>
      </c>
      <c r="O1476" t="s">
        <v>39</v>
      </c>
      <c r="P1476" t="s">
        <v>296</v>
      </c>
      <c r="Q1476" t="s">
        <v>5771</v>
      </c>
      <c r="R1476" t="s">
        <v>5772</v>
      </c>
      <c r="S1476" t="s">
        <v>156</v>
      </c>
      <c r="T1476" t="s">
        <v>299</v>
      </c>
      <c r="U1476" t="s">
        <v>5549</v>
      </c>
      <c r="V1476" t="s">
        <v>301</v>
      </c>
      <c r="Z1476" t="s">
        <v>46</v>
      </c>
      <c r="AA1476" s="1">
        <v>45488</v>
      </c>
      <c r="AC1476" s="1">
        <v>45488</v>
      </c>
      <c r="AD1476" s="1">
        <v>45510</v>
      </c>
    </row>
    <row r="1477" spans="1:30" x14ac:dyDescent="0.25">
      <c r="A1477">
        <v>633822</v>
      </c>
      <c r="B1477" t="s">
        <v>200</v>
      </c>
      <c r="C1477" t="s">
        <v>48</v>
      </c>
      <c r="D1477">
        <v>12</v>
      </c>
      <c r="E1477" t="s">
        <v>5773</v>
      </c>
      <c r="F1477" t="s">
        <v>484</v>
      </c>
      <c r="G1477" t="s">
        <v>34</v>
      </c>
      <c r="H1477">
        <v>10209</v>
      </c>
      <c r="I1477">
        <v>1</v>
      </c>
      <c r="J1477" t="s">
        <v>5774</v>
      </c>
      <c r="K1477" t="s">
        <v>231</v>
      </c>
      <c r="L1477" t="s">
        <v>486</v>
      </c>
      <c r="M1477">
        <v>16</v>
      </c>
      <c r="N1477">
        <v>19</v>
      </c>
      <c r="O1477" t="s">
        <v>109</v>
      </c>
      <c r="P1477" t="s">
        <v>204</v>
      </c>
      <c r="Q1477" t="s">
        <v>5775</v>
      </c>
      <c r="R1477" t="s">
        <v>5776</v>
      </c>
      <c r="S1477" t="s">
        <v>488</v>
      </c>
      <c r="T1477" t="s">
        <v>5777</v>
      </c>
      <c r="U1477" t="s">
        <v>5778</v>
      </c>
      <c r="V1477" t="s">
        <v>5779</v>
      </c>
      <c r="W1477" t="s">
        <v>5780</v>
      </c>
      <c r="X1477" t="s">
        <v>4616</v>
      </c>
      <c r="Z1477" t="s">
        <v>46</v>
      </c>
      <c r="AA1477" s="1">
        <v>45407</v>
      </c>
      <c r="AB1477" s="2">
        <v>45535</v>
      </c>
      <c r="AC1477" s="1">
        <v>45450</v>
      </c>
      <c r="AD1477" s="1">
        <v>45510</v>
      </c>
    </row>
    <row r="1478" spans="1:30" x14ac:dyDescent="0.25">
      <c r="A1478">
        <v>630648</v>
      </c>
      <c r="B1478" t="s">
        <v>1396</v>
      </c>
      <c r="C1478" t="s">
        <v>48</v>
      </c>
      <c r="D1478">
        <v>1</v>
      </c>
      <c r="E1478" t="s">
        <v>5781</v>
      </c>
      <c r="F1478" t="s">
        <v>1307</v>
      </c>
      <c r="G1478" t="s">
        <v>377</v>
      </c>
      <c r="H1478" t="s">
        <v>1308</v>
      </c>
      <c r="I1478" t="s">
        <v>144</v>
      </c>
      <c r="J1478" t="s">
        <v>709</v>
      </c>
      <c r="K1478" t="s">
        <v>37</v>
      </c>
      <c r="L1478" t="s">
        <v>120</v>
      </c>
      <c r="M1478">
        <v>76000</v>
      </c>
      <c r="N1478">
        <v>86000</v>
      </c>
      <c r="O1478" t="s">
        <v>39</v>
      </c>
      <c r="P1478" t="s">
        <v>813</v>
      </c>
      <c r="Q1478" t="s">
        <v>1399</v>
      </c>
      <c r="R1478" t="s">
        <v>5782</v>
      </c>
      <c r="S1478" t="s">
        <v>1312</v>
      </c>
      <c r="T1478" t="s">
        <v>5783</v>
      </c>
      <c r="U1478" t="s">
        <v>5784</v>
      </c>
      <c r="V1478" t="s">
        <v>5785</v>
      </c>
      <c r="X1478" t="s">
        <v>5786</v>
      </c>
      <c r="Z1478" t="s">
        <v>46</v>
      </c>
      <c r="AA1478" s="1">
        <v>45366</v>
      </c>
      <c r="AC1478" s="1">
        <v>45489</v>
      </c>
      <c r="AD1478" s="1">
        <v>45510</v>
      </c>
    </row>
    <row r="1479" spans="1:30" x14ac:dyDescent="0.25">
      <c r="A1479">
        <v>635033</v>
      </c>
      <c r="B1479" t="s">
        <v>187</v>
      </c>
      <c r="C1479" t="s">
        <v>48</v>
      </c>
      <c r="D1479">
        <v>1</v>
      </c>
      <c r="E1479" t="s">
        <v>5787</v>
      </c>
      <c r="F1479" t="s">
        <v>189</v>
      </c>
      <c r="G1479" t="s">
        <v>51</v>
      </c>
      <c r="H1479">
        <v>10248</v>
      </c>
      <c r="I1479">
        <v>1</v>
      </c>
      <c r="J1479" t="s">
        <v>192</v>
      </c>
      <c r="K1479" t="s">
        <v>37</v>
      </c>
      <c r="L1479" t="s">
        <v>38</v>
      </c>
      <c r="M1479">
        <v>85000</v>
      </c>
      <c r="N1479">
        <v>95000</v>
      </c>
      <c r="O1479" t="s">
        <v>39</v>
      </c>
      <c r="P1479" t="s">
        <v>1268</v>
      </c>
      <c r="Q1479" t="s">
        <v>1467</v>
      </c>
      <c r="R1479" t="s">
        <v>5788</v>
      </c>
      <c r="S1479" t="s">
        <v>2587</v>
      </c>
      <c r="T1479" t="s">
        <v>5789</v>
      </c>
      <c r="U1479" t="s">
        <v>198</v>
      </c>
      <c r="V1479" t="s">
        <v>199</v>
      </c>
      <c r="Z1479" t="s">
        <v>80</v>
      </c>
      <c r="AA1479" s="1">
        <v>45414</v>
      </c>
      <c r="AC1479" s="1">
        <v>45414</v>
      </c>
      <c r="AD1479" s="1">
        <v>45510</v>
      </c>
    </row>
    <row r="1480" spans="1:30" x14ac:dyDescent="0.25">
      <c r="A1480">
        <v>634871</v>
      </c>
      <c r="B1480" t="s">
        <v>133</v>
      </c>
      <c r="C1480" t="s">
        <v>48</v>
      </c>
      <c r="D1480">
        <v>1</v>
      </c>
      <c r="E1480" t="s">
        <v>5790</v>
      </c>
      <c r="F1480" t="s">
        <v>60</v>
      </c>
      <c r="G1480" t="s">
        <v>34</v>
      </c>
      <c r="H1480">
        <v>56058</v>
      </c>
      <c r="I1480">
        <v>0</v>
      </c>
      <c r="J1480" t="s">
        <v>135</v>
      </c>
      <c r="K1480" t="s">
        <v>37</v>
      </c>
      <c r="L1480" t="s">
        <v>38</v>
      </c>
      <c r="M1480">
        <v>67983</v>
      </c>
      <c r="N1480">
        <v>75000</v>
      </c>
      <c r="O1480" t="s">
        <v>39</v>
      </c>
      <c r="P1480" t="s">
        <v>136</v>
      </c>
      <c r="Q1480" t="s">
        <v>137</v>
      </c>
      <c r="R1480" t="s">
        <v>5791</v>
      </c>
      <c r="S1480" t="s">
        <v>65</v>
      </c>
      <c r="V1480" t="s">
        <v>5792</v>
      </c>
      <c r="Z1480" t="s">
        <v>140</v>
      </c>
      <c r="AA1480" s="1">
        <v>45412</v>
      </c>
      <c r="AB1480" s="2">
        <v>45777</v>
      </c>
      <c r="AC1480" s="1">
        <v>45412</v>
      </c>
      <c r="AD1480" s="1">
        <v>45510</v>
      </c>
    </row>
    <row r="1481" spans="1:30" x14ac:dyDescent="0.25">
      <c r="A1481">
        <v>599765</v>
      </c>
      <c r="B1481" t="s">
        <v>81</v>
      </c>
      <c r="C1481" t="s">
        <v>48</v>
      </c>
      <c r="D1481">
        <v>1</v>
      </c>
      <c r="E1481" t="s">
        <v>1920</v>
      </c>
      <c r="F1481" t="s">
        <v>492</v>
      </c>
      <c r="G1481" t="s">
        <v>51</v>
      </c>
      <c r="H1481">
        <v>20202</v>
      </c>
      <c r="I1481">
        <v>0</v>
      </c>
      <c r="J1481" t="s">
        <v>71</v>
      </c>
      <c r="K1481" t="s">
        <v>37</v>
      </c>
      <c r="L1481" t="s">
        <v>38</v>
      </c>
      <c r="M1481">
        <v>56181</v>
      </c>
      <c r="N1481">
        <v>64608</v>
      </c>
      <c r="O1481" t="s">
        <v>39</v>
      </c>
      <c r="P1481" t="s">
        <v>248</v>
      </c>
      <c r="Q1481" t="s">
        <v>622</v>
      </c>
      <c r="R1481" t="s">
        <v>1921</v>
      </c>
      <c r="S1481" t="s">
        <v>495</v>
      </c>
      <c r="T1481" t="s">
        <v>1922</v>
      </c>
      <c r="V1481" t="s">
        <v>90</v>
      </c>
      <c r="W1481" t="s">
        <v>91</v>
      </c>
      <c r="X1481" t="s">
        <v>1605</v>
      </c>
      <c r="Z1481" t="s">
        <v>507</v>
      </c>
      <c r="AA1481" s="1">
        <v>45209</v>
      </c>
      <c r="AC1481" s="1">
        <v>45209</v>
      </c>
      <c r="AD1481" s="1">
        <v>45510</v>
      </c>
    </row>
    <row r="1482" spans="1:30" x14ac:dyDescent="0.25">
      <c r="A1482">
        <v>593284</v>
      </c>
      <c r="B1482" t="s">
        <v>105</v>
      </c>
      <c r="C1482" t="s">
        <v>48</v>
      </c>
      <c r="D1482">
        <v>1</v>
      </c>
      <c r="E1482" t="s">
        <v>5793</v>
      </c>
      <c r="F1482" t="s">
        <v>5794</v>
      </c>
      <c r="G1482" t="s">
        <v>51</v>
      </c>
      <c r="H1482">
        <v>91915</v>
      </c>
      <c r="I1482">
        <v>0</v>
      </c>
      <c r="J1482" t="s">
        <v>108</v>
      </c>
      <c r="K1482" t="s">
        <v>37</v>
      </c>
      <c r="L1482" t="s">
        <v>255</v>
      </c>
      <c r="M1482">
        <v>56.86</v>
      </c>
      <c r="N1482">
        <v>56.86</v>
      </c>
      <c r="O1482" t="s">
        <v>109</v>
      </c>
      <c r="P1482" t="s">
        <v>2727</v>
      </c>
      <c r="Q1482" t="s">
        <v>2728</v>
      </c>
      <c r="R1482" t="s">
        <v>5795</v>
      </c>
      <c r="S1482" t="s">
        <v>5796</v>
      </c>
      <c r="T1482" t="s">
        <v>5797</v>
      </c>
      <c r="U1482" t="s">
        <v>2829</v>
      </c>
      <c r="V1482" t="s">
        <v>115</v>
      </c>
      <c r="Z1482" t="s">
        <v>46</v>
      </c>
      <c r="AA1482" s="1">
        <v>45151</v>
      </c>
      <c r="AC1482" s="1">
        <v>45151</v>
      </c>
      <c r="AD1482" s="1">
        <v>45510</v>
      </c>
    </row>
    <row r="1483" spans="1:30" x14ac:dyDescent="0.25">
      <c r="A1483">
        <v>638667</v>
      </c>
      <c r="B1483" t="s">
        <v>30</v>
      </c>
      <c r="C1483" t="s">
        <v>31</v>
      </c>
      <c r="D1483">
        <v>1</v>
      </c>
      <c r="E1483" t="s">
        <v>1667</v>
      </c>
      <c r="F1483" t="s">
        <v>1143</v>
      </c>
      <c r="G1483" t="s">
        <v>51</v>
      </c>
      <c r="H1483">
        <v>70817</v>
      </c>
      <c r="I1483">
        <v>1</v>
      </c>
      <c r="J1483" t="s">
        <v>145</v>
      </c>
      <c r="K1483" t="s">
        <v>37</v>
      </c>
      <c r="L1483" t="s">
        <v>38</v>
      </c>
      <c r="M1483">
        <v>52438</v>
      </c>
      <c r="N1483">
        <v>59255</v>
      </c>
      <c r="O1483" t="s">
        <v>39</v>
      </c>
      <c r="P1483" t="s">
        <v>1668</v>
      </c>
      <c r="Q1483" t="s">
        <v>1669</v>
      </c>
      <c r="R1483" t="s">
        <v>1670</v>
      </c>
      <c r="S1483" t="s">
        <v>1146</v>
      </c>
      <c r="V1483" t="s">
        <v>1671</v>
      </c>
      <c r="Z1483" t="s">
        <v>46</v>
      </c>
      <c r="AA1483" s="1">
        <v>45461</v>
      </c>
      <c r="AB1483" s="2">
        <v>45826</v>
      </c>
      <c r="AC1483" s="1">
        <v>45461</v>
      </c>
      <c r="AD1483" s="1">
        <v>45510</v>
      </c>
    </row>
    <row r="1484" spans="1:30" x14ac:dyDescent="0.25">
      <c r="A1484">
        <v>626503</v>
      </c>
      <c r="B1484" t="s">
        <v>105</v>
      </c>
      <c r="C1484" t="s">
        <v>31</v>
      </c>
      <c r="D1484">
        <v>1</v>
      </c>
      <c r="E1484" t="s">
        <v>1910</v>
      </c>
      <c r="F1484" t="s">
        <v>1662</v>
      </c>
      <c r="G1484" t="s">
        <v>51</v>
      </c>
      <c r="H1484">
        <v>82991</v>
      </c>
      <c r="I1484" t="s">
        <v>442</v>
      </c>
      <c r="J1484" t="s">
        <v>286</v>
      </c>
      <c r="K1484" t="s">
        <v>37</v>
      </c>
      <c r="L1484" t="s">
        <v>120</v>
      </c>
      <c r="M1484">
        <v>72038</v>
      </c>
      <c r="N1484">
        <v>192152</v>
      </c>
      <c r="O1484" t="s">
        <v>39</v>
      </c>
      <c r="P1484" t="s">
        <v>355</v>
      </c>
      <c r="Q1484" t="s">
        <v>1637</v>
      </c>
      <c r="R1484" t="s">
        <v>5798</v>
      </c>
      <c r="S1484" t="s">
        <v>2408</v>
      </c>
      <c r="Z1484" t="s">
        <v>80</v>
      </c>
      <c r="AA1484" s="1">
        <v>45369</v>
      </c>
      <c r="AC1484" s="1">
        <v>45369</v>
      </c>
      <c r="AD1484" s="1">
        <v>45510</v>
      </c>
    </row>
    <row r="1485" spans="1:30" x14ac:dyDescent="0.25">
      <c r="A1485">
        <v>588868</v>
      </c>
      <c r="B1485" t="s">
        <v>187</v>
      </c>
      <c r="C1485" t="s">
        <v>48</v>
      </c>
      <c r="D1485">
        <v>1</v>
      </c>
      <c r="E1485" t="s">
        <v>5799</v>
      </c>
      <c r="F1485" t="s">
        <v>152</v>
      </c>
      <c r="G1485" t="s">
        <v>51</v>
      </c>
      <c r="H1485" t="s">
        <v>509</v>
      </c>
      <c r="I1485">
        <v>0</v>
      </c>
      <c r="J1485" t="s">
        <v>3603</v>
      </c>
      <c r="K1485" t="s">
        <v>37</v>
      </c>
      <c r="L1485" t="s">
        <v>120</v>
      </c>
      <c r="M1485">
        <v>94715</v>
      </c>
      <c r="N1485">
        <v>106006</v>
      </c>
      <c r="O1485" t="s">
        <v>39</v>
      </c>
      <c r="P1485" t="s">
        <v>296</v>
      </c>
      <c r="Q1485" t="s">
        <v>5800</v>
      </c>
      <c r="R1485" t="s">
        <v>5801</v>
      </c>
      <c r="S1485" t="s">
        <v>512</v>
      </c>
      <c r="T1485" t="s">
        <v>5802</v>
      </c>
      <c r="U1485" t="s">
        <v>5501</v>
      </c>
      <c r="V1485" t="s">
        <v>5803</v>
      </c>
      <c r="W1485" t="s">
        <v>5804</v>
      </c>
      <c r="X1485" t="s">
        <v>296</v>
      </c>
      <c r="Z1485" t="s">
        <v>46</v>
      </c>
      <c r="AA1485" s="1">
        <v>45079</v>
      </c>
      <c r="AC1485" s="1">
        <v>45387</v>
      </c>
      <c r="AD1485" s="1">
        <v>45510</v>
      </c>
    </row>
    <row r="1486" spans="1:30" x14ac:dyDescent="0.25">
      <c r="A1486">
        <v>638378</v>
      </c>
      <c r="B1486" t="s">
        <v>30</v>
      </c>
      <c r="C1486" t="s">
        <v>48</v>
      </c>
      <c r="D1486">
        <v>1</v>
      </c>
      <c r="E1486" t="s">
        <v>5805</v>
      </c>
      <c r="F1486" t="s">
        <v>164</v>
      </c>
      <c r="G1486" t="s">
        <v>34</v>
      </c>
      <c r="H1486">
        <v>30087</v>
      </c>
      <c r="I1486">
        <v>2</v>
      </c>
      <c r="J1486" t="s">
        <v>5806</v>
      </c>
      <c r="K1486" t="s">
        <v>37</v>
      </c>
      <c r="L1486" t="s">
        <v>38</v>
      </c>
      <c r="M1486">
        <v>80387</v>
      </c>
      <c r="N1486">
        <v>90000</v>
      </c>
      <c r="O1486" t="s">
        <v>39</v>
      </c>
      <c r="P1486" t="s">
        <v>232</v>
      </c>
      <c r="Q1486" t="s">
        <v>165</v>
      </c>
      <c r="R1486" t="s">
        <v>5807</v>
      </c>
      <c r="S1486" t="s">
        <v>169</v>
      </c>
      <c r="T1486" t="s">
        <v>5808</v>
      </c>
      <c r="V1486" t="s">
        <v>5809</v>
      </c>
      <c r="Z1486" t="s">
        <v>5810</v>
      </c>
      <c r="AA1486" s="1">
        <v>45456</v>
      </c>
      <c r="AB1486" s="2">
        <v>45821</v>
      </c>
      <c r="AC1486" s="1">
        <v>45456</v>
      </c>
      <c r="AD1486" s="1">
        <v>45510</v>
      </c>
    </row>
    <row r="1487" spans="1:30" x14ac:dyDescent="0.25">
      <c r="A1487">
        <v>636192</v>
      </c>
      <c r="B1487" t="s">
        <v>105</v>
      </c>
      <c r="C1487" t="s">
        <v>31</v>
      </c>
      <c r="D1487">
        <v>7</v>
      </c>
      <c r="E1487" t="s">
        <v>5811</v>
      </c>
      <c r="F1487" t="s">
        <v>1987</v>
      </c>
      <c r="G1487" t="s">
        <v>34</v>
      </c>
      <c r="H1487">
        <v>91406</v>
      </c>
      <c r="I1487">
        <v>0</v>
      </c>
      <c r="J1487" t="s">
        <v>108</v>
      </c>
      <c r="K1487" t="s">
        <v>37</v>
      </c>
      <c r="L1487" t="s">
        <v>38</v>
      </c>
      <c r="M1487">
        <v>18</v>
      </c>
      <c r="N1487">
        <v>21.13</v>
      </c>
      <c r="O1487" t="s">
        <v>109</v>
      </c>
      <c r="P1487" t="s">
        <v>1988</v>
      </c>
      <c r="Q1487" t="s">
        <v>1989</v>
      </c>
      <c r="R1487" t="s">
        <v>5812</v>
      </c>
      <c r="S1487" t="s">
        <v>1991</v>
      </c>
      <c r="Z1487" t="s">
        <v>507</v>
      </c>
      <c r="AA1487" s="1">
        <v>45456</v>
      </c>
      <c r="AC1487" s="1">
        <v>45456</v>
      </c>
      <c r="AD1487" s="1">
        <v>45510</v>
      </c>
    </row>
    <row r="1488" spans="1:30" x14ac:dyDescent="0.25">
      <c r="A1488">
        <v>626606</v>
      </c>
      <c r="B1488" t="s">
        <v>187</v>
      </c>
      <c r="C1488" t="s">
        <v>48</v>
      </c>
      <c r="D1488">
        <v>1</v>
      </c>
      <c r="E1488" t="s">
        <v>294</v>
      </c>
      <c r="F1488" t="s">
        <v>152</v>
      </c>
      <c r="G1488" t="s">
        <v>51</v>
      </c>
      <c r="H1488" t="s">
        <v>153</v>
      </c>
      <c r="I1488">
        <v>0</v>
      </c>
      <c r="J1488" t="s">
        <v>295</v>
      </c>
      <c r="K1488" t="s">
        <v>37</v>
      </c>
      <c r="L1488" t="s">
        <v>120</v>
      </c>
      <c r="M1488">
        <v>84451</v>
      </c>
      <c r="N1488">
        <v>92896</v>
      </c>
      <c r="O1488" t="s">
        <v>39</v>
      </c>
      <c r="P1488" t="s">
        <v>296</v>
      </c>
      <c r="Q1488" t="s">
        <v>297</v>
      </c>
      <c r="R1488" t="s">
        <v>298</v>
      </c>
      <c r="S1488" t="s">
        <v>156</v>
      </c>
      <c r="T1488" t="s">
        <v>299</v>
      </c>
      <c r="U1488" t="s">
        <v>300</v>
      </c>
      <c r="V1488" t="s">
        <v>301</v>
      </c>
      <c r="X1488" t="s">
        <v>296</v>
      </c>
      <c r="Z1488" t="s">
        <v>46</v>
      </c>
      <c r="AA1488" s="1">
        <v>45363</v>
      </c>
      <c r="AC1488" s="1">
        <v>45386</v>
      </c>
      <c r="AD1488" s="1">
        <v>45510</v>
      </c>
    </row>
    <row r="1489" spans="1:30" x14ac:dyDescent="0.25">
      <c r="A1489">
        <v>601933</v>
      </c>
      <c r="B1489" t="s">
        <v>30</v>
      </c>
      <c r="C1489" t="s">
        <v>31</v>
      </c>
      <c r="D1489">
        <v>3</v>
      </c>
      <c r="E1489" t="s">
        <v>5813</v>
      </c>
      <c r="F1489" t="s">
        <v>3673</v>
      </c>
      <c r="G1489" t="s">
        <v>51</v>
      </c>
      <c r="H1489">
        <v>51011</v>
      </c>
      <c r="I1489">
        <v>3</v>
      </c>
      <c r="J1489" t="s">
        <v>3078</v>
      </c>
      <c r="K1489" t="s">
        <v>37</v>
      </c>
      <c r="L1489" t="s">
        <v>38</v>
      </c>
      <c r="M1489">
        <v>92064</v>
      </c>
      <c r="N1489">
        <v>92064</v>
      </c>
      <c r="O1489" t="s">
        <v>39</v>
      </c>
      <c r="P1489" t="s">
        <v>232</v>
      </c>
      <c r="Q1489" t="s">
        <v>737</v>
      </c>
      <c r="R1489" t="s">
        <v>5814</v>
      </c>
      <c r="S1489" t="s">
        <v>3676</v>
      </c>
      <c r="T1489" t="s">
        <v>5815</v>
      </c>
      <c r="U1489" t="s">
        <v>2968</v>
      </c>
      <c r="V1489" t="s">
        <v>2969</v>
      </c>
      <c r="Z1489" t="s">
        <v>80</v>
      </c>
      <c r="AA1489" s="1">
        <v>45443</v>
      </c>
      <c r="AB1489" s="2">
        <v>45710</v>
      </c>
      <c r="AC1489" s="1">
        <v>45443</v>
      </c>
      <c r="AD1489" s="1">
        <v>45510</v>
      </c>
    </row>
    <row r="1490" spans="1:30" x14ac:dyDescent="0.25">
      <c r="A1490">
        <v>640391</v>
      </c>
      <c r="B1490" t="s">
        <v>218</v>
      </c>
      <c r="C1490" t="s">
        <v>31</v>
      </c>
      <c r="D1490">
        <v>1</v>
      </c>
      <c r="E1490" t="s">
        <v>1692</v>
      </c>
      <c r="F1490" t="s">
        <v>1693</v>
      </c>
      <c r="G1490" t="s">
        <v>51</v>
      </c>
      <c r="H1490">
        <v>80305</v>
      </c>
      <c r="I1490">
        <v>0</v>
      </c>
      <c r="J1490" t="s">
        <v>1317</v>
      </c>
      <c r="K1490" t="s">
        <v>37</v>
      </c>
      <c r="L1490" t="s">
        <v>38</v>
      </c>
      <c r="M1490">
        <v>54272</v>
      </c>
      <c r="N1490">
        <v>83117</v>
      </c>
      <c r="O1490" t="s">
        <v>39</v>
      </c>
      <c r="P1490" t="s">
        <v>5816</v>
      </c>
      <c r="Q1490" t="s">
        <v>1848</v>
      </c>
      <c r="R1490" t="s">
        <v>5817</v>
      </c>
      <c r="S1490" t="s">
        <v>1696</v>
      </c>
      <c r="U1490" t="s">
        <v>5818</v>
      </c>
      <c r="V1490" t="s">
        <v>227</v>
      </c>
      <c r="Z1490" t="s">
        <v>228</v>
      </c>
      <c r="AA1490" s="1">
        <v>45502</v>
      </c>
      <c r="AB1490" s="2">
        <v>45522</v>
      </c>
      <c r="AC1490" s="1">
        <v>45502</v>
      </c>
      <c r="AD1490" s="1">
        <v>45510</v>
      </c>
    </row>
    <row r="1491" spans="1:30" x14ac:dyDescent="0.25">
      <c r="A1491">
        <v>619685</v>
      </c>
      <c r="B1491" t="s">
        <v>81</v>
      </c>
      <c r="C1491" t="s">
        <v>31</v>
      </c>
      <c r="D1491">
        <v>1</v>
      </c>
      <c r="E1491" t="s">
        <v>5819</v>
      </c>
      <c r="F1491" t="s">
        <v>83</v>
      </c>
      <c r="G1491" t="s">
        <v>51</v>
      </c>
      <c r="H1491" t="s">
        <v>84</v>
      </c>
      <c r="I1491">
        <v>0</v>
      </c>
      <c r="J1491" t="s">
        <v>71</v>
      </c>
      <c r="K1491" t="s">
        <v>37</v>
      </c>
      <c r="L1491" t="s">
        <v>38</v>
      </c>
      <c r="M1491">
        <v>58682</v>
      </c>
      <c r="N1491">
        <v>85646</v>
      </c>
      <c r="O1491" t="s">
        <v>39</v>
      </c>
      <c r="P1491" t="s">
        <v>248</v>
      </c>
      <c r="Q1491" t="s">
        <v>1844</v>
      </c>
      <c r="R1491" t="s">
        <v>5820</v>
      </c>
      <c r="S1491" t="s">
        <v>88</v>
      </c>
      <c r="T1491" t="s">
        <v>5821</v>
      </c>
      <c r="Z1491" t="s">
        <v>80</v>
      </c>
      <c r="AA1491" s="1">
        <v>45275</v>
      </c>
      <c r="AC1491" s="1">
        <v>45275</v>
      </c>
      <c r="AD1491" s="1">
        <v>45510</v>
      </c>
    </row>
    <row r="1492" spans="1:30" x14ac:dyDescent="0.25">
      <c r="A1492">
        <v>626885</v>
      </c>
      <c r="B1492" t="s">
        <v>572</v>
      </c>
      <c r="C1492" t="s">
        <v>48</v>
      </c>
      <c r="D1492">
        <v>1</v>
      </c>
      <c r="E1492" t="s">
        <v>5822</v>
      </c>
      <c r="F1492" t="s">
        <v>5823</v>
      </c>
      <c r="G1492" t="s">
        <v>377</v>
      </c>
      <c r="H1492">
        <v>6603</v>
      </c>
      <c r="I1492">
        <v>1</v>
      </c>
      <c r="J1492" t="s">
        <v>1049</v>
      </c>
      <c r="K1492" t="s">
        <v>37</v>
      </c>
      <c r="L1492" t="s">
        <v>38</v>
      </c>
      <c r="M1492">
        <v>50000</v>
      </c>
      <c r="N1492">
        <v>58000</v>
      </c>
      <c r="O1492" t="s">
        <v>39</v>
      </c>
      <c r="P1492" t="s">
        <v>576</v>
      </c>
      <c r="Q1492" t="s">
        <v>577</v>
      </c>
      <c r="R1492" t="s">
        <v>5824</v>
      </c>
      <c r="S1492" t="s">
        <v>5825</v>
      </c>
      <c r="Z1492" t="s">
        <v>46</v>
      </c>
      <c r="AA1492" s="1">
        <v>45335</v>
      </c>
      <c r="AC1492" s="1">
        <v>45335</v>
      </c>
      <c r="AD1492" s="1">
        <v>45510</v>
      </c>
    </row>
    <row r="1493" spans="1:30" x14ac:dyDescent="0.25">
      <c r="A1493">
        <v>633146</v>
      </c>
      <c r="B1493" t="s">
        <v>30</v>
      </c>
      <c r="C1493" t="s">
        <v>31</v>
      </c>
      <c r="D1493">
        <v>5</v>
      </c>
      <c r="E1493" t="s">
        <v>5826</v>
      </c>
      <c r="F1493" t="s">
        <v>484</v>
      </c>
      <c r="G1493" t="s">
        <v>34</v>
      </c>
      <c r="H1493">
        <v>10209</v>
      </c>
      <c r="I1493">
        <v>1</v>
      </c>
      <c r="J1493" t="s">
        <v>145</v>
      </c>
      <c r="K1493" t="s">
        <v>231</v>
      </c>
      <c r="L1493" t="s">
        <v>486</v>
      </c>
      <c r="M1493">
        <v>15.5</v>
      </c>
      <c r="N1493">
        <v>19.899999999999999</v>
      </c>
      <c r="O1493" t="s">
        <v>109</v>
      </c>
      <c r="P1493" t="s">
        <v>436</v>
      </c>
      <c r="Q1493" t="s">
        <v>2764</v>
      </c>
      <c r="R1493" t="s">
        <v>5827</v>
      </c>
      <c r="S1493" t="s">
        <v>488</v>
      </c>
      <c r="V1493" t="s">
        <v>5828</v>
      </c>
      <c r="Z1493" t="s">
        <v>46</v>
      </c>
      <c r="AA1493" s="1">
        <v>45401</v>
      </c>
      <c r="AB1493" s="2">
        <v>45766</v>
      </c>
      <c r="AC1493" s="1">
        <v>45401</v>
      </c>
      <c r="AD1493" s="1">
        <v>45510</v>
      </c>
    </row>
    <row r="1494" spans="1:30" x14ac:dyDescent="0.25">
      <c r="A1494">
        <v>611308</v>
      </c>
      <c r="B1494" t="s">
        <v>30</v>
      </c>
      <c r="C1494" t="s">
        <v>48</v>
      </c>
      <c r="D1494">
        <v>1</v>
      </c>
      <c r="E1494" t="s">
        <v>2589</v>
      </c>
      <c r="F1494" t="s">
        <v>2590</v>
      </c>
      <c r="G1494" t="s">
        <v>34</v>
      </c>
      <c r="H1494">
        <v>95712</v>
      </c>
      <c r="I1494">
        <v>0</v>
      </c>
      <c r="J1494" t="s">
        <v>239</v>
      </c>
      <c r="K1494" t="s">
        <v>37</v>
      </c>
      <c r="L1494" t="s">
        <v>38</v>
      </c>
      <c r="M1494">
        <v>75000</v>
      </c>
      <c r="N1494">
        <v>122833</v>
      </c>
      <c r="O1494" t="s">
        <v>39</v>
      </c>
      <c r="P1494" t="s">
        <v>232</v>
      </c>
      <c r="Q1494" t="s">
        <v>2591</v>
      </c>
      <c r="R1494" t="s">
        <v>2592</v>
      </c>
      <c r="S1494" t="s">
        <v>2593</v>
      </c>
      <c r="T1494" t="s">
        <v>2594</v>
      </c>
      <c r="U1494" t="s">
        <v>2595</v>
      </c>
      <c r="V1494" t="s">
        <v>2596</v>
      </c>
      <c r="Z1494" t="s">
        <v>80</v>
      </c>
      <c r="AA1494" s="1">
        <v>45216</v>
      </c>
      <c r="AB1494" s="2">
        <v>45581</v>
      </c>
      <c r="AC1494" s="1">
        <v>45448</v>
      </c>
      <c r="AD1494" s="1">
        <v>45510</v>
      </c>
    </row>
    <row r="1495" spans="1:30" x14ac:dyDescent="0.25">
      <c r="A1495">
        <v>622972</v>
      </c>
      <c r="B1495" t="s">
        <v>105</v>
      </c>
      <c r="C1495" t="s">
        <v>48</v>
      </c>
      <c r="D1495">
        <v>2</v>
      </c>
      <c r="E1495" t="s">
        <v>5829</v>
      </c>
      <c r="F1495" t="s">
        <v>609</v>
      </c>
      <c r="G1495" t="s">
        <v>51</v>
      </c>
      <c r="H1495">
        <v>10251</v>
      </c>
      <c r="I1495">
        <v>3</v>
      </c>
      <c r="J1495" t="s">
        <v>52</v>
      </c>
      <c r="K1495" t="s">
        <v>37</v>
      </c>
      <c r="L1495" t="s">
        <v>38</v>
      </c>
      <c r="M1495">
        <v>39763</v>
      </c>
      <c r="N1495">
        <v>45728</v>
      </c>
      <c r="O1495" t="s">
        <v>39</v>
      </c>
      <c r="P1495" t="s">
        <v>474</v>
      </c>
      <c r="Q1495" t="s">
        <v>912</v>
      </c>
      <c r="R1495" t="s">
        <v>5830</v>
      </c>
      <c r="S1495" t="s">
        <v>612</v>
      </c>
      <c r="T1495" t="s">
        <v>5831</v>
      </c>
      <c r="U1495" t="s">
        <v>5832</v>
      </c>
      <c r="V1495" t="s">
        <v>675</v>
      </c>
      <c r="W1495" t="s">
        <v>918</v>
      </c>
      <c r="X1495" t="s">
        <v>474</v>
      </c>
      <c r="Z1495" t="s">
        <v>46</v>
      </c>
      <c r="AA1495" s="1">
        <v>45313</v>
      </c>
      <c r="AC1495" s="1">
        <v>45313</v>
      </c>
      <c r="AD1495" s="1">
        <v>45510</v>
      </c>
    </row>
    <row r="1496" spans="1:30" x14ac:dyDescent="0.25">
      <c r="A1496">
        <v>633383</v>
      </c>
      <c r="B1496" t="s">
        <v>30</v>
      </c>
      <c r="C1496" t="s">
        <v>48</v>
      </c>
      <c r="D1496">
        <v>1</v>
      </c>
      <c r="E1496" t="s">
        <v>5833</v>
      </c>
      <c r="F1496" t="s">
        <v>5834</v>
      </c>
      <c r="G1496" t="s">
        <v>600</v>
      </c>
      <c r="H1496">
        <v>90702</v>
      </c>
      <c r="I1496">
        <v>0</v>
      </c>
      <c r="J1496" t="s">
        <v>145</v>
      </c>
      <c r="K1496" t="s">
        <v>37</v>
      </c>
      <c r="L1496" t="s">
        <v>38</v>
      </c>
      <c r="M1496">
        <v>290</v>
      </c>
      <c r="N1496">
        <v>290</v>
      </c>
      <c r="O1496" t="s">
        <v>560</v>
      </c>
      <c r="P1496" t="s">
        <v>1496</v>
      </c>
      <c r="Q1496" t="s">
        <v>1497</v>
      </c>
      <c r="R1496" t="s">
        <v>5835</v>
      </c>
      <c r="S1496" t="s">
        <v>5836</v>
      </c>
      <c r="T1496" t="s">
        <v>5837</v>
      </c>
      <c r="V1496" t="s">
        <v>5838</v>
      </c>
      <c r="Z1496" t="s">
        <v>46</v>
      </c>
      <c r="AA1496" s="1">
        <v>45398</v>
      </c>
      <c r="AB1496" s="2">
        <v>45763</v>
      </c>
      <c r="AC1496" s="1">
        <v>45398</v>
      </c>
      <c r="AD1496" s="1">
        <v>45510</v>
      </c>
    </row>
    <row r="1497" spans="1:30" x14ac:dyDescent="0.25">
      <c r="A1497">
        <v>627598</v>
      </c>
      <c r="B1497" t="s">
        <v>187</v>
      </c>
      <c r="C1497" t="s">
        <v>31</v>
      </c>
      <c r="D1497">
        <v>2</v>
      </c>
      <c r="E1497" t="s">
        <v>5839</v>
      </c>
      <c r="F1497" t="s">
        <v>5840</v>
      </c>
      <c r="G1497" t="s">
        <v>51</v>
      </c>
      <c r="H1497" t="s">
        <v>5841</v>
      </c>
      <c r="I1497">
        <v>0</v>
      </c>
      <c r="J1497" t="s">
        <v>192</v>
      </c>
      <c r="K1497" t="s">
        <v>37</v>
      </c>
      <c r="L1497" t="s">
        <v>38</v>
      </c>
      <c r="M1497">
        <v>64749</v>
      </c>
      <c r="N1497">
        <v>104015</v>
      </c>
      <c r="O1497" t="s">
        <v>39</v>
      </c>
      <c r="P1497" t="s">
        <v>296</v>
      </c>
      <c r="Q1497" t="s">
        <v>619</v>
      </c>
      <c r="R1497" t="s">
        <v>5842</v>
      </c>
      <c r="S1497" t="s">
        <v>5843</v>
      </c>
      <c r="T1497" t="s">
        <v>5844</v>
      </c>
      <c r="U1497" t="s">
        <v>198</v>
      </c>
      <c r="V1497" t="s">
        <v>199</v>
      </c>
      <c r="Z1497" t="s">
        <v>46</v>
      </c>
      <c r="AA1497" s="1">
        <v>45352</v>
      </c>
      <c r="AC1497" s="1">
        <v>45449</v>
      </c>
      <c r="AD1497" s="1">
        <v>45510</v>
      </c>
    </row>
    <row r="1498" spans="1:30" x14ac:dyDescent="0.25">
      <c r="A1498">
        <v>624728</v>
      </c>
      <c r="B1498" t="s">
        <v>187</v>
      </c>
      <c r="C1498" t="s">
        <v>31</v>
      </c>
      <c r="D1498">
        <v>9</v>
      </c>
      <c r="E1498" t="s">
        <v>5845</v>
      </c>
      <c r="F1498" t="s">
        <v>2273</v>
      </c>
      <c r="G1498" t="s">
        <v>51</v>
      </c>
      <c r="H1498">
        <v>10104</v>
      </c>
      <c r="I1498">
        <v>2</v>
      </c>
      <c r="J1498" t="s">
        <v>698</v>
      </c>
      <c r="K1498" t="s">
        <v>37</v>
      </c>
      <c r="L1498" t="s">
        <v>38</v>
      </c>
      <c r="M1498">
        <v>41248</v>
      </c>
      <c r="N1498">
        <v>62333</v>
      </c>
      <c r="O1498" t="s">
        <v>39</v>
      </c>
      <c r="P1498" t="s">
        <v>193</v>
      </c>
      <c r="Q1498" t="s">
        <v>1131</v>
      </c>
      <c r="R1498" t="s">
        <v>5846</v>
      </c>
      <c r="S1498" t="s">
        <v>2275</v>
      </c>
      <c r="U1498" t="s">
        <v>1133</v>
      </c>
      <c r="V1498" t="s">
        <v>5471</v>
      </c>
      <c r="Z1498" t="s">
        <v>46</v>
      </c>
      <c r="AA1498" s="1">
        <v>45376</v>
      </c>
      <c r="AC1498" s="1">
        <v>45413</v>
      </c>
      <c r="AD1498" s="1">
        <v>45510</v>
      </c>
    </row>
    <row r="1499" spans="1:30" x14ac:dyDescent="0.25">
      <c r="A1499">
        <v>642091</v>
      </c>
      <c r="B1499" t="s">
        <v>133</v>
      </c>
      <c r="C1499" t="s">
        <v>31</v>
      </c>
      <c r="D1499">
        <v>1</v>
      </c>
      <c r="E1499" t="s">
        <v>5847</v>
      </c>
      <c r="F1499" t="s">
        <v>60</v>
      </c>
      <c r="G1499" t="s">
        <v>34</v>
      </c>
      <c r="H1499">
        <v>56058</v>
      </c>
      <c r="I1499">
        <v>0</v>
      </c>
      <c r="J1499" t="s">
        <v>526</v>
      </c>
      <c r="K1499" t="s">
        <v>37</v>
      </c>
      <c r="L1499" t="s">
        <v>38</v>
      </c>
      <c r="M1499">
        <v>70022</v>
      </c>
      <c r="N1499">
        <v>94521</v>
      </c>
      <c r="O1499" t="s">
        <v>39</v>
      </c>
      <c r="P1499" t="s">
        <v>136</v>
      </c>
      <c r="Q1499" t="s">
        <v>137</v>
      </c>
      <c r="R1499" t="s">
        <v>5848</v>
      </c>
      <c r="S1499" t="s">
        <v>65</v>
      </c>
      <c r="Z1499" t="s">
        <v>140</v>
      </c>
      <c r="AA1499" s="1">
        <v>45484</v>
      </c>
      <c r="AB1499" s="2">
        <v>45664</v>
      </c>
      <c r="AC1499" s="1">
        <v>45484</v>
      </c>
      <c r="AD1499" s="1">
        <v>45510</v>
      </c>
    </row>
    <row r="1500" spans="1:30" x14ac:dyDescent="0.25">
      <c r="A1500">
        <v>636631</v>
      </c>
      <c r="B1500" t="s">
        <v>81</v>
      </c>
      <c r="C1500" t="s">
        <v>48</v>
      </c>
      <c r="D1500">
        <v>2</v>
      </c>
      <c r="E1500" t="s">
        <v>3227</v>
      </c>
      <c r="F1500" t="s">
        <v>247</v>
      </c>
      <c r="G1500" t="s">
        <v>51</v>
      </c>
      <c r="H1500">
        <v>34202</v>
      </c>
      <c r="I1500">
        <v>2</v>
      </c>
      <c r="J1500" t="s">
        <v>71</v>
      </c>
      <c r="K1500" t="s">
        <v>37</v>
      </c>
      <c r="L1500" t="s">
        <v>38</v>
      </c>
      <c r="M1500">
        <v>74041</v>
      </c>
      <c r="N1500">
        <v>85147</v>
      </c>
      <c r="O1500" t="s">
        <v>39</v>
      </c>
      <c r="P1500" t="s">
        <v>248</v>
      </c>
      <c r="Q1500" t="s">
        <v>3228</v>
      </c>
      <c r="R1500" t="s">
        <v>5849</v>
      </c>
      <c r="S1500" t="s">
        <v>251</v>
      </c>
      <c r="T1500" t="s">
        <v>5659</v>
      </c>
      <c r="Z1500" t="s">
        <v>80</v>
      </c>
      <c r="AA1500" s="1">
        <v>45436</v>
      </c>
      <c r="AC1500" s="1">
        <v>45506</v>
      </c>
      <c r="AD1500" s="1">
        <v>45510</v>
      </c>
    </row>
    <row r="1501" spans="1:30" x14ac:dyDescent="0.25">
      <c r="A1501">
        <v>637920</v>
      </c>
      <c r="B1501" t="s">
        <v>93</v>
      </c>
      <c r="C1501" t="s">
        <v>48</v>
      </c>
      <c r="D1501">
        <v>1</v>
      </c>
      <c r="E1501" t="s">
        <v>5197</v>
      </c>
      <c r="F1501" t="s">
        <v>304</v>
      </c>
      <c r="G1501" t="s">
        <v>34</v>
      </c>
      <c r="H1501">
        <v>95005</v>
      </c>
      <c r="I1501" t="s">
        <v>144</v>
      </c>
      <c r="J1501" t="s">
        <v>203</v>
      </c>
      <c r="K1501" t="s">
        <v>37</v>
      </c>
      <c r="L1501" t="s">
        <v>98</v>
      </c>
      <c r="M1501">
        <v>140000</v>
      </c>
      <c r="N1501">
        <v>150000</v>
      </c>
      <c r="O1501" t="s">
        <v>39</v>
      </c>
      <c r="P1501" t="s">
        <v>99</v>
      </c>
      <c r="Q1501" t="s">
        <v>5198</v>
      </c>
      <c r="R1501" t="s">
        <v>5199</v>
      </c>
      <c r="S1501" t="s">
        <v>308</v>
      </c>
      <c r="T1501" t="s">
        <v>5200</v>
      </c>
      <c r="V1501" t="s">
        <v>5201</v>
      </c>
      <c r="Z1501" t="s">
        <v>46</v>
      </c>
      <c r="AA1501" s="1">
        <v>45454</v>
      </c>
      <c r="AB1501" s="2">
        <v>45544</v>
      </c>
      <c r="AC1501" s="1">
        <v>45509</v>
      </c>
      <c r="AD1501" s="1">
        <v>45510</v>
      </c>
    </row>
    <row r="1502" spans="1:30" x14ac:dyDescent="0.25">
      <c r="A1502">
        <v>638895</v>
      </c>
      <c r="B1502" t="s">
        <v>125</v>
      </c>
      <c r="C1502" t="s">
        <v>31</v>
      </c>
      <c r="D1502">
        <v>1</v>
      </c>
      <c r="E1502" t="s">
        <v>4312</v>
      </c>
      <c r="F1502" t="s">
        <v>127</v>
      </c>
      <c r="G1502" t="s">
        <v>34</v>
      </c>
      <c r="H1502">
        <v>56057</v>
      </c>
      <c r="I1502">
        <v>0</v>
      </c>
      <c r="J1502" t="s">
        <v>128</v>
      </c>
      <c r="K1502" t="s">
        <v>37</v>
      </c>
      <c r="L1502" t="s">
        <v>38</v>
      </c>
      <c r="M1502">
        <v>53000</v>
      </c>
      <c r="N1502">
        <v>53000</v>
      </c>
      <c r="O1502" t="s">
        <v>39</v>
      </c>
      <c r="P1502" t="s">
        <v>129</v>
      </c>
      <c r="Q1502" t="s">
        <v>4313</v>
      </c>
      <c r="R1502" t="s">
        <v>4314</v>
      </c>
      <c r="S1502" t="s">
        <v>132</v>
      </c>
      <c r="Z1502" t="s">
        <v>46</v>
      </c>
      <c r="AA1502" s="1">
        <v>45463</v>
      </c>
      <c r="AB1502" s="2">
        <v>45523</v>
      </c>
      <c r="AC1502" s="1">
        <v>45463</v>
      </c>
      <c r="AD1502" s="1">
        <v>45510</v>
      </c>
    </row>
    <row r="1503" spans="1:30" x14ac:dyDescent="0.25">
      <c r="A1503">
        <v>633836</v>
      </c>
      <c r="B1503" t="s">
        <v>81</v>
      </c>
      <c r="C1503" t="s">
        <v>48</v>
      </c>
      <c r="D1503">
        <v>1</v>
      </c>
      <c r="E1503" t="s">
        <v>82</v>
      </c>
      <c r="F1503" t="s">
        <v>69</v>
      </c>
      <c r="G1503" t="s">
        <v>51</v>
      </c>
      <c r="H1503" t="s">
        <v>70</v>
      </c>
      <c r="I1503">
        <v>0</v>
      </c>
      <c r="J1503" t="s">
        <v>71</v>
      </c>
      <c r="K1503" t="s">
        <v>37</v>
      </c>
      <c r="L1503" t="s">
        <v>38</v>
      </c>
      <c r="M1503">
        <v>58682</v>
      </c>
      <c r="N1503">
        <v>127720</v>
      </c>
      <c r="O1503" t="s">
        <v>39</v>
      </c>
      <c r="P1503" t="s">
        <v>248</v>
      </c>
      <c r="Q1503" t="s">
        <v>2987</v>
      </c>
      <c r="R1503" t="s">
        <v>2988</v>
      </c>
      <c r="S1503" t="s">
        <v>75</v>
      </c>
      <c r="T1503" t="s">
        <v>2989</v>
      </c>
      <c r="Z1503" t="s">
        <v>80</v>
      </c>
      <c r="AA1503" s="1">
        <v>45400</v>
      </c>
      <c r="AC1503" s="1">
        <v>45505</v>
      </c>
      <c r="AD1503" s="1">
        <v>45510</v>
      </c>
    </row>
    <row r="1504" spans="1:30" x14ac:dyDescent="0.25">
      <c r="A1504">
        <v>598288</v>
      </c>
      <c r="B1504" t="s">
        <v>67</v>
      </c>
      <c r="C1504" t="s">
        <v>48</v>
      </c>
      <c r="D1504">
        <v>1</v>
      </c>
      <c r="E1504" t="s">
        <v>1423</v>
      </c>
      <c r="F1504" t="s">
        <v>212</v>
      </c>
      <c r="G1504" t="s">
        <v>51</v>
      </c>
      <c r="H1504">
        <v>20210</v>
      </c>
      <c r="I1504">
        <v>0</v>
      </c>
      <c r="J1504" t="s">
        <v>71</v>
      </c>
      <c r="K1504" t="s">
        <v>37</v>
      </c>
      <c r="L1504" t="s">
        <v>38</v>
      </c>
      <c r="M1504">
        <v>62370</v>
      </c>
      <c r="N1504">
        <v>93587</v>
      </c>
      <c r="O1504" t="s">
        <v>39</v>
      </c>
      <c r="P1504" t="s">
        <v>72</v>
      </c>
      <c r="Q1504" t="s">
        <v>554</v>
      </c>
      <c r="R1504" t="s">
        <v>5850</v>
      </c>
      <c r="S1504" t="s">
        <v>215</v>
      </c>
      <c r="T1504" t="s">
        <v>5851</v>
      </c>
      <c r="U1504" t="s">
        <v>2067</v>
      </c>
      <c r="V1504" t="s">
        <v>5852</v>
      </c>
      <c r="W1504" t="s">
        <v>91</v>
      </c>
      <c r="X1504" t="s">
        <v>72</v>
      </c>
      <c r="Z1504" t="s">
        <v>80</v>
      </c>
      <c r="AA1504" s="1">
        <v>45156</v>
      </c>
      <c r="AC1504" s="1">
        <v>45156</v>
      </c>
      <c r="AD1504" s="1">
        <v>45510</v>
      </c>
    </row>
    <row r="1505" spans="1:30" x14ac:dyDescent="0.25">
      <c r="A1505">
        <v>621448</v>
      </c>
      <c r="B1505" t="s">
        <v>187</v>
      </c>
      <c r="C1505" t="s">
        <v>31</v>
      </c>
      <c r="D1505">
        <v>1</v>
      </c>
      <c r="E1505" t="s">
        <v>5853</v>
      </c>
      <c r="F1505" t="s">
        <v>5854</v>
      </c>
      <c r="G1505" t="s">
        <v>51</v>
      </c>
      <c r="H1505">
        <v>52633</v>
      </c>
      <c r="I1505">
        <v>0</v>
      </c>
      <c r="J1505" t="s">
        <v>192</v>
      </c>
      <c r="K1505" t="s">
        <v>37</v>
      </c>
      <c r="L1505" t="s">
        <v>38</v>
      </c>
      <c r="M1505">
        <v>79798</v>
      </c>
      <c r="N1505">
        <v>91768</v>
      </c>
      <c r="O1505" t="s">
        <v>39</v>
      </c>
      <c r="P1505" t="s">
        <v>296</v>
      </c>
      <c r="Q1505" t="s">
        <v>2428</v>
      </c>
      <c r="R1505" t="s">
        <v>5855</v>
      </c>
      <c r="S1505" t="s">
        <v>5856</v>
      </c>
      <c r="U1505" t="s">
        <v>780</v>
      </c>
      <c r="V1505" t="s">
        <v>351</v>
      </c>
      <c r="W1505" t="s">
        <v>2430</v>
      </c>
      <c r="X1505" t="s">
        <v>296</v>
      </c>
      <c r="Z1505" t="s">
        <v>46</v>
      </c>
      <c r="AA1505" s="1">
        <v>45288</v>
      </c>
      <c r="AC1505" s="1">
        <v>45288</v>
      </c>
      <c r="AD1505" s="1">
        <v>45510</v>
      </c>
    </row>
    <row r="1506" spans="1:30" x14ac:dyDescent="0.25">
      <c r="A1506">
        <v>568464</v>
      </c>
      <c r="B1506" t="s">
        <v>105</v>
      </c>
      <c r="C1506" t="s">
        <v>31</v>
      </c>
      <c r="D1506">
        <v>6</v>
      </c>
      <c r="E1506" t="s">
        <v>669</v>
      </c>
      <c r="F1506" t="s">
        <v>212</v>
      </c>
      <c r="G1506" t="s">
        <v>51</v>
      </c>
      <c r="H1506">
        <v>20210</v>
      </c>
      <c r="I1506">
        <v>0</v>
      </c>
      <c r="J1506" t="s">
        <v>71</v>
      </c>
      <c r="K1506" t="s">
        <v>37</v>
      </c>
      <c r="L1506" t="s">
        <v>38</v>
      </c>
      <c r="M1506">
        <v>57078</v>
      </c>
      <c r="N1506">
        <v>65640</v>
      </c>
      <c r="O1506" t="s">
        <v>39</v>
      </c>
      <c r="P1506" t="s">
        <v>355</v>
      </c>
      <c r="Q1506" t="s">
        <v>4481</v>
      </c>
      <c r="R1506" t="s">
        <v>5857</v>
      </c>
      <c r="S1506" t="s">
        <v>215</v>
      </c>
      <c r="T1506" t="s">
        <v>5858</v>
      </c>
      <c r="U1506" t="s">
        <v>2829</v>
      </c>
      <c r="V1506" t="s">
        <v>115</v>
      </c>
      <c r="Z1506" t="s">
        <v>80</v>
      </c>
      <c r="AA1506" s="1">
        <v>44944</v>
      </c>
      <c r="AC1506" s="1">
        <v>45042</v>
      </c>
      <c r="AD1506" s="1">
        <v>45510</v>
      </c>
    </row>
    <row r="1507" spans="1:30" x14ac:dyDescent="0.25">
      <c r="A1507">
        <v>633183</v>
      </c>
      <c r="B1507" t="s">
        <v>218</v>
      </c>
      <c r="C1507" t="s">
        <v>31</v>
      </c>
      <c r="D1507">
        <v>1</v>
      </c>
      <c r="E1507" t="s">
        <v>5859</v>
      </c>
      <c r="F1507" t="s">
        <v>5860</v>
      </c>
      <c r="G1507" t="s">
        <v>34</v>
      </c>
      <c r="H1507">
        <v>60931</v>
      </c>
      <c r="I1507" t="s">
        <v>144</v>
      </c>
      <c r="J1507" t="s">
        <v>52</v>
      </c>
      <c r="K1507" t="s">
        <v>37</v>
      </c>
      <c r="L1507" t="s">
        <v>38</v>
      </c>
      <c r="M1507">
        <v>115000</v>
      </c>
      <c r="N1507">
        <v>135000</v>
      </c>
      <c r="O1507" t="s">
        <v>39</v>
      </c>
      <c r="P1507" t="s">
        <v>222</v>
      </c>
      <c r="Q1507" t="s">
        <v>222</v>
      </c>
      <c r="R1507" t="s">
        <v>5861</v>
      </c>
      <c r="S1507" t="s">
        <v>5862</v>
      </c>
      <c r="T1507" t="s">
        <v>5863</v>
      </c>
      <c r="U1507" t="s">
        <v>5864</v>
      </c>
      <c r="V1507" t="s">
        <v>227</v>
      </c>
      <c r="Z1507" t="s">
        <v>228</v>
      </c>
      <c r="AA1507" s="1">
        <v>45407</v>
      </c>
      <c r="AC1507" s="1">
        <v>45407</v>
      </c>
      <c r="AD1507" s="1">
        <v>45510</v>
      </c>
    </row>
    <row r="1508" spans="1:30" x14ac:dyDescent="0.25">
      <c r="A1508">
        <v>623571</v>
      </c>
      <c r="B1508" t="s">
        <v>30</v>
      </c>
      <c r="C1508" t="s">
        <v>31</v>
      </c>
      <c r="D1508">
        <v>1</v>
      </c>
      <c r="E1508" t="s">
        <v>5865</v>
      </c>
      <c r="F1508" t="s">
        <v>1859</v>
      </c>
      <c r="G1508" t="s">
        <v>51</v>
      </c>
      <c r="H1508">
        <v>21514</v>
      </c>
      <c r="I1508">
        <v>2</v>
      </c>
      <c r="J1508" t="s">
        <v>1181</v>
      </c>
      <c r="K1508" t="s">
        <v>37</v>
      </c>
      <c r="L1508" t="s">
        <v>38</v>
      </c>
      <c r="M1508">
        <v>77201</v>
      </c>
      <c r="N1508">
        <v>88000</v>
      </c>
      <c r="O1508" t="s">
        <v>39</v>
      </c>
      <c r="P1508" t="s">
        <v>1496</v>
      </c>
      <c r="Q1508" t="s">
        <v>2708</v>
      </c>
      <c r="R1508" t="s">
        <v>5866</v>
      </c>
      <c r="S1508" t="s">
        <v>1862</v>
      </c>
      <c r="T1508" t="s">
        <v>5867</v>
      </c>
      <c r="V1508" t="s">
        <v>5868</v>
      </c>
      <c r="Z1508" t="s">
        <v>46</v>
      </c>
      <c r="AA1508" s="1">
        <v>45317</v>
      </c>
      <c r="AB1508" s="2">
        <v>45682</v>
      </c>
      <c r="AC1508" s="1">
        <v>45421</v>
      </c>
      <c r="AD1508" s="1">
        <v>45510</v>
      </c>
    </row>
    <row r="1509" spans="1:30" x14ac:dyDescent="0.25">
      <c r="A1509">
        <v>639402</v>
      </c>
      <c r="B1509" t="s">
        <v>30</v>
      </c>
      <c r="C1509" t="s">
        <v>48</v>
      </c>
      <c r="D1509">
        <v>1</v>
      </c>
      <c r="E1509" t="s">
        <v>4231</v>
      </c>
      <c r="F1509" t="s">
        <v>127</v>
      </c>
      <c r="G1509" t="s">
        <v>34</v>
      </c>
      <c r="H1509">
        <v>56057</v>
      </c>
      <c r="I1509">
        <v>0</v>
      </c>
      <c r="J1509" t="s">
        <v>145</v>
      </c>
      <c r="K1509" t="s">
        <v>37</v>
      </c>
      <c r="L1509" t="s">
        <v>38</v>
      </c>
      <c r="M1509">
        <v>41887</v>
      </c>
      <c r="N1509">
        <v>48170</v>
      </c>
      <c r="O1509" t="s">
        <v>39</v>
      </c>
      <c r="P1509" t="s">
        <v>678</v>
      </c>
      <c r="Q1509" t="s">
        <v>412</v>
      </c>
      <c r="R1509" t="s">
        <v>5869</v>
      </c>
      <c r="S1509" t="s">
        <v>132</v>
      </c>
      <c r="T1509" t="s">
        <v>680</v>
      </c>
      <c r="V1509" t="s">
        <v>5870</v>
      </c>
      <c r="Z1509" t="s">
        <v>46</v>
      </c>
      <c r="AA1509" s="1">
        <v>45468</v>
      </c>
      <c r="AB1509" s="2">
        <v>45833</v>
      </c>
      <c r="AC1509" s="1">
        <v>45468</v>
      </c>
      <c r="AD1509" s="1">
        <v>45510</v>
      </c>
    </row>
    <row r="1510" spans="1:30" x14ac:dyDescent="0.25">
      <c r="A1510">
        <v>627329</v>
      </c>
      <c r="B1510" t="s">
        <v>116</v>
      </c>
      <c r="C1510" t="s">
        <v>48</v>
      </c>
      <c r="D1510">
        <v>1</v>
      </c>
      <c r="E1510" t="s">
        <v>5871</v>
      </c>
      <c r="F1510" t="s">
        <v>3401</v>
      </c>
      <c r="G1510" t="s">
        <v>51</v>
      </c>
      <c r="H1510">
        <v>10001</v>
      </c>
      <c r="I1510" t="s">
        <v>144</v>
      </c>
      <c r="J1510" t="s">
        <v>97</v>
      </c>
      <c r="K1510" t="s">
        <v>37</v>
      </c>
      <c r="L1510" t="s">
        <v>120</v>
      </c>
      <c r="M1510">
        <v>110000</v>
      </c>
      <c r="N1510">
        <v>120000</v>
      </c>
      <c r="O1510" t="s">
        <v>39</v>
      </c>
      <c r="P1510" t="s">
        <v>99</v>
      </c>
      <c r="Q1510" t="s">
        <v>656</v>
      </c>
      <c r="R1510" t="s">
        <v>5872</v>
      </c>
      <c r="S1510" t="s">
        <v>3403</v>
      </c>
      <c r="T1510" t="s">
        <v>5873</v>
      </c>
      <c r="Z1510" t="s">
        <v>46</v>
      </c>
      <c r="AA1510" s="1">
        <v>45338</v>
      </c>
      <c r="AC1510" s="1">
        <v>45351</v>
      </c>
      <c r="AD1510" s="1">
        <v>45510</v>
      </c>
    </row>
    <row r="1511" spans="1:30" x14ac:dyDescent="0.25">
      <c r="A1511">
        <v>638130</v>
      </c>
      <c r="B1511" t="s">
        <v>125</v>
      </c>
      <c r="C1511" t="s">
        <v>31</v>
      </c>
      <c r="D1511">
        <v>1</v>
      </c>
      <c r="E1511" t="s">
        <v>1223</v>
      </c>
      <c r="F1511" t="s">
        <v>630</v>
      </c>
      <c r="G1511" t="s">
        <v>51</v>
      </c>
      <c r="H1511">
        <v>13632</v>
      </c>
      <c r="I1511">
        <v>2</v>
      </c>
      <c r="J1511" t="s">
        <v>239</v>
      </c>
      <c r="K1511" t="s">
        <v>37</v>
      </c>
      <c r="L1511" t="s">
        <v>38</v>
      </c>
      <c r="M1511">
        <v>93288</v>
      </c>
      <c r="N1511">
        <v>107281</v>
      </c>
      <c r="O1511" t="s">
        <v>39</v>
      </c>
      <c r="P1511" t="s">
        <v>129</v>
      </c>
      <c r="Q1511" t="s">
        <v>591</v>
      </c>
      <c r="R1511" t="s">
        <v>1224</v>
      </c>
      <c r="S1511" t="s">
        <v>633</v>
      </c>
      <c r="Z1511" t="s">
        <v>80</v>
      </c>
      <c r="AA1511" s="1">
        <v>45454</v>
      </c>
      <c r="AB1511" s="2">
        <v>45544</v>
      </c>
      <c r="AC1511" s="1">
        <v>45454</v>
      </c>
      <c r="AD1511" s="1">
        <v>45510</v>
      </c>
    </row>
    <row r="1512" spans="1:30" x14ac:dyDescent="0.25">
      <c r="A1512">
        <v>598615</v>
      </c>
      <c r="B1512" t="s">
        <v>133</v>
      </c>
      <c r="C1512" t="s">
        <v>48</v>
      </c>
      <c r="D1512">
        <v>2</v>
      </c>
      <c r="E1512" t="s">
        <v>5043</v>
      </c>
      <c r="F1512" t="s">
        <v>2028</v>
      </c>
      <c r="G1512" t="s">
        <v>1215</v>
      </c>
      <c r="H1512">
        <v>30114</v>
      </c>
      <c r="I1512">
        <v>0</v>
      </c>
      <c r="J1512" t="s">
        <v>3095</v>
      </c>
      <c r="K1512" t="s">
        <v>37</v>
      </c>
      <c r="L1512" t="s">
        <v>38</v>
      </c>
      <c r="M1512">
        <v>80440</v>
      </c>
      <c r="N1512">
        <v>167610</v>
      </c>
      <c r="O1512" t="s">
        <v>39</v>
      </c>
      <c r="P1512" t="s">
        <v>460</v>
      </c>
      <c r="Q1512" t="s">
        <v>2029</v>
      </c>
      <c r="R1512" t="s">
        <v>5044</v>
      </c>
      <c r="S1512" t="s">
        <v>5045</v>
      </c>
      <c r="V1512" t="s">
        <v>938</v>
      </c>
      <c r="Z1512" t="s">
        <v>2032</v>
      </c>
      <c r="AA1512" s="1">
        <v>45152</v>
      </c>
      <c r="AB1512" s="2">
        <v>45517</v>
      </c>
      <c r="AC1512" s="1">
        <v>45152</v>
      </c>
      <c r="AD1512" s="1">
        <v>45510</v>
      </c>
    </row>
    <row r="1513" spans="1:30" x14ac:dyDescent="0.25">
      <c r="A1513">
        <v>590384</v>
      </c>
      <c r="B1513" t="s">
        <v>67</v>
      </c>
      <c r="C1513" t="s">
        <v>48</v>
      </c>
      <c r="D1513">
        <v>2</v>
      </c>
      <c r="E1513" t="s">
        <v>4266</v>
      </c>
      <c r="F1513" t="s">
        <v>435</v>
      </c>
      <c r="G1513" t="s">
        <v>51</v>
      </c>
      <c r="H1513">
        <v>31105</v>
      </c>
      <c r="I1513">
        <v>0</v>
      </c>
      <c r="J1513" t="s">
        <v>820</v>
      </c>
      <c r="K1513" t="s">
        <v>37</v>
      </c>
      <c r="L1513" t="s">
        <v>255</v>
      </c>
      <c r="M1513">
        <v>45329</v>
      </c>
      <c r="N1513">
        <v>72378</v>
      </c>
      <c r="O1513" t="s">
        <v>39</v>
      </c>
      <c r="P1513" t="s">
        <v>72</v>
      </c>
      <c r="Q1513" t="s">
        <v>4267</v>
      </c>
      <c r="R1513" t="s">
        <v>5375</v>
      </c>
      <c r="S1513" t="s">
        <v>438</v>
      </c>
      <c r="T1513" t="s">
        <v>4269</v>
      </c>
      <c r="V1513" t="s">
        <v>5376</v>
      </c>
      <c r="Z1513" t="s">
        <v>46</v>
      </c>
      <c r="AA1513" s="1">
        <v>45111</v>
      </c>
      <c r="AC1513" s="1">
        <v>45111</v>
      </c>
      <c r="AD1513" s="1">
        <v>45510</v>
      </c>
    </row>
    <row r="1514" spans="1:30" x14ac:dyDescent="0.25">
      <c r="A1514">
        <v>631332</v>
      </c>
      <c r="B1514" t="s">
        <v>30</v>
      </c>
      <c r="C1514" t="s">
        <v>48</v>
      </c>
      <c r="D1514">
        <v>1</v>
      </c>
      <c r="E1514" t="s">
        <v>3454</v>
      </c>
      <c r="F1514" t="s">
        <v>2478</v>
      </c>
      <c r="G1514" t="s">
        <v>34</v>
      </c>
      <c r="H1514">
        <v>83052</v>
      </c>
      <c r="I1514">
        <v>2</v>
      </c>
      <c r="J1514" t="s">
        <v>145</v>
      </c>
      <c r="K1514" t="s">
        <v>37</v>
      </c>
      <c r="L1514" t="s">
        <v>38</v>
      </c>
      <c r="M1514">
        <v>68170</v>
      </c>
      <c r="N1514">
        <v>95000</v>
      </c>
      <c r="O1514" t="s">
        <v>39</v>
      </c>
      <c r="P1514" t="s">
        <v>232</v>
      </c>
      <c r="Q1514" t="s">
        <v>757</v>
      </c>
      <c r="R1514" t="s">
        <v>5874</v>
      </c>
      <c r="S1514" t="s">
        <v>2480</v>
      </c>
      <c r="T1514" t="s">
        <v>5875</v>
      </c>
      <c r="V1514" t="s">
        <v>5876</v>
      </c>
      <c r="Z1514" t="s">
        <v>46</v>
      </c>
      <c r="AA1514" s="1">
        <v>45482</v>
      </c>
      <c r="AB1514" s="2">
        <v>45847</v>
      </c>
      <c r="AC1514" s="1">
        <v>45482</v>
      </c>
      <c r="AD1514" s="1">
        <v>45510</v>
      </c>
    </row>
    <row r="1515" spans="1:30" x14ac:dyDescent="0.25">
      <c r="A1515">
        <v>586358</v>
      </c>
      <c r="B1515" t="s">
        <v>105</v>
      </c>
      <c r="C1515" t="s">
        <v>31</v>
      </c>
      <c r="D1515">
        <v>1</v>
      </c>
      <c r="E1515" t="s">
        <v>5877</v>
      </c>
      <c r="F1515" t="s">
        <v>2640</v>
      </c>
      <c r="G1515" t="s">
        <v>51</v>
      </c>
      <c r="H1515">
        <v>20617</v>
      </c>
      <c r="I1515">
        <v>0</v>
      </c>
      <c r="J1515" t="s">
        <v>71</v>
      </c>
      <c r="K1515" t="s">
        <v>37</v>
      </c>
      <c r="L1515" t="s">
        <v>38</v>
      </c>
      <c r="M1515">
        <v>60554</v>
      </c>
      <c r="N1515">
        <v>90861</v>
      </c>
      <c r="O1515" t="s">
        <v>39</v>
      </c>
      <c r="P1515" t="s">
        <v>355</v>
      </c>
      <c r="Q1515" t="s">
        <v>3828</v>
      </c>
      <c r="R1515" t="s">
        <v>5878</v>
      </c>
      <c r="S1515" t="s">
        <v>2642</v>
      </c>
      <c r="T1515" t="s">
        <v>5879</v>
      </c>
      <c r="U1515" t="s">
        <v>803</v>
      </c>
      <c r="V1515" t="s">
        <v>360</v>
      </c>
      <c r="W1515" t="s">
        <v>361</v>
      </c>
      <c r="X1515" t="s">
        <v>2981</v>
      </c>
      <c r="Z1515" t="s">
        <v>80</v>
      </c>
      <c r="AA1515" s="1">
        <v>45062</v>
      </c>
      <c r="AC1515" s="1">
        <v>45062</v>
      </c>
      <c r="AD1515" s="1">
        <v>45510</v>
      </c>
    </row>
    <row r="1516" spans="1:30" x14ac:dyDescent="0.25">
      <c r="A1516">
        <v>637979</v>
      </c>
      <c r="B1516" t="s">
        <v>125</v>
      </c>
      <c r="C1516" t="s">
        <v>48</v>
      </c>
      <c r="D1516">
        <v>1</v>
      </c>
      <c r="E1516" t="s">
        <v>126</v>
      </c>
      <c r="F1516" t="s">
        <v>127</v>
      </c>
      <c r="G1516" t="s">
        <v>34</v>
      </c>
      <c r="H1516">
        <v>56057</v>
      </c>
      <c r="I1516">
        <v>0</v>
      </c>
      <c r="J1516" t="s">
        <v>128</v>
      </c>
      <c r="K1516" t="s">
        <v>37</v>
      </c>
      <c r="L1516" t="s">
        <v>38</v>
      </c>
      <c r="M1516">
        <v>48170</v>
      </c>
      <c r="N1516">
        <v>48170</v>
      </c>
      <c r="O1516" t="s">
        <v>39</v>
      </c>
      <c r="P1516" t="s">
        <v>129</v>
      </c>
      <c r="Q1516" t="s">
        <v>5556</v>
      </c>
      <c r="R1516" t="s">
        <v>5880</v>
      </c>
      <c r="S1516" t="s">
        <v>132</v>
      </c>
      <c r="Z1516" t="s">
        <v>46</v>
      </c>
      <c r="AA1516" s="1">
        <v>45453</v>
      </c>
      <c r="AB1516" s="2">
        <v>45513</v>
      </c>
      <c r="AC1516" s="1">
        <v>45453</v>
      </c>
      <c r="AD1516" s="1">
        <v>45510</v>
      </c>
    </row>
    <row r="1517" spans="1:30" x14ac:dyDescent="0.25">
      <c r="A1517">
        <v>644079</v>
      </c>
      <c r="B1517" t="s">
        <v>572</v>
      </c>
      <c r="C1517" t="s">
        <v>31</v>
      </c>
      <c r="D1517">
        <v>1</v>
      </c>
      <c r="E1517" t="s">
        <v>5140</v>
      </c>
      <c r="F1517" t="s">
        <v>3822</v>
      </c>
      <c r="G1517" t="s">
        <v>377</v>
      </c>
      <c r="H1517">
        <v>6601</v>
      </c>
      <c r="I1517">
        <v>1</v>
      </c>
      <c r="J1517" t="s">
        <v>128</v>
      </c>
      <c r="K1517" t="s">
        <v>37</v>
      </c>
      <c r="L1517" t="s">
        <v>255</v>
      </c>
      <c r="M1517">
        <v>60000</v>
      </c>
      <c r="N1517">
        <v>60000</v>
      </c>
      <c r="O1517" t="s">
        <v>39</v>
      </c>
      <c r="P1517" t="s">
        <v>576</v>
      </c>
      <c r="Q1517" t="s">
        <v>577</v>
      </c>
      <c r="R1517" t="s">
        <v>5141</v>
      </c>
      <c r="S1517" t="s">
        <v>3824</v>
      </c>
      <c r="Z1517" t="s">
        <v>46</v>
      </c>
      <c r="AA1517" s="1">
        <v>45502</v>
      </c>
      <c r="AC1517" s="1">
        <v>45502</v>
      </c>
      <c r="AD1517" s="1">
        <v>45510</v>
      </c>
    </row>
    <row r="1518" spans="1:30" x14ac:dyDescent="0.25">
      <c r="A1518">
        <v>601920</v>
      </c>
      <c r="B1518" t="s">
        <v>81</v>
      </c>
      <c r="C1518" t="s">
        <v>48</v>
      </c>
      <c r="D1518">
        <v>3</v>
      </c>
      <c r="E1518" t="s">
        <v>1712</v>
      </c>
      <c r="F1518" t="s">
        <v>212</v>
      </c>
      <c r="G1518" t="s">
        <v>51</v>
      </c>
      <c r="H1518">
        <v>20210</v>
      </c>
      <c r="I1518">
        <v>0</v>
      </c>
      <c r="J1518" t="s">
        <v>71</v>
      </c>
      <c r="K1518" t="s">
        <v>37</v>
      </c>
      <c r="L1518" t="s">
        <v>38</v>
      </c>
      <c r="M1518">
        <v>62370</v>
      </c>
      <c r="N1518">
        <v>71726</v>
      </c>
      <c r="O1518" t="s">
        <v>39</v>
      </c>
      <c r="P1518" t="s">
        <v>248</v>
      </c>
      <c r="Q1518" t="s">
        <v>4155</v>
      </c>
      <c r="R1518" t="s">
        <v>5881</v>
      </c>
      <c r="S1518" t="s">
        <v>215</v>
      </c>
      <c r="T1518" t="s">
        <v>5196</v>
      </c>
      <c r="U1518" t="s">
        <v>616</v>
      </c>
      <c r="V1518" t="s">
        <v>90</v>
      </c>
      <c r="W1518" t="s">
        <v>91</v>
      </c>
      <c r="X1518" t="s">
        <v>248</v>
      </c>
      <c r="Z1518" t="s">
        <v>92</v>
      </c>
      <c r="AA1518" s="1">
        <v>45169</v>
      </c>
      <c r="AC1518" s="1">
        <v>45180</v>
      </c>
      <c r="AD1518" s="1">
        <v>45510</v>
      </c>
    </row>
    <row r="1519" spans="1:30" x14ac:dyDescent="0.25">
      <c r="A1519">
        <v>635515</v>
      </c>
      <c r="B1519" t="s">
        <v>187</v>
      </c>
      <c r="C1519" t="s">
        <v>48</v>
      </c>
      <c r="D1519">
        <v>1</v>
      </c>
      <c r="E1519" t="s">
        <v>4907</v>
      </c>
      <c r="F1519" t="s">
        <v>697</v>
      </c>
      <c r="G1519" t="s">
        <v>51</v>
      </c>
      <c r="H1519">
        <v>56316</v>
      </c>
      <c r="I1519">
        <v>2</v>
      </c>
      <c r="J1519" t="s">
        <v>203</v>
      </c>
      <c r="K1519" t="s">
        <v>37</v>
      </c>
      <c r="L1519" t="s">
        <v>38</v>
      </c>
      <c r="M1519">
        <v>66430</v>
      </c>
      <c r="N1519">
        <v>76394</v>
      </c>
      <c r="O1519" t="s">
        <v>39</v>
      </c>
      <c r="P1519" t="s">
        <v>4908</v>
      </c>
      <c r="Q1519" t="s">
        <v>700</v>
      </c>
      <c r="R1519" t="s">
        <v>4909</v>
      </c>
      <c r="S1519" t="s">
        <v>702</v>
      </c>
      <c r="T1519" t="s">
        <v>703</v>
      </c>
      <c r="U1519" t="s">
        <v>198</v>
      </c>
      <c r="V1519" t="s">
        <v>199</v>
      </c>
      <c r="Z1519" t="s">
        <v>80</v>
      </c>
      <c r="AA1519" s="1">
        <v>45419</v>
      </c>
      <c r="AC1519" s="1">
        <v>45419</v>
      </c>
      <c r="AD1519" s="1">
        <v>45510</v>
      </c>
    </row>
    <row r="1520" spans="1:30" x14ac:dyDescent="0.25">
      <c r="A1520">
        <v>631294</v>
      </c>
      <c r="B1520" t="s">
        <v>1334</v>
      </c>
      <c r="C1520" t="s">
        <v>48</v>
      </c>
      <c r="D1520">
        <v>2</v>
      </c>
      <c r="E1520" t="s">
        <v>2361</v>
      </c>
      <c r="F1520" t="s">
        <v>484</v>
      </c>
      <c r="G1520" t="s">
        <v>34</v>
      </c>
      <c r="H1520">
        <v>10209</v>
      </c>
      <c r="I1520">
        <v>1</v>
      </c>
      <c r="J1520" t="s">
        <v>165</v>
      </c>
      <c r="K1520" t="s">
        <v>231</v>
      </c>
      <c r="L1520" t="s">
        <v>486</v>
      </c>
      <c r="M1520">
        <v>15.5</v>
      </c>
      <c r="N1520">
        <v>16</v>
      </c>
      <c r="O1520" t="s">
        <v>109</v>
      </c>
      <c r="P1520" t="s">
        <v>1336</v>
      </c>
      <c r="Q1520" t="s">
        <v>2362</v>
      </c>
      <c r="R1520" t="s">
        <v>2363</v>
      </c>
      <c r="S1520" t="s">
        <v>488</v>
      </c>
      <c r="T1520" t="s">
        <v>2364</v>
      </c>
      <c r="V1520" t="s">
        <v>2365</v>
      </c>
      <c r="X1520" t="s">
        <v>1336</v>
      </c>
      <c r="Z1520" t="s">
        <v>46</v>
      </c>
      <c r="AA1520" s="1">
        <v>45372</v>
      </c>
      <c r="AC1520" s="1">
        <v>45373</v>
      </c>
      <c r="AD1520" s="1">
        <v>45510</v>
      </c>
    </row>
    <row r="1521" spans="1:30" x14ac:dyDescent="0.25">
      <c r="A1521">
        <v>582411</v>
      </c>
      <c r="B1521" t="s">
        <v>105</v>
      </c>
      <c r="C1521" t="s">
        <v>31</v>
      </c>
      <c r="D1521">
        <v>1</v>
      </c>
      <c r="E1521" t="s">
        <v>5882</v>
      </c>
      <c r="F1521" t="s">
        <v>118</v>
      </c>
      <c r="G1521" t="s">
        <v>51</v>
      </c>
      <c r="H1521">
        <v>10015</v>
      </c>
      <c r="I1521" t="s">
        <v>96</v>
      </c>
      <c r="J1521" t="s">
        <v>949</v>
      </c>
      <c r="K1521" t="s">
        <v>37</v>
      </c>
      <c r="L1521" t="s">
        <v>120</v>
      </c>
      <c r="M1521">
        <v>80931</v>
      </c>
      <c r="N1521">
        <v>208826</v>
      </c>
      <c r="O1521" t="s">
        <v>39</v>
      </c>
      <c r="P1521" t="s">
        <v>5883</v>
      </c>
      <c r="Q1521" t="s">
        <v>288</v>
      </c>
      <c r="R1521" t="s">
        <v>5884</v>
      </c>
      <c r="S1521" t="s">
        <v>123</v>
      </c>
      <c r="T1521" t="s">
        <v>5885</v>
      </c>
      <c r="U1521" t="s">
        <v>5886</v>
      </c>
      <c r="V1521" t="s">
        <v>917</v>
      </c>
      <c r="X1521" t="s">
        <v>5887</v>
      </c>
      <c r="Z1521" t="s">
        <v>80</v>
      </c>
      <c r="AA1521" s="1">
        <v>45039</v>
      </c>
      <c r="AC1521" s="1">
        <v>45039</v>
      </c>
      <c r="AD1521" s="1">
        <v>45510</v>
      </c>
    </row>
    <row r="1522" spans="1:30" x14ac:dyDescent="0.25">
      <c r="A1522">
        <v>610643</v>
      </c>
      <c r="B1522" t="s">
        <v>30</v>
      </c>
      <c r="C1522" t="s">
        <v>48</v>
      </c>
      <c r="D1522">
        <v>1</v>
      </c>
      <c r="E1522" t="s">
        <v>5888</v>
      </c>
      <c r="F1522" t="s">
        <v>1859</v>
      </c>
      <c r="G1522" t="s">
        <v>51</v>
      </c>
      <c r="H1522">
        <v>21514</v>
      </c>
      <c r="I1522">
        <v>2</v>
      </c>
      <c r="J1522" t="s">
        <v>1181</v>
      </c>
      <c r="K1522" t="s">
        <v>37</v>
      </c>
      <c r="L1522" t="s">
        <v>38</v>
      </c>
      <c r="M1522">
        <v>77201</v>
      </c>
      <c r="N1522">
        <v>88000</v>
      </c>
      <c r="O1522" t="s">
        <v>39</v>
      </c>
      <c r="P1522" t="s">
        <v>1496</v>
      </c>
      <c r="Q1522" t="s">
        <v>1860</v>
      </c>
      <c r="R1522" t="s">
        <v>5889</v>
      </c>
      <c r="S1522" t="s">
        <v>1862</v>
      </c>
      <c r="T1522" t="s">
        <v>5890</v>
      </c>
      <c r="V1522" t="s">
        <v>5891</v>
      </c>
      <c r="Z1522" t="s">
        <v>46</v>
      </c>
      <c r="AA1522" s="1">
        <v>45211</v>
      </c>
      <c r="AB1522" s="2">
        <v>45576</v>
      </c>
      <c r="AC1522" s="1">
        <v>45421</v>
      </c>
      <c r="AD1522" s="1">
        <v>45510</v>
      </c>
    </row>
    <row r="1523" spans="1:30" x14ac:dyDescent="0.25">
      <c r="A1523">
        <v>636236</v>
      </c>
      <c r="B1523" t="s">
        <v>133</v>
      </c>
      <c r="C1523" t="s">
        <v>48</v>
      </c>
      <c r="D1523">
        <v>1</v>
      </c>
      <c r="E1523" t="s">
        <v>5892</v>
      </c>
      <c r="F1523" t="s">
        <v>60</v>
      </c>
      <c r="G1523" t="s">
        <v>34</v>
      </c>
      <c r="H1523">
        <v>56058</v>
      </c>
      <c r="I1523">
        <v>0</v>
      </c>
      <c r="J1523" t="s">
        <v>135</v>
      </c>
      <c r="K1523" t="s">
        <v>37</v>
      </c>
      <c r="L1523" t="s">
        <v>38</v>
      </c>
      <c r="M1523">
        <v>80000</v>
      </c>
      <c r="N1523">
        <v>85000</v>
      </c>
      <c r="O1523" t="s">
        <v>39</v>
      </c>
      <c r="P1523" t="s">
        <v>460</v>
      </c>
      <c r="Q1523" t="s">
        <v>137</v>
      </c>
      <c r="R1523" t="s">
        <v>5893</v>
      </c>
      <c r="S1523" t="s">
        <v>65</v>
      </c>
      <c r="V1523" t="s">
        <v>5894</v>
      </c>
      <c r="Z1523" t="s">
        <v>140</v>
      </c>
      <c r="AA1523" s="1">
        <v>45427</v>
      </c>
      <c r="AB1523" s="2">
        <v>45792</v>
      </c>
      <c r="AC1523" s="1">
        <v>45427</v>
      </c>
      <c r="AD1523" s="1">
        <v>45510</v>
      </c>
    </row>
    <row r="1524" spans="1:30" x14ac:dyDescent="0.25">
      <c r="A1524">
        <v>593969</v>
      </c>
      <c r="B1524" t="s">
        <v>67</v>
      </c>
      <c r="C1524" t="s">
        <v>31</v>
      </c>
      <c r="D1524">
        <v>1</v>
      </c>
      <c r="E1524" t="s">
        <v>5895</v>
      </c>
      <c r="F1524" t="s">
        <v>118</v>
      </c>
      <c r="G1524" t="s">
        <v>51</v>
      </c>
      <c r="H1524">
        <v>10015</v>
      </c>
      <c r="I1524" t="s">
        <v>96</v>
      </c>
      <c r="J1524" t="s">
        <v>5896</v>
      </c>
      <c r="K1524" t="s">
        <v>37</v>
      </c>
      <c r="L1524" t="s">
        <v>120</v>
      </c>
      <c r="M1524">
        <v>80931</v>
      </c>
      <c r="N1524">
        <v>185000</v>
      </c>
      <c r="O1524" t="s">
        <v>39</v>
      </c>
      <c r="P1524" t="s">
        <v>72</v>
      </c>
      <c r="Q1524" t="s">
        <v>5897</v>
      </c>
      <c r="R1524" t="s">
        <v>5898</v>
      </c>
      <c r="S1524" t="s">
        <v>123</v>
      </c>
      <c r="T1524" t="s">
        <v>5899</v>
      </c>
      <c r="U1524" t="s">
        <v>5900</v>
      </c>
      <c r="V1524" t="s">
        <v>5901</v>
      </c>
      <c r="Z1524" t="s">
        <v>80</v>
      </c>
      <c r="AA1524" s="1">
        <v>45136</v>
      </c>
      <c r="AC1524" s="1">
        <v>45146</v>
      </c>
      <c r="AD1524" s="1">
        <v>45510</v>
      </c>
    </row>
    <row r="1525" spans="1:30" x14ac:dyDescent="0.25">
      <c r="A1525">
        <v>610187</v>
      </c>
      <c r="B1525" t="s">
        <v>30</v>
      </c>
      <c r="C1525" t="s">
        <v>31</v>
      </c>
      <c r="D1525">
        <v>1</v>
      </c>
      <c r="E1525" t="s">
        <v>5902</v>
      </c>
      <c r="F1525" t="s">
        <v>1859</v>
      </c>
      <c r="G1525" t="s">
        <v>51</v>
      </c>
      <c r="H1525">
        <v>21514</v>
      </c>
      <c r="I1525">
        <v>3</v>
      </c>
      <c r="J1525" t="s">
        <v>1181</v>
      </c>
      <c r="K1525" t="s">
        <v>37</v>
      </c>
      <c r="L1525" t="s">
        <v>38</v>
      </c>
      <c r="M1525">
        <v>83815</v>
      </c>
      <c r="N1525">
        <v>95000</v>
      </c>
      <c r="O1525" t="s">
        <v>39</v>
      </c>
      <c r="P1525" t="s">
        <v>1496</v>
      </c>
      <c r="Q1525" t="s">
        <v>1860</v>
      </c>
      <c r="R1525" t="s">
        <v>5903</v>
      </c>
      <c r="S1525" t="s">
        <v>1862</v>
      </c>
      <c r="T1525" t="s">
        <v>5904</v>
      </c>
      <c r="V1525" t="s">
        <v>5905</v>
      </c>
      <c r="Z1525" t="s">
        <v>46</v>
      </c>
      <c r="AA1525" s="1">
        <v>45209</v>
      </c>
      <c r="AB1525" s="2">
        <v>45574</v>
      </c>
      <c r="AC1525" s="1">
        <v>45420</v>
      </c>
      <c r="AD1525" s="1">
        <v>45510</v>
      </c>
    </row>
    <row r="1526" spans="1:30" x14ac:dyDescent="0.25">
      <c r="A1526">
        <v>620238</v>
      </c>
      <c r="B1526" t="s">
        <v>81</v>
      </c>
      <c r="C1526" t="s">
        <v>48</v>
      </c>
      <c r="D1526">
        <v>1</v>
      </c>
      <c r="E1526" t="s">
        <v>4209</v>
      </c>
      <c r="F1526" t="s">
        <v>2920</v>
      </c>
      <c r="G1526" t="s">
        <v>51</v>
      </c>
      <c r="H1526">
        <v>22316</v>
      </c>
      <c r="I1526">
        <v>3</v>
      </c>
      <c r="J1526" t="s">
        <v>71</v>
      </c>
      <c r="K1526" t="s">
        <v>37</v>
      </c>
      <c r="L1526" t="s">
        <v>38</v>
      </c>
      <c r="M1526">
        <v>81571</v>
      </c>
      <c r="N1526">
        <v>93807</v>
      </c>
      <c r="O1526" t="s">
        <v>39</v>
      </c>
      <c r="P1526" t="s">
        <v>248</v>
      </c>
      <c r="Q1526" t="s">
        <v>3247</v>
      </c>
      <c r="R1526" t="s">
        <v>4210</v>
      </c>
      <c r="S1526" t="s">
        <v>2922</v>
      </c>
      <c r="T1526" t="s">
        <v>4211</v>
      </c>
      <c r="V1526" t="s">
        <v>4212</v>
      </c>
      <c r="Z1526" t="s">
        <v>46</v>
      </c>
      <c r="AA1526" s="1">
        <v>45279</v>
      </c>
      <c r="AC1526" s="1">
        <v>45279</v>
      </c>
      <c r="AD1526" s="1">
        <v>45510</v>
      </c>
    </row>
    <row r="1527" spans="1:30" x14ac:dyDescent="0.25">
      <c r="A1527">
        <v>610639</v>
      </c>
      <c r="B1527" t="s">
        <v>30</v>
      </c>
      <c r="C1527" t="s">
        <v>48</v>
      </c>
      <c r="D1527">
        <v>1</v>
      </c>
      <c r="E1527" t="s">
        <v>5906</v>
      </c>
      <c r="F1527" t="s">
        <v>1825</v>
      </c>
      <c r="G1527" t="s">
        <v>51</v>
      </c>
      <c r="H1527">
        <v>51191</v>
      </c>
      <c r="I1527">
        <v>1</v>
      </c>
      <c r="J1527" t="s">
        <v>1181</v>
      </c>
      <c r="K1527" t="s">
        <v>231</v>
      </c>
      <c r="L1527" t="s">
        <v>255</v>
      </c>
      <c r="M1527">
        <v>23.383099999999999</v>
      </c>
      <c r="N1527">
        <v>27.37</v>
      </c>
      <c r="O1527" t="s">
        <v>109</v>
      </c>
      <c r="P1527" t="s">
        <v>232</v>
      </c>
      <c r="Q1527" t="s">
        <v>969</v>
      </c>
      <c r="R1527" t="s">
        <v>5907</v>
      </c>
      <c r="S1527" t="s">
        <v>1828</v>
      </c>
      <c r="U1527" t="s">
        <v>1161</v>
      </c>
      <c r="V1527" t="s">
        <v>5908</v>
      </c>
      <c r="Z1527" t="s">
        <v>46</v>
      </c>
      <c r="AA1527" s="1">
        <v>45210</v>
      </c>
      <c r="AB1527" s="2">
        <v>45575</v>
      </c>
      <c r="AC1527" s="1">
        <v>45434</v>
      </c>
      <c r="AD1527" s="1">
        <v>45510</v>
      </c>
    </row>
    <row r="1528" spans="1:30" x14ac:dyDescent="0.25">
      <c r="A1528">
        <v>638554</v>
      </c>
      <c r="B1528" t="s">
        <v>200</v>
      </c>
      <c r="C1528" t="s">
        <v>48</v>
      </c>
      <c r="D1528">
        <v>1</v>
      </c>
      <c r="E1528" t="s">
        <v>5909</v>
      </c>
      <c r="F1528" t="s">
        <v>202</v>
      </c>
      <c r="G1528" t="s">
        <v>34</v>
      </c>
      <c r="H1528">
        <v>94612</v>
      </c>
      <c r="I1528">
        <v>1</v>
      </c>
      <c r="J1528" t="s">
        <v>5910</v>
      </c>
      <c r="K1528" t="s">
        <v>37</v>
      </c>
      <c r="L1528" t="s">
        <v>38</v>
      </c>
      <c r="M1528">
        <v>76385</v>
      </c>
      <c r="N1528">
        <v>76385</v>
      </c>
      <c r="O1528" t="s">
        <v>39</v>
      </c>
      <c r="P1528" t="s">
        <v>204</v>
      </c>
      <c r="Q1528" t="s">
        <v>5911</v>
      </c>
      <c r="R1528" t="s">
        <v>5912</v>
      </c>
      <c r="S1528" t="s">
        <v>207</v>
      </c>
      <c r="T1528" t="s">
        <v>5913</v>
      </c>
      <c r="V1528" t="s">
        <v>5914</v>
      </c>
      <c r="W1528" t="s">
        <v>210</v>
      </c>
      <c r="X1528" t="s">
        <v>211</v>
      </c>
      <c r="Z1528" t="s">
        <v>46</v>
      </c>
      <c r="AA1528" s="1">
        <v>45470</v>
      </c>
      <c r="AB1528" s="2">
        <v>45535</v>
      </c>
      <c r="AC1528" s="1">
        <v>45504</v>
      </c>
      <c r="AD1528" s="1">
        <v>45510</v>
      </c>
    </row>
    <row r="1529" spans="1:30" x14ac:dyDescent="0.25">
      <c r="A1529">
        <v>631389</v>
      </c>
      <c r="B1529" t="s">
        <v>125</v>
      </c>
      <c r="C1529" t="s">
        <v>48</v>
      </c>
      <c r="D1529">
        <v>2</v>
      </c>
      <c r="E1529" t="s">
        <v>5915</v>
      </c>
      <c r="F1529" t="s">
        <v>60</v>
      </c>
      <c r="G1529" t="s">
        <v>34</v>
      </c>
      <c r="H1529">
        <v>56058</v>
      </c>
      <c r="I1529">
        <v>0</v>
      </c>
      <c r="J1529" t="s">
        <v>368</v>
      </c>
      <c r="K1529" t="s">
        <v>37</v>
      </c>
      <c r="L1529" t="s">
        <v>38</v>
      </c>
      <c r="M1529">
        <v>75000</v>
      </c>
      <c r="N1529">
        <v>75000</v>
      </c>
      <c r="O1529" t="s">
        <v>39</v>
      </c>
      <c r="P1529" t="s">
        <v>129</v>
      </c>
      <c r="Q1529" t="s">
        <v>5725</v>
      </c>
      <c r="R1529" t="s">
        <v>5916</v>
      </c>
      <c r="S1529" t="s">
        <v>65</v>
      </c>
      <c r="T1529" t="s">
        <v>5917</v>
      </c>
      <c r="U1529" t="s">
        <v>5918</v>
      </c>
      <c r="V1529" t="s">
        <v>3348</v>
      </c>
      <c r="X1529" t="s">
        <v>129</v>
      </c>
      <c r="Z1529" t="s">
        <v>46</v>
      </c>
      <c r="AA1529" s="1">
        <v>45373</v>
      </c>
      <c r="AC1529" s="1">
        <v>45376</v>
      </c>
      <c r="AD1529" s="1">
        <v>45510</v>
      </c>
    </row>
    <row r="1530" spans="1:30" x14ac:dyDescent="0.25">
      <c r="A1530">
        <v>631008</v>
      </c>
      <c r="B1530" t="s">
        <v>105</v>
      </c>
      <c r="C1530" t="s">
        <v>48</v>
      </c>
      <c r="D1530">
        <v>1</v>
      </c>
      <c r="E1530" t="s">
        <v>5582</v>
      </c>
      <c r="F1530" t="s">
        <v>311</v>
      </c>
      <c r="G1530" t="s">
        <v>51</v>
      </c>
      <c r="H1530">
        <v>20215</v>
      </c>
      <c r="I1530">
        <v>2</v>
      </c>
      <c r="J1530" t="s">
        <v>71</v>
      </c>
      <c r="K1530" t="s">
        <v>37</v>
      </c>
      <c r="L1530" t="s">
        <v>38</v>
      </c>
      <c r="M1530">
        <v>101230</v>
      </c>
      <c r="N1530">
        <v>122295</v>
      </c>
      <c r="O1530" t="s">
        <v>39</v>
      </c>
      <c r="P1530" t="s">
        <v>474</v>
      </c>
      <c r="Q1530" t="s">
        <v>369</v>
      </c>
      <c r="R1530" t="s">
        <v>5583</v>
      </c>
      <c r="S1530" t="s">
        <v>314</v>
      </c>
      <c r="T1530" t="s">
        <v>5584</v>
      </c>
      <c r="Z1530" t="s">
        <v>80</v>
      </c>
      <c r="AA1530" s="1">
        <v>45411</v>
      </c>
      <c r="AC1530" s="1">
        <v>45411</v>
      </c>
      <c r="AD1530" s="1">
        <v>45510</v>
      </c>
    </row>
    <row r="1531" spans="1:30" x14ac:dyDescent="0.25">
      <c r="A1531">
        <v>582556</v>
      </c>
      <c r="B1531" t="s">
        <v>105</v>
      </c>
      <c r="C1531" t="s">
        <v>48</v>
      </c>
      <c r="D1531">
        <v>1</v>
      </c>
      <c r="E1531" t="s">
        <v>1624</v>
      </c>
      <c r="F1531" t="s">
        <v>630</v>
      </c>
      <c r="G1531" t="s">
        <v>51</v>
      </c>
      <c r="H1531">
        <v>13632</v>
      </c>
      <c r="I1531">
        <v>2</v>
      </c>
      <c r="J1531" t="s">
        <v>239</v>
      </c>
      <c r="K1531" t="s">
        <v>37</v>
      </c>
      <c r="L1531" t="s">
        <v>38</v>
      </c>
      <c r="M1531">
        <v>85371</v>
      </c>
      <c r="N1531">
        <v>109990</v>
      </c>
      <c r="O1531" t="s">
        <v>39</v>
      </c>
      <c r="P1531" t="s">
        <v>5919</v>
      </c>
      <c r="Q1531" t="s">
        <v>369</v>
      </c>
      <c r="R1531" t="s">
        <v>5920</v>
      </c>
      <c r="S1531" t="s">
        <v>633</v>
      </c>
      <c r="U1531" t="s">
        <v>359</v>
      </c>
      <c r="V1531" t="s">
        <v>360</v>
      </c>
      <c r="W1531" t="s">
        <v>691</v>
      </c>
      <c r="X1531" t="s">
        <v>5921</v>
      </c>
      <c r="Z1531" t="s">
        <v>80</v>
      </c>
      <c r="AA1531" s="1">
        <v>45039</v>
      </c>
      <c r="AC1531" s="1">
        <v>45039</v>
      </c>
      <c r="AD1531" s="1">
        <v>45510</v>
      </c>
    </row>
    <row r="1532" spans="1:30" x14ac:dyDescent="0.25">
      <c r="A1532">
        <v>618360</v>
      </c>
      <c r="B1532" t="s">
        <v>105</v>
      </c>
      <c r="C1532" t="s">
        <v>48</v>
      </c>
      <c r="D1532">
        <v>1</v>
      </c>
      <c r="E1532" t="s">
        <v>1635</v>
      </c>
      <c r="F1532" t="s">
        <v>639</v>
      </c>
      <c r="G1532" t="s">
        <v>51</v>
      </c>
      <c r="H1532">
        <v>22427</v>
      </c>
      <c r="I1532">
        <v>2</v>
      </c>
      <c r="J1532" t="s">
        <v>286</v>
      </c>
      <c r="K1532" t="s">
        <v>37</v>
      </c>
      <c r="L1532" t="s">
        <v>38</v>
      </c>
      <c r="M1532">
        <v>81571</v>
      </c>
      <c r="N1532">
        <v>119554</v>
      </c>
      <c r="O1532" t="s">
        <v>39</v>
      </c>
      <c r="P1532" t="s">
        <v>287</v>
      </c>
      <c r="Q1532" t="s">
        <v>288</v>
      </c>
      <c r="R1532" t="s">
        <v>3654</v>
      </c>
      <c r="S1532" t="s">
        <v>1127</v>
      </c>
      <c r="Z1532" t="s">
        <v>80</v>
      </c>
      <c r="AA1532" s="1">
        <v>45293</v>
      </c>
      <c r="AC1532" s="1">
        <v>45293</v>
      </c>
      <c r="AD1532" s="1">
        <v>45510</v>
      </c>
    </row>
    <row r="1533" spans="1:30" x14ac:dyDescent="0.25">
      <c r="A1533">
        <v>638912</v>
      </c>
      <c r="B1533" t="s">
        <v>81</v>
      </c>
      <c r="C1533" t="s">
        <v>31</v>
      </c>
      <c r="D1533">
        <v>1</v>
      </c>
      <c r="E1533" t="s">
        <v>82</v>
      </c>
      <c r="F1533" t="s">
        <v>69</v>
      </c>
      <c r="G1533" t="s">
        <v>51</v>
      </c>
      <c r="H1533" t="s">
        <v>70</v>
      </c>
      <c r="I1533">
        <v>0</v>
      </c>
      <c r="J1533" t="s">
        <v>71</v>
      </c>
      <c r="K1533" t="s">
        <v>37</v>
      </c>
      <c r="L1533" t="s">
        <v>38</v>
      </c>
      <c r="M1533">
        <v>58682</v>
      </c>
      <c r="N1533">
        <v>127720</v>
      </c>
      <c r="O1533" t="s">
        <v>39</v>
      </c>
      <c r="P1533" t="s">
        <v>248</v>
      </c>
      <c r="Q1533" t="s">
        <v>5922</v>
      </c>
      <c r="R1533" t="s">
        <v>5923</v>
      </c>
      <c r="S1533" t="s">
        <v>75</v>
      </c>
      <c r="T1533" t="s">
        <v>5924</v>
      </c>
      <c r="Z1533" t="s">
        <v>80</v>
      </c>
      <c r="AA1533" s="1">
        <v>45467</v>
      </c>
      <c r="AC1533" s="1">
        <v>45467</v>
      </c>
      <c r="AD1533" s="1">
        <v>45510</v>
      </c>
    </row>
    <row r="1534" spans="1:30" x14ac:dyDescent="0.25">
      <c r="A1534">
        <v>560441</v>
      </c>
      <c r="B1534" t="s">
        <v>105</v>
      </c>
      <c r="C1534" t="s">
        <v>48</v>
      </c>
      <c r="D1534">
        <v>1</v>
      </c>
      <c r="E1534" t="s">
        <v>1365</v>
      </c>
      <c r="F1534" t="s">
        <v>655</v>
      </c>
      <c r="G1534" t="s">
        <v>51</v>
      </c>
      <c r="H1534">
        <v>12158</v>
      </c>
      <c r="I1534">
        <v>3</v>
      </c>
      <c r="J1534" t="s">
        <v>97</v>
      </c>
      <c r="K1534" t="s">
        <v>37</v>
      </c>
      <c r="L1534" t="s">
        <v>38</v>
      </c>
      <c r="M1534">
        <v>60010</v>
      </c>
      <c r="N1534">
        <v>100875</v>
      </c>
      <c r="O1534" t="s">
        <v>39</v>
      </c>
      <c r="P1534" t="s">
        <v>355</v>
      </c>
      <c r="Q1534" t="s">
        <v>800</v>
      </c>
      <c r="R1534" t="s">
        <v>5925</v>
      </c>
      <c r="S1534" t="s">
        <v>658</v>
      </c>
      <c r="T1534" t="s">
        <v>5926</v>
      </c>
      <c r="U1534" t="s">
        <v>803</v>
      </c>
      <c r="V1534" t="s">
        <v>360</v>
      </c>
      <c r="W1534" t="s">
        <v>361</v>
      </c>
      <c r="X1534" t="s">
        <v>362</v>
      </c>
      <c r="Z1534" t="s">
        <v>46</v>
      </c>
      <c r="AA1534" s="1">
        <v>44881</v>
      </c>
      <c r="AC1534" s="1">
        <v>44881</v>
      </c>
      <c r="AD1534" s="1">
        <v>45510</v>
      </c>
    </row>
    <row r="1535" spans="1:30" x14ac:dyDescent="0.25">
      <c r="A1535">
        <v>642940</v>
      </c>
      <c r="B1535" t="s">
        <v>939</v>
      </c>
      <c r="C1535" t="s">
        <v>48</v>
      </c>
      <c r="D1535">
        <v>1</v>
      </c>
      <c r="E1535" t="s">
        <v>500</v>
      </c>
      <c r="F1535" t="s">
        <v>164</v>
      </c>
      <c r="G1535" t="s">
        <v>34</v>
      </c>
      <c r="H1535">
        <v>30087</v>
      </c>
      <c r="I1535">
        <v>1</v>
      </c>
      <c r="J1535" t="s">
        <v>165</v>
      </c>
      <c r="K1535" t="s">
        <v>37</v>
      </c>
      <c r="L1535" t="s">
        <v>38</v>
      </c>
      <c r="M1535">
        <v>71163</v>
      </c>
      <c r="N1535">
        <v>90000</v>
      </c>
      <c r="O1535" t="s">
        <v>39</v>
      </c>
      <c r="P1535" t="s">
        <v>890</v>
      </c>
      <c r="Q1535" t="s">
        <v>2692</v>
      </c>
      <c r="R1535" t="s">
        <v>5927</v>
      </c>
      <c r="S1535" t="s">
        <v>169</v>
      </c>
      <c r="T1535" t="s">
        <v>5928</v>
      </c>
      <c r="V1535" t="s">
        <v>5929</v>
      </c>
      <c r="W1535" t="s">
        <v>5930</v>
      </c>
      <c r="X1535" t="s">
        <v>1364</v>
      </c>
      <c r="Z1535" t="s">
        <v>80</v>
      </c>
      <c r="AA1535" s="1">
        <v>45509</v>
      </c>
      <c r="AB1535" s="2">
        <v>45539</v>
      </c>
      <c r="AC1535" s="1">
        <v>45509</v>
      </c>
      <c r="AD1535" s="1">
        <v>45510</v>
      </c>
    </row>
    <row r="1536" spans="1:30" x14ac:dyDescent="0.25">
      <c r="A1536">
        <v>633915</v>
      </c>
      <c r="B1536" t="s">
        <v>30</v>
      </c>
      <c r="C1536" t="s">
        <v>31</v>
      </c>
      <c r="D1536">
        <v>1</v>
      </c>
      <c r="E1536" t="s">
        <v>5267</v>
      </c>
      <c r="F1536" t="s">
        <v>33</v>
      </c>
      <c r="G1536" t="s">
        <v>34</v>
      </c>
      <c r="H1536">
        <v>21744</v>
      </c>
      <c r="I1536">
        <v>1</v>
      </c>
      <c r="J1536" t="s">
        <v>36</v>
      </c>
      <c r="K1536" t="s">
        <v>37</v>
      </c>
      <c r="L1536" t="s">
        <v>38</v>
      </c>
      <c r="M1536">
        <v>70087</v>
      </c>
      <c r="N1536">
        <v>70087</v>
      </c>
      <c r="O1536" t="s">
        <v>39</v>
      </c>
      <c r="P1536" t="s">
        <v>232</v>
      </c>
      <c r="Q1536" t="s">
        <v>5268</v>
      </c>
      <c r="R1536" t="s">
        <v>5269</v>
      </c>
      <c r="S1536" t="s">
        <v>43</v>
      </c>
      <c r="T1536" t="s">
        <v>5270</v>
      </c>
      <c r="V1536" t="s">
        <v>5271</v>
      </c>
      <c r="Z1536" t="s">
        <v>5272</v>
      </c>
      <c r="AA1536" s="1">
        <v>45404</v>
      </c>
      <c r="AB1536" s="2">
        <v>45769</v>
      </c>
      <c r="AC1536" s="1">
        <v>45404</v>
      </c>
      <c r="AD1536" s="1">
        <v>45510</v>
      </c>
    </row>
    <row r="1537" spans="1:30" x14ac:dyDescent="0.25">
      <c r="A1537">
        <v>638682</v>
      </c>
      <c r="B1537" t="s">
        <v>325</v>
      </c>
      <c r="C1537" t="s">
        <v>48</v>
      </c>
      <c r="D1537">
        <v>1</v>
      </c>
      <c r="E1537" t="s">
        <v>5117</v>
      </c>
      <c r="F1537" t="s">
        <v>127</v>
      </c>
      <c r="G1537" t="s">
        <v>34</v>
      </c>
      <c r="H1537">
        <v>56057</v>
      </c>
      <c r="I1537">
        <v>0</v>
      </c>
      <c r="J1537" t="s">
        <v>165</v>
      </c>
      <c r="K1537" t="s">
        <v>37</v>
      </c>
      <c r="L1537" t="s">
        <v>255</v>
      </c>
      <c r="M1537">
        <v>49000</v>
      </c>
      <c r="N1537">
        <v>49000</v>
      </c>
      <c r="O1537" t="s">
        <v>39</v>
      </c>
      <c r="P1537" t="s">
        <v>327</v>
      </c>
      <c r="Q1537" t="s">
        <v>328</v>
      </c>
      <c r="R1537" t="s">
        <v>5118</v>
      </c>
      <c r="S1537" t="s">
        <v>132</v>
      </c>
      <c r="Z1537" t="s">
        <v>330</v>
      </c>
      <c r="AA1537" s="1">
        <v>45464</v>
      </c>
      <c r="AC1537" s="1">
        <v>45467</v>
      </c>
      <c r="AD1537" s="1">
        <v>45510</v>
      </c>
    </row>
    <row r="1538" spans="1:30" x14ac:dyDescent="0.25">
      <c r="A1538">
        <v>642887</v>
      </c>
      <c r="B1538" t="s">
        <v>30</v>
      </c>
      <c r="C1538" t="s">
        <v>31</v>
      </c>
      <c r="D1538">
        <v>1</v>
      </c>
      <c r="E1538" t="s">
        <v>2104</v>
      </c>
      <c r="F1538" t="s">
        <v>1316</v>
      </c>
      <c r="G1538" t="s">
        <v>600</v>
      </c>
      <c r="H1538">
        <v>90644</v>
      </c>
      <c r="I1538">
        <v>0</v>
      </c>
      <c r="J1538" t="s">
        <v>1936</v>
      </c>
      <c r="K1538" t="s">
        <v>37</v>
      </c>
      <c r="L1538" t="s">
        <v>38</v>
      </c>
      <c r="M1538">
        <v>35252</v>
      </c>
      <c r="N1538">
        <v>48820</v>
      </c>
      <c r="O1538" t="s">
        <v>39</v>
      </c>
      <c r="P1538" t="s">
        <v>1937</v>
      </c>
      <c r="Q1538" t="s">
        <v>1938</v>
      </c>
      <c r="R1538" t="s">
        <v>5273</v>
      </c>
      <c r="S1538" t="s">
        <v>1320</v>
      </c>
      <c r="V1538" t="s">
        <v>5274</v>
      </c>
      <c r="Z1538" t="s">
        <v>1038</v>
      </c>
      <c r="AA1538" s="1">
        <v>45497</v>
      </c>
      <c r="AB1538" s="2">
        <v>45680</v>
      </c>
      <c r="AC1538" s="1">
        <v>45497</v>
      </c>
      <c r="AD1538" s="1">
        <v>45510</v>
      </c>
    </row>
    <row r="1539" spans="1:30" x14ac:dyDescent="0.25">
      <c r="A1539">
        <v>607317</v>
      </c>
      <c r="B1539" t="s">
        <v>67</v>
      </c>
      <c r="C1539" t="s">
        <v>31</v>
      </c>
      <c r="D1539">
        <v>1</v>
      </c>
      <c r="E1539" t="s">
        <v>5931</v>
      </c>
      <c r="F1539" t="s">
        <v>1196</v>
      </c>
      <c r="G1539" t="s">
        <v>51</v>
      </c>
      <c r="H1539">
        <v>22426</v>
      </c>
      <c r="I1539">
        <v>0</v>
      </c>
      <c r="J1539" t="s">
        <v>268</v>
      </c>
      <c r="K1539" t="s">
        <v>37</v>
      </c>
      <c r="L1539" t="s">
        <v>38</v>
      </c>
      <c r="M1539">
        <v>62370</v>
      </c>
      <c r="N1539">
        <v>93587</v>
      </c>
      <c r="O1539" t="s">
        <v>39</v>
      </c>
      <c r="P1539" t="s">
        <v>72</v>
      </c>
      <c r="Q1539" t="s">
        <v>582</v>
      </c>
      <c r="R1539" t="s">
        <v>5932</v>
      </c>
      <c r="S1539" t="s">
        <v>5933</v>
      </c>
      <c r="T1539" t="s">
        <v>5934</v>
      </c>
      <c r="U1539" t="s">
        <v>5935</v>
      </c>
      <c r="V1539" t="s">
        <v>5936</v>
      </c>
      <c r="W1539" t="s">
        <v>5937</v>
      </c>
      <c r="X1539" t="s">
        <v>72</v>
      </c>
      <c r="Z1539" t="s">
        <v>46</v>
      </c>
      <c r="AA1539" s="1">
        <v>45202</v>
      </c>
      <c r="AC1539" s="1">
        <v>45218</v>
      </c>
      <c r="AD1539" s="1">
        <v>45510</v>
      </c>
    </row>
    <row r="1540" spans="1:30" x14ac:dyDescent="0.25">
      <c r="A1540">
        <v>602060</v>
      </c>
      <c r="B1540" t="s">
        <v>187</v>
      </c>
      <c r="C1540" t="s">
        <v>48</v>
      </c>
      <c r="D1540">
        <v>1</v>
      </c>
      <c r="E1540" t="s">
        <v>5938</v>
      </c>
      <c r="F1540" t="s">
        <v>152</v>
      </c>
      <c r="G1540" t="s">
        <v>51</v>
      </c>
      <c r="H1540" t="s">
        <v>509</v>
      </c>
      <c r="I1540">
        <v>0</v>
      </c>
      <c r="J1540" t="s">
        <v>192</v>
      </c>
      <c r="K1540" t="s">
        <v>37</v>
      </c>
      <c r="L1540" t="s">
        <v>38</v>
      </c>
      <c r="M1540">
        <v>94715</v>
      </c>
      <c r="N1540">
        <v>94715</v>
      </c>
      <c r="O1540" t="s">
        <v>39</v>
      </c>
      <c r="P1540" t="s">
        <v>813</v>
      </c>
      <c r="Q1540" t="s">
        <v>1116</v>
      </c>
      <c r="R1540" t="s">
        <v>5939</v>
      </c>
      <c r="S1540" t="s">
        <v>512</v>
      </c>
      <c r="T1540" t="s">
        <v>5940</v>
      </c>
      <c r="U1540" t="s">
        <v>5941</v>
      </c>
      <c r="V1540" t="s">
        <v>5942</v>
      </c>
      <c r="Z1540" t="s">
        <v>46</v>
      </c>
      <c r="AA1540" s="1">
        <v>45188</v>
      </c>
      <c r="AC1540" s="1">
        <v>45188</v>
      </c>
      <c r="AD1540" s="1">
        <v>45510</v>
      </c>
    </row>
    <row r="1541" spans="1:30" x14ac:dyDescent="0.25">
      <c r="A1541">
        <v>585209</v>
      </c>
      <c r="B1541" t="s">
        <v>67</v>
      </c>
      <c r="C1541" t="s">
        <v>48</v>
      </c>
      <c r="D1541">
        <v>1</v>
      </c>
      <c r="E1541" t="s">
        <v>4505</v>
      </c>
      <c r="F1541" t="s">
        <v>2920</v>
      </c>
      <c r="G1541" t="s">
        <v>51</v>
      </c>
      <c r="H1541">
        <v>22316</v>
      </c>
      <c r="I1541">
        <v>1</v>
      </c>
      <c r="J1541" t="s">
        <v>268</v>
      </c>
      <c r="K1541" t="s">
        <v>37</v>
      </c>
      <c r="L1541" t="s">
        <v>38</v>
      </c>
      <c r="M1541">
        <v>57078</v>
      </c>
      <c r="N1541">
        <v>85646</v>
      </c>
      <c r="O1541" t="s">
        <v>39</v>
      </c>
      <c r="P1541" t="s">
        <v>72</v>
      </c>
      <c r="Q1541" t="s">
        <v>710</v>
      </c>
      <c r="R1541" t="s">
        <v>4506</v>
      </c>
      <c r="S1541" t="s">
        <v>2922</v>
      </c>
      <c r="T1541" t="s">
        <v>5943</v>
      </c>
      <c r="U1541" t="s">
        <v>5944</v>
      </c>
      <c r="V1541" t="s">
        <v>5945</v>
      </c>
      <c r="W1541" t="s">
        <v>91</v>
      </c>
      <c r="X1541" t="s">
        <v>72</v>
      </c>
      <c r="Z1541" t="s">
        <v>46</v>
      </c>
      <c r="AA1541" s="1">
        <v>45058</v>
      </c>
      <c r="AC1541" s="1">
        <v>45058</v>
      </c>
      <c r="AD1541" s="1">
        <v>45510</v>
      </c>
    </row>
    <row r="1542" spans="1:30" x14ac:dyDescent="0.25">
      <c r="A1542">
        <v>627355</v>
      </c>
      <c r="B1542" t="s">
        <v>2352</v>
      </c>
      <c r="C1542" t="s">
        <v>31</v>
      </c>
      <c r="D1542">
        <v>18</v>
      </c>
      <c r="E1542" t="s">
        <v>2353</v>
      </c>
      <c r="F1542" t="s">
        <v>2354</v>
      </c>
      <c r="G1542" t="s">
        <v>51</v>
      </c>
      <c r="H1542">
        <v>70810</v>
      </c>
      <c r="I1542">
        <v>0</v>
      </c>
      <c r="J1542" t="s">
        <v>368</v>
      </c>
      <c r="K1542" t="s">
        <v>37</v>
      </c>
      <c r="L1542" t="s">
        <v>38</v>
      </c>
      <c r="M1542">
        <v>36955</v>
      </c>
      <c r="N1542">
        <v>53264</v>
      </c>
      <c r="O1542" t="s">
        <v>39</v>
      </c>
      <c r="P1542" t="s">
        <v>1005</v>
      </c>
      <c r="Q1542" t="s">
        <v>2355</v>
      </c>
      <c r="R1542" t="s">
        <v>2356</v>
      </c>
      <c r="S1542" t="s">
        <v>2357</v>
      </c>
      <c r="U1542" t="s">
        <v>2358</v>
      </c>
      <c r="V1542" t="s">
        <v>301</v>
      </c>
      <c r="W1542" t="s">
        <v>2359</v>
      </c>
      <c r="X1542" t="s">
        <v>2360</v>
      </c>
      <c r="Z1542" t="s">
        <v>46</v>
      </c>
      <c r="AA1542" s="1">
        <v>45356</v>
      </c>
      <c r="AC1542" s="1">
        <v>45379</v>
      </c>
      <c r="AD1542" s="1">
        <v>45510</v>
      </c>
    </row>
    <row r="1543" spans="1:30" x14ac:dyDescent="0.25">
      <c r="A1543">
        <v>639537</v>
      </c>
      <c r="B1543" t="s">
        <v>30</v>
      </c>
      <c r="C1543" t="s">
        <v>31</v>
      </c>
      <c r="D1543">
        <v>1</v>
      </c>
      <c r="E1543" t="s">
        <v>2200</v>
      </c>
      <c r="F1543" t="s">
        <v>1825</v>
      </c>
      <c r="G1543" t="s">
        <v>51</v>
      </c>
      <c r="H1543">
        <v>51191</v>
      </c>
      <c r="I1543">
        <v>2</v>
      </c>
      <c r="J1543" t="s">
        <v>145</v>
      </c>
      <c r="K1543" t="s">
        <v>37</v>
      </c>
      <c r="L1543" t="s">
        <v>38</v>
      </c>
      <c r="M1543">
        <v>51528</v>
      </c>
      <c r="N1543">
        <v>59257</v>
      </c>
      <c r="O1543" t="s">
        <v>39</v>
      </c>
      <c r="P1543" t="s">
        <v>232</v>
      </c>
      <c r="Q1543" t="s">
        <v>2201</v>
      </c>
      <c r="R1543" t="s">
        <v>2202</v>
      </c>
      <c r="S1543" t="s">
        <v>1828</v>
      </c>
      <c r="T1543" t="s">
        <v>2203</v>
      </c>
      <c r="Z1543" t="s">
        <v>46</v>
      </c>
      <c r="AA1543" s="1">
        <v>45470</v>
      </c>
      <c r="AB1543" s="2">
        <v>45590</v>
      </c>
      <c r="AC1543" s="1">
        <v>45470</v>
      </c>
      <c r="AD1543" s="1">
        <v>45510</v>
      </c>
    </row>
    <row r="1544" spans="1:30" x14ac:dyDescent="0.25">
      <c r="A1544">
        <v>621702</v>
      </c>
      <c r="B1544" t="s">
        <v>187</v>
      </c>
      <c r="C1544" t="s">
        <v>31</v>
      </c>
      <c r="D1544">
        <v>4</v>
      </c>
      <c r="E1544" t="s">
        <v>5946</v>
      </c>
      <c r="F1544" t="s">
        <v>697</v>
      </c>
      <c r="G1544" t="s">
        <v>51</v>
      </c>
      <c r="H1544">
        <v>56316</v>
      </c>
      <c r="I1544">
        <v>1</v>
      </c>
      <c r="J1544" t="s">
        <v>192</v>
      </c>
      <c r="K1544" t="s">
        <v>37</v>
      </c>
      <c r="L1544" t="s">
        <v>38</v>
      </c>
      <c r="M1544">
        <v>56677</v>
      </c>
      <c r="N1544">
        <v>65179</v>
      </c>
      <c r="O1544" t="s">
        <v>39</v>
      </c>
      <c r="P1544" t="s">
        <v>296</v>
      </c>
      <c r="Q1544" t="s">
        <v>1269</v>
      </c>
      <c r="R1544" t="s">
        <v>5947</v>
      </c>
      <c r="S1544" t="s">
        <v>5948</v>
      </c>
      <c r="U1544" t="s">
        <v>198</v>
      </c>
      <c r="V1544" t="s">
        <v>199</v>
      </c>
      <c r="Z1544" t="s">
        <v>80</v>
      </c>
      <c r="AA1544" s="1">
        <v>45293</v>
      </c>
      <c r="AC1544" s="1">
        <v>45293</v>
      </c>
      <c r="AD1544" s="1">
        <v>45510</v>
      </c>
    </row>
    <row r="1545" spans="1:30" x14ac:dyDescent="0.25">
      <c r="A1545">
        <v>634315</v>
      </c>
      <c r="B1545" t="s">
        <v>187</v>
      </c>
      <c r="C1545" t="s">
        <v>31</v>
      </c>
      <c r="D1545">
        <v>1</v>
      </c>
      <c r="E1545" t="s">
        <v>5949</v>
      </c>
      <c r="F1545" t="s">
        <v>630</v>
      </c>
      <c r="G1545" t="s">
        <v>51</v>
      </c>
      <c r="H1545">
        <v>13632</v>
      </c>
      <c r="I1545">
        <v>4</v>
      </c>
      <c r="J1545" t="s">
        <v>5950</v>
      </c>
      <c r="K1545" t="s">
        <v>37</v>
      </c>
      <c r="L1545" t="s">
        <v>38</v>
      </c>
      <c r="M1545">
        <v>108071</v>
      </c>
      <c r="N1545">
        <v>124282</v>
      </c>
      <c r="O1545" t="s">
        <v>39</v>
      </c>
      <c r="P1545" t="s">
        <v>296</v>
      </c>
      <c r="Q1545" t="s">
        <v>5951</v>
      </c>
      <c r="R1545" t="s">
        <v>5952</v>
      </c>
      <c r="S1545" t="s">
        <v>633</v>
      </c>
      <c r="T1545" t="s">
        <v>5953</v>
      </c>
      <c r="U1545" t="s">
        <v>5501</v>
      </c>
      <c r="V1545" t="s">
        <v>1328</v>
      </c>
      <c r="W1545" t="s">
        <v>5550</v>
      </c>
      <c r="X1545" t="s">
        <v>296</v>
      </c>
      <c r="Z1545" t="s">
        <v>80</v>
      </c>
      <c r="AA1545" s="1">
        <v>45419</v>
      </c>
      <c r="AC1545" s="1">
        <v>45442</v>
      </c>
      <c r="AD1545" s="1">
        <v>45510</v>
      </c>
    </row>
    <row r="1546" spans="1:30" x14ac:dyDescent="0.25">
      <c r="A1546">
        <v>560698</v>
      </c>
      <c r="B1546" t="s">
        <v>105</v>
      </c>
      <c r="C1546" t="s">
        <v>48</v>
      </c>
      <c r="D1546">
        <v>1</v>
      </c>
      <c r="E1546" t="s">
        <v>5954</v>
      </c>
      <c r="F1546" t="s">
        <v>3161</v>
      </c>
      <c r="G1546" t="s">
        <v>1215</v>
      </c>
      <c r="H1546">
        <v>13393</v>
      </c>
      <c r="I1546" t="s">
        <v>442</v>
      </c>
      <c r="J1546" t="s">
        <v>421</v>
      </c>
      <c r="K1546" t="s">
        <v>37</v>
      </c>
      <c r="L1546" t="s">
        <v>120</v>
      </c>
      <c r="M1546">
        <v>72038</v>
      </c>
      <c r="N1546">
        <v>192152</v>
      </c>
      <c r="O1546" t="s">
        <v>39</v>
      </c>
      <c r="P1546" t="s">
        <v>355</v>
      </c>
      <c r="Q1546" t="s">
        <v>5955</v>
      </c>
      <c r="R1546" t="s">
        <v>5956</v>
      </c>
      <c r="S1546" t="s">
        <v>5957</v>
      </c>
      <c r="T1546" t="s">
        <v>5958</v>
      </c>
      <c r="U1546" t="s">
        <v>5959</v>
      </c>
      <c r="V1546" t="s">
        <v>917</v>
      </c>
      <c r="Z1546" t="s">
        <v>46</v>
      </c>
      <c r="AA1546" s="1">
        <v>44900</v>
      </c>
      <c r="AC1546" s="1">
        <v>44900</v>
      </c>
      <c r="AD1546" s="1">
        <v>45510</v>
      </c>
    </row>
    <row r="1547" spans="1:30" x14ac:dyDescent="0.25">
      <c r="A1547">
        <v>600433</v>
      </c>
      <c r="B1547" t="s">
        <v>67</v>
      </c>
      <c r="C1547" t="s">
        <v>31</v>
      </c>
      <c r="D1547">
        <v>1</v>
      </c>
      <c r="E1547" t="s">
        <v>1506</v>
      </c>
      <c r="F1547" t="s">
        <v>655</v>
      </c>
      <c r="G1547" t="s">
        <v>51</v>
      </c>
      <c r="H1547">
        <v>12158</v>
      </c>
      <c r="I1547">
        <v>3</v>
      </c>
      <c r="J1547" t="s">
        <v>97</v>
      </c>
      <c r="K1547" t="s">
        <v>37</v>
      </c>
      <c r="L1547" t="s">
        <v>38</v>
      </c>
      <c r="M1547">
        <v>60010</v>
      </c>
      <c r="N1547">
        <v>100875</v>
      </c>
      <c r="O1547" t="s">
        <v>39</v>
      </c>
      <c r="P1547" t="s">
        <v>72</v>
      </c>
      <c r="Q1547" t="s">
        <v>710</v>
      </c>
      <c r="R1547" t="s">
        <v>5960</v>
      </c>
      <c r="S1547" t="s">
        <v>658</v>
      </c>
      <c r="T1547" t="s">
        <v>1511</v>
      </c>
      <c r="U1547" t="s">
        <v>5961</v>
      </c>
      <c r="V1547" t="s">
        <v>5962</v>
      </c>
      <c r="W1547" t="s">
        <v>1514</v>
      </c>
      <c r="X1547" t="s">
        <v>72</v>
      </c>
      <c r="Z1547" t="s">
        <v>46</v>
      </c>
      <c r="AA1547" s="1">
        <v>45162</v>
      </c>
      <c r="AC1547" s="1">
        <v>45225</v>
      </c>
      <c r="AD1547" s="1">
        <v>45510</v>
      </c>
    </row>
    <row r="1548" spans="1:30" x14ac:dyDescent="0.25">
      <c r="A1548">
        <v>589850</v>
      </c>
      <c r="B1548" t="s">
        <v>105</v>
      </c>
      <c r="C1548" t="s">
        <v>31</v>
      </c>
      <c r="D1548">
        <v>1</v>
      </c>
      <c r="E1548" t="s">
        <v>5702</v>
      </c>
      <c r="F1548" t="s">
        <v>957</v>
      </c>
      <c r="G1548" t="s">
        <v>51</v>
      </c>
      <c r="H1548">
        <v>92611</v>
      </c>
      <c r="I1548">
        <v>0</v>
      </c>
      <c r="J1548" t="s">
        <v>108</v>
      </c>
      <c r="K1548" t="s">
        <v>37</v>
      </c>
      <c r="L1548" t="s">
        <v>255</v>
      </c>
      <c r="M1548">
        <v>35.21</v>
      </c>
      <c r="N1548">
        <v>40.97</v>
      </c>
      <c r="O1548" t="s">
        <v>109</v>
      </c>
      <c r="P1548" t="s">
        <v>5703</v>
      </c>
      <c r="Q1548" t="s">
        <v>5704</v>
      </c>
      <c r="R1548" t="s">
        <v>5705</v>
      </c>
      <c r="S1548" t="s">
        <v>961</v>
      </c>
      <c r="U1548" t="s">
        <v>2014</v>
      </c>
      <c r="V1548" t="s">
        <v>5706</v>
      </c>
      <c r="Z1548" t="s">
        <v>5707</v>
      </c>
      <c r="AA1548" s="1">
        <v>45089</v>
      </c>
      <c r="AC1548" s="1">
        <v>45264</v>
      </c>
      <c r="AD1548" s="1">
        <v>45510</v>
      </c>
    </row>
    <row r="1549" spans="1:30" x14ac:dyDescent="0.25">
      <c r="A1549">
        <v>625624</v>
      </c>
      <c r="B1549" t="s">
        <v>30</v>
      </c>
      <c r="C1549" t="s">
        <v>31</v>
      </c>
      <c r="D1549">
        <v>1</v>
      </c>
      <c r="E1549" t="s">
        <v>5963</v>
      </c>
      <c r="F1549" t="s">
        <v>3673</v>
      </c>
      <c r="G1549" t="s">
        <v>51</v>
      </c>
      <c r="H1549">
        <v>51011</v>
      </c>
      <c r="I1549">
        <v>2</v>
      </c>
      <c r="J1549" t="s">
        <v>1181</v>
      </c>
      <c r="K1549" t="s">
        <v>37</v>
      </c>
      <c r="L1549" t="s">
        <v>38</v>
      </c>
      <c r="M1549">
        <v>86368</v>
      </c>
      <c r="N1549">
        <v>86368</v>
      </c>
      <c r="O1549" t="s">
        <v>39</v>
      </c>
      <c r="P1549" t="s">
        <v>5964</v>
      </c>
      <c r="Q1549" t="s">
        <v>1443</v>
      </c>
      <c r="R1549" t="s">
        <v>5965</v>
      </c>
      <c r="S1549" t="s">
        <v>3676</v>
      </c>
      <c r="T1549" t="s">
        <v>5125</v>
      </c>
      <c r="V1549" t="s">
        <v>5966</v>
      </c>
      <c r="X1549" t="s">
        <v>5967</v>
      </c>
      <c r="Z1549" t="s">
        <v>80</v>
      </c>
      <c r="AA1549" s="1">
        <v>45324</v>
      </c>
      <c r="AB1549" s="2">
        <v>45521</v>
      </c>
      <c r="AC1549" s="1">
        <v>45497</v>
      </c>
      <c r="AD1549" s="1">
        <v>45510</v>
      </c>
    </row>
    <row r="1550" spans="1:30" x14ac:dyDescent="0.25">
      <c r="A1550">
        <v>636640</v>
      </c>
      <c r="B1550" t="s">
        <v>162</v>
      </c>
      <c r="C1550" t="s">
        <v>48</v>
      </c>
      <c r="D1550">
        <v>1</v>
      </c>
      <c r="E1550" t="s">
        <v>5968</v>
      </c>
      <c r="F1550" t="s">
        <v>5969</v>
      </c>
      <c r="G1550" t="s">
        <v>377</v>
      </c>
      <c r="H1550">
        <v>6997</v>
      </c>
      <c r="I1550" t="s">
        <v>4630</v>
      </c>
      <c r="J1550" t="s">
        <v>368</v>
      </c>
      <c r="K1550" t="s">
        <v>37</v>
      </c>
      <c r="L1550" t="s">
        <v>98</v>
      </c>
      <c r="M1550">
        <v>225000</v>
      </c>
      <c r="N1550">
        <v>240000</v>
      </c>
      <c r="O1550" t="s">
        <v>39</v>
      </c>
      <c r="P1550" t="s">
        <v>663</v>
      </c>
      <c r="Q1550" t="s">
        <v>664</v>
      </c>
      <c r="R1550" t="s">
        <v>5970</v>
      </c>
      <c r="S1550" t="s">
        <v>901</v>
      </c>
      <c r="T1550" t="s">
        <v>5971</v>
      </c>
      <c r="V1550" t="s">
        <v>5972</v>
      </c>
      <c r="Z1550" t="s">
        <v>46</v>
      </c>
      <c r="AA1550" s="1">
        <v>45432</v>
      </c>
      <c r="AC1550" s="1">
        <v>45433</v>
      </c>
      <c r="AD1550" s="1">
        <v>45510</v>
      </c>
    </row>
    <row r="1551" spans="1:30" x14ac:dyDescent="0.25">
      <c r="A1551">
        <v>638904</v>
      </c>
      <c r="B1551" t="s">
        <v>105</v>
      </c>
      <c r="C1551" t="s">
        <v>31</v>
      </c>
      <c r="D1551">
        <v>1</v>
      </c>
      <c r="E1551" t="s">
        <v>5973</v>
      </c>
      <c r="F1551" t="s">
        <v>639</v>
      </c>
      <c r="G1551" t="s">
        <v>51</v>
      </c>
      <c r="H1551">
        <v>22427</v>
      </c>
      <c r="I1551">
        <v>3</v>
      </c>
      <c r="J1551" t="s">
        <v>286</v>
      </c>
      <c r="K1551" t="s">
        <v>37</v>
      </c>
      <c r="L1551" t="s">
        <v>38</v>
      </c>
      <c r="M1551">
        <v>98470</v>
      </c>
      <c r="N1551">
        <v>133496</v>
      </c>
      <c r="O1551" t="s">
        <v>39</v>
      </c>
      <c r="P1551" t="s">
        <v>287</v>
      </c>
      <c r="Q1551" t="s">
        <v>288</v>
      </c>
      <c r="R1551" t="s">
        <v>5974</v>
      </c>
      <c r="S1551" t="s">
        <v>852</v>
      </c>
      <c r="Z1551" t="s">
        <v>80</v>
      </c>
      <c r="AA1551" s="1">
        <v>45503</v>
      </c>
      <c r="AC1551" s="1">
        <v>45503</v>
      </c>
      <c r="AD1551" s="1">
        <v>45510</v>
      </c>
    </row>
    <row r="1552" spans="1:30" x14ac:dyDescent="0.25">
      <c r="A1552">
        <v>621153</v>
      </c>
      <c r="B1552" t="s">
        <v>2668</v>
      </c>
      <c r="C1552" t="s">
        <v>48</v>
      </c>
      <c r="D1552">
        <v>3</v>
      </c>
      <c r="E1552" t="s">
        <v>5975</v>
      </c>
      <c r="F1552" t="s">
        <v>5976</v>
      </c>
      <c r="G1552" t="s">
        <v>51</v>
      </c>
      <c r="H1552">
        <v>52110</v>
      </c>
      <c r="I1552">
        <v>2</v>
      </c>
      <c r="J1552" t="s">
        <v>145</v>
      </c>
      <c r="K1552" t="s">
        <v>37</v>
      </c>
      <c r="L1552" t="s">
        <v>38</v>
      </c>
      <c r="M1552">
        <v>80365</v>
      </c>
      <c r="N1552">
        <v>104909</v>
      </c>
      <c r="O1552" t="s">
        <v>39</v>
      </c>
      <c r="P1552" t="s">
        <v>5977</v>
      </c>
      <c r="Q1552" t="s">
        <v>5978</v>
      </c>
      <c r="R1552" t="s">
        <v>5979</v>
      </c>
      <c r="S1552" t="s">
        <v>5980</v>
      </c>
      <c r="T1552" t="s">
        <v>5981</v>
      </c>
      <c r="U1552" t="s">
        <v>5982</v>
      </c>
      <c r="V1552" t="s">
        <v>4110</v>
      </c>
      <c r="W1552" t="s">
        <v>5983</v>
      </c>
      <c r="X1552" t="s">
        <v>5984</v>
      </c>
      <c r="Z1552" t="s">
        <v>80</v>
      </c>
      <c r="AA1552" s="1">
        <v>45376</v>
      </c>
      <c r="AC1552" s="1">
        <v>45496</v>
      </c>
      <c r="AD1552" s="1">
        <v>45510</v>
      </c>
    </row>
    <row r="1553" spans="1:30" x14ac:dyDescent="0.25">
      <c r="A1553">
        <v>635078</v>
      </c>
      <c r="B1553" t="s">
        <v>105</v>
      </c>
      <c r="C1553" t="s">
        <v>48</v>
      </c>
      <c r="D1553">
        <v>1</v>
      </c>
      <c r="E1553" t="s">
        <v>2558</v>
      </c>
      <c r="F1553" t="s">
        <v>33</v>
      </c>
      <c r="G1553" t="s">
        <v>34</v>
      </c>
      <c r="H1553">
        <v>21744</v>
      </c>
      <c r="I1553">
        <v>3</v>
      </c>
      <c r="J1553" t="s">
        <v>286</v>
      </c>
      <c r="K1553" t="s">
        <v>37</v>
      </c>
      <c r="L1553" t="s">
        <v>38</v>
      </c>
      <c r="M1553">
        <v>92301</v>
      </c>
      <c r="N1553">
        <v>121296</v>
      </c>
      <c r="O1553" t="s">
        <v>39</v>
      </c>
      <c r="P1553" t="s">
        <v>355</v>
      </c>
      <c r="Q1553" t="s">
        <v>992</v>
      </c>
      <c r="R1553" t="s">
        <v>2559</v>
      </c>
      <c r="S1553" t="s">
        <v>43</v>
      </c>
      <c r="Z1553" t="s">
        <v>46</v>
      </c>
      <c r="AA1553" s="1">
        <v>45422</v>
      </c>
      <c r="AC1553" s="1">
        <v>45422</v>
      </c>
      <c r="AD1553" s="1">
        <v>45510</v>
      </c>
    </row>
    <row r="1554" spans="1:30" x14ac:dyDescent="0.25">
      <c r="A1554">
        <v>635965</v>
      </c>
      <c r="B1554" t="s">
        <v>275</v>
      </c>
      <c r="C1554" t="s">
        <v>31</v>
      </c>
      <c r="D1554">
        <v>1</v>
      </c>
      <c r="E1554" t="s">
        <v>5985</v>
      </c>
      <c r="F1554" t="s">
        <v>5056</v>
      </c>
      <c r="G1554" t="s">
        <v>51</v>
      </c>
      <c r="H1554">
        <v>50410</v>
      </c>
      <c r="I1554">
        <v>2</v>
      </c>
      <c r="J1554" t="s">
        <v>3078</v>
      </c>
      <c r="K1554" t="s">
        <v>37</v>
      </c>
      <c r="L1554" t="s">
        <v>38</v>
      </c>
      <c r="M1554">
        <v>77372</v>
      </c>
      <c r="N1554">
        <v>88978</v>
      </c>
      <c r="O1554" t="s">
        <v>39</v>
      </c>
      <c r="P1554" t="s">
        <v>279</v>
      </c>
      <c r="Q1554" t="s">
        <v>5986</v>
      </c>
      <c r="R1554" t="s">
        <v>5987</v>
      </c>
      <c r="S1554" t="s">
        <v>5058</v>
      </c>
      <c r="T1554" t="s">
        <v>5988</v>
      </c>
      <c r="V1554" t="s">
        <v>5989</v>
      </c>
      <c r="Z1554" t="s">
        <v>46</v>
      </c>
      <c r="AA1554" s="1">
        <v>45443</v>
      </c>
      <c r="AB1554" s="2">
        <v>45623</v>
      </c>
      <c r="AC1554" s="1">
        <v>45443</v>
      </c>
      <c r="AD1554" s="1">
        <v>45510</v>
      </c>
    </row>
    <row r="1555" spans="1:30" x14ac:dyDescent="0.25">
      <c r="A1555">
        <v>644623</v>
      </c>
      <c r="B1555" t="s">
        <v>1212</v>
      </c>
      <c r="C1555" t="s">
        <v>48</v>
      </c>
      <c r="D1555">
        <v>2</v>
      </c>
      <c r="E1555" t="s">
        <v>4517</v>
      </c>
      <c r="F1555" t="s">
        <v>1214</v>
      </c>
      <c r="G1555" t="s">
        <v>1215</v>
      </c>
      <c r="H1555">
        <v>30112</v>
      </c>
      <c r="I1555">
        <v>0</v>
      </c>
      <c r="J1555" t="s">
        <v>165</v>
      </c>
      <c r="K1555" t="s">
        <v>37</v>
      </c>
      <c r="L1555" t="s">
        <v>38</v>
      </c>
      <c r="M1555">
        <v>87550</v>
      </c>
      <c r="N1555">
        <v>175100</v>
      </c>
      <c r="O1555" t="s">
        <v>39</v>
      </c>
      <c r="P1555" t="s">
        <v>576</v>
      </c>
      <c r="Q1555" t="s">
        <v>4518</v>
      </c>
      <c r="R1555" t="s">
        <v>5990</v>
      </c>
      <c r="S1555" t="s">
        <v>5991</v>
      </c>
      <c r="V1555" t="s">
        <v>4783</v>
      </c>
      <c r="Z1555" t="s">
        <v>92</v>
      </c>
      <c r="AA1555" s="1">
        <v>45504</v>
      </c>
      <c r="AC1555" s="1">
        <v>45504</v>
      </c>
      <c r="AD1555" s="1">
        <v>45510</v>
      </c>
    </row>
    <row r="1556" spans="1:30" x14ac:dyDescent="0.25">
      <c r="A1556">
        <v>631026</v>
      </c>
      <c r="B1556" t="s">
        <v>67</v>
      </c>
      <c r="C1556" t="s">
        <v>31</v>
      </c>
      <c r="D1556">
        <v>1</v>
      </c>
      <c r="E1556" t="s">
        <v>5992</v>
      </c>
      <c r="F1556" t="s">
        <v>5993</v>
      </c>
      <c r="G1556" t="s">
        <v>34</v>
      </c>
      <c r="H1556">
        <v>95917</v>
      </c>
      <c r="I1556" t="s">
        <v>96</v>
      </c>
      <c r="J1556" t="s">
        <v>1274</v>
      </c>
      <c r="K1556" t="s">
        <v>37</v>
      </c>
      <c r="L1556" t="s">
        <v>120</v>
      </c>
      <c r="M1556">
        <v>88437</v>
      </c>
      <c r="N1556">
        <v>228190</v>
      </c>
      <c r="O1556" t="s">
        <v>39</v>
      </c>
      <c r="P1556" t="s">
        <v>72</v>
      </c>
      <c r="Q1556" t="s">
        <v>5994</v>
      </c>
      <c r="R1556" t="s">
        <v>5995</v>
      </c>
      <c r="S1556" t="s">
        <v>5996</v>
      </c>
      <c r="T1556" t="s">
        <v>5997</v>
      </c>
      <c r="V1556" t="s">
        <v>5998</v>
      </c>
      <c r="W1556" t="s">
        <v>5999</v>
      </c>
      <c r="Z1556" t="s">
        <v>46</v>
      </c>
      <c r="AA1556" s="1">
        <v>45383</v>
      </c>
      <c r="AC1556" s="1">
        <v>45384</v>
      </c>
      <c r="AD1556" s="1">
        <v>45510</v>
      </c>
    </row>
    <row r="1557" spans="1:30" x14ac:dyDescent="0.25">
      <c r="A1557">
        <v>484513</v>
      </c>
      <c r="B1557" t="s">
        <v>187</v>
      </c>
      <c r="C1557" t="s">
        <v>31</v>
      </c>
      <c r="D1557">
        <v>1</v>
      </c>
      <c r="E1557" t="s">
        <v>4719</v>
      </c>
      <c r="F1557" t="s">
        <v>609</v>
      </c>
      <c r="G1557" t="s">
        <v>51</v>
      </c>
      <c r="H1557">
        <v>10251</v>
      </c>
      <c r="I1557">
        <v>3</v>
      </c>
      <c r="J1557" t="s">
        <v>192</v>
      </c>
      <c r="K1557" t="s">
        <v>37</v>
      </c>
      <c r="L1557" t="s">
        <v>38</v>
      </c>
      <c r="M1557">
        <v>36390</v>
      </c>
      <c r="N1557">
        <v>41848</v>
      </c>
      <c r="O1557" t="s">
        <v>39</v>
      </c>
      <c r="P1557" t="s">
        <v>193</v>
      </c>
      <c r="Q1557" t="s">
        <v>1131</v>
      </c>
      <c r="R1557" t="s">
        <v>6000</v>
      </c>
      <c r="S1557" t="s">
        <v>612</v>
      </c>
      <c r="U1557" t="s">
        <v>6001</v>
      </c>
      <c r="V1557" t="s">
        <v>6002</v>
      </c>
      <c r="W1557" t="s">
        <v>6003</v>
      </c>
      <c r="X1557" t="s">
        <v>6004</v>
      </c>
      <c r="Z1557" t="s">
        <v>46</v>
      </c>
      <c r="AA1557" s="1">
        <v>44461</v>
      </c>
      <c r="AC1557" s="1">
        <v>44825</v>
      </c>
      <c r="AD1557" s="1">
        <v>45510</v>
      </c>
    </row>
    <row r="1558" spans="1:30" x14ac:dyDescent="0.25">
      <c r="A1558">
        <v>633174</v>
      </c>
      <c r="B1558" t="s">
        <v>125</v>
      </c>
      <c r="C1558" t="s">
        <v>31</v>
      </c>
      <c r="D1558">
        <v>1</v>
      </c>
      <c r="E1558" t="s">
        <v>6005</v>
      </c>
      <c r="F1558" t="s">
        <v>1071</v>
      </c>
      <c r="G1558" t="s">
        <v>51</v>
      </c>
      <c r="H1558">
        <v>13621</v>
      </c>
      <c r="I1558">
        <v>3</v>
      </c>
      <c r="J1558" t="s">
        <v>239</v>
      </c>
      <c r="K1558" t="s">
        <v>37</v>
      </c>
      <c r="L1558" t="s">
        <v>38</v>
      </c>
      <c r="M1558">
        <v>80161</v>
      </c>
      <c r="N1558">
        <v>92185</v>
      </c>
      <c r="O1558" t="s">
        <v>39</v>
      </c>
      <c r="P1558" t="s">
        <v>129</v>
      </c>
      <c r="Q1558" t="s">
        <v>591</v>
      </c>
      <c r="R1558" t="s">
        <v>6006</v>
      </c>
      <c r="S1558" t="s">
        <v>1073</v>
      </c>
      <c r="V1558" t="s">
        <v>3348</v>
      </c>
      <c r="X1558" t="s">
        <v>129</v>
      </c>
      <c r="Z1558" t="s">
        <v>80</v>
      </c>
      <c r="AA1558" s="1">
        <v>45394</v>
      </c>
      <c r="AB1558" s="2">
        <v>45574</v>
      </c>
      <c r="AC1558" s="1">
        <v>45481</v>
      </c>
      <c r="AD1558" s="1">
        <v>45510</v>
      </c>
    </row>
    <row r="1559" spans="1:30" x14ac:dyDescent="0.25">
      <c r="A1559">
        <v>589862</v>
      </c>
      <c r="B1559" t="s">
        <v>105</v>
      </c>
      <c r="C1559" t="s">
        <v>48</v>
      </c>
      <c r="D1559">
        <v>2</v>
      </c>
      <c r="E1559" t="s">
        <v>1403</v>
      </c>
      <c r="F1559" t="s">
        <v>367</v>
      </c>
      <c r="G1559" t="s">
        <v>51</v>
      </c>
      <c r="H1559">
        <v>92610</v>
      </c>
      <c r="I1559">
        <v>0</v>
      </c>
      <c r="J1559" t="s">
        <v>108</v>
      </c>
      <c r="K1559" t="s">
        <v>37</v>
      </c>
      <c r="L1559" t="s">
        <v>255</v>
      </c>
      <c r="M1559">
        <v>37.28</v>
      </c>
      <c r="N1559">
        <v>43.4</v>
      </c>
      <c r="O1559" t="s">
        <v>109</v>
      </c>
      <c r="P1559" t="s">
        <v>5703</v>
      </c>
      <c r="Q1559" t="s">
        <v>5704</v>
      </c>
      <c r="R1559" t="s">
        <v>6007</v>
      </c>
      <c r="S1559" t="s">
        <v>371</v>
      </c>
      <c r="U1559" t="s">
        <v>2014</v>
      </c>
      <c r="V1559" t="s">
        <v>5706</v>
      </c>
      <c r="Z1559" t="s">
        <v>46</v>
      </c>
      <c r="AA1559" s="1">
        <v>45089</v>
      </c>
      <c r="AC1559" s="1">
        <v>45264</v>
      </c>
      <c r="AD1559" s="1">
        <v>45510</v>
      </c>
    </row>
    <row r="1560" spans="1:30" x14ac:dyDescent="0.25">
      <c r="A1560">
        <v>631070</v>
      </c>
      <c r="B1560" t="s">
        <v>125</v>
      </c>
      <c r="C1560" t="s">
        <v>31</v>
      </c>
      <c r="D1560">
        <v>1</v>
      </c>
      <c r="E1560" t="s">
        <v>6008</v>
      </c>
      <c r="F1560" t="s">
        <v>60</v>
      </c>
      <c r="G1560" t="s">
        <v>34</v>
      </c>
      <c r="H1560">
        <v>56058</v>
      </c>
      <c r="I1560">
        <v>0</v>
      </c>
      <c r="J1560" t="s">
        <v>368</v>
      </c>
      <c r="K1560" t="s">
        <v>37</v>
      </c>
      <c r="L1560" t="s">
        <v>38</v>
      </c>
      <c r="M1560">
        <v>75000</v>
      </c>
      <c r="N1560">
        <v>75000</v>
      </c>
      <c r="O1560" t="s">
        <v>39</v>
      </c>
      <c r="P1560" t="s">
        <v>129</v>
      </c>
      <c r="Q1560" t="s">
        <v>5725</v>
      </c>
      <c r="R1560" t="s">
        <v>6009</v>
      </c>
      <c r="S1560" t="s">
        <v>65</v>
      </c>
      <c r="T1560" t="s">
        <v>6010</v>
      </c>
      <c r="U1560" t="s">
        <v>6011</v>
      </c>
      <c r="V1560" t="s">
        <v>533</v>
      </c>
      <c r="X1560" t="s">
        <v>129</v>
      </c>
      <c r="Z1560" t="s">
        <v>46</v>
      </c>
      <c r="AA1560" s="1">
        <v>45371</v>
      </c>
      <c r="AC1560" s="1">
        <v>45371</v>
      </c>
      <c r="AD1560" s="1">
        <v>45510</v>
      </c>
    </row>
    <row r="1561" spans="1:30" x14ac:dyDescent="0.25">
      <c r="A1561">
        <v>634824</v>
      </c>
      <c r="B1561" t="s">
        <v>105</v>
      </c>
      <c r="C1561" t="s">
        <v>48</v>
      </c>
      <c r="D1561">
        <v>3</v>
      </c>
      <c r="E1561" t="s">
        <v>5247</v>
      </c>
      <c r="F1561" t="s">
        <v>1414</v>
      </c>
      <c r="G1561" t="s">
        <v>51</v>
      </c>
      <c r="H1561">
        <v>31305</v>
      </c>
      <c r="I1561">
        <v>2</v>
      </c>
      <c r="J1561" t="s">
        <v>368</v>
      </c>
      <c r="K1561" t="s">
        <v>37</v>
      </c>
      <c r="L1561" t="s">
        <v>38</v>
      </c>
      <c r="M1561">
        <v>61237</v>
      </c>
      <c r="N1561">
        <v>82302</v>
      </c>
      <c r="O1561" t="s">
        <v>39</v>
      </c>
      <c r="P1561" t="s">
        <v>355</v>
      </c>
      <c r="Q1561" t="s">
        <v>3340</v>
      </c>
      <c r="R1561" t="s">
        <v>5248</v>
      </c>
      <c r="S1561" t="s">
        <v>1417</v>
      </c>
      <c r="T1561" t="s">
        <v>3343</v>
      </c>
      <c r="U1561" t="s">
        <v>5249</v>
      </c>
      <c r="X1561" t="s">
        <v>5250</v>
      </c>
      <c r="Z1561" t="s">
        <v>46</v>
      </c>
      <c r="AA1561" s="1">
        <v>45456</v>
      </c>
      <c r="AC1561" s="1">
        <v>45456</v>
      </c>
      <c r="AD1561" s="1">
        <v>45510</v>
      </c>
    </row>
    <row r="1562" spans="1:30" x14ac:dyDescent="0.25">
      <c r="A1562">
        <v>620362</v>
      </c>
      <c r="B1562" t="s">
        <v>81</v>
      </c>
      <c r="C1562" t="s">
        <v>48</v>
      </c>
      <c r="D1562">
        <v>1</v>
      </c>
      <c r="E1562" t="s">
        <v>4841</v>
      </c>
      <c r="F1562" t="s">
        <v>247</v>
      </c>
      <c r="G1562" t="s">
        <v>51</v>
      </c>
      <c r="H1562">
        <v>34202</v>
      </c>
      <c r="I1562">
        <v>2</v>
      </c>
      <c r="J1562" t="s">
        <v>71</v>
      </c>
      <c r="K1562" t="s">
        <v>37</v>
      </c>
      <c r="L1562" t="s">
        <v>38</v>
      </c>
      <c r="M1562">
        <v>74041</v>
      </c>
      <c r="N1562">
        <v>85147</v>
      </c>
      <c r="O1562" t="s">
        <v>39</v>
      </c>
      <c r="P1562" t="s">
        <v>248</v>
      </c>
      <c r="Q1562" t="s">
        <v>4842</v>
      </c>
      <c r="R1562" t="s">
        <v>4843</v>
      </c>
      <c r="S1562" t="s">
        <v>251</v>
      </c>
      <c r="T1562" t="s">
        <v>4844</v>
      </c>
      <c r="Z1562" t="s">
        <v>80</v>
      </c>
      <c r="AA1562" s="1">
        <v>45293</v>
      </c>
      <c r="AC1562" s="1">
        <v>45506</v>
      </c>
      <c r="AD1562" s="1">
        <v>45510</v>
      </c>
    </row>
    <row r="1563" spans="1:30" x14ac:dyDescent="0.25">
      <c r="A1563">
        <v>639820</v>
      </c>
      <c r="B1563" t="s">
        <v>81</v>
      </c>
      <c r="C1563" t="s">
        <v>31</v>
      </c>
      <c r="D1563">
        <v>1</v>
      </c>
      <c r="E1563" t="s">
        <v>542</v>
      </c>
      <c r="F1563" t="s">
        <v>118</v>
      </c>
      <c r="G1563" t="s">
        <v>51</v>
      </c>
      <c r="H1563">
        <v>10015</v>
      </c>
      <c r="I1563" t="s">
        <v>191</v>
      </c>
      <c r="J1563" t="s">
        <v>71</v>
      </c>
      <c r="K1563" t="s">
        <v>37</v>
      </c>
      <c r="L1563" t="s">
        <v>120</v>
      </c>
      <c r="M1563">
        <v>73068</v>
      </c>
      <c r="N1563">
        <v>148388</v>
      </c>
      <c r="O1563" t="s">
        <v>39</v>
      </c>
      <c r="P1563" t="s">
        <v>248</v>
      </c>
      <c r="Q1563" t="s">
        <v>5209</v>
      </c>
      <c r="R1563" t="s">
        <v>5210</v>
      </c>
      <c r="S1563" t="s">
        <v>123</v>
      </c>
      <c r="T1563" t="s">
        <v>5211</v>
      </c>
      <c r="Z1563" t="s">
        <v>92</v>
      </c>
      <c r="AA1563" s="1">
        <v>45478</v>
      </c>
      <c r="AC1563" s="1">
        <v>45478</v>
      </c>
      <c r="AD1563" s="1">
        <v>45510</v>
      </c>
    </row>
    <row r="1564" spans="1:30" x14ac:dyDescent="0.25">
      <c r="A1564">
        <v>633223</v>
      </c>
      <c r="B1564" t="s">
        <v>30</v>
      </c>
      <c r="C1564" t="s">
        <v>31</v>
      </c>
      <c r="D1564">
        <v>1</v>
      </c>
      <c r="E1564" t="s">
        <v>6012</v>
      </c>
      <c r="F1564" t="s">
        <v>6013</v>
      </c>
      <c r="G1564" t="s">
        <v>51</v>
      </c>
      <c r="H1564">
        <v>51310</v>
      </c>
      <c r="I1564">
        <v>2</v>
      </c>
      <c r="J1564" t="s">
        <v>145</v>
      </c>
      <c r="K1564" t="s">
        <v>37</v>
      </c>
      <c r="L1564" t="s">
        <v>38</v>
      </c>
      <c r="M1564">
        <v>57024</v>
      </c>
      <c r="N1564">
        <v>64437</v>
      </c>
      <c r="O1564" t="s">
        <v>39</v>
      </c>
      <c r="P1564" t="s">
        <v>232</v>
      </c>
      <c r="Q1564" t="s">
        <v>233</v>
      </c>
      <c r="R1564" t="s">
        <v>6014</v>
      </c>
      <c r="S1564" t="s">
        <v>6015</v>
      </c>
      <c r="V1564" t="s">
        <v>6016</v>
      </c>
      <c r="Z1564" t="s">
        <v>46</v>
      </c>
      <c r="AA1564" s="1">
        <v>45397</v>
      </c>
      <c r="AB1564" s="2">
        <v>45762</v>
      </c>
      <c r="AC1564" s="1">
        <v>45398</v>
      </c>
      <c r="AD1564" s="1">
        <v>45510</v>
      </c>
    </row>
    <row r="1565" spans="1:30" x14ac:dyDescent="0.25">
      <c r="A1565">
        <v>642195</v>
      </c>
      <c r="B1565" t="s">
        <v>275</v>
      </c>
      <c r="C1565" t="s">
        <v>31</v>
      </c>
      <c r="D1565">
        <v>1</v>
      </c>
      <c r="E1565" t="s">
        <v>6017</v>
      </c>
      <c r="F1565" t="s">
        <v>60</v>
      </c>
      <c r="G1565" t="s">
        <v>34</v>
      </c>
      <c r="H1565">
        <v>56058</v>
      </c>
      <c r="I1565">
        <v>0</v>
      </c>
      <c r="J1565" t="s">
        <v>6018</v>
      </c>
      <c r="K1565" t="s">
        <v>37</v>
      </c>
      <c r="L1565" t="s">
        <v>38</v>
      </c>
      <c r="M1565">
        <v>60889</v>
      </c>
      <c r="N1565">
        <v>70022</v>
      </c>
      <c r="O1565" t="s">
        <v>39</v>
      </c>
      <c r="P1565" t="s">
        <v>279</v>
      </c>
      <c r="Q1565" t="s">
        <v>6019</v>
      </c>
      <c r="R1565" t="s">
        <v>6020</v>
      </c>
      <c r="S1565" t="s">
        <v>65</v>
      </c>
      <c r="T1565" t="s">
        <v>6021</v>
      </c>
      <c r="V1565" t="s">
        <v>6022</v>
      </c>
      <c r="Z1565" t="s">
        <v>46</v>
      </c>
      <c r="AA1565" s="1">
        <v>45504</v>
      </c>
      <c r="AB1565" s="2">
        <v>45684</v>
      </c>
      <c r="AC1565" s="1">
        <v>45504</v>
      </c>
      <c r="AD1565" s="1">
        <v>45510</v>
      </c>
    </row>
    <row r="1566" spans="1:30" x14ac:dyDescent="0.25">
      <c r="A1566">
        <v>636603</v>
      </c>
      <c r="B1566" t="s">
        <v>218</v>
      </c>
      <c r="C1566" t="s">
        <v>48</v>
      </c>
      <c r="D1566">
        <v>1</v>
      </c>
      <c r="E1566" t="s">
        <v>6023</v>
      </c>
      <c r="F1566" t="s">
        <v>60</v>
      </c>
      <c r="G1566" t="s">
        <v>34</v>
      </c>
      <c r="H1566">
        <v>56058</v>
      </c>
      <c r="I1566">
        <v>0</v>
      </c>
      <c r="J1566" t="s">
        <v>368</v>
      </c>
      <c r="K1566" t="s">
        <v>37</v>
      </c>
      <c r="L1566" t="s">
        <v>255</v>
      </c>
      <c r="M1566">
        <v>59116</v>
      </c>
      <c r="N1566">
        <v>81641</v>
      </c>
      <c r="O1566" t="s">
        <v>39</v>
      </c>
      <c r="P1566" t="s">
        <v>6024</v>
      </c>
      <c r="Q1566" t="s">
        <v>6025</v>
      </c>
      <c r="R1566" t="s">
        <v>6026</v>
      </c>
      <c r="S1566" t="s">
        <v>65</v>
      </c>
      <c r="T1566" t="s">
        <v>6027</v>
      </c>
      <c r="U1566" t="s">
        <v>866</v>
      </c>
      <c r="V1566" t="s">
        <v>227</v>
      </c>
      <c r="Z1566" t="s">
        <v>228</v>
      </c>
      <c r="AA1566" s="1">
        <v>45475</v>
      </c>
      <c r="AC1566" s="1">
        <v>45475</v>
      </c>
      <c r="AD1566" s="1">
        <v>45510</v>
      </c>
    </row>
    <row r="1567" spans="1:30" x14ac:dyDescent="0.25">
      <c r="A1567">
        <v>635798</v>
      </c>
      <c r="B1567" t="s">
        <v>30</v>
      </c>
      <c r="C1567" t="s">
        <v>31</v>
      </c>
      <c r="D1567">
        <v>1</v>
      </c>
      <c r="E1567" t="s">
        <v>4130</v>
      </c>
      <c r="F1567" t="s">
        <v>1662</v>
      </c>
      <c r="G1567" t="s">
        <v>51</v>
      </c>
      <c r="H1567">
        <v>82991</v>
      </c>
      <c r="I1567" t="s">
        <v>144</v>
      </c>
      <c r="J1567" t="s">
        <v>1495</v>
      </c>
      <c r="K1567" t="s">
        <v>37</v>
      </c>
      <c r="L1567" t="s">
        <v>38</v>
      </c>
      <c r="M1567">
        <v>64142</v>
      </c>
      <c r="N1567">
        <v>98000</v>
      </c>
      <c r="O1567" t="s">
        <v>39</v>
      </c>
      <c r="P1567" t="s">
        <v>1496</v>
      </c>
      <c r="Q1567" t="s">
        <v>1497</v>
      </c>
      <c r="R1567" t="s">
        <v>4131</v>
      </c>
      <c r="S1567" t="s">
        <v>2408</v>
      </c>
      <c r="T1567" t="s">
        <v>4132</v>
      </c>
      <c r="U1567" t="s">
        <v>1103</v>
      </c>
      <c r="Z1567" t="s">
        <v>1500</v>
      </c>
      <c r="AA1567" s="1">
        <v>45422</v>
      </c>
      <c r="AB1567" s="2">
        <v>45512</v>
      </c>
      <c r="AC1567" s="1">
        <v>45484</v>
      </c>
      <c r="AD1567" s="1">
        <v>45510</v>
      </c>
    </row>
    <row r="1568" spans="1:30" x14ac:dyDescent="0.25">
      <c r="A1568">
        <v>631998</v>
      </c>
      <c r="B1568" t="s">
        <v>30</v>
      </c>
      <c r="C1568" t="s">
        <v>31</v>
      </c>
      <c r="D1568">
        <v>1</v>
      </c>
      <c r="E1568" t="s">
        <v>6028</v>
      </c>
      <c r="F1568" t="s">
        <v>60</v>
      </c>
      <c r="G1568" t="s">
        <v>34</v>
      </c>
      <c r="H1568">
        <v>56058</v>
      </c>
      <c r="I1568">
        <v>0</v>
      </c>
      <c r="J1568" t="s">
        <v>1952</v>
      </c>
      <c r="K1568" t="s">
        <v>37</v>
      </c>
      <c r="L1568" t="s">
        <v>38</v>
      </c>
      <c r="M1568">
        <v>59116</v>
      </c>
      <c r="N1568">
        <v>64000</v>
      </c>
      <c r="O1568" t="s">
        <v>39</v>
      </c>
      <c r="P1568" t="s">
        <v>232</v>
      </c>
      <c r="Q1568" t="s">
        <v>1391</v>
      </c>
      <c r="R1568" t="s">
        <v>6029</v>
      </c>
      <c r="S1568" t="s">
        <v>65</v>
      </c>
      <c r="T1568" t="s">
        <v>2151</v>
      </c>
      <c r="V1568" t="s">
        <v>6030</v>
      </c>
      <c r="Z1568" t="s">
        <v>46</v>
      </c>
      <c r="AA1568" s="1">
        <v>45380</v>
      </c>
      <c r="AB1568" s="2">
        <v>45745</v>
      </c>
      <c r="AC1568" s="1">
        <v>45380</v>
      </c>
      <c r="AD1568" s="1">
        <v>45510</v>
      </c>
    </row>
    <row r="1569" spans="1:30" x14ac:dyDescent="0.25">
      <c r="A1569">
        <v>561337</v>
      </c>
      <c r="B1569" t="s">
        <v>105</v>
      </c>
      <c r="C1569" t="s">
        <v>48</v>
      </c>
      <c r="D1569">
        <v>1</v>
      </c>
      <c r="E1569" t="s">
        <v>2483</v>
      </c>
      <c r="F1569" t="s">
        <v>472</v>
      </c>
      <c r="G1569" t="s">
        <v>51</v>
      </c>
      <c r="H1569" t="s">
        <v>473</v>
      </c>
      <c r="I1569">
        <v>3</v>
      </c>
      <c r="J1569" t="s">
        <v>71</v>
      </c>
      <c r="K1569" t="s">
        <v>37</v>
      </c>
      <c r="L1569" t="s">
        <v>38</v>
      </c>
      <c r="M1569">
        <v>74730</v>
      </c>
      <c r="N1569">
        <v>161534</v>
      </c>
      <c r="O1569" t="s">
        <v>39</v>
      </c>
      <c r="P1569" t="s">
        <v>355</v>
      </c>
      <c r="Q1569" t="s">
        <v>1555</v>
      </c>
      <c r="R1569" t="s">
        <v>5588</v>
      </c>
      <c r="S1569" t="s">
        <v>477</v>
      </c>
      <c r="T1569" t="s">
        <v>5589</v>
      </c>
      <c r="U1569" t="s">
        <v>803</v>
      </c>
      <c r="V1569" t="s">
        <v>360</v>
      </c>
      <c r="W1569" t="s">
        <v>361</v>
      </c>
      <c r="X1569" t="s">
        <v>355</v>
      </c>
      <c r="Z1569" t="s">
        <v>46</v>
      </c>
      <c r="AA1569" s="1">
        <v>44935</v>
      </c>
      <c r="AC1569" s="1">
        <v>44935</v>
      </c>
      <c r="AD1569" s="1">
        <v>45510</v>
      </c>
    </row>
    <row r="1570" spans="1:30" x14ac:dyDescent="0.25">
      <c r="A1570">
        <v>556927</v>
      </c>
      <c r="B1570" t="s">
        <v>105</v>
      </c>
      <c r="C1570" t="s">
        <v>31</v>
      </c>
      <c r="D1570">
        <v>1</v>
      </c>
      <c r="E1570" t="s">
        <v>6031</v>
      </c>
      <c r="F1570" t="s">
        <v>2611</v>
      </c>
      <c r="G1570" t="s">
        <v>51</v>
      </c>
      <c r="H1570">
        <v>31215</v>
      </c>
      <c r="I1570">
        <v>2</v>
      </c>
      <c r="J1570" t="s">
        <v>145</v>
      </c>
      <c r="K1570" t="s">
        <v>37</v>
      </c>
      <c r="L1570" t="s">
        <v>38</v>
      </c>
      <c r="M1570">
        <v>54377</v>
      </c>
      <c r="N1570">
        <v>81225</v>
      </c>
      <c r="O1570" t="s">
        <v>39</v>
      </c>
      <c r="P1570" t="s">
        <v>1137</v>
      </c>
      <c r="Q1570" t="s">
        <v>1555</v>
      </c>
      <c r="R1570" t="s">
        <v>6032</v>
      </c>
      <c r="S1570" t="s">
        <v>2613</v>
      </c>
      <c r="T1570" t="s">
        <v>6033</v>
      </c>
      <c r="U1570" t="s">
        <v>803</v>
      </c>
      <c r="V1570" t="s">
        <v>360</v>
      </c>
      <c r="W1570" t="s">
        <v>6034</v>
      </c>
      <c r="X1570" t="s">
        <v>6035</v>
      </c>
      <c r="Z1570" t="s">
        <v>46</v>
      </c>
      <c r="AA1570" s="1">
        <v>44859</v>
      </c>
      <c r="AC1570" s="1">
        <v>44860</v>
      </c>
      <c r="AD1570" s="1">
        <v>45510</v>
      </c>
    </row>
    <row r="1571" spans="1:30" x14ac:dyDescent="0.25">
      <c r="A1571">
        <v>638435</v>
      </c>
      <c r="B1571" t="s">
        <v>81</v>
      </c>
      <c r="C1571" t="s">
        <v>31</v>
      </c>
      <c r="D1571">
        <v>1</v>
      </c>
      <c r="E1571" t="s">
        <v>82</v>
      </c>
      <c r="F1571" t="s">
        <v>69</v>
      </c>
      <c r="G1571" t="s">
        <v>51</v>
      </c>
      <c r="H1571" t="s">
        <v>70</v>
      </c>
      <c r="I1571">
        <v>0</v>
      </c>
      <c r="J1571" t="s">
        <v>71</v>
      </c>
      <c r="K1571" t="s">
        <v>37</v>
      </c>
      <c r="L1571" t="s">
        <v>120</v>
      </c>
      <c r="M1571">
        <v>58682</v>
      </c>
      <c r="N1571">
        <v>127720</v>
      </c>
      <c r="O1571" t="s">
        <v>39</v>
      </c>
      <c r="P1571" t="s">
        <v>248</v>
      </c>
      <c r="Q1571" t="s">
        <v>6036</v>
      </c>
      <c r="R1571" t="s">
        <v>6037</v>
      </c>
      <c r="S1571" t="s">
        <v>75</v>
      </c>
      <c r="T1571" t="s">
        <v>3171</v>
      </c>
      <c r="Z1571" t="s">
        <v>80</v>
      </c>
      <c r="AA1571" s="1">
        <v>45464</v>
      </c>
      <c r="AC1571" s="1">
        <v>45505</v>
      </c>
      <c r="AD1571" s="1">
        <v>45510</v>
      </c>
    </row>
    <row r="1572" spans="1:30" x14ac:dyDescent="0.25">
      <c r="A1572">
        <v>624321</v>
      </c>
      <c r="B1572" t="s">
        <v>30</v>
      </c>
      <c r="C1572" t="s">
        <v>31</v>
      </c>
      <c r="D1572">
        <v>1</v>
      </c>
      <c r="E1572" t="s">
        <v>2448</v>
      </c>
      <c r="F1572" t="s">
        <v>2449</v>
      </c>
      <c r="G1572" t="s">
        <v>51</v>
      </c>
      <c r="H1572">
        <v>21512</v>
      </c>
      <c r="I1572">
        <v>2</v>
      </c>
      <c r="J1572" t="s">
        <v>1181</v>
      </c>
      <c r="K1572" t="s">
        <v>37</v>
      </c>
      <c r="L1572" t="s">
        <v>38</v>
      </c>
      <c r="M1572">
        <v>49033</v>
      </c>
      <c r="N1572">
        <v>52545</v>
      </c>
      <c r="O1572" t="s">
        <v>39</v>
      </c>
      <c r="P1572" t="s">
        <v>1496</v>
      </c>
      <c r="Q1572" t="s">
        <v>1860</v>
      </c>
      <c r="R1572" t="s">
        <v>6038</v>
      </c>
      <c r="S1572" t="s">
        <v>2452</v>
      </c>
      <c r="T1572" t="s">
        <v>2453</v>
      </c>
      <c r="V1572" t="s">
        <v>6039</v>
      </c>
      <c r="Z1572" t="s">
        <v>46</v>
      </c>
      <c r="AA1572" s="1">
        <v>45320</v>
      </c>
      <c r="AB1572" s="2">
        <v>45685</v>
      </c>
      <c r="AC1572" s="1">
        <v>45448</v>
      </c>
      <c r="AD1572" s="1">
        <v>45510</v>
      </c>
    </row>
    <row r="1573" spans="1:30" x14ac:dyDescent="0.25">
      <c r="A1573">
        <v>620258</v>
      </c>
      <c r="B1573" t="s">
        <v>1212</v>
      </c>
      <c r="C1573" t="s">
        <v>31</v>
      </c>
      <c r="D1573">
        <v>2</v>
      </c>
      <c r="E1573" t="s">
        <v>6040</v>
      </c>
      <c r="F1573" t="s">
        <v>6041</v>
      </c>
      <c r="G1573" t="s">
        <v>51</v>
      </c>
      <c r="H1573">
        <v>91212</v>
      </c>
      <c r="I1573">
        <v>0</v>
      </c>
      <c r="J1573" t="s">
        <v>108</v>
      </c>
      <c r="K1573" t="s">
        <v>231</v>
      </c>
      <c r="L1573" t="s">
        <v>38</v>
      </c>
      <c r="M1573">
        <v>20.914300000000001</v>
      </c>
      <c r="N1573">
        <v>26.128799999999998</v>
      </c>
      <c r="O1573" t="s">
        <v>109</v>
      </c>
      <c r="P1573" t="s">
        <v>576</v>
      </c>
      <c r="Q1573" t="s">
        <v>6042</v>
      </c>
      <c r="R1573" t="s">
        <v>6043</v>
      </c>
      <c r="S1573" t="s">
        <v>6044</v>
      </c>
      <c r="T1573" t="s">
        <v>6045</v>
      </c>
      <c r="U1573" t="s">
        <v>6046</v>
      </c>
      <c r="V1573" t="s">
        <v>6047</v>
      </c>
      <c r="Z1573" t="s">
        <v>46</v>
      </c>
      <c r="AA1573" s="1">
        <v>45275</v>
      </c>
      <c r="AC1573" s="1">
        <v>45385</v>
      </c>
      <c r="AD1573" s="1">
        <v>45510</v>
      </c>
    </row>
    <row r="1574" spans="1:30" x14ac:dyDescent="0.25">
      <c r="A1574">
        <v>639492</v>
      </c>
      <c r="B1574" t="s">
        <v>1039</v>
      </c>
      <c r="C1574" t="s">
        <v>31</v>
      </c>
      <c r="D1574">
        <v>1</v>
      </c>
      <c r="E1574" t="s">
        <v>6048</v>
      </c>
      <c r="F1574" t="s">
        <v>164</v>
      </c>
      <c r="G1574" t="s">
        <v>34</v>
      </c>
      <c r="H1574">
        <v>30087</v>
      </c>
      <c r="I1574">
        <v>2</v>
      </c>
      <c r="J1574" t="s">
        <v>165</v>
      </c>
      <c r="K1574" t="s">
        <v>37</v>
      </c>
      <c r="L1574" t="s">
        <v>38</v>
      </c>
      <c r="M1574">
        <v>80387</v>
      </c>
      <c r="N1574">
        <v>92446</v>
      </c>
      <c r="O1574" t="s">
        <v>39</v>
      </c>
      <c r="P1574" t="s">
        <v>1042</v>
      </c>
      <c r="Q1574" t="s">
        <v>1343</v>
      </c>
      <c r="R1574" t="s">
        <v>6049</v>
      </c>
      <c r="S1574" t="s">
        <v>169</v>
      </c>
      <c r="T1574" t="s">
        <v>6050</v>
      </c>
      <c r="U1574" t="s">
        <v>6051</v>
      </c>
      <c r="V1574" t="s">
        <v>2342</v>
      </c>
      <c r="Z1574" t="s">
        <v>80</v>
      </c>
      <c r="AA1574" s="1">
        <v>45470</v>
      </c>
      <c r="AB1574" s="2">
        <v>45536</v>
      </c>
      <c r="AC1574" s="1">
        <v>45470</v>
      </c>
      <c r="AD1574" s="1">
        <v>45510</v>
      </c>
    </row>
    <row r="1575" spans="1:30" x14ac:dyDescent="0.25">
      <c r="A1575">
        <v>630629</v>
      </c>
      <c r="B1575" t="s">
        <v>67</v>
      </c>
      <c r="C1575" t="s">
        <v>31</v>
      </c>
      <c r="D1575">
        <v>1</v>
      </c>
      <c r="E1575" t="s">
        <v>6052</v>
      </c>
      <c r="F1575" t="s">
        <v>639</v>
      </c>
      <c r="G1575" t="s">
        <v>51</v>
      </c>
      <c r="H1575">
        <v>22427</v>
      </c>
      <c r="I1575">
        <v>1</v>
      </c>
      <c r="J1575" t="s">
        <v>71</v>
      </c>
      <c r="K1575" t="s">
        <v>37</v>
      </c>
      <c r="L1575" t="s">
        <v>38</v>
      </c>
      <c r="M1575">
        <v>74041</v>
      </c>
      <c r="N1575">
        <v>107227</v>
      </c>
      <c r="O1575" t="s">
        <v>39</v>
      </c>
      <c r="P1575" t="s">
        <v>72</v>
      </c>
      <c r="Q1575" t="s">
        <v>554</v>
      </c>
      <c r="R1575" t="s">
        <v>6053</v>
      </c>
      <c r="S1575" t="s">
        <v>852</v>
      </c>
      <c r="T1575" t="s">
        <v>6054</v>
      </c>
      <c r="U1575" t="s">
        <v>6055</v>
      </c>
      <c r="V1575" t="s">
        <v>6056</v>
      </c>
      <c r="W1575" t="s">
        <v>91</v>
      </c>
      <c r="X1575" t="s">
        <v>72</v>
      </c>
      <c r="Z1575" t="s">
        <v>80</v>
      </c>
      <c r="AA1575" s="1">
        <v>45372</v>
      </c>
      <c r="AC1575" s="1">
        <v>45385</v>
      </c>
      <c r="AD1575" s="1">
        <v>45510</v>
      </c>
    </row>
    <row r="1576" spans="1:30" x14ac:dyDescent="0.25">
      <c r="A1576">
        <v>631990</v>
      </c>
      <c r="B1576" t="s">
        <v>218</v>
      </c>
      <c r="C1576" t="s">
        <v>48</v>
      </c>
      <c r="D1576">
        <v>1</v>
      </c>
      <c r="E1576" t="s">
        <v>6057</v>
      </c>
      <c r="F1576" t="s">
        <v>152</v>
      </c>
      <c r="G1576" t="s">
        <v>51</v>
      </c>
      <c r="H1576" t="s">
        <v>153</v>
      </c>
      <c r="I1576">
        <v>0</v>
      </c>
      <c r="J1576" t="s">
        <v>1169</v>
      </c>
      <c r="K1576" t="s">
        <v>37</v>
      </c>
      <c r="L1576" t="s">
        <v>38</v>
      </c>
      <c r="M1576">
        <v>92283</v>
      </c>
      <c r="N1576">
        <v>112691</v>
      </c>
      <c r="O1576" t="s">
        <v>39</v>
      </c>
      <c r="P1576" t="s">
        <v>6058</v>
      </c>
      <c r="Q1576" t="s">
        <v>6058</v>
      </c>
      <c r="R1576" t="s">
        <v>6059</v>
      </c>
      <c r="S1576" t="s">
        <v>156</v>
      </c>
      <c r="T1576" t="s">
        <v>6060</v>
      </c>
      <c r="U1576" t="s">
        <v>6061</v>
      </c>
      <c r="V1576" t="s">
        <v>227</v>
      </c>
      <c r="Z1576" t="s">
        <v>228</v>
      </c>
      <c r="AA1576" s="1">
        <v>45393</v>
      </c>
      <c r="AC1576" s="1">
        <v>45393</v>
      </c>
      <c r="AD1576" s="1">
        <v>45510</v>
      </c>
    </row>
    <row r="1577" spans="1:30" x14ac:dyDescent="0.25">
      <c r="A1577">
        <v>624228</v>
      </c>
      <c r="B1577" t="s">
        <v>67</v>
      </c>
      <c r="C1577" t="s">
        <v>31</v>
      </c>
      <c r="D1577">
        <v>1</v>
      </c>
      <c r="E1577" t="s">
        <v>6062</v>
      </c>
      <c r="F1577" t="s">
        <v>332</v>
      </c>
      <c r="G1577" t="s">
        <v>51</v>
      </c>
      <c r="H1577">
        <v>12627</v>
      </c>
      <c r="I1577">
        <v>0</v>
      </c>
      <c r="J1577" t="s">
        <v>97</v>
      </c>
      <c r="K1577" t="s">
        <v>37</v>
      </c>
      <c r="L1577" t="s">
        <v>38</v>
      </c>
      <c r="M1577">
        <v>70611</v>
      </c>
      <c r="N1577">
        <v>105138</v>
      </c>
      <c r="O1577" t="s">
        <v>39</v>
      </c>
      <c r="P1577" t="s">
        <v>72</v>
      </c>
      <c r="Q1577" t="s">
        <v>710</v>
      </c>
      <c r="R1577" t="s">
        <v>6063</v>
      </c>
      <c r="S1577" t="s">
        <v>336</v>
      </c>
      <c r="T1577" t="s">
        <v>6064</v>
      </c>
      <c r="U1577" t="s">
        <v>713</v>
      </c>
      <c r="V1577" t="s">
        <v>6065</v>
      </c>
      <c r="W1577" t="s">
        <v>91</v>
      </c>
      <c r="X1577" t="s">
        <v>72</v>
      </c>
      <c r="Z1577" t="s">
        <v>46</v>
      </c>
      <c r="AA1577" s="1">
        <v>45316</v>
      </c>
      <c r="AC1577" s="1">
        <v>45317</v>
      </c>
      <c r="AD1577" s="1">
        <v>45510</v>
      </c>
    </row>
    <row r="1578" spans="1:30" x14ac:dyDescent="0.25">
      <c r="A1578">
        <v>622747</v>
      </c>
      <c r="B1578" t="s">
        <v>30</v>
      </c>
      <c r="C1578" t="s">
        <v>48</v>
      </c>
      <c r="D1578">
        <v>1</v>
      </c>
      <c r="E1578" t="s">
        <v>5122</v>
      </c>
      <c r="F1578" t="s">
        <v>3673</v>
      </c>
      <c r="G1578" t="s">
        <v>51</v>
      </c>
      <c r="H1578">
        <v>51011</v>
      </c>
      <c r="I1578">
        <v>2</v>
      </c>
      <c r="J1578" t="s">
        <v>1181</v>
      </c>
      <c r="K1578" t="s">
        <v>37</v>
      </c>
      <c r="L1578" t="s">
        <v>38</v>
      </c>
      <c r="M1578">
        <v>86368</v>
      </c>
      <c r="N1578">
        <v>86368</v>
      </c>
      <c r="O1578" t="s">
        <v>39</v>
      </c>
      <c r="P1578" t="s">
        <v>5123</v>
      </c>
      <c r="Q1578" t="s">
        <v>1443</v>
      </c>
      <c r="R1578" t="s">
        <v>5124</v>
      </c>
      <c r="S1578" t="s">
        <v>3676</v>
      </c>
      <c r="T1578" t="s">
        <v>5125</v>
      </c>
      <c r="V1578" t="s">
        <v>5126</v>
      </c>
      <c r="Z1578" t="s">
        <v>80</v>
      </c>
      <c r="AA1578" s="1">
        <v>45307</v>
      </c>
      <c r="AB1578" s="2">
        <v>45672</v>
      </c>
      <c r="AC1578" s="1">
        <v>45443</v>
      </c>
      <c r="AD1578" s="1">
        <v>45510</v>
      </c>
    </row>
    <row r="1579" spans="1:30" x14ac:dyDescent="0.25">
      <c r="A1579">
        <v>580928</v>
      </c>
      <c r="B1579" t="s">
        <v>30</v>
      </c>
      <c r="C1579" t="s">
        <v>48</v>
      </c>
      <c r="D1579">
        <v>1</v>
      </c>
      <c r="E1579" t="s">
        <v>6066</v>
      </c>
      <c r="F1579" t="s">
        <v>33</v>
      </c>
      <c r="G1579" t="s">
        <v>34</v>
      </c>
      <c r="H1579">
        <v>21744</v>
      </c>
      <c r="I1579">
        <v>2</v>
      </c>
      <c r="J1579" t="s">
        <v>1181</v>
      </c>
      <c r="K1579" t="s">
        <v>37</v>
      </c>
      <c r="L1579" t="s">
        <v>38</v>
      </c>
      <c r="M1579">
        <v>82506</v>
      </c>
      <c r="N1579">
        <v>82506</v>
      </c>
      <c r="O1579" t="s">
        <v>39</v>
      </c>
      <c r="P1579" t="s">
        <v>436</v>
      </c>
      <c r="Q1579" t="s">
        <v>3878</v>
      </c>
      <c r="R1579" t="s">
        <v>6067</v>
      </c>
      <c r="S1579" t="s">
        <v>43</v>
      </c>
      <c r="T1579" t="s">
        <v>6068</v>
      </c>
      <c r="U1579" t="s">
        <v>5255</v>
      </c>
      <c r="V1579" t="s">
        <v>6069</v>
      </c>
      <c r="Z1579" t="s">
        <v>46</v>
      </c>
      <c r="AA1579" s="1">
        <v>45461</v>
      </c>
      <c r="AB1579" s="2">
        <v>45819</v>
      </c>
      <c r="AC1579" s="1">
        <v>45461</v>
      </c>
      <c r="AD1579" s="1">
        <v>45510</v>
      </c>
    </row>
    <row r="1580" spans="1:30" x14ac:dyDescent="0.25">
      <c r="A1580">
        <v>535760</v>
      </c>
      <c r="B1580" t="s">
        <v>105</v>
      </c>
      <c r="C1580" t="s">
        <v>31</v>
      </c>
      <c r="D1580">
        <v>1</v>
      </c>
      <c r="E1580" t="s">
        <v>6070</v>
      </c>
      <c r="F1580" t="s">
        <v>535</v>
      </c>
      <c r="G1580" t="s">
        <v>51</v>
      </c>
      <c r="H1580">
        <v>20113</v>
      </c>
      <c r="I1580">
        <v>2</v>
      </c>
      <c r="J1580" t="s">
        <v>71</v>
      </c>
      <c r="K1580" t="s">
        <v>37</v>
      </c>
      <c r="L1580" t="s">
        <v>38</v>
      </c>
      <c r="M1580">
        <v>42114</v>
      </c>
      <c r="N1580">
        <v>48431</v>
      </c>
      <c r="O1580" t="s">
        <v>39</v>
      </c>
      <c r="P1580" t="s">
        <v>355</v>
      </c>
      <c r="Q1580" t="s">
        <v>1658</v>
      </c>
      <c r="R1580" t="s">
        <v>6071</v>
      </c>
      <c r="S1580" t="s">
        <v>538</v>
      </c>
      <c r="U1580" t="s">
        <v>990</v>
      </c>
      <c r="V1580" t="s">
        <v>115</v>
      </c>
      <c r="Z1580" t="s">
        <v>46</v>
      </c>
      <c r="AA1580" s="1">
        <v>44739</v>
      </c>
      <c r="AC1580" s="1">
        <v>44739</v>
      </c>
      <c r="AD1580" s="1">
        <v>45510</v>
      </c>
    </row>
    <row r="1581" spans="1:30" x14ac:dyDescent="0.25">
      <c r="A1581">
        <v>587884</v>
      </c>
      <c r="B1581" t="s">
        <v>93</v>
      </c>
      <c r="C1581" t="s">
        <v>48</v>
      </c>
      <c r="D1581">
        <v>1</v>
      </c>
      <c r="E1581" t="s">
        <v>1575</v>
      </c>
      <c r="F1581" t="s">
        <v>484</v>
      </c>
      <c r="G1581" t="s">
        <v>34</v>
      </c>
      <c r="H1581">
        <v>10209</v>
      </c>
      <c r="I1581">
        <v>1</v>
      </c>
      <c r="J1581" t="s">
        <v>52</v>
      </c>
      <c r="K1581" t="s">
        <v>231</v>
      </c>
      <c r="L1581" t="s">
        <v>486</v>
      </c>
      <c r="M1581">
        <v>15.5</v>
      </c>
      <c r="N1581">
        <v>19.899999999999999</v>
      </c>
      <c r="O1581" t="s">
        <v>109</v>
      </c>
      <c r="P1581" t="s">
        <v>99</v>
      </c>
      <c r="Q1581" t="s">
        <v>6072</v>
      </c>
      <c r="R1581" t="s">
        <v>6073</v>
      </c>
      <c r="S1581" t="s">
        <v>488</v>
      </c>
      <c r="T1581" t="s">
        <v>6074</v>
      </c>
      <c r="U1581" t="s">
        <v>6075</v>
      </c>
      <c r="V1581" t="s">
        <v>6076</v>
      </c>
      <c r="Z1581" t="s">
        <v>46</v>
      </c>
      <c r="AA1581" s="1">
        <v>45434</v>
      </c>
      <c r="AB1581" s="2">
        <v>45799</v>
      </c>
      <c r="AC1581" s="1">
        <v>45433</v>
      </c>
      <c r="AD1581" s="1">
        <v>45510</v>
      </c>
    </row>
    <row r="1582" spans="1:30" x14ac:dyDescent="0.25">
      <c r="A1582">
        <v>642336</v>
      </c>
      <c r="B1582" t="s">
        <v>218</v>
      </c>
      <c r="C1582" t="s">
        <v>48</v>
      </c>
      <c r="D1582">
        <v>1</v>
      </c>
      <c r="E1582" t="s">
        <v>598</v>
      </c>
      <c r="F1582" t="s">
        <v>599</v>
      </c>
      <c r="G1582" t="s">
        <v>600</v>
      </c>
      <c r="H1582">
        <v>90645</v>
      </c>
      <c r="I1582">
        <v>0</v>
      </c>
      <c r="J1582" t="s">
        <v>108</v>
      </c>
      <c r="K1582" t="s">
        <v>37</v>
      </c>
      <c r="L1582" t="s">
        <v>255</v>
      </c>
      <c r="M1582">
        <v>36006</v>
      </c>
      <c r="N1582">
        <v>50569</v>
      </c>
      <c r="O1582" t="s">
        <v>39</v>
      </c>
      <c r="P1582" t="s">
        <v>6077</v>
      </c>
      <c r="Q1582" t="s">
        <v>1675</v>
      </c>
      <c r="R1582" t="s">
        <v>603</v>
      </c>
      <c r="S1582" t="s">
        <v>604</v>
      </c>
      <c r="U1582" t="s">
        <v>1849</v>
      </c>
      <c r="V1582" t="s">
        <v>606</v>
      </c>
      <c r="Z1582" t="s">
        <v>607</v>
      </c>
      <c r="AA1582" s="1">
        <v>45491</v>
      </c>
      <c r="AB1582" s="2">
        <v>45511</v>
      </c>
      <c r="AC1582" s="1">
        <v>45491</v>
      </c>
      <c r="AD1582" s="1">
        <v>45510</v>
      </c>
    </row>
    <row r="1583" spans="1:30" x14ac:dyDescent="0.25">
      <c r="A1583">
        <v>631139</v>
      </c>
      <c r="B1583" t="s">
        <v>81</v>
      </c>
      <c r="C1583" t="s">
        <v>31</v>
      </c>
      <c r="D1583">
        <v>1</v>
      </c>
      <c r="E1583" t="s">
        <v>339</v>
      </c>
      <c r="F1583" t="s">
        <v>340</v>
      </c>
      <c r="G1583" t="s">
        <v>51</v>
      </c>
      <c r="H1583">
        <v>12626</v>
      </c>
      <c r="I1583">
        <v>2</v>
      </c>
      <c r="J1583" t="s">
        <v>97</v>
      </c>
      <c r="K1583" t="s">
        <v>37</v>
      </c>
      <c r="L1583" t="s">
        <v>38</v>
      </c>
      <c r="M1583">
        <v>68262</v>
      </c>
      <c r="N1583">
        <v>78501</v>
      </c>
      <c r="O1583" t="s">
        <v>39</v>
      </c>
      <c r="P1583" t="s">
        <v>248</v>
      </c>
      <c r="Q1583" t="s">
        <v>2016</v>
      </c>
      <c r="R1583" t="s">
        <v>4542</v>
      </c>
      <c r="S1583" t="s">
        <v>343</v>
      </c>
      <c r="T1583" t="s">
        <v>344</v>
      </c>
      <c r="Z1583" t="s">
        <v>46</v>
      </c>
      <c r="AA1583" s="1">
        <v>45397</v>
      </c>
      <c r="AC1583" s="1">
        <v>45506</v>
      </c>
      <c r="AD1583" s="1">
        <v>45510</v>
      </c>
    </row>
    <row r="1584" spans="1:30" x14ac:dyDescent="0.25">
      <c r="A1584">
        <v>638717</v>
      </c>
      <c r="B1584" t="s">
        <v>374</v>
      </c>
      <c r="C1584" t="s">
        <v>31</v>
      </c>
      <c r="D1584">
        <v>1</v>
      </c>
      <c r="E1584" t="s">
        <v>6078</v>
      </c>
      <c r="F1584" t="s">
        <v>376</v>
      </c>
      <c r="G1584" t="s">
        <v>377</v>
      </c>
      <c r="H1584">
        <v>6088</v>
      </c>
      <c r="I1584">
        <v>1</v>
      </c>
      <c r="J1584" t="s">
        <v>378</v>
      </c>
      <c r="K1584" t="s">
        <v>37</v>
      </c>
      <c r="L1584" t="s">
        <v>255</v>
      </c>
      <c r="M1584">
        <v>58851</v>
      </c>
      <c r="N1584">
        <v>84257</v>
      </c>
      <c r="O1584" t="s">
        <v>39</v>
      </c>
      <c r="P1584" t="s">
        <v>379</v>
      </c>
      <c r="Q1584" t="s">
        <v>6079</v>
      </c>
      <c r="R1584" t="s">
        <v>6080</v>
      </c>
      <c r="S1584" t="s">
        <v>382</v>
      </c>
      <c r="T1584" t="s">
        <v>6081</v>
      </c>
      <c r="U1584" t="s">
        <v>383</v>
      </c>
      <c r="X1584" t="s">
        <v>379</v>
      </c>
      <c r="Z1584" t="s">
        <v>46</v>
      </c>
      <c r="AA1584" s="1">
        <v>45463</v>
      </c>
      <c r="AC1584" s="1">
        <v>45463</v>
      </c>
      <c r="AD1584" s="1">
        <v>45510</v>
      </c>
    </row>
    <row r="1585" spans="1:30" x14ac:dyDescent="0.25">
      <c r="A1585">
        <v>637485</v>
      </c>
      <c r="B1585" t="s">
        <v>30</v>
      </c>
      <c r="C1585" t="s">
        <v>31</v>
      </c>
      <c r="D1585">
        <v>1</v>
      </c>
      <c r="E1585" t="s">
        <v>5494</v>
      </c>
      <c r="F1585" t="s">
        <v>33</v>
      </c>
      <c r="G1585" t="s">
        <v>34</v>
      </c>
      <c r="H1585">
        <v>21744</v>
      </c>
      <c r="I1585">
        <v>1</v>
      </c>
      <c r="J1585" t="s">
        <v>145</v>
      </c>
      <c r="K1585" t="s">
        <v>37</v>
      </c>
      <c r="L1585" t="s">
        <v>38</v>
      </c>
      <c r="M1585">
        <v>70087</v>
      </c>
      <c r="N1585">
        <v>70087</v>
      </c>
      <c r="O1585" t="s">
        <v>39</v>
      </c>
      <c r="P1585" t="s">
        <v>232</v>
      </c>
      <c r="Q1585" t="s">
        <v>757</v>
      </c>
      <c r="R1585" t="s">
        <v>5495</v>
      </c>
      <c r="S1585" t="s">
        <v>43</v>
      </c>
      <c r="T1585" t="s">
        <v>5496</v>
      </c>
      <c r="V1585" t="s">
        <v>5497</v>
      </c>
      <c r="Z1585" t="s">
        <v>46</v>
      </c>
      <c r="AA1585" s="1">
        <v>45443</v>
      </c>
      <c r="AB1585" s="2">
        <v>45533</v>
      </c>
      <c r="AC1585" s="1">
        <v>45443</v>
      </c>
      <c r="AD1585" s="1">
        <v>45510</v>
      </c>
    </row>
    <row r="1586" spans="1:30" x14ac:dyDescent="0.25">
      <c r="A1586">
        <v>618885</v>
      </c>
      <c r="B1586" t="s">
        <v>81</v>
      </c>
      <c r="C1586" t="s">
        <v>48</v>
      </c>
      <c r="D1586">
        <v>7</v>
      </c>
      <c r="E1586" t="s">
        <v>1920</v>
      </c>
      <c r="F1586" t="s">
        <v>492</v>
      </c>
      <c r="G1586" t="s">
        <v>51</v>
      </c>
      <c r="H1586">
        <v>20202</v>
      </c>
      <c r="I1586">
        <v>0</v>
      </c>
      <c r="J1586" t="s">
        <v>71</v>
      </c>
      <c r="K1586" t="s">
        <v>37</v>
      </c>
      <c r="L1586" t="s">
        <v>255</v>
      </c>
      <c r="M1586">
        <v>56181</v>
      </c>
      <c r="N1586">
        <v>64608</v>
      </c>
      <c r="O1586" t="s">
        <v>39</v>
      </c>
      <c r="P1586" t="s">
        <v>248</v>
      </c>
      <c r="Q1586" t="s">
        <v>1713</v>
      </c>
      <c r="R1586" t="s">
        <v>6082</v>
      </c>
      <c r="S1586" t="s">
        <v>495</v>
      </c>
      <c r="T1586" t="s">
        <v>687</v>
      </c>
      <c r="Z1586" t="s">
        <v>80</v>
      </c>
      <c r="AA1586" s="1">
        <v>45268</v>
      </c>
      <c r="AC1586" s="1">
        <v>45505</v>
      </c>
      <c r="AD1586" s="1">
        <v>45510</v>
      </c>
    </row>
    <row r="1587" spans="1:30" x14ac:dyDescent="0.25">
      <c r="A1587">
        <v>636996</v>
      </c>
      <c r="B1587" t="s">
        <v>30</v>
      </c>
      <c r="C1587" t="s">
        <v>31</v>
      </c>
      <c r="D1587">
        <v>3</v>
      </c>
      <c r="E1587" t="s">
        <v>5813</v>
      </c>
      <c r="F1587" t="s">
        <v>3673</v>
      </c>
      <c r="G1587" t="s">
        <v>51</v>
      </c>
      <c r="H1587">
        <v>51011</v>
      </c>
      <c r="I1587">
        <v>3</v>
      </c>
      <c r="J1587" t="s">
        <v>145</v>
      </c>
      <c r="K1587" t="s">
        <v>37</v>
      </c>
      <c r="L1587" t="s">
        <v>38</v>
      </c>
      <c r="M1587">
        <v>92064</v>
      </c>
      <c r="N1587">
        <v>92064</v>
      </c>
      <c r="O1587" t="s">
        <v>39</v>
      </c>
      <c r="P1587" t="s">
        <v>232</v>
      </c>
      <c r="Q1587" t="s">
        <v>737</v>
      </c>
      <c r="R1587" t="s">
        <v>6083</v>
      </c>
      <c r="S1587" t="s">
        <v>3676</v>
      </c>
      <c r="T1587" t="s">
        <v>6084</v>
      </c>
      <c r="V1587" t="s">
        <v>6085</v>
      </c>
      <c r="Z1587" t="s">
        <v>80</v>
      </c>
      <c r="AA1587" s="1">
        <v>45436</v>
      </c>
      <c r="AB1587" s="2">
        <v>45534</v>
      </c>
      <c r="AC1587" s="1">
        <v>45484</v>
      </c>
      <c r="AD1587" s="1">
        <v>45510</v>
      </c>
    </row>
    <row r="1588" spans="1:30" x14ac:dyDescent="0.25">
      <c r="A1588">
        <v>639121</v>
      </c>
      <c r="B1588" t="s">
        <v>1334</v>
      </c>
      <c r="C1588" t="s">
        <v>31</v>
      </c>
      <c r="D1588">
        <v>1</v>
      </c>
      <c r="E1588" t="s">
        <v>6086</v>
      </c>
      <c r="F1588" t="s">
        <v>3120</v>
      </c>
      <c r="G1588" t="s">
        <v>51</v>
      </c>
      <c r="H1588">
        <v>10026</v>
      </c>
      <c r="I1588" t="s">
        <v>96</v>
      </c>
      <c r="J1588" t="s">
        <v>97</v>
      </c>
      <c r="K1588" t="s">
        <v>37</v>
      </c>
      <c r="L1588" t="s">
        <v>120</v>
      </c>
      <c r="M1588">
        <v>155000</v>
      </c>
      <c r="N1588">
        <v>194000</v>
      </c>
      <c r="O1588" t="s">
        <v>39</v>
      </c>
      <c r="P1588" t="s">
        <v>1005</v>
      </c>
      <c r="Q1588" t="s">
        <v>3788</v>
      </c>
      <c r="R1588" t="s">
        <v>6087</v>
      </c>
      <c r="S1588" t="s">
        <v>156</v>
      </c>
      <c r="T1588" t="s">
        <v>6088</v>
      </c>
      <c r="V1588" t="s">
        <v>6089</v>
      </c>
      <c r="X1588" t="s">
        <v>1005</v>
      </c>
      <c r="Z1588" t="s">
        <v>46</v>
      </c>
      <c r="AA1588" s="1">
        <v>45464</v>
      </c>
      <c r="AC1588" s="1">
        <v>45464</v>
      </c>
      <c r="AD1588" s="1">
        <v>45510</v>
      </c>
    </row>
    <row r="1589" spans="1:30" x14ac:dyDescent="0.25">
      <c r="A1589">
        <v>604028</v>
      </c>
      <c r="B1589" t="s">
        <v>162</v>
      </c>
      <c r="C1589" t="s">
        <v>31</v>
      </c>
      <c r="D1589">
        <v>1</v>
      </c>
      <c r="E1589" t="s">
        <v>6090</v>
      </c>
      <c r="F1589" t="s">
        <v>304</v>
      </c>
      <c r="G1589" t="s">
        <v>34</v>
      </c>
      <c r="H1589">
        <v>95005</v>
      </c>
      <c r="I1589" t="s">
        <v>899</v>
      </c>
      <c r="J1589" t="s">
        <v>165</v>
      </c>
      <c r="K1589" t="s">
        <v>37</v>
      </c>
      <c r="L1589" t="s">
        <v>98</v>
      </c>
      <c r="M1589">
        <v>200000</v>
      </c>
      <c r="N1589">
        <v>225000</v>
      </c>
      <c r="O1589" t="s">
        <v>39</v>
      </c>
      <c r="P1589" t="s">
        <v>166</v>
      </c>
      <c r="Q1589" t="s">
        <v>167</v>
      </c>
      <c r="R1589" t="s">
        <v>6091</v>
      </c>
      <c r="S1589" t="s">
        <v>308</v>
      </c>
      <c r="T1589" t="s">
        <v>6092</v>
      </c>
      <c r="U1589" t="s">
        <v>171</v>
      </c>
      <c r="V1589" t="s">
        <v>6093</v>
      </c>
      <c r="Z1589" t="s">
        <v>46</v>
      </c>
      <c r="AA1589" s="1">
        <v>45178</v>
      </c>
      <c r="AC1589" s="1">
        <v>45239</v>
      </c>
      <c r="AD1589" s="1">
        <v>45510</v>
      </c>
    </row>
    <row r="1590" spans="1:30" x14ac:dyDescent="0.25">
      <c r="A1590">
        <v>638476</v>
      </c>
      <c r="B1590" t="s">
        <v>81</v>
      </c>
      <c r="C1590" t="s">
        <v>31</v>
      </c>
      <c r="D1590">
        <v>2</v>
      </c>
      <c r="E1590" t="s">
        <v>1106</v>
      </c>
      <c r="F1590" t="s">
        <v>1107</v>
      </c>
      <c r="G1590" t="s">
        <v>51</v>
      </c>
      <c r="H1590">
        <v>22425</v>
      </c>
      <c r="I1590">
        <v>0</v>
      </c>
      <c r="J1590" t="s">
        <v>71</v>
      </c>
      <c r="K1590" t="s">
        <v>37</v>
      </c>
      <c r="L1590" t="s">
        <v>255</v>
      </c>
      <c r="M1590">
        <v>56313</v>
      </c>
      <c r="N1590">
        <v>64760</v>
      </c>
      <c r="O1590" t="s">
        <v>39</v>
      </c>
      <c r="P1590" t="s">
        <v>248</v>
      </c>
      <c r="Q1590" t="s">
        <v>6094</v>
      </c>
      <c r="R1590" t="s">
        <v>6095</v>
      </c>
      <c r="S1590" t="s">
        <v>1110</v>
      </c>
      <c r="T1590" t="s">
        <v>1111</v>
      </c>
      <c r="Z1590" t="s">
        <v>46</v>
      </c>
      <c r="AA1590" s="1">
        <v>45467</v>
      </c>
      <c r="AC1590" s="1">
        <v>45491</v>
      </c>
      <c r="AD1590" s="1">
        <v>45510</v>
      </c>
    </row>
    <row r="1591" spans="1:30" x14ac:dyDescent="0.25">
      <c r="A1591">
        <v>638904</v>
      </c>
      <c r="B1591" t="s">
        <v>105</v>
      </c>
      <c r="C1591" t="s">
        <v>48</v>
      </c>
      <c r="D1591">
        <v>1</v>
      </c>
      <c r="E1591" t="s">
        <v>5973</v>
      </c>
      <c r="F1591" t="s">
        <v>639</v>
      </c>
      <c r="G1591" t="s">
        <v>51</v>
      </c>
      <c r="H1591">
        <v>22427</v>
      </c>
      <c r="I1591">
        <v>3</v>
      </c>
      <c r="J1591" t="s">
        <v>286</v>
      </c>
      <c r="K1591" t="s">
        <v>37</v>
      </c>
      <c r="L1591" t="s">
        <v>38</v>
      </c>
      <c r="M1591">
        <v>98470</v>
      </c>
      <c r="N1591">
        <v>133496</v>
      </c>
      <c r="O1591" t="s">
        <v>39</v>
      </c>
      <c r="P1591" t="s">
        <v>287</v>
      </c>
      <c r="Q1591" t="s">
        <v>288</v>
      </c>
      <c r="R1591" t="s">
        <v>5974</v>
      </c>
      <c r="S1591" t="s">
        <v>852</v>
      </c>
      <c r="Z1591" t="s">
        <v>80</v>
      </c>
      <c r="AA1591" s="1">
        <v>45503</v>
      </c>
      <c r="AC1591" s="1">
        <v>45503</v>
      </c>
      <c r="AD1591" s="1">
        <v>45510</v>
      </c>
    </row>
    <row r="1592" spans="1:30" x14ac:dyDescent="0.25">
      <c r="A1592">
        <v>604960</v>
      </c>
      <c r="B1592" t="s">
        <v>67</v>
      </c>
      <c r="C1592" t="s">
        <v>48</v>
      </c>
      <c r="D1592">
        <v>4</v>
      </c>
      <c r="E1592" t="s">
        <v>2780</v>
      </c>
      <c r="F1592" t="s">
        <v>212</v>
      </c>
      <c r="G1592" t="s">
        <v>51</v>
      </c>
      <c r="H1592">
        <v>20210</v>
      </c>
      <c r="I1592">
        <v>0</v>
      </c>
      <c r="J1592" t="s">
        <v>71</v>
      </c>
      <c r="K1592" t="s">
        <v>37</v>
      </c>
      <c r="L1592" t="s">
        <v>38</v>
      </c>
      <c r="M1592">
        <v>62370</v>
      </c>
      <c r="N1592">
        <v>93587</v>
      </c>
      <c r="O1592" t="s">
        <v>39</v>
      </c>
      <c r="P1592" t="s">
        <v>72</v>
      </c>
      <c r="Q1592" t="s">
        <v>1435</v>
      </c>
      <c r="R1592" t="s">
        <v>3518</v>
      </c>
      <c r="S1592" t="s">
        <v>215</v>
      </c>
      <c r="T1592" t="s">
        <v>2782</v>
      </c>
      <c r="U1592" t="s">
        <v>3519</v>
      </c>
      <c r="V1592" t="s">
        <v>3520</v>
      </c>
      <c r="W1592" t="s">
        <v>2785</v>
      </c>
      <c r="X1592" t="s">
        <v>2786</v>
      </c>
      <c r="Z1592" t="s">
        <v>80</v>
      </c>
      <c r="AA1592" s="1">
        <v>45191</v>
      </c>
      <c r="AC1592" s="1">
        <v>45191</v>
      </c>
      <c r="AD1592" s="1">
        <v>45510</v>
      </c>
    </row>
    <row r="1593" spans="1:30" x14ac:dyDescent="0.25">
      <c r="A1593">
        <v>541999</v>
      </c>
      <c r="B1593" t="s">
        <v>133</v>
      </c>
      <c r="C1593" t="s">
        <v>31</v>
      </c>
      <c r="D1593">
        <v>2</v>
      </c>
      <c r="E1593" t="s">
        <v>6096</v>
      </c>
      <c r="F1593" t="s">
        <v>2028</v>
      </c>
      <c r="G1593" t="s">
        <v>1215</v>
      </c>
      <c r="H1593">
        <v>30114</v>
      </c>
      <c r="I1593">
        <v>0</v>
      </c>
      <c r="J1593" t="s">
        <v>6097</v>
      </c>
      <c r="K1593" t="s">
        <v>37</v>
      </c>
      <c r="L1593" t="s">
        <v>38</v>
      </c>
      <c r="M1593">
        <v>80000</v>
      </c>
      <c r="N1593">
        <v>80000</v>
      </c>
      <c r="O1593" t="s">
        <v>39</v>
      </c>
      <c r="P1593" t="s">
        <v>6098</v>
      </c>
      <c r="Q1593" t="s">
        <v>2029</v>
      </c>
      <c r="R1593" t="s">
        <v>6099</v>
      </c>
      <c r="S1593" t="s">
        <v>6100</v>
      </c>
      <c r="V1593" t="s">
        <v>938</v>
      </c>
      <c r="Z1593" t="s">
        <v>2032</v>
      </c>
      <c r="AA1593" s="1">
        <v>44764</v>
      </c>
      <c r="AB1593" s="2">
        <v>45664</v>
      </c>
      <c r="AC1593" s="1">
        <v>45502</v>
      </c>
      <c r="AD1593" s="1">
        <v>45510</v>
      </c>
    </row>
    <row r="1594" spans="1:30" x14ac:dyDescent="0.25">
      <c r="A1594">
        <v>608979</v>
      </c>
      <c r="B1594" t="s">
        <v>1396</v>
      </c>
      <c r="C1594" t="s">
        <v>48</v>
      </c>
      <c r="D1594">
        <v>1</v>
      </c>
      <c r="E1594" t="s">
        <v>6101</v>
      </c>
      <c r="F1594" t="s">
        <v>1307</v>
      </c>
      <c r="G1594" t="s">
        <v>377</v>
      </c>
      <c r="H1594" t="s">
        <v>1308</v>
      </c>
      <c r="I1594" t="s">
        <v>144</v>
      </c>
      <c r="J1594" t="s">
        <v>239</v>
      </c>
      <c r="K1594" t="s">
        <v>37</v>
      </c>
      <c r="L1594" t="s">
        <v>120</v>
      </c>
      <c r="M1594">
        <v>70000</v>
      </c>
      <c r="N1594">
        <v>83000</v>
      </c>
      <c r="O1594" t="s">
        <v>39</v>
      </c>
      <c r="P1594" t="s">
        <v>813</v>
      </c>
      <c r="Q1594" t="s">
        <v>1399</v>
      </c>
      <c r="R1594" t="s">
        <v>6102</v>
      </c>
      <c r="S1594" t="s">
        <v>6103</v>
      </c>
      <c r="T1594" t="s">
        <v>6104</v>
      </c>
      <c r="V1594" t="s">
        <v>6105</v>
      </c>
      <c r="Z1594" t="s">
        <v>46</v>
      </c>
      <c r="AA1594" s="1">
        <v>45388</v>
      </c>
      <c r="AC1594" s="1">
        <v>45471</v>
      </c>
      <c r="AD1594" s="1">
        <v>45510</v>
      </c>
    </row>
    <row r="1595" spans="1:30" x14ac:dyDescent="0.25">
      <c r="A1595">
        <v>556566</v>
      </c>
      <c r="B1595" t="s">
        <v>105</v>
      </c>
      <c r="C1595" t="s">
        <v>31</v>
      </c>
      <c r="D1595">
        <v>1</v>
      </c>
      <c r="E1595" t="s">
        <v>3119</v>
      </c>
      <c r="F1595" t="s">
        <v>1913</v>
      </c>
      <c r="G1595" t="s">
        <v>51</v>
      </c>
      <c r="H1595">
        <v>10053</v>
      </c>
      <c r="I1595" t="s">
        <v>96</v>
      </c>
      <c r="J1595" t="s">
        <v>97</v>
      </c>
      <c r="K1595" t="s">
        <v>37</v>
      </c>
      <c r="L1595" t="s">
        <v>98</v>
      </c>
      <c r="M1595">
        <v>80931</v>
      </c>
      <c r="N1595">
        <v>208826</v>
      </c>
      <c r="O1595" t="s">
        <v>39</v>
      </c>
      <c r="P1595" t="s">
        <v>355</v>
      </c>
      <c r="Q1595" t="s">
        <v>1555</v>
      </c>
      <c r="R1595" t="s">
        <v>6106</v>
      </c>
      <c r="S1595" t="s">
        <v>1916</v>
      </c>
      <c r="T1595" t="s">
        <v>3122</v>
      </c>
      <c r="U1595" t="s">
        <v>359</v>
      </c>
      <c r="V1595" t="s">
        <v>360</v>
      </c>
      <c r="W1595" t="s">
        <v>361</v>
      </c>
      <c r="X1595" t="s">
        <v>355</v>
      </c>
      <c r="Z1595" t="s">
        <v>92</v>
      </c>
      <c r="AA1595" s="1">
        <v>44859</v>
      </c>
      <c r="AC1595" s="1">
        <v>44860</v>
      </c>
      <c r="AD1595" s="1">
        <v>45510</v>
      </c>
    </row>
    <row r="1596" spans="1:30" x14ac:dyDescent="0.25">
      <c r="A1596">
        <v>638762</v>
      </c>
      <c r="B1596" t="s">
        <v>81</v>
      </c>
      <c r="C1596" t="s">
        <v>48</v>
      </c>
      <c r="D1596">
        <v>3</v>
      </c>
      <c r="E1596" t="s">
        <v>246</v>
      </c>
      <c r="F1596" t="s">
        <v>639</v>
      </c>
      <c r="G1596" t="s">
        <v>51</v>
      </c>
      <c r="H1596">
        <v>22427</v>
      </c>
      <c r="I1596">
        <v>2</v>
      </c>
      <c r="J1596" t="s">
        <v>71</v>
      </c>
      <c r="K1596" t="s">
        <v>37</v>
      </c>
      <c r="L1596" t="s">
        <v>38</v>
      </c>
      <c r="M1596">
        <v>81571</v>
      </c>
      <c r="N1596">
        <v>93807</v>
      </c>
      <c r="O1596" t="s">
        <v>39</v>
      </c>
      <c r="P1596" t="s">
        <v>248</v>
      </c>
      <c r="Q1596" t="s">
        <v>249</v>
      </c>
      <c r="R1596" t="s">
        <v>6107</v>
      </c>
      <c r="S1596" t="s">
        <v>852</v>
      </c>
      <c r="T1596" t="s">
        <v>252</v>
      </c>
      <c r="Z1596" t="s">
        <v>92</v>
      </c>
      <c r="AA1596" s="1">
        <v>45464</v>
      </c>
      <c r="AC1596" s="1">
        <v>45506</v>
      </c>
      <c r="AD1596" s="1">
        <v>45510</v>
      </c>
    </row>
    <row r="1597" spans="1:30" x14ac:dyDescent="0.25">
      <c r="A1597">
        <v>644623</v>
      </c>
      <c r="B1597" t="s">
        <v>1212</v>
      </c>
      <c r="C1597" t="s">
        <v>31</v>
      </c>
      <c r="D1597">
        <v>2</v>
      </c>
      <c r="E1597" t="s">
        <v>4517</v>
      </c>
      <c r="F1597" t="s">
        <v>1214</v>
      </c>
      <c r="G1597" t="s">
        <v>1215</v>
      </c>
      <c r="H1597">
        <v>30112</v>
      </c>
      <c r="I1597">
        <v>0</v>
      </c>
      <c r="J1597" t="s">
        <v>165</v>
      </c>
      <c r="K1597" t="s">
        <v>37</v>
      </c>
      <c r="L1597" t="s">
        <v>38</v>
      </c>
      <c r="M1597">
        <v>87550</v>
      </c>
      <c r="N1597">
        <v>175100</v>
      </c>
      <c r="O1597" t="s">
        <v>39</v>
      </c>
      <c r="P1597" t="s">
        <v>576</v>
      </c>
      <c r="Q1597" t="s">
        <v>4518</v>
      </c>
      <c r="R1597" t="s">
        <v>5990</v>
      </c>
      <c r="S1597" t="s">
        <v>5991</v>
      </c>
      <c r="V1597" t="s">
        <v>4783</v>
      </c>
      <c r="Z1597" t="s">
        <v>92</v>
      </c>
      <c r="AA1597" s="1">
        <v>45504</v>
      </c>
      <c r="AC1597" s="1">
        <v>45504</v>
      </c>
      <c r="AD1597" s="1">
        <v>45510</v>
      </c>
    </row>
    <row r="1598" spans="1:30" x14ac:dyDescent="0.25">
      <c r="A1598">
        <v>633181</v>
      </c>
      <c r="B1598" t="s">
        <v>30</v>
      </c>
      <c r="C1598" t="s">
        <v>31</v>
      </c>
      <c r="D1598">
        <v>11</v>
      </c>
      <c r="E1598" t="s">
        <v>5826</v>
      </c>
      <c r="F1598" t="s">
        <v>484</v>
      </c>
      <c r="G1598" t="s">
        <v>34</v>
      </c>
      <c r="H1598">
        <v>10209</v>
      </c>
      <c r="I1598">
        <v>1</v>
      </c>
      <c r="J1598" t="s">
        <v>410</v>
      </c>
      <c r="K1598" t="s">
        <v>231</v>
      </c>
      <c r="L1598" t="s">
        <v>486</v>
      </c>
      <c r="M1598">
        <v>15.5</v>
      </c>
      <c r="N1598">
        <v>19.899999999999999</v>
      </c>
      <c r="O1598" t="s">
        <v>109</v>
      </c>
      <c r="P1598" t="s">
        <v>678</v>
      </c>
      <c r="Q1598" t="s">
        <v>2764</v>
      </c>
      <c r="R1598" t="s">
        <v>6108</v>
      </c>
      <c r="S1598" t="s">
        <v>488</v>
      </c>
      <c r="V1598" t="s">
        <v>6109</v>
      </c>
      <c r="Z1598" t="s">
        <v>46</v>
      </c>
      <c r="AA1598" s="1">
        <v>45401</v>
      </c>
      <c r="AB1598" s="2">
        <v>45766</v>
      </c>
      <c r="AC1598" s="1">
        <v>45401</v>
      </c>
      <c r="AD1598" s="1">
        <v>45510</v>
      </c>
    </row>
    <row r="1599" spans="1:30" x14ac:dyDescent="0.25">
      <c r="A1599">
        <v>636769</v>
      </c>
      <c r="B1599" t="s">
        <v>105</v>
      </c>
      <c r="C1599" t="s">
        <v>48</v>
      </c>
      <c r="D1599">
        <v>3</v>
      </c>
      <c r="E1599" t="s">
        <v>6110</v>
      </c>
      <c r="F1599" t="s">
        <v>6041</v>
      </c>
      <c r="G1599" t="s">
        <v>51</v>
      </c>
      <c r="H1599">
        <v>91212</v>
      </c>
      <c r="I1599">
        <v>0</v>
      </c>
      <c r="J1599" t="s">
        <v>108</v>
      </c>
      <c r="K1599" t="s">
        <v>37</v>
      </c>
      <c r="L1599" t="s">
        <v>255</v>
      </c>
      <c r="M1599">
        <v>43669</v>
      </c>
      <c r="N1599">
        <v>54557</v>
      </c>
      <c r="O1599" t="s">
        <v>39</v>
      </c>
      <c r="P1599" t="s">
        <v>1137</v>
      </c>
      <c r="Q1599" t="s">
        <v>4063</v>
      </c>
      <c r="R1599" t="s">
        <v>6111</v>
      </c>
      <c r="S1599" t="s">
        <v>6044</v>
      </c>
      <c r="T1599" t="s">
        <v>6112</v>
      </c>
      <c r="U1599" t="s">
        <v>6113</v>
      </c>
      <c r="V1599" t="s">
        <v>360</v>
      </c>
      <c r="W1599" t="s">
        <v>1141</v>
      </c>
      <c r="X1599" t="s">
        <v>1137</v>
      </c>
      <c r="Z1599" t="s">
        <v>46</v>
      </c>
      <c r="AA1599" s="1">
        <v>45453</v>
      </c>
      <c r="AC1599" s="1">
        <v>45453</v>
      </c>
      <c r="AD1599" s="1">
        <v>45510</v>
      </c>
    </row>
    <row r="1600" spans="1:30" x14ac:dyDescent="0.25">
      <c r="A1600">
        <v>639551</v>
      </c>
      <c r="B1600" t="s">
        <v>187</v>
      </c>
      <c r="C1600" t="s">
        <v>48</v>
      </c>
      <c r="D1600">
        <v>1</v>
      </c>
      <c r="E1600" t="s">
        <v>5137</v>
      </c>
      <c r="F1600" t="s">
        <v>630</v>
      </c>
      <c r="G1600" t="s">
        <v>51</v>
      </c>
      <c r="H1600">
        <v>13632</v>
      </c>
      <c r="I1600">
        <v>2</v>
      </c>
      <c r="J1600" t="s">
        <v>889</v>
      </c>
      <c r="K1600" t="s">
        <v>37</v>
      </c>
      <c r="L1600" t="s">
        <v>38</v>
      </c>
      <c r="M1600">
        <v>93288</v>
      </c>
      <c r="N1600">
        <v>107281</v>
      </c>
      <c r="O1600" t="s">
        <v>39</v>
      </c>
      <c r="P1600" t="s">
        <v>890</v>
      </c>
      <c r="Q1600" t="s">
        <v>891</v>
      </c>
      <c r="R1600" t="s">
        <v>5138</v>
      </c>
      <c r="S1600" t="s">
        <v>633</v>
      </c>
      <c r="T1600" t="s">
        <v>5139</v>
      </c>
      <c r="U1600" t="s">
        <v>1272</v>
      </c>
      <c r="V1600" t="s">
        <v>351</v>
      </c>
      <c r="Z1600" t="s">
        <v>80</v>
      </c>
      <c r="AA1600" s="1">
        <v>45470</v>
      </c>
      <c r="AC1600" s="1">
        <v>45470</v>
      </c>
      <c r="AD1600" s="1">
        <v>45510</v>
      </c>
    </row>
    <row r="1601" spans="1:30" x14ac:dyDescent="0.25">
      <c r="A1601">
        <v>643304</v>
      </c>
      <c r="B1601" t="s">
        <v>374</v>
      </c>
      <c r="C1601" t="s">
        <v>48</v>
      </c>
      <c r="D1601">
        <v>1</v>
      </c>
      <c r="E1601" t="s">
        <v>6114</v>
      </c>
      <c r="F1601" t="s">
        <v>376</v>
      </c>
      <c r="G1601" t="s">
        <v>377</v>
      </c>
      <c r="H1601">
        <v>6088</v>
      </c>
      <c r="I1601">
        <v>2</v>
      </c>
      <c r="J1601" t="s">
        <v>378</v>
      </c>
      <c r="K1601" t="s">
        <v>37</v>
      </c>
      <c r="L1601" t="s">
        <v>120</v>
      </c>
      <c r="M1601">
        <v>117935</v>
      </c>
      <c r="N1601">
        <v>117935</v>
      </c>
      <c r="O1601" t="s">
        <v>39</v>
      </c>
      <c r="P1601" t="s">
        <v>379</v>
      </c>
      <c r="Q1601" t="s">
        <v>380</v>
      </c>
      <c r="R1601" t="s">
        <v>6115</v>
      </c>
      <c r="S1601" t="s">
        <v>382</v>
      </c>
      <c r="V1601" t="s">
        <v>383</v>
      </c>
      <c r="X1601" t="s">
        <v>379</v>
      </c>
      <c r="Z1601" t="s">
        <v>46</v>
      </c>
      <c r="AA1601" s="1">
        <v>45496</v>
      </c>
      <c r="AC1601" s="1">
        <v>45496</v>
      </c>
      <c r="AD1601" s="1">
        <v>45510</v>
      </c>
    </row>
    <row r="1602" spans="1:30" x14ac:dyDescent="0.25">
      <c r="A1602">
        <v>634870</v>
      </c>
      <c r="B1602" t="s">
        <v>67</v>
      </c>
      <c r="C1602" t="s">
        <v>48</v>
      </c>
      <c r="D1602">
        <v>1</v>
      </c>
      <c r="E1602" t="s">
        <v>5341</v>
      </c>
      <c r="F1602" t="s">
        <v>50</v>
      </c>
      <c r="G1602" t="s">
        <v>51</v>
      </c>
      <c r="H1602">
        <v>31121</v>
      </c>
      <c r="I1602">
        <v>2</v>
      </c>
      <c r="J1602" t="s">
        <v>368</v>
      </c>
      <c r="K1602" t="s">
        <v>37</v>
      </c>
      <c r="L1602" t="s">
        <v>38</v>
      </c>
      <c r="M1602">
        <v>65709</v>
      </c>
      <c r="N1602">
        <v>92456</v>
      </c>
      <c r="O1602" t="s">
        <v>39</v>
      </c>
      <c r="P1602" t="s">
        <v>821</v>
      </c>
      <c r="Q1602" t="s">
        <v>1685</v>
      </c>
      <c r="R1602" t="s">
        <v>5342</v>
      </c>
      <c r="S1602" t="s">
        <v>56</v>
      </c>
      <c r="T1602" t="s">
        <v>5343</v>
      </c>
      <c r="V1602" t="s">
        <v>5344</v>
      </c>
      <c r="W1602" t="s">
        <v>5345</v>
      </c>
      <c r="X1602" t="s">
        <v>5346</v>
      </c>
      <c r="Z1602" t="s">
        <v>46</v>
      </c>
      <c r="AA1602" s="1">
        <v>45417</v>
      </c>
      <c r="AC1602" s="1">
        <v>45425</v>
      </c>
      <c r="AD1602" s="1">
        <v>45510</v>
      </c>
    </row>
    <row r="1603" spans="1:30" x14ac:dyDescent="0.25">
      <c r="A1603">
        <v>638893</v>
      </c>
      <c r="B1603" t="s">
        <v>125</v>
      </c>
      <c r="C1603" t="s">
        <v>31</v>
      </c>
      <c r="D1603">
        <v>1</v>
      </c>
      <c r="E1603" t="s">
        <v>4312</v>
      </c>
      <c r="F1603" t="s">
        <v>127</v>
      </c>
      <c r="G1603" t="s">
        <v>34</v>
      </c>
      <c r="H1603">
        <v>56057</v>
      </c>
      <c r="I1603">
        <v>0</v>
      </c>
      <c r="J1603" t="s">
        <v>128</v>
      </c>
      <c r="K1603" t="s">
        <v>37</v>
      </c>
      <c r="L1603" t="s">
        <v>38</v>
      </c>
      <c r="M1603">
        <v>53000</v>
      </c>
      <c r="N1603">
        <v>53000</v>
      </c>
      <c r="O1603" t="s">
        <v>39</v>
      </c>
      <c r="P1603" t="s">
        <v>129</v>
      </c>
      <c r="Q1603" t="s">
        <v>6116</v>
      </c>
      <c r="R1603" t="s">
        <v>6117</v>
      </c>
      <c r="S1603" t="s">
        <v>132</v>
      </c>
      <c r="Z1603" t="s">
        <v>46</v>
      </c>
      <c r="AA1603" s="1">
        <v>45463</v>
      </c>
      <c r="AB1603" s="2">
        <v>45523</v>
      </c>
      <c r="AC1603" s="1">
        <v>45463</v>
      </c>
      <c r="AD1603" s="1">
        <v>45510</v>
      </c>
    </row>
    <row r="1604" spans="1:30" x14ac:dyDescent="0.25">
      <c r="A1604">
        <v>571350</v>
      </c>
      <c r="B1604" t="s">
        <v>105</v>
      </c>
      <c r="C1604" t="s">
        <v>48</v>
      </c>
      <c r="D1604">
        <v>1</v>
      </c>
      <c r="E1604" t="s">
        <v>3707</v>
      </c>
      <c r="F1604" t="s">
        <v>639</v>
      </c>
      <c r="G1604" t="s">
        <v>51</v>
      </c>
      <c r="H1604">
        <v>22427</v>
      </c>
      <c r="I1604">
        <v>1</v>
      </c>
      <c r="J1604" t="s">
        <v>71</v>
      </c>
      <c r="K1604" t="s">
        <v>37</v>
      </c>
      <c r="L1604" t="s">
        <v>120</v>
      </c>
      <c r="M1604">
        <v>67757</v>
      </c>
      <c r="N1604">
        <v>98128</v>
      </c>
      <c r="O1604" t="s">
        <v>39</v>
      </c>
      <c r="P1604" t="s">
        <v>355</v>
      </c>
      <c r="Q1604" t="s">
        <v>3708</v>
      </c>
      <c r="R1604" t="s">
        <v>3709</v>
      </c>
      <c r="S1604" t="s">
        <v>641</v>
      </c>
      <c r="T1604" t="s">
        <v>3710</v>
      </c>
      <c r="U1604" t="s">
        <v>995</v>
      </c>
      <c r="V1604" t="s">
        <v>644</v>
      </c>
      <c r="W1604" t="s">
        <v>691</v>
      </c>
      <c r="X1604" t="s">
        <v>692</v>
      </c>
      <c r="Z1604" t="s">
        <v>80</v>
      </c>
      <c r="AA1604" s="1">
        <v>44976</v>
      </c>
      <c r="AC1604" s="1">
        <v>44976</v>
      </c>
      <c r="AD1604" s="1">
        <v>45510</v>
      </c>
    </row>
    <row r="1605" spans="1:30" x14ac:dyDescent="0.25">
      <c r="A1605">
        <v>617056</v>
      </c>
      <c r="B1605" t="s">
        <v>116</v>
      </c>
      <c r="C1605" t="s">
        <v>31</v>
      </c>
      <c r="D1605">
        <v>1</v>
      </c>
      <c r="E1605" t="s">
        <v>6118</v>
      </c>
      <c r="F1605" t="s">
        <v>311</v>
      </c>
      <c r="G1605" t="s">
        <v>51</v>
      </c>
      <c r="H1605">
        <v>20215</v>
      </c>
      <c r="I1605">
        <v>1</v>
      </c>
      <c r="J1605" t="s">
        <v>71</v>
      </c>
      <c r="K1605" t="s">
        <v>37</v>
      </c>
      <c r="L1605" t="s">
        <v>38</v>
      </c>
      <c r="M1605">
        <v>95000</v>
      </c>
      <c r="N1605">
        <v>105000</v>
      </c>
      <c r="O1605" t="s">
        <v>39</v>
      </c>
      <c r="P1605" t="s">
        <v>99</v>
      </c>
      <c r="Q1605" t="s">
        <v>121</v>
      </c>
      <c r="R1605" t="s">
        <v>6119</v>
      </c>
      <c r="S1605" t="s">
        <v>314</v>
      </c>
      <c r="T1605" t="s">
        <v>6120</v>
      </c>
      <c r="V1605" t="s">
        <v>6121</v>
      </c>
      <c r="Z1605" t="s">
        <v>80</v>
      </c>
      <c r="AA1605" s="1">
        <v>45251</v>
      </c>
      <c r="AC1605" s="1">
        <v>45434</v>
      </c>
      <c r="AD1605" s="1">
        <v>45510</v>
      </c>
    </row>
    <row r="1606" spans="1:30" x14ac:dyDescent="0.25">
      <c r="A1606">
        <v>582849</v>
      </c>
      <c r="B1606" t="s">
        <v>30</v>
      </c>
      <c r="C1606" t="s">
        <v>31</v>
      </c>
      <c r="D1606">
        <v>3</v>
      </c>
      <c r="E1606" t="s">
        <v>6122</v>
      </c>
      <c r="F1606" t="s">
        <v>2478</v>
      </c>
      <c r="G1606" t="s">
        <v>34</v>
      </c>
      <c r="H1606">
        <v>83052</v>
      </c>
      <c r="I1606">
        <v>1</v>
      </c>
      <c r="J1606" t="s">
        <v>145</v>
      </c>
      <c r="K1606" t="s">
        <v>37</v>
      </c>
      <c r="L1606" t="s">
        <v>38</v>
      </c>
      <c r="M1606">
        <v>56625</v>
      </c>
      <c r="N1606">
        <v>56625</v>
      </c>
      <c r="O1606" t="s">
        <v>39</v>
      </c>
      <c r="P1606" t="s">
        <v>678</v>
      </c>
      <c r="Q1606" t="s">
        <v>757</v>
      </c>
      <c r="R1606" t="s">
        <v>6123</v>
      </c>
      <c r="S1606" t="s">
        <v>2480</v>
      </c>
      <c r="T1606" t="s">
        <v>6124</v>
      </c>
      <c r="U1606" t="s">
        <v>1900</v>
      </c>
      <c r="V1606" t="s">
        <v>6125</v>
      </c>
      <c r="X1606" t="s">
        <v>6126</v>
      </c>
      <c r="Z1606" t="s">
        <v>46</v>
      </c>
      <c r="AA1606" s="1">
        <v>45401</v>
      </c>
      <c r="AB1606" s="2">
        <v>45573</v>
      </c>
      <c r="AC1606" s="1">
        <v>45420</v>
      </c>
      <c r="AD1606" s="1">
        <v>45510</v>
      </c>
    </row>
    <row r="1607" spans="1:30" x14ac:dyDescent="0.25">
      <c r="A1607">
        <v>638663</v>
      </c>
      <c r="B1607" t="s">
        <v>30</v>
      </c>
      <c r="C1607" t="s">
        <v>31</v>
      </c>
      <c r="D1607">
        <v>1</v>
      </c>
      <c r="E1607" t="s">
        <v>1934</v>
      </c>
      <c r="F1607" t="s">
        <v>1935</v>
      </c>
      <c r="G1607" t="s">
        <v>51</v>
      </c>
      <c r="H1607">
        <v>80609</v>
      </c>
      <c r="I1607">
        <v>2</v>
      </c>
      <c r="J1607" t="s">
        <v>1936</v>
      </c>
      <c r="K1607" t="s">
        <v>37</v>
      </c>
      <c r="L1607" t="s">
        <v>38</v>
      </c>
      <c r="M1607">
        <v>38588</v>
      </c>
      <c r="N1607">
        <v>50918</v>
      </c>
      <c r="O1607" t="s">
        <v>39</v>
      </c>
      <c r="P1607" t="s">
        <v>1937</v>
      </c>
      <c r="Q1607" t="s">
        <v>1938</v>
      </c>
      <c r="R1607" t="s">
        <v>1939</v>
      </c>
      <c r="S1607" t="s">
        <v>1940</v>
      </c>
      <c r="V1607" t="s">
        <v>1941</v>
      </c>
      <c r="Z1607" t="s">
        <v>46</v>
      </c>
      <c r="AA1607" s="1">
        <v>45461</v>
      </c>
      <c r="AB1607" s="2">
        <v>45826</v>
      </c>
      <c r="AC1607" s="1">
        <v>45461</v>
      </c>
      <c r="AD1607" s="1">
        <v>45510</v>
      </c>
    </row>
    <row r="1608" spans="1:30" x14ac:dyDescent="0.25">
      <c r="A1608">
        <v>628530</v>
      </c>
      <c r="B1608" t="s">
        <v>187</v>
      </c>
      <c r="C1608" t="s">
        <v>31</v>
      </c>
      <c r="D1608">
        <v>1</v>
      </c>
      <c r="E1608" t="s">
        <v>4620</v>
      </c>
      <c r="F1608" t="s">
        <v>394</v>
      </c>
      <c r="G1608" t="s">
        <v>51</v>
      </c>
      <c r="H1608">
        <v>10124</v>
      </c>
      <c r="I1608">
        <v>3</v>
      </c>
      <c r="J1608" t="s">
        <v>698</v>
      </c>
      <c r="K1608" t="s">
        <v>37</v>
      </c>
      <c r="L1608" t="s">
        <v>38</v>
      </c>
      <c r="M1608">
        <v>64137</v>
      </c>
      <c r="N1608">
        <v>73758</v>
      </c>
      <c r="O1608" t="s">
        <v>39</v>
      </c>
      <c r="P1608" t="s">
        <v>296</v>
      </c>
      <c r="Q1608" t="s">
        <v>1050</v>
      </c>
      <c r="R1608" t="s">
        <v>4910</v>
      </c>
      <c r="S1608" t="s">
        <v>398</v>
      </c>
      <c r="U1608" t="s">
        <v>4911</v>
      </c>
      <c r="V1608" t="s">
        <v>4912</v>
      </c>
      <c r="Z1608" t="s">
        <v>46</v>
      </c>
      <c r="AA1608" s="1">
        <v>45357</v>
      </c>
      <c r="AC1608" s="1">
        <v>45357</v>
      </c>
      <c r="AD1608" s="1">
        <v>45510</v>
      </c>
    </row>
    <row r="1609" spans="1:30" x14ac:dyDescent="0.25">
      <c r="A1609">
        <v>627804</v>
      </c>
      <c r="B1609" t="s">
        <v>218</v>
      </c>
      <c r="C1609" t="s">
        <v>31</v>
      </c>
      <c r="D1609">
        <v>2</v>
      </c>
      <c r="E1609" t="s">
        <v>127</v>
      </c>
      <c r="F1609" t="s">
        <v>127</v>
      </c>
      <c r="G1609" t="s">
        <v>34</v>
      </c>
      <c r="H1609">
        <v>56057</v>
      </c>
      <c r="I1609">
        <v>0</v>
      </c>
      <c r="J1609" t="s">
        <v>378</v>
      </c>
      <c r="K1609" t="s">
        <v>37</v>
      </c>
      <c r="L1609" t="s">
        <v>255</v>
      </c>
      <c r="M1609">
        <v>41887</v>
      </c>
      <c r="N1609">
        <v>69709</v>
      </c>
      <c r="O1609" t="s">
        <v>39</v>
      </c>
      <c r="P1609" t="s">
        <v>6127</v>
      </c>
      <c r="Q1609" t="s">
        <v>1256</v>
      </c>
      <c r="R1609" t="s">
        <v>6128</v>
      </c>
      <c r="S1609" t="s">
        <v>132</v>
      </c>
      <c r="T1609" t="s">
        <v>6129</v>
      </c>
      <c r="U1609" t="s">
        <v>6130</v>
      </c>
      <c r="V1609" t="s">
        <v>227</v>
      </c>
      <c r="Z1609" t="s">
        <v>228</v>
      </c>
      <c r="AA1609" s="1">
        <v>45497</v>
      </c>
      <c r="AC1609" s="1">
        <v>45497</v>
      </c>
      <c r="AD1609" s="1">
        <v>45510</v>
      </c>
    </row>
    <row r="1610" spans="1:30" x14ac:dyDescent="0.25">
      <c r="A1610">
        <v>532415</v>
      </c>
      <c r="B1610" t="s">
        <v>162</v>
      </c>
      <c r="C1610" t="s">
        <v>31</v>
      </c>
      <c r="D1610">
        <v>10</v>
      </c>
      <c r="E1610" t="s">
        <v>3840</v>
      </c>
      <c r="F1610" t="s">
        <v>2630</v>
      </c>
      <c r="G1610" t="s">
        <v>34</v>
      </c>
      <c r="H1610">
        <v>52620</v>
      </c>
      <c r="I1610" t="s">
        <v>96</v>
      </c>
      <c r="J1610" t="s">
        <v>1169</v>
      </c>
      <c r="K1610" t="s">
        <v>37</v>
      </c>
      <c r="L1610" t="s">
        <v>98</v>
      </c>
      <c r="M1610">
        <v>150000</v>
      </c>
      <c r="N1610">
        <v>175000</v>
      </c>
      <c r="O1610" t="s">
        <v>39</v>
      </c>
      <c r="P1610" t="s">
        <v>663</v>
      </c>
      <c r="Q1610" t="s">
        <v>664</v>
      </c>
      <c r="R1610" t="s">
        <v>3841</v>
      </c>
      <c r="S1610" t="s">
        <v>2632</v>
      </c>
      <c r="T1610" t="s">
        <v>3842</v>
      </c>
      <c r="U1610" t="s">
        <v>171</v>
      </c>
      <c r="V1610" t="s">
        <v>3843</v>
      </c>
      <c r="Z1610" t="s">
        <v>46</v>
      </c>
      <c r="AA1610" s="1">
        <v>44697</v>
      </c>
      <c r="AC1610" s="1">
        <v>44706</v>
      </c>
      <c r="AD1610" s="1">
        <v>45510</v>
      </c>
    </row>
    <row r="1611" spans="1:30" x14ac:dyDescent="0.25">
      <c r="A1611">
        <v>640122</v>
      </c>
      <c r="B1611" t="s">
        <v>105</v>
      </c>
      <c r="C1611" t="s">
        <v>31</v>
      </c>
      <c r="D1611">
        <v>1</v>
      </c>
      <c r="E1611" t="s">
        <v>4067</v>
      </c>
      <c r="F1611" t="s">
        <v>332</v>
      </c>
      <c r="G1611" t="s">
        <v>51</v>
      </c>
      <c r="H1611">
        <v>12627</v>
      </c>
      <c r="I1611">
        <v>0</v>
      </c>
      <c r="J1611" t="s">
        <v>2083</v>
      </c>
      <c r="K1611" t="s">
        <v>37</v>
      </c>
      <c r="L1611" t="s">
        <v>38</v>
      </c>
      <c r="M1611">
        <v>77158</v>
      </c>
      <c r="N1611">
        <v>114887</v>
      </c>
      <c r="O1611" t="s">
        <v>39</v>
      </c>
      <c r="P1611" t="s">
        <v>355</v>
      </c>
      <c r="Q1611" t="s">
        <v>3560</v>
      </c>
      <c r="R1611" t="s">
        <v>6131</v>
      </c>
      <c r="S1611" t="s">
        <v>336</v>
      </c>
      <c r="Z1611" t="s">
        <v>46</v>
      </c>
      <c r="AA1611" s="1">
        <v>45503</v>
      </c>
      <c r="AC1611" s="1">
        <v>45503</v>
      </c>
      <c r="AD1611" s="1">
        <v>45510</v>
      </c>
    </row>
    <row r="1612" spans="1:30" x14ac:dyDescent="0.25">
      <c r="A1612">
        <v>591440</v>
      </c>
      <c r="B1612" t="s">
        <v>81</v>
      </c>
      <c r="C1612" t="s">
        <v>31</v>
      </c>
      <c r="D1612">
        <v>1</v>
      </c>
      <c r="E1612" t="s">
        <v>1030</v>
      </c>
      <c r="F1612" t="s">
        <v>472</v>
      </c>
      <c r="G1612" t="s">
        <v>51</v>
      </c>
      <c r="H1612" t="s">
        <v>473</v>
      </c>
      <c r="I1612">
        <v>3</v>
      </c>
      <c r="J1612" t="s">
        <v>6132</v>
      </c>
      <c r="K1612" t="s">
        <v>37</v>
      </c>
      <c r="L1612" t="s">
        <v>38</v>
      </c>
      <c r="M1612">
        <v>74730</v>
      </c>
      <c r="N1612">
        <v>107484</v>
      </c>
      <c r="O1612" t="s">
        <v>39</v>
      </c>
      <c r="P1612" t="s">
        <v>248</v>
      </c>
      <c r="Q1612" t="s">
        <v>6133</v>
      </c>
      <c r="R1612" t="s">
        <v>6134</v>
      </c>
      <c r="S1612" t="s">
        <v>477</v>
      </c>
      <c r="T1612" t="s">
        <v>6135</v>
      </c>
      <c r="V1612" t="s">
        <v>90</v>
      </c>
      <c r="W1612" t="s">
        <v>91</v>
      </c>
      <c r="X1612" t="s">
        <v>248</v>
      </c>
      <c r="Z1612" t="s">
        <v>46</v>
      </c>
      <c r="AA1612" s="1">
        <v>45145</v>
      </c>
      <c r="AC1612" s="1">
        <v>45148</v>
      </c>
      <c r="AD1612" s="1">
        <v>45510</v>
      </c>
    </row>
    <row r="1613" spans="1:30" x14ac:dyDescent="0.25">
      <c r="A1613">
        <v>604985</v>
      </c>
      <c r="B1613" t="s">
        <v>81</v>
      </c>
      <c r="C1613" t="s">
        <v>48</v>
      </c>
      <c r="D1613">
        <v>2</v>
      </c>
      <c r="E1613" t="s">
        <v>6136</v>
      </c>
      <c r="F1613" t="s">
        <v>1107</v>
      </c>
      <c r="G1613" t="s">
        <v>51</v>
      </c>
      <c r="H1613">
        <v>22425</v>
      </c>
      <c r="I1613">
        <v>0</v>
      </c>
      <c r="J1613" t="s">
        <v>1716</v>
      </c>
      <c r="K1613" t="s">
        <v>37</v>
      </c>
      <c r="L1613" t="s">
        <v>255</v>
      </c>
      <c r="M1613">
        <v>56313</v>
      </c>
      <c r="N1613">
        <v>64760</v>
      </c>
      <c r="O1613" t="s">
        <v>39</v>
      </c>
      <c r="P1613" t="s">
        <v>248</v>
      </c>
      <c r="Q1613" t="s">
        <v>1717</v>
      </c>
      <c r="R1613" t="s">
        <v>6137</v>
      </c>
      <c r="S1613" t="s">
        <v>1719</v>
      </c>
      <c r="T1613" t="s">
        <v>1111</v>
      </c>
      <c r="U1613" t="s">
        <v>616</v>
      </c>
      <c r="V1613" t="s">
        <v>6138</v>
      </c>
      <c r="W1613" t="s">
        <v>91</v>
      </c>
      <c r="X1613" t="s">
        <v>248</v>
      </c>
      <c r="Z1613" t="s">
        <v>46</v>
      </c>
      <c r="AA1613" s="1">
        <v>45189</v>
      </c>
      <c r="AC1613" s="1">
        <v>45189</v>
      </c>
      <c r="AD1613" s="1">
        <v>45510</v>
      </c>
    </row>
    <row r="1614" spans="1:30" x14ac:dyDescent="0.25">
      <c r="A1614">
        <v>642522</v>
      </c>
      <c r="B1614" t="s">
        <v>2602</v>
      </c>
      <c r="C1614" t="s">
        <v>31</v>
      </c>
      <c r="D1614">
        <v>1</v>
      </c>
      <c r="E1614" t="s">
        <v>2603</v>
      </c>
      <c r="F1614" t="s">
        <v>2604</v>
      </c>
      <c r="G1614" t="s">
        <v>34</v>
      </c>
      <c r="H1614">
        <v>56056</v>
      </c>
      <c r="I1614">
        <v>0</v>
      </c>
      <c r="J1614" t="s">
        <v>2605</v>
      </c>
      <c r="K1614" t="s">
        <v>37</v>
      </c>
      <c r="L1614" t="s">
        <v>255</v>
      </c>
      <c r="M1614">
        <v>45000</v>
      </c>
      <c r="N1614">
        <v>45000</v>
      </c>
      <c r="O1614" t="s">
        <v>39</v>
      </c>
      <c r="P1614" t="s">
        <v>2606</v>
      </c>
      <c r="Q1614" t="s">
        <v>2607</v>
      </c>
      <c r="R1614" t="s">
        <v>2608</v>
      </c>
      <c r="S1614" t="s">
        <v>2609</v>
      </c>
      <c r="Z1614" t="s">
        <v>46</v>
      </c>
      <c r="AA1614" s="1">
        <v>45509</v>
      </c>
      <c r="AB1614" s="2">
        <v>45529</v>
      </c>
      <c r="AC1614" s="1">
        <v>45509</v>
      </c>
      <c r="AD1614" s="1">
        <v>45510</v>
      </c>
    </row>
    <row r="1615" spans="1:30" x14ac:dyDescent="0.25">
      <c r="A1615">
        <v>640899</v>
      </c>
      <c r="B1615" t="s">
        <v>187</v>
      </c>
      <c r="C1615" t="s">
        <v>48</v>
      </c>
      <c r="D1615">
        <v>1</v>
      </c>
      <c r="E1615" t="s">
        <v>1267</v>
      </c>
      <c r="F1615" t="s">
        <v>697</v>
      </c>
      <c r="G1615" t="s">
        <v>51</v>
      </c>
      <c r="H1615">
        <v>56316</v>
      </c>
      <c r="I1615">
        <v>1</v>
      </c>
      <c r="J1615" t="s">
        <v>889</v>
      </c>
      <c r="K1615" t="s">
        <v>37</v>
      </c>
      <c r="L1615" t="s">
        <v>38</v>
      </c>
      <c r="M1615">
        <v>58377</v>
      </c>
      <c r="N1615">
        <v>67134</v>
      </c>
      <c r="O1615" t="s">
        <v>39</v>
      </c>
      <c r="P1615" t="s">
        <v>4691</v>
      </c>
      <c r="Q1615" t="s">
        <v>1269</v>
      </c>
      <c r="R1615" t="s">
        <v>6139</v>
      </c>
      <c r="S1615" t="s">
        <v>5174</v>
      </c>
      <c r="U1615" t="s">
        <v>1272</v>
      </c>
      <c r="V1615" t="s">
        <v>351</v>
      </c>
      <c r="Z1615" t="s">
        <v>80</v>
      </c>
      <c r="AA1615" s="1">
        <v>45483</v>
      </c>
      <c r="AC1615" s="1">
        <v>45485</v>
      </c>
      <c r="AD1615" s="1">
        <v>45510</v>
      </c>
    </row>
    <row r="1616" spans="1:30" x14ac:dyDescent="0.25">
      <c r="A1616">
        <v>561341</v>
      </c>
      <c r="B1616" t="s">
        <v>105</v>
      </c>
      <c r="C1616" t="s">
        <v>31</v>
      </c>
      <c r="D1616">
        <v>1</v>
      </c>
      <c r="E1616" t="s">
        <v>2483</v>
      </c>
      <c r="F1616" t="s">
        <v>152</v>
      </c>
      <c r="G1616" t="s">
        <v>51</v>
      </c>
      <c r="H1616" t="s">
        <v>153</v>
      </c>
      <c r="I1616">
        <v>0</v>
      </c>
      <c r="J1616" t="s">
        <v>2484</v>
      </c>
      <c r="K1616" t="s">
        <v>37</v>
      </c>
      <c r="L1616" t="s">
        <v>38</v>
      </c>
      <c r="M1616">
        <v>84451</v>
      </c>
      <c r="N1616">
        <v>113550</v>
      </c>
      <c r="O1616" t="s">
        <v>39</v>
      </c>
      <c r="P1616" t="s">
        <v>355</v>
      </c>
      <c r="Q1616" t="s">
        <v>1555</v>
      </c>
      <c r="R1616" t="s">
        <v>2485</v>
      </c>
      <c r="S1616" t="s">
        <v>156</v>
      </c>
      <c r="T1616" t="s">
        <v>2486</v>
      </c>
      <c r="U1616" t="s">
        <v>803</v>
      </c>
      <c r="V1616" t="s">
        <v>360</v>
      </c>
      <c r="W1616" t="s">
        <v>361</v>
      </c>
      <c r="X1616" t="s">
        <v>362</v>
      </c>
      <c r="Z1616" t="s">
        <v>46</v>
      </c>
      <c r="AA1616" s="1">
        <v>44915</v>
      </c>
      <c r="AC1616" s="1">
        <v>44915</v>
      </c>
      <c r="AD1616" s="1">
        <v>45510</v>
      </c>
    </row>
    <row r="1617" spans="1:30" x14ac:dyDescent="0.25">
      <c r="A1617">
        <v>599926</v>
      </c>
      <c r="B1617" t="s">
        <v>30</v>
      </c>
      <c r="C1617" t="s">
        <v>48</v>
      </c>
      <c r="D1617">
        <v>1</v>
      </c>
      <c r="E1617" t="s">
        <v>4331</v>
      </c>
      <c r="F1617" t="s">
        <v>4332</v>
      </c>
      <c r="G1617" t="s">
        <v>377</v>
      </c>
      <c r="H1617">
        <v>6611</v>
      </c>
      <c r="I1617">
        <v>3</v>
      </c>
      <c r="J1617" t="s">
        <v>1181</v>
      </c>
      <c r="K1617" t="s">
        <v>37</v>
      </c>
      <c r="L1617" t="s">
        <v>38</v>
      </c>
      <c r="M1617">
        <v>79195</v>
      </c>
      <c r="N1617">
        <v>121545</v>
      </c>
      <c r="O1617" t="s">
        <v>39</v>
      </c>
      <c r="P1617" t="s">
        <v>4333</v>
      </c>
      <c r="Q1617" t="s">
        <v>4334</v>
      </c>
      <c r="R1617" t="s">
        <v>4335</v>
      </c>
      <c r="S1617" t="s">
        <v>4336</v>
      </c>
      <c r="T1617" t="s">
        <v>4337</v>
      </c>
      <c r="U1617" t="s">
        <v>2842</v>
      </c>
      <c r="V1617" t="s">
        <v>4338</v>
      </c>
      <c r="Z1617" t="s">
        <v>4339</v>
      </c>
      <c r="AA1617" s="1">
        <v>45166</v>
      </c>
      <c r="AB1617" s="2">
        <v>45531</v>
      </c>
      <c r="AC1617" s="1">
        <v>45378</v>
      </c>
      <c r="AD1617" s="1">
        <v>45510</v>
      </c>
    </row>
    <row r="1618" spans="1:30" x14ac:dyDescent="0.25">
      <c r="A1618">
        <v>644062</v>
      </c>
      <c r="B1618" t="s">
        <v>2204</v>
      </c>
      <c r="C1618" t="s">
        <v>31</v>
      </c>
      <c r="D1618">
        <v>1</v>
      </c>
      <c r="E1618" t="s">
        <v>6140</v>
      </c>
      <c r="F1618" t="s">
        <v>1494</v>
      </c>
      <c r="G1618" t="s">
        <v>51</v>
      </c>
      <c r="H1618">
        <v>10035</v>
      </c>
      <c r="I1618" t="s">
        <v>96</v>
      </c>
      <c r="J1618" t="s">
        <v>1317</v>
      </c>
      <c r="K1618" t="s">
        <v>37</v>
      </c>
      <c r="L1618" t="s">
        <v>120</v>
      </c>
      <c r="M1618">
        <v>175000</v>
      </c>
      <c r="N1618">
        <v>190000</v>
      </c>
      <c r="O1618" t="s">
        <v>39</v>
      </c>
      <c r="P1618" t="s">
        <v>1014</v>
      </c>
      <c r="Q1618" t="s">
        <v>3684</v>
      </c>
      <c r="R1618" t="s">
        <v>6141</v>
      </c>
      <c r="S1618" t="s">
        <v>1499</v>
      </c>
      <c r="T1618" t="s">
        <v>6142</v>
      </c>
      <c r="U1618" t="s">
        <v>3700</v>
      </c>
      <c r="V1618" t="s">
        <v>2212</v>
      </c>
      <c r="W1618" t="s">
        <v>2213</v>
      </c>
      <c r="X1618" t="s">
        <v>6143</v>
      </c>
      <c r="Z1618" t="s">
        <v>92</v>
      </c>
      <c r="AA1618" s="1">
        <v>45510</v>
      </c>
      <c r="AB1618" s="2">
        <v>45540</v>
      </c>
      <c r="AC1618" s="1">
        <v>45509</v>
      </c>
      <c r="AD1618" s="1">
        <v>45510</v>
      </c>
    </row>
    <row r="1619" spans="1:30" x14ac:dyDescent="0.25">
      <c r="A1619">
        <v>619351</v>
      </c>
      <c r="B1619" t="s">
        <v>30</v>
      </c>
      <c r="C1619" t="s">
        <v>31</v>
      </c>
      <c r="D1619">
        <v>1</v>
      </c>
      <c r="E1619" t="s">
        <v>6144</v>
      </c>
      <c r="F1619" t="s">
        <v>6145</v>
      </c>
      <c r="G1619" t="s">
        <v>51</v>
      </c>
      <c r="H1619" t="s">
        <v>6146</v>
      </c>
      <c r="I1619">
        <v>0</v>
      </c>
      <c r="J1619" t="s">
        <v>61</v>
      </c>
      <c r="K1619" t="s">
        <v>37</v>
      </c>
      <c r="L1619" t="s">
        <v>38</v>
      </c>
      <c r="M1619">
        <v>94715</v>
      </c>
      <c r="N1619">
        <v>94715</v>
      </c>
      <c r="O1619" t="s">
        <v>39</v>
      </c>
      <c r="P1619" t="s">
        <v>232</v>
      </c>
      <c r="Q1619" t="s">
        <v>2932</v>
      </c>
      <c r="R1619" t="s">
        <v>6147</v>
      </c>
      <c r="S1619" t="s">
        <v>6148</v>
      </c>
      <c r="T1619" t="s">
        <v>6149</v>
      </c>
      <c r="V1619" t="s">
        <v>6150</v>
      </c>
      <c r="Z1619" t="s">
        <v>46</v>
      </c>
      <c r="AA1619" s="1">
        <v>45404</v>
      </c>
      <c r="AB1619" s="2">
        <v>45524</v>
      </c>
      <c r="AC1619" s="1">
        <v>45404</v>
      </c>
      <c r="AD1619" s="1">
        <v>45510</v>
      </c>
    </row>
    <row r="1620" spans="1:30" x14ac:dyDescent="0.25">
      <c r="A1620">
        <v>636641</v>
      </c>
      <c r="B1620" t="s">
        <v>162</v>
      </c>
      <c r="C1620" t="s">
        <v>31</v>
      </c>
      <c r="D1620">
        <v>1</v>
      </c>
      <c r="E1620" t="s">
        <v>897</v>
      </c>
      <c r="F1620" t="s">
        <v>898</v>
      </c>
      <c r="G1620" t="s">
        <v>34</v>
      </c>
      <c r="H1620">
        <v>95043</v>
      </c>
      <c r="I1620" t="s">
        <v>899</v>
      </c>
      <c r="J1620" t="s">
        <v>368</v>
      </c>
      <c r="K1620" t="s">
        <v>37</v>
      </c>
      <c r="L1620" t="s">
        <v>98</v>
      </c>
      <c r="M1620">
        <v>200000</v>
      </c>
      <c r="N1620">
        <v>225000</v>
      </c>
      <c r="O1620" t="s">
        <v>39</v>
      </c>
      <c r="P1620" t="s">
        <v>663</v>
      </c>
      <c r="Q1620" t="s">
        <v>664</v>
      </c>
      <c r="R1620" t="s">
        <v>900</v>
      </c>
      <c r="S1620" t="s">
        <v>901</v>
      </c>
      <c r="T1620" t="s">
        <v>902</v>
      </c>
      <c r="V1620" t="s">
        <v>903</v>
      </c>
      <c r="Z1620" t="s">
        <v>46</v>
      </c>
      <c r="AA1620" s="1">
        <v>45432</v>
      </c>
      <c r="AC1620" s="1">
        <v>45435</v>
      </c>
      <c r="AD1620" s="1">
        <v>45510</v>
      </c>
    </row>
    <row r="1621" spans="1:30" x14ac:dyDescent="0.25">
      <c r="A1621">
        <v>638430</v>
      </c>
      <c r="B1621" t="s">
        <v>1212</v>
      </c>
      <c r="C1621" t="s">
        <v>31</v>
      </c>
      <c r="D1621">
        <v>1</v>
      </c>
      <c r="E1621" t="s">
        <v>6151</v>
      </c>
      <c r="F1621" t="s">
        <v>1214</v>
      </c>
      <c r="G1621" t="s">
        <v>1215</v>
      </c>
      <c r="H1621">
        <v>30112</v>
      </c>
      <c r="I1621">
        <v>0</v>
      </c>
      <c r="J1621" t="s">
        <v>165</v>
      </c>
      <c r="K1621" t="s">
        <v>37</v>
      </c>
      <c r="L1621" t="s">
        <v>38</v>
      </c>
      <c r="M1621">
        <v>118450</v>
      </c>
      <c r="N1621">
        <v>175100</v>
      </c>
      <c r="O1621" t="s">
        <v>39</v>
      </c>
      <c r="P1621" t="s">
        <v>576</v>
      </c>
      <c r="Q1621" t="s">
        <v>6152</v>
      </c>
      <c r="R1621" t="s">
        <v>6153</v>
      </c>
      <c r="S1621" t="s">
        <v>6154</v>
      </c>
      <c r="V1621" t="s">
        <v>4783</v>
      </c>
      <c r="Z1621" t="s">
        <v>92</v>
      </c>
      <c r="AA1621" s="1">
        <v>45460</v>
      </c>
      <c r="AC1621" s="1">
        <v>45460</v>
      </c>
      <c r="AD1621" s="1">
        <v>45510</v>
      </c>
    </row>
    <row r="1622" spans="1:30" x14ac:dyDescent="0.25">
      <c r="A1622">
        <v>633178</v>
      </c>
      <c r="B1622" t="s">
        <v>105</v>
      </c>
      <c r="C1622" t="s">
        <v>31</v>
      </c>
      <c r="D1622">
        <v>1</v>
      </c>
      <c r="E1622" t="s">
        <v>1365</v>
      </c>
      <c r="F1622" t="s">
        <v>655</v>
      </c>
      <c r="G1622" t="s">
        <v>51</v>
      </c>
      <c r="H1622">
        <v>12158</v>
      </c>
      <c r="I1622">
        <v>2</v>
      </c>
      <c r="J1622" t="s">
        <v>97</v>
      </c>
      <c r="K1622" t="s">
        <v>37</v>
      </c>
      <c r="L1622" t="s">
        <v>255</v>
      </c>
      <c r="M1622">
        <v>55699</v>
      </c>
      <c r="N1622">
        <v>90008</v>
      </c>
      <c r="O1622" t="s">
        <v>39</v>
      </c>
      <c r="P1622" t="s">
        <v>355</v>
      </c>
      <c r="Q1622" t="s">
        <v>4872</v>
      </c>
      <c r="R1622" t="s">
        <v>6155</v>
      </c>
      <c r="S1622" t="s">
        <v>658</v>
      </c>
      <c r="T1622" t="s">
        <v>6156</v>
      </c>
      <c r="U1622" t="s">
        <v>540</v>
      </c>
      <c r="V1622" t="s">
        <v>541</v>
      </c>
      <c r="Z1622" t="s">
        <v>46</v>
      </c>
      <c r="AA1622" s="1">
        <v>45413</v>
      </c>
      <c r="AC1622" s="1">
        <v>45413</v>
      </c>
      <c r="AD1622" s="1">
        <v>45510</v>
      </c>
    </row>
    <row r="1623" spans="1:30" x14ac:dyDescent="0.25">
      <c r="A1623">
        <v>606238</v>
      </c>
      <c r="B1623" t="s">
        <v>67</v>
      </c>
      <c r="C1623" t="s">
        <v>48</v>
      </c>
      <c r="D1623">
        <v>8</v>
      </c>
      <c r="E1623" t="s">
        <v>6157</v>
      </c>
      <c r="F1623" t="s">
        <v>819</v>
      </c>
      <c r="G1623" t="s">
        <v>51</v>
      </c>
      <c r="H1623">
        <v>31715</v>
      </c>
      <c r="I1623">
        <v>2</v>
      </c>
      <c r="J1623" t="s">
        <v>368</v>
      </c>
      <c r="K1623" t="s">
        <v>37</v>
      </c>
      <c r="L1623" t="s">
        <v>38</v>
      </c>
      <c r="M1623">
        <v>54559</v>
      </c>
      <c r="N1623">
        <v>77461</v>
      </c>
      <c r="O1623" t="s">
        <v>39</v>
      </c>
      <c r="P1623" t="s">
        <v>72</v>
      </c>
      <c r="Q1623" t="s">
        <v>6158</v>
      </c>
      <c r="R1623" t="s">
        <v>6159</v>
      </c>
      <c r="S1623" t="s">
        <v>824</v>
      </c>
      <c r="T1623" t="s">
        <v>6160</v>
      </c>
      <c r="U1623" t="s">
        <v>6161</v>
      </c>
      <c r="V1623" t="s">
        <v>6162</v>
      </c>
      <c r="W1623" t="s">
        <v>6163</v>
      </c>
      <c r="X1623" t="s">
        <v>72</v>
      </c>
      <c r="Z1623" t="s">
        <v>46</v>
      </c>
      <c r="AA1623" s="1">
        <v>45190</v>
      </c>
      <c r="AC1623" s="1">
        <v>45203</v>
      </c>
      <c r="AD1623" s="1">
        <v>45510</v>
      </c>
    </row>
    <row r="1624" spans="1:30" x14ac:dyDescent="0.25">
      <c r="A1624">
        <v>644723</v>
      </c>
      <c r="B1624" t="s">
        <v>1212</v>
      </c>
      <c r="C1624" t="s">
        <v>48</v>
      </c>
      <c r="D1624">
        <v>1</v>
      </c>
      <c r="E1624" t="s">
        <v>4144</v>
      </c>
      <c r="F1624" t="s">
        <v>609</v>
      </c>
      <c r="G1624" t="s">
        <v>51</v>
      </c>
      <c r="H1624">
        <v>10251</v>
      </c>
      <c r="I1624">
        <v>3</v>
      </c>
      <c r="J1624" t="s">
        <v>2896</v>
      </c>
      <c r="K1624" t="s">
        <v>37</v>
      </c>
      <c r="L1624" t="s">
        <v>38</v>
      </c>
      <c r="M1624">
        <v>40957</v>
      </c>
      <c r="N1624">
        <v>47100</v>
      </c>
      <c r="O1624" t="s">
        <v>39</v>
      </c>
      <c r="P1624" t="s">
        <v>576</v>
      </c>
      <c r="Q1624" t="s">
        <v>1372</v>
      </c>
      <c r="R1624" t="s">
        <v>6164</v>
      </c>
      <c r="S1624" t="s">
        <v>612</v>
      </c>
      <c r="T1624" t="s">
        <v>6165</v>
      </c>
      <c r="V1624" t="s">
        <v>6166</v>
      </c>
      <c r="Z1624" t="s">
        <v>46</v>
      </c>
      <c r="AA1624" s="1">
        <v>45505</v>
      </c>
      <c r="AB1624" s="2">
        <v>45512</v>
      </c>
      <c r="AC1624" s="1">
        <v>45505</v>
      </c>
      <c r="AD1624" s="1">
        <v>45510</v>
      </c>
    </row>
    <row r="1625" spans="1:30" x14ac:dyDescent="0.25">
      <c r="A1625">
        <v>640886</v>
      </c>
      <c r="B1625" t="s">
        <v>116</v>
      </c>
      <c r="C1625" t="s">
        <v>31</v>
      </c>
      <c r="D1625">
        <v>1</v>
      </c>
      <c r="E1625" t="s">
        <v>6167</v>
      </c>
      <c r="F1625" t="s">
        <v>405</v>
      </c>
      <c r="G1625" t="s">
        <v>51</v>
      </c>
      <c r="H1625">
        <v>30726</v>
      </c>
      <c r="I1625">
        <v>3</v>
      </c>
      <c r="J1625" t="s">
        <v>165</v>
      </c>
      <c r="K1625" t="s">
        <v>37</v>
      </c>
      <c r="L1625" t="s">
        <v>38</v>
      </c>
      <c r="M1625">
        <v>67680</v>
      </c>
      <c r="N1625">
        <v>77832</v>
      </c>
      <c r="O1625" t="s">
        <v>39</v>
      </c>
      <c r="P1625" t="s">
        <v>99</v>
      </c>
      <c r="Q1625" t="s">
        <v>406</v>
      </c>
      <c r="R1625" t="s">
        <v>6168</v>
      </c>
      <c r="S1625" t="s">
        <v>408</v>
      </c>
      <c r="T1625" t="s">
        <v>6169</v>
      </c>
      <c r="Z1625" t="s">
        <v>46</v>
      </c>
      <c r="AA1625" s="1">
        <v>45483</v>
      </c>
      <c r="AB1625" s="2">
        <v>45573</v>
      </c>
      <c r="AC1625" s="1">
        <v>45483</v>
      </c>
      <c r="AD1625" s="1">
        <v>45510</v>
      </c>
    </row>
    <row r="1626" spans="1:30" x14ac:dyDescent="0.25">
      <c r="A1626">
        <v>634194</v>
      </c>
      <c r="B1626" t="s">
        <v>81</v>
      </c>
      <c r="C1626" t="s">
        <v>48</v>
      </c>
      <c r="D1626">
        <v>1</v>
      </c>
      <c r="E1626" t="s">
        <v>6170</v>
      </c>
      <c r="F1626" t="s">
        <v>212</v>
      </c>
      <c r="G1626" t="s">
        <v>51</v>
      </c>
      <c r="H1626">
        <v>20210</v>
      </c>
      <c r="I1626">
        <v>0</v>
      </c>
      <c r="J1626" t="s">
        <v>71</v>
      </c>
      <c r="K1626" t="s">
        <v>37</v>
      </c>
      <c r="L1626" t="s">
        <v>38</v>
      </c>
      <c r="M1626">
        <v>62370</v>
      </c>
      <c r="N1626">
        <v>71726</v>
      </c>
      <c r="O1626" t="s">
        <v>39</v>
      </c>
      <c r="P1626" t="s">
        <v>248</v>
      </c>
      <c r="Q1626" t="s">
        <v>6171</v>
      </c>
      <c r="R1626" t="s">
        <v>6172</v>
      </c>
      <c r="S1626" t="s">
        <v>215</v>
      </c>
      <c r="T1626" t="s">
        <v>6173</v>
      </c>
      <c r="Z1626" t="s">
        <v>80</v>
      </c>
      <c r="AA1626" s="1">
        <v>45419</v>
      </c>
      <c r="AC1626" s="1">
        <v>45505</v>
      </c>
      <c r="AD1626" s="1">
        <v>45510</v>
      </c>
    </row>
    <row r="1627" spans="1:30" x14ac:dyDescent="0.25">
      <c r="A1627">
        <v>640815</v>
      </c>
      <c r="B1627" t="s">
        <v>162</v>
      </c>
      <c r="C1627" t="s">
        <v>48</v>
      </c>
      <c r="D1627">
        <v>1</v>
      </c>
      <c r="E1627" t="s">
        <v>4923</v>
      </c>
      <c r="F1627" t="s">
        <v>838</v>
      </c>
      <c r="G1627" t="s">
        <v>34</v>
      </c>
      <c r="H1627">
        <v>95042</v>
      </c>
      <c r="I1627" t="s">
        <v>119</v>
      </c>
      <c r="J1627" t="s">
        <v>368</v>
      </c>
      <c r="K1627" t="s">
        <v>37</v>
      </c>
      <c r="L1627" t="s">
        <v>98</v>
      </c>
      <c r="M1627">
        <v>200000</v>
      </c>
      <c r="N1627">
        <v>200000</v>
      </c>
      <c r="O1627" t="s">
        <v>39</v>
      </c>
      <c r="P1627" t="s">
        <v>663</v>
      </c>
      <c r="Q1627" t="s">
        <v>664</v>
      </c>
      <c r="R1627" t="s">
        <v>4924</v>
      </c>
      <c r="S1627" t="s">
        <v>4925</v>
      </c>
      <c r="T1627" t="s">
        <v>4926</v>
      </c>
      <c r="V1627" t="s">
        <v>4927</v>
      </c>
      <c r="Z1627" t="s">
        <v>46</v>
      </c>
      <c r="AA1627" s="1">
        <v>45483</v>
      </c>
      <c r="AC1627" s="1">
        <v>45483</v>
      </c>
      <c r="AD1627" s="1">
        <v>45510</v>
      </c>
    </row>
    <row r="1628" spans="1:30" x14ac:dyDescent="0.25">
      <c r="A1628">
        <v>582550</v>
      </c>
      <c r="B1628" t="s">
        <v>105</v>
      </c>
      <c r="C1628" t="s">
        <v>48</v>
      </c>
      <c r="D1628">
        <v>1</v>
      </c>
      <c r="E1628" t="s">
        <v>1624</v>
      </c>
      <c r="F1628" t="s">
        <v>630</v>
      </c>
      <c r="G1628" t="s">
        <v>51</v>
      </c>
      <c r="H1628">
        <v>13632</v>
      </c>
      <c r="I1628">
        <v>2</v>
      </c>
      <c r="J1628" t="s">
        <v>239</v>
      </c>
      <c r="K1628" t="s">
        <v>37</v>
      </c>
      <c r="L1628" t="s">
        <v>38</v>
      </c>
      <c r="M1628">
        <v>85371</v>
      </c>
      <c r="N1628">
        <v>109990</v>
      </c>
      <c r="O1628" t="s">
        <v>39</v>
      </c>
      <c r="P1628" t="s">
        <v>6174</v>
      </c>
      <c r="Q1628" t="s">
        <v>369</v>
      </c>
      <c r="R1628" t="s">
        <v>6175</v>
      </c>
      <c r="S1628" t="s">
        <v>633</v>
      </c>
      <c r="U1628" t="s">
        <v>359</v>
      </c>
      <c r="V1628" t="s">
        <v>360</v>
      </c>
      <c r="W1628" t="s">
        <v>691</v>
      </c>
      <c r="X1628" t="s">
        <v>6176</v>
      </c>
      <c r="Z1628" t="s">
        <v>80</v>
      </c>
      <c r="AA1628" s="1">
        <v>45039</v>
      </c>
      <c r="AC1628" s="1">
        <v>45039</v>
      </c>
      <c r="AD1628" s="1">
        <v>45510</v>
      </c>
    </row>
    <row r="1629" spans="1:30" x14ac:dyDescent="0.25">
      <c r="A1629">
        <v>630533</v>
      </c>
      <c r="B1629" t="s">
        <v>1730</v>
      </c>
      <c r="C1629" t="s">
        <v>48</v>
      </c>
      <c r="D1629">
        <v>1</v>
      </c>
      <c r="E1629" t="s">
        <v>1196</v>
      </c>
      <c r="F1629" t="s">
        <v>1196</v>
      </c>
      <c r="G1629" t="s">
        <v>51</v>
      </c>
      <c r="H1629">
        <v>22426</v>
      </c>
      <c r="I1629">
        <v>0</v>
      </c>
      <c r="J1629" t="s">
        <v>203</v>
      </c>
      <c r="K1629" t="s">
        <v>37</v>
      </c>
      <c r="L1629" t="s">
        <v>38</v>
      </c>
      <c r="M1629">
        <v>62370</v>
      </c>
      <c r="N1629">
        <v>93587</v>
      </c>
      <c r="O1629" t="s">
        <v>39</v>
      </c>
      <c r="P1629" t="s">
        <v>5191</v>
      </c>
      <c r="Q1629" t="s">
        <v>5192</v>
      </c>
      <c r="R1629" t="s">
        <v>5193</v>
      </c>
      <c r="S1629" t="s">
        <v>1199</v>
      </c>
      <c r="T1629" t="s">
        <v>5194</v>
      </c>
      <c r="Z1629" t="s">
        <v>46</v>
      </c>
      <c r="AA1629" s="1">
        <v>45433</v>
      </c>
      <c r="AC1629" s="1">
        <v>45455</v>
      </c>
      <c r="AD1629" s="1">
        <v>45510</v>
      </c>
    </row>
    <row r="1630" spans="1:30" x14ac:dyDescent="0.25">
      <c r="A1630">
        <v>637662</v>
      </c>
      <c r="B1630" t="s">
        <v>218</v>
      </c>
      <c r="C1630" t="s">
        <v>48</v>
      </c>
      <c r="D1630">
        <v>1</v>
      </c>
      <c r="E1630" t="s">
        <v>3513</v>
      </c>
      <c r="F1630" t="s">
        <v>3513</v>
      </c>
      <c r="G1630" t="s">
        <v>51</v>
      </c>
      <c r="H1630">
        <v>90698</v>
      </c>
      <c r="I1630">
        <v>0</v>
      </c>
      <c r="J1630" t="s">
        <v>108</v>
      </c>
      <c r="K1630" t="s">
        <v>37</v>
      </c>
      <c r="L1630" t="s">
        <v>255</v>
      </c>
      <c r="M1630">
        <v>32.76</v>
      </c>
      <c r="N1630">
        <v>34.04</v>
      </c>
      <c r="O1630" t="s">
        <v>109</v>
      </c>
      <c r="P1630" t="s">
        <v>3514</v>
      </c>
      <c r="Q1630" t="s">
        <v>1675</v>
      </c>
      <c r="R1630" t="s">
        <v>3515</v>
      </c>
      <c r="S1630" t="s">
        <v>3516</v>
      </c>
      <c r="U1630" t="s">
        <v>3517</v>
      </c>
      <c r="V1630" t="s">
        <v>748</v>
      </c>
      <c r="Z1630" t="s">
        <v>228</v>
      </c>
      <c r="AA1630" s="1">
        <v>45502</v>
      </c>
      <c r="AB1630" s="2">
        <v>45522</v>
      </c>
      <c r="AC1630" s="1">
        <v>45502</v>
      </c>
      <c r="AD1630" s="1">
        <v>45510</v>
      </c>
    </row>
    <row r="1631" spans="1:30" x14ac:dyDescent="0.25">
      <c r="A1631">
        <v>626597</v>
      </c>
      <c r="B1631" t="s">
        <v>105</v>
      </c>
      <c r="C1631" t="s">
        <v>31</v>
      </c>
      <c r="D1631">
        <v>1</v>
      </c>
      <c r="E1631" t="s">
        <v>1119</v>
      </c>
      <c r="F1631" t="s">
        <v>212</v>
      </c>
      <c r="G1631" t="s">
        <v>51</v>
      </c>
      <c r="H1631">
        <v>20210</v>
      </c>
      <c r="I1631">
        <v>0</v>
      </c>
      <c r="J1631" t="s">
        <v>286</v>
      </c>
      <c r="K1631" t="s">
        <v>37</v>
      </c>
      <c r="L1631" t="s">
        <v>38</v>
      </c>
      <c r="M1631">
        <v>62370</v>
      </c>
      <c r="N1631">
        <v>93587</v>
      </c>
      <c r="O1631" t="s">
        <v>39</v>
      </c>
      <c r="P1631" t="s">
        <v>1121</v>
      </c>
      <c r="Q1631" t="s">
        <v>288</v>
      </c>
      <c r="R1631" t="s">
        <v>6177</v>
      </c>
      <c r="S1631" t="s">
        <v>215</v>
      </c>
      <c r="Z1631" t="s">
        <v>80</v>
      </c>
      <c r="AA1631" s="1">
        <v>45412</v>
      </c>
      <c r="AC1631" s="1">
        <v>45412</v>
      </c>
      <c r="AD1631" s="1">
        <v>45510</v>
      </c>
    </row>
    <row r="1632" spans="1:30" x14ac:dyDescent="0.25">
      <c r="A1632">
        <v>606690</v>
      </c>
      <c r="B1632" t="s">
        <v>81</v>
      </c>
      <c r="C1632" t="s">
        <v>48</v>
      </c>
      <c r="D1632">
        <v>1</v>
      </c>
      <c r="E1632" t="s">
        <v>3227</v>
      </c>
      <c r="F1632" t="s">
        <v>247</v>
      </c>
      <c r="G1632" t="s">
        <v>51</v>
      </c>
      <c r="H1632">
        <v>34202</v>
      </c>
      <c r="I1632">
        <v>2</v>
      </c>
      <c r="J1632" t="s">
        <v>71</v>
      </c>
      <c r="K1632" t="s">
        <v>37</v>
      </c>
      <c r="L1632" t="s">
        <v>120</v>
      </c>
      <c r="M1632">
        <v>74041</v>
      </c>
      <c r="N1632">
        <v>85147</v>
      </c>
      <c r="O1632" t="s">
        <v>39</v>
      </c>
      <c r="P1632" t="s">
        <v>248</v>
      </c>
      <c r="Q1632" t="s">
        <v>86</v>
      </c>
      <c r="R1632" t="s">
        <v>6178</v>
      </c>
      <c r="S1632" t="s">
        <v>251</v>
      </c>
      <c r="T1632" t="s">
        <v>6179</v>
      </c>
      <c r="U1632" t="s">
        <v>616</v>
      </c>
      <c r="V1632" t="s">
        <v>835</v>
      </c>
      <c r="W1632" t="s">
        <v>91</v>
      </c>
      <c r="X1632" t="s">
        <v>248</v>
      </c>
      <c r="Z1632" t="s">
        <v>80</v>
      </c>
      <c r="AA1632" s="1">
        <v>45194</v>
      </c>
      <c r="AC1632" s="1">
        <v>45506</v>
      </c>
      <c r="AD1632" s="1">
        <v>45510</v>
      </c>
    </row>
    <row r="1633" spans="1:30" x14ac:dyDescent="0.25">
      <c r="A1633">
        <v>602523</v>
      </c>
      <c r="B1633" t="s">
        <v>30</v>
      </c>
      <c r="C1633" t="s">
        <v>31</v>
      </c>
      <c r="D1633">
        <v>2</v>
      </c>
      <c r="E1633" t="s">
        <v>646</v>
      </c>
      <c r="F1633" t="s">
        <v>647</v>
      </c>
      <c r="G1633" t="s">
        <v>51</v>
      </c>
      <c r="H1633">
        <v>90510</v>
      </c>
      <c r="I1633">
        <v>1</v>
      </c>
      <c r="J1633" t="s">
        <v>410</v>
      </c>
      <c r="K1633" t="s">
        <v>37</v>
      </c>
      <c r="L1633" t="s">
        <v>38</v>
      </c>
      <c r="M1633">
        <v>37182</v>
      </c>
      <c r="N1633">
        <v>38000</v>
      </c>
      <c r="O1633" t="s">
        <v>39</v>
      </c>
      <c r="P1633" t="s">
        <v>436</v>
      </c>
      <c r="Q1633" t="s">
        <v>649</v>
      </c>
      <c r="R1633" t="s">
        <v>6180</v>
      </c>
      <c r="S1633" t="s">
        <v>651</v>
      </c>
      <c r="T1633" t="s">
        <v>652</v>
      </c>
      <c r="U1633" t="s">
        <v>6181</v>
      </c>
      <c r="V1633" t="s">
        <v>6182</v>
      </c>
      <c r="Z1633" t="s">
        <v>46</v>
      </c>
      <c r="AA1633" s="1">
        <v>45413</v>
      </c>
      <c r="AB1633" s="2">
        <v>45778</v>
      </c>
      <c r="AC1633" s="1">
        <v>45413</v>
      </c>
      <c r="AD1633" s="1">
        <v>45510</v>
      </c>
    </row>
    <row r="1634" spans="1:30" x14ac:dyDescent="0.25">
      <c r="A1634">
        <v>631521</v>
      </c>
      <c r="B1634" t="s">
        <v>93</v>
      </c>
      <c r="C1634" t="s">
        <v>31</v>
      </c>
      <c r="D1634">
        <v>1</v>
      </c>
      <c r="E1634" t="s">
        <v>2114</v>
      </c>
      <c r="F1634" t="s">
        <v>319</v>
      </c>
      <c r="G1634" t="s">
        <v>51</v>
      </c>
      <c r="H1634">
        <v>22122</v>
      </c>
      <c r="I1634">
        <v>2</v>
      </c>
      <c r="J1634" t="s">
        <v>71</v>
      </c>
      <c r="K1634" t="s">
        <v>37</v>
      </c>
      <c r="L1634" t="s">
        <v>38</v>
      </c>
      <c r="M1634">
        <v>71255</v>
      </c>
      <c r="N1634">
        <v>81943</v>
      </c>
      <c r="O1634" t="s">
        <v>39</v>
      </c>
      <c r="P1634" t="s">
        <v>99</v>
      </c>
      <c r="Q1634" t="s">
        <v>2115</v>
      </c>
      <c r="R1634" t="s">
        <v>2116</v>
      </c>
      <c r="S1634" t="s">
        <v>321</v>
      </c>
      <c r="T1634" t="s">
        <v>2117</v>
      </c>
      <c r="V1634" t="s">
        <v>2118</v>
      </c>
      <c r="Z1634" t="s">
        <v>46</v>
      </c>
      <c r="AA1634" s="1">
        <v>45495</v>
      </c>
      <c r="AB1634" s="2">
        <v>45555</v>
      </c>
      <c r="AC1634" s="1">
        <v>45503</v>
      </c>
      <c r="AD1634" s="1">
        <v>45510</v>
      </c>
    </row>
    <row r="1635" spans="1:30" x14ac:dyDescent="0.25">
      <c r="A1635">
        <v>636769</v>
      </c>
      <c r="B1635" t="s">
        <v>105</v>
      </c>
      <c r="C1635" t="s">
        <v>31</v>
      </c>
      <c r="D1635">
        <v>3</v>
      </c>
      <c r="E1635" t="s">
        <v>6110</v>
      </c>
      <c r="F1635" t="s">
        <v>6041</v>
      </c>
      <c r="G1635" t="s">
        <v>51</v>
      </c>
      <c r="H1635">
        <v>91212</v>
      </c>
      <c r="I1635">
        <v>0</v>
      </c>
      <c r="J1635" t="s">
        <v>108</v>
      </c>
      <c r="K1635" t="s">
        <v>37</v>
      </c>
      <c r="L1635" t="s">
        <v>255</v>
      </c>
      <c r="M1635">
        <v>43669</v>
      </c>
      <c r="N1635">
        <v>54557</v>
      </c>
      <c r="O1635" t="s">
        <v>39</v>
      </c>
      <c r="P1635" t="s">
        <v>1137</v>
      </c>
      <c r="Q1635" t="s">
        <v>4063</v>
      </c>
      <c r="R1635" t="s">
        <v>6111</v>
      </c>
      <c r="S1635" t="s">
        <v>6044</v>
      </c>
      <c r="T1635" t="s">
        <v>6112</v>
      </c>
      <c r="U1635" t="s">
        <v>6113</v>
      </c>
      <c r="V1635" t="s">
        <v>360</v>
      </c>
      <c r="W1635" t="s">
        <v>1141</v>
      </c>
      <c r="X1635" t="s">
        <v>1137</v>
      </c>
      <c r="Z1635" t="s">
        <v>46</v>
      </c>
      <c r="AA1635" s="1">
        <v>45453</v>
      </c>
      <c r="AC1635" s="1">
        <v>45453</v>
      </c>
      <c r="AD1635" s="1">
        <v>45510</v>
      </c>
    </row>
    <row r="1636" spans="1:30" x14ac:dyDescent="0.25">
      <c r="A1636">
        <v>632435</v>
      </c>
      <c r="B1636" t="s">
        <v>749</v>
      </c>
      <c r="C1636" t="s">
        <v>48</v>
      </c>
      <c r="D1636">
        <v>1</v>
      </c>
      <c r="E1636" t="s">
        <v>6183</v>
      </c>
      <c r="F1636" t="s">
        <v>60</v>
      </c>
      <c r="G1636" t="s">
        <v>34</v>
      </c>
      <c r="H1636">
        <v>56058</v>
      </c>
      <c r="I1636">
        <v>0</v>
      </c>
      <c r="J1636" t="s">
        <v>128</v>
      </c>
      <c r="K1636" t="s">
        <v>37</v>
      </c>
      <c r="L1636" t="s">
        <v>255</v>
      </c>
      <c r="M1636">
        <v>59116</v>
      </c>
      <c r="N1636">
        <v>67983</v>
      </c>
      <c r="O1636" t="s">
        <v>39</v>
      </c>
      <c r="P1636" t="s">
        <v>750</v>
      </c>
      <c r="Q1636" t="s">
        <v>1609</v>
      </c>
      <c r="R1636" t="s">
        <v>6184</v>
      </c>
      <c r="S1636" t="s">
        <v>65</v>
      </c>
      <c r="T1636" t="s">
        <v>6185</v>
      </c>
      <c r="V1636" t="s">
        <v>1612</v>
      </c>
      <c r="Z1636" t="s">
        <v>46</v>
      </c>
      <c r="AA1636" s="1">
        <v>45386</v>
      </c>
      <c r="AC1636" s="1">
        <v>45432</v>
      </c>
      <c r="AD1636" s="1">
        <v>45510</v>
      </c>
    </row>
    <row r="1637" spans="1:30" x14ac:dyDescent="0.25">
      <c r="A1637">
        <v>639869</v>
      </c>
      <c r="B1637" t="s">
        <v>2602</v>
      </c>
      <c r="C1637" t="s">
        <v>48</v>
      </c>
      <c r="D1637">
        <v>5</v>
      </c>
      <c r="E1637" t="s">
        <v>6186</v>
      </c>
      <c r="F1637" t="s">
        <v>6187</v>
      </c>
      <c r="G1637" t="s">
        <v>34</v>
      </c>
      <c r="H1637">
        <v>30831</v>
      </c>
      <c r="I1637">
        <v>0</v>
      </c>
      <c r="J1637" t="s">
        <v>368</v>
      </c>
      <c r="K1637" t="s">
        <v>37</v>
      </c>
      <c r="L1637" t="s">
        <v>38</v>
      </c>
      <c r="M1637">
        <v>68120</v>
      </c>
      <c r="N1637">
        <v>97377</v>
      </c>
      <c r="O1637" t="s">
        <v>39</v>
      </c>
      <c r="P1637" t="s">
        <v>2606</v>
      </c>
      <c r="Q1637" t="s">
        <v>6188</v>
      </c>
      <c r="R1637" t="s">
        <v>6189</v>
      </c>
      <c r="S1637" t="s">
        <v>6190</v>
      </c>
      <c r="U1637" t="s">
        <v>6191</v>
      </c>
      <c r="Z1637" t="s">
        <v>46</v>
      </c>
      <c r="AA1637" s="1">
        <v>45492</v>
      </c>
      <c r="AB1637" s="2">
        <v>45522</v>
      </c>
      <c r="AC1637" s="1">
        <v>45492</v>
      </c>
      <c r="AD1637" s="1">
        <v>45510</v>
      </c>
    </row>
    <row r="1638" spans="1:30" x14ac:dyDescent="0.25">
      <c r="A1638">
        <v>643195</v>
      </c>
      <c r="B1638" t="s">
        <v>162</v>
      </c>
      <c r="C1638" t="s">
        <v>48</v>
      </c>
      <c r="D1638">
        <v>1</v>
      </c>
      <c r="E1638" t="s">
        <v>6192</v>
      </c>
      <c r="F1638" t="s">
        <v>164</v>
      </c>
      <c r="G1638" t="s">
        <v>34</v>
      </c>
      <c r="H1638">
        <v>30087</v>
      </c>
      <c r="I1638">
        <v>4</v>
      </c>
      <c r="J1638" t="s">
        <v>165</v>
      </c>
      <c r="K1638" t="s">
        <v>37</v>
      </c>
      <c r="L1638" t="s">
        <v>38</v>
      </c>
      <c r="M1638">
        <v>93596</v>
      </c>
      <c r="N1638">
        <v>125000</v>
      </c>
      <c r="O1638" t="s">
        <v>39</v>
      </c>
      <c r="P1638" t="s">
        <v>166</v>
      </c>
      <c r="Q1638" t="s">
        <v>167</v>
      </c>
      <c r="R1638" t="s">
        <v>6193</v>
      </c>
      <c r="S1638" t="s">
        <v>169</v>
      </c>
      <c r="T1638" t="s">
        <v>6194</v>
      </c>
      <c r="V1638" t="s">
        <v>6195</v>
      </c>
      <c r="Z1638" t="s">
        <v>80</v>
      </c>
      <c r="AA1638" s="1">
        <v>45495</v>
      </c>
      <c r="AC1638" s="1">
        <v>45495</v>
      </c>
      <c r="AD1638" s="1">
        <v>45510</v>
      </c>
    </row>
    <row r="1639" spans="1:30" x14ac:dyDescent="0.25">
      <c r="A1639">
        <v>527822</v>
      </c>
      <c r="B1639" t="s">
        <v>218</v>
      </c>
      <c r="C1639" t="s">
        <v>31</v>
      </c>
      <c r="D1639">
        <v>1</v>
      </c>
      <c r="E1639" t="s">
        <v>1451</v>
      </c>
      <c r="F1639" t="s">
        <v>704</v>
      </c>
      <c r="G1639" t="s">
        <v>51</v>
      </c>
      <c r="H1639">
        <v>91769</v>
      </c>
      <c r="I1639">
        <v>0</v>
      </c>
      <c r="J1639" t="s">
        <v>108</v>
      </c>
      <c r="K1639" t="s">
        <v>37</v>
      </c>
      <c r="L1639" t="s">
        <v>38</v>
      </c>
      <c r="M1639">
        <v>67.72</v>
      </c>
      <c r="N1639">
        <v>67.72</v>
      </c>
      <c r="O1639" t="s">
        <v>109</v>
      </c>
      <c r="P1639" t="s">
        <v>743</v>
      </c>
      <c r="Q1639" t="s">
        <v>744</v>
      </c>
      <c r="R1639" t="s">
        <v>4276</v>
      </c>
      <c r="S1639" t="s">
        <v>706</v>
      </c>
      <c r="U1639" t="s">
        <v>4277</v>
      </c>
      <c r="V1639" t="s">
        <v>748</v>
      </c>
      <c r="Z1639" t="s">
        <v>228</v>
      </c>
      <c r="AA1639" s="1">
        <v>44662</v>
      </c>
      <c r="AC1639" s="1">
        <v>44693</v>
      </c>
      <c r="AD1639" s="1">
        <v>45510</v>
      </c>
    </row>
    <row r="1640" spans="1:30" x14ac:dyDescent="0.25">
      <c r="A1640">
        <v>644788</v>
      </c>
      <c r="B1640" t="s">
        <v>81</v>
      </c>
      <c r="C1640" t="s">
        <v>31</v>
      </c>
      <c r="D1640">
        <v>1</v>
      </c>
      <c r="E1640" t="s">
        <v>6196</v>
      </c>
      <c r="F1640" t="s">
        <v>639</v>
      </c>
      <c r="G1640" t="s">
        <v>51</v>
      </c>
      <c r="H1640">
        <v>22427</v>
      </c>
      <c r="I1640">
        <v>3</v>
      </c>
      <c r="J1640" t="s">
        <v>268</v>
      </c>
      <c r="K1640" t="s">
        <v>37</v>
      </c>
      <c r="L1640" t="s">
        <v>38</v>
      </c>
      <c r="M1640">
        <v>98470</v>
      </c>
      <c r="N1640">
        <v>128750</v>
      </c>
      <c r="O1640" t="s">
        <v>39</v>
      </c>
      <c r="P1640" t="s">
        <v>248</v>
      </c>
      <c r="Q1640" t="s">
        <v>6197</v>
      </c>
      <c r="R1640" t="s">
        <v>6198</v>
      </c>
      <c r="S1640" t="s">
        <v>852</v>
      </c>
      <c r="T1640" t="s">
        <v>6199</v>
      </c>
      <c r="Z1640" t="s">
        <v>80</v>
      </c>
      <c r="AA1640" s="1">
        <v>45509</v>
      </c>
      <c r="AC1640" s="1">
        <v>45509</v>
      </c>
      <c r="AD1640" s="1">
        <v>45510</v>
      </c>
    </row>
    <row r="1641" spans="1:30" x14ac:dyDescent="0.25">
      <c r="A1641">
        <v>634210</v>
      </c>
      <c r="B1641" t="s">
        <v>275</v>
      </c>
      <c r="C1641" t="s">
        <v>31</v>
      </c>
      <c r="D1641">
        <v>1</v>
      </c>
      <c r="E1641" t="s">
        <v>6200</v>
      </c>
      <c r="F1641" t="s">
        <v>4735</v>
      </c>
      <c r="G1641" t="s">
        <v>51</v>
      </c>
      <c r="H1641">
        <v>10084</v>
      </c>
      <c r="I1641" t="s">
        <v>144</v>
      </c>
      <c r="J1641" t="s">
        <v>181</v>
      </c>
      <c r="K1641" t="s">
        <v>37</v>
      </c>
      <c r="L1641" t="s">
        <v>120</v>
      </c>
      <c r="M1641">
        <v>110000</v>
      </c>
      <c r="N1641">
        <v>135000</v>
      </c>
      <c r="O1641" t="s">
        <v>39</v>
      </c>
      <c r="P1641" t="s">
        <v>279</v>
      </c>
      <c r="Q1641" t="s">
        <v>3864</v>
      </c>
      <c r="R1641" t="s">
        <v>6201</v>
      </c>
      <c r="S1641" t="s">
        <v>4738</v>
      </c>
      <c r="T1641" t="s">
        <v>6202</v>
      </c>
      <c r="V1641" t="s">
        <v>6203</v>
      </c>
      <c r="Z1641" t="s">
        <v>46</v>
      </c>
      <c r="AA1641" s="1">
        <v>45464</v>
      </c>
      <c r="AB1641" s="2">
        <v>45644</v>
      </c>
      <c r="AC1641" s="1">
        <v>45464</v>
      </c>
      <c r="AD1641" s="1">
        <v>45510</v>
      </c>
    </row>
    <row r="1642" spans="1:30" x14ac:dyDescent="0.25">
      <c r="A1642">
        <v>539902</v>
      </c>
      <c r="B1642" t="s">
        <v>133</v>
      </c>
      <c r="C1642" t="s">
        <v>48</v>
      </c>
      <c r="D1642">
        <v>15</v>
      </c>
      <c r="E1642" t="s">
        <v>6204</v>
      </c>
      <c r="F1642" t="s">
        <v>127</v>
      </c>
      <c r="G1642" t="s">
        <v>34</v>
      </c>
      <c r="H1642">
        <v>56057</v>
      </c>
      <c r="I1642">
        <v>0</v>
      </c>
      <c r="J1642" t="s">
        <v>485</v>
      </c>
      <c r="K1642" t="s">
        <v>37</v>
      </c>
      <c r="L1642" t="s">
        <v>38</v>
      </c>
      <c r="M1642">
        <v>44083</v>
      </c>
      <c r="N1642">
        <v>44083</v>
      </c>
      <c r="O1642" t="s">
        <v>39</v>
      </c>
      <c r="P1642" t="s">
        <v>460</v>
      </c>
      <c r="Q1642" t="s">
        <v>137</v>
      </c>
      <c r="R1642" t="s">
        <v>6205</v>
      </c>
      <c r="S1642" t="s">
        <v>132</v>
      </c>
      <c r="U1642" t="s">
        <v>1770</v>
      </c>
      <c r="V1642" t="s">
        <v>938</v>
      </c>
      <c r="Z1642" t="s">
        <v>140</v>
      </c>
      <c r="AA1642" s="1">
        <v>44754</v>
      </c>
      <c r="AB1642" s="2">
        <v>45554</v>
      </c>
      <c r="AC1642" s="1">
        <v>45194</v>
      </c>
      <c r="AD1642" s="1">
        <v>45510</v>
      </c>
    </row>
    <row r="1643" spans="1:30" x14ac:dyDescent="0.25">
      <c r="A1643">
        <v>588639</v>
      </c>
      <c r="B1643" t="s">
        <v>187</v>
      </c>
      <c r="C1643" t="s">
        <v>31</v>
      </c>
      <c r="D1643">
        <v>1</v>
      </c>
      <c r="E1643" t="s">
        <v>5822</v>
      </c>
      <c r="F1643" t="s">
        <v>394</v>
      </c>
      <c r="G1643" t="s">
        <v>51</v>
      </c>
      <c r="H1643">
        <v>10124</v>
      </c>
      <c r="I1643">
        <v>3</v>
      </c>
      <c r="J1643" t="s">
        <v>698</v>
      </c>
      <c r="K1643" t="s">
        <v>37</v>
      </c>
      <c r="L1643" t="s">
        <v>38</v>
      </c>
      <c r="M1643">
        <v>58695</v>
      </c>
      <c r="N1643">
        <v>89699</v>
      </c>
      <c r="O1643" t="s">
        <v>39</v>
      </c>
      <c r="P1643" t="s">
        <v>296</v>
      </c>
      <c r="Q1643" t="s">
        <v>6206</v>
      </c>
      <c r="R1643" t="s">
        <v>6207</v>
      </c>
      <c r="S1643" t="s">
        <v>398</v>
      </c>
      <c r="U1643" t="s">
        <v>6208</v>
      </c>
      <c r="V1643" t="s">
        <v>6209</v>
      </c>
      <c r="W1643" t="s">
        <v>6210</v>
      </c>
      <c r="Z1643" t="s">
        <v>46</v>
      </c>
      <c r="AA1643" s="1">
        <v>45072</v>
      </c>
      <c r="AC1643" s="1">
        <v>45141</v>
      </c>
      <c r="AD1643" s="1">
        <v>45510</v>
      </c>
    </row>
    <row r="1644" spans="1:30" x14ac:dyDescent="0.25">
      <c r="A1644">
        <v>606516</v>
      </c>
      <c r="B1644" t="s">
        <v>162</v>
      </c>
      <c r="C1644" t="s">
        <v>31</v>
      </c>
      <c r="D1644">
        <v>1</v>
      </c>
      <c r="E1644" t="s">
        <v>6211</v>
      </c>
      <c r="F1644" t="s">
        <v>3193</v>
      </c>
      <c r="G1644" t="s">
        <v>34</v>
      </c>
      <c r="H1644">
        <v>95713</v>
      </c>
      <c r="I1644">
        <v>0</v>
      </c>
      <c r="J1644" t="s">
        <v>239</v>
      </c>
      <c r="K1644" t="s">
        <v>37</v>
      </c>
      <c r="L1644" t="s">
        <v>38</v>
      </c>
      <c r="M1644">
        <v>75000</v>
      </c>
      <c r="N1644">
        <v>130000</v>
      </c>
      <c r="O1644" t="s">
        <v>39</v>
      </c>
      <c r="P1644" t="s">
        <v>166</v>
      </c>
      <c r="Q1644" t="s">
        <v>2616</v>
      </c>
      <c r="R1644" t="s">
        <v>6212</v>
      </c>
      <c r="S1644" t="s">
        <v>3195</v>
      </c>
      <c r="T1644" t="s">
        <v>6213</v>
      </c>
      <c r="U1644" t="s">
        <v>171</v>
      </c>
      <c r="V1644" t="s">
        <v>6214</v>
      </c>
      <c r="Z1644" t="s">
        <v>80</v>
      </c>
      <c r="AA1644" s="1">
        <v>45190</v>
      </c>
      <c r="AC1644" s="1">
        <v>45190</v>
      </c>
      <c r="AD1644" s="1">
        <v>45510</v>
      </c>
    </row>
    <row r="1645" spans="1:30" x14ac:dyDescent="0.25">
      <c r="A1645">
        <v>595769</v>
      </c>
      <c r="B1645" t="s">
        <v>105</v>
      </c>
      <c r="C1645" t="s">
        <v>31</v>
      </c>
      <c r="D1645">
        <v>1</v>
      </c>
      <c r="E1645" t="s">
        <v>5164</v>
      </c>
      <c r="F1645" t="s">
        <v>1151</v>
      </c>
      <c r="G1645" t="s">
        <v>51</v>
      </c>
      <c r="H1645">
        <v>21538</v>
      </c>
      <c r="I1645">
        <v>3</v>
      </c>
      <c r="J1645" t="s">
        <v>268</v>
      </c>
      <c r="K1645" t="s">
        <v>37</v>
      </c>
      <c r="L1645" t="s">
        <v>38</v>
      </c>
      <c r="M1645">
        <v>71985</v>
      </c>
      <c r="N1645">
        <v>102699</v>
      </c>
      <c r="O1645" t="s">
        <v>39</v>
      </c>
      <c r="P1645" t="s">
        <v>355</v>
      </c>
      <c r="Q1645" t="s">
        <v>5165</v>
      </c>
      <c r="R1645" t="s">
        <v>6215</v>
      </c>
      <c r="S1645" t="s">
        <v>1153</v>
      </c>
      <c r="T1645" t="s">
        <v>6216</v>
      </c>
      <c r="U1645" t="s">
        <v>6217</v>
      </c>
      <c r="V1645" t="s">
        <v>917</v>
      </c>
      <c r="Z1645" t="s">
        <v>46</v>
      </c>
      <c r="AA1645" s="1">
        <v>45149</v>
      </c>
      <c r="AC1645" s="1">
        <v>45149</v>
      </c>
      <c r="AD1645" s="1">
        <v>45510</v>
      </c>
    </row>
    <row r="1646" spans="1:30" x14ac:dyDescent="0.25">
      <c r="A1646">
        <v>631815</v>
      </c>
      <c r="B1646" t="s">
        <v>67</v>
      </c>
      <c r="C1646" t="s">
        <v>31</v>
      </c>
      <c r="D1646">
        <v>1</v>
      </c>
      <c r="E1646" t="s">
        <v>6218</v>
      </c>
      <c r="F1646" t="s">
        <v>1077</v>
      </c>
      <c r="G1646" t="s">
        <v>34</v>
      </c>
      <c r="H1646">
        <v>54738</v>
      </c>
      <c r="I1646">
        <v>0</v>
      </c>
      <c r="J1646" t="s">
        <v>203</v>
      </c>
      <c r="K1646" t="s">
        <v>37</v>
      </c>
      <c r="L1646" t="s">
        <v>38</v>
      </c>
      <c r="M1646">
        <v>81638</v>
      </c>
      <c r="N1646">
        <v>110160</v>
      </c>
      <c r="O1646" t="s">
        <v>39</v>
      </c>
      <c r="P1646" t="s">
        <v>821</v>
      </c>
      <c r="Q1646" t="s">
        <v>2906</v>
      </c>
      <c r="R1646" t="s">
        <v>6219</v>
      </c>
      <c r="S1646" t="s">
        <v>6220</v>
      </c>
      <c r="T1646" t="s">
        <v>6221</v>
      </c>
      <c r="U1646" t="s">
        <v>585</v>
      </c>
      <c r="V1646" t="s">
        <v>6222</v>
      </c>
      <c r="W1646" t="s">
        <v>2912</v>
      </c>
      <c r="X1646" t="s">
        <v>6223</v>
      </c>
      <c r="Z1646" t="s">
        <v>46</v>
      </c>
      <c r="AA1646" s="1">
        <v>45383</v>
      </c>
      <c r="AC1646" s="1">
        <v>45385</v>
      </c>
      <c r="AD1646" s="1">
        <v>45510</v>
      </c>
    </row>
    <row r="1647" spans="1:30" x14ac:dyDescent="0.25">
      <c r="A1647">
        <v>586463</v>
      </c>
      <c r="B1647" t="s">
        <v>105</v>
      </c>
      <c r="C1647" t="s">
        <v>31</v>
      </c>
      <c r="D1647">
        <v>1</v>
      </c>
      <c r="E1647" t="s">
        <v>715</v>
      </c>
      <c r="F1647" t="s">
        <v>152</v>
      </c>
      <c r="G1647" t="s">
        <v>51</v>
      </c>
      <c r="H1647" t="s">
        <v>153</v>
      </c>
      <c r="I1647">
        <v>0</v>
      </c>
      <c r="J1647" t="s">
        <v>203</v>
      </c>
      <c r="K1647" t="s">
        <v>37</v>
      </c>
      <c r="L1647" t="s">
        <v>38</v>
      </c>
      <c r="M1647">
        <v>84451</v>
      </c>
      <c r="N1647">
        <v>113550</v>
      </c>
      <c r="O1647" t="s">
        <v>39</v>
      </c>
      <c r="P1647" t="s">
        <v>355</v>
      </c>
      <c r="Q1647" t="s">
        <v>4481</v>
      </c>
      <c r="R1647" t="s">
        <v>6224</v>
      </c>
      <c r="S1647" t="s">
        <v>156</v>
      </c>
      <c r="U1647" t="s">
        <v>540</v>
      </c>
      <c r="V1647" t="s">
        <v>6225</v>
      </c>
      <c r="Z1647" t="s">
        <v>6226</v>
      </c>
      <c r="AA1647" s="1">
        <v>45058</v>
      </c>
      <c r="AC1647" s="1">
        <v>45058</v>
      </c>
      <c r="AD1647" s="1">
        <v>45510</v>
      </c>
    </row>
    <row r="1648" spans="1:30" x14ac:dyDescent="0.25">
      <c r="A1648">
        <v>642632</v>
      </c>
      <c r="B1648" t="s">
        <v>67</v>
      </c>
      <c r="C1648" t="s">
        <v>31</v>
      </c>
      <c r="D1648">
        <v>1</v>
      </c>
      <c r="E1648" t="s">
        <v>1030</v>
      </c>
      <c r="F1648" t="s">
        <v>60</v>
      </c>
      <c r="G1648" t="s">
        <v>34</v>
      </c>
      <c r="H1648">
        <v>56058</v>
      </c>
      <c r="I1648">
        <v>0</v>
      </c>
      <c r="J1648" t="s">
        <v>128</v>
      </c>
      <c r="K1648" t="s">
        <v>37</v>
      </c>
      <c r="L1648" t="s">
        <v>38</v>
      </c>
      <c r="M1648">
        <v>60889</v>
      </c>
      <c r="N1648">
        <v>94521</v>
      </c>
      <c r="O1648" t="s">
        <v>39</v>
      </c>
      <c r="P1648" t="s">
        <v>72</v>
      </c>
      <c r="Q1648" t="s">
        <v>154</v>
      </c>
      <c r="R1648" t="s">
        <v>2643</v>
      </c>
      <c r="S1648" t="s">
        <v>65</v>
      </c>
      <c r="T1648" t="s">
        <v>2644</v>
      </c>
      <c r="V1648" t="s">
        <v>2645</v>
      </c>
      <c r="W1648" t="s">
        <v>160</v>
      </c>
      <c r="X1648" t="s">
        <v>161</v>
      </c>
      <c r="Z1648" t="s">
        <v>46</v>
      </c>
      <c r="AA1648" s="1">
        <v>45508</v>
      </c>
      <c r="AB1648" s="2">
        <v>45519</v>
      </c>
      <c r="AC1648" s="1">
        <v>45508</v>
      </c>
      <c r="AD1648" s="1">
        <v>45510</v>
      </c>
    </row>
    <row r="1649" spans="1:30" x14ac:dyDescent="0.25">
      <c r="A1649">
        <v>631332</v>
      </c>
      <c r="B1649" t="s">
        <v>30</v>
      </c>
      <c r="C1649" t="s">
        <v>31</v>
      </c>
      <c r="D1649">
        <v>1</v>
      </c>
      <c r="E1649" t="s">
        <v>3454</v>
      </c>
      <c r="F1649" t="s">
        <v>2478</v>
      </c>
      <c r="G1649" t="s">
        <v>34</v>
      </c>
      <c r="H1649">
        <v>83052</v>
      </c>
      <c r="I1649">
        <v>2</v>
      </c>
      <c r="J1649" t="s">
        <v>145</v>
      </c>
      <c r="K1649" t="s">
        <v>37</v>
      </c>
      <c r="L1649" t="s">
        <v>38</v>
      </c>
      <c r="M1649">
        <v>68170</v>
      </c>
      <c r="N1649">
        <v>95000</v>
      </c>
      <c r="O1649" t="s">
        <v>39</v>
      </c>
      <c r="P1649" t="s">
        <v>232</v>
      </c>
      <c r="Q1649" t="s">
        <v>757</v>
      </c>
      <c r="R1649" t="s">
        <v>5874</v>
      </c>
      <c r="S1649" t="s">
        <v>2480</v>
      </c>
      <c r="T1649" t="s">
        <v>5875</v>
      </c>
      <c r="V1649" t="s">
        <v>5876</v>
      </c>
      <c r="Z1649" t="s">
        <v>46</v>
      </c>
      <c r="AA1649" s="1">
        <v>45482</v>
      </c>
      <c r="AB1649" s="2">
        <v>45847</v>
      </c>
      <c r="AC1649" s="1">
        <v>45482</v>
      </c>
      <c r="AD1649" s="1">
        <v>45510</v>
      </c>
    </row>
    <row r="1650" spans="1:30" x14ac:dyDescent="0.25">
      <c r="A1650">
        <v>642204</v>
      </c>
      <c r="B1650" t="s">
        <v>218</v>
      </c>
      <c r="C1650" t="s">
        <v>48</v>
      </c>
      <c r="D1650">
        <v>1</v>
      </c>
      <c r="E1650" t="s">
        <v>4417</v>
      </c>
      <c r="F1650" t="s">
        <v>1693</v>
      </c>
      <c r="G1650" t="s">
        <v>51</v>
      </c>
      <c r="H1650">
        <v>80305</v>
      </c>
      <c r="I1650">
        <v>0</v>
      </c>
      <c r="J1650" t="s">
        <v>820</v>
      </c>
      <c r="K1650" t="s">
        <v>37</v>
      </c>
      <c r="L1650" t="s">
        <v>38</v>
      </c>
      <c r="M1650">
        <v>54272</v>
      </c>
      <c r="N1650">
        <v>83117</v>
      </c>
      <c r="O1650" t="s">
        <v>39</v>
      </c>
      <c r="P1650" t="s">
        <v>4418</v>
      </c>
      <c r="Q1650" t="s">
        <v>744</v>
      </c>
      <c r="R1650" t="s">
        <v>4419</v>
      </c>
      <c r="S1650" t="s">
        <v>1696</v>
      </c>
      <c r="U1650" t="s">
        <v>1697</v>
      </c>
      <c r="V1650" t="s">
        <v>227</v>
      </c>
      <c r="Z1650" t="s">
        <v>228</v>
      </c>
      <c r="AA1650" s="1">
        <v>45491</v>
      </c>
      <c r="AB1650" s="2">
        <v>45511</v>
      </c>
      <c r="AC1650" s="1">
        <v>45491</v>
      </c>
      <c r="AD1650" s="1">
        <v>45510</v>
      </c>
    </row>
    <row r="1651" spans="1:30" x14ac:dyDescent="0.25">
      <c r="A1651">
        <v>640644</v>
      </c>
      <c r="B1651" t="s">
        <v>125</v>
      </c>
      <c r="C1651" t="s">
        <v>48</v>
      </c>
      <c r="D1651">
        <v>1</v>
      </c>
      <c r="E1651" t="s">
        <v>6227</v>
      </c>
      <c r="F1651" t="s">
        <v>6228</v>
      </c>
      <c r="G1651" t="s">
        <v>34</v>
      </c>
      <c r="H1651">
        <v>95564</v>
      </c>
      <c r="I1651" t="s">
        <v>96</v>
      </c>
      <c r="J1651" t="s">
        <v>128</v>
      </c>
      <c r="K1651" t="s">
        <v>37</v>
      </c>
      <c r="L1651" t="s">
        <v>98</v>
      </c>
      <c r="M1651">
        <v>150000</v>
      </c>
      <c r="N1651">
        <v>150000</v>
      </c>
      <c r="O1651" t="s">
        <v>39</v>
      </c>
      <c r="P1651" t="s">
        <v>129</v>
      </c>
      <c r="Q1651" t="s">
        <v>6229</v>
      </c>
      <c r="R1651" t="s">
        <v>6230</v>
      </c>
      <c r="S1651" t="s">
        <v>6231</v>
      </c>
      <c r="Z1651" t="s">
        <v>46</v>
      </c>
      <c r="AA1651" s="1">
        <v>45482</v>
      </c>
      <c r="AB1651" s="2">
        <v>45542</v>
      </c>
      <c r="AC1651" s="1">
        <v>45482</v>
      </c>
      <c r="AD1651" s="1">
        <v>45510</v>
      </c>
    </row>
    <row r="1652" spans="1:30" x14ac:dyDescent="0.25">
      <c r="A1652">
        <v>620629</v>
      </c>
      <c r="B1652" t="s">
        <v>30</v>
      </c>
      <c r="C1652" t="s">
        <v>31</v>
      </c>
      <c r="D1652">
        <v>1</v>
      </c>
      <c r="E1652" t="s">
        <v>4077</v>
      </c>
      <c r="F1652" t="s">
        <v>230</v>
      </c>
      <c r="G1652" t="s">
        <v>34</v>
      </c>
      <c r="H1652">
        <v>53040</v>
      </c>
      <c r="I1652">
        <v>2</v>
      </c>
      <c r="J1652" t="s">
        <v>145</v>
      </c>
      <c r="K1652" t="s">
        <v>37</v>
      </c>
      <c r="L1652" t="s">
        <v>38</v>
      </c>
      <c r="M1652">
        <v>79.23</v>
      </c>
      <c r="N1652">
        <v>84.86</v>
      </c>
      <c r="O1652" t="s">
        <v>109</v>
      </c>
      <c r="P1652" t="s">
        <v>968</v>
      </c>
      <c r="Q1652" t="s">
        <v>233</v>
      </c>
      <c r="R1652" t="s">
        <v>4573</v>
      </c>
      <c r="S1652" t="s">
        <v>235</v>
      </c>
      <c r="V1652" t="s">
        <v>4574</v>
      </c>
      <c r="Z1652" t="s">
        <v>80</v>
      </c>
      <c r="AA1652" s="1">
        <v>45279</v>
      </c>
      <c r="AB1652" s="2">
        <v>45644</v>
      </c>
      <c r="AC1652" s="1">
        <v>45404</v>
      </c>
      <c r="AD1652" s="1">
        <v>45510</v>
      </c>
    </row>
    <row r="1653" spans="1:30" x14ac:dyDescent="0.25">
      <c r="A1653">
        <v>629437</v>
      </c>
      <c r="B1653" t="s">
        <v>105</v>
      </c>
      <c r="C1653" t="s">
        <v>48</v>
      </c>
      <c r="D1653">
        <v>1</v>
      </c>
      <c r="E1653" t="s">
        <v>1910</v>
      </c>
      <c r="F1653" t="s">
        <v>1662</v>
      </c>
      <c r="G1653" t="s">
        <v>51</v>
      </c>
      <c r="H1653">
        <v>82991</v>
      </c>
      <c r="I1653" t="s">
        <v>442</v>
      </c>
      <c r="J1653" t="s">
        <v>286</v>
      </c>
      <c r="K1653" t="s">
        <v>37</v>
      </c>
      <c r="L1653" t="s">
        <v>120</v>
      </c>
      <c r="M1653">
        <v>78721</v>
      </c>
      <c r="N1653">
        <v>209971</v>
      </c>
      <c r="O1653" t="s">
        <v>39</v>
      </c>
      <c r="P1653" t="s">
        <v>355</v>
      </c>
      <c r="Q1653" t="s">
        <v>1637</v>
      </c>
      <c r="R1653" t="s">
        <v>6232</v>
      </c>
      <c r="S1653" t="s">
        <v>2408</v>
      </c>
      <c r="Z1653" t="s">
        <v>80</v>
      </c>
      <c r="AA1653" s="1">
        <v>45412</v>
      </c>
      <c r="AC1653" s="1">
        <v>45412</v>
      </c>
      <c r="AD1653" s="1">
        <v>45510</v>
      </c>
    </row>
    <row r="1654" spans="1:30" x14ac:dyDescent="0.25">
      <c r="A1654">
        <v>620747</v>
      </c>
      <c r="B1654" t="s">
        <v>30</v>
      </c>
      <c r="C1654" t="s">
        <v>48</v>
      </c>
      <c r="D1654">
        <v>1</v>
      </c>
      <c r="E1654" t="s">
        <v>2149</v>
      </c>
      <c r="F1654" t="s">
        <v>60</v>
      </c>
      <c r="G1654" t="s">
        <v>34</v>
      </c>
      <c r="H1654">
        <v>56058</v>
      </c>
      <c r="I1654">
        <v>0</v>
      </c>
      <c r="J1654" t="s">
        <v>61</v>
      </c>
      <c r="K1654" t="s">
        <v>37</v>
      </c>
      <c r="L1654" t="s">
        <v>38</v>
      </c>
      <c r="M1654">
        <v>59116</v>
      </c>
      <c r="N1654">
        <v>64000</v>
      </c>
      <c r="O1654" t="s">
        <v>39</v>
      </c>
      <c r="P1654" t="s">
        <v>232</v>
      </c>
      <c r="Q1654" t="s">
        <v>1391</v>
      </c>
      <c r="R1654" t="s">
        <v>2420</v>
      </c>
      <c r="S1654" t="s">
        <v>65</v>
      </c>
      <c r="T1654" t="s">
        <v>2421</v>
      </c>
      <c r="V1654" t="s">
        <v>2422</v>
      </c>
      <c r="Z1654" t="s">
        <v>46</v>
      </c>
      <c r="AA1654" s="1">
        <v>45281</v>
      </c>
      <c r="AB1654" s="2">
        <v>45646</v>
      </c>
      <c r="AC1654" s="1">
        <v>45404</v>
      </c>
      <c r="AD1654" s="1">
        <v>45510</v>
      </c>
    </row>
    <row r="1655" spans="1:30" x14ac:dyDescent="0.25">
      <c r="A1655">
        <v>635839</v>
      </c>
      <c r="B1655" t="s">
        <v>30</v>
      </c>
      <c r="C1655" t="s">
        <v>31</v>
      </c>
      <c r="D1655">
        <v>1</v>
      </c>
      <c r="E1655" t="s">
        <v>2723</v>
      </c>
      <c r="F1655" t="s">
        <v>1825</v>
      </c>
      <c r="G1655" t="s">
        <v>51</v>
      </c>
      <c r="H1655">
        <v>51191</v>
      </c>
      <c r="I1655">
        <v>2</v>
      </c>
      <c r="J1655" t="s">
        <v>1181</v>
      </c>
      <c r="K1655" t="s">
        <v>37</v>
      </c>
      <c r="L1655" t="s">
        <v>38</v>
      </c>
      <c r="M1655">
        <v>51528</v>
      </c>
      <c r="N1655">
        <v>59257</v>
      </c>
      <c r="O1655" t="s">
        <v>39</v>
      </c>
      <c r="P1655" t="s">
        <v>232</v>
      </c>
      <c r="Q1655" t="s">
        <v>2932</v>
      </c>
      <c r="R1655" t="s">
        <v>6233</v>
      </c>
      <c r="S1655" t="s">
        <v>1828</v>
      </c>
      <c r="T1655" t="s">
        <v>2934</v>
      </c>
      <c r="U1655" t="s">
        <v>1103</v>
      </c>
      <c r="V1655" t="s">
        <v>6234</v>
      </c>
      <c r="Z1655" t="s">
        <v>46</v>
      </c>
      <c r="AA1655" s="1">
        <v>45426</v>
      </c>
      <c r="AB1655" s="2">
        <v>45791</v>
      </c>
      <c r="AC1655" s="1">
        <v>45454</v>
      </c>
      <c r="AD1655" s="1">
        <v>45510</v>
      </c>
    </row>
    <row r="1656" spans="1:30" x14ac:dyDescent="0.25">
      <c r="A1656">
        <v>595729</v>
      </c>
      <c r="B1656" t="s">
        <v>105</v>
      </c>
      <c r="C1656" t="s">
        <v>31</v>
      </c>
      <c r="D1656">
        <v>1</v>
      </c>
      <c r="E1656" t="s">
        <v>3858</v>
      </c>
      <c r="F1656" t="s">
        <v>3161</v>
      </c>
      <c r="G1656" t="s">
        <v>377</v>
      </c>
      <c r="H1656">
        <v>6804</v>
      </c>
      <c r="I1656" t="s">
        <v>144</v>
      </c>
      <c r="J1656" t="s">
        <v>1049</v>
      </c>
      <c r="K1656" t="s">
        <v>37</v>
      </c>
      <c r="L1656" t="s">
        <v>120</v>
      </c>
      <c r="M1656">
        <v>105000</v>
      </c>
      <c r="N1656">
        <v>120000</v>
      </c>
      <c r="O1656" t="s">
        <v>39</v>
      </c>
      <c r="P1656" t="s">
        <v>474</v>
      </c>
      <c r="Q1656" t="s">
        <v>3859</v>
      </c>
      <c r="R1656" t="s">
        <v>3860</v>
      </c>
      <c r="S1656" t="s">
        <v>3861</v>
      </c>
      <c r="T1656" t="s">
        <v>3862</v>
      </c>
      <c r="U1656" t="s">
        <v>728</v>
      </c>
      <c r="V1656" t="s">
        <v>480</v>
      </c>
      <c r="W1656" t="s">
        <v>505</v>
      </c>
      <c r="X1656" t="s">
        <v>506</v>
      </c>
      <c r="Z1656" t="s">
        <v>46</v>
      </c>
      <c r="AA1656" s="1">
        <v>45146</v>
      </c>
      <c r="AC1656" s="1">
        <v>45146</v>
      </c>
      <c r="AD1656" s="1">
        <v>45510</v>
      </c>
    </row>
    <row r="1657" spans="1:30" x14ac:dyDescent="0.25">
      <c r="A1657">
        <v>633267</v>
      </c>
      <c r="B1657" t="s">
        <v>30</v>
      </c>
      <c r="C1657" t="s">
        <v>48</v>
      </c>
      <c r="D1657">
        <v>3</v>
      </c>
      <c r="E1657" t="s">
        <v>434</v>
      </c>
      <c r="F1657" t="s">
        <v>435</v>
      </c>
      <c r="G1657" t="s">
        <v>51</v>
      </c>
      <c r="H1657">
        <v>31105</v>
      </c>
      <c r="I1657">
        <v>0</v>
      </c>
      <c r="J1657" t="s">
        <v>145</v>
      </c>
      <c r="K1657" t="s">
        <v>37</v>
      </c>
      <c r="L1657" t="s">
        <v>38</v>
      </c>
      <c r="M1657">
        <v>45329</v>
      </c>
      <c r="N1657">
        <v>52128</v>
      </c>
      <c r="O1657" t="s">
        <v>39</v>
      </c>
      <c r="P1657" t="s">
        <v>436</v>
      </c>
      <c r="Q1657" t="s">
        <v>412</v>
      </c>
      <c r="R1657" t="s">
        <v>569</v>
      </c>
      <c r="S1657" t="s">
        <v>438</v>
      </c>
      <c r="T1657" t="s">
        <v>570</v>
      </c>
      <c r="V1657" t="s">
        <v>571</v>
      </c>
      <c r="Z1657" t="s">
        <v>46</v>
      </c>
      <c r="AA1657" s="1">
        <v>45400</v>
      </c>
      <c r="AB1657" s="2">
        <v>45583</v>
      </c>
      <c r="AC1657" s="1">
        <v>45400</v>
      </c>
      <c r="AD1657" s="1">
        <v>45510</v>
      </c>
    </row>
    <row r="1658" spans="1:30" x14ac:dyDescent="0.25">
      <c r="A1658">
        <v>633920</v>
      </c>
      <c r="B1658" t="s">
        <v>30</v>
      </c>
      <c r="C1658" t="s">
        <v>31</v>
      </c>
      <c r="D1658">
        <v>1</v>
      </c>
      <c r="E1658" t="s">
        <v>6235</v>
      </c>
      <c r="F1658" t="s">
        <v>6236</v>
      </c>
      <c r="G1658" t="s">
        <v>51</v>
      </c>
      <c r="H1658">
        <v>81815</v>
      </c>
      <c r="I1658">
        <v>0</v>
      </c>
      <c r="J1658" t="s">
        <v>145</v>
      </c>
      <c r="K1658" t="s">
        <v>231</v>
      </c>
      <c r="L1658" t="s">
        <v>255</v>
      </c>
      <c r="M1658">
        <v>19.2</v>
      </c>
      <c r="N1658">
        <v>22.08</v>
      </c>
      <c r="O1658" t="s">
        <v>109</v>
      </c>
      <c r="P1658" t="s">
        <v>6237</v>
      </c>
      <c r="Q1658" t="s">
        <v>1443</v>
      </c>
      <c r="R1658" t="s">
        <v>6238</v>
      </c>
      <c r="S1658" t="s">
        <v>6239</v>
      </c>
      <c r="V1658" t="s">
        <v>6240</v>
      </c>
      <c r="Z1658" t="s">
        <v>46</v>
      </c>
      <c r="AA1658" s="1">
        <v>45401</v>
      </c>
      <c r="AB1658" s="2">
        <v>45766</v>
      </c>
      <c r="AC1658" s="1">
        <v>45401</v>
      </c>
      <c r="AD1658" s="1">
        <v>45510</v>
      </c>
    </row>
    <row r="1659" spans="1:30" x14ac:dyDescent="0.25">
      <c r="A1659">
        <v>589982</v>
      </c>
      <c r="B1659" t="s">
        <v>81</v>
      </c>
      <c r="C1659" t="s">
        <v>48</v>
      </c>
      <c r="D1659">
        <v>1</v>
      </c>
      <c r="E1659" t="s">
        <v>6241</v>
      </c>
      <c r="F1659" t="s">
        <v>60</v>
      </c>
      <c r="G1659" t="s">
        <v>34</v>
      </c>
      <c r="H1659">
        <v>56058</v>
      </c>
      <c r="I1659">
        <v>0</v>
      </c>
      <c r="J1659" t="s">
        <v>128</v>
      </c>
      <c r="K1659" t="s">
        <v>37</v>
      </c>
      <c r="L1659" t="s">
        <v>38</v>
      </c>
      <c r="M1659">
        <v>59116</v>
      </c>
      <c r="N1659">
        <v>79568</v>
      </c>
      <c r="O1659" t="s">
        <v>39</v>
      </c>
      <c r="P1659" t="s">
        <v>248</v>
      </c>
      <c r="Q1659" t="s">
        <v>626</v>
      </c>
      <c r="R1659" t="s">
        <v>627</v>
      </c>
      <c r="S1659" t="s">
        <v>65</v>
      </c>
      <c r="T1659" t="s">
        <v>628</v>
      </c>
      <c r="V1659" t="s">
        <v>2755</v>
      </c>
      <c r="W1659" t="s">
        <v>91</v>
      </c>
      <c r="X1659" t="s">
        <v>1605</v>
      </c>
      <c r="Z1659" t="s">
        <v>46</v>
      </c>
      <c r="AA1659" s="1">
        <v>45098</v>
      </c>
      <c r="AC1659" s="1">
        <v>45271</v>
      </c>
      <c r="AD1659" s="1">
        <v>45510</v>
      </c>
    </row>
    <row r="1660" spans="1:30" x14ac:dyDescent="0.25">
      <c r="A1660">
        <v>574283</v>
      </c>
      <c r="B1660" t="s">
        <v>67</v>
      </c>
      <c r="C1660" t="s">
        <v>31</v>
      </c>
      <c r="D1660">
        <v>2</v>
      </c>
      <c r="E1660" t="s">
        <v>5149</v>
      </c>
      <c r="F1660" t="s">
        <v>311</v>
      </c>
      <c r="G1660" t="s">
        <v>51</v>
      </c>
      <c r="H1660">
        <v>20215</v>
      </c>
      <c r="I1660">
        <v>2</v>
      </c>
      <c r="J1660" t="s">
        <v>71</v>
      </c>
      <c r="K1660" t="s">
        <v>37</v>
      </c>
      <c r="L1660" t="s">
        <v>38</v>
      </c>
      <c r="M1660">
        <v>80557</v>
      </c>
      <c r="N1660">
        <v>111917</v>
      </c>
      <c r="O1660" t="s">
        <v>39</v>
      </c>
      <c r="P1660" t="s">
        <v>72</v>
      </c>
      <c r="Q1660" t="s">
        <v>1435</v>
      </c>
      <c r="R1660" t="s">
        <v>5150</v>
      </c>
      <c r="S1660" t="s">
        <v>314</v>
      </c>
      <c r="T1660" t="s">
        <v>5151</v>
      </c>
      <c r="U1660" t="s">
        <v>5152</v>
      </c>
      <c r="V1660" t="s">
        <v>5153</v>
      </c>
      <c r="W1660" t="s">
        <v>2785</v>
      </c>
      <c r="X1660" t="s">
        <v>72</v>
      </c>
      <c r="Z1660" t="s">
        <v>80</v>
      </c>
      <c r="AA1660" s="1">
        <v>44970</v>
      </c>
      <c r="AC1660" s="1">
        <v>44970</v>
      </c>
      <c r="AD1660" s="1">
        <v>45510</v>
      </c>
    </row>
    <row r="1661" spans="1:30" x14ac:dyDescent="0.25">
      <c r="A1661">
        <v>642573</v>
      </c>
      <c r="B1661" t="s">
        <v>200</v>
      </c>
      <c r="C1661" t="s">
        <v>48</v>
      </c>
      <c r="D1661">
        <v>1</v>
      </c>
      <c r="E1661" t="s">
        <v>6242</v>
      </c>
      <c r="F1661" t="s">
        <v>202</v>
      </c>
      <c r="G1661" t="s">
        <v>34</v>
      </c>
      <c r="H1661">
        <v>94612</v>
      </c>
      <c r="I1661">
        <v>1</v>
      </c>
      <c r="J1661" t="s">
        <v>203</v>
      </c>
      <c r="K1661" t="s">
        <v>37</v>
      </c>
      <c r="L1661" t="s">
        <v>38</v>
      </c>
      <c r="M1661">
        <v>68428</v>
      </c>
      <c r="N1661">
        <v>68428</v>
      </c>
      <c r="O1661" t="s">
        <v>39</v>
      </c>
      <c r="P1661" t="s">
        <v>204</v>
      </c>
      <c r="Q1661" t="s">
        <v>4612</v>
      </c>
      <c r="R1661" t="s">
        <v>6243</v>
      </c>
      <c r="S1661" t="s">
        <v>207</v>
      </c>
      <c r="T1661" t="s">
        <v>6244</v>
      </c>
      <c r="V1661" t="s">
        <v>6245</v>
      </c>
      <c r="W1661" t="s">
        <v>3915</v>
      </c>
      <c r="X1661" t="s">
        <v>6246</v>
      </c>
      <c r="Z1661" t="s">
        <v>46</v>
      </c>
      <c r="AA1661" s="1">
        <v>45492</v>
      </c>
      <c r="AB1661" s="2">
        <v>45522</v>
      </c>
      <c r="AC1661" s="1">
        <v>45492</v>
      </c>
      <c r="AD1661" s="1">
        <v>45510</v>
      </c>
    </row>
    <row r="1662" spans="1:30" x14ac:dyDescent="0.25">
      <c r="A1662">
        <v>628617</v>
      </c>
      <c r="B1662" t="s">
        <v>81</v>
      </c>
      <c r="C1662" t="s">
        <v>31</v>
      </c>
      <c r="D1662">
        <v>1</v>
      </c>
      <c r="E1662" t="s">
        <v>542</v>
      </c>
      <c r="F1662" t="s">
        <v>118</v>
      </c>
      <c r="G1662" t="s">
        <v>51</v>
      </c>
      <c r="H1662">
        <v>10015</v>
      </c>
      <c r="I1662" t="s">
        <v>191</v>
      </c>
      <c r="J1662" t="s">
        <v>71</v>
      </c>
      <c r="K1662" t="s">
        <v>37</v>
      </c>
      <c r="L1662" t="s">
        <v>120</v>
      </c>
      <c r="M1662">
        <v>70940</v>
      </c>
      <c r="N1662">
        <v>144066</v>
      </c>
      <c r="O1662" t="s">
        <v>39</v>
      </c>
      <c r="P1662" t="s">
        <v>248</v>
      </c>
      <c r="Q1662" t="s">
        <v>3247</v>
      </c>
      <c r="R1662" t="s">
        <v>6247</v>
      </c>
      <c r="S1662" t="s">
        <v>123</v>
      </c>
      <c r="T1662" t="s">
        <v>6248</v>
      </c>
      <c r="Z1662" t="s">
        <v>80</v>
      </c>
      <c r="AA1662" s="1">
        <v>45355</v>
      </c>
      <c r="AC1662" s="1">
        <v>45443</v>
      </c>
      <c r="AD1662" s="1">
        <v>45510</v>
      </c>
    </row>
    <row r="1663" spans="1:30" x14ac:dyDescent="0.25">
      <c r="A1663">
        <v>637322</v>
      </c>
      <c r="B1663" t="s">
        <v>218</v>
      </c>
      <c r="C1663" t="s">
        <v>48</v>
      </c>
      <c r="D1663">
        <v>1</v>
      </c>
      <c r="E1663" t="s">
        <v>6249</v>
      </c>
      <c r="F1663" t="s">
        <v>164</v>
      </c>
      <c r="G1663" t="s">
        <v>34</v>
      </c>
      <c r="H1663">
        <v>30087</v>
      </c>
      <c r="I1663">
        <v>1</v>
      </c>
      <c r="J1663" t="s">
        <v>165</v>
      </c>
      <c r="K1663" t="s">
        <v>37</v>
      </c>
      <c r="L1663" t="s">
        <v>38</v>
      </c>
      <c r="M1663">
        <v>81838</v>
      </c>
      <c r="N1663">
        <v>90000</v>
      </c>
      <c r="O1663" t="s">
        <v>39</v>
      </c>
      <c r="P1663" t="s">
        <v>5413</v>
      </c>
      <c r="Q1663" t="s">
        <v>5414</v>
      </c>
      <c r="R1663" t="s">
        <v>6250</v>
      </c>
      <c r="S1663" t="s">
        <v>169</v>
      </c>
      <c r="T1663" t="s">
        <v>6251</v>
      </c>
      <c r="U1663" t="s">
        <v>6252</v>
      </c>
      <c r="V1663" t="s">
        <v>227</v>
      </c>
      <c r="Z1663" t="s">
        <v>228</v>
      </c>
      <c r="AA1663" s="1">
        <v>45463</v>
      </c>
      <c r="AC1663" s="1">
        <v>45463</v>
      </c>
      <c r="AD1663" s="1">
        <v>45510</v>
      </c>
    </row>
    <row r="1664" spans="1:30" x14ac:dyDescent="0.25">
      <c r="A1664">
        <v>643190</v>
      </c>
      <c r="B1664" t="s">
        <v>47</v>
      </c>
      <c r="C1664" t="s">
        <v>31</v>
      </c>
      <c r="D1664">
        <v>3</v>
      </c>
      <c r="E1664" t="s">
        <v>127</v>
      </c>
      <c r="F1664" t="s">
        <v>127</v>
      </c>
      <c r="G1664" t="s">
        <v>34</v>
      </c>
      <c r="H1664">
        <v>56057</v>
      </c>
      <c r="I1664">
        <v>0</v>
      </c>
      <c r="J1664" t="s">
        <v>52</v>
      </c>
      <c r="K1664" t="s">
        <v>37</v>
      </c>
      <c r="L1664" t="s">
        <v>38</v>
      </c>
      <c r="M1664">
        <v>43143</v>
      </c>
      <c r="N1664">
        <v>71800</v>
      </c>
      <c r="O1664" t="s">
        <v>39</v>
      </c>
      <c r="P1664" t="s">
        <v>53</v>
      </c>
      <c r="Q1664" t="s">
        <v>54</v>
      </c>
      <c r="R1664" t="s">
        <v>682</v>
      </c>
      <c r="S1664" t="s">
        <v>132</v>
      </c>
      <c r="T1664" t="s">
        <v>683</v>
      </c>
      <c r="V1664" t="s">
        <v>58</v>
      </c>
      <c r="Z1664" t="s">
        <v>46</v>
      </c>
      <c r="AA1664" s="1">
        <v>45496</v>
      </c>
      <c r="AB1664" s="2">
        <v>45511</v>
      </c>
      <c r="AC1664" s="1">
        <v>45496</v>
      </c>
      <c r="AD1664" s="1">
        <v>45510</v>
      </c>
    </row>
    <row r="1665" spans="1:30" x14ac:dyDescent="0.25">
      <c r="A1665">
        <v>632039</v>
      </c>
      <c r="B1665" t="s">
        <v>30</v>
      </c>
      <c r="C1665" t="s">
        <v>31</v>
      </c>
      <c r="D1665">
        <v>1</v>
      </c>
      <c r="E1665" t="s">
        <v>6253</v>
      </c>
      <c r="F1665" t="s">
        <v>6254</v>
      </c>
      <c r="G1665" t="s">
        <v>34</v>
      </c>
      <c r="H1665">
        <v>95439</v>
      </c>
      <c r="I1665" t="s">
        <v>96</v>
      </c>
      <c r="J1665" t="s">
        <v>145</v>
      </c>
      <c r="K1665" t="s">
        <v>37</v>
      </c>
      <c r="L1665" t="s">
        <v>98</v>
      </c>
      <c r="M1665">
        <v>88437</v>
      </c>
      <c r="N1665">
        <v>193413</v>
      </c>
      <c r="O1665" t="s">
        <v>39</v>
      </c>
      <c r="P1665" t="s">
        <v>62</v>
      </c>
      <c r="Q1665" t="s">
        <v>6255</v>
      </c>
      <c r="R1665" t="s">
        <v>6256</v>
      </c>
      <c r="S1665" t="s">
        <v>6257</v>
      </c>
      <c r="T1665" t="s">
        <v>6258</v>
      </c>
      <c r="V1665" t="s">
        <v>6259</v>
      </c>
      <c r="Z1665" t="s">
        <v>6260</v>
      </c>
      <c r="AA1665" s="1">
        <v>45380</v>
      </c>
      <c r="AB1665" s="2">
        <v>45745</v>
      </c>
      <c r="AC1665" s="1">
        <v>45413</v>
      </c>
      <c r="AD1665" s="1">
        <v>45510</v>
      </c>
    </row>
    <row r="1666" spans="1:30" x14ac:dyDescent="0.25">
      <c r="A1666">
        <v>644097</v>
      </c>
      <c r="B1666" t="s">
        <v>125</v>
      </c>
      <c r="C1666" t="s">
        <v>31</v>
      </c>
      <c r="D1666">
        <v>1</v>
      </c>
      <c r="E1666" t="s">
        <v>6261</v>
      </c>
      <c r="F1666" t="s">
        <v>2438</v>
      </c>
      <c r="G1666" t="s">
        <v>51</v>
      </c>
      <c r="H1666">
        <v>22508</v>
      </c>
      <c r="I1666">
        <v>0</v>
      </c>
      <c r="J1666" t="s">
        <v>128</v>
      </c>
      <c r="K1666" t="s">
        <v>37</v>
      </c>
      <c r="L1666" t="s">
        <v>38</v>
      </c>
      <c r="M1666">
        <v>84018</v>
      </c>
      <c r="N1666">
        <v>96621</v>
      </c>
      <c r="O1666" t="s">
        <v>39</v>
      </c>
      <c r="P1666" t="s">
        <v>129</v>
      </c>
      <c r="Q1666" t="s">
        <v>4313</v>
      </c>
      <c r="R1666" t="s">
        <v>6262</v>
      </c>
      <c r="S1666" t="s">
        <v>2442</v>
      </c>
      <c r="Z1666" t="s">
        <v>46</v>
      </c>
      <c r="AA1666" s="1">
        <v>45503</v>
      </c>
      <c r="AB1666" s="2">
        <v>45563</v>
      </c>
      <c r="AC1666" s="1">
        <v>45503</v>
      </c>
      <c r="AD1666" s="1">
        <v>45510</v>
      </c>
    </row>
    <row r="1667" spans="1:30" x14ac:dyDescent="0.25">
      <c r="A1667">
        <v>558344</v>
      </c>
      <c r="B1667" t="s">
        <v>105</v>
      </c>
      <c r="C1667" t="s">
        <v>48</v>
      </c>
      <c r="D1667">
        <v>1</v>
      </c>
      <c r="E1667" t="s">
        <v>352</v>
      </c>
      <c r="F1667" t="s">
        <v>118</v>
      </c>
      <c r="G1667" t="s">
        <v>51</v>
      </c>
      <c r="H1667">
        <v>10015</v>
      </c>
      <c r="I1667" t="s">
        <v>191</v>
      </c>
      <c r="J1667" t="s">
        <v>71</v>
      </c>
      <c r="K1667" t="s">
        <v>37</v>
      </c>
      <c r="L1667" t="s">
        <v>120</v>
      </c>
      <c r="M1667">
        <v>64922</v>
      </c>
      <c r="N1667">
        <v>173486</v>
      </c>
      <c r="O1667" t="s">
        <v>39</v>
      </c>
      <c r="P1667" t="s">
        <v>355</v>
      </c>
      <c r="Q1667" t="s">
        <v>356</v>
      </c>
      <c r="R1667" t="s">
        <v>4998</v>
      </c>
      <c r="S1667" t="s">
        <v>123</v>
      </c>
      <c r="T1667" t="s">
        <v>358</v>
      </c>
      <c r="U1667" t="s">
        <v>803</v>
      </c>
      <c r="V1667" t="s">
        <v>360</v>
      </c>
      <c r="W1667" t="s">
        <v>361</v>
      </c>
      <c r="X1667" t="s">
        <v>362</v>
      </c>
      <c r="Z1667" t="s">
        <v>80</v>
      </c>
      <c r="AA1667" s="1">
        <v>44880</v>
      </c>
      <c r="AC1667" s="1">
        <v>44880</v>
      </c>
      <c r="AD1667" s="1">
        <v>45510</v>
      </c>
    </row>
    <row r="1668" spans="1:30" x14ac:dyDescent="0.25">
      <c r="A1668">
        <v>587884</v>
      </c>
      <c r="B1668" t="s">
        <v>93</v>
      </c>
      <c r="C1668" t="s">
        <v>31</v>
      </c>
      <c r="D1668">
        <v>1</v>
      </c>
      <c r="E1668" t="s">
        <v>1575</v>
      </c>
      <c r="F1668" t="s">
        <v>484</v>
      </c>
      <c r="G1668" t="s">
        <v>34</v>
      </c>
      <c r="H1668">
        <v>10209</v>
      </c>
      <c r="I1668">
        <v>1</v>
      </c>
      <c r="J1668" t="s">
        <v>52</v>
      </c>
      <c r="K1668" t="s">
        <v>231</v>
      </c>
      <c r="L1668" t="s">
        <v>486</v>
      </c>
      <c r="M1668">
        <v>15.5</v>
      </c>
      <c r="N1668">
        <v>19.899999999999999</v>
      </c>
      <c r="O1668" t="s">
        <v>109</v>
      </c>
      <c r="P1668" t="s">
        <v>99</v>
      </c>
      <c r="Q1668" t="s">
        <v>6072</v>
      </c>
      <c r="R1668" t="s">
        <v>6073</v>
      </c>
      <c r="S1668" t="s">
        <v>488</v>
      </c>
      <c r="T1668" t="s">
        <v>6074</v>
      </c>
      <c r="U1668" t="s">
        <v>6075</v>
      </c>
      <c r="V1668" t="s">
        <v>6076</v>
      </c>
      <c r="Z1668" t="s">
        <v>46</v>
      </c>
      <c r="AA1668" s="1">
        <v>45434</v>
      </c>
      <c r="AB1668" s="2">
        <v>45799</v>
      </c>
      <c r="AC1668" s="1">
        <v>45433</v>
      </c>
      <c r="AD1668" s="1">
        <v>45510</v>
      </c>
    </row>
    <row r="1669" spans="1:30" x14ac:dyDescent="0.25">
      <c r="A1669">
        <v>630017</v>
      </c>
      <c r="B1669" t="s">
        <v>218</v>
      </c>
      <c r="C1669" t="s">
        <v>31</v>
      </c>
      <c r="D1669">
        <v>1</v>
      </c>
      <c r="E1669" t="s">
        <v>6263</v>
      </c>
      <c r="F1669" t="s">
        <v>630</v>
      </c>
      <c r="G1669" t="s">
        <v>51</v>
      </c>
      <c r="H1669">
        <v>13632</v>
      </c>
      <c r="I1669">
        <v>3</v>
      </c>
      <c r="J1669" t="s">
        <v>239</v>
      </c>
      <c r="K1669" t="s">
        <v>37</v>
      </c>
      <c r="L1669" t="s">
        <v>38</v>
      </c>
      <c r="M1669">
        <v>100743</v>
      </c>
      <c r="N1669">
        <v>130000</v>
      </c>
      <c r="O1669" t="s">
        <v>39</v>
      </c>
      <c r="P1669" t="s">
        <v>2046</v>
      </c>
      <c r="Q1669" t="s">
        <v>2046</v>
      </c>
      <c r="R1669" t="s">
        <v>6264</v>
      </c>
      <c r="S1669" t="s">
        <v>633</v>
      </c>
      <c r="T1669" t="s">
        <v>6265</v>
      </c>
      <c r="U1669" t="s">
        <v>6266</v>
      </c>
      <c r="V1669" t="s">
        <v>227</v>
      </c>
      <c r="Z1669" t="s">
        <v>228</v>
      </c>
      <c r="AA1669" s="1">
        <v>45422</v>
      </c>
      <c r="AC1669" s="1">
        <v>45422</v>
      </c>
      <c r="AD1669" s="1">
        <v>45510</v>
      </c>
    </row>
    <row r="1670" spans="1:30" x14ac:dyDescent="0.25">
      <c r="A1670">
        <v>642161</v>
      </c>
      <c r="B1670" t="s">
        <v>1039</v>
      </c>
      <c r="C1670" t="s">
        <v>48</v>
      </c>
      <c r="D1670">
        <v>1</v>
      </c>
      <c r="E1670" t="s">
        <v>6267</v>
      </c>
      <c r="F1670" t="s">
        <v>394</v>
      </c>
      <c r="G1670" t="s">
        <v>51</v>
      </c>
      <c r="H1670">
        <v>10124</v>
      </c>
      <c r="I1670">
        <v>1</v>
      </c>
      <c r="J1670" t="s">
        <v>97</v>
      </c>
      <c r="K1670" t="s">
        <v>37</v>
      </c>
      <c r="L1670" t="s">
        <v>38</v>
      </c>
      <c r="M1670">
        <v>51816</v>
      </c>
      <c r="N1670">
        <v>59588</v>
      </c>
      <c r="O1670" t="s">
        <v>39</v>
      </c>
      <c r="P1670" t="s">
        <v>1042</v>
      </c>
      <c r="Q1670" t="s">
        <v>6268</v>
      </c>
      <c r="R1670" t="s">
        <v>6269</v>
      </c>
      <c r="S1670" t="s">
        <v>398</v>
      </c>
      <c r="T1670" t="s">
        <v>6270</v>
      </c>
      <c r="U1670" t="s">
        <v>6051</v>
      </c>
      <c r="V1670" t="s">
        <v>6271</v>
      </c>
      <c r="Z1670" t="s">
        <v>46</v>
      </c>
      <c r="AA1670" s="1">
        <v>45485</v>
      </c>
      <c r="AB1670" s="2">
        <v>45565</v>
      </c>
      <c r="AC1670" s="1">
        <v>45504</v>
      </c>
      <c r="AD1670" s="1">
        <v>45510</v>
      </c>
    </row>
    <row r="1671" spans="1:30" x14ac:dyDescent="0.25">
      <c r="A1671">
        <v>565224</v>
      </c>
      <c r="B1671" t="s">
        <v>105</v>
      </c>
      <c r="C1671" t="s">
        <v>31</v>
      </c>
      <c r="D1671">
        <v>1</v>
      </c>
      <c r="E1671" t="s">
        <v>984</v>
      </c>
      <c r="F1671" t="s">
        <v>985</v>
      </c>
      <c r="G1671" t="s">
        <v>51</v>
      </c>
      <c r="H1671">
        <v>20410</v>
      </c>
      <c r="I1671">
        <v>0</v>
      </c>
      <c r="J1671" t="s">
        <v>71</v>
      </c>
      <c r="K1671" t="s">
        <v>37</v>
      </c>
      <c r="L1671" t="s">
        <v>255</v>
      </c>
      <c r="M1671">
        <v>65640</v>
      </c>
      <c r="N1671">
        <v>65640</v>
      </c>
      <c r="O1671" t="s">
        <v>39</v>
      </c>
      <c r="P1671" t="s">
        <v>474</v>
      </c>
      <c r="Q1671" t="s">
        <v>1163</v>
      </c>
      <c r="R1671" t="s">
        <v>1164</v>
      </c>
      <c r="S1671" t="s">
        <v>988</v>
      </c>
      <c r="T1671" t="s">
        <v>1165</v>
      </c>
      <c r="U1671" t="s">
        <v>1166</v>
      </c>
      <c r="V1671" t="s">
        <v>917</v>
      </c>
      <c r="W1671" t="s">
        <v>1167</v>
      </c>
      <c r="X1671" t="s">
        <v>474</v>
      </c>
      <c r="Z1671" t="s">
        <v>80</v>
      </c>
      <c r="AA1671" s="1">
        <v>44915</v>
      </c>
      <c r="AC1671" s="1">
        <v>44915</v>
      </c>
      <c r="AD1671" s="1">
        <v>45510</v>
      </c>
    </row>
    <row r="1672" spans="1:30" x14ac:dyDescent="0.25">
      <c r="A1672">
        <v>622769</v>
      </c>
      <c r="B1672" t="s">
        <v>187</v>
      </c>
      <c r="C1672" t="s">
        <v>31</v>
      </c>
      <c r="D1672">
        <v>1</v>
      </c>
      <c r="E1672" t="s">
        <v>3601</v>
      </c>
      <c r="F1672" t="s">
        <v>3602</v>
      </c>
      <c r="G1672" t="s">
        <v>34</v>
      </c>
      <c r="H1672">
        <v>50960</v>
      </c>
      <c r="I1672">
        <v>1</v>
      </c>
      <c r="J1672" t="s">
        <v>3603</v>
      </c>
      <c r="K1672" t="s">
        <v>37</v>
      </c>
      <c r="L1672" t="s">
        <v>38</v>
      </c>
      <c r="M1672">
        <v>109739</v>
      </c>
      <c r="N1672">
        <v>109739</v>
      </c>
      <c r="O1672" t="s">
        <v>39</v>
      </c>
      <c r="P1672" t="s">
        <v>1014</v>
      </c>
      <c r="Q1672" t="s">
        <v>1015</v>
      </c>
      <c r="R1672" t="s">
        <v>3604</v>
      </c>
      <c r="S1672" t="s">
        <v>3605</v>
      </c>
      <c r="U1672" t="s">
        <v>3606</v>
      </c>
      <c r="V1672" t="s">
        <v>3607</v>
      </c>
      <c r="W1672" t="s">
        <v>3608</v>
      </c>
      <c r="X1672" t="s">
        <v>1014</v>
      </c>
      <c r="Z1672" t="s">
        <v>46</v>
      </c>
      <c r="AA1672" s="1">
        <v>45385</v>
      </c>
      <c r="AC1672" s="1">
        <v>45385</v>
      </c>
      <c r="AD1672" s="1">
        <v>45510</v>
      </c>
    </row>
    <row r="1673" spans="1:30" x14ac:dyDescent="0.25">
      <c r="A1673">
        <v>608470</v>
      </c>
      <c r="B1673" t="s">
        <v>187</v>
      </c>
      <c r="C1673" t="s">
        <v>48</v>
      </c>
      <c r="D1673">
        <v>1</v>
      </c>
      <c r="E1673" t="s">
        <v>6272</v>
      </c>
      <c r="F1673" t="s">
        <v>394</v>
      </c>
      <c r="G1673" t="s">
        <v>51</v>
      </c>
      <c r="H1673">
        <v>10124</v>
      </c>
      <c r="I1673">
        <v>2</v>
      </c>
      <c r="J1673" t="s">
        <v>6273</v>
      </c>
      <c r="K1673" t="s">
        <v>37</v>
      </c>
      <c r="L1673" t="s">
        <v>38</v>
      </c>
      <c r="M1673">
        <v>53057</v>
      </c>
      <c r="N1673">
        <v>61015</v>
      </c>
      <c r="O1673" t="s">
        <v>39</v>
      </c>
      <c r="P1673" t="s">
        <v>1014</v>
      </c>
      <c r="Q1673" t="s">
        <v>1643</v>
      </c>
      <c r="R1673" t="s">
        <v>6274</v>
      </c>
      <c r="S1673" t="s">
        <v>398</v>
      </c>
      <c r="T1673" t="s">
        <v>6275</v>
      </c>
      <c r="U1673" t="s">
        <v>6276</v>
      </c>
      <c r="V1673" t="s">
        <v>6277</v>
      </c>
      <c r="W1673" t="s">
        <v>3425</v>
      </c>
      <c r="Z1673" t="s">
        <v>46</v>
      </c>
      <c r="AA1673" s="1">
        <v>45197</v>
      </c>
      <c r="AC1673" s="1">
        <v>45258</v>
      </c>
      <c r="AD1673" s="1">
        <v>45510</v>
      </c>
    </row>
    <row r="1674" spans="1:30" x14ac:dyDescent="0.25">
      <c r="A1674">
        <v>634311</v>
      </c>
      <c r="B1674" t="s">
        <v>2352</v>
      </c>
      <c r="C1674" t="s">
        <v>31</v>
      </c>
      <c r="D1674">
        <v>1</v>
      </c>
      <c r="E1674" t="s">
        <v>4874</v>
      </c>
      <c r="F1674" t="s">
        <v>1662</v>
      </c>
      <c r="G1674" t="s">
        <v>51</v>
      </c>
      <c r="H1674">
        <v>82991</v>
      </c>
      <c r="I1674" t="s">
        <v>144</v>
      </c>
      <c r="J1674" t="s">
        <v>698</v>
      </c>
      <c r="K1674" t="s">
        <v>37</v>
      </c>
      <c r="L1674" t="s">
        <v>120</v>
      </c>
      <c r="M1674">
        <v>64142</v>
      </c>
      <c r="N1674">
        <v>176512</v>
      </c>
      <c r="O1674" t="s">
        <v>39</v>
      </c>
      <c r="P1674" t="s">
        <v>4875</v>
      </c>
      <c r="Q1674" t="s">
        <v>4876</v>
      </c>
      <c r="R1674" t="s">
        <v>4877</v>
      </c>
      <c r="S1674" t="s">
        <v>2408</v>
      </c>
      <c r="U1674" t="s">
        <v>4878</v>
      </c>
      <c r="W1674" t="s">
        <v>4879</v>
      </c>
      <c r="X1674" t="s">
        <v>4875</v>
      </c>
      <c r="Z1674" t="s">
        <v>80</v>
      </c>
      <c r="AA1674" s="1">
        <v>45432</v>
      </c>
      <c r="AC1674" s="1">
        <v>45449</v>
      </c>
      <c r="AD1674" s="1">
        <v>45510</v>
      </c>
    </row>
    <row r="1675" spans="1:30" x14ac:dyDescent="0.25">
      <c r="A1675">
        <v>621984</v>
      </c>
      <c r="B1675" t="s">
        <v>187</v>
      </c>
      <c r="C1675" t="s">
        <v>48</v>
      </c>
      <c r="D1675">
        <v>1</v>
      </c>
      <c r="E1675" t="s">
        <v>6278</v>
      </c>
      <c r="F1675" t="s">
        <v>630</v>
      </c>
      <c r="G1675" t="s">
        <v>51</v>
      </c>
      <c r="H1675">
        <v>13632</v>
      </c>
      <c r="I1675">
        <v>4</v>
      </c>
      <c r="J1675" t="s">
        <v>239</v>
      </c>
      <c r="K1675" t="s">
        <v>37</v>
      </c>
      <c r="L1675" t="s">
        <v>38</v>
      </c>
      <c r="M1675">
        <v>108071</v>
      </c>
      <c r="N1675">
        <v>124282</v>
      </c>
      <c r="O1675" t="s">
        <v>39</v>
      </c>
      <c r="P1675" t="s">
        <v>296</v>
      </c>
      <c r="Q1675" t="s">
        <v>5951</v>
      </c>
      <c r="R1675" t="s">
        <v>6279</v>
      </c>
      <c r="S1675" t="s">
        <v>633</v>
      </c>
      <c r="T1675" t="s">
        <v>6280</v>
      </c>
      <c r="U1675" t="s">
        <v>1333</v>
      </c>
      <c r="V1675" t="s">
        <v>351</v>
      </c>
      <c r="W1675" s="3">
        <v>45540</v>
      </c>
      <c r="X1675" t="s">
        <v>296</v>
      </c>
      <c r="Z1675" t="s">
        <v>80</v>
      </c>
      <c r="AA1675" s="1">
        <v>45295</v>
      </c>
      <c r="AC1675" s="1">
        <v>45323</v>
      </c>
      <c r="AD1675" s="1">
        <v>45510</v>
      </c>
    </row>
    <row r="1676" spans="1:30" x14ac:dyDescent="0.25">
      <c r="A1676">
        <v>547028</v>
      </c>
      <c r="B1676" t="s">
        <v>67</v>
      </c>
      <c r="C1676" t="s">
        <v>31</v>
      </c>
      <c r="D1676">
        <v>1</v>
      </c>
      <c r="E1676" t="s">
        <v>553</v>
      </c>
      <c r="F1676" t="s">
        <v>311</v>
      </c>
      <c r="G1676" t="s">
        <v>51</v>
      </c>
      <c r="H1676">
        <v>20215</v>
      </c>
      <c r="I1676">
        <v>1</v>
      </c>
      <c r="J1676" t="s">
        <v>71</v>
      </c>
      <c r="K1676" t="s">
        <v>37</v>
      </c>
      <c r="L1676" t="s">
        <v>38</v>
      </c>
      <c r="M1676">
        <v>67757</v>
      </c>
      <c r="N1676">
        <v>98128</v>
      </c>
      <c r="O1676" t="s">
        <v>39</v>
      </c>
      <c r="P1676" t="s">
        <v>72</v>
      </c>
      <c r="Q1676" t="s">
        <v>554</v>
      </c>
      <c r="R1676" t="s">
        <v>6281</v>
      </c>
      <c r="S1676" t="s">
        <v>314</v>
      </c>
      <c r="T1676" t="s">
        <v>6282</v>
      </c>
      <c r="U1676" t="s">
        <v>6283</v>
      </c>
      <c r="V1676" t="s">
        <v>6284</v>
      </c>
      <c r="W1676" t="s">
        <v>1440</v>
      </c>
      <c r="X1676" t="s">
        <v>72</v>
      </c>
      <c r="Z1676" t="s">
        <v>80</v>
      </c>
      <c r="AA1676" s="1">
        <v>44799</v>
      </c>
      <c r="AC1676" s="1">
        <v>44865</v>
      </c>
      <c r="AD1676" s="1">
        <v>45510</v>
      </c>
    </row>
    <row r="1677" spans="1:30" x14ac:dyDescent="0.25">
      <c r="A1677">
        <v>586135</v>
      </c>
      <c r="B1677" t="s">
        <v>218</v>
      </c>
      <c r="C1677" t="s">
        <v>48</v>
      </c>
      <c r="D1677">
        <v>1</v>
      </c>
      <c r="E1677" t="s">
        <v>4984</v>
      </c>
      <c r="F1677" t="s">
        <v>599</v>
      </c>
      <c r="G1677" t="s">
        <v>600</v>
      </c>
      <c r="H1677">
        <v>90645</v>
      </c>
      <c r="I1677">
        <v>0</v>
      </c>
      <c r="J1677" t="s">
        <v>108</v>
      </c>
      <c r="K1677" t="s">
        <v>37</v>
      </c>
      <c r="L1677" t="s">
        <v>255</v>
      </c>
      <c r="M1677">
        <v>31836</v>
      </c>
      <c r="N1677">
        <v>46278</v>
      </c>
      <c r="O1677" t="s">
        <v>39</v>
      </c>
      <c r="P1677" t="s">
        <v>743</v>
      </c>
      <c r="Q1677" t="s">
        <v>744</v>
      </c>
      <c r="R1677" t="s">
        <v>4985</v>
      </c>
      <c r="S1677" t="s">
        <v>604</v>
      </c>
      <c r="U1677" t="s">
        <v>4986</v>
      </c>
      <c r="V1677" t="s">
        <v>748</v>
      </c>
      <c r="Z1677" t="s">
        <v>228</v>
      </c>
      <c r="AA1677" s="1">
        <v>45056</v>
      </c>
      <c r="AC1677" s="1">
        <v>45056</v>
      </c>
      <c r="AD1677" s="1">
        <v>45510</v>
      </c>
    </row>
    <row r="1678" spans="1:30" x14ac:dyDescent="0.25">
      <c r="A1678">
        <v>626618</v>
      </c>
      <c r="B1678" t="s">
        <v>67</v>
      </c>
      <c r="C1678" t="s">
        <v>48</v>
      </c>
      <c r="D1678">
        <v>1</v>
      </c>
      <c r="E1678" t="s">
        <v>6285</v>
      </c>
      <c r="F1678" t="s">
        <v>83</v>
      </c>
      <c r="G1678" t="s">
        <v>51</v>
      </c>
      <c r="H1678" t="s">
        <v>84</v>
      </c>
      <c r="I1678">
        <v>0</v>
      </c>
      <c r="J1678" t="s">
        <v>71</v>
      </c>
      <c r="K1678" t="s">
        <v>37</v>
      </c>
      <c r="L1678" t="s">
        <v>38</v>
      </c>
      <c r="M1678">
        <v>58682</v>
      </c>
      <c r="N1678">
        <v>159671</v>
      </c>
      <c r="O1678" t="s">
        <v>39</v>
      </c>
      <c r="P1678" t="s">
        <v>72</v>
      </c>
      <c r="Q1678" t="s">
        <v>312</v>
      </c>
      <c r="R1678" t="s">
        <v>6286</v>
      </c>
      <c r="S1678" t="s">
        <v>88</v>
      </c>
      <c r="T1678" t="s">
        <v>3224</v>
      </c>
      <c r="U1678" t="s">
        <v>6287</v>
      </c>
      <c r="V1678" t="s">
        <v>6288</v>
      </c>
      <c r="W1678" t="s">
        <v>91</v>
      </c>
      <c r="X1678" t="s">
        <v>72</v>
      </c>
      <c r="Z1678" t="s">
        <v>80</v>
      </c>
      <c r="AA1678" s="1">
        <v>45353</v>
      </c>
      <c r="AC1678" s="1">
        <v>45356</v>
      </c>
      <c r="AD1678" s="1">
        <v>45510</v>
      </c>
    </row>
    <row r="1679" spans="1:30" x14ac:dyDescent="0.25">
      <c r="A1679">
        <v>638231</v>
      </c>
      <c r="B1679" t="s">
        <v>30</v>
      </c>
      <c r="C1679" t="s">
        <v>48</v>
      </c>
      <c r="D1679">
        <v>1</v>
      </c>
      <c r="E1679" t="s">
        <v>2723</v>
      </c>
      <c r="F1679" t="s">
        <v>1825</v>
      </c>
      <c r="G1679" t="s">
        <v>51</v>
      </c>
      <c r="H1679">
        <v>51191</v>
      </c>
      <c r="I1679">
        <v>2</v>
      </c>
      <c r="J1679" t="s">
        <v>1181</v>
      </c>
      <c r="K1679" t="s">
        <v>37</v>
      </c>
      <c r="L1679" t="s">
        <v>38</v>
      </c>
      <c r="M1679">
        <v>51528</v>
      </c>
      <c r="N1679">
        <v>59257</v>
      </c>
      <c r="O1679" t="s">
        <v>39</v>
      </c>
      <c r="P1679" t="s">
        <v>232</v>
      </c>
      <c r="Q1679" t="s">
        <v>2932</v>
      </c>
      <c r="R1679" t="s">
        <v>6289</v>
      </c>
      <c r="S1679" t="s">
        <v>1828</v>
      </c>
      <c r="T1679" t="s">
        <v>2934</v>
      </c>
      <c r="U1679" t="s">
        <v>1103</v>
      </c>
      <c r="V1679" t="s">
        <v>6290</v>
      </c>
      <c r="Z1679" t="s">
        <v>46</v>
      </c>
      <c r="AA1679" s="1">
        <v>45456</v>
      </c>
      <c r="AB1679" s="2">
        <v>45821</v>
      </c>
      <c r="AC1679" s="1">
        <v>45456</v>
      </c>
      <c r="AD1679" s="1">
        <v>45510</v>
      </c>
    </row>
    <row r="1680" spans="1:30" x14ac:dyDescent="0.25">
      <c r="A1680">
        <v>636623</v>
      </c>
      <c r="B1680" t="s">
        <v>30</v>
      </c>
      <c r="C1680" t="s">
        <v>48</v>
      </c>
      <c r="D1680">
        <v>1</v>
      </c>
      <c r="E1680" t="s">
        <v>6291</v>
      </c>
      <c r="F1680" t="s">
        <v>33</v>
      </c>
      <c r="G1680" t="s">
        <v>34</v>
      </c>
      <c r="H1680">
        <v>21744</v>
      </c>
      <c r="I1680">
        <v>2</v>
      </c>
      <c r="J1680" t="s">
        <v>1181</v>
      </c>
      <c r="K1680" t="s">
        <v>37</v>
      </c>
      <c r="L1680" t="s">
        <v>38</v>
      </c>
      <c r="M1680">
        <v>82506</v>
      </c>
      <c r="N1680">
        <v>94882</v>
      </c>
      <c r="O1680" t="s">
        <v>39</v>
      </c>
      <c r="P1680" t="s">
        <v>232</v>
      </c>
      <c r="Q1680" t="s">
        <v>3523</v>
      </c>
      <c r="R1680" t="s">
        <v>6292</v>
      </c>
      <c r="S1680" t="s">
        <v>43</v>
      </c>
      <c r="T1680" t="s">
        <v>6293</v>
      </c>
      <c r="V1680" t="s">
        <v>6294</v>
      </c>
      <c r="Z1680" t="s">
        <v>46</v>
      </c>
      <c r="AA1680" s="1">
        <v>45433</v>
      </c>
      <c r="AB1680" s="2">
        <v>45553</v>
      </c>
      <c r="AC1680" s="1">
        <v>45434</v>
      </c>
      <c r="AD1680" s="1">
        <v>45510</v>
      </c>
    </row>
    <row r="1681" spans="1:30" x14ac:dyDescent="0.25">
      <c r="A1681">
        <v>637979</v>
      </c>
      <c r="B1681" t="s">
        <v>125</v>
      </c>
      <c r="C1681" t="s">
        <v>31</v>
      </c>
      <c r="D1681">
        <v>1</v>
      </c>
      <c r="E1681" t="s">
        <v>126</v>
      </c>
      <c r="F1681" t="s">
        <v>127</v>
      </c>
      <c r="G1681" t="s">
        <v>34</v>
      </c>
      <c r="H1681">
        <v>56057</v>
      </c>
      <c r="I1681">
        <v>0</v>
      </c>
      <c r="J1681" t="s">
        <v>128</v>
      </c>
      <c r="K1681" t="s">
        <v>37</v>
      </c>
      <c r="L1681" t="s">
        <v>38</v>
      </c>
      <c r="M1681">
        <v>48170</v>
      </c>
      <c r="N1681">
        <v>48170</v>
      </c>
      <c r="O1681" t="s">
        <v>39</v>
      </c>
      <c r="P1681" t="s">
        <v>129</v>
      </c>
      <c r="Q1681" t="s">
        <v>5556</v>
      </c>
      <c r="R1681" t="s">
        <v>5880</v>
      </c>
      <c r="S1681" t="s">
        <v>132</v>
      </c>
      <c r="Z1681" t="s">
        <v>46</v>
      </c>
      <c r="AA1681" s="1">
        <v>45453</v>
      </c>
      <c r="AB1681" s="2">
        <v>45513</v>
      </c>
      <c r="AC1681" s="1">
        <v>45453</v>
      </c>
      <c r="AD1681" s="1">
        <v>45510</v>
      </c>
    </row>
    <row r="1682" spans="1:30" x14ac:dyDescent="0.25">
      <c r="A1682">
        <v>573114</v>
      </c>
      <c r="B1682" t="s">
        <v>105</v>
      </c>
      <c r="C1682" t="s">
        <v>31</v>
      </c>
      <c r="D1682">
        <v>1</v>
      </c>
      <c r="E1682" t="s">
        <v>984</v>
      </c>
      <c r="F1682" t="s">
        <v>985</v>
      </c>
      <c r="G1682" t="s">
        <v>51</v>
      </c>
      <c r="H1682">
        <v>20410</v>
      </c>
      <c r="I1682">
        <v>0</v>
      </c>
      <c r="J1682" t="s">
        <v>71</v>
      </c>
      <c r="K1682" t="s">
        <v>37</v>
      </c>
      <c r="L1682" t="s">
        <v>38</v>
      </c>
      <c r="M1682">
        <v>57078</v>
      </c>
      <c r="N1682">
        <v>85646</v>
      </c>
      <c r="O1682" t="s">
        <v>39</v>
      </c>
      <c r="P1682" t="s">
        <v>355</v>
      </c>
      <c r="Q1682" t="s">
        <v>369</v>
      </c>
      <c r="R1682" t="s">
        <v>6295</v>
      </c>
      <c r="S1682" t="s">
        <v>988</v>
      </c>
      <c r="U1682" t="s">
        <v>359</v>
      </c>
      <c r="V1682" t="s">
        <v>360</v>
      </c>
      <c r="W1682" t="s">
        <v>691</v>
      </c>
      <c r="X1682" t="s">
        <v>692</v>
      </c>
      <c r="Z1682" t="s">
        <v>80</v>
      </c>
      <c r="AA1682" s="1">
        <v>44965</v>
      </c>
      <c r="AC1682" s="1">
        <v>45036</v>
      </c>
      <c r="AD1682" s="1">
        <v>45510</v>
      </c>
    </row>
    <row r="1683" spans="1:30" x14ac:dyDescent="0.25">
      <c r="A1683">
        <v>527779</v>
      </c>
      <c r="B1683" t="s">
        <v>218</v>
      </c>
      <c r="C1683" t="s">
        <v>31</v>
      </c>
      <c r="D1683">
        <v>1</v>
      </c>
      <c r="E1683" t="s">
        <v>6296</v>
      </c>
      <c r="F1683" t="s">
        <v>3513</v>
      </c>
      <c r="G1683" t="s">
        <v>51</v>
      </c>
      <c r="H1683">
        <v>90698</v>
      </c>
      <c r="I1683">
        <v>0</v>
      </c>
      <c r="J1683" t="s">
        <v>108</v>
      </c>
      <c r="K1683" t="s">
        <v>37</v>
      </c>
      <c r="L1683" t="s">
        <v>38</v>
      </c>
      <c r="M1683">
        <v>29.98</v>
      </c>
      <c r="N1683">
        <v>31.16</v>
      </c>
      <c r="O1683" t="s">
        <v>109</v>
      </c>
      <c r="P1683" t="s">
        <v>2368</v>
      </c>
      <c r="Q1683" t="s">
        <v>602</v>
      </c>
      <c r="R1683" t="s">
        <v>6297</v>
      </c>
      <c r="S1683" t="s">
        <v>3516</v>
      </c>
      <c r="U1683" t="s">
        <v>6298</v>
      </c>
      <c r="V1683" t="s">
        <v>748</v>
      </c>
      <c r="Z1683" t="s">
        <v>228</v>
      </c>
      <c r="AA1683" s="1">
        <v>44659</v>
      </c>
      <c r="AC1683" s="1">
        <v>44694</v>
      </c>
      <c r="AD1683" s="1">
        <v>45510</v>
      </c>
    </row>
    <row r="1684" spans="1:30" x14ac:dyDescent="0.25">
      <c r="A1684">
        <v>632459</v>
      </c>
      <c r="B1684" t="s">
        <v>30</v>
      </c>
      <c r="C1684" t="s">
        <v>48</v>
      </c>
      <c r="D1684">
        <v>1</v>
      </c>
      <c r="E1684" t="s">
        <v>6299</v>
      </c>
      <c r="F1684" t="s">
        <v>1428</v>
      </c>
      <c r="G1684" t="s">
        <v>34</v>
      </c>
      <c r="H1684">
        <v>6853</v>
      </c>
      <c r="I1684">
        <v>2</v>
      </c>
      <c r="J1684" t="s">
        <v>145</v>
      </c>
      <c r="K1684" t="s">
        <v>37</v>
      </c>
      <c r="L1684" t="s">
        <v>38</v>
      </c>
      <c r="M1684">
        <v>63952</v>
      </c>
      <c r="N1684">
        <v>95000</v>
      </c>
      <c r="O1684" t="s">
        <v>39</v>
      </c>
      <c r="P1684" t="s">
        <v>232</v>
      </c>
      <c r="Q1684" t="s">
        <v>2323</v>
      </c>
      <c r="R1684" t="s">
        <v>6300</v>
      </c>
      <c r="S1684" t="s">
        <v>6301</v>
      </c>
      <c r="T1684" t="s">
        <v>6302</v>
      </c>
      <c r="V1684" t="s">
        <v>6303</v>
      </c>
      <c r="Z1684" t="s">
        <v>46</v>
      </c>
      <c r="AA1684" s="1">
        <v>45387</v>
      </c>
      <c r="AB1684" s="2">
        <v>45752</v>
      </c>
      <c r="AC1684" s="1">
        <v>45387</v>
      </c>
      <c r="AD1684" s="1">
        <v>45510</v>
      </c>
    </row>
    <row r="1685" spans="1:30" x14ac:dyDescent="0.25">
      <c r="A1685">
        <v>644976</v>
      </c>
      <c r="B1685" t="s">
        <v>996</v>
      </c>
      <c r="C1685" t="s">
        <v>31</v>
      </c>
      <c r="D1685">
        <v>1</v>
      </c>
      <c r="E1685" t="s">
        <v>2383</v>
      </c>
      <c r="F1685" t="s">
        <v>127</v>
      </c>
      <c r="G1685" t="s">
        <v>34</v>
      </c>
      <c r="H1685">
        <v>56057</v>
      </c>
      <c r="I1685">
        <v>0</v>
      </c>
      <c r="J1685" t="s">
        <v>108</v>
      </c>
      <c r="K1685" t="s">
        <v>37</v>
      </c>
      <c r="L1685" t="s">
        <v>255</v>
      </c>
      <c r="M1685">
        <v>50000</v>
      </c>
      <c r="N1685">
        <v>55000</v>
      </c>
      <c r="O1685" t="s">
        <v>39</v>
      </c>
      <c r="P1685" t="s">
        <v>998</v>
      </c>
      <c r="Q1685" t="s">
        <v>656</v>
      </c>
      <c r="R1685" t="s">
        <v>2384</v>
      </c>
      <c r="S1685" t="s">
        <v>132</v>
      </c>
      <c r="T1685" t="s">
        <v>2385</v>
      </c>
      <c r="V1685" t="s">
        <v>2386</v>
      </c>
      <c r="Z1685" t="s">
        <v>46</v>
      </c>
      <c r="AA1685" s="1">
        <v>45506</v>
      </c>
      <c r="AC1685" s="1">
        <v>45506</v>
      </c>
      <c r="AD1685" s="1">
        <v>45510</v>
      </c>
    </row>
    <row r="1686" spans="1:30" x14ac:dyDescent="0.25">
      <c r="A1686">
        <v>629798</v>
      </c>
      <c r="B1686" t="s">
        <v>133</v>
      </c>
      <c r="C1686" t="s">
        <v>48</v>
      </c>
      <c r="D1686">
        <v>1</v>
      </c>
      <c r="E1686" t="s">
        <v>6304</v>
      </c>
      <c r="F1686" t="s">
        <v>60</v>
      </c>
      <c r="G1686" t="s">
        <v>34</v>
      </c>
      <c r="H1686">
        <v>56058</v>
      </c>
      <c r="I1686">
        <v>0</v>
      </c>
      <c r="J1686" t="s">
        <v>526</v>
      </c>
      <c r="K1686" t="s">
        <v>37</v>
      </c>
      <c r="L1686" t="s">
        <v>38</v>
      </c>
      <c r="M1686">
        <v>68035</v>
      </c>
      <c r="N1686">
        <v>68035</v>
      </c>
      <c r="O1686" t="s">
        <v>39</v>
      </c>
      <c r="P1686" t="s">
        <v>460</v>
      </c>
      <c r="Q1686" t="s">
        <v>137</v>
      </c>
      <c r="R1686" t="s">
        <v>6305</v>
      </c>
      <c r="S1686" t="s">
        <v>65</v>
      </c>
      <c r="V1686" t="s">
        <v>6306</v>
      </c>
      <c r="Z1686" t="s">
        <v>140</v>
      </c>
      <c r="AA1686" s="1">
        <v>45363</v>
      </c>
      <c r="AB1686" s="2">
        <v>45728</v>
      </c>
      <c r="AC1686" s="1">
        <v>45372</v>
      </c>
      <c r="AD1686" s="1">
        <v>45510</v>
      </c>
    </row>
    <row r="1687" spans="1:30" x14ac:dyDescent="0.25">
      <c r="A1687">
        <v>632366</v>
      </c>
      <c r="B1687" t="s">
        <v>187</v>
      </c>
      <c r="C1687" t="s">
        <v>48</v>
      </c>
      <c r="D1687">
        <v>1</v>
      </c>
      <c r="E1687" t="s">
        <v>6307</v>
      </c>
      <c r="F1687" t="s">
        <v>630</v>
      </c>
      <c r="G1687" t="s">
        <v>51</v>
      </c>
      <c r="H1687">
        <v>13632</v>
      </c>
      <c r="I1687">
        <v>4</v>
      </c>
      <c r="J1687" t="s">
        <v>6308</v>
      </c>
      <c r="K1687" t="s">
        <v>37</v>
      </c>
      <c r="L1687" t="s">
        <v>38</v>
      </c>
      <c r="M1687">
        <v>108071</v>
      </c>
      <c r="N1687">
        <v>124282</v>
      </c>
      <c r="O1687" t="s">
        <v>39</v>
      </c>
      <c r="P1687" t="s">
        <v>890</v>
      </c>
      <c r="Q1687" t="s">
        <v>891</v>
      </c>
      <c r="R1687" t="s">
        <v>6309</v>
      </c>
      <c r="S1687" t="s">
        <v>633</v>
      </c>
      <c r="T1687" t="s">
        <v>6310</v>
      </c>
      <c r="U1687" t="s">
        <v>4059</v>
      </c>
      <c r="Z1687" t="s">
        <v>80</v>
      </c>
      <c r="AA1687" s="1">
        <v>45385</v>
      </c>
      <c r="AC1687" s="1">
        <v>45385</v>
      </c>
      <c r="AD1687" s="1">
        <v>45510</v>
      </c>
    </row>
    <row r="1688" spans="1:30" x14ac:dyDescent="0.25">
      <c r="A1688">
        <v>636703</v>
      </c>
      <c r="B1688" t="s">
        <v>30</v>
      </c>
      <c r="C1688" t="s">
        <v>31</v>
      </c>
      <c r="D1688">
        <v>1</v>
      </c>
      <c r="E1688" t="s">
        <v>6311</v>
      </c>
      <c r="F1688" t="s">
        <v>1859</v>
      </c>
      <c r="G1688" t="s">
        <v>51</v>
      </c>
      <c r="H1688">
        <v>21514</v>
      </c>
      <c r="I1688">
        <v>1</v>
      </c>
      <c r="J1688" t="s">
        <v>145</v>
      </c>
      <c r="K1688" t="s">
        <v>37</v>
      </c>
      <c r="L1688" t="s">
        <v>38</v>
      </c>
      <c r="M1688">
        <v>63962</v>
      </c>
      <c r="N1688">
        <v>75000</v>
      </c>
      <c r="O1688" t="s">
        <v>39</v>
      </c>
      <c r="P1688" t="s">
        <v>1496</v>
      </c>
      <c r="Q1688" t="s">
        <v>1860</v>
      </c>
      <c r="R1688" t="s">
        <v>6312</v>
      </c>
      <c r="S1688" t="s">
        <v>1862</v>
      </c>
      <c r="T1688" t="s">
        <v>6313</v>
      </c>
      <c r="Z1688" t="s">
        <v>46</v>
      </c>
      <c r="AA1688" s="1">
        <v>45433</v>
      </c>
      <c r="AB1688" s="2">
        <v>45553</v>
      </c>
      <c r="AC1688" s="1">
        <v>45433</v>
      </c>
      <c r="AD1688" s="1">
        <v>45510</v>
      </c>
    </row>
    <row r="1689" spans="1:30" x14ac:dyDescent="0.25">
      <c r="A1689">
        <v>620293</v>
      </c>
      <c r="B1689" t="s">
        <v>187</v>
      </c>
      <c r="C1689" t="s">
        <v>31</v>
      </c>
      <c r="D1689">
        <v>1</v>
      </c>
      <c r="E1689" t="s">
        <v>6314</v>
      </c>
      <c r="F1689" t="s">
        <v>2301</v>
      </c>
      <c r="G1689" t="s">
        <v>51</v>
      </c>
      <c r="H1689">
        <v>56314</v>
      </c>
      <c r="I1689">
        <v>0</v>
      </c>
      <c r="J1689" t="s">
        <v>698</v>
      </c>
      <c r="K1689" t="s">
        <v>37</v>
      </c>
      <c r="L1689" t="s">
        <v>38</v>
      </c>
      <c r="M1689">
        <v>46318</v>
      </c>
      <c r="N1689">
        <v>53266</v>
      </c>
      <c r="O1689" t="s">
        <v>39</v>
      </c>
      <c r="P1689" t="s">
        <v>193</v>
      </c>
      <c r="Q1689" t="s">
        <v>700</v>
      </c>
      <c r="R1689" t="s">
        <v>6315</v>
      </c>
      <c r="S1689" t="s">
        <v>6316</v>
      </c>
      <c r="T1689" t="s">
        <v>6317</v>
      </c>
      <c r="U1689" t="s">
        <v>5363</v>
      </c>
      <c r="V1689" t="s">
        <v>351</v>
      </c>
      <c r="W1689" t="s">
        <v>4675</v>
      </c>
      <c r="X1689" t="s">
        <v>4723</v>
      </c>
      <c r="Z1689" t="s">
        <v>6318</v>
      </c>
      <c r="AA1689" s="1">
        <v>45324</v>
      </c>
      <c r="AC1689" s="1">
        <v>45324</v>
      </c>
      <c r="AD1689" s="1">
        <v>45510</v>
      </c>
    </row>
    <row r="1690" spans="1:30" x14ac:dyDescent="0.25">
      <c r="A1690">
        <v>640557</v>
      </c>
      <c r="B1690" t="s">
        <v>133</v>
      </c>
      <c r="C1690" t="s">
        <v>31</v>
      </c>
      <c r="D1690">
        <v>50</v>
      </c>
      <c r="E1690" t="s">
        <v>3094</v>
      </c>
      <c r="F1690" t="s">
        <v>2028</v>
      </c>
      <c r="G1690" t="s">
        <v>1215</v>
      </c>
      <c r="H1690">
        <v>30114</v>
      </c>
      <c r="I1690">
        <v>0</v>
      </c>
      <c r="J1690" t="s">
        <v>3095</v>
      </c>
      <c r="K1690" t="s">
        <v>37</v>
      </c>
      <c r="L1690" t="s">
        <v>255</v>
      </c>
      <c r="M1690">
        <v>85000</v>
      </c>
      <c r="N1690">
        <v>244820</v>
      </c>
      <c r="O1690" t="s">
        <v>39</v>
      </c>
      <c r="P1690" t="s">
        <v>460</v>
      </c>
      <c r="Q1690" t="s">
        <v>2029</v>
      </c>
      <c r="R1690" t="s">
        <v>3096</v>
      </c>
      <c r="V1690" t="s">
        <v>3097</v>
      </c>
      <c r="Z1690" t="s">
        <v>2032</v>
      </c>
      <c r="AA1690" s="1">
        <v>45481</v>
      </c>
      <c r="AB1690" s="2">
        <v>45846</v>
      </c>
      <c r="AC1690" s="1">
        <v>45481</v>
      </c>
      <c r="AD1690" s="1">
        <v>45510</v>
      </c>
    </row>
    <row r="1691" spans="1:30" x14ac:dyDescent="0.25">
      <c r="A1691">
        <v>640923</v>
      </c>
      <c r="B1691" t="s">
        <v>30</v>
      </c>
      <c r="C1691" t="s">
        <v>31</v>
      </c>
      <c r="D1691">
        <v>1</v>
      </c>
      <c r="E1691" t="s">
        <v>3035</v>
      </c>
      <c r="F1691" t="s">
        <v>3036</v>
      </c>
      <c r="G1691" t="s">
        <v>51</v>
      </c>
      <c r="H1691">
        <v>51380</v>
      </c>
      <c r="I1691">
        <v>0</v>
      </c>
      <c r="J1691" t="s">
        <v>145</v>
      </c>
      <c r="K1691" t="s">
        <v>37</v>
      </c>
      <c r="L1691" t="s">
        <v>38</v>
      </c>
      <c r="M1691">
        <v>38966</v>
      </c>
      <c r="N1691">
        <v>49189</v>
      </c>
      <c r="O1691" t="s">
        <v>39</v>
      </c>
      <c r="P1691" t="s">
        <v>436</v>
      </c>
      <c r="Q1691" t="s">
        <v>2764</v>
      </c>
      <c r="R1691" t="s">
        <v>3037</v>
      </c>
      <c r="S1691" t="s">
        <v>3038</v>
      </c>
      <c r="T1691" t="s">
        <v>3039</v>
      </c>
      <c r="V1691" t="s">
        <v>3040</v>
      </c>
      <c r="Z1691" t="s">
        <v>46</v>
      </c>
      <c r="AA1691" s="1">
        <v>45488</v>
      </c>
      <c r="AB1691" s="2">
        <v>45853</v>
      </c>
      <c r="AC1691" s="1">
        <v>45488</v>
      </c>
      <c r="AD1691" s="1">
        <v>45510</v>
      </c>
    </row>
    <row r="1692" spans="1:30" x14ac:dyDescent="0.25">
      <c r="A1692">
        <v>638723</v>
      </c>
      <c r="B1692" t="s">
        <v>374</v>
      </c>
      <c r="C1692" t="s">
        <v>48</v>
      </c>
      <c r="D1692">
        <v>1</v>
      </c>
      <c r="E1692" t="s">
        <v>4347</v>
      </c>
      <c r="F1692" t="s">
        <v>376</v>
      </c>
      <c r="G1692" t="s">
        <v>377</v>
      </c>
      <c r="H1692">
        <v>6088</v>
      </c>
      <c r="I1692">
        <v>1</v>
      </c>
      <c r="J1692" t="s">
        <v>239</v>
      </c>
      <c r="K1692" t="s">
        <v>37</v>
      </c>
      <c r="L1692" t="s">
        <v>255</v>
      </c>
      <c r="M1692">
        <v>74893</v>
      </c>
      <c r="N1692">
        <v>84257</v>
      </c>
      <c r="O1692" t="s">
        <v>39</v>
      </c>
      <c r="P1692" t="s">
        <v>379</v>
      </c>
      <c r="Q1692" t="s">
        <v>4348</v>
      </c>
      <c r="R1692" t="s">
        <v>4349</v>
      </c>
      <c r="S1692" t="s">
        <v>382</v>
      </c>
      <c r="T1692" t="s">
        <v>4350</v>
      </c>
      <c r="U1692" t="s">
        <v>383</v>
      </c>
      <c r="X1692" t="s">
        <v>379</v>
      </c>
      <c r="Z1692" t="s">
        <v>46</v>
      </c>
      <c r="AA1692" s="1">
        <v>45463</v>
      </c>
      <c r="AC1692" s="1">
        <v>45463</v>
      </c>
      <c r="AD1692" s="1">
        <v>45510</v>
      </c>
    </row>
    <row r="1693" spans="1:30" x14ac:dyDescent="0.25">
      <c r="A1693">
        <v>643113</v>
      </c>
      <c r="B1693" t="s">
        <v>1039</v>
      </c>
      <c r="C1693" t="s">
        <v>31</v>
      </c>
      <c r="D1693">
        <v>1</v>
      </c>
      <c r="E1693" t="s">
        <v>4252</v>
      </c>
      <c r="F1693" t="s">
        <v>484</v>
      </c>
      <c r="G1693" t="s">
        <v>34</v>
      </c>
      <c r="H1693">
        <v>10209</v>
      </c>
      <c r="I1693">
        <v>1</v>
      </c>
      <c r="J1693" t="s">
        <v>97</v>
      </c>
      <c r="K1693" t="s">
        <v>37</v>
      </c>
      <c r="L1693" t="s">
        <v>38</v>
      </c>
      <c r="M1693">
        <v>17.45</v>
      </c>
      <c r="N1693">
        <v>22.4</v>
      </c>
      <c r="O1693" t="s">
        <v>109</v>
      </c>
      <c r="P1693" t="s">
        <v>1042</v>
      </c>
      <c r="Q1693" t="s">
        <v>4253</v>
      </c>
      <c r="R1693" t="s">
        <v>4254</v>
      </c>
      <c r="S1693" t="s">
        <v>488</v>
      </c>
      <c r="T1693" t="s">
        <v>4255</v>
      </c>
      <c r="V1693" t="s">
        <v>1348</v>
      </c>
      <c r="Z1693" t="s">
        <v>46</v>
      </c>
      <c r="AA1693" s="1">
        <v>45495</v>
      </c>
      <c r="AB1693" s="2">
        <v>45596</v>
      </c>
      <c r="AC1693" s="1">
        <v>45495</v>
      </c>
      <c r="AD1693" s="1">
        <v>45510</v>
      </c>
    </row>
    <row r="1694" spans="1:30" x14ac:dyDescent="0.25">
      <c r="A1694">
        <v>642707</v>
      </c>
      <c r="B1694" t="s">
        <v>30</v>
      </c>
      <c r="C1694" t="s">
        <v>48</v>
      </c>
      <c r="D1694">
        <v>1</v>
      </c>
      <c r="E1694" t="s">
        <v>3567</v>
      </c>
      <c r="F1694" t="s">
        <v>33</v>
      </c>
      <c r="G1694" t="s">
        <v>34</v>
      </c>
      <c r="H1694">
        <v>21744</v>
      </c>
      <c r="I1694" t="s">
        <v>353</v>
      </c>
      <c r="J1694" t="s">
        <v>36</v>
      </c>
      <c r="K1694" t="s">
        <v>37</v>
      </c>
      <c r="L1694" t="s">
        <v>38</v>
      </c>
      <c r="M1694">
        <v>103026</v>
      </c>
      <c r="N1694">
        <v>115000</v>
      </c>
      <c r="O1694" t="s">
        <v>39</v>
      </c>
      <c r="P1694" t="s">
        <v>232</v>
      </c>
      <c r="Q1694" t="s">
        <v>3568</v>
      </c>
      <c r="R1694" t="s">
        <v>3569</v>
      </c>
      <c r="S1694" t="s">
        <v>43</v>
      </c>
      <c r="T1694" t="s">
        <v>3570</v>
      </c>
      <c r="U1694" t="s">
        <v>1161</v>
      </c>
      <c r="V1694" t="s">
        <v>3571</v>
      </c>
      <c r="Z1694" t="s">
        <v>46</v>
      </c>
      <c r="AA1694" s="1">
        <v>45490</v>
      </c>
      <c r="AB1694" s="2">
        <v>45855</v>
      </c>
      <c r="AC1694" s="1">
        <v>45499</v>
      </c>
      <c r="AD1694" s="1">
        <v>45510</v>
      </c>
    </row>
    <row r="1695" spans="1:30" x14ac:dyDescent="0.25">
      <c r="A1695">
        <v>640145</v>
      </c>
      <c r="B1695" t="s">
        <v>30</v>
      </c>
      <c r="C1695" t="s">
        <v>48</v>
      </c>
      <c r="D1695">
        <v>1</v>
      </c>
      <c r="E1695" t="s">
        <v>6319</v>
      </c>
      <c r="F1695" t="s">
        <v>3339</v>
      </c>
      <c r="G1695" t="s">
        <v>51</v>
      </c>
      <c r="H1695">
        <v>31220</v>
      </c>
      <c r="I1695">
        <v>1</v>
      </c>
      <c r="J1695" t="s">
        <v>410</v>
      </c>
      <c r="K1695" t="s">
        <v>37</v>
      </c>
      <c r="L1695" t="s">
        <v>38</v>
      </c>
      <c r="M1695">
        <v>66042</v>
      </c>
      <c r="N1695">
        <v>75948</v>
      </c>
      <c r="O1695" t="s">
        <v>39</v>
      </c>
      <c r="P1695" t="s">
        <v>411</v>
      </c>
      <c r="Q1695" t="s">
        <v>412</v>
      </c>
      <c r="R1695" t="s">
        <v>6320</v>
      </c>
      <c r="S1695" t="s">
        <v>3342</v>
      </c>
      <c r="T1695" t="s">
        <v>6321</v>
      </c>
      <c r="Z1695" t="s">
        <v>46</v>
      </c>
      <c r="AA1695" s="1">
        <v>45476</v>
      </c>
      <c r="AB1695" s="2">
        <v>45596</v>
      </c>
      <c r="AC1695" s="1">
        <v>45476</v>
      </c>
      <c r="AD1695" s="1">
        <v>45510</v>
      </c>
    </row>
    <row r="1696" spans="1:30" x14ac:dyDescent="0.25">
      <c r="A1696">
        <v>623636</v>
      </c>
      <c r="B1696" t="s">
        <v>105</v>
      </c>
      <c r="C1696" t="s">
        <v>48</v>
      </c>
      <c r="D1696">
        <v>1</v>
      </c>
      <c r="E1696" t="s">
        <v>4237</v>
      </c>
      <c r="F1696" t="s">
        <v>655</v>
      </c>
      <c r="G1696" t="s">
        <v>51</v>
      </c>
      <c r="H1696">
        <v>12158</v>
      </c>
      <c r="I1696">
        <v>3</v>
      </c>
      <c r="J1696" t="s">
        <v>97</v>
      </c>
      <c r="K1696" t="s">
        <v>37</v>
      </c>
      <c r="L1696" t="s">
        <v>38</v>
      </c>
      <c r="M1696">
        <v>60010</v>
      </c>
      <c r="N1696">
        <v>100875</v>
      </c>
      <c r="O1696" t="s">
        <v>39</v>
      </c>
      <c r="P1696" t="s">
        <v>4238</v>
      </c>
      <c r="Q1696" t="s">
        <v>4239</v>
      </c>
      <c r="R1696" t="s">
        <v>4240</v>
      </c>
      <c r="S1696" t="s">
        <v>658</v>
      </c>
      <c r="T1696" t="s">
        <v>4241</v>
      </c>
      <c r="U1696" t="s">
        <v>1201</v>
      </c>
      <c r="V1696" t="s">
        <v>4101</v>
      </c>
      <c r="W1696" t="s">
        <v>1203</v>
      </c>
      <c r="X1696" t="s">
        <v>4242</v>
      </c>
      <c r="Z1696" t="s">
        <v>46</v>
      </c>
      <c r="AA1696" s="1">
        <v>45338</v>
      </c>
      <c r="AC1696" s="1">
        <v>45378</v>
      </c>
      <c r="AD1696" s="1">
        <v>45510</v>
      </c>
    </row>
    <row r="1697" spans="1:30" x14ac:dyDescent="0.25">
      <c r="A1697">
        <v>636547</v>
      </c>
      <c r="B1697" t="s">
        <v>187</v>
      </c>
      <c r="C1697" t="s">
        <v>31</v>
      </c>
      <c r="D1697">
        <v>2</v>
      </c>
      <c r="E1697" t="s">
        <v>3634</v>
      </c>
      <c r="F1697" t="s">
        <v>697</v>
      </c>
      <c r="G1697" t="s">
        <v>51</v>
      </c>
      <c r="H1697">
        <v>56316</v>
      </c>
      <c r="I1697">
        <v>1</v>
      </c>
      <c r="J1697" t="s">
        <v>192</v>
      </c>
      <c r="K1697" t="s">
        <v>37</v>
      </c>
      <c r="L1697" t="s">
        <v>38</v>
      </c>
      <c r="M1697">
        <v>56677</v>
      </c>
      <c r="N1697">
        <v>65179</v>
      </c>
      <c r="O1697" t="s">
        <v>39</v>
      </c>
      <c r="P1697" t="s">
        <v>296</v>
      </c>
      <c r="Q1697" t="s">
        <v>1269</v>
      </c>
      <c r="R1697" t="s">
        <v>3635</v>
      </c>
      <c r="S1697" t="s">
        <v>702</v>
      </c>
      <c r="U1697" t="s">
        <v>3636</v>
      </c>
      <c r="V1697" t="s">
        <v>199</v>
      </c>
      <c r="Z1697" t="s">
        <v>80</v>
      </c>
      <c r="AA1697" s="1">
        <v>45432</v>
      </c>
      <c r="AC1697" s="1">
        <v>45432</v>
      </c>
      <c r="AD1697" s="1">
        <v>45510</v>
      </c>
    </row>
    <row r="1698" spans="1:30" x14ac:dyDescent="0.25">
      <c r="A1698">
        <v>558888</v>
      </c>
      <c r="B1698" t="s">
        <v>105</v>
      </c>
      <c r="C1698" t="s">
        <v>31</v>
      </c>
      <c r="D1698">
        <v>1</v>
      </c>
      <c r="E1698" t="s">
        <v>6322</v>
      </c>
      <c r="F1698" t="s">
        <v>1662</v>
      </c>
      <c r="G1698" t="s">
        <v>51</v>
      </c>
      <c r="H1698">
        <v>82991</v>
      </c>
      <c r="I1698" t="s">
        <v>191</v>
      </c>
      <c r="J1698" t="s">
        <v>71</v>
      </c>
      <c r="K1698" t="s">
        <v>37</v>
      </c>
      <c r="L1698" t="s">
        <v>120</v>
      </c>
      <c r="M1698">
        <v>64922</v>
      </c>
      <c r="N1698">
        <v>151469</v>
      </c>
      <c r="O1698" t="s">
        <v>39</v>
      </c>
      <c r="P1698" t="s">
        <v>474</v>
      </c>
      <c r="Q1698" t="s">
        <v>3618</v>
      </c>
      <c r="R1698" t="s">
        <v>6323</v>
      </c>
      <c r="S1698" t="s">
        <v>1664</v>
      </c>
      <c r="T1698" t="s">
        <v>6324</v>
      </c>
      <c r="U1698" t="s">
        <v>2829</v>
      </c>
      <c r="V1698" t="s">
        <v>541</v>
      </c>
      <c r="Z1698" t="s">
        <v>80</v>
      </c>
      <c r="AA1698" s="1">
        <v>44866</v>
      </c>
      <c r="AC1698" s="1">
        <v>45217</v>
      </c>
      <c r="AD1698" s="1">
        <v>45510</v>
      </c>
    </row>
    <row r="1699" spans="1:30" x14ac:dyDescent="0.25">
      <c r="A1699">
        <v>623710</v>
      </c>
      <c r="B1699" t="s">
        <v>105</v>
      </c>
      <c r="C1699" t="s">
        <v>48</v>
      </c>
      <c r="D1699">
        <v>1</v>
      </c>
      <c r="E1699" t="s">
        <v>3664</v>
      </c>
      <c r="F1699" t="s">
        <v>1414</v>
      </c>
      <c r="G1699" t="s">
        <v>51</v>
      </c>
      <c r="H1699">
        <v>31305</v>
      </c>
      <c r="I1699">
        <v>2</v>
      </c>
      <c r="J1699" t="s">
        <v>368</v>
      </c>
      <c r="K1699" t="s">
        <v>37</v>
      </c>
      <c r="L1699" t="s">
        <v>38</v>
      </c>
      <c r="M1699">
        <v>61237</v>
      </c>
      <c r="N1699">
        <v>82302</v>
      </c>
      <c r="O1699" t="s">
        <v>39</v>
      </c>
      <c r="P1699" t="s">
        <v>474</v>
      </c>
      <c r="Q1699" t="s">
        <v>1163</v>
      </c>
      <c r="R1699" t="s">
        <v>6325</v>
      </c>
      <c r="S1699" t="s">
        <v>1417</v>
      </c>
      <c r="T1699" t="s">
        <v>6326</v>
      </c>
      <c r="U1699" t="s">
        <v>674</v>
      </c>
      <c r="V1699" t="s">
        <v>917</v>
      </c>
      <c r="W1699" t="s">
        <v>918</v>
      </c>
      <c r="X1699" t="s">
        <v>474</v>
      </c>
      <c r="Z1699" t="s">
        <v>46</v>
      </c>
      <c r="AA1699" s="1">
        <v>45369</v>
      </c>
      <c r="AC1699" s="1">
        <v>45369</v>
      </c>
      <c r="AD1699" s="1">
        <v>45510</v>
      </c>
    </row>
    <row r="1700" spans="1:30" x14ac:dyDescent="0.25">
      <c r="A1700">
        <v>642735</v>
      </c>
      <c r="B1700" t="s">
        <v>93</v>
      </c>
      <c r="C1700" t="s">
        <v>48</v>
      </c>
      <c r="D1700">
        <v>1</v>
      </c>
      <c r="E1700" t="s">
        <v>6327</v>
      </c>
      <c r="F1700" t="s">
        <v>6328</v>
      </c>
      <c r="G1700" t="s">
        <v>1215</v>
      </c>
      <c r="H1700">
        <v>95634</v>
      </c>
      <c r="I1700" t="s">
        <v>6329</v>
      </c>
      <c r="J1700" t="s">
        <v>108</v>
      </c>
      <c r="K1700" t="s">
        <v>37</v>
      </c>
      <c r="L1700" t="s">
        <v>98</v>
      </c>
      <c r="M1700">
        <v>253239</v>
      </c>
      <c r="N1700">
        <v>253239</v>
      </c>
      <c r="O1700" t="s">
        <v>39</v>
      </c>
      <c r="P1700" t="s">
        <v>99</v>
      </c>
      <c r="Q1700" t="s">
        <v>6330</v>
      </c>
      <c r="R1700" t="s">
        <v>6331</v>
      </c>
      <c r="S1700" t="s">
        <v>6332</v>
      </c>
      <c r="T1700" t="s">
        <v>6333</v>
      </c>
      <c r="V1700" t="s">
        <v>6334</v>
      </c>
      <c r="Z1700" t="s">
        <v>46</v>
      </c>
      <c r="AA1700" s="1">
        <v>45491</v>
      </c>
      <c r="AB1700" s="2">
        <v>45521</v>
      </c>
      <c r="AC1700" s="1">
        <v>45498</v>
      </c>
      <c r="AD1700" s="1">
        <v>45510</v>
      </c>
    </row>
    <row r="1701" spans="1:30" x14ac:dyDescent="0.25">
      <c r="A1701">
        <v>642549</v>
      </c>
      <c r="B1701" t="s">
        <v>81</v>
      </c>
      <c r="C1701" t="s">
        <v>31</v>
      </c>
      <c r="D1701">
        <v>1</v>
      </c>
      <c r="E1701" t="s">
        <v>1409</v>
      </c>
      <c r="F1701" t="s">
        <v>880</v>
      </c>
      <c r="G1701" t="s">
        <v>34</v>
      </c>
      <c r="H1701">
        <v>95710</v>
      </c>
      <c r="I1701">
        <v>0</v>
      </c>
      <c r="J1701" t="s">
        <v>2484</v>
      </c>
      <c r="K1701" t="s">
        <v>37</v>
      </c>
      <c r="L1701" t="s">
        <v>38</v>
      </c>
      <c r="M1701">
        <v>75000</v>
      </c>
      <c r="N1701">
        <v>95481</v>
      </c>
      <c r="O1701" t="s">
        <v>39</v>
      </c>
      <c r="P1701" t="s">
        <v>248</v>
      </c>
      <c r="Q1701" t="s">
        <v>1894</v>
      </c>
      <c r="R1701" t="s">
        <v>6335</v>
      </c>
      <c r="S1701" t="s">
        <v>883</v>
      </c>
      <c r="T1701" t="s">
        <v>1412</v>
      </c>
      <c r="Z1701" t="s">
        <v>80</v>
      </c>
      <c r="AA1701" s="1">
        <v>45490</v>
      </c>
      <c r="AC1701" s="1">
        <v>45490</v>
      </c>
      <c r="AD1701" s="1">
        <v>45510</v>
      </c>
    </row>
    <row r="1702" spans="1:30" x14ac:dyDescent="0.25">
      <c r="A1702">
        <v>632972</v>
      </c>
      <c r="B1702" t="s">
        <v>30</v>
      </c>
      <c r="C1702" t="s">
        <v>48</v>
      </c>
      <c r="D1702">
        <v>1</v>
      </c>
      <c r="E1702" t="s">
        <v>1579</v>
      </c>
      <c r="F1702" t="s">
        <v>2655</v>
      </c>
      <c r="G1702" t="s">
        <v>34</v>
      </c>
      <c r="H1702">
        <v>95714</v>
      </c>
      <c r="I1702">
        <v>0</v>
      </c>
      <c r="J1702" t="s">
        <v>1580</v>
      </c>
      <c r="K1702" t="s">
        <v>37</v>
      </c>
      <c r="L1702" t="s">
        <v>38</v>
      </c>
      <c r="M1702">
        <v>75000</v>
      </c>
      <c r="N1702">
        <v>77250</v>
      </c>
      <c r="O1702" t="s">
        <v>39</v>
      </c>
      <c r="P1702" t="s">
        <v>232</v>
      </c>
      <c r="Q1702" t="s">
        <v>1581</v>
      </c>
      <c r="R1702" t="s">
        <v>6336</v>
      </c>
      <c r="S1702" t="s">
        <v>2657</v>
      </c>
      <c r="T1702" t="s">
        <v>4201</v>
      </c>
      <c r="V1702" t="s">
        <v>6337</v>
      </c>
      <c r="Z1702" t="s">
        <v>973</v>
      </c>
      <c r="AA1702" s="1">
        <v>45392</v>
      </c>
      <c r="AB1702" s="2">
        <v>45757</v>
      </c>
      <c r="AC1702" s="1">
        <v>45398</v>
      </c>
      <c r="AD1702" s="1">
        <v>45510</v>
      </c>
    </row>
    <row r="1703" spans="1:30" x14ac:dyDescent="0.25">
      <c r="A1703">
        <v>620097</v>
      </c>
      <c r="B1703" t="s">
        <v>105</v>
      </c>
      <c r="C1703" t="s">
        <v>31</v>
      </c>
      <c r="D1703">
        <v>2</v>
      </c>
      <c r="E1703" t="s">
        <v>1423</v>
      </c>
      <c r="F1703" t="s">
        <v>212</v>
      </c>
      <c r="G1703" t="s">
        <v>51</v>
      </c>
      <c r="H1703">
        <v>20210</v>
      </c>
      <c r="I1703">
        <v>0</v>
      </c>
      <c r="J1703" t="s">
        <v>286</v>
      </c>
      <c r="K1703" t="s">
        <v>37</v>
      </c>
      <c r="L1703" t="s">
        <v>255</v>
      </c>
      <c r="M1703">
        <v>62370</v>
      </c>
      <c r="N1703">
        <v>93587</v>
      </c>
      <c r="O1703" t="s">
        <v>39</v>
      </c>
      <c r="P1703" t="s">
        <v>474</v>
      </c>
      <c r="Q1703" t="s">
        <v>671</v>
      </c>
      <c r="R1703" t="s">
        <v>3430</v>
      </c>
      <c r="S1703" t="s">
        <v>215</v>
      </c>
      <c r="T1703" t="s">
        <v>3431</v>
      </c>
      <c r="U1703" t="s">
        <v>3432</v>
      </c>
      <c r="V1703" t="s">
        <v>675</v>
      </c>
      <c r="X1703" t="s">
        <v>482</v>
      </c>
      <c r="Z1703" t="s">
        <v>80</v>
      </c>
      <c r="AA1703" s="1">
        <v>45279</v>
      </c>
      <c r="AC1703" s="1">
        <v>45418</v>
      </c>
      <c r="AD1703" s="1">
        <v>45510</v>
      </c>
    </row>
    <row r="1704" spans="1:30" x14ac:dyDescent="0.25">
      <c r="A1704">
        <v>639840</v>
      </c>
      <c r="B1704" t="s">
        <v>105</v>
      </c>
      <c r="C1704" t="s">
        <v>48</v>
      </c>
      <c r="D1704">
        <v>1</v>
      </c>
      <c r="E1704" t="s">
        <v>4067</v>
      </c>
      <c r="F1704" t="s">
        <v>152</v>
      </c>
      <c r="G1704" t="s">
        <v>51</v>
      </c>
      <c r="H1704" t="s">
        <v>153</v>
      </c>
      <c r="I1704">
        <v>0</v>
      </c>
      <c r="J1704" t="s">
        <v>2083</v>
      </c>
      <c r="K1704" t="s">
        <v>37</v>
      </c>
      <c r="L1704" t="s">
        <v>38</v>
      </c>
      <c r="M1704">
        <v>92283</v>
      </c>
      <c r="N1704">
        <v>124080</v>
      </c>
      <c r="O1704" t="s">
        <v>39</v>
      </c>
      <c r="P1704" t="s">
        <v>287</v>
      </c>
      <c r="Q1704" t="s">
        <v>288</v>
      </c>
      <c r="R1704" t="s">
        <v>6338</v>
      </c>
      <c r="S1704" t="s">
        <v>156</v>
      </c>
      <c r="Z1704" t="s">
        <v>46</v>
      </c>
      <c r="AA1704" s="1">
        <v>45503</v>
      </c>
      <c r="AC1704" s="1">
        <v>45503</v>
      </c>
      <c r="AD1704" s="1">
        <v>45510</v>
      </c>
    </row>
    <row r="1705" spans="1:30" x14ac:dyDescent="0.25">
      <c r="A1705">
        <v>634341</v>
      </c>
      <c r="B1705" t="s">
        <v>325</v>
      </c>
      <c r="C1705" t="s">
        <v>48</v>
      </c>
      <c r="D1705">
        <v>1</v>
      </c>
      <c r="E1705" t="s">
        <v>6339</v>
      </c>
      <c r="F1705" t="s">
        <v>127</v>
      </c>
      <c r="G1705" t="s">
        <v>34</v>
      </c>
      <c r="H1705">
        <v>56057</v>
      </c>
      <c r="I1705">
        <v>0</v>
      </c>
      <c r="J1705" t="s">
        <v>192</v>
      </c>
      <c r="K1705" t="s">
        <v>37</v>
      </c>
      <c r="L1705" t="s">
        <v>38</v>
      </c>
      <c r="M1705">
        <v>65058</v>
      </c>
      <c r="N1705">
        <v>65058</v>
      </c>
      <c r="O1705" t="s">
        <v>39</v>
      </c>
      <c r="P1705" t="s">
        <v>1027</v>
      </c>
      <c r="Q1705" t="s">
        <v>6340</v>
      </c>
      <c r="R1705" t="s">
        <v>6341</v>
      </c>
      <c r="S1705" t="s">
        <v>132</v>
      </c>
      <c r="Z1705" t="s">
        <v>140</v>
      </c>
      <c r="AA1705" s="1">
        <v>45407</v>
      </c>
      <c r="AC1705" s="1">
        <v>45475</v>
      </c>
      <c r="AD1705" s="1">
        <v>45510</v>
      </c>
    </row>
    <row r="1706" spans="1:30" x14ac:dyDescent="0.25">
      <c r="A1706">
        <v>635165</v>
      </c>
      <c r="B1706" t="s">
        <v>30</v>
      </c>
      <c r="C1706" t="s">
        <v>48</v>
      </c>
      <c r="D1706">
        <v>1</v>
      </c>
      <c r="E1706" t="s">
        <v>6342</v>
      </c>
      <c r="F1706" t="s">
        <v>3355</v>
      </c>
      <c r="G1706" t="s">
        <v>51</v>
      </c>
      <c r="H1706">
        <v>51181</v>
      </c>
      <c r="I1706">
        <v>2</v>
      </c>
      <c r="J1706" t="s">
        <v>410</v>
      </c>
      <c r="K1706" t="s">
        <v>37</v>
      </c>
      <c r="L1706" t="s">
        <v>38</v>
      </c>
      <c r="M1706">
        <v>68900</v>
      </c>
      <c r="N1706">
        <v>68900</v>
      </c>
      <c r="O1706" t="s">
        <v>39</v>
      </c>
      <c r="P1706" t="s">
        <v>436</v>
      </c>
      <c r="Q1706" t="s">
        <v>3674</v>
      </c>
      <c r="R1706" t="s">
        <v>6343</v>
      </c>
      <c r="S1706" t="s">
        <v>3358</v>
      </c>
      <c r="T1706" t="s">
        <v>6344</v>
      </c>
      <c r="V1706" t="s">
        <v>6345</v>
      </c>
      <c r="Z1706" t="s">
        <v>46</v>
      </c>
      <c r="AA1706" s="1">
        <v>45422</v>
      </c>
      <c r="AB1706" s="2">
        <v>45787</v>
      </c>
      <c r="AC1706" s="1">
        <v>45422</v>
      </c>
      <c r="AD1706" s="1">
        <v>45510</v>
      </c>
    </row>
    <row r="1707" spans="1:30" x14ac:dyDescent="0.25">
      <c r="A1707">
        <v>527779</v>
      </c>
      <c r="B1707" t="s">
        <v>218</v>
      </c>
      <c r="C1707" t="s">
        <v>48</v>
      </c>
      <c r="D1707">
        <v>1</v>
      </c>
      <c r="E1707" t="s">
        <v>6296</v>
      </c>
      <c r="F1707" t="s">
        <v>3513</v>
      </c>
      <c r="G1707" t="s">
        <v>51</v>
      </c>
      <c r="H1707">
        <v>90698</v>
      </c>
      <c r="I1707">
        <v>0</v>
      </c>
      <c r="J1707" t="s">
        <v>108</v>
      </c>
      <c r="K1707" t="s">
        <v>37</v>
      </c>
      <c r="L1707" t="s">
        <v>38</v>
      </c>
      <c r="M1707">
        <v>29.98</v>
      </c>
      <c r="N1707">
        <v>31.16</v>
      </c>
      <c r="O1707" t="s">
        <v>109</v>
      </c>
      <c r="P1707" t="s">
        <v>2368</v>
      </c>
      <c r="Q1707" t="s">
        <v>602</v>
      </c>
      <c r="R1707" t="s">
        <v>6297</v>
      </c>
      <c r="S1707" t="s">
        <v>3516</v>
      </c>
      <c r="U1707" t="s">
        <v>6298</v>
      </c>
      <c r="V1707" t="s">
        <v>748</v>
      </c>
      <c r="Z1707" t="s">
        <v>228</v>
      </c>
      <c r="AA1707" s="1">
        <v>44659</v>
      </c>
      <c r="AC1707" s="1">
        <v>44694</v>
      </c>
      <c r="AD1707" s="1">
        <v>45510</v>
      </c>
    </row>
    <row r="1708" spans="1:30" x14ac:dyDescent="0.25">
      <c r="A1708">
        <v>616557</v>
      </c>
      <c r="B1708" t="s">
        <v>187</v>
      </c>
      <c r="C1708" t="s">
        <v>31</v>
      </c>
      <c r="D1708">
        <v>2</v>
      </c>
      <c r="E1708" t="s">
        <v>5718</v>
      </c>
      <c r="F1708" t="s">
        <v>394</v>
      </c>
      <c r="G1708" t="s">
        <v>51</v>
      </c>
      <c r="H1708">
        <v>10124</v>
      </c>
      <c r="I1708">
        <v>2</v>
      </c>
      <c r="J1708" t="s">
        <v>3020</v>
      </c>
      <c r="K1708" t="s">
        <v>37</v>
      </c>
      <c r="L1708" t="s">
        <v>38</v>
      </c>
      <c r="M1708">
        <v>53057</v>
      </c>
      <c r="N1708">
        <v>61015</v>
      </c>
      <c r="O1708" t="s">
        <v>39</v>
      </c>
      <c r="P1708" t="s">
        <v>296</v>
      </c>
      <c r="Q1708" t="s">
        <v>1597</v>
      </c>
      <c r="R1708" t="s">
        <v>5719</v>
      </c>
      <c r="S1708" t="s">
        <v>398</v>
      </c>
      <c r="T1708" t="s">
        <v>5720</v>
      </c>
      <c r="U1708" t="s">
        <v>780</v>
      </c>
      <c r="V1708" t="s">
        <v>351</v>
      </c>
      <c r="W1708" t="s">
        <v>5144</v>
      </c>
      <c r="X1708" t="s">
        <v>296</v>
      </c>
      <c r="Z1708" t="s">
        <v>46</v>
      </c>
      <c r="AA1708" s="1">
        <v>45247</v>
      </c>
      <c r="AC1708" s="1">
        <v>45390</v>
      </c>
      <c r="AD1708" s="1">
        <v>45510</v>
      </c>
    </row>
    <row r="1709" spans="1:30" x14ac:dyDescent="0.25">
      <c r="A1709">
        <v>638137</v>
      </c>
      <c r="B1709" t="s">
        <v>30</v>
      </c>
      <c r="C1709" t="s">
        <v>48</v>
      </c>
      <c r="D1709">
        <v>1</v>
      </c>
      <c r="E1709" t="s">
        <v>2276</v>
      </c>
      <c r="F1709" t="s">
        <v>1825</v>
      </c>
      <c r="G1709" t="s">
        <v>51</v>
      </c>
      <c r="H1709">
        <v>51191</v>
      </c>
      <c r="I1709">
        <v>2</v>
      </c>
      <c r="J1709" t="s">
        <v>1181</v>
      </c>
      <c r="K1709" t="s">
        <v>37</v>
      </c>
      <c r="L1709" t="s">
        <v>38</v>
      </c>
      <c r="M1709">
        <v>51528</v>
      </c>
      <c r="N1709">
        <v>59257</v>
      </c>
      <c r="O1709" t="s">
        <v>39</v>
      </c>
      <c r="P1709" t="s">
        <v>232</v>
      </c>
      <c r="Q1709" t="s">
        <v>2201</v>
      </c>
      <c r="R1709" t="s">
        <v>2277</v>
      </c>
      <c r="S1709" t="s">
        <v>1828</v>
      </c>
      <c r="T1709" t="s">
        <v>2278</v>
      </c>
      <c r="U1709" t="s">
        <v>1103</v>
      </c>
      <c r="V1709" t="s">
        <v>2279</v>
      </c>
      <c r="Z1709" t="s">
        <v>46</v>
      </c>
      <c r="AA1709" s="1">
        <v>45456</v>
      </c>
      <c r="AB1709" s="2">
        <v>45821</v>
      </c>
      <c r="AC1709" s="1">
        <v>45456</v>
      </c>
      <c r="AD1709" s="1">
        <v>45510</v>
      </c>
    </row>
    <row r="1710" spans="1:30" x14ac:dyDescent="0.25">
      <c r="A1710">
        <v>642700</v>
      </c>
      <c r="B1710" t="s">
        <v>1075</v>
      </c>
      <c r="C1710" t="s">
        <v>48</v>
      </c>
      <c r="D1710">
        <v>2</v>
      </c>
      <c r="E1710" t="s">
        <v>6346</v>
      </c>
      <c r="F1710" t="s">
        <v>3302</v>
      </c>
      <c r="G1710" t="s">
        <v>51</v>
      </c>
      <c r="H1710">
        <v>22430</v>
      </c>
      <c r="I1710">
        <v>3</v>
      </c>
      <c r="J1710" t="s">
        <v>429</v>
      </c>
      <c r="K1710" t="s">
        <v>37</v>
      </c>
      <c r="L1710" t="s">
        <v>38</v>
      </c>
      <c r="M1710">
        <v>76262</v>
      </c>
      <c r="N1710">
        <v>87701</v>
      </c>
      <c r="O1710" t="s">
        <v>39</v>
      </c>
      <c r="P1710" t="s">
        <v>678</v>
      </c>
      <c r="Q1710" t="s">
        <v>3303</v>
      </c>
      <c r="R1710" t="s">
        <v>6347</v>
      </c>
      <c r="T1710" t="s">
        <v>3305</v>
      </c>
      <c r="Z1710" t="s">
        <v>80</v>
      </c>
      <c r="AA1710" s="1">
        <v>45490</v>
      </c>
      <c r="AB1710" s="2">
        <v>45522</v>
      </c>
      <c r="AC1710" s="1">
        <v>45490</v>
      </c>
      <c r="AD1710" s="1">
        <v>45510</v>
      </c>
    </row>
    <row r="1711" spans="1:30" x14ac:dyDescent="0.25">
      <c r="A1711">
        <v>552473</v>
      </c>
      <c r="B1711" t="s">
        <v>67</v>
      </c>
      <c r="C1711" t="s">
        <v>31</v>
      </c>
      <c r="D1711">
        <v>1</v>
      </c>
      <c r="E1711" t="s">
        <v>553</v>
      </c>
      <c r="F1711" t="s">
        <v>492</v>
      </c>
      <c r="G1711" t="s">
        <v>51</v>
      </c>
      <c r="H1711">
        <v>20202</v>
      </c>
      <c r="I1711">
        <v>0</v>
      </c>
      <c r="J1711" t="s">
        <v>71</v>
      </c>
      <c r="K1711" t="s">
        <v>37</v>
      </c>
      <c r="L1711" t="s">
        <v>38</v>
      </c>
      <c r="M1711">
        <v>51413</v>
      </c>
      <c r="N1711">
        <v>62260</v>
      </c>
      <c r="O1711" t="s">
        <v>39</v>
      </c>
      <c r="P1711" t="s">
        <v>72</v>
      </c>
      <c r="Q1711" t="s">
        <v>2064</v>
      </c>
      <c r="R1711" t="s">
        <v>6348</v>
      </c>
      <c r="S1711" t="s">
        <v>495</v>
      </c>
      <c r="T1711" t="s">
        <v>6054</v>
      </c>
      <c r="U1711" t="s">
        <v>6349</v>
      </c>
      <c r="V1711" t="s">
        <v>6350</v>
      </c>
      <c r="W1711" t="s">
        <v>91</v>
      </c>
      <c r="X1711" t="s">
        <v>72</v>
      </c>
      <c r="Z1711" t="s">
        <v>80</v>
      </c>
      <c r="AA1711" s="1">
        <v>44845</v>
      </c>
      <c r="AC1711" s="1">
        <v>44851</v>
      </c>
      <c r="AD1711" s="1">
        <v>45510</v>
      </c>
    </row>
    <row r="1712" spans="1:30" x14ac:dyDescent="0.25">
      <c r="A1712">
        <v>610925</v>
      </c>
      <c r="B1712" t="s">
        <v>81</v>
      </c>
      <c r="C1712" t="s">
        <v>48</v>
      </c>
      <c r="D1712">
        <v>1</v>
      </c>
      <c r="E1712" t="s">
        <v>6351</v>
      </c>
      <c r="F1712" t="s">
        <v>394</v>
      </c>
      <c r="G1712" t="s">
        <v>51</v>
      </c>
      <c r="H1712">
        <v>10124</v>
      </c>
      <c r="I1712">
        <v>3</v>
      </c>
      <c r="J1712" t="s">
        <v>108</v>
      </c>
      <c r="K1712" t="s">
        <v>37</v>
      </c>
      <c r="L1712" t="s">
        <v>38</v>
      </c>
      <c r="M1712">
        <v>58695</v>
      </c>
      <c r="N1712">
        <v>67499</v>
      </c>
      <c r="O1712" t="s">
        <v>39</v>
      </c>
      <c r="P1712" t="s">
        <v>248</v>
      </c>
      <c r="Q1712" t="s">
        <v>2890</v>
      </c>
      <c r="R1712" t="s">
        <v>6352</v>
      </c>
      <c r="S1712" t="s">
        <v>398</v>
      </c>
      <c r="T1712" t="s">
        <v>6353</v>
      </c>
      <c r="U1712" t="s">
        <v>616</v>
      </c>
      <c r="V1712" t="s">
        <v>1618</v>
      </c>
      <c r="W1712" t="s">
        <v>91</v>
      </c>
      <c r="X1712" t="s">
        <v>248</v>
      </c>
      <c r="Z1712" t="s">
        <v>46</v>
      </c>
      <c r="AA1712" s="1">
        <v>45218</v>
      </c>
      <c r="AC1712" s="1">
        <v>45250</v>
      </c>
      <c r="AD1712" s="1">
        <v>45510</v>
      </c>
    </row>
    <row r="1713" spans="1:30" x14ac:dyDescent="0.25">
      <c r="A1713">
        <v>625106</v>
      </c>
      <c r="B1713" t="s">
        <v>1212</v>
      </c>
      <c r="C1713" t="s">
        <v>48</v>
      </c>
      <c r="D1713">
        <v>1</v>
      </c>
      <c r="E1713" t="s">
        <v>1213</v>
      </c>
      <c r="F1713" t="s">
        <v>1214</v>
      </c>
      <c r="G1713" t="s">
        <v>1215</v>
      </c>
      <c r="H1713">
        <v>30112</v>
      </c>
      <c r="I1713">
        <v>0</v>
      </c>
      <c r="J1713" t="s">
        <v>165</v>
      </c>
      <c r="K1713" t="s">
        <v>37</v>
      </c>
      <c r="L1713" t="s">
        <v>38</v>
      </c>
      <c r="M1713">
        <v>78034</v>
      </c>
      <c r="N1713">
        <v>155751</v>
      </c>
      <c r="O1713" t="s">
        <v>39</v>
      </c>
      <c r="P1713" t="s">
        <v>576</v>
      </c>
      <c r="Q1713" t="s">
        <v>1216</v>
      </c>
      <c r="R1713" t="s">
        <v>1217</v>
      </c>
      <c r="S1713" t="s">
        <v>1218</v>
      </c>
      <c r="Z1713" t="s">
        <v>80</v>
      </c>
      <c r="AA1713" s="1">
        <v>45320</v>
      </c>
      <c r="AC1713" s="1">
        <v>45386</v>
      </c>
      <c r="AD1713" s="1">
        <v>45510</v>
      </c>
    </row>
    <row r="1714" spans="1:30" x14ac:dyDescent="0.25">
      <c r="A1714">
        <v>635165</v>
      </c>
      <c r="B1714" t="s">
        <v>30</v>
      </c>
      <c r="C1714" t="s">
        <v>31</v>
      </c>
      <c r="D1714">
        <v>1</v>
      </c>
      <c r="E1714" t="s">
        <v>6342</v>
      </c>
      <c r="F1714" t="s">
        <v>3355</v>
      </c>
      <c r="G1714" t="s">
        <v>51</v>
      </c>
      <c r="H1714">
        <v>51181</v>
      </c>
      <c r="I1714">
        <v>2</v>
      </c>
      <c r="J1714" t="s">
        <v>410</v>
      </c>
      <c r="K1714" t="s">
        <v>37</v>
      </c>
      <c r="L1714" t="s">
        <v>38</v>
      </c>
      <c r="M1714">
        <v>68900</v>
      </c>
      <c r="N1714">
        <v>68900</v>
      </c>
      <c r="O1714" t="s">
        <v>39</v>
      </c>
      <c r="P1714" t="s">
        <v>436</v>
      </c>
      <c r="Q1714" t="s">
        <v>3674</v>
      </c>
      <c r="R1714" t="s">
        <v>6343</v>
      </c>
      <c r="S1714" t="s">
        <v>3358</v>
      </c>
      <c r="T1714" t="s">
        <v>6344</v>
      </c>
      <c r="V1714" t="s">
        <v>6345</v>
      </c>
      <c r="Z1714" t="s">
        <v>46</v>
      </c>
      <c r="AA1714" s="1">
        <v>45422</v>
      </c>
      <c r="AB1714" s="2">
        <v>45787</v>
      </c>
      <c r="AC1714" s="1">
        <v>45422</v>
      </c>
      <c r="AD1714" s="1">
        <v>45510</v>
      </c>
    </row>
    <row r="1715" spans="1:30" x14ac:dyDescent="0.25">
      <c r="A1715">
        <v>636689</v>
      </c>
      <c r="B1715" t="s">
        <v>325</v>
      </c>
      <c r="C1715" t="s">
        <v>31</v>
      </c>
      <c r="D1715">
        <v>1</v>
      </c>
      <c r="E1715" t="s">
        <v>6354</v>
      </c>
      <c r="F1715" t="s">
        <v>127</v>
      </c>
      <c r="G1715" t="s">
        <v>34</v>
      </c>
      <c r="H1715">
        <v>56057</v>
      </c>
      <c r="I1715">
        <v>0</v>
      </c>
      <c r="J1715" t="s">
        <v>368</v>
      </c>
      <c r="K1715" t="s">
        <v>37</v>
      </c>
      <c r="L1715" t="s">
        <v>255</v>
      </c>
      <c r="M1715">
        <v>61804</v>
      </c>
      <c r="N1715">
        <v>61804</v>
      </c>
      <c r="O1715" t="s">
        <v>39</v>
      </c>
      <c r="P1715" t="s">
        <v>327</v>
      </c>
      <c r="Q1715" t="s">
        <v>6355</v>
      </c>
      <c r="R1715" t="s">
        <v>6356</v>
      </c>
      <c r="S1715" t="s">
        <v>132</v>
      </c>
      <c r="Z1715" t="s">
        <v>140</v>
      </c>
      <c r="AA1715" s="1">
        <v>45433</v>
      </c>
      <c r="AC1715" s="1">
        <v>45435</v>
      </c>
      <c r="AD1715" s="1">
        <v>45510</v>
      </c>
    </row>
    <row r="1716" spans="1:30" x14ac:dyDescent="0.25">
      <c r="A1716">
        <v>634405</v>
      </c>
      <c r="B1716" t="s">
        <v>30</v>
      </c>
      <c r="C1716" t="s">
        <v>31</v>
      </c>
      <c r="D1716">
        <v>4</v>
      </c>
      <c r="E1716" t="s">
        <v>6235</v>
      </c>
      <c r="F1716" t="s">
        <v>6236</v>
      </c>
      <c r="G1716" t="s">
        <v>51</v>
      </c>
      <c r="H1716">
        <v>81815</v>
      </c>
      <c r="I1716">
        <v>0</v>
      </c>
      <c r="J1716" t="s">
        <v>145</v>
      </c>
      <c r="K1716" t="s">
        <v>231</v>
      </c>
      <c r="L1716" t="s">
        <v>255</v>
      </c>
      <c r="M1716">
        <v>19.2</v>
      </c>
      <c r="N1716">
        <v>22.08</v>
      </c>
      <c r="O1716" t="s">
        <v>109</v>
      </c>
      <c r="P1716" t="s">
        <v>5123</v>
      </c>
      <c r="Q1716" t="s">
        <v>1443</v>
      </c>
      <c r="R1716" t="s">
        <v>6357</v>
      </c>
      <c r="S1716" t="s">
        <v>6239</v>
      </c>
      <c r="V1716" t="s">
        <v>6358</v>
      </c>
      <c r="Z1716" t="s">
        <v>46</v>
      </c>
      <c r="AA1716" s="1">
        <v>45407</v>
      </c>
      <c r="AB1716" s="2">
        <v>45772</v>
      </c>
      <c r="AC1716" s="1">
        <v>45427</v>
      </c>
      <c r="AD1716" s="1">
        <v>45510</v>
      </c>
    </row>
    <row r="1717" spans="1:30" x14ac:dyDescent="0.25">
      <c r="A1717">
        <v>623408</v>
      </c>
      <c r="B1717" t="s">
        <v>30</v>
      </c>
      <c r="C1717" t="s">
        <v>31</v>
      </c>
      <c r="D1717">
        <v>1</v>
      </c>
      <c r="E1717" t="s">
        <v>3891</v>
      </c>
      <c r="F1717" t="s">
        <v>2561</v>
      </c>
      <c r="G1717" t="s">
        <v>51</v>
      </c>
      <c r="H1717">
        <v>90610</v>
      </c>
      <c r="I1717">
        <v>0</v>
      </c>
      <c r="J1717" t="s">
        <v>145</v>
      </c>
      <c r="K1717" t="s">
        <v>231</v>
      </c>
      <c r="L1717" t="s">
        <v>38</v>
      </c>
      <c r="M1717">
        <v>25.84</v>
      </c>
      <c r="N1717">
        <v>25.84</v>
      </c>
      <c r="O1717" t="s">
        <v>109</v>
      </c>
      <c r="P1717" t="s">
        <v>146</v>
      </c>
      <c r="Q1717" t="s">
        <v>2562</v>
      </c>
      <c r="R1717" t="s">
        <v>3892</v>
      </c>
      <c r="S1717" t="s">
        <v>2564</v>
      </c>
      <c r="V1717" t="s">
        <v>3893</v>
      </c>
      <c r="Z1717" t="s">
        <v>46</v>
      </c>
      <c r="AA1717" s="1">
        <v>45420</v>
      </c>
      <c r="AC1717" s="1">
        <v>45420</v>
      </c>
      <c r="AD1717" s="1">
        <v>45510</v>
      </c>
    </row>
    <row r="1718" spans="1:30" x14ac:dyDescent="0.25">
      <c r="A1718">
        <v>634150</v>
      </c>
      <c r="B1718" t="s">
        <v>187</v>
      </c>
      <c r="C1718" t="s">
        <v>48</v>
      </c>
      <c r="D1718">
        <v>1</v>
      </c>
      <c r="E1718" t="s">
        <v>3275</v>
      </c>
      <c r="F1718" t="s">
        <v>609</v>
      </c>
      <c r="G1718" t="s">
        <v>51</v>
      </c>
      <c r="H1718">
        <v>10251</v>
      </c>
      <c r="I1718">
        <v>3</v>
      </c>
      <c r="J1718" t="s">
        <v>698</v>
      </c>
      <c r="K1718" t="s">
        <v>37</v>
      </c>
      <c r="L1718" t="s">
        <v>255</v>
      </c>
      <c r="M1718">
        <v>39763</v>
      </c>
      <c r="N1718">
        <v>45728</v>
      </c>
      <c r="O1718" t="s">
        <v>39</v>
      </c>
      <c r="P1718" t="s">
        <v>193</v>
      </c>
      <c r="Q1718" t="s">
        <v>1131</v>
      </c>
      <c r="R1718" t="s">
        <v>6359</v>
      </c>
      <c r="S1718" t="s">
        <v>612</v>
      </c>
      <c r="T1718" t="s">
        <v>6360</v>
      </c>
      <c r="U1718" t="s">
        <v>6361</v>
      </c>
      <c r="V1718" t="s">
        <v>1328</v>
      </c>
      <c r="W1718" t="s">
        <v>6362</v>
      </c>
      <c r="X1718" t="s">
        <v>6363</v>
      </c>
      <c r="Z1718" t="s">
        <v>46</v>
      </c>
      <c r="AA1718" s="1">
        <v>45404</v>
      </c>
      <c r="AC1718" s="1">
        <v>45407</v>
      </c>
      <c r="AD1718" s="1">
        <v>45510</v>
      </c>
    </row>
    <row r="1719" spans="1:30" x14ac:dyDescent="0.25">
      <c r="A1719">
        <v>611315</v>
      </c>
      <c r="B1719" t="s">
        <v>105</v>
      </c>
      <c r="C1719" t="s">
        <v>48</v>
      </c>
      <c r="D1719">
        <v>2</v>
      </c>
      <c r="E1719" t="s">
        <v>2011</v>
      </c>
      <c r="F1719" t="s">
        <v>1107</v>
      </c>
      <c r="G1719" t="s">
        <v>51</v>
      </c>
      <c r="H1719">
        <v>22425</v>
      </c>
      <c r="I1719">
        <v>0</v>
      </c>
      <c r="J1719" t="s">
        <v>71</v>
      </c>
      <c r="K1719" t="s">
        <v>37</v>
      </c>
      <c r="L1719" t="s">
        <v>255</v>
      </c>
      <c r="M1719">
        <v>56313</v>
      </c>
      <c r="N1719">
        <v>64760</v>
      </c>
      <c r="O1719" t="s">
        <v>39</v>
      </c>
      <c r="P1719" t="s">
        <v>355</v>
      </c>
      <c r="Q1719" t="s">
        <v>2012</v>
      </c>
      <c r="R1719" t="s">
        <v>2013</v>
      </c>
      <c r="S1719" t="s">
        <v>1719</v>
      </c>
      <c r="U1719" t="s">
        <v>2014</v>
      </c>
      <c r="V1719" t="s">
        <v>541</v>
      </c>
      <c r="Z1719" t="s">
        <v>46</v>
      </c>
      <c r="AA1719" s="1">
        <v>45257</v>
      </c>
      <c r="AC1719" s="1">
        <v>45400</v>
      </c>
      <c r="AD1719" s="1">
        <v>45510</v>
      </c>
    </row>
    <row r="1720" spans="1:30" x14ac:dyDescent="0.25">
      <c r="A1720">
        <v>642974</v>
      </c>
      <c r="B1720" t="s">
        <v>30</v>
      </c>
      <c r="C1720" t="s">
        <v>48</v>
      </c>
      <c r="D1720">
        <v>1</v>
      </c>
      <c r="E1720" t="s">
        <v>434</v>
      </c>
      <c r="F1720" t="s">
        <v>609</v>
      </c>
      <c r="G1720" t="s">
        <v>51</v>
      </c>
      <c r="H1720">
        <v>10251</v>
      </c>
      <c r="I1720">
        <v>4</v>
      </c>
      <c r="J1720" t="s">
        <v>145</v>
      </c>
      <c r="K1720" t="s">
        <v>37</v>
      </c>
      <c r="L1720" t="s">
        <v>38</v>
      </c>
      <c r="M1720">
        <v>43728</v>
      </c>
      <c r="N1720">
        <v>50287</v>
      </c>
      <c r="O1720" t="s">
        <v>39</v>
      </c>
      <c r="P1720" t="s">
        <v>436</v>
      </c>
      <c r="Q1720" t="s">
        <v>412</v>
      </c>
      <c r="R1720" t="s">
        <v>6364</v>
      </c>
      <c r="S1720" t="s">
        <v>612</v>
      </c>
      <c r="T1720" t="s">
        <v>3366</v>
      </c>
      <c r="V1720" t="s">
        <v>6365</v>
      </c>
      <c r="Z1720" t="s">
        <v>46</v>
      </c>
      <c r="AA1720" s="1">
        <v>45492</v>
      </c>
      <c r="AB1720" s="2">
        <v>45612</v>
      </c>
      <c r="AC1720" s="1">
        <v>45492</v>
      </c>
      <c r="AD1720" s="1">
        <v>45510</v>
      </c>
    </row>
    <row r="1721" spans="1:30" x14ac:dyDescent="0.25">
      <c r="A1721">
        <v>622997</v>
      </c>
      <c r="B1721" t="s">
        <v>187</v>
      </c>
      <c r="C1721" t="s">
        <v>48</v>
      </c>
      <c r="D1721">
        <v>1</v>
      </c>
      <c r="E1721" t="s">
        <v>6366</v>
      </c>
      <c r="F1721" t="s">
        <v>152</v>
      </c>
      <c r="G1721" t="s">
        <v>51</v>
      </c>
      <c r="H1721" t="s">
        <v>153</v>
      </c>
      <c r="I1721">
        <v>0</v>
      </c>
      <c r="J1721" t="s">
        <v>97</v>
      </c>
      <c r="K1721" t="s">
        <v>37</v>
      </c>
      <c r="L1721" t="s">
        <v>38</v>
      </c>
      <c r="M1721">
        <v>84451</v>
      </c>
      <c r="N1721">
        <v>84451</v>
      </c>
      <c r="O1721" t="s">
        <v>39</v>
      </c>
      <c r="P1721" t="s">
        <v>296</v>
      </c>
      <c r="Q1721" t="s">
        <v>510</v>
      </c>
      <c r="R1721" t="s">
        <v>6367</v>
      </c>
      <c r="S1721" t="s">
        <v>156</v>
      </c>
      <c r="U1721" t="s">
        <v>780</v>
      </c>
      <c r="V1721" t="s">
        <v>351</v>
      </c>
      <c r="W1721" t="s">
        <v>515</v>
      </c>
      <c r="X1721" t="s">
        <v>296</v>
      </c>
      <c r="Z1721" t="s">
        <v>46</v>
      </c>
      <c r="AA1721" s="1">
        <v>45303</v>
      </c>
      <c r="AC1721" s="1">
        <v>45303</v>
      </c>
      <c r="AD1721" s="1">
        <v>45510</v>
      </c>
    </row>
    <row r="1722" spans="1:30" x14ac:dyDescent="0.25">
      <c r="A1722">
        <v>639366</v>
      </c>
      <c r="B1722" t="s">
        <v>1334</v>
      </c>
      <c r="C1722" t="s">
        <v>31</v>
      </c>
      <c r="D1722">
        <v>1</v>
      </c>
      <c r="E1722" t="s">
        <v>6368</v>
      </c>
      <c r="F1722" t="s">
        <v>152</v>
      </c>
      <c r="G1722" t="s">
        <v>51</v>
      </c>
      <c r="H1722" t="s">
        <v>509</v>
      </c>
      <c r="I1722">
        <v>0</v>
      </c>
      <c r="J1722" t="s">
        <v>52</v>
      </c>
      <c r="K1722" t="s">
        <v>37</v>
      </c>
      <c r="L1722" t="s">
        <v>38</v>
      </c>
      <c r="M1722">
        <v>103497</v>
      </c>
      <c r="N1722">
        <v>138000</v>
      </c>
      <c r="O1722" t="s">
        <v>39</v>
      </c>
      <c r="P1722" t="s">
        <v>1005</v>
      </c>
      <c r="Q1722" t="s">
        <v>5559</v>
      </c>
      <c r="R1722" t="s">
        <v>6369</v>
      </c>
      <c r="S1722" t="s">
        <v>512</v>
      </c>
      <c r="T1722" t="s">
        <v>6370</v>
      </c>
      <c r="V1722" t="s">
        <v>6371</v>
      </c>
      <c r="X1722" t="s">
        <v>1005</v>
      </c>
      <c r="Z1722" t="s">
        <v>46</v>
      </c>
      <c r="AA1722" s="1">
        <v>45468</v>
      </c>
      <c r="AC1722" s="1">
        <v>45468</v>
      </c>
      <c r="AD1722" s="1">
        <v>45510</v>
      </c>
    </row>
    <row r="1723" spans="1:30" x14ac:dyDescent="0.25">
      <c r="A1723">
        <v>582847</v>
      </c>
      <c r="B1723" t="s">
        <v>105</v>
      </c>
      <c r="C1723" t="s">
        <v>31</v>
      </c>
      <c r="D1723">
        <v>1</v>
      </c>
      <c r="E1723" t="s">
        <v>5178</v>
      </c>
      <c r="F1723" t="s">
        <v>5179</v>
      </c>
      <c r="G1723" t="s">
        <v>51</v>
      </c>
      <c r="H1723">
        <v>91314</v>
      </c>
      <c r="I1723">
        <v>1</v>
      </c>
      <c r="J1723" t="s">
        <v>108</v>
      </c>
      <c r="K1723" t="s">
        <v>37</v>
      </c>
      <c r="L1723" t="s">
        <v>38</v>
      </c>
      <c r="M1723">
        <v>63150</v>
      </c>
      <c r="N1723">
        <v>79114</v>
      </c>
      <c r="O1723" t="s">
        <v>39</v>
      </c>
      <c r="P1723" t="s">
        <v>5180</v>
      </c>
      <c r="Q1723" t="s">
        <v>5181</v>
      </c>
      <c r="R1723" t="s">
        <v>5182</v>
      </c>
      <c r="S1723" t="s">
        <v>5183</v>
      </c>
      <c r="U1723" t="s">
        <v>5184</v>
      </c>
      <c r="V1723" t="s">
        <v>541</v>
      </c>
      <c r="Z1723" t="s">
        <v>46</v>
      </c>
      <c r="AA1723" s="1">
        <v>45039</v>
      </c>
      <c r="AC1723" s="1">
        <v>45049</v>
      </c>
      <c r="AD1723" s="1">
        <v>45510</v>
      </c>
    </row>
    <row r="1724" spans="1:30" x14ac:dyDescent="0.25">
      <c r="A1724">
        <v>637019</v>
      </c>
      <c r="B1724" t="s">
        <v>6372</v>
      </c>
      <c r="C1724" t="s">
        <v>48</v>
      </c>
      <c r="D1724">
        <v>1</v>
      </c>
      <c r="E1724" t="s">
        <v>2216</v>
      </c>
      <c r="F1724" t="s">
        <v>2216</v>
      </c>
      <c r="G1724" t="s">
        <v>51</v>
      </c>
      <c r="H1724">
        <v>91644</v>
      </c>
      <c r="I1724">
        <v>0</v>
      </c>
      <c r="J1724" t="s">
        <v>108</v>
      </c>
      <c r="K1724" t="s">
        <v>37</v>
      </c>
      <c r="L1724" t="s">
        <v>38</v>
      </c>
      <c r="M1724">
        <v>69.48</v>
      </c>
      <c r="N1724">
        <v>69.48</v>
      </c>
      <c r="O1724" t="s">
        <v>109</v>
      </c>
      <c r="P1724" t="s">
        <v>2861</v>
      </c>
      <c r="Q1724" t="s">
        <v>6373</v>
      </c>
      <c r="R1724" t="s">
        <v>6374</v>
      </c>
      <c r="S1724" t="s">
        <v>2220</v>
      </c>
      <c r="T1724" t="s">
        <v>6375</v>
      </c>
      <c r="Z1724" t="s">
        <v>80</v>
      </c>
      <c r="AA1724" s="1">
        <v>45484</v>
      </c>
      <c r="AC1724" s="1">
        <v>45484</v>
      </c>
      <c r="AD1724" s="1">
        <v>45510</v>
      </c>
    </row>
    <row r="1725" spans="1:30" x14ac:dyDescent="0.25">
      <c r="A1725">
        <v>633460</v>
      </c>
      <c r="B1725" t="s">
        <v>2352</v>
      </c>
      <c r="C1725" t="s">
        <v>31</v>
      </c>
      <c r="D1725">
        <v>2</v>
      </c>
      <c r="E1725" t="s">
        <v>6376</v>
      </c>
      <c r="F1725" t="s">
        <v>60</v>
      </c>
      <c r="G1725" t="s">
        <v>34</v>
      </c>
      <c r="H1725">
        <v>56058</v>
      </c>
      <c r="I1725">
        <v>0</v>
      </c>
      <c r="J1725" t="s">
        <v>698</v>
      </c>
      <c r="K1725" t="s">
        <v>37</v>
      </c>
      <c r="L1725" t="s">
        <v>38</v>
      </c>
      <c r="M1725">
        <v>59116</v>
      </c>
      <c r="N1725">
        <v>91768</v>
      </c>
      <c r="O1725" t="s">
        <v>39</v>
      </c>
      <c r="P1725" t="s">
        <v>1005</v>
      </c>
      <c r="Q1725" t="s">
        <v>6377</v>
      </c>
      <c r="R1725" t="s">
        <v>6378</v>
      </c>
      <c r="S1725" t="s">
        <v>65</v>
      </c>
      <c r="T1725" t="s">
        <v>6379</v>
      </c>
      <c r="U1725" t="s">
        <v>6380</v>
      </c>
      <c r="V1725" t="s">
        <v>6381</v>
      </c>
      <c r="W1725" t="s">
        <v>4890</v>
      </c>
      <c r="X1725" t="s">
        <v>1005</v>
      </c>
      <c r="Z1725" t="s">
        <v>46</v>
      </c>
      <c r="AA1725" s="1">
        <v>45408</v>
      </c>
      <c r="AC1725" s="1">
        <v>45455</v>
      </c>
      <c r="AD1725" s="1">
        <v>45510</v>
      </c>
    </row>
    <row r="1726" spans="1:30" x14ac:dyDescent="0.25">
      <c r="A1726">
        <v>640819</v>
      </c>
      <c r="B1726" t="s">
        <v>218</v>
      </c>
      <c r="C1726" t="s">
        <v>48</v>
      </c>
      <c r="D1726">
        <v>1</v>
      </c>
      <c r="E1726" t="s">
        <v>1489</v>
      </c>
      <c r="F1726" t="s">
        <v>1489</v>
      </c>
      <c r="G1726" t="s">
        <v>51</v>
      </c>
      <c r="H1726">
        <v>92071</v>
      </c>
      <c r="I1726">
        <v>0</v>
      </c>
      <c r="J1726" t="s">
        <v>108</v>
      </c>
      <c r="K1726" t="s">
        <v>37</v>
      </c>
      <c r="L1726" t="s">
        <v>120</v>
      </c>
      <c r="M1726">
        <v>60.41</v>
      </c>
      <c r="N1726">
        <v>60.41</v>
      </c>
      <c r="O1726" t="s">
        <v>109</v>
      </c>
      <c r="P1726" t="s">
        <v>2368</v>
      </c>
      <c r="Q1726" t="s">
        <v>602</v>
      </c>
      <c r="R1726" t="s">
        <v>6382</v>
      </c>
      <c r="S1726" t="s">
        <v>1491</v>
      </c>
      <c r="U1726" t="s">
        <v>6383</v>
      </c>
      <c r="Z1726" t="s">
        <v>228</v>
      </c>
      <c r="AA1726" s="1">
        <v>45496</v>
      </c>
      <c r="AB1726" s="2">
        <v>45516</v>
      </c>
      <c r="AC1726" s="1">
        <v>45496</v>
      </c>
      <c r="AD1726" s="1">
        <v>45510</v>
      </c>
    </row>
    <row r="1727" spans="1:30" x14ac:dyDescent="0.25">
      <c r="A1727">
        <v>640281</v>
      </c>
      <c r="B1727" t="s">
        <v>275</v>
      </c>
      <c r="C1727" t="s">
        <v>48</v>
      </c>
      <c r="D1727">
        <v>1</v>
      </c>
      <c r="E1727" t="s">
        <v>6384</v>
      </c>
      <c r="F1727" t="s">
        <v>6385</v>
      </c>
      <c r="G1727" t="s">
        <v>34</v>
      </c>
      <c r="H1727">
        <v>95003</v>
      </c>
      <c r="I1727">
        <v>0</v>
      </c>
      <c r="J1727" t="s">
        <v>518</v>
      </c>
      <c r="K1727" t="s">
        <v>37</v>
      </c>
      <c r="L1727" t="s">
        <v>38</v>
      </c>
      <c r="M1727">
        <v>83155</v>
      </c>
      <c r="N1727">
        <v>93469</v>
      </c>
      <c r="O1727" t="s">
        <v>39</v>
      </c>
      <c r="P1727" t="s">
        <v>279</v>
      </c>
      <c r="Q1727" t="s">
        <v>6386</v>
      </c>
      <c r="R1727" t="s">
        <v>6387</v>
      </c>
      <c r="T1727" t="s">
        <v>6388</v>
      </c>
      <c r="V1727" t="s">
        <v>6389</v>
      </c>
      <c r="Z1727" t="s">
        <v>46</v>
      </c>
      <c r="AA1727" s="1">
        <v>45478</v>
      </c>
      <c r="AB1727" s="2">
        <v>45658</v>
      </c>
      <c r="AC1727" s="1">
        <v>45478</v>
      </c>
      <c r="AD1727" s="1">
        <v>45510</v>
      </c>
    </row>
    <row r="1728" spans="1:30" x14ac:dyDescent="0.25">
      <c r="A1728">
        <v>645166</v>
      </c>
      <c r="B1728" t="s">
        <v>1075</v>
      </c>
      <c r="C1728" t="s">
        <v>48</v>
      </c>
      <c r="D1728">
        <v>1</v>
      </c>
      <c r="E1728" t="s">
        <v>1229</v>
      </c>
      <c r="F1728" t="s">
        <v>1230</v>
      </c>
      <c r="G1728" t="s">
        <v>34</v>
      </c>
      <c r="H1728">
        <v>31169</v>
      </c>
      <c r="I1728">
        <v>1</v>
      </c>
      <c r="J1728" t="s">
        <v>368</v>
      </c>
      <c r="K1728" t="s">
        <v>37</v>
      </c>
      <c r="L1728" t="s">
        <v>38</v>
      </c>
      <c r="M1728">
        <v>47614</v>
      </c>
      <c r="N1728">
        <v>54756</v>
      </c>
      <c r="O1728" t="s">
        <v>39</v>
      </c>
      <c r="P1728" t="s">
        <v>1231</v>
      </c>
      <c r="Q1728" t="s">
        <v>1232</v>
      </c>
      <c r="R1728" t="s">
        <v>1233</v>
      </c>
      <c r="S1728" t="s">
        <v>1234</v>
      </c>
      <c r="T1728" t="s">
        <v>1235</v>
      </c>
      <c r="Z1728" t="s">
        <v>46</v>
      </c>
      <c r="AA1728" s="1">
        <v>45509</v>
      </c>
      <c r="AB1728" s="2">
        <v>45523</v>
      </c>
      <c r="AC1728" s="1">
        <v>45509</v>
      </c>
      <c r="AD1728" s="1">
        <v>45510</v>
      </c>
    </row>
    <row r="1729" spans="1:30" x14ac:dyDescent="0.25">
      <c r="A1729">
        <v>636754</v>
      </c>
      <c r="B1729" t="s">
        <v>133</v>
      </c>
      <c r="C1729" t="s">
        <v>31</v>
      </c>
      <c r="D1729">
        <v>1</v>
      </c>
      <c r="E1729" t="s">
        <v>6390</v>
      </c>
      <c r="F1729" t="s">
        <v>2028</v>
      </c>
      <c r="G1729" t="s">
        <v>1215</v>
      </c>
      <c r="H1729">
        <v>30114</v>
      </c>
      <c r="I1729">
        <v>0</v>
      </c>
      <c r="J1729" t="s">
        <v>6391</v>
      </c>
      <c r="K1729" t="s">
        <v>37</v>
      </c>
      <c r="L1729" t="s">
        <v>120</v>
      </c>
      <c r="M1729">
        <v>207500</v>
      </c>
      <c r="N1729">
        <v>220500</v>
      </c>
      <c r="O1729" t="s">
        <v>39</v>
      </c>
      <c r="P1729" t="s">
        <v>6098</v>
      </c>
      <c r="Q1729" t="s">
        <v>2029</v>
      </c>
      <c r="R1729" t="s">
        <v>6392</v>
      </c>
      <c r="S1729" t="s">
        <v>6393</v>
      </c>
      <c r="U1729" t="s">
        <v>6394</v>
      </c>
      <c r="Z1729" t="s">
        <v>2032</v>
      </c>
      <c r="AA1729" s="1">
        <v>45433</v>
      </c>
      <c r="AB1729" s="2">
        <v>45798</v>
      </c>
      <c r="AC1729" s="1">
        <v>45450</v>
      </c>
      <c r="AD1729" s="1">
        <v>45510</v>
      </c>
    </row>
    <row r="1730" spans="1:30" x14ac:dyDescent="0.25">
      <c r="A1730">
        <v>610643</v>
      </c>
      <c r="B1730" t="s">
        <v>30</v>
      </c>
      <c r="C1730" t="s">
        <v>31</v>
      </c>
      <c r="D1730">
        <v>1</v>
      </c>
      <c r="E1730" t="s">
        <v>5888</v>
      </c>
      <c r="F1730" t="s">
        <v>1859</v>
      </c>
      <c r="G1730" t="s">
        <v>51</v>
      </c>
      <c r="H1730">
        <v>21514</v>
      </c>
      <c r="I1730">
        <v>2</v>
      </c>
      <c r="J1730" t="s">
        <v>1181</v>
      </c>
      <c r="K1730" t="s">
        <v>37</v>
      </c>
      <c r="L1730" t="s">
        <v>38</v>
      </c>
      <c r="M1730">
        <v>77201</v>
      </c>
      <c r="N1730">
        <v>88000</v>
      </c>
      <c r="O1730" t="s">
        <v>39</v>
      </c>
      <c r="P1730" t="s">
        <v>1496</v>
      </c>
      <c r="Q1730" t="s">
        <v>1860</v>
      </c>
      <c r="R1730" t="s">
        <v>5889</v>
      </c>
      <c r="S1730" t="s">
        <v>1862</v>
      </c>
      <c r="T1730" t="s">
        <v>5890</v>
      </c>
      <c r="V1730" t="s">
        <v>5891</v>
      </c>
      <c r="Z1730" t="s">
        <v>46</v>
      </c>
      <c r="AA1730" s="1">
        <v>45211</v>
      </c>
      <c r="AB1730" s="2">
        <v>45576</v>
      </c>
      <c r="AC1730" s="1">
        <v>45421</v>
      </c>
      <c r="AD1730" s="1">
        <v>45510</v>
      </c>
    </row>
    <row r="1731" spans="1:30" x14ac:dyDescent="0.25">
      <c r="A1731">
        <v>634223</v>
      </c>
      <c r="B1731" t="s">
        <v>30</v>
      </c>
      <c r="C1731" t="s">
        <v>48</v>
      </c>
      <c r="D1731">
        <v>1</v>
      </c>
      <c r="E1731" t="s">
        <v>6395</v>
      </c>
      <c r="F1731" t="s">
        <v>2611</v>
      </c>
      <c r="G1731" t="s">
        <v>51</v>
      </c>
      <c r="H1731">
        <v>31215</v>
      </c>
      <c r="I1731">
        <v>1</v>
      </c>
      <c r="J1731" t="s">
        <v>410</v>
      </c>
      <c r="K1731" t="s">
        <v>37</v>
      </c>
      <c r="L1731" t="s">
        <v>38</v>
      </c>
      <c r="M1731">
        <v>49961</v>
      </c>
      <c r="N1731">
        <v>49961</v>
      </c>
      <c r="O1731" t="s">
        <v>39</v>
      </c>
      <c r="P1731" t="s">
        <v>678</v>
      </c>
      <c r="Q1731" t="s">
        <v>2764</v>
      </c>
      <c r="R1731" t="s">
        <v>6396</v>
      </c>
      <c r="S1731" t="s">
        <v>2613</v>
      </c>
      <c r="T1731" t="s">
        <v>3039</v>
      </c>
      <c r="V1731" t="s">
        <v>6397</v>
      </c>
      <c r="Z1731" t="s">
        <v>46</v>
      </c>
      <c r="AA1731" s="1">
        <v>45412</v>
      </c>
      <c r="AB1731" s="2">
        <v>45777</v>
      </c>
      <c r="AC1731" s="1">
        <v>45412</v>
      </c>
      <c r="AD1731" s="1">
        <v>45510</v>
      </c>
    </row>
    <row r="1732" spans="1:30" x14ac:dyDescent="0.25">
      <c r="A1732">
        <v>632107</v>
      </c>
      <c r="B1732" t="s">
        <v>572</v>
      </c>
      <c r="C1732" t="s">
        <v>48</v>
      </c>
      <c r="D1732">
        <v>7</v>
      </c>
      <c r="E1732" t="s">
        <v>6398</v>
      </c>
      <c r="F1732" t="s">
        <v>574</v>
      </c>
      <c r="G1732" t="s">
        <v>377</v>
      </c>
      <c r="H1732" t="s">
        <v>575</v>
      </c>
      <c r="I1732">
        <v>2</v>
      </c>
      <c r="J1732" t="s">
        <v>97</v>
      </c>
      <c r="K1732" t="s">
        <v>37</v>
      </c>
      <c r="L1732" t="s">
        <v>38</v>
      </c>
      <c r="M1732">
        <v>60000</v>
      </c>
      <c r="N1732">
        <v>60000</v>
      </c>
      <c r="O1732" t="s">
        <v>39</v>
      </c>
      <c r="P1732" t="s">
        <v>576</v>
      </c>
      <c r="Q1732" t="s">
        <v>577</v>
      </c>
      <c r="R1732" t="s">
        <v>6399</v>
      </c>
      <c r="S1732" t="s">
        <v>579</v>
      </c>
      <c r="Z1732" t="s">
        <v>46</v>
      </c>
      <c r="AA1732" s="1">
        <v>45384</v>
      </c>
      <c r="AC1732" s="1">
        <v>45384</v>
      </c>
      <c r="AD1732" s="1">
        <v>45510</v>
      </c>
    </row>
    <row r="1733" spans="1:30" x14ac:dyDescent="0.25">
      <c r="A1733">
        <v>626141</v>
      </c>
      <c r="B1733" t="s">
        <v>105</v>
      </c>
      <c r="C1733" t="s">
        <v>48</v>
      </c>
      <c r="D1733">
        <v>1</v>
      </c>
      <c r="E1733" t="s">
        <v>5630</v>
      </c>
      <c r="F1733" t="s">
        <v>2640</v>
      </c>
      <c r="G1733" t="s">
        <v>51</v>
      </c>
      <c r="H1733">
        <v>20617</v>
      </c>
      <c r="I1733">
        <v>0</v>
      </c>
      <c r="J1733" t="s">
        <v>268</v>
      </c>
      <c r="K1733" t="s">
        <v>37</v>
      </c>
      <c r="L1733" t="s">
        <v>38</v>
      </c>
      <c r="M1733">
        <v>62370</v>
      </c>
      <c r="N1733">
        <v>93587</v>
      </c>
      <c r="O1733" t="s">
        <v>39</v>
      </c>
      <c r="P1733" t="s">
        <v>355</v>
      </c>
      <c r="Q1733" t="s">
        <v>3560</v>
      </c>
      <c r="R1733" t="s">
        <v>6400</v>
      </c>
      <c r="S1733" t="s">
        <v>2642</v>
      </c>
      <c r="Z1733" t="s">
        <v>80</v>
      </c>
      <c r="AA1733" s="1">
        <v>45383</v>
      </c>
      <c r="AC1733" s="1">
        <v>45383</v>
      </c>
      <c r="AD1733" s="1">
        <v>45510</v>
      </c>
    </row>
    <row r="1734" spans="1:30" x14ac:dyDescent="0.25">
      <c r="A1734">
        <v>570670</v>
      </c>
      <c r="B1734" t="s">
        <v>30</v>
      </c>
      <c r="C1734" t="s">
        <v>48</v>
      </c>
      <c r="D1734">
        <v>1</v>
      </c>
      <c r="E1734" t="s">
        <v>6401</v>
      </c>
      <c r="F1734" t="s">
        <v>3673</v>
      </c>
      <c r="G1734" t="s">
        <v>51</v>
      </c>
      <c r="H1734">
        <v>51011</v>
      </c>
      <c r="I1734">
        <v>3</v>
      </c>
      <c r="J1734" t="s">
        <v>61</v>
      </c>
      <c r="K1734" t="s">
        <v>37</v>
      </c>
      <c r="L1734" t="s">
        <v>38</v>
      </c>
      <c r="M1734">
        <v>84252</v>
      </c>
      <c r="N1734">
        <v>84252</v>
      </c>
      <c r="O1734" t="s">
        <v>39</v>
      </c>
      <c r="P1734" t="s">
        <v>62</v>
      </c>
      <c r="Q1734" t="s">
        <v>1443</v>
      </c>
      <c r="R1734" t="s">
        <v>6402</v>
      </c>
      <c r="S1734" t="s">
        <v>3676</v>
      </c>
      <c r="T1734" t="s">
        <v>6403</v>
      </c>
      <c r="U1734" t="s">
        <v>6404</v>
      </c>
      <c r="V1734" t="s">
        <v>6405</v>
      </c>
      <c r="Z1734" t="s">
        <v>80</v>
      </c>
      <c r="AA1734" s="1">
        <v>44950</v>
      </c>
      <c r="AC1734" s="1">
        <v>45246</v>
      </c>
      <c r="AD1734" s="1">
        <v>45510</v>
      </c>
    </row>
    <row r="1735" spans="1:30" x14ac:dyDescent="0.25">
      <c r="A1735">
        <v>632395</v>
      </c>
      <c r="B1735" t="s">
        <v>67</v>
      </c>
      <c r="C1735" t="s">
        <v>31</v>
      </c>
      <c r="D1735">
        <v>1</v>
      </c>
      <c r="E1735" t="s">
        <v>5600</v>
      </c>
      <c r="F1735" t="s">
        <v>492</v>
      </c>
      <c r="G1735" t="s">
        <v>51</v>
      </c>
      <c r="H1735">
        <v>20202</v>
      </c>
      <c r="I1735">
        <v>0</v>
      </c>
      <c r="J1735" t="s">
        <v>71</v>
      </c>
      <c r="K1735" t="s">
        <v>37</v>
      </c>
      <c r="L1735" t="s">
        <v>38</v>
      </c>
      <c r="M1735">
        <v>56181</v>
      </c>
      <c r="N1735">
        <v>68034</v>
      </c>
      <c r="O1735" t="s">
        <v>39</v>
      </c>
      <c r="P1735" t="s">
        <v>72</v>
      </c>
      <c r="Q1735" t="s">
        <v>213</v>
      </c>
      <c r="R1735" t="s">
        <v>5601</v>
      </c>
      <c r="S1735" t="s">
        <v>495</v>
      </c>
      <c r="T1735" t="s">
        <v>5245</v>
      </c>
      <c r="U1735" t="s">
        <v>3225</v>
      </c>
      <c r="V1735" t="s">
        <v>5602</v>
      </c>
      <c r="W1735" t="s">
        <v>91</v>
      </c>
      <c r="X1735" t="s">
        <v>72</v>
      </c>
      <c r="Z1735" t="s">
        <v>80</v>
      </c>
      <c r="AA1735" s="1">
        <v>45395</v>
      </c>
      <c r="AC1735" s="1">
        <v>45405</v>
      </c>
      <c r="AD1735" s="1">
        <v>45510</v>
      </c>
    </row>
    <row r="1736" spans="1:30" x14ac:dyDescent="0.25">
      <c r="A1736">
        <v>586824</v>
      </c>
      <c r="B1736" t="s">
        <v>81</v>
      </c>
      <c r="C1736" t="s">
        <v>48</v>
      </c>
      <c r="D1736">
        <v>1</v>
      </c>
      <c r="E1736" t="s">
        <v>82</v>
      </c>
      <c r="F1736" t="s">
        <v>69</v>
      </c>
      <c r="G1736" t="s">
        <v>51</v>
      </c>
      <c r="H1736" t="s">
        <v>70</v>
      </c>
      <c r="I1736">
        <v>0</v>
      </c>
      <c r="J1736" t="s">
        <v>71</v>
      </c>
      <c r="K1736" t="s">
        <v>37</v>
      </c>
      <c r="L1736" t="s">
        <v>38</v>
      </c>
      <c r="M1736">
        <v>56972</v>
      </c>
      <c r="N1736">
        <v>123150</v>
      </c>
      <c r="O1736" t="s">
        <v>39</v>
      </c>
      <c r="P1736" t="s">
        <v>248</v>
      </c>
      <c r="Q1736" t="s">
        <v>6406</v>
      </c>
      <c r="R1736" t="s">
        <v>6407</v>
      </c>
      <c r="S1736" t="s">
        <v>75</v>
      </c>
      <c r="T1736" t="s">
        <v>2141</v>
      </c>
      <c r="V1736" t="s">
        <v>90</v>
      </c>
      <c r="W1736" t="s">
        <v>91</v>
      </c>
      <c r="X1736" t="s">
        <v>6408</v>
      </c>
      <c r="Z1736" t="s">
        <v>92</v>
      </c>
      <c r="AA1736" s="1">
        <v>45076</v>
      </c>
      <c r="AC1736" s="1">
        <v>45076</v>
      </c>
      <c r="AD1736" s="1">
        <v>45510</v>
      </c>
    </row>
    <row r="1737" spans="1:30" x14ac:dyDescent="0.25">
      <c r="A1737">
        <v>640742</v>
      </c>
      <c r="B1737" t="s">
        <v>218</v>
      </c>
      <c r="C1737" t="s">
        <v>48</v>
      </c>
      <c r="D1737">
        <v>1</v>
      </c>
      <c r="E1737" t="s">
        <v>6409</v>
      </c>
      <c r="F1737" t="s">
        <v>6410</v>
      </c>
      <c r="G1737" t="s">
        <v>51</v>
      </c>
      <c r="H1737" t="s">
        <v>6411</v>
      </c>
      <c r="I1737">
        <v>3</v>
      </c>
      <c r="J1737" t="s">
        <v>368</v>
      </c>
      <c r="K1737" t="s">
        <v>37</v>
      </c>
      <c r="L1737" t="s">
        <v>255</v>
      </c>
      <c r="M1737">
        <v>62389</v>
      </c>
      <c r="N1737">
        <v>70498</v>
      </c>
      <c r="O1737" t="s">
        <v>39</v>
      </c>
      <c r="P1737" t="s">
        <v>6412</v>
      </c>
      <c r="Q1737" t="s">
        <v>6413</v>
      </c>
      <c r="R1737" t="s">
        <v>6414</v>
      </c>
      <c r="S1737" t="s">
        <v>6415</v>
      </c>
      <c r="U1737" t="s">
        <v>6130</v>
      </c>
      <c r="V1737" t="s">
        <v>227</v>
      </c>
      <c r="Z1737" t="s">
        <v>228</v>
      </c>
      <c r="AA1737" s="1">
        <v>45497</v>
      </c>
      <c r="AB1737" s="2">
        <v>45517</v>
      </c>
      <c r="AC1737" s="1">
        <v>45497</v>
      </c>
      <c r="AD1737" s="1">
        <v>45510</v>
      </c>
    </row>
    <row r="1738" spans="1:30" x14ac:dyDescent="0.25">
      <c r="A1738">
        <v>596314</v>
      </c>
      <c r="B1738" t="s">
        <v>105</v>
      </c>
      <c r="C1738" t="s">
        <v>31</v>
      </c>
      <c r="D1738">
        <v>1</v>
      </c>
      <c r="E1738" t="s">
        <v>6416</v>
      </c>
      <c r="F1738" t="s">
        <v>465</v>
      </c>
      <c r="G1738" t="s">
        <v>51</v>
      </c>
      <c r="H1738">
        <v>83008</v>
      </c>
      <c r="I1738" t="s">
        <v>144</v>
      </c>
      <c r="J1738" t="s">
        <v>108</v>
      </c>
      <c r="K1738" t="s">
        <v>37</v>
      </c>
      <c r="L1738" t="s">
        <v>38</v>
      </c>
      <c r="M1738">
        <v>58700</v>
      </c>
      <c r="N1738">
        <v>161534</v>
      </c>
      <c r="O1738" t="s">
        <v>39</v>
      </c>
      <c r="P1738" t="s">
        <v>1137</v>
      </c>
      <c r="Q1738" t="s">
        <v>1138</v>
      </c>
      <c r="R1738" t="s">
        <v>6417</v>
      </c>
      <c r="S1738" t="s">
        <v>1471</v>
      </c>
      <c r="T1738" t="s">
        <v>6418</v>
      </c>
      <c r="U1738" t="s">
        <v>803</v>
      </c>
      <c r="V1738" t="s">
        <v>360</v>
      </c>
      <c r="W1738" t="s">
        <v>361</v>
      </c>
      <c r="X1738" t="s">
        <v>1137</v>
      </c>
      <c r="Z1738" t="s">
        <v>80</v>
      </c>
      <c r="AA1738" s="1">
        <v>45142</v>
      </c>
      <c r="AC1738" s="1">
        <v>45151</v>
      </c>
      <c r="AD1738" s="1">
        <v>45510</v>
      </c>
    </row>
    <row r="1739" spans="1:30" x14ac:dyDescent="0.25">
      <c r="A1739">
        <v>604584</v>
      </c>
      <c r="B1739" t="s">
        <v>105</v>
      </c>
      <c r="C1739" t="s">
        <v>48</v>
      </c>
      <c r="D1739">
        <v>1</v>
      </c>
      <c r="E1739" t="s">
        <v>2316</v>
      </c>
      <c r="F1739" t="s">
        <v>639</v>
      </c>
      <c r="G1739" t="s">
        <v>51</v>
      </c>
      <c r="H1739">
        <v>22427</v>
      </c>
      <c r="I1739">
        <v>2</v>
      </c>
      <c r="J1739" t="s">
        <v>71</v>
      </c>
      <c r="K1739" t="s">
        <v>37</v>
      </c>
      <c r="L1739" t="s">
        <v>38</v>
      </c>
      <c r="M1739">
        <v>81571</v>
      </c>
      <c r="N1739">
        <v>119554</v>
      </c>
      <c r="O1739" t="s">
        <v>39</v>
      </c>
      <c r="P1739" t="s">
        <v>287</v>
      </c>
      <c r="Q1739" t="s">
        <v>369</v>
      </c>
      <c r="R1739" t="s">
        <v>3044</v>
      </c>
      <c r="S1739" t="s">
        <v>641</v>
      </c>
      <c r="U1739" t="s">
        <v>372</v>
      </c>
      <c r="V1739" t="s">
        <v>3045</v>
      </c>
      <c r="Z1739" t="s">
        <v>80</v>
      </c>
      <c r="AA1739" s="1">
        <v>45205</v>
      </c>
      <c r="AC1739" s="1">
        <v>45309</v>
      </c>
      <c r="AD1739" s="1">
        <v>45510</v>
      </c>
    </row>
    <row r="1740" spans="1:30" x14ac:dyDescent="0.25">
      <c r="A1740">
        <v>561600</v>
      </c>
      <c r="B1740" t="s">
        <v>105</v>
      </c>
      <c r="C1740" t="s">
        <v>31</v>
      </c>
      <c r="D1740">
        <v>1</v>
      </c>
      <c r="E1740" t="s">
        <v>1635</v>
      </c>
      <c r="F1740" t="s">
        <v>639</v>
      </c>
      <c r="G1740" t="s">
        <v>51</v>
      </c>
      <c r="H1740">
        <v>22427</v>
      </c>
      <c r="I1740">
        <v>2</v>
      </c>
      <c r="J1740" t="s">
        <v>286</v>
      </c>
      <c r="K1740" t="s">
        <v>37</v>
      </c>
      <c r="L1740" t="s">
        <v>38</v>
      </c>
      <c r="M1740">
        <v>74650</v>
      </c>
      <c r="N1740">
        <v>109409</v>
      </c>
      <c r="O1740" t="s">
        <v>39</v>
      </c>
      <c r="P1740" t="s">
        <v>2175</v>
      </c>
      <c r="Q1740" t="s">
        <v>288</v>
      </c>
      <c r="R1740" t="s">
        <v>6419</v>
      </c>
      <c r="S1740" t="s">
        <v>641</v>
      </c>
      <c r="T1740" t="s">
        <v>6420</v>
      </c>
      <c r="V1740" t="s">
        <v>291</v>
      </c>
      <c r="Z1740" t="s">
        <v>80</v>
      </c>
      <c r="AA1740" s="1">
        <v>44890</v>
      </c>
      <c r="AC1740" s="1">
        <v>44890</v>
      </c>
      <c r="AD1740" s="1">
        <v>45510</v>
      </c>
    </row>
    <row r="1741" spans="1:30" x14ac:dyDescent="0.25">
      <c r="A1741">
        <v>634079</v>
      </c>
      <c r="B1741" t="s">
        <v>749</v>
      </c>
      <c r="C1741" t="s">
        <v>48</v>
      </c>
      <c r="D1741">
        <v>1</v>
      </c>
      <c r="E1741" t="s">
        <v>163</v>
      </c>
      <c r="F1741" t="s">
        <v>304</v>
      </c>
      <c r="G1741" t="s">
        <v>34</v>
      </c>
      <c r="H1741">
        <v>95005</v>
      </c>
      <c r="I1741" t="s">
        <v>144</v>
      </c>
      <c r="J1741" t="s">
        <v>165</v>
      </c>
      <c r="K1741" t="s">
        <v>37</v>
      </c>
      <c r="L1741" t="s">
        <v>38</v>
      </c>
      <c r="M1741">
        <v>100000</v>
      </c>
      <c r="N1741">
        <v>110000</v>
      </c>
      <c r="O1741" t="s">
        <v>39</v>
      </c>
      <c r="P1741" t="s">
        <v>750</v>
      </c>
      <c r="Q1741" t="s">
        <v>751</v>
      </c>
      <c r="R1741" t="s">
        <v>6421</v>
      </c>
      <c r="S1741" t="s">
        <v>308</v>
      </c>
      <c r="T1741" t="s">
        <v>6422</v>
      </c>
      <c r="V1741" t="s">
        <v>6423</v>
      </c>
      <c r="X1741" t="s">
        <v>750</v>
      </c>
      <c r="Z1741" t="s">
        <v>80</v>
      </c>
      <c r="AA1741" s="1">
        <v>45404</v>
      </c>
      <c r="AC1741" s="1">
        <v>45432</v>
      </c>
      <c r="AD1741" s="1">
        <v>45510</v>
      </c>
    </row>
    <row r="1742" spans="1:30" x14ac:dyDescent="0.25">
      <c r="A1742">
        <v>605529</v>
      </c>
      <c r="B1742" t="s">
        <v>67</v>
      </c>
      <c r="C1742" t="s">
        <v>31</v>
      </c>
      <c r="D1742">
        <v>1</v>
      </c>
      <c r="E1742" t="s">
        <v>6424</v>
      </c>
      <c r="F1742" t="s">
        <v>730</v>
      </c>
      <c r="G1742" t="s">
        <v>51</v>
      </c>
      <c r="H1742">
        <v>40910</v>
      </c>
      <c r="I1742">
        <v>2</v>
      </c>
      <c r="J1742" t="s">
        <v>709</v>
      </c>
      <c r="K1742" t="s">
        <v>37</v>
      </c>
      <c r="L1742" t="s">
        <v>38</v>
      </c>
      <c r="M1742">
        <v>61206</v>
      </c>
      <c r="N1742">
        <v>84805</v>
      </c>
      <c r="O1742" t="s">
        <v>39</v>
      </c>
      <c r="P1742" t="s">
        <v>72</v>
      </c>
      <c r="Q1742" t="s">
        <v>269</v>
      </c>
      <c r="R1742" t="s">
        <v>6425</v>
      </c>
      <c r="S1742" t="s">
        <v>732</v>
      </c>
      <c r="T1742" t="s">
        <v>6426</v>
      </c>
      <c r="U1742" t="s">
        <v>6427</v>
      </c>
      <c r="V1742" t="s">
        <v>6428</v>
      </c>
      <c r="W1742" t="s">
        <v>6429</v>
      </c>
      <c r="X1742" t="s">
        <v>72</v>
      </c>
      <c r="Z1742" t="s">
        <v>46</v>
      </c>
      <c r="AA1742" s="1">
        <v>45195</v>
      </c>
      <c r="AC1742" s="1">
        <v>45197</v>
      </c>
      <c r="AD1742" s="1">
        <v>45510</v>
      </c>
    </row>
    <row r="1743" spans="1:30" x14ac:dyDescent="0.25">
      <c r="A1743">
        <v>639481</v>
      </c>
      <c r="B1743" t="s">
        <v>218</v>
      </c>
      <c r="C1743" t="s">
        <v>31</v>
      </c>
      <c r="D1743">
        <v>1</v>
      </c>
      <c r="E1743" t="s">
        <v>4417</v>
      </c>
      <c r="F1743" t="s">
        <v>1693</v>
      </c>
      <c r="G1743" t="s">
        <v>51</v>
      </c>
      <c r="H1743">
        <v>80305</v>
      </c>
      <c r="I1743">
        <v>0</v>
      </c>
      <c r="J1743" t="s">
        <v>820</v>
      </c>
      <c r="K1743" t="s">
        <v>231</v>
      </c>
      <c r="L1743" t="s">
        <v>38</v>
      </c>
      <c r="M1743">
        <v>54272</v>
      </c>
      <c r="N1743">
        <v>83117</v>
      </c>
      <c r="O1743" t="s">
        <v>39</v>
      </c>
      <c r="P1743" t="s">
        <v>6430</v>
      </c>
      <c r="Q1743" t="s">
        <v>744</v>
      </c>
      <c r="R1743" t="s">
        <v>6431</v>
      </c>
      <c r="S1743" t="s">
        <v>1696</v>
      </c>
      <c r="U1743" t="s">
        <v>5818</v>
      </c>
      <c r="V1743" t="s">
        <v>227</v>
      </c>
      <c r="Z1743" t="s">
        <v>228</v>
      </c>
      <c r="AA1743" s="1">
        <v>45509</v>
      </c>
      <c r="AB1743" s="2">
        <v>45529</v>
      </c>
      <c r="AC1743" s="1">
        <v>45509</v>
      </c>
      <c r="AD1743" s="1">
        <v>45510</v>
      </c>
    </row>
    <row r="1744" spans="1:30" x14ac:dyDescent="0.25">
      <c r="A1744">
        <v>637999</v>
      </c>
      <c r="B1744" t="s">
        <v>125</v>
      </c>
      <c r="C1744" t="s">
        <v>48</v>
      </c>
      <c r="D1744">
        <v>1</v>
      </c>
      <c r="E1744" t="s">
        <v>6432</v>
      </c>
      <c r="F1744" t="s">
        <v>630</v>
      </c>
      <c r="G1744" t="s">
        <v>51</v>
      </c>
      <c r="H1744">
        <v>13632</v>
      </c>
      <c r="I1744">
        <v>3</v>
      </c>
      <c r="J1744" t="s">
        <v>239</v>
      </c>
      <c r="K1744" t="s">
        <v>37</v>
      </c>
      <c r="L1744" t="s">
        <v>38</v>
      </c>
      <c r="M1744">
        <v>100743</v>
      </c>
      <c r="N1744">
        <v>115854</v>
      </c>
      <c r="O1744" t="s">
        <v>39</v>
      </c>
      <c r="P1744" t="s">
        <v>129</v>
      </c>
      <c r="Q1744" t="s">
        <v>591</v>
      </c>
      <c r="R1744" t="s">
        <v>6433</v>
      </c>
      <c r="S1744" t="s">
        <v>633</v>
      </c>
      <c r="Z1744" t="s">
        <v>80</v>
      </c>
      <c r="AA1744" s="1">
        <v>45453</v>
      </c>
      <c r="AB1744" s="2">
        <v>45543</v>
      </c>
      <c r="AC1744" s="1">
        <v>45453</v>
      </c>
      <c r="AD1744" s="1">
        <v>45510</v>
      </c>
    </row>
    <row r="1745" spans="1:30" x14ac:dyDescent="0.25">
      <c r="A1745">
        <v>580483</v>
      </c>
      <c r="B1745" t="s">
        <v>105</v>
      </c>
      <c r="C1745" t="s">
        <v>48</v>
      </c>
      <c r="D1745">
        <v>1</v>
      </c>
      <c r="E1745" t="s">
        <v>783</v>
      </c>
      <c r="F1745" t="s">
        <v>630</v>
      </c>
      <c r="G1745" t="s">
        <v>51</v>
      </c>
      <c r="H1745">
        <v>13632</v>
      </c>
      <c r="I1745">
        <v>2</v>
      </c>
      <c r="J1745" t="s">
        <v>239</v>
      </c>
      <c r="K1745" t="s">
        <v>37</v>
      </c>
      <c r="L1745" t="s">
        <v>38</v>
      </c>
      <c r="M1745">
        <v>85371</v>
      </c>
      <c r="N1745">
        <v>109990</v>
      </c>
      <c r="O1745" t="s">
        <v>39</v>
      </c>
      <c r="P1745" t="s">
        <v>355</v>
      </c>
      <c r="Q1745" t="s">
        <v>369</v>
      </c>
      <c r="R1745" t="s">
        <v>784</v>
      </c>
      <c r="S1745" t="s">
        <v>633</v>
      </c>
      <c r="U1745" t="s">
        <v>359</v>
      </c>
      <c r="V1745" t="s">
        <v>360</v>
      </c>
      <c r="W1745" t="s">
        <v>785</v>
      </c>
      <c r="X1745" t="s">
        <v>692</v>
      </c>
      <c r="Z1745" t="s">
        <v>80</v>
      </c>
      <c r="AA1745" s="1">
        <v>45024</v>
      </c>
      <c r="AC1745" s="1">
        <v>45024</v>
      </c>
      <c r="AD1745" s="1">
        <v>45510</v>
      </c>
    </row>
    <row r="1746" spans="1:30" x14ac:dyDescent="0.25">
      <c r="A1746">
        <v>639405</v>
      </c>
      <c r="B1746" t="s">
        <v>81</v>
      </c>
      <c r="C1746" t="s">
        <v>31</v>
      </c>
      <c r="D1746">
        <v>1</v>
      </c>
      <c r="E1746" t="s">
        <v>621</v>
      </c>
      <c r="F1746" t="s">
        <v>311</v>
      </c>
      <c r="G1746" t="s">
        <v>51</v>
      </c>
      <c r="H1746">
        <v>20215</v>
      </c>
      <c r="I1746">
        <v>2</v>
      </c>
      <c r="J1746" t="s">
        <v>71</v>
      </c>
      <c r="K1746" t="s">
        <v>37</v>
      </c>
      <c r="L1746" t="s">
        <v>38</v>
      </c>
      <c r="M1746">
        <v>88026</v>
      </c>
      <c r="N1746">
        <v>101230</v>
      </c>
      <c r="O1746" t="s">
        <v>39</v>
      </c>
      <c r="P1746" t="s">
        <v>248</v>
      </c>
      <c r="Q1746" t="s">
        <v>6434</v>
      </c>
      <c r="R1746" t="s">
        <v>6435</v>
      </c>
      <c r="S1746" t="s">
        <v>314</v>
      </c>
      <c r="T1746" t="s">
        <v>6436</v>
      </c>
      <c r="Z1746" t="s">
        <v>92</v>
      </c>
      <c r="AA1746" s="1">
        <v>45469</v>
      </c>
      <c r="AC1746" s="1">
        <v>45506</v>
      </c>
      <c r="AD1746" s="1">
        <v>45510</v>
      </c>
    </row>
    <row r="1747" spans="1:30" x14ac:dyDescent="0.25">
      <c r="A1747">
        <v>645037</v>
      </c>
      <c r="B1747" t="s">
        <v>133</v>
      </c>
      <c r="C1747" t="s">
        <v>31</v>
      </c>
      <c r="D1747">
        <v>1</v>
      </c>
      <c r="E1747" t="s">
        <v>4259</v>
      </c>
      <c r="F1747" t="s">
        <v>2292</v>
      </c>
      <c r="G1747" t="s">
        <v>34</v>
      </c>
      <c r="H1747">
        <v>12632</v>
      </c>
      <c r="I1747" t="s">
        <v>96</v>
      </c>
      <c r="J1747" t="s">
        <v>2124</v>
      </c>
      <c r="K1747" t="s">
        <v>37</v>
      </c>
      <c r="L1747" t="s">
        <v>120</v>
      </c>
      <c r="M1747">
        <v>175000</v>
      </c>
      <c r="N1747">
        <v>175000</v>
      </c>
      <c r="O1747" t="s">
        <v>39</v>
      </c>
      <c r="P1747" t="s">
        <v>460</v>
      </c>
      <c r="Q1747" t="s">
        <v>137</v>
      </c>
      <c r="R1747" t="s">
        <v>6437</v>
      </c>
      <c r="S1747" t="s">
        <v>2295</v>
      </c>
      <c r="U1747" t="s">
        <v>4261</v>
      </c>
      <c r="Z1747" t="s">
        <v>140</v>
      </c>
      <c r="AA1747" s="1">
        <v>45507</v>
      </c>
      <c r="AB1747" s="2">
        <v>45519</v>
      </c>
      <c r="AC1747" s="1">
        <v>45507</v>
      </c>
      <c r="AD1747" s="1">
        <v>45510</v>
      </c>
    </row>
    <row r="1748" spans="1:30" x14ac:dyDescent="0.25">
      <c r="A1748">
        <v>636524</v>
      </c>
      <c r="B1748" t="s">
        <v>1518</v>
      </c>
      <c r="C1748" t="s">
        <v>48</v>
      </c>
      <c r="D1748">
        <v>1</v>
      </c>
      <c r="E1748" t="s">
        <v>1519</v>
      </c>
      <c r="F1748" t="s">
        <v>33</v>
      </c>
      <c r="G1748" t="s">
        <v>34</v>
      </c>
      <c r="H1748">
        <v>21744</v>
      </c>
      <c r="I1748" t="s">
        <v>353</v>
      </c>
      <c r="J1748" t="s">
        <v>192</v>
      </c>
      <c r="K1748" t="s">
        <v>37</v>
      </c>
      <c r="L1748" t="s">
        <v>38</v>
      </c>
      <c r="M1748">
        <v>103026</v>
      </c>
      <c r="N1748">
        <v>133630</v>
      </c>
      <c r="O1748" t="s">
        <v>39</v>
      </c>
      <c r="P1748" t="s">
        <v>1520</v>
      </c>
      <c r="Q1748" t="s">
        <v>1521</v>
      </c>
      <c r="R1748" t="s">
        <v>1522</v>
      </c>
      <c r="S1748" t="s">
        <v>43</v>
      </c>
      <c r="Z1748" t="s">
        <v>46</v>
      </c>
      <c r="AA1748" s="1">
        <v>45491</v>
      </c>
      <c r="AB1748" s="2">
        <v>45521</v>
      </c>
      <c r="AC1748" s="1">
        <v>45491</v>
      </c>
      <c r="AD1748" s="1">
        <v>45510</v>
      </c>
    </row>
    <row r="1749" spans="1:30" x14ac:dyDescent="0.25">
      <c r="A1749">
        <v>598061</v>
      </c>
      <c r="B1749" t="s">
        <v>105</v>
      </c>
      <c r="C1749" t="s">
        <v>48</v>
      </c>
      <c r="D1749">
        <v>7</v>
      </c>
      <c r="E1749" t="s">
        <v>1423</v>
      </c>
      <c r="F1749" t="s">
        <v>212</v>
      </c>
      <c r="G1749" t="s">
        <v>51</v>
      </c>
      <c r="H1749">
        <v>20210</v>
      </c>
      <c r="I1749">
        <v>0</v>
      </c>
      <c r="J1749" t="s">
        <v>239</v>
      </c>
      <c r="K1749" t="s">
        <v>37</v>
      </c>
      <c r="L1749" t="s">
        <v>255</v>
      </c>
      <c r="M1749">
        <v>62370</v>
      </c>
      <c r="N1749">
        <v>93587</v>
      </c>
      <c r="O1749" t="s">
        <v>39</v>
      </c>
      <c r="P1749" t="s">
        <v>355</v>
      </c>
      <c r="Q1749" t="s">
        <v>1424</v>
      </c>
      <c r="R1749" t="s">
        <v>1425</v>
      </c>
      <c r="S1749" t="s">
        <v>215</v>
      </c>
      <c r="T1749" t="s">
        <v>1426</v>
      </c>
      <c r="U1749" t="s">
        <v>803</v>
      </c>
      <c r="V1749" t="s">
        <v>360</v>
      </c>
      <c r="W1749" t="s">
        <v>361</v>
      </c>
      <c r="X1749" t="s">
        <v>355</v>
      </c>
      <c r="Z1749" t="s">
        <v>80</v>
      </c>
      <c r="AA1749" s="1">
        <v>45151</v>
      </c>
      <c r="AC1749" s="1">
        <v>45151</v>
      </c>
      <c r="AD1749" s="1">
        <v>45510</v>
      </c>
    </row>
    <row r="1750" spans="1:30" x14ac:dyDescent="0.25">
      <c r="A1750">
        <v>626723</v>
      </c>
      <c r="B1750" t="s">
        <v>30</v>
      </c>
      <c r="C1750" t="s">
        <v>48</v>
      </c>
      <c r="D1750">
        <v>1</v>
      </c>
      <c r="E1750" t="s">
        <v>2249</v>
      </c>
      <c r="F1750" t="s">
        <v>2250</v>
      </c>
      <c r="G1750" t="s">
        <v>34</v>
      </c>
      <c r="H1750">
        <v>95497</v>
      </c>
      <c r="I1750" t="s">
        <v>144</v>
      </c>
      <c r="J1750" t="s">
        <v>145</v>
      </c>
      <c r="K1750" t="s">
        <v>37</v>
      </c>
      <c r="L1750" t="s">
        <v>120</v>
      </c>
      <c r="M1750">
        <v>64142</v>
      </c>
      <c r="N1750">
        <v>176512</v>
      </c>
      <c r="O1750" t="s">
        <v>39</v>
      </c>
      <c r="P1750" t="s">
        <v>1238</v>
      </c>
      <c r="Q1750" t="s">
        <v>2251</v>
      </c>
      <c r="R1750" t="s">
        <v>2252</v>
      </c>
      <c r="T1750" t="s">
        <v>2253</v>
      </c>
      <c r="U1750" t="s">
        <v>2254</v>
      </c>
      <c r="V1750" t="s">
        <v>2255</v>
      </c>
      <c r="Z1750" t="s">
        <v>92</v>
      </c>
      <c r="AA1750" s="1">
        <v>45449</v>
      </c>
      <c r="AC1750" s="1">
        <v>45499</v>
      </c>
      <c r="AD1750" s="1">
        <v>45510</v>
      </c>
    </row>
    <row r="1751" spans="1:30" x14ac:dyDescent="0.25">
      <c r="A1751">
        <v>606516</v>
      </c>
      <c r="B1751" t="s">
        <v>162</v>
      </c>
      <c r="C1751" t="s">
        <v>48</v>
      </c>
      <c r="D1751">
        <v>1</v>
      </c>
      <c r="E1751" t="s">
        <v>6211</v>
      </c>
      <c r="F1751" t="s">
        <v>3193</v>
      </c>
      <c r="G1751" t="s">
        <v>34</v>
      </c>
      <c r="H1751">
        <v>95713</v>
      </c>
      <c r="I1751">
        <v>0</v>
      </c>
      <c r="J1751" t="s">
        <v>239</v>
      </c>
      <c r="K1751" t="s">
        <v>37</v>
      </c>
      <c r="L1751" t="s">
        <v>38</v>
      </c>
      <c r="M1751">
        <v>75000</v>
      </c>
      <c r="N1751">
        <v>130000</v>
      </c>
      <c r="O1751" t="s">
        <v>39</v>
      </c>
      <c r="P1751" t="s">
        <v>166</v>
      </c>
      <c r="Q1751" t="s">
        <v>2616</v>
      </c>
      <c r="R1751" t="s">
        <v>6212</v>
      </c>
      <c r="S1751" t="s">
        <v>3195</v>
      </c>
      <c r="T1751" t="s">
        <v>6213</v>
      </c>
      <c r="U1751" t="s">
        <v>171</v>
      </c>
      <c r="V1751" t="s">
        <v>6214</v>
      </c>
      <c r="Z1751" t="s">
        <v>80</v>
      </c>
      <c r="AA1751" s="1">
        <v>45190</v>
      </c>
      <c r="AC1751" s="1">
        <v>45190</v>
      </c>
      <c r="AD1751" s="1">
        <v>45510</v>
      </c>
    </row>
    <row r="1752" spans="1:30" x14ac:dyDescent="0.25">
      <c r="A1752">
        <v>639215</v>
      </c>
      <c r="B1752" t="s">
        <v>325</v>
      </c>
      <c r="C1752" t="s">
        <v>31</v>
      </c>
      <c r="D1752">
        <v>1</v>
      </c>
      <c r="E1752" t="s">
        <v>3325</v>
      </c>
      <c r="F1752" t="s">
        <v>127</v>
      </c>
      <c r="G1752" t="s">
        <v>34</v>
      </c>
      <c r="H1752">
        <v>56057</v>
      </c>
      <c r="I1752">
        <v>0</v>
      </c>
      <c r="J1752" t="s">
        <v>165</v>
      </c>
      <c r="K1752" t="s">
        <v>37</v>
      </c>
      <c r="L1752" t="s">
        <v>255</v>
      </c>
      <c r="M1752">
        <v>49000</v>
      </c>
      <c r="N1752">
        <v>49000</v>
      </c>
      <c r="O1752" t="s">
        <v>39</v>
      </c>
      <c r="P1752" t="s">
        <v>327</v>
      </c>
      <c r="Q1752" t="s">
        <v>328</v>
      </c>
      <c r="R1752" t="s">
        <v>3326</v>
      </c>
      <c r="S1752" t="s">
        <v>132</v>
      </c>
      <c r="Z1752" t="s">
        <v>330</v>
      </c>
      <c r="AA1752" s="1">
        <v>45467</v>
      </c>
      <c r="AC1752" s="1">
        <v>45467</v>
      </c>
      <c r="AD1752" s="1">
        <v>45510</v>
      </c>
    </row>
    <row r="1753" spans="1:30" x14ac:dyDescent="0.25">
      <c r="A1753">
        <v>582556</v>
      </c>
      <c r="B1753" t="s">
        <v>105</v>
      </c>
      <c r="C1753" t="s">
        <v>31</v>
      </c>
      <c r="D1753">
        <v>1</v>
      </c>
      <c r="E1753" t="s">
        <v>1624</v>
      </c>
      <c r="F1753" t="s">
        <v>630</v>
      </c>
      <c r="G1753" t="s">
        <v>51</v>
      </c>
      <c r="H1753">
        <v>13632</v>
      </c>
      <c r="I1753">
        <v>2</v>
      </c>
      <c r="J1753" t="s">
        <v>239</v>
      </c>
      <c r="K1753" t="s">
        <v>37</v>
      </c>
      <c r="L1753" t="s">
        <v>38</v>
      </c>
      <c r="M1753">
        <v>85371</v>
      </c>
      <c r="N1753">
        <v>109990</v>
      </c>
      <c r="O1753" t="s">
        <v>39</v>
      </c>
      <c r="P1753" t="s">
        <v>5919</v>
      </c>
      <c r="Q1753" t="s">
        <v>369</v>
      </c>
      <c r="R1753" t="s">
        <v>5920</v>
      </c>
      <c r="S1753" t="s">
        <v>633</v>
      </c>
      <c r="U1753" t="s">
        <v>359</v>
      </c>
      <c r="V1753" t="s">
        <v>360</v>
      </c>
      <c r="W1753" t="s">
        <v>691</v>
      </c>
      <c r="X1753" t="s">
        <v>5921</v>
      </c>
      <c r="Z1753" t="s">
        <v>80</v>
      </c>
      <c r="AA1753" s="1">
        <v>45039</v>
      </c>
      <c r="AC1753" s="1">
        <v>45039</v>
      </c>
      <c r="AD1753" s="1">
        <v>45510</v>
      </c>
    </row>
    <row r="1754" spans="1:30" x14ac:dyDescent="0.25">
      <c r="A1754">
        <v>618573</v>
      </c>
      <c r="B1754" t="s">
        <v>133</v>
      </c>
      <c r="C1754" t="s">
        <v>48</v>
      </c>
      <c r="D1754">
        <v>1</v>
      </c>
      <c r="E1754" t="s">
        <v>6438</v>
      </c>
      <c r="F1754" t="s">
        <v>453</v>
      </c>
      <c r="G1754" t="s">
        <v>51</v>
      </c>
      <c r="H1754">
        <v>10025</v>
      </c>
      <c r="I1754" t="s">
        <v>191</v>
      </c>
      <c r="J1754" t="s">
        <v>6439</v>
      </c>
      <c r="K1754" t="s">
        <v>37</v>
      </c>
      <c r="L1754" t="s">
        <v>120</v>
      </c>
      <c r="M1754">
        <v>95000</v>
      </c>
      <c r="N1754">
        <v>95000</v>
      </c>
      <c r="O1754" t="s">
        <v>39</v>
      </c>
      <c r="P1754" t="s">
        <v>460</v>
      </c>
      <c r="Q1754" t="s">
        <v>137</v>
      </c>
      <c r="R1754" t="s">
        <v>6440</v>
      </c>
      <c r="S1754" t="s">
        <v>456</v>
      </c>
      <c r="V1754" t="s">
        <v>6441</v>
      </c>
      <c r="Z1754" t="s">
        <v>140</v>
      </c>
      <c r="AA1754" s="1">
        <v>45264</v>
      </c>
      <c r="AB1754" s="2">
        <v>45624</v>
      </c>
      <c r="AC1754" s="1">
        <v>45321</v>
      </c>
      <c r="AD1754" s="1">
        <v>45510</v>
      </c>
    </row>
    <row r="1755" spans="1:30" x14ac:dyDescent="0.25">
      <c r="A1755">
        <v>632621</v>
      </c>
      <c r="B1755" t="s">
        <v>81</v>
      </c>
      <c r="C1755" t="s">
        <v>31</v>
      </c>
      <c r="D1755">
        <v>1</v>
      </c>
      <c r="E1755" t="s">
        <v>1473</v>
      </c>
      <c r="F1755" t="s">
        <v>60</v>
      </c>
      <c r="G1755" t="s">
        <v>34</v>
      </c>
      <c r="H1755">
        <v>56058</v>
      </c>
      <c r="I1755">
        <v>0</v>
      </c>
      <c r="J1755" t="s">
        <v>71</v>
      </c>
      <c r="K1755" t="s">
        <v>37</v>
      </c>
      <c r="L1755" t="s">
        <v>38</v>
      </c>
      <c r="M1755">
        <v>59116</v>
      </c>
      <c r="N1755">
        <v>67983</v>
      </c>
      <c r="O1755" t="s">
        <v>39</v>
      </c>
      <c r="P1755" t="s">
        <v>248</v>
      </c>
      <c r="Q1755" t="s">
        <v>3751</v>
      </c>
      <c r="R1755" t="s">
        <v>3752</v>
      </c>
      <c r="S1755" t="s">
        <v>65</v>
      </c>
      <c r="T1755" t="s">
        <v>1476</v>
      </c>
      <c r="Z1755" t="s">
        <v>46</v>
      </c>
      <c r="AA1755" s="1">
        <v>45393</v>
      </c>
      <c r="AC1755" s="1">
        <v>45436</v>
      </c>
      <c r="AD1755" s="1">
        <v>45510</v>
      </c>
    </row>
    <row r="1756" spans="1:30" x14ac:dyDescent="0.25">
      <c r="A1756">
        <v>599248</v>
      </c>
      <c r="B1756" t="s">
        <v>105</v>
      </c>
      <c r="C1756" t="s">
        <v>31</v>
      </c>
      <c r="D1756">
        <v>1</v>
      </c>
      <c r="E1756" t="s">
        <v>5640</v>
      </c>
      <c r="F1756" t="s">
        <v>655</v>
      </c>
      <c r="G1756" t="s">
        <v>51</v>
      </c>
      <c r="H1756">
        <v>12158</v>
      </c>
      <c r="I1756">
        <v>2</v>
      </c>
      <c r="J1756" t="s">
        <v>97</v>
      </c>
      <c r="K1756" t="s">
        <v>37</v>
      </c>
      <c r="L1756" t="s">
        <v>38</v>
      </c>
      <c r="M1756">
        <v>50972</v>
      </c>
      <c r="N1756">
        <v>82730</v>
      </c>
      <c r="O1756" t="s">
        <v>39</v>
      </c>
      <c r="P1756" t="s">
        <v>474</v>
      </c>
      <c r="Q1756" t="s">
        <v>3262</v>
      </c>
      <c r="R1756" t="s">
        <v>6442</v>
      </c>
      <c r="S1756" t="s">
        <v>658</v>
      </c>
      <c r="T1756" t="e">
        <f>-proficiency in Microsoft Office -Financial management System (FMS) -Problem solving skills</f>
        <v>#NAME?</v>
      </c>
      <c r="U1756" t="s">
        <v>1201</v>
      </c>
      <c r="V1756" t="s">
        <v>1202</v>
      </c>
      <c r="W1756" t="s">
        <v>1203</v>
      </c>
      <c r="X1756" t="s">
        <v>2076</v>
      </c>
      <c r="Z1756" t="s">
        <v>46</v>
      </c>
      <c r="AA1756" s="1">
        <v>45156</v>
      </c>
      <c r="AC1756" s="1">
        <v>45273</v>
      </c>
      <c r="AD1756" s="1">
        <v>45510</v>
      </c>
    </row>
    <row r="1757" spans="1:30" x14ac:dyDescent="0.25">
      <c r="A1757">
        <v>638511</v>
      </c>
      <c r="B1757" t="s">
        <v>1334</v>
      </c>
      <c r="C1757" t="s">
        <v>48</v>
      </c>
      <c r="D1757">
        <v>1</v>
      </c>
      <c r="E1757" t="s">
        <v>4761</v>
      </c>
      <c r="F1757" t="s">
        <v>4762</v>
      </c>
      <c r="G1757" t="s">
        <v>51</v>
      </c>
      <c r="H1757">
        <v>10079</v>
      </c>
      <c r="I1757" t="s">
        <v>144</v>
      </c>
      <c r="J1757" t="s">
        <v>368</v>
      </c>
      <c r="K1757" t="s">
        <v>37</v>
      </c>
      <c r="L1757" t="s">
        <v>120</v>
      </c>
      <c r="M1757">
        <v>102494</v>
      </c>
      <c r="N1757">
        <v>102494</v>
      </c>
      <c r="O1757" t="s">
        <v>39</v>
      </c>
      <c r="P1757" t="s">
        <v>4763</v>
      </c>
      <c r="Q1757" t="s">
        <v>4764</v>
      </c>
      <c r="R1757" t="s">
        <v>4765</v>
      </c>
      <c r="S1757" t="s">
        <v>4766</v>
      </c>
      <c r="T1757" t="s">
        <v>4767</v>
      </c>
      <c r="V1757" t="s">
        <v>4768</v>
      </c>
      <c r="X1757" t="s">
        <v>4763</v>
      </c>
      <c r="Z1757" t="s">
        <v>46</v>
      </c>
      <c r="AA1757" s="1">
        <v>45457</v>
      </c>
      <c r="AC1757" s="1">
        <v>45457</v>
      </c>
      <c r="AD1757" s="1">
        <v>45510</v>
      </c>
    </row>
    <row r="1758" spans="1:30" x14ac:dyDescent="0.25">
      <c r="A1758">
        <v>619969</v>
      </c>
      <c r="B1758" t="s">
        <v>187</v>
      </c>
      <c r="C1758" t="s">
        <v>31</v>
      </c>
      <c r="D1758">
        <v>2</v>
      </c>
      <c r="E1758" t="s">
        <v>6443</v>
      </c>
      <c r="F1758" t="s">
        <v>1887</v>
      </c>
      <c r="G1758" t="s">
        <v>51</v>
      </c>
      <c r="H1758">
        <v>52316</v>
      </c>
      <c r="I1758">
        <v>3</v>
      </c>
      <c r="J1758" t="s">
        <v>192</v>
      </c>
      <c r="K1758" t="s">
        <v>37</v>
      </c>
      <c r="L1758" t="s">
        <v>38</v>
      </c>
      <c r="M1758">
        <v>73213</v>
      </c>
      <c r="N1758">
        <v>84195</v>
      </c>
      <c r="O1758" t="s">
        <v>39</v>
      </c>
      <c r="P1758" t="s">
        <v>296</v>
      </c>
      <c r="Q1758" t="s">
        <v>1269</v>
      </c>
      <c r="R1758" t="s">
        <v>6444</v>
      </c>
      <c r="S1758" t="s">
        <v>1889</v>
      </c>
      <c r="V1758" t="s">
        <v>199</v>
      </c>
      <c r="Z1758" t="s">
        <v>80</v>
      </c>
      <c r="AA1758" s="1">
        <v>45273</v>
      </c>
      <c r="AC1758" s="1">
        <v>45421</v>
      </c>
      <c r="AD1758" s="1">
        <v>45510</v>
      </c>
    </row>
    <row r="1759" spans="1:30" x14ac:dyDescent="0.25">
      <c r="A1759">
        <v>571110</v>
      </c>
      <c r="B1759" t="s">
        <v>67</v>
      </c>
      <c r="C1759" t="s">
        <v>31</v>
      </c>
      <c r="D1759">
        <v>1</v>
      </c>
      <c r="E1759" t="s">
        <v>6445</v>
      </c>
      <c r="F1759" t="s">
        <v>311</v>
      </c>
      <c r="G1759" t="s">
        <v>51</v>
      </c>
      <c r="H1759">
        <v>20215</v>
      </c>
      <c r="I1759">
        <v>3</v>
      </c>
      <c r="J1759" t="s">
        <v>71</v>
      </c>
      <c r="K1759" t="s">
        <v>37</v>
      </c>
      <c r="L1759" t="s">
        <v>38</v>
      </c>
      <c r="M1759">
        <v>90114</v>
      </c>
      <c r="N1759">
        <v>122168</v>
      </c>
      <c r="O1759" t="s">
        <v>39</v>
      </c>
      <c r="P1759" t="s">
        <v>72</v>
      </c>
      <c r="Q1759" t="s">
        <v>710</v>
      </c>
      <c r="R1759" t="s">
        <v>6446</v>
      </c>
      <c r="S1759" t="s">
        <v>314</v>
      </c>
      <c r="T1759" t="s">
        <v>6447</v>
      </c>
      <c r="U1759" t="s">
        <v>6448</v>
      </c>
      <c r="V1759" t="s">
        <v>6449</v>
      </c>
      <c r="W1759" t="s">
        <v>91</v>
      </c>
      <c r="X1759" t="s">
        <v>72</v>
      </c>
      <c r="Z1759" t="s">
        <v>80</v>
      </c>
      <c r="AA1759" s="1">
        <v>44959</v>
      </c>
      <c r="AC1759" s="1">
        <v>44959</v>
      </c>
      <c r="AD1759" s="1">
        <v>45510</v>
      </c>
    </row>
    <row r="1760" spans="1:30" x14ac:dyDescent="0.25">
      <c r="A1760">
        <v>642828</v>
      </c>
      <c r="B1760" t="s">
        <v>218</v>
      </c>
      <c r="C1760" t="s">
        <v>48</v>
      </c>
      <c r="D1760">
        <v>1</v>
      </c>
      <c r="E1760" t="s">
        <v>6450</v>
      </c>
      <c r="F1760" t="s">
        <v>6450</v>
      </c>
      <c r="G1760" t="s">
        <v>51</v>
      </c>
      <c r="H1760">
        <v>52632</v>
      </c>
      <c r="I1760">
        <v>0</v>
      </c>
      <c r="J1760" t="s">
        <v>128</v>
      </c>
      <c r="K1760" t="s">
        <v>37</v>
      </c>
      <c r="L1760" t="s">
        <v>38</v>
      </c>
      <c r="M1760">
        <v>74781</v>
      </c>
      <c r="N1760">
        <v>102685</v>
      </c>
      <c r="O1760" t="s">
        <v>39</v>
      </c>
      <c r="P1760" t="s">
        <v>6451</v>
      </c>
      <c r="Q1760" t="s">
        <v>6452</v>
      </c>
      <c r="R1760" t="s">
        <v>6453</v>
      </c>
      <c r="S1760" t="s">
        <v>6454</v>
      </c>
      <c r="T1760" t="s">
        <v>6455</v>
      </c>
      <c r="U1760" t="s">
        <v>866</v>
      </c>
      <c r="V1760" t="s">
        <v>227</v>
      </c>
      <c r="Z1760" t="s">
        <v>228</v>
      </c>
      <c r="AA1760" s="1">
        <v>45503</v>
      </c>
      <c r="AB1760" s="2">
        <v>45523</v>
      </c>
      <c r="AC1760" s="1">
        <v>45503</v>
      </c>
      <c r="AD1760" s="1">
        <v>45510</v>
      </c>
    </row>
    <row r="1761" spans="1:30" x14ac:dyDescent="0.25">
      <c r="A1761">
        <v>635487</v>
      </c>
      <c r="B1761" t="s">
        <v>187</v>
      </c>
      <c r="C1761" t="s">
        <v>31</v>
      </c>
      <c r="D1761">
        <v>1</v>
      </c>
      <c r="E1761" t="s">
        <v>4916</v>
      </c>
      <c r="F1761" t="s">
        <v>4916</v>
      </c>
      <c r="G1761" t="s">
        <v>51</v>
      </c>
      <c r="H1761">
        <v>30080</v>
      </c>
      <c r="I1761">
        <v>2</v>
      </c>
      <c r="J1761" t="s">
        <v>6456</v>
      </c>
      <c r="K1761" t="s">
        <v>37</v>
      </c>
      <c r="L1761" t="s">
        <v>38</v>
      </c>
      <c r="M1761">
        <v>47203</v>
      </c>
      <c r="N1761">
        <v>54283</v>
      </c>
      <c r="O1761" t="s">
        <v>39</v>
      </c>
      <c r="P1761" t="s">
        <v>1014</v>
      </c>
      <c r="Q1761" t="s">
        <v>1015</v>
      </c>
      <c r="R1761" t="s">
        <v>6457</v>
      </c>
      <c r="S1761" t="s">
        <v>4918</v>
      </c>
      <c r="T1761" t="s">
        <v>6458</v>
      </c>
      <c r="U1761" t="s">
        <v>2043</v>
      </c>
      <c r="V1761" t="s">
        <v>6459</v>
      </c>
      <c r="W1761" t="s">
        <v>6460</v>
      </c>
      <c r="X1761" t="s">
        <v>1014</v>
      </c>
      <c r="Z1761" t="s">
        <v>46</v>
      </c>
      <c r="AA1761" s="1">
        <v>45419</v>
      </c>
      <c r="AC1761" s="1">
        <v>45420</v>
      </c>
      <c r="AD1761" s="1">
        <v>45510</v>
      </c>
    </row>
    <row r="1762" spans="1:30" x14ac:dyDescent="0.25">
      <c r="A1762">
        <v>638945</v>
      </c>
      <c r="B1762" t="s">
        <v>67</v>
      </c>
      <c r="C1762" t="s">
        <v>31</v>
      </c>
      <c r="D1762">
        <v>1</v>
      </c>
      <c r="E1762" t="s">
        <v>6461</v>
      </c>
      <c r="F1762" t="s">
        <v>655</v>
      </c>
      <c r="G1762" t="s">
        <v>51</v>
      </c>
      <c r="H1762">
        <v>12158</v>
      </c>
      <c r="I1762">
        <v>3</v>
      </c>
      <c r="J1762" t="s">
        <v>97</v>
      </c>
      <c r="K1762" t="s">
        <v>37</v>
      </c>
      <c r="L1762" t="s">
        <v>38</v>
      </c>
      <c r="M1762">
        <v>65574</v>
      </c>
      <c r="N1762">
        <v>110229</v>
      </c>
      <c r="O1762" t="s">
        <v>39</v>
      </c>
      <c r="P1762" t="s">
        <v>72</v>
      </c>
      <c r="Q1762" t="s">
        <v>710</v>
      </c>
      <c r="R1762" t="s">
        <v>6462</v>
      </c>
      <c r="S1762" t="s">
        <v>658</v>
      </c>
      <c r="T1762" t="s">
        <v>6463</v>
      </c>
      <c r="U1762" t="s">
        <v>551</v>
      </c>
      <c r="V1762" t="s">
        <v>6464</v>
      </c>
      <c r="W1762" t="s">
        <v>91</v>
      </c>
      <c r="X1762" t="s">
        <v>72</v>
      </c>
      <c r="Z1762" t="s">
        <v>46</v>
      </c>
      <c r="AA1762" s="1">
        <v>45480</v>
      </c>
      <c r="AC1762" s="1">
        <v>45489</v>
      </c>
      <c r="AD1762" s="1">
        <v>45510</v>
      </c>
    </row>
    <row r="1763" spans="1:30" x14ac:dyDescent="0.25">
      <c r="A1763">
        <v>625076</v>
      </c>
      <c r="B1763" t="s">
        <v>30</v>
      </c>
      <c r="C1763" t="s">
        <v>48</v>
      </c>
      <c r="D1763">
        <v>1</v>
      </c>
      <c r="E1763" t="s">
        <v>1927</v>
      </c>
      <c r="F1763" t="s">
        <v>1825</v>
      </c>
      <c r="G1763" t="s">
        <v>51</v>
      </c>
      <c r="H1763">
        <v>51191</v>
      </c>
      <c r="I1763">
        <v>2</v>
      </c>
      <c r="J1763" t="s">
        <v>145</v>
      </c>
      <c r="K1763" t="s">
        <v>37</v>
      </c>
      <c r="L1763" t="s">
        <v>38</v>
      </c>
      <c r="M1763">
        <v>51528</v>
      </c>
      <c r="N1763">
        <v>59257</v>
      </c>
      <c r="O1763" t="s">
        <v>39</v>
      </c>
      <c r="P1763" t="s">
        <v>678</v>
      </c>
      <c r="Q1763" t="s">
        <v>969</v>
      </c>
      <c r="R1763" t="s">
        <v>1928</v>
      </c>
      <c r="S1763" t="s">
        <v>1828</v>
      </c>
      <c r="U1763" t="s">
        <v>1929</v>
      </c>
      <c r="V1763" t="s">
        <v>1930</v>
      </c>
      <c r="Z1763" t="s">
        <v>46</v>
      </c>
      <c r="AA1763" s="1">
        <v>45320</v>
      </c>
      <c r="AB1763" s="2">
        <v>45685</v>
      </c>
      <c r="AC1763" s="1">
        <v>45475</v>
      </c>
      <c r="AD1763" s="1">
        <v>45510</v>
      </c>
    </row>
    <row r="1764" spans="1:30" x14ac:dyDescent="0.25">
      <c r="A1764">
        <v>591439</v>
      </c>
      <c r="B1764" t="s">
        <v>81</v>
      </c>
      <c r="C1764" t="s">
        <v>48</v>
      </c>
      <c r="D1764">
        <v>5</v>
      </c>
      <c r="E1764" t="s">
        <v>1712</v>
      </c>
      <c r="F1764" t="s">
        <v>212</v>
      </c>
      <c r="G1764" t="s">
        <v>51</v>
      </c>
      <c r="H1764">
        <v>20210</v>
      </c>
      <c r="I1764">
        <v>0</v>
      </c>
      <c r="J1764" t="s">
        <v>71</v>
      </c>
      <c r="K1764" t="s">
        <v>37</v>
      </c>
      <c r="L1764" t="s">
        <v>38</v>
      </c>
      <c r="M1764">
        <v>62370</v>
      </c>
      <c r="N1764">
        <v>71726</v>
      </c>
      <c r="O1764" t="s">
        <v>39</v>
      </c>
      <c r="P1764" t="s">
        <v>248</v>
      </c>
      <c r="Q1764" t="s">
        <v>4155</v>
      </c>
      <c r="R1764" t="s">
        <v>6465</v>
      </c>
      <c r="S1764" t="s">
        <v>215</v>
      </c>
      <c r="T1764" t="s">
        <v>3260</v>
      </c>
      <c r="V1764" t="s">
        <v>90</v>
      </c>
      <c r="W1764" t="s">
        <v>91</v>
      </c>
      <c r="X1764" t="s">
        <v>1605</v>
      </c>
      <c r="Z1764" t="s">
        <v>92</v>
      </c>
      <c r="AA1764" s="1">
        <v>45145</v>
      </c>
      <c r="AC1764" s="1">
        <v>45258</v>
      </c>
      <c r="AD1764" s="1">
        <v>45510</v>
      </c>
    </row>
    <row r="1765" spans="1:30" x14ac:dyDescent="0.25">
      <c r="A1765">
        <v>590746</v>
      </c>
      <c r="B1765" t="s">
        <v>105</v>
      </c>
      <c r="C1765" t="s">
        <v>31</v>
      </c>
      <c r="D1765">
        <v>1</v>
      </c>
      <c r="E1765" t="s">
        <v>285</v>
      </c>
      <c r="F1765" t="s">
        <v>1662</v>
      </c>
      <c r="G1765" t="s">
        <v>51</v>
      </c>
      <c r="H1765">
        <v>82991</v>
      </c>
      <c r="I1765" t="s">
        <v>96</v>
      </c>
      <c r="J1765" t="s">
        <v>286</v>
      </c>
      <c r="K1765" t="s">
        <v>37</v>
      </c>
      <c r="L1765" t="s">
        <v>120</v>
      </c>
      <c r="M1765">
        <v>80931</v>
      </c>
      <c r="N1765">
        <v>208826</v>
      </c>
      <c r="O1765" t="s">
        <v>39</v>
      </c>
      <c r="P1765" t="s">
        <v>355</v>
      </c>
      <c r="Q1765" t="s">
        <v>1637</v>
      </c>
      <c r="R1765" t="s">
        <v>6466</v>
      </c>
      <c r="S1765" t="s">
        <v>1664</v>
      </c>
      <c r="T1765" t="s">
        <v>290</v>
      </c>
      <c r="U1765" t="s">
        <v>6467</v>
      </c>
      <c r="V1765" t="s">
        <v>291</v>
      </c>
      <c r="Z1765" t="s">
        <v>80</v>
      </c>
      <c r="AA1765" s="1">
        <v>45113</v>
      </c>
      <c r="AC1765" s="1">
        <v>45113</v>
      </c>
      <c r="AD1765" s="1">
        <v>45510</v>
      </c>
    </row>
    <row r="1766" spans="1:30" x14ac:dyDescent="0.25">
      <c r="A1766">
        <v>626247</v>
      </c>
      <c r="B1766" t="s">
        <v>30</v>
      </c>
      <c r="C1766" t="s">
        <v>48</v>
      </c>
      <c r="D1766">
        <v>2</v>
      </c>
      <c r="E1766" t="s">
        <v>613</v>
      </c>
      <c r="F1766" t="s">
        <v>2611</v>
      </c>
      <c r="G1766" t="s">
        <v>51</v>
      </c>
      <c r="H1766">
        <v>31215</v>
      </c>
      <c r="I1766">
        <v>1</v>
      </c>
      <c r="J1766" t="s">
        <v>410</v>
      </c>
      <c r="K1766" t="s">
        <v>37</v>
      </c>
      <c r="L1766" t="s">
        <v>38</v>
      </c>
      <c r="M1766">
        <v>49961</v>
      </c>
      <c r="N1766">
        <v>57455</v>
      </c>
      <c r="O1766" t="s">
        <v>39</v>
      </c>
      <c r="P1766" t="s">
        <v>436</v>
      </c>
      <c r="Q1766" t="s">
        <v>3674</v>
      </c>
      <c r="R1766" t="s">
        <v>6468</v>
      </c>
      <c r="S1766" t="s">
        <v>2613</v>
      </c>
      <c r="T1766" t="s">
        <v>6469</v>
      </c>
      <c r="Z1766" t="s">
        <v>46</v>
      </c>
      <c r="AA1766" s="1">
        <v>45404</v>
      </c>
      <c r="AB1766" s="2">
        <v>45524</v>
      </c>
      <c r="AC1766" s="1">
        <v>45414</v>
      </c>
      <c r="AD1766" s="1">
        <v>45510</v>
      </c>
    </row>
    <row r="1767" spans="1:30" x14ac:dyDescent="0.25">
      <c r="A1767">
        <v>642532</v>
      </c>
      <c r="B1767" t="s">
        <v>218</v>
      </c>
      <c r="C1767" t="s">
        <v>48</v>
      </c>
      <c r="D1767">
        <v>1</v>
      </c>
      <c r="E1767" t="s">
        <v>1692</v>
      </c>
      <c r="F1767" t="s">
        <v>1693</v>
      </c>
      <c r="G1767" t="s">
        <v>51</v>
      </c>
      <c r="H1767">
        <v>80305</v>
      </c>
      <c r="I1767">
        <v>0</v>
      </c>
      <c r="J1767" t="s">
        <v>108</v>
      </c>
      <c r="K1767" t="s">
        <v>37</v>
      </c>
      <c r="L1767" t="s">
        <v>38</v>
      </c>
      <c r="M1767">
        <v>54272</v>
      </c>
      <c r="N1767">
        <v>83117</v>
      </c>
      <c r="O1767" t="s">
        <v>39</v>
      </c>
      <c r="P1767" t="s">
        <v>6470</v>
      </c>
      <c r="Q1767" t="s">
        <v>1675</v>
      </c>
      <c r="R1767" t="s">
        <v>6431</v>
      </c>
      <c r="S1767" t="s">
        <v>1696</v>
      </c>
      <c r="U1767" t="s">
        <v>5818</v>
      </c>
      <c r="V1767" t="s">
        <v>227</v>
      </c>
      <c r="Z1767" t="s">
        <v>228</v>
      </c>
      <c r="AA1767" s="1">
        <v>45497</v>
      </c>
      <c r="AB1767" s="2">
        <v>45517</v>
      </c>
      <c r="AC1767" s="1">
        <v>45497</v>
      </c>
      <c r="AD1767" s="1">
        <v>45510</v>
      </c>
    </row>
    <row r="1768" spans="1:30" x14ac:dyDescent="0.25">
      <c r="A1768">
        <v>568109</v>
      </c>
      <c r="B1768" t="s">
        <v>30</v>
      </c>
      <c r="C1768" t="s">
        <v>31</v>
      </c>
      <c r="D1768">
        <v>1</v>
      </c>
      <c r="E1768" t="s">
        <v>6471</v>
      </c>
      <c r="F1768" t="s">
        <v>33</v>
      </c>
      <c r="G1768" t="s">
        <v>34</v>
      </c>
      <c r="H1768">
        <v>21744</v>
      </c>
      <c r="I1768" t="s">
        <v>353</v>
      </c>
      <c r="J1768" t="s">
        <v>36</v>
      </c>
      <c r="K1768" t="s">
        <v>37</v>
      </c>
      <c r="L1768" t="s">
        <v>38</v>
      </c>
      <c r="M1768">
        <v>94283</v>
      </c>
      <c r="N1768">
        <v>118000</v>
      </c>
      <c r="O1768" t="s">
        <v>39</v>
      </c>
      <c r="P1768" t="s">
        <v>232</v>
      </c>
      <c r="Q1768" t="s">
        <v>6472</v>
      </c>
      <c r="R1768" t="s">
        <v>6473</v>
      </c>
      <c r="S1768" t="s">
        <v>43</v>
      </c>
      <c r="T1768" t="s">
        <v>6474</v>
      </c>
      <c r="U1768" t="s">
        <v>6475</v>
      </c>
      <c r="V1768" t="s">
        <v>6476</v>
      </c>
      <c r="Z1768" t="s">
        <v>46</v>
      </c>
      <c r="AA1768" s="1">
        <v>45503</v>
      </c>
      <c r="AB1768" s="2">
        <v>45933</v>
      </c>
      <c r="AC1768" s="1">
        <v>45503</v>
      </c>
      <c r="AD1768" s="1">
        <v>45510</v>
      </c>
    </row>
    <row r="1769" spans="1:30" x14ac:dyDescent="0.25">
      <c r="A1769">
        <v>638390</v>
      </c>
      <c r="B1769" t="s">
        <v>996</v>
      </c>
      <c r="C1769" t="s">
        <v>48</v>
      </c>
      <c r="D1769">
        <v>1</v>
      </c>
      <c r="E1769" t="s">
        <v>6477</v>
      </c>
      <c r="F1769" t="s">
        <v>127</v>
      </c>
      <c r="G1769" t="s">
        <v>34</v>
      </c>
      <c r="H1769">
        <v>56057</v>
      </c>
      <c r="I1769">
        <v>0</v>
      </c>
      <c r="J1769" t="s">
        <v>3737</v>
      </c>
      <c r="K1769" t="s">
        <v>231</v>
      </c>
      <c r="L1769" t="s">
        <v>255</v>
      </c>
      <c r="M1769">
        <v>23</v>
      </c>
      <c r="N1769">
        <v>30</v>
      </c>
      <c r="O1769" t="s">
        <v>109</v>
      </c>
      <c r="P1769" t="s">
        <v>998</v>
      </c>
      <c r="Q1769" t="s">
        <v>6478</v>
      </c>
      <c r="R1769" t="s">
        <v>6479</v>
      </c>
      <c r="S1769" t="s">
        <v>132</v>
      </c>
      <c r="T1769" t="s">
        <v>6480</v>
      </c>
      <c r="V1769" t="s">
        <v>6481</v>
      </c>
      <c r="Z1769" t="s">
        <v>46</v>
      </c>
      <c r="AA1769" s="1">
        <v>45456</v>
      </c>
      <c r="AC1769" s="1">
        <v>45456</v>
      </c>
      <c r="AD1769" s="1">
        <v>45510</v>
      </c>
    </row>
    <row r="1770" spans="1:30" x14ac:dyDescent="0.25">
      <c r="A1770">
        <v>634338</v>
      </c>
      <c r="B1770" t="s">
        <v>81</v>
      </c>
      <c r="C1770" t="s">
        <v>48</v>
      </c>
      <c r="D1770">
        <v>1</v>
      </c>
      <c r="E1770" t="s">
        <v>2889</v>
      </c>
      <c r="F1770" t="s">
        <v>127</v>
      </c>
      <c r="G1770" t="s">
        <v>34</v>
      </c>
      <c r="H1770">
        <v>56057</v>
      </c>
      <c r="I1770">
        <v>0</v>
      </c>
      <c r="J1770" t="s">
        <v>108</v>
      </c>
      <c r="K1770" t="s">
        <v>37</v>
      </c>
      <c r="L1770" t="s">
        <v>38</v>
      </c>
      <c r="M1770">
        <v>41887</v>
      </c>
      <c r="N1770">
        <v>54531</v>
      </c>
      <c r="O1770" t="s">
        <v>39</v>
      </c>
      <c r="P1770" t="s">
        <v>248</v>
      </c>
      <c r="Q1770" t="s">
        <v>2890</v>
      </c>
      <c r="R1770" t="s">
        <v>2891</v>
      </c>
      <c r="S1770" t="s">
        <v>132</v>
      </c>
      <c r="T1770" t="s">
        <v>2892</v>
      </c>
      <c r="Z1770" t="s">
        <v>46</v>
      </c>
      <c r="AA1770" s="1">
        <v>45411</v>
      </c>
      <c r="AC1770" s="1">
        <v>45436</v>
      </c>
      <c r="AD1770" s="1">
        <v>45510</v>
      </c>
    </row>
    <row r="1771" spans="1:30" x14ac:dyDescent="0.25">
      <c r="A1771">
        <v>638548</v>
      </c>
      <c r="B1771" t="s">
        <v>30</v>
      </c>
      <c r="C1771" t="s">
        <v>48</v>
      </c>
      <c r="D1771">
        <v>1</v>
      </c>
      <c r="E1771" t="s">
        <v>6482</v>
      </c>
      <c r="F1771" t="s">
        <v>3573</v>
      </c>
      <c r="G1771" t="s">
        <v>51</v>
      </c>
      <c r="H1771">
        <v>21210</v>
      </c>
      <c r="I1771">
        <v>0</v>
      </c>
      <c r="J1771" t="s">
        <v>145</v>
      </c>
      <c r="K1771" t="s">
        <v>37</v>
      </c>
      <c r="L1771" t="s">
        <v>38</v>
      </c>
      <c r="M1771">
        <v>62370</v>
      </c>
      <c r="N1771">
        <v>80000</v>
      </c>
      <c r="O1771" t="s">
        <v>39</v>
      </c>
      <c r="P1771" t="s">
        <v>232</v>
      </c>
      <c r="Q1771" t="s">
        <v>3574</v>
      </c>
      <c r="R1771" t="s">
        <v>6483</v>
      </c>
      <c r="S1771" t="s">
        <v>3576</v>
      </c>
      <c r="V1771" t="s">
        <v>6484</v>
      </c>
      <c r="Z1771" t="s">
        <v>80</v>
      </c>
      <c r="AA1771" s="1">
        <v>45460</v>
      </c>
      <c r="AB1771" s="2">
        <v>45825</v>
      </c>
      <c r="AC1771" s="1">
        <v>45460</v>
      </c>
      <c r="AD1771" s="1">
        <v>45510</v>
      </c>
    </row>
    <row r="1772" spans="1:30" x14ac:dyDescent="0.25">
      <c r="A1772">
        <v>633974</v>
      </c>
      <c r="B1772" t="s">
        <v>30</v>
      </c>
      <c r="C1772" t="s">
        <v>48</v>
      </c>
      <c r="D1772">
        <v>1</v>
      </c>
      <c r="E1772" t="s">
        <v>6485</v>
      </c>
      <c r="F1772" t="s">
        <v>484</v>
      </c>
      <c r="G1772" t="s">
        <v>34</v>
      </c>
      <c r="H1772">
        <v>10209</v>
      </c>
      <c r="I1772">
        <v>1</v>
      </c>
      <c r="J1772" t="s">
        <v>6486</v>
      </c>
      <c r="K1772" t="s">
        <v>231</v>
      </c>
      <c r="L1772" t="s">
        <v>486</v>
      </c>
      <c r="M1772">
        <v>15.5</v>
      </c>
      <c r="N1772">
        <v>19.899999999999999</v>
      </c>
      <c r="O1772" t="s">
        <v>109</v>
      </c>
      <c r="P1772" t="s">
        <v>411</v>
      </c>
      <c r="Q1772" t="s">
        <v>5312</v>
      </c>
      <c r="R1772" t="s">
        <v>6487</v>
      </c>
      <c r="S1772" t="s">
        <v>488</v>
      </c>
      <c r="T1772" t="s">
        <v>6488</v>
      </c>
      <c r="V1772" t="s">
        <v>6489</v>
      </c>
      <c r="Z1772" t="s">
        <v>46</v>
      </c>
      <c r="AA1772" s="1">
        <v>45425</v>
      </c>
      <c r="AB1772" s="2">
        <v>45790</v>
      </c>
      <c r="AC1772" s="1">
        <v>45436</v>
      </c>
      <c r="AD1772" s="1">
        <v>45510</v>
      </c>
    </row>
    <row r="1773" spans="1:30" x14ac:dyDescent="0.25">
      <c r="A1773">
        <v>636386</v>
      </c>
      <c r="B1773" t="s">
        <v>30</v>
      </c>
      <c r="C1773" t="s">
        <v>48</v>
      </c>
      <c r="D1773">
        <v>1</v>
      </c>
      <c r="E1773" t="s">
        <v>6490</v>
      </c>
      <c r="F1773" t="s">
        <v>33</v>
      </c>
      <c r="G1773" t="s">
        <v>34</v>
      </c>
      <c r="H1773">
        <v>21744</v>
      </c>
      <c r="I1773">
        <v>2</v>
      </c>
      <c r="J1773" t="s">
        <v>36</v>
      </c>
      <c r="K1773" t="s">
        <v>37</v>
      </c>
      <c r="L1773" t="s">
        <v>38</v>
      </c>
      <c r="M1773">
        <v>82506</v>
      </c>
      <c r="N1773">
        <v>94882</v>
      </c>
      <c r="O1773" t="s">
        <v>39</v>
      </c>
      <c r="P1773" t="s">
        <v>1496</v>
      </c>
      <c r="Q1773" t="s">
        <v>3529</v>
      </c>
      <c r="R1773" t="s">
        <v>6491</v>
      </c>
      <c r="S1773" t="s">
        <v>43</v>
      </c>
      <c r="T1773" t="s">
        <v>6492</v>
      </c>
      <c r="V1773" t="s">
        <v>6493</v>
      </c>
      <c r="Z1773" t="s">
        <v>46</v>
      </c>
      <c r="AA1773" s="1">
        <v>45448</v>
      </c>
      <c r="AB1773" s="2">
        <v>45529</v>
      </c>
      <c r="AC1773" s="1">
        <v>45448</v>
      </c>
      <c r="AD1773" s="1">
        <v>45510</v>
      </c>
    </row>
    <row r="1774" spans="1:30" x14ac:dyDescent="0.25">
      <c r="A1774">
        <v>579367</v>
      </c>
      <c r="B1774" t="s">
        <v>105</v>
      </c>
      <c r="C1774" t="s">
        <v>48</v>
      </c>
      <c r="D1774">
        <v>1</v>
      </c>
      <c r="E1774" t="s">
        <v>2119</v>
      </c>
      <c r="F1774" t="s">
        <v>920</v>
      </c>
      <c r="G1774" t="s">
        <v>51</v>
      </c>
      <c r="H1774">
        <v>13631</v>
      </c>
      <c r="I1774">
        <v>3</v>
      </c>
      <c r="J1774" t="s">
        <v>239</v>
      </c>
      <c r="K1774" t="s">
        <v>37</v>
      </c>
      <c r="L1774" t="s">
        <v>38</v>
      </c>
      <c r="M1774">
        <v>76584</v>
      </c>
      <c r="N1774">
        <v>112111</v>
      </c>
      <c r="O1774" t="s">
        <v>39</v>
      </c>
      <c r="P1774" t="s">
        <v>355</v>
      </c>
      <c r="Q1774" t="s">
        <v>369</v>
      </c>
      <c r="R1774" t="s">
        <v>6494</v>
      </c>
      <c r="S1774" t="s">
        <v>923</v>
      </c>
      <c r="U1774" t="s">
        <v>6495</v>
      </c>
      <c r="V1774" t="s">
        <v>360</v>
      </c>
      <c r="W1774" t="s">
        <v>691</v>
      </c>
      <c r="X1774" t="s">
        <v>692</v>
      </c>
      <c r="Z1774" t="s">
        <v>80</v>
      </c>
      <c r="AA1774" s="1">
        <v>45024</v>
      </c>
      <c r="AC1774" s="1">
        <v>45024</v>
      </c>
      <c r="AD1774" s="1">
        <v>45510</v>
      </c>
    </row>
    <row r="1775" spans="1:30" x14ac:dyDescent="0.25">
      <c r="A1775">
        <v>625631</v>
      </c>
      <c r="B1775" t="s">
        <v>81</v>
      </c>
      <c r="C1775" t="s">
        <v>31</v>
      </c>
      <c r="D1775">
        <v>1</v>
      </c>
      <c r="E1775" t="s">
        <v>669</v>
      </c>
      <c r="F1775" t="s">
        <v>247</v>
      </c>
      <c r="G1775" t="s">
        <v>51</v>
      </c>
      <c r="H1775">
        <v>34202</v>
      </c>
      <c r="I1775">
        <v>2</v>
      </c>
      <c r="J1775" t="s">
        <v>71</v>
      </c>
      <c r="K1775" t="s">
        <v>37</v>
      </c>
      <c r="L1775" t="s">
        <v>38</v>
      </c>
      <c r="M1775">
        <v>74041</v>
      </c>
      <c r="N1775">
        <v>85147</v>
      </c>
      <c r="O1775" t="s">
        <v>39</v>
      </c>
      <c r="P1775" t="s">
        <v>248</v>
      </c>
      <c r="Q1775" t="s">
        <v>4223</v>
      </c>
      <c r="R1775" t="s">
        <v>6496</v>
      </c>
      <c r="S1775" t="s">
        <v>251</v>
      </c>
      <c r="T1775" t="s">
        <v>6497</v>
      </c>
      <c r="V1775" t="s">
        <v>1618</v>
      </c>
      <c r="Z1775" t="s">
        <v>92</v>
      </c>
      <c r="AA1775" s="1">
        <v>45349</v>
      </c>
      <c r="AC1775" s="1">
        <v>45506</v>
      </c>
      <c r="AD1775" s="1">
        <v>45510</v>
      </c>
    </row>
    <row r="1776" spans="1:30" x14ac:dyDescent="0.25">
      <c r="A1776">
        <v>635001</v>
      </c>
      <c r="B1776" t="s">
        <v>67</v>
      </c>
      <c r="C1776" t="s">
        <v>31</v>
      </c>
      <c r="D1776">
        <v>1</v>
      </c>
      <c r="E1776" t="s">
        <v>4435</v>
      </c>
      <c r="F1776" t="s">
        <v>33</v>
      </c>
      <c r="G1776" t="s">
        <v>34</v>
      </c>
      <c r="H1776">
        <v>21744</v>
      </c>
      <c r="I1776">
        <v>3</v>
      </c>
      <c r="J1776" t="s">
        <v>203</v>
      </c>
      <c r="K1776" t="s">
        <v>37</v>
      </c>
      <c r="L1776" t="s">
        <v>38</v>
      </c>
      <c r="M1776">
        <v>92301</v>
      </c>
      <c r="N1776">
        <v>121296</v>
      </c>
      <c r="O1776" t="s">
        <v>39</v>
      </c>
      <c r="P1776" t="s">
        <v>72</v>
      </c>
      <c r="Q1776" t="s">
        <v>2064</v>
      </c>
      <c r="R1776" t="s">
        <v>4436</v>
      </c>
      <c r="S1776" t="s">
        <v>43</v>
      </c>
      <c r="T1776" t="s">
        <v>4437</v>
      </c>
      <c r="U1776" t="s">
        <v>4438</v>
      </c>
      <c r="V1776" t="s">
        <v>4439</v>
      </c>
      <c r="W1776" t="s">
        <v>91</v>
      </c>
      <c r="X1776" t="s">
        <v>72</v>
      </c>
      <c r="Z1776" t="s">
        <v>46</v>
      </c>
      <c r="AA1776" s="1">
        <v>45435</v>
      </c>
      <c r="AC1776" s="1">
        <v>45455</v>
      </c>
      <c r="AD1776" s="1">
        <v>45510</v>
      </c>
    </row>
    <row r="1777" spans="1:30" x14ac:dyDescent="0.25">
      <c r="A1777">
        <v>607068</v>
      </c>
      <c r="B1777" t="s">
        <v>384</v>
      </c>
      <c r="C1777" t="s">
        <v>48</v>
      </c>
      <c r="D1777">
        <v>1</v>
      </c>
      <c r="E1777" t="s">
        <v>4757</v>
      </c>
      <c r="F1777" t="s">
        <v>630</v>
      </c>
      <c r="G1777" t="s">
        <v>51</v>
      </c>
      <c r="H1777">
        <v>13632</v>
      </c>
      <c r="I1777">
        <v>2</v>
      </c>
      <c r="J1777" t="s">
        <v>239</v>
      </c>
      <c r="K1777" t="s">
        <v>37</v>
      </c>
      <c r="L1777" t="s">
        <v>38</v>
      </c>
      <c r="M1777">
        <v>107281</v>
      </c>
      <c r="N1777">
        <v>120190</v>
      </c>
      <c r="O1777" t="s">
        <v>39</v>
      </c>
      <c r="P1777" t="s">
        <v>386</v>
      </c>
      <c r="Q1777" t="s">
        <v>1653</v>
      </c>
      <c r="R1777" t="s">
        <v>4758</v>
      </c>
      <c r="S1777" t="s">
        <v>633</v>
      </c>
      <c r="T1777" t="s">
        <v>4759</v>
      </c>
      <c r="V1777" t="s">
        <v>1656</v>
      </c>
      <c r="Z1777" t="s">
        <v>80</v>
      </c>
      <c r="AA1777" s="1">
        <v>45196</v>
      </c>
      <c r="AC1777" s="1">
        <v>45196</v>
      </c>
      <c r="AD1777" s="1">
        <v>45510</v>
      </c>
    </row>
    <row r="1778" spans="1:30" x14ac:dyDescent="0.25">
      <c r="A1778">
        <v>638559</v>
      </c>
      <c r="B1778" t="s">
        <v>30</v>
      </c>
      <c r="C1778" t="s">
        <v>48</v>
      </c>
      <c r="D1778">
        <v>1</v>
      </c>
      <c r="E1778" t="s">
        <v>6498</v>
      </c>
      <c r="F1778" t="s">
        <v>60</v>
      </c>
      <c r="G1778" t="s">
        <v>34</v>
      </c>
      <c r="H1778">
        <v>56058</v>
      </c>
      <c r="I1778">
        <v>0</v>
      </c>
      <c r="J1778" t="s">
        <v>61</v>
      </c>
      <c r="K1778" t="s">
        <v>37</v>
      </c>
      <c r="L1778" t="s">
        <v>38</v>
      </c>
      <c r="M1778">
        <v>59116</v>
      </c>
      <c r="N1778">
        <v>80000</v>
      </c>
      <c r="O1778" t="s">
        <v>39</v>
      </c>
      <c r="P1778" t="s">
        <v>2839</v>
      </c>
      <c r="Q1778" t="s">
        <v>233</v>
      </c>
      <c r="R1778" t="s">
        <v>6499</v>
      </c>
      <c r="S1778" t="s">
        <v>65</v>
      </c>
      <c r="V1778" t="s">
        <v>6500</v>
      </c>
      <c r="Z1778" t="s">
        <v>46</v>
      </c>
      <c r="AA1778" s="1">
        <v>45461</v>
      </c>
      <c r="AB1778" s="2">
        <v>45826</v>
      </c>
      <c r="AC1778" s="1">
        <v>45470</v>
      </c>
      <c r="AD1778" s="1">
        <v>45510</v>
      </c>
    </row>
    <row r="1779" spans="1:30" x14ac:dyDescent="0.25">
      <c r="A1779">
        <v>619348</v>
      </c>
      <c r="B1779" t="s">
        <v>30</v>
      </c>
      <c r="C1779" t="s">
        <v>31</v>
      </c>
      <c r="D1779">
        <v>1</v>
      </c>
      <c r="E1779" t="s">
        <v>5902</v>
      </c>
      <c r="F1779" t="s">
        <v>1859</v>
      </c>
      <c r="G1779" t="s">
        <v>51</v>
      </c>
      <c r="H1779">
        <v>21514</v>
      </c>
      <c r="I1779">
        <v>3</v>
      </c>
      <c r="J1779" t="s">
        <v>1181</v>
      </c>
      <c r="K1779" t="s">
        <v>37</v>
      </c>
      <c r="L1779" t="s">
        <v>38</v>
      </c>
      <c r="M1779">
        <v>83815</v>
      </c>
      <c r="N1779">
        <v>95000</v>
      </c>
      <c r="O1779" t="s">
        <v>39</v>
      </c>
      <c r="P1779" t="s">
        <v>1496</v>
      </c>
      <c r="Q1779" t="s">
        <v>1860</v>
      </c>
      <c r="R1779" t="s">
        <v>6501</v>
      </c>
      <c r="S1779" t="s">
        <v>1862</v>
      </c>
      <c r="T1779" t="s">
        <v>6502</v>
      </c>
      <c r="V1779" t="s">
        <v>6503</v>
      </c>
      <c r="Z1779" t="s">
        <v>46</v>
      </c>
      <c r="AA1779" s="1">
        <v>45273</v>
      </c>
      <c r="AB1779" s="2">
        <v>45638</v>
      </c>
      <c r="AC1779" s="1">
        <v>45413</v>
      </c>
      <c r="AD1779" s="1">
        <v>45510</v>
      </c>
    </row>
    <row r="1780" spans="1:30" x14ac:dyDescent="0.25">
      <c r="A1780">
        <v>631179</v>
      </c>
      <c r="B1780" t="s">
        <v>30</v>
      </c>
      <c r="C1780" t="s">
        <v>31</v>
      </c>
      <c r="D1780">
        <v>1</v>
      </c>
      <c r="E1780" t="s">
        <v>6504</v>
      </c>
      <c r="F1780" t="s">
        <v>33</v>
      </c>
      <c r="G1780" t="s">
        <v>34</v>
      </c>
      <c r="H1780">
        <v>21744</v>
      </c>
      <c r="I1780" t="s">
        <v>35</v>
      </c>
      <c r="J1780" t="s">
        <v>36</v>
      </c>
      <c r="K1780" t="s">
        <v>37</v>
      </c>
      <c r="L1780" t="s">
        <v>38</v>
      </c>
      <c r="M1780">
        <v>105746</v>
      </c>
      <c r="N1780">
        <v>150000</v>
      </c>
      <c r="O1780" t="s">
        <v>39</v>
      </c>
      <c r="P1780" t="s">
        <v>232</v>
      </c>
      <c r="Q1780" t="s">
        <v>5544</v>
      </c>
      <c r="R1780" t="s">
        <v>6505</v>
      </c>
      <c r="S1780" t="s">
        <v>43</v>
      </c>
      <c r="T1780" t="s">
        <v>6506</v>
      </c>
      <c r="V1780" t="s">
        <v>6507</v>
      </c>
      <c r="Z1780" t="s">
        <v>46</v>
      </c>
      <c r="AA1780" s="1">
        <v>45379</v>
      </c>
      <c r="AB1780" s="2">
        <v>45744</v>
      </c>
      <c r="AC1780" s="1">
        <v>45413</v>
      </c>
      <c r="AD1780" s="1">
        <v>45510</v>
      </c>
    </row>
    <row r="1781" spans="1:30" x14ac:dyDescent="0.25">
      <c r="A1781">
        <v>638724</v>
      </c>
      <c r="B1781" t="s">
        <v>374</v>
      </c>
      <c r="C1781" t="s">
        <v>31</v>
      </c>
      <c r="D1781">
        <v>1</v>
      </c>
      <c r="E1781" t="s">
        <v>1942</v>
      </c>
      <c r="F1781" t="s">
        <v>376</v>
      </c>
      <c r="G1781" t="s">
        <v>377</v>
      </c>
      <c r="H1781">
        <v>6088</v>
      </c>
      <c r="I1781">
        <v>1</v>
      </c>
      <c r="J1781" t="s">
        <v>378</v>
      </c>
      <c r="K1781" t="s">
        <v>37</v>
      </c>
      <c r="L1781" t="s">
        <v>255</v>
      </c>
      <c r="M1781">
        <v>58851</v>
      </c>
      <c r="N1781">
        <v>58851</v>
      </c>
      <c r="O1781" t="s">
        <v>39</v>
      </c>
      <c r="P1781" t="s">
        <v>379</v>
      </c>
      <c r="Q1781" t="s">
        <v>1943</v>
      </c>
      <c r="R1781" t="s">
        <v>1944</v>
      </c>
      <c r="S1781" t="s">
        <v>382</v>
      </c>
      <c r="T1781" t="s">
        <v>1945</v>
      </c>
      <c r="U1781" t="s">
        <v>383</v>
      </c>
      <c r="X1781" t="s">
        <v>379</v>
      </c>
      <c r="Z1781" t="s">
        <v>46</v>
      </c>
      <c r="AA1781" s="1">
        <v>45463</v>
      </c>
      <c r="AC1781" s="1">
        <v>45463</v>
      </c>
      <c r="AD1781" s="1">
        <v>45510</v>
      </c>
    </row>
    <row r="1782" spans="1:30" x14ac:dyDescent="0.25">
      <c r="A1782">
        <v>626415</v>
      </c>
      <c r="B1782" t="s">
        <v>187</v>
      </c>
      <c r="C1782" t="s">
        <v>48</v>
      </c>
      <c r="D1782">
        <v>1</v>
      </c>
      <c r="E1782" t="s">
        <v>5360</v>
      </c>
      <c r="F1782" t="s">
        <v>630</v>
      </c>
      <c r="G1782" t="s">
        <v>51</v>
      </c>
      <c r="H1782">
        <v>13632</v>
      </c>
      <c r="I1782">
        <v>3</v>
      </c>
      <c r="J1782" t="s">
        <v>889</v>
      </c>
      <c r="K1782" t="s">
        <v>37</v>
      </c>
      <c r="L1782" t="s">
        <v>38</v>
      </c>
      <c r="M1782">
        <v>100743</v>
      </c>
      <c r="N1782">
        <v>115854</v>
      </c>
      <c r="O1782" t="s">
        <v>39</v>
      </c>
      <c r="P1782" t="s">
        <v>890</v>
      </c>
      <c r="Q1782" t="s">
        <v>891</v>
      </c>
      <c r="R1782" t="s">
        <v>6508</v>
      </c>
      <c r="S1782" t="s">
        <v>633</v>
      </c>
      <c r="T1782" t="s">
        <v>6509</v>
      </c>
      <c r="U1782" t="s">
        <v>4651</v>
      </c>
      <c r="V1782" t="s">
        <v>6510</v>
      </c>
      <c r="W1782" t="s">
        <v>896</v>
      </c>
      <c r="Z1782" t="s">
        <v>80</v>
      </c>
      <c r="AA1782" s="1">
        <v>45330</v>
      </c>
      <c r="AC1782" s="1">
        <v>45331</v>
      </c>
      <c r="AD1782" s="1">
        <v>45510</v>
      </c>
    </row>
    <row r="1783" spans="1:30" x14ac:dyDescent="0.25">
      <c r="A1783">
        <v>636023</v>
      </c>
      <c r="B1783" t="s">
        <v>81</v>
      </c>
      <c r="C1783" t="s">
        <v>31</v>
      </c>
      <c r="D1783">
        <v>1</v>
      </c>
      <c r="E1783" t="s">
        <v>6511</v>
      </c>
      <c r="F1783" t="s">
        <v>1881</v>
      </c>
      <c r="G1783" t="s">
        <v>51</v>
      </c>
      <c r="H1783">
        <v>21315</v>
      </c>
      <c r="I1783">
        <v>1</v>
      </c>
      <c r="J1783" t="s">
        <v>71</v>
      </c>
      <c r="K1783" t="s">
        <v>37</v>
      </c>
      <c r="L1783" t="s">
        <v>38</v>
      </c>
      <c r="M1783">
        <v>74041</v>
      </c>
      <c r="N1783">
        <v>85147</v>
      </c>
      <c r="O1783" t="s">
        <v>39</v>
      </c>
      <c r="P1783" t="s">
        <v>248</v>
      </c>
      <c r="Q1783" t="s">
        <v>1914</v>
      </c>
      <c r="R1783" t="s">
        <v>6512</v>
      </c>
      <c r="S1783" t="s">
        <v>1884</v>
      </c>
      <c r="T1783" t="s">
        <v>6513</v>
      </c>
      <c r="Z1783" t="s">
        <v>92</v>
      </c>
      <c r="AA1783" s="1">
        <v>45432</v>
      </c>
      <c r="AC1783" s="1">
        <v>45495</v>
      </c>
      <c r="AD1783" s="1">
        <v>45510</v>
      </c>
    </row>
    <row r="1784" spans="1:30" x14ac:dyDescent="0.25">
      <c r="A1784">
        <v>483894</v>
      </c>
      <c r="B1784" t="s">
        <v>187</v>
      </c>
      <c r="C1784" t="s">
        <v>48</v>
      </c>
      <c r="D1784">
        <v>1</v>
      </c>
      <c r="E1784" t="s">
        <v>6514</v>
      </c>
      <c r="F1784" t="s">
        <v>630</v>
      </c>
      <c r="G1784" t="s">
        <v>51</v>
      </c>
      <c r="H1784">
        <v>13632</v>
      </c>
      <c r="I1784">
        <v>3</v>
      </c>
      <c r="J1784" t="s">
        <v>889</v>
      </c>
      <c r="K1784" t="s">
        <v>37</v>
      </c>
      <c r="L1784" t="s">
        <v>38</v>
      </c>
      <c r="M1784">
        <v>92194</v>
      </c>
      <c r="N1784">
        <v>119610</v>
      </c>
      <c r="O1784" t="s">
        <v>39</v>
      </c>
      <c r="P1784" t="s">
        <v>296</v>
      </c>
      <c r="Q1784" t="s">
        <v>921</v>
      </c>
      <c r="R1784" t="s">
        <v>6515</v>
      </c>
      <c r="S1784" t="s">
        <v>633</v>
      </c>
      <c r="T1784" t="s">
        <v>6516</v>
      </c>
      <c r="U1784" t="s">
        <v>6517</v>
      </c>
      <c r="V1784" t="s">
        <v>6518</v>
      </c>
      <c r="W1784" t="s">
        <v>6519</v>
      </c>
      <c r="Z1784" t="s">
        <v>80</v>
      </c>
      <c r="AA1784" s="1">
        <v>44456</v>
      </c>
      <c r="AC1784" s="1">
        <v>45274</v>
      </c>
      <c r="AD1784" s="1">
        <v>45510</v>
      </c>
    </row>
    <row r="1785" spans="1:30" x14ac:dyDescent="0.25">
      <c r="A1785">
        <v>640837</v>
      </c>
      <c r="B1785" t="s">
        <v>1039</v>
      </c>
      <c r="C1785" t="s">
        <v>48</v>
      </c>
      <c r="D1785">
        <v>1</v>
      </c>
      <c r="E1785" t="s">
        <v>6520</v>
      </c>
      <c r="F1785" t="s">
        <v>1206</v>
      </c>
      <c r="G1785" t="s">
        <v>51</v>
      </c>
      <c r="H1785">
        <v>13633</v>
      </c>
      <c r="I1785">
        <v>2</v>
      </c>
      <c r="J1785" t="s">
        <v>239</v>
      </c>
      <c r="K1785" t="s">
        <v>37</v>
      </c>
      <c r="L1785" t="s">
        <v>38</v>
      </c>
      <c r="M1785">
        <v>86101</v>
      </c>
      <c r="N1785">
        <v>115000</v>
      </c>
      <c r="O1785" t="s">
        <v>39</v>
      </c>
      <c r="P1785" t="s">
        <v>1042</v>
      </c>
      <c r="Q1785" t="s">
        <v>6521</v>
      </c>
      <c r="R1785" t="s">
        <v>6522</v>
      </c>
      <c r="S1785" t="s">
        <v>1209</v>
      </c>
      <c r="T1785" t="s">
        <v>6523</v>
      </c>
      <c r="U1785" t="s">
        <v>6051</v>
      </c>
      <c r="V1785" t="s">
        <v>2342</v>
      </c>
      <c r="Z1785" t="s">
        <v>46</v>
      </c>
      <c r="AA1785" s="1">
        <v>45484</v>
      </c>
      <c r="AB1785" s="2">
        <v>45566</v>
      </c>
      <c r="AC1785" s="1">
        <v>45504</v>
      </c>
      <c r="AD1785" s="1">
        <v>45510</v>
      </c>
    </row>
    <row r="1786" spans="1:30" x14ac:dyDescent="0.25">
      <c r="A1786">
        <v>588347</v>
      </c>
      <c r="B1786" t="s">
        <v>67</v>
      </c>
      <c r="C1786" t="s">
        <v>31</v>
      </c>
      <c r="D1786">
        <v>3</v>
      </c>
      <c r="E1786" t="s">
        <v>6524</v>
      </c>
      <c r="F1786" t="s">
        <v>311</v>
      </c>
      <c r="G1786" t="s">
        <v>51</v>
      </c>
      <c r="H1786">
        <v>20215</v>
      </c>
      <c r="I1786">
        <v>2</v>
      </c>
      <c r="J1786" t="s">
        <v>71</v>
      </c>
      <c r="K1786" t="s">
        <v>37</v>
      </c>
      <c r="L1786" t="s">
        <v>38</v>
      </c>
      <c r="M1786">
        <v>85463</v>
      </c>
      <c r="N1786">
        <v>118733</v>
      </c>
      <c r="O1786" t="s">
        <v>39</v>
      </c>
      <c r="P1786" t="s">
        <v>72</v>
      </c>
      <c r="Q1786" t="s">
        <v>73</v>
      </c>
      <c r="R1786" t="s">
        <v>6525</v>
      </c>
      <c r="S1786" t="s">
        <v>314</v>
      </c>
      <c r="T1786" t="s">
        <v>6526</v>
      </c>
      <c r="U1786" t="s">
        <v>6527</v>
      </c>
      <c r="V1786" t="s">
        <v>6528</v>
      </c>
      <c r="W1786" t="s">
        <v>79</v>
      </c>
      <c r="X1786" t="s">
        <v>72</v>
      </c>
      <c r="Z1786" t="s">
        <v>80</v>
      </c>
      <c r="AA1786" s="1">
        <v>45092</v>
      </c>
      <c r="AC1786" s="1">
        <v>45092</v>
      </c>
      <c r="AD1786" s="1">
        <v>45510</v>
      </c>
    </row>
    <row r="1787" spans="1:30" x14ac:dyDescent="0.25">
      <c r="A1787">
        <v>625438</v>
      </c>
      <c r="B1787" t="s">
        <v>187</v>
      </c>
      <c r="C1787" t="s">
        <v>31</v>
      </c>
      <c r="D1787">
        <v>1</v>
      </c>
      <c r="E1787" t="s">
        <v>6529</v>
      </c>
      <c r="F1787" t="s">
        <v>630</v>
      </c>
      <c r="G1787" t="s">
        <v>51</v>
      </c>
      <c r="H1787">
        <v>13632</v>
      </c>
      <c r="I1787">
        <v>3</v>
      </c>
      <c r="J1787" t="s">
        <v>239</v>
      </c>
      <c r="K1787" t="s">
        <v>37</v>
      </c>
      <c r="L1787" t="s">
        <v>38</v>
      </c>
      <c r="M1787">
        <v>100743</v>
      </c>
      <c r="N1787">
        <v>115854</v>
      </c>
      <c r="O1787" t="s">
        <v>39</v>
      </c>
      <c r="P1787" t="s">
        <v>890</v>
      </c>
      <c r="Q1787" t="s">
        <v>891</v>
      </c>
      <c r="R1787" t="s">
        <v>6530</v>
      </c>
      <c r="S1787" t="s">
        <v>633</v>
      </c>
      <c r="T1787" t="s">
        <v>6531</v>
      </c>
      <c r="U1787" t="s">
        <v>5363</v>
      </c>
      <c r="V1787" t="s">
        <v>351</v>
      </c>
      <c r="W1787" t="s">
        <v>896</v>
      </c>
      <c r="X1787" t="s">
        <v>890</v>
      </c>
      <c r="Z1787" t="s">
        <v>80</v>
      </c>
      <c r="AA1787" s="1">
        <v>45322</v>
      </c>
      <c r="AC1787" s="1">
        <v>45322</v>
      </c>
      <c r="AD1787" s="1">
        <v>45510</v>
      </c>
    </row>
    <row r="1788" spans="1:30" x14ac:dyDescent="0.25">
      <c r="A1788">
        <v>643060</v>
      </c>
      <c r="B1788" t="s">
        <v>30</v>
      </c>
      <c r="C1788" t="s">
        <v>31</v>
      </c>
      <c r="D1788">
        <v>1</v>
      </c>
      <c r="E1788" t="s">
        <v>2931</v>
      </c>
      <c r="F1788" t="s">
        <v>1825</v>
      </c>
      <c r="G1788" t="s">
        <v>51</v>
      </c>
      <c r="H1788">
        <v>51191</v>
      </c>
      <c r="I1788">
        <v>2</v>
      </c>
      <c r="J1788" t="s">
        <v>145</v>
      </c>
      <c r="K1788" t="s">
        <v>37</v>
      </c>
      <c r="L1788" t="s">
        <v>38</v>
      </c>
      <c r="M1788">
        <v>51528</v>
      </c>
      <c r="N1788">
        <v>59257</v>
      </c>
      <c r="O1788" t="s">
        <v>39</v>
      </c>
      <c r="P1788" t="s">
        <v>232</v>
      </c>
      <c r="Q1788" t="s">
        <v>2201</v>
      </c>
      <c r="R1788" t="s">
        <v>6532</v>
      </c>
      <c r="S1788" t="s">
        <v>1828</v>
      </c>
      <c r="T1788" t="s">
        <v>6533</v>
      </c>
      <c r="Z1788" t="s">
        <v>46</v>
      </c>
      <c r="AA1788" s="1">
        <v>45495</v>
      </c>
      <c r="AB1788" s="2">
        <v>45860</v>
      </c>
      <c r="AC1788" s="1">
        <v>45495</v>
      </c>
      <c r="AD1788" s="1">
        <v>45510</v>
      </c>
    </row>
    <row r="1789" spans="1:30" x14ac:dyDescent="0.25">
      <c r="A1789">
        <v>541010</v>
      </c>
      <c r="B1789" t="s">
        <v>105</v>
      </c>
      <c r="C1789" t="s">
        <v>31</v>
      </c>
      <c r="D1789">
        <v>1</v>
      </c>
      <c r="E1789" t="s">
        <v>6534</v>
      </c>
      <c r="F1789" t="s">
        <v>465</v>
      </c>
      <c r="G1789" t="s">
        <v>51</v>
      </c>
      <c r="H1789" t="s">
        <v>466</v>
      </c>
      <c r="I1789">
        <v>0</v>
      </c>
      <c r="J1789" t="s">
        <v>268</v>
      </c>
      <c r="K1789" t="s">
        <v>37</v>
      </c>
      <c r="L1789" t="s">
        <v>38</v>
      </c>
      <c r="M1789">
        <v>53702</v>
      </c>
      <c r="N1789">
        <v>115000</v>
      </c>
      <c r="O1789" t="s">
        <v>39</v>
      </c>
      <c r="P1789" t="s">
        <v>355</v>
      </c>
      <c r="Q1789" t="s">
        <v>2392</v>
      </c>
      <c r="R1789" t="s">
        <v>6535</v>
      </c>
      <c r="S1789" t="s">
        <v>469</v>
      </c>
      <c r="T1789" t="s">
        <v>6536</v>
      </c>
      <c r="U1789" t="s">
        <v>479</v>
      </c>
      <c r="V1789" t="s">
        <v>480</v>
      </c>
      <c r="W1789" t="s">
        <v>505</v>
      </c>
      <c r="X1789" t="s">
        <v>355</v>
      </c>
      <c r="Z1789" t="s">
        <v>80</v>
      </c>
      <c r="AA1789" s="1">
        <v>44774</v>
      </c>
      <c r="AC1789" s="1">
        <v>44791</v>
      </c>
      <c r="AD1789" s="1">
        <v>45510</v>
      </c>
    </row>
    <row r="1790" spans="1:30" x14ac:dyDescent="0.25">
      <c r="A1790">
        <v>508258</v>
      </c>
      <c r="B1790" t="s">
        <v>162</v>
      </c>
      <c r="C1790" t="s">
        <v>48</v>
      </c>
      <c r="D1790">
        <v>1</v>
      </c>
      <c r="E1790" t="s">
        <v>2574</v>
      </c>
      <c r="F1790" t="s">
        <v>164</v>
      </c>
      <c r="G1790" t="s">
        <v>34</v>
      </c>
      <c r="H1790">
        <v>30087</v>
      </c>
      <c r="I1790">
        <v>4</v>
      </c>
      <c r="J1790" t="s">
        <v>165</v>
      </c>
      <c r="K1790" t="s">
        <v>37</v>
      </c>
      <c r="L1790" t="s">
        <v>38</v>
      </c>
      <c r="M1790">
        <v>83158</v>
      </c>
      <c r="N1790">
        <v>95632</v>
      </c>
      <c r="O1790" t="s">
        <v>39</v>
      </c>
      <c r="P1790" t="s">
        <v>166</v>
      </c>
      <c r="Q1790" t="s">
        <v>2575</v>
      </c>
      <c r="R1790" t="s">
        <v>4119</v>
      </c>
      <c r="S1790" t="s">
        <v>169</v>
      </c>
      <c r="T1790" t="s">
        <v>4120</v>
      </c>
      <c r="V1790" t="s">
        <v>4121</v>
      </c>
      <c r="Z1790" t="s">
        <v>46</v>
      </c>
      <c r="AA1790" s="1">
        <v>44538</v>
      </c>
      <c r="AC1790" s="1">
        <v>44538</v>
      </c>
      <c r="AD1790" s="1">
        <v>45510</v>
      </c>
    </row>
    <row r="1791" spans="1:30" x14ac:dyDescent="0.25">
      <c r="A1791">
        <v>629420</v>
      </c>
      <c r="B1791" t="s">
        <v>218</v>
      </c>
      <c r="C1791" t="s">
        <v>48</v>
      </c>
      <c r="D1791">
        <v>1</v>
      </c>
      <c r="E1791" t="s">
        <v>1020</v>
      </c>
      <c r="F1791" t="s">
        <v>730</v>
      </c>
      <c r="G1791" t="s">
        <v>51</v>
      </c>
      <c r="H1791">
        <v>40910</v>
      </c>
      <c r="I1791">
        <v>2</v>
      </c>
      <c r="J1791" t="s">
        <v>97</v>
      </c>
      <c r="K1791" t="s">
        <v>37</v>
      </c>
      <c r="L1791" t="s">
        <v>38</v>
      </c>
      <c r="M1791">
        <v>61206</v>
      </c>
      <c r="N1791">
        <v>90000</v>
      </c>
      <c r="O1791" t="s">
        <v>39</v>
      </c>
      <c r="P1791" t="s">
        <v>1021</v>
      </c>
      <c r="Q1791" t="s">
        <v>1022</v>
      </c>
      <c r="R1791" t="s">
        <v>1023</v>
      </c>
      <c r="S1791" t="s">
        <v>732</v>
      </c>
      <c r="T1791" t="s">
        <v>1024</v>
      </c>
      <c r="U1791" t="s">
        <v>1025</v>
      </c>
      <c r="V1791" t="s">
        <v>227</v>
      </c>
      <c r="Z1791" t="s">
        <v>228</v>
      </c>
      <c r="AA1791" s="1">
        <v>45422</v>
      </c>
      <c r="AC1791" s="1">
        <v>45422</v>
      </c>
      <c r="AD1791" s="1">
        <v>45510</v>
      </c>
    </row>
    <row r="1792" spans="1:30" x14ac:dyDescent="0.25">
      <c r="A1792">
        <v>637735</v>
      </c>
      <c r="B1792" t="s">
        <v>572</v>
      </c>
      <c r="C1792" t="s">
        <v>48</v>
      </c>
      <c r="D1792">
        <v>1</v>
      </c>
      <c r="E1792" t="s">
        <v>2510</v>
      </c>
      <c r="F1792" t="s">
        <v>2511</v>
      </c>
      <c r="G1792" t="s">
        <v>377</v>
      </c>
      <c r="H1792">
        <v>6458</v>
      </c>
      <c r="I1792">
        <v>0</v>
      </c>
      <c r="J1792" t="s">
        <v>2512</v>
      </c>
      <c r="K1792" t="s">
        <v>37</v>
      </c>
      <c r="L1792" t="s">
        <v>98</v>
      </c>
      <c r="M1792">
        <v>220000</v>
      </c>
      <c r="N1792">
        <v>230000</v>
      </c>
      <c r="O1792" t="s">
        <v>39</v>
      </c>
      <c r="P1792" t="s">
        <v>576</v>
      </c>
      <c r="Q1792" t="s">
        <v>577</v>
      </c>
      <c r="R1792" t="s">
        <v>2513</v>
      </c>
      <c r="S1792" t="s">
        <v>2514</v>
      </c>
      <c r="Z1792" t="s">
        <v>46</v>
      </c>
      <c r="AA1792" s="1">
        <v>45453</v>
      </c>
      <c r="AC1792" s="1">
        <v>45469</v>
      </c>
      <c r="AD1792" s="1">
        <v>45510</v>
      </c>
    </row>
    <row r="1793" spans="1:30" x14ac:dyDescent="0.25">
      <c r="A1793">
        <v>632977</v>
      </c>
      <c r="B1793" t="s">
        <v>67</v>
      </c>
      <c r="C1793" t="s">
        <v>48</v>
      </c>
      <c r="D1793">
        <v>1</v>
      </c>
      <c r="E1793" t="s">
        <v>6537</v>
      </c>
      <c r="F1793" t="s">
        <v>118</v>
      </c>
      <c r="G1793" t="s">
        <v>51</v>
      </c>
      <c r="H1793">
        <v>10015</v>
      </c>
      <c r="I1793" t="s">
        <v>191</v>
      </c>
      <c r="J1793" t="s">
        <v>368</v>
      </c>
      <c r="K1793" t="s">
        <v>37</v>
      </c>
      <c r="L1793" t="s">
        <v>120</v>
      </c>
      <c r="M1793">
        <v>70940</v>
      </c>
      <c r="N1793">
        <v>189574</v>
      </c>
      <c r="O1793" t="s">
        <v>39</v>
      </c>
      <c r="P1793" t="s">
        <v>72</v>
      </c>
      <c r="Q1793" t="s">
        <v>710</v>
      </c>
      <c r="R1793" t="s">
        <v>6538</v>
      </c>
      <c r="S1793" t="s">
        <v>123</v>
      </c>
      <c r="T1793" t="s">
        <v>6539</v>
      </c>
      <c r="U1793" t="s">
        <v>6540</v>
      </c>
      <c r="V1793" t="s">
        <v>6541</v>
      </c>
      <c r="W1793" t="s">
        <v>91</v>
      </c>
      <c r="X1793" t="s">
        <v>72</v>
      </c>
      <c r="Z1793" t="s">
        <v>80</v>
      </c>
      <c r="AA1793" s="1">
        <v>45392</v>
      </c>
      <c r="AC1793" s="1">
        <v>45394</v>
      </c>
      <c r="AD1793" s="1">
        <v>45510</v>
      </c>
    </row>
    <row r="1794" spans="1:30" x14ac:dyDescent="0.25">
      <c r="A1794">
        <v>622277</v>
      </c>
      <c r="B1794" t="s">
        <v>218</v>
      </c>
      <c r="C1794" t="s">
        <v>48</v>
      </c>
      <c r="D1794">
        <v>1</v>
      </c>
      <c r="E1794" t="s">
        <v>3065</v>
      </c>
      <c r="F1794" t="s">
        <v>247</v>
      </c>
      <c r="G1794" t="s">
        <v>51</v>
      </c>
      <c r="H1794">
        <v>34202</v>
      </c>
      <c r="I1794">
        <v>1</v>
      </c>
      <c r="J1794" t="s">
        <v>71</v>
      </c>
      <c r="K1794" t="s">
        <v>37</v>
      </c>
      <c r="L1794" t="s">
        <v>38</v>
      </c>
      <c r="M1794">
        <v>62370</v>
      </c>
      <c r="N1794">
        <v>93587</v>
      </c>
      <c r="O1794" t="s">
        <v>39</v>
      </c>
      <c r="P1794" t="s">
        <v>3066</v>
      </c>
      <c r="Q1794" t="s">
        <v>3067</v>
      </c>
      <c r="R1794" t="s">
        <v>3068</v>
      </c>
      <c r="S1794" t="s">
        <v>251</v>
      </c>
      <c r="T1794" t="s">
        <v>3069</v>
      </c>
      <c r="U1794" t="s">
        <v>3070</v>
      </c>
      <c r="V1794" t="s">
        <v>227</v>
      </c>
      <c r="Z1794" t="s">
        <v>228</v>
      </c>
      <c r="AA1794" s="1">
        <v>45342</v>
      </c>
      <c r="AC1794" s="1">
        <v>45342</v>
      </c>
      <c r="AD1794" s="1">
        <v>45510</v>
      </c>
    </row>
    <row r="1795" spans="1:30" x14ac:dyDescent="0.25">
      <c r="A1795">
        <v>631849</v>
      </c>
      <c r="B1795" t="s">
        <v>30</v>
      </c>
      <c r="C1795" t="s">
        <v>31</v>
      </c>
      <c r="D1795">
        <v>1</v>
      </c>
      <c r="E1795" t="s">
        <v>5159</v>
      </c>
      <c r="F1795" t="s">
        <v>2216</v>
      </c>
      <c r="G1795" t="s">
        <v>51</v>
      </c>
      <c r="H1795">
        <v>91644</v>
      </c>
      <c r="I1795">
        <v>0</v>
      </c>
      <c r="J1795" t="s">
        <v>5160</v>
      </c>
      <c r="K1795" t="s">
        <v>37</v>
      </c>
      <c r="L1795" t="s">
        <v>38</v>
      </c>
      <c r="M1795">
        <v>555.84</v>
      </c>
      <c r="N1795">
        <v>555.84</v>
      </c>
      <c r="O1795" t="s">
        <v>560</v>
      </c>
      <c r="P1795" t="s">
        <v>1496</v>
      </c>
      <c r="Q1795" t="s">
        <v>1497</v>
      </c>
      <c r="R1795" t="s">
        <v>5161</v>
      </c>
      <c r="S1795" t="s">
        <v>2220</v>
      </c>
      <c r="T1795" t="s">
        <v>5162</v>
      </c>
      <c r="V1795" t="s">
        <v>5163</v>
      </c>
      <c r="Z1795" t="s">
        <v>80</v>
      </c>
      <c r="AA1795" s="1">
        <v>45379</v>
      </c>
      <c r="AB1795" s="2">
        <v>45744</v>
      </c>
      <c r="AC1795" s="1">
        <v>45379</v>
      </c>
      <c r="AD1795" s="1">
        <v>45510</v>
      </c>
    </row>
    <row r="1796" spans="1:30" x14ac:dyDescent="0.25">
      <c r="A1796">
        <v>614523</v>
      </c>
      <c r="B1796" t="s">
        <v>30</v>
      </c>
      <c r="C1796" t="s">
        <v>31</v>
      </c>
      <c r="D1796">
        <v>1</v>
      </c>
      <c r="E1796" t="s">
        <v>6542</v>
      </c>
      <c r="F1796" t="s">
        <v>6543</v>
      </c>
      <c r="G1796" t="s">
        <v>51</v>
      </c>
      <c r="H1796">
        <v>51110</v>
      </c>
      <c r="I1796">
        <v>2</v>
      </c>
      <c r="J1796" t="s">
        <v>145</v>
      </c>
      <c r="K1796" t="s">
        <v>37</v>
      </c>
      <c r="L1796" t="s">
        <v>38</v>
      </c>
      <c r="M1796">
        <v>61233</v>
      </c>
      <c r="N1796">
        <v>66911</v>
      </c>
      <c r="O1796" t="s">
        <v>39</v>
      </c>
      <c r="P1796" t="s">
        <v>436</v>
      </c>
      <c r="Q1796" t="s">
        <v>3674</v>
      </c>
      <c r="R1796" t="s">
        <v>6544</v>
      </c>
      <c r="S1796" t="s">
        <v>6545</v>
      </c>
      <c r="V1796" t="s">
        <v>6546</v>
      </c>
      <c r="Z1796" t="s">
        <v>46</v>
      </c>
      <c r="AA1796" s="1">
        <v>45232</v>
      </c>
      <c r="AB1796" s="2">
        <v>45597</v>
      </c>
      <c r="AC1796" s="1">
        <v>45474</v>
      </c>
      <c r="AD1796" s="1">
        <v>45510</v>
      </c>
    </row>
    <row r="1797" spans="1:30" x14ac:dyDescent="0.25">
      <c r="A1797">
        <v>631391</v>
      </c>
      <c r="B1797" t="s">
        <v>81</v>
      </c>
      <c r="C1797" t="s">
        <v>48</v>
      </c>
      <c r="D1797">
        <v>1</v>
      </c>
      <c r="E1797" t="s">
        <v>1473</v>
      </c>
      <c r="F1797" t="s">
        <v>60</v>
      </c>
      <c r="G1797" t="s">
        <v>34</v>
      </c>
      <c r="H1797">
        <v>56058</v>
      </c>
      <c r="I1797">
        <v>0</v>
      </c>
      <c r="J1797" t="s">
        <v>97</v>
      </c>
      <c r="K1797" t="s">
        <v>37</v>
      </c>
      <c r="L1797" t="s">
        <v>38</v>
      </c>
      <c r="M1797">
        <v>59116</v>
      </c>
      <c r="N1797">
        <v>67983</v>
      </c>
      <c r="O1797" t="s">
        <v>39</v>
      </c>
      <c r="P1797" t="s">
        <v>248</v>
      </c>
      <c r="Q1797" t="s">
        <v>1474</v>
      </c>
      <c r="R1797" t="s">
        <v>1475</v>
      </c>
      <c r="S1797" t="s">
        <v>65</v>
      </c>
      <c r="T1797" t="s">
        <v>1476</v>
      </c>
      <c r="Z1797" t="s">
        <v>46</v>
      </c>
      <c r="AA1797" s="1">
        <v>45377</v>
      </c>
      <c r="AC1797" s="1">
        <v>45436</v>
      </c>
      <c r="AD1797" s="1">
        <v>45510</v>
      </c>
    </row>
    <row r="1798" spans="1:30" x14ac:dyDescent="0.25">
      <c r="A1798">
        <v>554199</v>
      </c>
      <c r="B1798" t="s">
        <v>105</v>
      </c>
      <c r="C1798" t="s">
        <v>31</v>
      </c>
      <c r="D1798">
        <v>2</v>
      </c>
      <c r="E1798" t="s">
        <v>4097</v>
      </c>
      <c r="F1798" t="s">
        <v>60</v>
      </c>
      <c r="G1798" t="s">
        <v>34</v>
      </c>
      <c r="H1798">
        <v>56058</v>
      </c>
      <c r="I1798">
        <v>0</v>
      </c>
      <c r="J1798" t="s">
        <v>128</v>
      </c>
      <c r="K1798" t="s">
        <v>37</v>
      </c>
      <c r="L1798" t="s">
        <v>38</v>
      </c>
      <c r="M1798">
        <v>54100</v>
      </c>
      <c r="N1798">
        <v>83981</v>
      </c>
      <c r="O1798" t="s">
        <v>39</v>
      </c>
      <c r="P1798" t="s">
        <v>474</v>
      </c>
      <c r="Q1798" t="s">
        <v>4098</v>
      </c>
      <c r="R1798" t="s">
        <v>4099</v>
      </c>
      <c r="S1798" t="s">
        <v>65</v>
      </c>
      <c r="T1798" t="s">
        <v>4100</v>
      </c>
      <c r="U1798" t="s">
        <v>1201</v>
      </c>
      <c r="V1798" t="s">
        <v>4101</v>
      </c>
      <c r="W1798" t="s">
        <v>1203</v>
      </c>
      <c r="X1798" t="s">
        <v>2076</v>
      </c>
      <c r="Z1798" t="s">
        <v>46</v>
      </c>
      <c r="AA1798" s="1">
        <v>44845</v>
      </c>
      <c r="AC1798" s="1">
        <v>44845</v>
      </c>
      <c r="AD1798" s="1">
        <v>45510</v>
      </c>
    </row>
    <row r="1799" spans="1:30" x14ac:dyDescent="0.25">
      <c r="A1799">
        <v>639827</v>
      </c>
      <c r="B1799" t="s">
        <v>187</v>
      </c>
      <c r="C1799" t="s">
        <v>48</v>
      </c>
      <c r="D1799">
        <v>1</v>
      </c>
      <c r="E1799" t="s">
        <v>1886</v>
      </c>
      <c r="F1799" t="s">
        <v>697</v>
      </c>
      <c r="G1799" t="s">
        <v>51</v>
      </c>
      <c r="H1799">
        <v>56316</v>
      </c>
      <c r="I1799">
        <v>2</v>
      </c>
      <c r="J1799" t="s">
        <v>192</v>
      </c>
      <c r="K1799" t="s">
        <v>37</v>
      </c>
      <c r="L1799" t="s">
        <v>38</v>
      </c>
      <c r="M1799">
        <v>68423</v>
      </c>
      <c r="N1799">
        <v>78686</v>
      </c>
      <c r="O1799" t="s">
        <v>39</v>
      </c>
      <c r="P1799" t="s">
        <v>2003</v>
      </c>
      <c r="Q1799" t="s">
        <v>1269</v>
      </c>
      <c r="R1799" t="s">
        <v>6547</v>
      </c>
      <c r="S1799" t="s">
        <v>702</v>
      </c>
      <c r="U1799" t="s">
        <v>198</v>
      </c>
      <c r="V1799" t="s">
        <v>199</v>
      </c>
      <c r="Z1799" t="s">
        <v>80</v>
      </c>
      <c r="AA1799" s="1">
        <v>45474</v>
      </c>
      <c r="AC1799" s="1">
        <v>45474</v>
      </c>
      <c r="AD1799" s="1">
        <v>45510</v>
      </c>
    </row>
    <row r="1800" spans="1:30" x14ac:dyDescent="0.25">
      <c r="A1800">
        <v>632082</v>
      </c>
      <c r="B1800" t="s">
        <v>1730</v>
      </c>
      <c r="C1800" t="s">
        <v>48</v>
      </c>
      <c r="D1800">
        <v>1</v>
      </c>
      <c r="E1800" t="s">
        <v>6548</v>
      </c>
      <c r="F1800" t="s">
        <v>905</v>
      </c>
      <c r="G1800" t="s">
        <v>51</v>
      </c>
      <c r="H1800">
        <v>20618</v>
      </c>
      <c r="I1800">
        <v>2</v>
      </c>
      <c r="J1800" t="s">
        <v>71</v>
      </c>
      <c r="K1800" t="s">
        <v>37</v>
      </c>
      <c r="L1800" t="s">
        <v>38</v>
      </c>
      <c r="M1800">
        <v>88026</v>
      </c>
      <c r="N1800">
        <v>122295</v>
      </c>
      <c r="O1800" t="s">
        <v>39</v>
      </c>
      <c r="P1800" t="s">
        <v>1734</v>
      </c>
      <c r="Q1800" t="s">
        <v>1735</v>
      </c>
      <c r="R1800" t="s">
        <v>6549</v>
      </c>
      <c r="S1800" t="s">
        <v>908</v>
      </c>
      <c r="U1800" t="s">
        <v>6550</v>
      </c>
      <c r="Z1800" t="s">
        <v>80</v>
      </c>
      <c r="AA1800" s="1">
        <v>45383</v>
      </c>
      <c r="AC1800" s="1">
        <v>45457</v>
      </c>
      <c r="AD1800" s="1">
        <v>45510</v>
      </c>
    </row>
    <row r="1801" spans="1:30" x14ac:dyDescent="0.25">
      <c r="A1801">
        <v>640156</v>
      </c>
      <c r="B1801" t="s">
        <v>81</v>
      </c>
      <c r="C1801" t="s">
        <v>31</v>
      </c>
      <c r="D1801">
        <v>1</v>
      </c>
      <c r="E1801" t="s">
        <v>847</v>
      </c>
      <c r="F1801" t="s">
        <v>465</v>
      </c>
      <c r="G1801" t="s">
        <v>51</v>
      </c>
      <c r="H1801">
        <v>83008</v>
      </c>
      <c r="I1801" t="s">
        <v>96</v>
      </c>
      <c r="J1801" t="s">
        <v>71</v>
      </c>
      <c r="K1801" t="s">
        <v>37</v>
      </c>
      <c r="L1801" t="s">
        <v>120</v>
      </c>
      <c r="M1801">
        <v>91090</v>
      </c>
      <c r="N1801">
        <v>186763</v>
      </c>
      <c r="O1801" t="s">
        <v>39</v>
      </c>
      <c r="P1801" t="s">
        <v>248</v>
      </c>
      <c r="Q1801" t="s">
        <v>848</v>
      </c>
      <c r="R1801" t="s">
        <v>3902</v>
      </c>
      <c r="S1801" t="s">
        <v>1594</v>
      </c>
      <c r="T1801" t="s">
        <v>3903</v>
      </c>
      <c r="Z1801" t="s">
        <v>92</v>
      </c>
      <c r="AA1801" s="1">
        <v>45481</v>
      </c>
      <c r="AC1801" s="1">
        <v>45481</v>
      </c>
      <c r="AD1801" s="1">
        <v>45510</v>
      </c>
    </row>
    <row r="1802" spans="1:30" x14ac:dyDescent="0.25">
      <c r="A1802">
        <v>638390</v>
      </c>
      <c r="B1802" t="s">
        <v>996</v>
      </c>
      <c r="C1802" t="s">
        <v>31</v>
      </c>
      <c r="D1802">
        <v>1</v>
      </c>
      <c r="E1802" t="s">
        <v>6477</v>
      </c>
      <c r="F1802" t="s">
        <v>127</v>
      </c>
      <c r="G1802" t="s">
        <v>34</v>
      </c>
      <c r="H1802">
        <v>56057</v>
      </c>
      <c r="I1802">
        <v>0</v>
      </c>
      <c r="J1802" t="s">
        <v>3737</v>
      </c>
      <c r="K1802" t="s">
        <v>231</v>
      </c>
      <c r="L1802" t="s">
        <v>255</v>
      </c>
      <c r="M1802">
        <v>23</v>
      </c>
      <c r="N1802">
        <v>30</v>
      </c>
      <c r="O1802" t="s">
        <v>109</v>
      </c>
      <c r="P1802" t="s">
        <v>998</v>
      </c>
      <c r="Q1802" t="s">
        <v>6478</v>
      </c>
      <c r="R1802" t="s">
        <v>6479</v>
      </c>
      <c r="S1802" t="s">
        <v>132</v>
      </c>
      <c r="T1802" t="s">
        <v>6480</v>
      </c>
      <c r="V1802" t="s">
        <v>6481</v>
      </c>
      <c r="Z1802" t="s">
        <v>46</v>
      </c>
      <c r="AA1802" s="1">
        <v>45456</v>
      </c>
      <c r="AC1802" s="1">
        <v>45456</v>
      </c>
      <c r="AD1802" s="1">
        <v>45510</v>
      </c>
    </row>
    <row r="1803" spans="1:30" x14ac:dyDescent="0.25">
      <c r="A1803">
        <v>524852</v>
      </c>
      <c r="B1803" t="s">
        <v>162</v>
      </c>
      <c r="C1803" t="s">
        <v>31</v>
      </c>
      <c r="D1803">
        <v>5</v>
      </c>
      <c r="E1803" t="s">
        <v>163</v>
      </c>
      <c r="F1803" t="s">
        <v>164</v>
      </c>
      <c r="G1803" t="s">
        <v>34</v>
      </c>
      <c r="H1803">
        <v>30087</v>
      </c>
      <c r="I1803">
        <v>3</v>
      </c>
      <c r="J1803" t="s">
        <v>165</v>
      </c>
      <c r="K1803" t="s">
        <v>37</v>
      </c>
      <c r="L1803" t="s">
        <v>38</v>
      </c>
      <c r="M1803">
        <v>79620</v>
      </c>
      <c r="N1803">
        <v>91563</v>
      </c>
      <c r="O1803" t="s">
        <v>39</v>
      </c>
      <c r="P1803" t="s">
        <v>166</v>
      </c>
      <c r="Q1803" t="s">
        <v>167</v>
      </c>
      <c r="R1803" t="s">
        <v>168</v>
      </c>
      <c r="S1803" t="s">
        <v>169</v>
      </c>
      <c r="T1803" t="s">
        <v>170</v>
      </c>
      <c r="U1803" t="s">
        <v>171</v>
      </c>
      <c r="V1803" t="s">
        <v>172</v>
      </c>
      <c r="Z1803" t="s">
        <v>46</v>
      </c>
      <c r="AA1803" s="1">
        <v>44637</v>
      </c>
      <c r="AC1803" s="1">
        <v>44824</v>
      </c>
      <c r="AD1803" s="1">
        <v>45510</v>
      </c>
    </row>
    <row r="1804" spans="1:30" x14ac:dyDescent="0.25">
      <c r="A1804">
        <v>637055</v>
      </c>
      <c r="B1804" t="s">
        <v>187</v>
      </c>
      <c r="C1804" t="s">
        <v>48</v>
      </c>
      <c r="D1804">
        <v>1</v>
      </c>
      <c r="E1804" t="s">
        <v>1112</v>
      </c>
      <c r="F1804" t="s">
        <v>1113</v>
      </c>
      <c r="G1804" t="s">
        <v>51</v>
      </c>
      <c r="H1804">
        <v>31113</v>
      </c>
      <c r="I1804">
        <v>2</v>
      </c>
      <c r="J1804" t="s">
        <v>192</v>
      </c>
      <c r="K1804" t="s">
        <v>37</v>
      </c>
      <c r="L1804" t="s">
        <v>38</v>
      </c>
      <c r="M1804">
        <v>66114</v>
      </c>
      <c r="N1804">
        <v>66114</v>
      </c>
      <c r="O1804" t="s">
        <v>39</v>
      </c>
      <c r="P1804" t="s">
        <v>4908</v>
      </c>
      <c r="Q1804" t="s">
        <v>1116</v>
      </c>
      <c r="R1804" t="s">
        <v>6551</v>
      </c>
      <c r="S1804" t="s">
        <v>1118</v>
      </c>
      <c r="U1804" t="s">
        <v>6552</v>
      </c>
      <c r="V1804" t="s">
        <v>199</v>
      </c>
      <c r="Z1804" t="s">
        <v>46</v>
      </c>
      <c r="AA1804" s="1">
        <v>45471</v>
      </c>
      <c r="AC1804" s="1">
        <v>45471</v>
      </c>
      <c r="AD1804" s="1">
        <v>45510</v>
      </c>
    </row>
    <row r="1805" spans="1:30" x14ac:dyDescent="0.25">
      <c r="A1805">
        <v>639113</v>
      </c>
      <c r="B1805" t="s">
        <v>275</v>
      </c>
      <c r="C1805" t="s">
        <v>31</v>
      </c>
      <c r="D1805">
        <v>1</v>
      </c>
      <c r="E1805" t="s">
        <v>3863</v>
      </c>
      <c r="F1805" t="s">
        <v>50</v>
      </c>
      <c r="G1805" t="s">
        <v>51</v>
      </c>
      <c r="H1805">
        <v>31121</v>
      </c>
      <c r="I1805">
        <v>2</v>
      </c>
      <c r="J1805" t="s">
        <v>181</v>
      </c>
      <c r="K1805" t="s">
        <v>37</v>
      </c>
      <c r="L1805" t="s">
        <v>38</v>
      </c>
      <c r="M1805">
        <v>65709</v>
      </c>
      <c r="N1805">
        <v>75565</v>
      </c>
      <c r="O1805" t="s">
        <v>39</v>
      </c>
      <c r="P1805" t="s">
        <v>279</v>
      </c>
      <c r="Q1805" t="s">
        <v>3864</v>
      </c>
      <c r="R1805" t="s">
        <v>3865</v>
      </c>
      <c r="S1805" t="s">
        <v>56</v>
      </c>
      <c r="T1805" t="s">
        <v>3866</v>
      </c>
      <c r="U1805" t="s">
        <v>3867</v>
      </c>
      <c r="V1805" t="s">
        <v>3868</v>
      </c>
      <c r="Z1805" t="s">
        <v>46</v>
      </c>
      <c r="AA1805" s="1">
        <v>45475</v>
      </c>
      <c r="AB1805" s="2">
        <v>45655</v>
      </c>
      <c r="AC1805" s="1">
        <v>45475</v>
      </c>
      <c r="AD1805" s="1">
        <v>45510</v>
      </c>
    </row>
    <row r="1806" spans="1:30" x14ac:dyDescent="0.25">
      <c r="A1806">
        <v>639247</v>
      </c>
      <c r="B1806" t="s">
        <v>81</v>
      </c>
      <c r="C1806" t="s">
        <v>31</v>
      </c>
      <c r="D1806">
        <v>1</v>
      </c>
      <c r="E1806" t="s">
        <v>6553</v>
      </c>
      <c r="F1806" t="s">
        <v>484</v>
      </c>
      <c r="G1806" t="s">
        <v>34</v>
      </c>
      <c r="H1806">
        <v>10209</v>
      </c>
      <c r="I1806">
        <v>1</v>
      </c>
      <c r="J1806" t="s">
        <v>71</v>
      </c>
      <c r="K1806" t="s">
        <v>231</v>
      </c>
      <c r="L1806" t="s">
        <v>486</v>
      </c>
      <c r="M1806">
        <v>16.5</v>
      </c>
      <c r="N1806">
        <v>17</v>
      </c>
      <c r="O1806" t="s">
        <v>109</v>
      </c>
      <c r="P1806" t="s">
        <v>248</v>
      </c>
      <c r="Q1806" t="s">
        <v>2807</v>
      </c>
      <c r="R1806" t="s">
        <v>6554</v>
      </c>
      <c r="S1806" t="s">
        <v>488</v>
      </c>
      <c r="T1806" t="s">
        <v>6555</v>
      </c>
      <c r="Z1806" t="s">
        <v>46</v>
      </c>
      <c r="AA1806" s="1">
        <v>45469</v>
      </c>
      <c r="AC1806" s="1">
        <v>45469</v>
      </c>
      <c r="AD1806" s="1">
        <v>45510</v>
      </c>
    </row>
    <row r="1807" spans="1:30" x14ac:dyDescent="0.25">
      <c r="A1807">
        <v>537494</v>
      </c>
      <c r="B1807" t="s">
        <v>187</v>
      </c>
      <c r="C1807" t="s">
        <v>48</v>
      </c>
      <c r="D1807">
        <v>1</v>
      </c>
      <c r="E1807" t="s">
        <v>3275</v>
      </c>
      <c r="F1807" t="s">
        <v>609</v>
      </c>
      <c r="G1807" t="s">
        <v>51</v>
      </c>
      <c r="H1807">
        <v>10251</v>
      </c>
      <c r="I1807">
        <v>3</v>
      </c>
      <c r="J1807" t="s">
        <v>52</v>
      </c>
      <c r="K1807" t="s">
        <v>37</v>
      </c>
      <c r="L1807" t="s">
        <v>38</v>
      </c>
      <c r="M1807">
        <v>36390</v>
      </c>
      <c r="N1807">
        <v>58953</v>
      </c>
      <c r="O1807" t="s">
        <v>39</v>
      </c>
      <c r="P1807" t="s">
        <v>296</v>
      </c>
      <c r="Q1807" t="s">
        <v>347</v>
      </c>
      <c r="R1807" t="s">
        <v>6556</v>
      </c>
      <c r="S1807" t="s">
        <v>612</v>
      </c>
      <c r="T1807" t="s">
        <v>6557</v>
      </c>
      <c r="U1807" t="s">
        <v>5433</v>
      </c>
      <c r="V1807" t="s">
        <v>351</v>
      </c>
      <c r="W1807" t="s">
        <v>6558</v>
      </c>
      <c r="X1807" t="s">
        <v>296</v>
      </c>
      <c r="Z1807" t="s">
        <v>46</v>
      </c>
      <c r="AA1807" s="1">
        <v>44742</v>
      </c>
      <c r="AC1807" s="1">
        <v>45323</v>
      </c>
      <c r="AD1807" s="1">
        <v>45510</v>
      </c>
    </row>
    <row r="1808" spans="1:30" x14ac:dyDescent="0.25">
      <c r="A1808">
        <v>550608</v>
      </c>
      <c r="B1808" t="s">
        <v>105</v>
      </c>
      <c r="C1808" t="s">
        <v>31</v>
      </c>
      <c r="D1808">
        <v>1</v>
      </c>
      <c r="E1808" t="s">
        <v>6559</v>
      </c>
      <c r="F1808" t="s">
        <v>1707</v>
      </c>
      <c r="G1808" t="s">
        <v>51</v>
      </c>
      <c r="H1808">
        <v>21822</v>
      </c>
      <c r="I1808">
        <v>4</v>
      </c>
      <c r="J1808" t="s">
        <v>71</v>
      </c>
      <c r="K1808" t="s">
        <v>37</v>
      </c>
      <c r="L1808" t="s">
        <v>38</v>
      </c>
      <c r="M1808">
        <v>78128</v>
      </c>
      <c r="N1808">
        <v>118657</v>
      </c>
      <c r="O1808" t="s">
        <v>39</v>
      </c>
      <c r="P1808" t="s">
        <v>1137</v>
      </c>
      <c r="Q1808" t="s">
        <v>6560</v>
      </c>
      <c r="R1808" t="s">
        <v>6561</v>
      </c>
      <c r="S1808" t="s">
        <v>1709</v>
      </c>
      <c r="T1808" t="s">
        <v>6562</v>
      </c>
      <c r="U1808" t="s">
        <v>995</v>
      </c>
      <c r="V1808" t="s">
        <v>636</v>
      </c>
      <c r="X1808" t="s">
        <v>1137</v>
      </c>
      <c r="Z1808" t="s">
        <v>46</v>
      </c>
      <c r="AA1808" s="1">
        <v>44818</v>
      </c>
      <c r="AC1808" s="1">
        <v>44818</v>
      </c>
      <c r="AD1808" s="1">
        <v>45510</v>
      </c>
    </row>
    <row r="1809" spans="1:30" x14ac:dyDescent="0.25">
      <c r="A1809">
        <v>619571</v>
      </c>
      <c r="B1809" t="s">
        <v>187</v>
      </c>
      <c r="C1809" t="s">
        <v>31</v>
      </c>
      <c r="D1809">
        <v>2</v>
      </c>
      <c r="E1809" t="s">
        <v>6563</v>
      </c>
      <c r="F1809" t="s">
        <v>394</v>
      </c>
      <c r="G1809" t="s">
        <v>51</v>
      </c>
      <c r="H1809">
        <v>10124</v>
      </c>
      <c r="I1809">
        <v>3</v>
      </c>
      <c r="J1809" t="s">
        <v>429</v>
      </c>
      <c r="K1809" t="s">
        <v>37</v>
      </c>
      <c r="L1809" t="s">
        <v>38</v>
      </c>
      <c r="M1809">
        <v>58695</v>
      </c>
      <c r="N1809">
        <v>86699</v>
      </c>
      <c r="O1809" t="s">
        <v>39</v>
      </c>
      <c r="P1809" t="s">
        <v>6564</v>
      </c>
      <c r="Q1809" t="s">
        <v>1448</v>
      </c>
      <c r="R1809" t="s">
        <v>6565</v>
      </c>
      <c r="S1809" t="s">
        <v>398</v>
      </c>
      <c r="U1809" t="s">
        <v>1133</v>
      </c>
      <c r="V1809" t="s">
        <v>1134</v>
      </c>
      <c r="Z1809" t="s">
        <v>46</v>
      </c>
      <c r="AA1809" s="1">
        <v>45271</v>
      </c>
      <c r="AC1809" s="1">
        <v>45377</v>
      </c>
      <c r="AD1809" s="1">
        <v>45510</v>
      </c>
    </row>
    <row r="1810" spans="1:30" x14ac:dyDescent="0.25">
      <c r="A1810">
        <v>639646</v>
      </c>
      <c r="B1810" t="s">
        <v>302</v>
      </c>
      <c r="C1810" t="s">
        <v>48</v>
      </c>
      <c r="D1810">
        <v>1</v>
      </c>
      <c r="E1810" t="s">
        <v>303</v>
      </c>
      <c r="F1810" t="s">
        <v>304</v>
      </c>
      <c r="G1810" t="s">
        <v>34</v>
      </c>
      <c r="H1810">
        <v>95005</v>
      </c>
      <c r="I1810" t="s">
        <v>191</v>
      </c>
      <c r="J1810" t="s">
        <v>165</v>
      </c>
      <c r="K1810" t="s">
        <v>37</v>
      </c>
      <c r="L1810" t="s">
        <v>98</v>
      </c>
      <c r="M1810">
        <v>145000</v>
      </c>
      <c r="N1810">
        <v>145000</v>
      </c>
      <c r="O1810" t="s">
        <v>39</v>
      </c>
      <c r="P1810" t="s">
        <v>305</v>
      </c>
      <c r="Q1810" t="s">
        <v>306</v>
      </c>
      <c r="R1810" t="s">
        <v>307</v>
      </c>
      <c r="S1810" t="s">
        <v>308</v>
      </c>
      <c r="T1810" t="s">
        <v>309</v>
      </c>
      <c r="Z1810" t="s">
        <v>80</v>
      </c>
      <c r="AA1810" s="1">
        <v>45474</v>
      </c>
      <c r="AC1810" s="1">
        <v>45474</v>
      </c>
      <c r="AD1810" s="1">
        <v>45510</v>
      </c>
    </row>
    <row r="1811" spans="1:30" x14ac:dyDescent="0.25">
      <c r="A1811">
        <v>638223</v>
      </c>
      <c r="B1811" t="s">
        <v>187</v>
      </c>
      <c r="C1811" t="s">
        <v>48</v>
      </c>
      <c r="D1811">
        <v>1</v>
      </c>
      <c r="E1811" t="s">
        <v>1142</v>
      </c>
      <c r="F1811" t="s">
        <v>1143</v>
      </c>
      <c r="G1811" t="s">
        <v>51</v>
      </c>
      <c r="H1811">
        <v>70817</v>
      </c>
      <c r="I1811">
        <v>1</v>
      </c>
      <c r="J1811" t="s">
        <v>368</v>
      </c>
      <c r="K1811" t="s">
        <v>37</v>
      </c>
      <c r="L1811" t="s">
        <v>38</v>
      </c>
      <c r="M1811">
        <v>52438</v>
      </c>
      <c r="N1811">
        <v>59255</v>
      </c>
      <c r="O1811" t="s">
        <v>39</v>
      </c>
      <c r="P1811" t="s">
        <v>1014</v>
      </c>
      <c r="Q1811" t="s">
        <v>1144</v>
      </c>
      <c r="R1811" t="s">
        <v>1145</v>
      </c>
      <c r="S1811" t="s">
        <v>1146</v>
      </c>
      <c r="T1811" t="s">
        <v>1147</v>
      </c>
      <c r="U1811" t="s">
        <v>1148</v>
      </c>
      <c r="V1811" t="s">
        <v>1149</v>
      </c>
      <c r="W1811" t="s">
        <v>896</v>
      </c>
      <c r="X1811" t="s">
        <v>1014</v>
      </c>
      <c r="Z1811" t="s">
        <v>46</v>
      </c>
      <c r="AA1811" s="1">
        <v>45455</v>
      </c>
      <c r="AC1811" s="1">
        <v>45455</v>
      </c>
      <c r="AD1811" s="1">
        <v>45510</v>
      </c>
    </row>
    <row r="1812" spans="1:30" x14ac:dyDescent="0.25">
      <c r="A1812">
        <v>556927</v>
      </c>
      <c r="B1812" t="s">
        <v>105</v>
      </c>
      <c r="C1812" t="s">
        <v>48</v>
      </c>
      <c r="D1812">
        <v>1</v>
      </c>
      <c r="E1812" t="s">
        <v>6031</v>
      </c>
      <c r="F1812" t="s">
        <v>2611</v>
      </c>
      <c r="G1812" t="s">
        <v>51</v>
      </c>
      <c r="H1812">
        <v>31215</v>
      </c>
      <c r="I1812">
        <v>2</v>
      </c>
      <c r="J1812" t="s">
        <v>145</v>
      </c>
      <c r="K1812" t="s">
        <v>37</v>
      </c>
      <c r="L1812" t="s">
        <v>38</v>
      </c>
      <c r="M1812">
        <v>54377</v>
      </c>
      <c r="N1812">
        <v>81225</v>
      </c>
      <c r="O1812" t="s">
        <v>39</v>
      </c>
      <c r="P1812" t="s">
        <v>1137</v>
      </c>
      <c r="Q1812" t="s">
        <v>1555</v>
      </c>
      <c r="R1812" t="s">
        <v>6032</v>
      </c>
      <c r="S1812" t="s">
        <v>2613</v>
      </c>
      <c r="T1812" t="s">
        <v>6033</v>
      </c>
      <c r="U1812" t="s">
        <v>803</v>
      </c>
      <c r="V1812" t="s">
        <v>360</v>
      </c>
      <c r="W1812" t="s">
        <v>6034</v>
      </c>
      <c r="X1812" t="s">
        <v>6035</v>
      </c>
      <c r="Z1812" t="s">
        <v>46</v>
      </c>
      <c r="AA1812" s="1">
        <v>44859</v>
      </c>
      <c r="AC1812" s="1">
        <v>44860</v>
      </c>
      <c r="AD1812" s="1">
        <v>45510</v>
      </c>
    </row>
    <row r="1813" spans="1:30" x14ac:dyDescent="0.25">
      <c r="A1813">
        <v>620777</v>
      </c>
      <c r="B1813" t="s">
        <v>30</v>
      </c>
      <c r="C1813" t="s">
        <v>31</v>
      </c>
      <c r="D1813">
        <v>1</v>
      </c>
      <c r="E1813" t="s">
        <v>6566</v>
      </c>
      <c r="F1813" t="s">
        <v>3539</v>
      </c>
      <c r="G1813" t="s">
        <v>51</v>
      </c>
      <c r="H1813">
        <v>34171</v>
      </c>
      <c r="I1813">
        <v>2</v>
      </c>
      <c r="J1813" t="s">
        <v>145</v>
      </c>
      <c r="K1813" t="s">
        <v>37</v>
      </c>
      <c r="L1813" t="s">
        <v>38</v>
      </c>
      <c r="M1813">
        <v>49950</v>
      </c>
      <c r="N1813">
        <v>57442</v>
      </c>
      <c r="O1813" t="s">
        <v>39</v>
      </c>
      <c r="P1813" t="s">
        <v>2446</v>
      </c>
      <c r="Q1813" t="s">
        <v>969</v>
      </c>
      <c r="R1813" t="s">
        <v>6567</v>
      </c>
      <c r="S1813" t="s">
        <v>3543</v>
      </c>
      <c r="T1813" t="s">
        <v>6568</v>
      </c>
      <c r="U1813" t="s">
        <v>6569</v>
      </c>
      <c r="V1813" t="s">
        <v>6570</v>
      </c>
      <c r="Z1813" t="s">
        <v>46</v>
      </c>
      <c r="AA1813" s="1">
        <v>45280</v>
      </c>
      <c r="AB1813" s="2">
        <v>45645</v>
      </c>
      <c r="AC1813" s="1">
        <v>45392</v>
      </c>
      <c r="AD1813" s="1">
        <v>45510</v>
      </c>
    </row>
    <row r="1814" spans="1:30" x14ac:dyDescent="0.25">
      <c r="A1814">
        <v>630960</v>
      </c>
      <c r="B1814" t="s">
        <v>105</v>
      </c>
      <c r="C1814" t="s">
        <v>31</v>
      </c>
      <c r="D1814">
        <v>3</v>
      </c>
      <c r="E1814" t="s">
        <v>1531</v>
      </c>
      <c r="F1814" t="s">
        <v>1532</v>
      </c>
      <c r="G1814" t="s">
        <v>51</v>
      </c>
      <c r="H1814">
        <v>81310</v>
      </c>
      <c r="I1814">
        <v>2</v>
      </c>
      <c r="J1814" t="s">
        <v>770</v>
      </c>
      <c r="K1814" t="s">
        <v>37</v>
      </c>
      <c r="L1814" t="s">
        <v>38</v>
      </c>
      <c r="M1814">
        <v>60981</v>
      </c>
      <c r="N1814">
        <v>75500</v>
      </c>
      <c r="O1814" t="s">
        <v>39</v>
      </c>
      <c r="P1814" t="s">
        <v>771</v>
      </c>
      <c r="Q1814" t="s">
        <v>772</v>
      </c>
      <c r="R1814" t="s">
        <v>1533</v>
      </c>
      <c r="S1814" t="s">
        <v>1534</v>
      </c>
      <c r="T1814" t="s">
        <v>1535</v>
      </c>
      <c r="U1814" t="s">
        <v>1536</v>
      </c>
      <c r="V1814" t="s">
        <v>917</v>
      </c>
      <c r="Z1814" t="s">
        <v>46</v>
      </c>
      <c r="AA1814" s="1">
        <v>45384</v>
      </c>
      <c r="AC1814" s="1">
        <v>45384</v>
      </c>
      <c r="AD1814" s="1">
        <v>45510</v>
      </c>
    </row>
    <row r="1815" spans="1:30" x14ac:dyDescent="0.25">
      <c r="A1815">
        <v>581048</v>
      </c>
      <c r="B1815" t="s">
        <v>81</v>
      </c>
      <c r="C1815" t="s">
        <v>31</v>
      </c>
      <c r="D1815">
        <v>1</v>
      </c>
      <c r="E1815" t="s">
        <v>246</v>
      </c>
      <c r="F1815" t="s">
        <v>1540</v>
      </c>
      <c r="G1815" t="s">
        <v>51</v>
      </c>
      <c r="H1815" t="s">
        <v>1541</v>
      </c>
      <c r="I1815">
        <v>0</v>
      </c>
      <c r="J1815" t="s">
        <v>71</v>
      </c>
      <c r="K1815" t="s">
        <v>37</v>
      </c>
      <c r="L1815" t="s">
        <v>38</v>
      </c>
      <c r="M1815">
        <v>58682</v>
      </c>
      <c r="N1815">
        <v>95110</v>
      </c>
      <c r="O1815" t="s">
        <v>39</v>
      </c>
      <c r="P1815" t="s">
        <v>248</v>
      </c>
      <c r="Q1815" t="s">
        <v>4794</v>
      </c>
      <c r="R1815" t="s">
        <v>4795</v>
      </c>
      <c r="S1815" t="s">
        <v>1544</v>
      </c>
      <c r="T1815" t="s">
        <v>4796</v>
      </c>
      <c r="U1815" t="s">
        <v>616</v>
      </c>
      <c r="V1815" t="s">
        <v>90</v>
      </c>
      <c r="W1815" t="s">
        <v>91</v>
      </c>
      <c r="X1815" t="s">
        <v>248</v>
      </c>
      <c r="Z1815" t="s">
        <v>46</v>
      </c>
      <c r="AA1815" s="1">
        <v>45189</v>
      </c>
      <c r="AC1815" s="1">
        <v>45491</v>
      </c>
      <c r="AD1815" s="1">
        <v>45510</v>
      </c>
    </row>
    <row r="1816" spans="1:30" x14ac:dyDescent="0.25">
      <c r="A1816">
        <v>637518</v>
      </c>
      <c r="B1816" t="s">
        <v>749</v>
      </c>
      <c r="C1816" t="s">
        <v>48</v>
      </c>
      <c r="D1816">
        <v>1</v>
      </c>
      <c r="E1816" t="s">
        <v>4470</v>
      </c>
      <c r="F1816" t="s">
        <v>340</v>
      </c>
      <c r="G1816" t="s">
        <v>51</v>
      </c>
      <c r="H1816">
        <v>12626</v>
      </c>
      <c r="I1816">
        <v>2</v>
      </c>
      <c r="J1816" t="s">
        <v>128</v>
      </c>
      <c r="K1816" t="s">
        <v>37</v>
      </c>
      <c r="L1816" t="s">
        <v>38</v>
      </c>
      <c r="M1816">
        <v>68262</v>
      </c>
      <c r="N1816">
        <v>78501</v>
      </c>
      <c r="O1816" t="s">
        <v>39</v>
      </c>
      <c r="P1816" t="s">
        <v>750</v>
      </c>
      <c r="Q1816" t="s">
        <v>1609</v>
      </c>
      <c r="R1816" t="s">
        <v>4471</v>
      </c>
      <c r="S1816" t="s">
        <v>343</v>
      </c>
      <c r="T1816" t="s">
        <v>4472</v>
      </c>
      <c r="V1816" t="s">
        <v>4473</v>
      </c>
      <c r="X1816" t="s">
        <v>750</v>
      </c>
      <c r="Z1816" t="s">
        <v>46</v>
      </c>
      <c r="AA1816" s="1">
        <v>45443</v>
      </c>
      <c r="AC1816" s="1">
        <v>45455</v>
      </c>
      <c r="AD1816" s="1">
        <v>45510</v>
      </c>
    </row>
    <row r="1817" spans="1:30" x14ac:dyDescent="0.25">
      <c r="A1817">
        <v>586802</v>
      </c>
      <c r="B1817" t="s">
        <v>105</v>
      </c>
      <c r="C1817" t="s">
        <v>31</v>
      </c>
      <c r="D1817">
        <v>1</v>
      </c>
      <c r="E1817" t="s">
        <v>6322</v>
      </c>
      <c r="F1817" t="s">
        <v>6571</v>
      </c>
      <c r="G1817" t="s">
        <v>51</v>
      </c>
      <c r="H1817">
        <v>10023</v>
      </c>
      <c r="I1817" t="s">
        <v>191</v>
      </c>
      <c r="J1817" t="s">
        <v>71</v>
      </c>
      <c r="K1817" t="s">
        <v>37</v>
      </c>
      <c r="L1817" t="s">
        <v>120</v>
      </c>
      <c r="M1817">
        <v>64922</v>
      </c>
      <c r="N1817">
        <v>173486</v>
      </c>
      <c r="O1817" t="s">
        <v>39</v>
      </c>
      <c r="P1817" t="s">
        <v>474</v>
      </c>
      <c r="Q1817" t="s">
        <v>3618</v>
      </c>
      <c r="R1817" t="s">
        <v>6572</v>
      </c>
      <c r="S1817" t="s">
        <v>6573</v>
      </c>
      <c r="T1817" t="s">
        <v>6324</v>
      </c>
      <c r="U1817" t="s">
        <v>6574</v>
      </c>
      <c r="V1817" t="s">
        <v>6575</v>
      </c>
      <c r="Z1817" t="s">
        <v>80</v>
      </c>
      <c r="AA1817" s="1">
        <v>45062</v>
      </c>
      <c r="AC1817" s="1">
        <v>45062</v>
      </c>
      <c r="AD1817" s="1">
        <v>45510</v>
      </c>
    </row>
    <row r="1818" spans="1:30" x14ac:dyDescent="0.25">
      <c r="A1818">
        <v>639896</v>
      </c>
      <c r="B1818" t="s">
        <v>125</v>
      </c>
      <c r="C1818" t="s">
        <v>48</v>
      </c>
      <c r="D1818">
        <v>1</v>
      </c>
      <c r="E1818" t="s">
        <v>3748</v>
      </c>
      <c r="F1818" t="s">
        <v>127</v>
      </c>
      <c r="G1818" t="s">
        <v>34</v>
      </c>
      <c r="H1818">
        <v>56057</v>
      </c>
      <c r="I1818">
        <v>0</v>
      </c>
      <c r="J1818" t="s">
        <v>128</v>
      </c>
      <c r="K1818" t="s">
        <v>37</v>
      </c>
      <c r="L1818" t="s">
        <v>38</v>
      </c>
      <c r="M1818">
        <v>48170</v>
      </c>
      <c r="N1818">
        <v>48170</v>
      </c>
      <c r="O1818" t="s">
        <v>39</v>
      </c>
      <c r="P1818" t="s">
        <v>129</v>
      </c>
      <c r="Q1818" t="s">
        <v>3749</v>
      </c>
      <c r="R1818" t="s">
        <v>6576</v>
      </c>
      <c r="S1818" t="s">
        <v>132</v>
      </c>
      <c r="Z1818" t="s">
        <v>46</v>
      </c>
      <c r="AA1818" s="1">
        <v>45475</v>
      </c>
      <c r="AB1818" s="2">
        <v>45535</v>
      </c>
      <c r="AC1818" s="1">
        <v>45475</v>
      </c>
      <c r="AD1818" s="1">
        <v>45510</v>
      </c>
    </row>
    <row r="1819" spans="1:30" x14ac:dyDescent="0.25">
      <c r="A1819">
        <v>630020</v>
      </c>
      <c r="B1819" t="s">
        <v>1334</v>
      </c>
      <c r="C1819" t="s">
        <v>48</v>
      </c>
      <c r="D1819">
        <v>1</v>
      </c>
      <c r="E1819" t="s">
        <v>1335</v>
      </c>
      <c r="F1819" t="s">
        <v>484</v>
      </c>
      <c r="G1819" t="s">
        <v>34</v>
      </c>
      <c r="H1819">
        <v>10209</v>
      </c>
      <c r="I1819">
        <v>1</v>
      </c>
      <c r="J1819" t="s">
        <v>203</v>
      </c>
      <c r="K1819" t="s">
        <v>231</v>
      </c>
      <c r="L1819" t="s">
        <v>486</v>
      </c>
      <c r="M1819">
        <v>15.5</v>
      </c>
      <c r="N1819">
        <v>16</v>
      </c>
      <c r="O1819" t="s">
        <v>109</v>
      </c>
      <c r="P1819" t="s">
        <v>1336</v>
      </c>
      <c r="Q1819" t="s">
        <v>1337</v>
      </c>
      <c r="R1819" t="s">
        <v>1338</v>
      </c>
      <c r="S1819" t="s">
        <v>488</v>
      </c>
      <c r="T1819" t="s">
        <v>1339</v>
      </c>
      <c r="V1819" t="s">
        <v>1340</v>
      </c>
      <c r="X1819" t="s">
        <v>1336</v>
      </c>
      <c r="Z1819" t="s">
        <v>46</v>
      </c>
      <c r="AA1819" s="1">
        <v>45365</v>
      </c>
      <c r="AC1819" s="1">
        <v>45366</v>
      </c>
      <c r="AD1819" s="1">
        <v>45510</v>
      </c>
    </row>
    <row r="1820" spans="1:30" x14ac:dyDescent="0.25">
      <c r="A1820">
        <v>635802</v>
      </c>
      <c r="B1820" t="s">
        <v>30</v>
      </c>
      <c r="C1820" t="s">
        <v>48</v>
      </c>
      <c r="D1820">
        <v>1</v>
      </c>
      <c r="E1820" t="s">
        <v>1493</v>
      </c>
      <c r="F1820" t="s">
        <v>1494</v>
      </c>
      <c r="G1820" t="s">
        <v>51</v>
      </c>
      <c r="H1820">
        <v>10035</v>
      </c>
      <c r="I1820" t="s">
        <v>144</v>
      </c>
      <c r="J1820" t="s">
        <v>1495</v>
      </c>
      <c r="K1820" t="s">
        <v>37</v>
      </c>
      <c r="L1820" t="s">
        <v>120</v>
      </c>
      <c r="M1820">
        <v>64142</v>
      </c>
      <c r="N1820">
        <v>98000</v>
      </c>
      <c r="O1820" t="s">
        <v>39</v>
      </c>
      <c r="P1820" t="s">
        <v>1496</v>
      </c>
      <c r="Q1820" t="s">
        <v>1497</v>
      </c>
      <c r="R1820" t="s">
        <v>1498</v>
      </c>
      <c r="S1820" t="s">
        <v>1499</v>
      </c>
      <c r="U1820" t="s">
        <v>1103</v>
      </c>
      <c r="Z1820" t="s">
        <v>1500</v>
      </c>
      <c r="AA1820" s="1">
        <v>45422</v>
      </c>
      <c r="AB1820" s="2">
        <v>45512</v>
      </c>
      <c r="AC1820" s="1">
        <v>45422</v>
      </c>
      <c r="AD1820" s="1">
        <v>45510</v>
      </c>
    </row>
    <row r="1821" spans="1:30" x14ac:dyDescent="0.25">
      <c r="A1821">
        <v>638214</v>
      </c>
      <c r="B1821" t="s">
        <v>125</v>
      </c>
      <c r="C1821" t="s">
        <v>48</v>
      </c>
      <c r="D1821">
        <v>2</v>
      </c>
      <c r="E1821" t="s">
        <v>6577</v>
      </c>
      <c r="F1821" t="s">
        <v>6578</v>
      </c>
      <c r="G1821" t="s">
        <v>51</v>
      </c>
      <c r="H1821">
        <v>40410</v>
      </c>
      <c r="I1821">
        <v>2</v>
      </c>
      <c r="J1821" t="s">
        <v>97</v>
      </c>
      <c r="K1821" t="s">
        <v>37</v>
      </c>
      <c r="L1821" t="s">
        <v>38</v>
      </c>
      <c r="M1821">
        <v>70259</v>
      </c>
      <c r="N1821">
        <v>80798</v>
      </c>
      <c r="O1821" t="s">
        <v>39</v>
      </c>
      <c r="P1821" t="s">
        <v>129</v>
      </c>
      <c r="Q1821" t="s">
        <v>6579</v>
      </c>
      <c r="R1821" t="s">
        <v>6580</v>
      </c>
      <c r="S1821" t="s">
        <v>6581</v>
      </c>
      <c r="Z1821" t="s">
        <v>80</v>
      </c>
      <c r="AA1821" s="1">
        <v>45455</v>
      </c>
      <c r="AB1821" s="2">
        <v>45545</v>
      </c>
      <c r="AC1821" s="1">
        <v>45485</v>
      </c>
      <c r="AD1821" s="1">
        <v>45510</v>
      </c>
    </row>
    <row r="1822" spans="1:30" x14ac:dyDescent="0.25">
      <c r="A1822">
        <v>636725</v>
      </c>
      <c r="B1822" t="s">
        <v>162</v>
      </c>
      <c r="C1822" t="s">
        <v>31</v>
      </c>
      <c r="D1822">
        <v>1</v>
      </c>
      <c r="E1822" t="s">
        <v>6582</v>
      </c>
      <c r="F1822" t="s">
        <v>304</v>
      </c>
      <c r="G1822" t="s">
        <v>34</v>
      </c>
      <c r="H1822">
        <v>95005</v>
      </c>
      <c r="I1822" t="s">
        <v>442</v>
      </c>
      <c r="J1822" t="s">
        <v>165</v>
      </c>
      <c r="K1822" t="s">
        <v>37</v>
      </c>
      <c r="L1822" t="s">
        <v>120</v>
      </c>
      <c r="M1822">
        <v>120000</v>
      </c>
      <c r="N1822">
        <v>140000</v>
      </c>
      <c r="O1822" t="s">
        <v>39</v>
      </c>
      <c r="P1822" t="s">
        <v>166</v>
      </c>
      <c r="Q1822" t="s">
        <v>167</v>
      </c>
      <c r="R1822" t="s">
        <v>6583</v>
      </c>
      <c r="S1822" t="s">
        <v>308</v>
      </c>
      <c r="T1822" t="s">
        <v>6584</v>
      </c>
      <c r="V1822" t="s">
        <v>6585</v>
      </c>
      <c r="Z1822" t="s">
        <v>46</v>
      </c>
      <c r="AA1822" s="1">
        <v>45433</v>
      </c>
      <c r="AC1822" s="1">
        <v>45488</v>
      </c>
      <c r="AD1822" s="1">
        <v>45510</v>
      </c>
    </row>
    <row r="1823" spans="1:30" x14ac:dyDescent="0.25">
      <c r="A1823">
        <v>613237</v>
      </c>
      <c r="B1823" t="s">
        <v>81</v>
      </c>
      <c r="C1823" t="s">
        <v>48</v>
      </c>
      <c r="D1823">
        <v>1</v>
      </c>
      <c r="E1823" t="s">
        <v>1815</v>
      </c>
      <c r="F1823" t="s">
        <v>60</v>
      </c>
      <c r="G1823" t="s">
        <v>34</v>
      </c>
      <c r="H1823">
        <v>56058</v>
      </c>
      <c r="I1823">
        <v>0</v>
      </c>
      <c r="J1823" t="s">
        <v>52</v>
      </c>
      <c r="K1823" t="s">
        <v>37</v>
      </c>
      <c r="L1823" t="s">
        <v>38</v>
      </c>
      <c r="M1823">
        <v>59116</v>
      </c>
      <c r="N1823">
        <v>67983</v>
      </c>
      <c r="O1823" t="s">
        <v>39</v>
      </c>
      <c r="P1823" t="s">
        <v>248</v>
      </c>
      <c r="Q1823" t="s">
        <v>1816</v>
      </c>
      <c r="R1823" t="s">
        <v>1817</v>
      </c>
      <c r="S1823" t="s">
        <v>65</v>
      </c>
      <c r="T1823" t="s">
        <v>1818</v>
      </c>
      <c r="V1823" t="s">
        <v>1819</v>
      </c>
      <c r="Z1823" t="s">
        <v>46</v>
      </c>
      <c r="AA1823" s="1">
        <v>45236</v>
      </c>
      <c r="AC1823" s="1">
        <v>45449</v>
      </c>
      <c r="AD1823" s="1">
        <v>45510</v>
      </c>
    </row>
    <row r="1824" spans="1:30" x14ac:dyDescent="0.25">
      <c r="A1824">
        <v>634455</v>
      </c>
      <c r="B1824" t="s">
        <v>2352</v>
      </c>
      <c r="C1824" t="s">
        <v>31</v>
      </c>
      <c r="D1824">
        <v>8</v>
      </c>
      <c r="E1824" t="s">
        <v>4990</v>
      </c>
      <c r="F1824" t="s">
        <v>2354</v>
      </c>
      <c r="G1824" t="s">
        <v>51</v>
      </c>
      <c r="H1824">
        <v>70810</v>
      </c>
      <c r="I1824">
        <v>0</v>
      </c>
      <c r="J1824" t="s">
        <v>698</v>
      </c>
      <c r="K1824" t="s">
        <v>37</v>
      </c>
      <c r="L1824" t="s">
        <v>38</v>
      </c>
      <c r="M1824">
        <v>36955</v>
      </c>
      <c r="N1824">
        <v>53264</v>
      </c>
      <c r="O1824" t="s">
        <v>39</v>
      </c>
      <c r="P1824" t="s">
        <v>1005</v>
      </c>
      <c r="Q1824" t="s">
        <v>2355</v>
      </c>
      <c r="R1824" t="s">
        <v>4991</v>
      </c>
      <c r="S1824" t="s">
        <v>2357</v>
      </c>
      <c r="U1824" t="s">
        <v>514</v>
      </c>
      <c r="V1824" t="s">
        <v>301</v>
      </c>
      <c r="Z1824" t="s">
        <v>46</v>
      </c>
      <c r="AA1824" s="1">
        <v>45450</v>
      </c>
      <c r="AC1824" s="1">
        <v>45460</v>
      </c>
      <c r="AD1824" s="1">
        <v>45510</v>
      </c>
    </row>
    <row r="1825" spans="1:30" x14ac:dyDescent="0.25">
      <c r="A1825">
        <v>639510</v>
      </c>
      <c r="B1825" t="s">
        <v>81</v>
      </c>
      <c r="C1825" t="s">
        <v>31</v>
      </c>
      <c r="D1825">
        <v>1</v>
      </c>
      <c r="E1825" t="s">
        <v>542</v>
      </c>
      <c r="F1825" t="s">
        <v>118</v>
      </c>
      <c r="G1825" t="s">
        <v>51</v>
      </c>
      <c r="H1825">
        <v>10015</v>
      </c>
      <c r="I1825" t="s">
        <v>191</v>
      </c>
      <c r="J1825" t="s">
        <v>71</v>
      </c>
      <c r="K1825" t="s">
        <v>37</v>
      </c>
      <c r="L1825" t="s">
        <v>120</v>
      </c>
      <c r="M1825">
        <v>73068</v>
      </c>
      <c r="N1825">
        <v>148388</v>
      </c>
      <c r="O1825" t="s">
        <v>39</v>
      </c>
      <c r="P1825" t="s">
        <v>248</v>
      </c>
      <c r="Q1825" t="s">
        <v>6586</v>
      </c>
      <c r="R1825" t="s">
        <v>6587</v>
      </c>
      <c r="S1825" t="s">
        <v>123</v>
      </c>
      <c r="T1825" t="s">
        <v>6588</v>
      </c>
      <c r="Z1825" t="s">
        <v>92</v>
      </c>
      <c r="AA1825" s="1">
        <v>45475</v>
      </c>
      <c r="AC1825" s="1">
        <v>45475</v>
      </c>
      <c r="AD1825" s="1">
        <v>45510</v>
      </c>
    </row>
    <row r="1826" spans="1:30" x14ac:dyDescent="0.25">
      <c r="A1826">
        <v>635238</v>
      </c>
      <c r="B1826" t="s">
        <v>67</v>
      </c>
      <c r="C1826" t="s">
        <v>31</v>
      </c>
      <c r="D1826">
        <v>1</v>
      </c>
      <c r="E1826" t="s">
        <v>547</v>
      </c>
      <c r="F1826" t="s">
        <v>212</v>
      </c>
      <c r="G1826" t="s">
        <v>51</v>
      </c>
      <c r="H1826">
        <v>20210</v>
      </c>
      <c r="I1826">
        <v>0</v>
      </c>
      <c r="J1826" t="s">
        <v>71</v>
      </c>
      <c r="K1826" t="s">
        <v>37</v>
      </c>
      <c r="L1826" t="s">
        <v>38</v>
      </c>
      <c r="M1826">
        <v>62370</v>
      </c>
      <c r="N1826">
        <v>93587</v>
      </c>
      <c r="O1826" t="s">
        <v>39</v>
      </c>
      <c r="P1826" t="s">
        <v>72</v>
      </c>
      <c r="Q1826" t="s">
        <v>73</v>
      </c>
      <c r="R1826" t="s">
        <v>6589</v>
      </c>
      <c r="S1826" t="s">
        <v>215</v>
      </c>
      <c r="T1826" t="s">
        <v>6590</v>
      </c>
      <c r="U1826" t="s">
        <v>551</v>
      </c>
      <c r="V1826" t="s">
        <v>6591</v>
      </c>
      <c r="W1826" t="s">
        <v>91</v>
      </c>
      <c r="X1826" t="s">
        <v>72</v>
      </c>
      <c r="Z1826" t="s">
        <v>80</v>
      </c>
      <c r="AA1826" s="1">
        <v>45428</v>
      </c>
      <c r="AC1826" s="1">
        <v>45429</v>
      </c>
      <c r="AD1826" s="1">
        <v>45510</v>
      </c>
    </row>
    <row r="1827" spans="1:30" x14ac:dyDescent="0.25">
      <c r="A1827">
        <v>640627</v>
      </c>
      <c r="B1827" t="s">
        <v>218</v>
      </c>
      <c r="C1827" t="s">
        <v>48</v>
      </c>
      <c r="D1827">
        <v>1</v>
      </c>
      <c r="E1827" t="s">
        <v>4935</v>
      </c>
      <c r="F1827" t="s">
        <v>1693</v>
      </c>
      <c r="G1827" t="s">
        <v>51</v>
      </c>
      <c r="H1827">
        <v>80305</v>
      </c>
      <c r="I1827">
        <v>0</v>
      </c>
      <c r="J1827" t="s">
        <v>108</v>
      </c>
      <c r="K1827" t="s">
        <v>37</v>
      </c>
      <c r="L1827" t="s">
        <v>120</v>
      </c>
      <c r="M1827">
        <v>54272</v>
      </c>
      <c r="N1827">
        <v>83117</v>
      </c>
      <c r="O1827" t="s">
        <v>39</v>
      </c>
      <c r="P1827" t="s">
        <v>4936</v>
      </c>
      <c r="Q1827" t="s">
        <v>602</v>
      </c>
      <c r="R1827" t="s">
        <v>4937</v>
      </c>
      <c r="S1827" t="s">
        <v>1696</v>
      </c>
      <c r="U1827" t="s">
        <v>4938</v>
      </c>
      <c r="V1827" t="s">
        <v>748</v>
      </c>
      <c r="Z1827" t="s">
        <v>228</v>
      </c>
      <c r="AA1827" s="1">
        <v>45496</v>
      </c>
      <c r="AB1827" s="2">
        <v>45516</v>
      </c>
      <c r="AC1827" s="1">
        <v>45496</v>
      </c>
      <c r="AD1827" s="1">
        <v>45510</v>
      </c>
    </row>
    <row r="1828" spans="1:30" x14ac:dyDescent="0.25">
      <c r="A1828">
        <v>634646</v>
      </c>
      <c r="B1828" t="s">
        <v>30</v>
      </c>
      <c r="C1828" t="s">
        <v>31</v>
      </c>
      <c r="D1828">
        <v>4</v>
      </c>
      <c r="E1828" t="s">
        <v>6235</v>
      </c>
      <c r="F1828" t="s">
        <v>6236</v>
      </c>
      <c r="G1828" t="s">
        <v>51</v>
      </c>
      <c r="H1828">
        <v>81815</v>
      </c>
      <c r="I1828">
        <v>0</v>
      </c>
      <c r="J1828" t="s">
        <v>145</v>
      </c>
      <c r="K1828" t="s">
        <v>231</v>
      </c>
      <c r="L1828" t="s">
        <v>255</v>
      </c>
      <c r="M1828">
        <v>19.2</v>
      </c>
      <c r="N1828">
        <v>22.08</v>
      </c>
      <c r="O1828" t="s">
        <v>109</v>
      </c>
      <c r="P1828" t="s">
        <v>5228</v>
      </c>
      <c r="Q1828" t="s">
        <v>1443</v>
      </c>
      <c r="R1828" t="s">
        <v>6592</v>
      </c>
      <c r="S1828" t="s">
        <v>6239</v>
      </c>
      <c r="V1828" t="s">
        <v>6593</v>
      </c>
      <c r="Z1828" t="s">
        <v>46</v>
      </c>
      <c r="AA1828" s="1">
        <v>45411</v>
      </c>
      <c r="AB1828" s="2">
        <v>45776</v>
      </c>
      <c r="AC1828" s="1">
        <v>45427</v>
      </c>
      <c r="AD1828" s="1">
        <v>45510</v>
      </c>
    </row>
    <row r="1829" spans="1:30" x14ac:dyDescent="0.25">
      <c r="A1829">
        <v>595118</v>
      </c>
      <c r="B1829" t="s">
        <v>187</v>
      </c>
      <c r="C1829" t="s">
        <v>31</v>
      </c>
      <c r="D1829">
        <v>1</v>
      </c>
      <c r="E1829" t="s">
        <v>4957</v>
      </c>
      <c r="F1829" t="s">
        <v>609</v>
      </c>
      <c r="G1829" t="s">
        <v>51</v>
      </c>
      <c r="H1829">
        <v>10251</v>
      </c>
      <c r="I1829">
        <v>3</v>
      </c>
      <c r="J1829" t="s">
        <v>192</v>
      </c>
      <c r="K1829" t="s">
        <v>37</v>
      </c>
      <c r="L1829" t="s">
        <v>255</v>
      </c>
      <c r="M1829">
        <v>39763</v>
      </c>
      <c r="N1829">
        <v>45728</v>
      </c>
      <c r="O1829" t="s">
        <v>39</v>
      </c>
      <c r="P1829" t="s">
        <v>1268</v>
      </c>
      <c r="Q1829" t="s">
        <v>2983</v>
      </c>
      <c r="R1829" t="s">
        <v>6594</v>
      </c>
      <c r="S1829" t="s">
        <v>612</v>
      </c>
      <c r="V1829" t="s">
        <v>6595</v>
      </c>
      <c r="Z1829" t="s">
        <v>46</v>
      </c>
      <c r="AA1829" s="1">
        <v>45133</v>
      </c>
      <c r="AC1829" s="1">
        <v>45232</v>
      </c>
      <c r="AD1829" s="1">
        <v>45510</v>
      </c>
    </row>
    <row r="1830" spans="1:30" x14ac:dyDescent="0.25">
      <c r="A1830">
        <v>642346</v>
      </c>
      <c r="B1830" t="s">
        <v>125</v>
      </c>
      <c r="C1830" t="s">
        <v>48</v>
      </c>
      <c r="D1830">
        <v>1</v>
      </c>
      <c r="E1830" t="s">
        <v>6596</v>
      </c>
      <c r="F1830" t="s">
        <v>60</v>
      </c>
      <c r="G1830" t="s">
        <v>34</v>
      </c>
      <c r="H1830">
        <v>56058</v>
      </c>
      <c r="I1830">
        <v>0</v>
      </c>
      <c r="J1830" t="s">
        <v>165</v>
      </c>
      <c r="K1830" t="s">
        <v>37</v>
      </c>
      <c r="L1830" t="s">
        <v>255</v>
      </c>
      <c r="M1830">
        <v>67983</v>
      </c>
      <c r="N1830">
        <v>67983</v>
      </c>
      <c r="O1830" t="s">
        <v>39</v>
      </c>
      <c r="P1830" t="s">
        <v>129</v>
      </c>
      <c r="Q1830" t="s">
        <v>6597</v>
      </c>
      <c r="R1830" t="s">
        <v>6598</v>
      </c>
      <c r="S1830" t="s">
        <v>65</v>
      </c>
      <c r="Z1830" t="s">
        <v>46</v>
      </c>
      <c r="AA1830" s="1">
        <v>45489</v>
      </c>
      <c r="AB1830" s="2">
        <v>45549</v>
      </c>
      <c r="AC1830" s="1">
        <v>45489</v>
      </c>
      <c r="AD1830" s="1">
        <v>45510</v>
      </c>
    </row>
    <row r="1831" spans="1:30" x14ac:dyDescent="0.25">
      <c r="A1831">
        <v>642828</v>
      </c>
      <c r="B1831" t="s">
        <v>218</v>
      </c>
      <c r="C1831" t="s">
        <v>31</v>
      </c>
      <c r="D1831">
        <v>1</v>
      </c>
      <c r="E1831" t="s">
        <v>6450</v>
      </c>
      <c r="F1831" t="s">
        <v>6450</v>
      </c>
      <c r="G1831" t="s">
        <v>51</v>
      </c>
      <c r="H1831">
        <v>52632</v>
      </c>
      <c r="I1831">
        <v>0</v>
      </c>
      <c r="J1831" t="s">
        <v>128</v>
      </c>
      <c r="K1831" t="s">
        <v>37</v>
      </c>
      <c r="L1831" t="s">
        <v>38</v>
      </c>
      <c r="M1831">
        <v>74781</v>
      </c>
      <c r="N1831">
        <v>102685</v>
      </c>
      <c r="O1831" t="s">
        <v>39</v>
      </c>
      <c r="P1831" t="s">
        <v>6451</v>
      </c>
      <c r="Q1831" t="s">
        <v>6452</v>
      </c>
      <c r="R1831" t="s">
        <v>6453</v>
      </c>
      <c r="S1831" t="s">
        <v>6454</v>
      </c>
      <c r="T1831" t="s">
        <v>6455</v>
      </c>
      <c r="U1831" t="s">
        <v>866</v>
      </c>
      <c r="V1831" t="s">
        <v>227</v>
      </c>
      <c r="Z1831" t="s">
        <v>228</v>
      </c>
      <c r="AA1831" s="1">
        <v>45503</v>
      </c>
      <c r="AB1831" s="2">
        <v>45523</v>
      </c>
      <c r="AC1831" s="1">
        <v>45503</v>
      </c>
      <c r="AD1831" s="1">
        <v>45510</v>
      </c>
    </row>
    <row r="1832" spans="1:30" x14ac:dyDescent="0.25">
      <c r="A1832">
        <v>643202</v>
      </c>
      <c r="B1832" t="s">
        <v>47</v>
      </c>
      <c r="C1832" t="s">
        <v>31</v>
      </c>
      <c r="D1832">
        <v>5</v>
      </c>
      <c r="E1832" t="s">
        <v>435</v>
      </c>
      <c r="F1832" t="s">
        <v>435</v>
      </c>
      <c r="G1832" t="s">
        <v>51</v>
      </c>
      <c r="H1832">
        <v>31105</v>
      </c>
      <c r="I1832">
        <v>0</v>
      </c>
      <c r="J1832" t="s">
        <v>52</v>
      </c>
      <c r="K1832" t="s">
        <v>37</v>
      </c>
      <c r="L1832" t="s">
        <v>38</v>
      </c>
      <c r="M1832">
        <v>46689</v>
      </c>
      <c r="N1832">
        <v>74549</v>
      </c>
      <c r="O1832" t="s">
        <v>39</v>
      </c>
      <c r="P1832" t="s">
        <v>53</v>
      </c>
      <c r="Q1832" t="s">
        <v>54</v>
      </c>
      <c r="R1832" t="s">
        <v>6599</v>
      </c>
      <c r="S1832" t="s">
        <v>438</v>
      </c>
      <c r="T1832" t="s">
        <v>6600</v>
      </c>
      <c r="V1832" t="s">
        <v>58</v>
      </c>
      <c r="Z1832" t="s">
        <v>46</v>
      </c>
      <c r="AA1832" s="1">
        <v>45496</v>
      </c>
      <c r="AB1832" s="2">
        <v>45511</v>
      </c>
      <c r="AC1832" s="1">
        <v>45499</v>
      </c>
      <c r="AD1832" s="1">
        <v>45510</v>
      </c>
    </row>
    <row r="1833" spans="1:30" x14ac:dyDescent="0.25">
      <c r="A1833">
        <v>539286</v>
      </c>
      <c r="B1833" t="s">
        <v>133</v>
      </c>
      <c r="C1833" t="s">
        <v>31</v>
      </c>
      <c r="D1833">
        <v>10</v>
      </c>
      <c r="E1833" t="s">
        <v>2091</v>
      </c>
      <c r="F1833" t="s">
        <v>2028</v>
      </c>
      <c r="G1833" t="s">
        <v>1215</v>
      </c>
      <c r="H1833">
        <v>30114</v>
      </c>
      <c r="I1833">
        <v>0</v>
      </c>
      <c r="J1833" t="s">
        <v>526</v>
      </c>
      <c r="K1833" t="s">
        <v>37</v>
      </c>
      <c r="L1833" t="s">
        <v>120</v>
      </c>
      <c r="M1833">
        <v>165000</v>
      </c>
      <c r="N1833">
        <v>167610</v>
      </c>
      <c r="O1833" t="s">
        <v>39</v>
      </c>
      <c r="P1833" t="s">
        <v>460</v>
      </c>
      <c r="Q1833" t="s">
        <v>2092</v>
      </c>
      <c r="R1833" t="s">
        <v>2093</v>
      </c>
      <c r="S1833" t="s">
        <v>2094</v>
      </c>
      <c r="U1833" t="s">
        <v>1770</v>
      </c>
      <c r="V1833" t="s">
        <v>938</v>
      </c>
      <c r="Z1833" t="s">
        <v>2095</v>
      </c>
      <c r="AA1833" s="1">
        <v>44754</v>
      </c>
      <c r="AB1833" s="2">
        <v>45654</v>
      </c>
      <c r="AC1833" s="1">
        <v>45278</v>
      </c>
      <c r="AD1833" s="1">
        <v>45510</v>
      </c>
    </row>
    <row r="1834" spans="1:30" x14ac:dyDescent="0.25">
      <c r="A1834">
        <v>635577</v>
      </c>
      <c r="B1834" t="s">
        <v>187</v>
      </c>
      <c r="C1834" t="s">
        <v>31</v>
      </c>
      <c r="D1834">
        <v>2</v>
      </c>
      <c r="E1834" t="s">
        <v>6601</v>
      </c>
      <c r="F1834" t="s">
        <v>394</v>
      </c>
      <c r="G1834" t="s">
        <v>51</v>
      </c>
      <c r="H1834">
        <v>10124</v>
      </c>
      <c r="I1834">
        <v>2</v>
      </c>
      <c r="J1834" t="s">
        <v>165</v>
      </c>
      <c r="K1834" t="s">
        <v>37</v>
      </c>
      <c r="L1834" t="s">
        <v>38</v>
      </c>
      <c r="M1834">
        <v>57976</v>
      </c>
      <c r="N1834">
        <v>66672</v>
      </c>
      <c r="O1834" t="s">
        <v>39</v>
      </c>
      <c r="P1834" t="s">
        <v>296</v>
      </c>
      <c r="Q1834" t="s">
        <v>2404</v>
      </c>
      <c r="R1834" t="s">
        <v>6602</v>
      </c>
      <c r="S1834" t="s">
        <v>398</v>
      </c>
      <c r="T1834" t="s">
        <v>6603</v>
      </c>
      <c r="U1834" t="s">
        <v>198</v>
      </c>
      <c r="V1834" t="s">
        <v>199</v>
      </c>
      <c r="Z1834" t="s">
        <v>46</v>
      </c>
      <c r="AA1834" s="1">
        <v>45420</v>
      </c>
      <c r="AC1834" s="1">
        <v>45461</v>
      </c>
      <c r="AD1834" s="1">
        <v>45510</v>
      </c>
    </row>
    <row r="1835" spans="1:30" x14ac:dyDescent="0.25">
      <c r="A1835">
        <v>595024</v>
      </c>
      <c r="B1835" t="s">
        <v>105</v>
      </c>
      <c r="C1835" t="s">
        <v>31</v>
      </c>
      <c r="D1835">
        <v>3</v>
      </c>
      <c r="E1835" t="s">
        <v>4575</v>
      </c>
      <c r="F1835" t="s">
        <v>212</v>
      </c>
      <c r="G1835" t="s">
        <v>51</v>
      </c>
      <c r="H1835">
        <v>20210</v>
      </c>
      <c r="I1835">
        <v>0</v>
      </c>
      <c r="J1835" t="s">
        <v>286</v>
      </c>
      <c r="K1835" t="s">
        <v>37</v>
      </c>
      <c r="L1835" t="s">
        <v>38</v>
      </c>
      <c r="M1835">
        <v>62370</v>
      </c>
      <c r="N1835">
        <v>93587</v>
      </c>
      <c r="O1835" t="s">
        <v>39</v>
      </c>
      <c r="P1835" t="s">
        <v>355</v>
      </c>
      <c r="Q1835" t="s">
        <v>4576</v>
      </c>
      <c r="R1835" t="s">
        <v>6604</v>
      </c>
      <c r="S1835" t="s">
        <v>215</v>
      </c>
      <c r="T1835" t="s">
        <v>6605</v>
      </c>
      <c r="U1835" t="s">
        <v>6606</v>
      </c>
      <c r="V1835" t="s">
        <v>917</v>
      </c>
      <c r="Z1835" t="s">
        <v>80</v>
      </c>
      <c r="AA1835" s="1">
        <v>45151</v>
      </c>
      <c r="AC1835" s="1">
        <v>45151</v>
      </c>
      <c r="AD1835" s="1">
        <v>45510</v>
      </c>
    </row>
    <row r="1836" spans="1:30" x14ac:dyDescent="0.25">
      <c r="A1836">
        <v>634290</v>
      </c>
      <c r="B1836" t="s">
        <v>218</v>
      </c>
      <c r="C1836" t="s">
        <v>48</v>
      </c>
      <c r="D1836">
        <v>1</v>
      </c>
      <c r="E1836" t="s">
        <v>6607</v>
      </c>
      <c r="F1836" t="s">
        <v>33</v>
      </c>
      <c r="G1836" t="s">
        <v>34</v>
      </c>
      <c r="H1836">
        <v>21744</v>
      </c>
      <c r="I1836" t="s">
        <v>353</v>
      </c>
      <c r="J1836" t="s">
        <v>239</v>
      </c>
      <c r="K1836" t="s">
        <v>37</v>
      </c>
      <c r="L1836" t="s">
        <v>38</v>
      </c>
      <c r="M1836">
        <v>103026</v>
      </c>
      <c r="N1836">
        <v>130000</v>
      </c>
      <c r="O1836" t="s">
        <v>39</v>
      </c>
      <c r="P1836" t="s">
        <v>2046</v>
      </c>
      <c r="Q1836" t="s">
        <v>2046</v>
      </c>
      <c r="R1836" t="s">
        <v>6608</v>
      </c>
      <c r="S1836" t="s">
        <v>43</v>
      </c>
      <c r="T1836" t="s">
        <v>6609</v>
      </c>
      <c r="U1836" t="s">
        <v>6610</v>
      </c>
      <c r="V1836" t="s">
        <v>227</v>
      </c>
      <c r="Z1836" t="s">
        <v>228</v>
      </c>
      <c r="AA1836" s="1">
        <v>45425</v>
      </c>
      <c r="AC1836" s="1">
        <v>45425</v>
      </c>
      <c r="AD1836" s="1">
        <v>45510</v>
      </c>
    </row>
    <row r="1837" spans="1:30" x14ac:dyDescent="0.25">
      <c r="A1837">
        <v>640745</v>
      </c>
      <c r="B1837" t="s">
        <v>125</v>
      </c>
      <c r="C1837" t="s">
        <v>31</v>
      </c>
      <c r="D1837">
        <v>1</v>
      </c>
      <c r="E1837" t="s">
        <v>2574</v>
      </c>
      <c r="F1837" t="s">
        <v>164</v>
      </c>
      <c r="G1837" t="s">
        <v>34</v>
      </c>
      <c r="H1837">
        <v>30087</v>
      </c>
      <c r="I1837">
        <v>2</v>
      </c>
      <c r="J1837" t="s">
        <v>165</v>
      </c>
      <c r="K1837" t="s">
        <v>37</v>
      </c>
      <c r="L1837" t="s">
        <v>38</v>
      </c>
      <c r="M1837">
        <v>92446</v>
      </c>
      <c r="N1837">
        <v>92446</v>
      </c>
      <c r="O1837" t="s">
        <v>39</v>
      </c>
      <c r="P1837" t="s">
        <v>129</v>
      </c>
      <c r="Q1837" t="s">
        <v>1295</v>
      </c>
      <c r="R1837" t="s">
        <v>3347</v>
      </c>
      <c r="S1837" t="s">
        <v>169</v>
      </c>
      <c r="T1837" t="s">
        <v>1297</v>
      </c>
      <c r="V1837" t="s">
        <v>3348</v>
      </c>
      <c r="X1837" t="s">
        <v>129</v>
      </c>
      <c r="Z1837" t="s">
        <v>80</v>
      </c>
      <c r="AA1837" s="1">
        <v>45483</v>
      </c>
      <c r="AB1837" s="2">
        <v>45520</v>
      </c>
      <c r="AC1837" s="1">
        <v>45484</v>
      </c>
      <c r="AD1837" s="1">
        <v>45510</v>
      </c>
    </row>
    <row r="1838" spans="1:30" x14ac:dyDescent="0.25">
      <c r="A1838">
        <v>636675</v>
      </c>
      <c r="B1838" t="s">
        <v>30</v>
      </c>
      <c r="C1838" t="s">
        <v>31</v>
      </c>
      <c r="D1838">
        <v>1</v>
      </c>
      <c r="E1838" t="s">
        <v>6611</v>
      </c>
      <c r="F1838" t="s">
        <v>1157</v>
      </c>
      <c r="G1838" t="s">
        <v>51</v>
      </c>
      <c r="H1838">
        <v>51195</v>
      </c>
      <c r="I1838">
        <v>1</v>
      </c>
      <c r="J1838" t="s">
        <v>1181</v>
      </c>
      <c r="K1838" t="s">
        <v>231</v>
      </c>
      <c r="L1838" t="s">
        <v>38</v>
      </c>
      <c r="M1838">
        <v>23.39</v>
      </c>
      <c r="N1838">
        <v>26.9</v>
      </c>
      <c r="O1838" t="s">
        <v>109</v>
      </c>
      <c r="P1838" t="s">
        <v>5228</v>
      </c>
      <c r="Q1838" t="s">
        <v>1443</v>
      </c>
      <c r="R1838" t="s">
        <v>1444</v>
      </c>
      <c r="S1838" t="s">
        <v>1159</v>
      </c>
      <c r="T1838" t="s">
        <v>1445</v>
      </c>
      <c r="U1838" t="s">
        <v>1103</v>
      </c>
      <c r="V1838" t="s">
        <v>6612</v>
      </c>
      <c r="Z1838" t="s">
        <v>46</v>
      </c>
      <c r="AA1838" s="1">
        <v>45435</v>
      </c>
      <c r="AB1838" s="2">
        <v>45800</v>
      </c>
      <c r="AC1838" s="1">
        <v>45435</v>
      </c>
      <c r="AD1838" s="1">
        <v>45510</v>
      </c>
    </row>
    <row r="1839" spans="1:30" x14ac:dyDescent="0.25">
      <c r="A1839">
        <v>632714</v>
      </c>
      <c r="B1839" t="s">
        <v>125</v>
      </c>
      <c r="C1839" t="s">
        <v>48</v>
      </c>
      <c r="D1839">
        <v>1</v>
      </c>
      <c r="E1839" t="s">
        <v>1622</v>
      </c>
      <c r="F1839" t="s">
        <v>630</v>
      </c>
      <c r="G1839" t="s">
        <v>51</v>
      </c>
      <c r="H1839">
        <v>13632</v>
      </c>
      <c r="I1839">
        <v>2</v>
      </c>
      <c r="J1839" t="s">
        <v>239</v>
      </c>
      <c r="K1839" t="s">
        <v>37</v>
      </c>
      <c r="L1839" t="s">
        <v>38</v>
      </c>
      <c r="M1839">
        <v>93288</v>
      </c>
      <c r="N1839">
        <v>107281</v>
      </c>
      <c r="O1839" t="s">
        <v>39</v>
      </c>
      <c r="P1839" t="s">
        <v>129</v>
      </c>
      <c r="Q1839" t="s">
        <v>591</v>
      </c>
      <c r="R1839" t="s">
        <v>3159</v>
      </c>
      <c r="S1839" t="s">
        <v>633</v>
      </c>
      <c r="Z1839" t="s">
        <v>80</v>
      </c>
      <c r="AA1839" s="1">
        <v>45390</v>
      </c>
      <c r="AB1839" s="2">
        <v>45570</v>
      </c>
      <c r="AC1839" s="1">
        <v>45471</v>
      </c>
      <c r="AD1839" s="1">
        <v>45510</v>
      </c>
    </row>
    <row r="1840" spans="1:30" x14ac:dyDescent="0.25">
      <c r="A1840">
        <v>631598</v>
      </c>
      <c r="B1840" t="s">
        <v>2501</v>
      </c>
      <c r="C1840" t="s">
        <v>48</v>
      </c>
      <c r="D1840">
        <v>1</v>
      </c>
      <c r="E1840" t="s">
        <v>1575</v>
      </c>
      <c r="F1840" t="s">
        <v>484</v>
      </c>
      <c r="G1840" t="s">
        <v>34</v>
      </c>
      <c r="H1840">
        <v>10209</v>
      </c>
      <c r="I1840">
        <v>1</v>
      </c>
      <c r="J1840" t="s">
        <v>128</v>
      </c>
      <c r="K1840" t="s">
        <v>231</v>
      </c>
      <c r="L1840" t="s">
        <v>486</v>
      </c>
      <c r="M1840">
        <v>15.5</v>
      </c>
      <c r="N1840">
        <v>19.899999999999999</v>
      </c>
      <c r="O1840" t="s">
        <v>109</v>
      </c>
      <c r="P1840" t="s">
        <v>279</v>
      </c>
      <c r="Q1840" t="s">
        <v>6613</v>
      </c>
      <c r="R1840" t="s">
        <v>6614</v>
      </c>
      <c r="S1840" t="s">
        <v>488</v>
      </c>
      <c r="T1840" t="s">
        <v>6615</v>
      </c>
      <c r="V1840" t="s">
        <v>6616</v>
      </c>
      <c r="W1840" t="s">
        <v>6617</v>
      </c>
      <c r="X1840" t="s">
        <v>279</v>
      </c>
      <c r="Z1840" t="s">
        <v>46</v>
      </c>
      <c r="AA1840" s="1">
        <v>45503</v>
      </c>
      <c r="AC1840" s="1">
        <v>45503</v>
      </c>
      <c r="AD1840" s="1">
        <v>45510</v>
      </c>
    </row>
    <row r="1841" spans="1:30" x14ac:dyDescent="0.25">
      <c r="A1841">
        <v>637646</v>
      </c>
      <c r="B1841" t="s">
        <v>105</v>
      </c>
      <c r="C1841" t="s">
        <v>31</v>
      </c>
      <c r="D1841">
        <v>1</v>
      </c>
      <c r="E1841" t="s">
        <v>1119</v>
      </c>
      <c r="F1841" t="s">
        <v>1107</v>
      </c>
      <c r="G1841" t="s">
        <v>51</v>
      </c>
      <c r="H1841">
        <v>22425</v>
      </c>
      <c r="I1841">
        <v>0</v>
      </c>
      <c r="J1841" t="s">
        <v>286</v>
      </c>
      <c r="K1841" t="s">
        <v>37</v>
      </c>
      <c r="L1841" t="s">
        <v>255</v>
      </c>
      <c r="M1841">
        <v>56313</v>
      </c>
      <c r="N1841">
        <v>64760</v>
      </c>
      <c r="O1841" t="s">
        <v>39</v>
      </c>
      <c r="P1841" t="s">
        <v>355</v>
      </c>
      <c r="Q1841" t="s">
        <v>1637</v>
      </c>
      <c r="R1841" t="s">
        <v>6618</v>
      </c>
      <c r="S1841" t="s">
        <v>1110</v>
      </c>
      <c r="Z1841" t="s">
        <v>46</v>
      </c>
      <c r="AA1841" s="1">
        <v>45456</v>
      </c>
      <c r="AC1841" s="1">
        <v>45456</v>
      </c>
      <c r="AD1841" s="1">
        <v>45510</v>
      </c>
    </row>
    <row r="1842" spans="1:30" x14ac:dyDescent="0.25">
      <c r="A1842">
        <v>580559</v>
      </c>
      <c r="B1842" t="s">
        <v>105</v>
      </c>
      <c r="C1842" t="s">
        <v>48</v>
      </c>
      <c r="D1842">
        <v>3</v>
      </c>
      <c r="E1842" t="s">
        <v>3980</v>
      </c>
      <c r="F1842" t="s">
        <v>3981</v>
      </c>
      <c r="G1842" t="s">
        <v>51</v>
      </c>
      <c r="H1842">
        <v>91580</v>
      </c>
      <c r="I1842">
        <v>1</v>
      </c>
      <c r="J1842" t="s">
        <v>368</v>
      </c>
      <c r="K1842" t="s">
        <v>37</v>
      </c>
      <c r="L1842" t="s">
        <v>38</v>
      </c>
      <c r="M1842">
        <v>75365</v>
      </c>
      <c r="N1842">
        <v>75365</v>
      </c>
      <c r="O1842" t="s">
        <v>39</v>
      </c>
      <c r="P1842" t="s">
        <v>1137</v>
      </c>
      <c r="Q1842" t="s">
        <v>1138</v>
      </c>
      <c r="R1842" t="s">
        <v>3982</v>
      </c>
      <c r="S1842" t="s">
        <v>3983</v>
      </c>
      <c r="T1842" t="s">
        <v>3984</v>
      </c>
      <c r="U1842" t="s">
        <v>3985</v>
      </c>
      <c r="V1842" t="s">
        <v>644</v>
      </c>
      <c r="W1842" t="s">
        <v>1141</v>
      </c>
      <c r="X1842" t="s">
        <v>3986</v>
      </c>
      <c r="Z1842" t="s">
        <v>46</v>
      </c>
      <c r="AA1842" s="1">
        <v>45013</v>
      </c>
      <c r="AC1842" s="1">
        <v>45502</v>
      </c>
      <c r="AD1842" s="1">
        <v>45510</v>
      </c>
    </row>
    <row r="1843" spans="1:30" x14ac:dyDescent="0.25">
      <c r="A1843">
        <v>591475</v>
      </c>
      <c r="B1843" t="s">
        <v>81</v>
      </c>
      <c r="C1843" t="s">
        <v>48</v>
      </c>
      <c r="D1843">
        <v>1</v>
      </c>
      <c r="E1843" t="s">
        <v>621</v>
      </c>
      <c r="F1843" t="s">
        <v>311</v>
      </c>
      <c r="G1843" t="s">
        <v>51</v>
      </c>
      <c r="H1843">
        <v>20215</v>
      </c>
      <c r="I1843">
        <v>2</v>
      </c>
      <c r="J1843" t="s">
        <v>71</v>
      </c>
      <c r="K1843" t="s">
        <v>37</v>
      </c>
      <c r="L1843" t="s">
        <v>38</v>
      </c>
      <c r="M1843">
        <v>88026</v>
      </c>
      <c r="N1843">
        <v>101230</v>
      </c>
      <c r="O1843" t="s">
        <v>39</v>
      </c>
      <c r="P1843" t="s">
        <v>248</v>
      </c>
      <c r="Q1843" t="s">
        <v>3258</v>
      </c>
      <c r="R1843" t="s">
        <v>6619</v>
      </c>
      <c r="S1843" t="s">
        <v>314</v>
      </c>
      <c r="T1843" t="s">
        <v>624</v>
      </c>
      <c r="V1843" t="s">
        <v>90</v>
      </c>
      <c r="W1843" t="s">
        <v>91</v>
      </c>
      <c r="X1843" t="s">
        <v>248</v>
      </c>
      <c r="Z1843" t="s">
        <v>80</v>
      </c>
      <c r="AA1843" s="1">
        <v>45145</v>
      </c>
      <c r="AC1843" s="1">
        <v>45350</v>
      </c>
      <c r="AD1843" s="1">
        <v>45510</v>
      </c>
    </row>
    <row r="1844" spans="1:30" x14ac:dyDescent="0.25">
      <c r="A1844">
        <v>604766</v>
      </c>
      <c r="B1844" t="s">
        <v>187</v>
      </c>
      <c r="C1844" t="s">
        <v>48</v>
      </c>
      <c r="D1844">
        <v>1</v>
      </c>
      <c r="E1844" t="s">
        <v>1886</v>
      </c>
      <c r="F1844" t="s">
        <v>697</v>
      </c>
      <c r="G1844" t="s">
        <v>51</v>
      </c>
      <c r="H1844">
        <v>56316</v>
      </c>
      <c r="I1844">
        <v>2</v>
      </c>
      <c r="J1844" t="s">
        <v>698</v>
      </c>
      <c r="K1844" t="s">
        <v>37</v>
      </c>
      <c r="L1844" t="s">
        <v>38</v>
      </c>
      <c r="M1844">
        <v>66430</v>
      </c>
      <c r="N1844">
        <v>76394</v>
      </c>
      <c r="O1844" t="s">
        <v>39</v>
      </c>
      <c r="P1844" t="s">
        <v>6620</v>
      </c>
      <c r="Q1844" t="s">
        <v>1269</v>
      </c>
      <c r="R1844" t="s">
        <v>6621</v>
      </c>
      <c r="S1844" t="s">
        <v>4282</v>
      </c>
      <c r="U1844" t="s">
        <v>6622</v>
      </c>
      <c r="V1844" t="s">
        <v>6623</v>
      </c>
      <c r="W1844" t="s">
        <v>6624</v>
      </c>
      <c r="Z1844" t="s">
        <v>80</v>
      </c>
      <c r="AA1844" s="1">
        <v>45183</v>
      </c>
      <c r="AC1844" s="1">
        <v>45422</v>
      </c>
      <c r="AD1844" s="1">
        <v>45510</v>
      </c>
    </row>
    <row r="1845" spans="1:30" x14ac:dyDescent="0.25">
      <c r="A1845">
        <v>546738</v>
      </c>
      <c r="B1845" t="s">
        <v>187</v>
      </c>
      <c r="C1845" t="s">
        <v>48</v>
      </c>
      <c r="D1845">
        <v>1</v>
      </c>
      <c r="E1845" t="s">
        <v>4249</v>
      </c>
      <c r="F1845" t="s">
        <v>630</v>
      </c>
      <c r="G1845" t="s">
        <v>51</v>
      </c>
      <c r="H1845">
        <v>13632</v>
      </c>
      <c r="I1845">
        <v>2</v>
      </c>
      <c r="J1845" t="s">
        <v>889</v>
      </c>
      <c r="K1845" t="s">
        <v>37</v>
      </c>
      <c r="L1845" t="s">
        <v>38</v>
      </c>
      <c r="M1845">
        <v>85371</v>
      </c>
      <c r="N1845">
        <v>98177</v>
      </c>
      <c r="O1845" t="s">
        <v>39</v>
      </c>
      <c r="P1845" t="s">
        <v>890</v>
      </c>
      <c r="Q1845" t="s">
        <v>891</v>
      </c>
      <c r="R1845" t="s">
        <v>6625</v>
      </c>
      <c r="S1845" t="s">
        <v>633</v>
      </c>
      <c r="T1845" t="s">
        <v>6626</v>
      </c>
      <c r="U1845" t="s">
        <v>6627</v>
      </c>
      <c r="V1845" t="s">
        <v>6628</v>
      </c>
      <c r="W1845" t="s">
        <v>896</v>
      </c>
      <c r="Z1845" t="s">
        <v>80</v>
      </c>
      <c r="AA1845" s="1">
        <v>44791</v>
      </c>
      <c r="AC1845" s="1">
        <v>45034</v>
      </c>
      <c r="AD1845" s="1">
        <v>45510</v>
      </c>
    </row>
    <row r="1846" spans="1:30" x14ac:dyDescent="0.25">
      <c r="A1846">
        <v>625636</v>
      </c>
      <c r="B1846" t="s">
        <v>81</v>
      </c>
      <c r="C1846" t="s">
        <v>31</v>
      </c>
      <c r="D1846">
        <v>1</v>
      </c>
      <c r="E1846" t="s">
        <v>6629</v>
      </c>
      <c r="F1846" t="s">
        <v>247</v>
      </c>
      <c r="G1846" t="s">
        <v>51</v>
      </c>
      <c r="H1846">
        <v>34202</v>
      </c>
      <c r="I1846">
        <v>2</v>
      </c>
      <c r="J1846" t="s">
        <v>71</v>
      </c>
      <c r="K1846" t="s">
        <v>37</v>
      </c>
      <c r="L1846" t="s">
        <v>38</v>
      </c>
      <c r="M1846">
        <v>74041</v>
      </c>
      <c r="N1846">
        <v>85147</v>
      </c>
      <c r="O1846" t="s">
        <v>39</v>
      </c>
      <c r="P1846" t="s">
        <v>248</v>
      </c>
      <c r="Q1846" t="s">
        <v>831</v>
      </c>
      <c r="R1846" t="s">
        <v>6630</v>
      </c>
      <c r="S1846" t="s">
        <v>251</v>
      </c>
      <c r="T1846" t="s">
        <v>834</v>
      </c>
      <c r="V1846" t="s">
        <v>1618</v>
      </c>
      <c r="Z1846" t="s">
        <v>80</v>
      </c>
      <c r="AA1846" s="1">
        <v>45356</v>
      </c>
      <c r="AC1846" s="1">
        <v>45378</v>
      </c>
      <c r="AD1846" s="1">
        <v>45510</v>
      </c>
    </row>
    <row r="1847" spans="1:30" x14ac:dyDescent="0.25">
      <c r="A1847">
        <v>638172</v>
      </c>
      <c r="B1847" t="s">
        <v>30</v>
      </c>
      <c r="C1847" t="s">
        <v>48</v>
      </c>
      <c r="D1847">
        <v>1</v>
      </c>
      <c r="E1847" t="s">
        <v>2723</v>
      </c>
      <c r="F1847" t="s">
        <v>1825</v>
      </c>
      <c r="G1847" t="s">
        <v>51</v>
      </c>
      <c r="H1847">
        <v>51191</v>
      </c>
      <c r="I1847">
        <v>2</v>
      </c>
      <c r="J1847" t="s">
        <v>1181</v>
      </c>
      <c r="K1847" t="s">
        <v>37</v>
      </c>
      <c r="L1847" t="s">
        <v>38</v>
      </c>
      <c r="M1847">
        <v>51528</v>
      </c>
      <c r="N1847">
        <v>59257</v>
      </c>
      <c r="O1847" t="s">
        <v>39</v>
      </c>
      <c r="P1847" t="s">
        <v>232</v>
      </c>
      <c r="Q1847" t="s">
        <v>2932</v>
      </c>
      <c r="R1847" t="s">
        <v>6631</v>
      </c>
      <c r="S1847" t="s">
        <v>1828</v>
      </c>
      <c r="T1847" t="s">
        <v>2934</v>
      </c>
      <c r="U1847" t="s">
        <v>1103</v>
      </c>
      <c r="V1847" t="s">
        <v>6632</v>
      </c>
      <c r="Z1847" t="s">
        <v>46</v>
      </c>
      <c r="AA1847" s="1">
        <v>45456</v>
      </c>
      <c r="AB1847" s="2">
        <v>45821</v>
      </c>
      <c r="AC1847" s="1">
        <v>45456</v>
      </c>
      <c r="AD1847" s="1">
        <v>45510</v>
      </c>
    </row>
    <row r="1848" spans="1:30" x14ac:dyDescent="0.25">
      <c r="A1848">
        <v>638320</v>
      </c>
      <c r="B1848" t="s">
        <v>1212</v>
      </c>
      <c r="C1848" t="s">
        <v>31</v>
      </c>
      <c r="D1848">
        <v>1</v>
      </c>
      <c r="E1848" t="s">
        <v>5594</v>
      </c>
      <c r="F1848" t="s">
        <v>1214</v>
      </c>
      <c r="G1848" t="s">
        <v>1215</v>
      </c>
      <c r="H1848">
        <v>30112</v>
      </c>
      <c r="I1848">
        <v>0</v>
      </c>
      <c r="J1848" t="s">
        <v>165</v>
      </c>
      <c r="K1848" t="s">
        <v>37</v>
      </c>
      <c r="L1848" t="s">
        <v>38</v>
      </c>
      <c r="M1848">
        <v>84975</v>
      </c>
      <c r="N1848">
        <v>175100</v>
      </c>
      <c r="O1848" t="s">
        <v>39</v>
      </c>
      <c r="P1848" t="s">
        <v>576</v>
      </c>
      <c r="Q1848" t="s">
        <v>2901</v>
      </c>
      <c r="R1848" t="s">
        <v>5595</v>
      </c>
      <c r="S1848" t="s">
        <v>5596</v>
      </c>
      <c r="T1848" t="s">
        <v>5597</v>
      </c>
      <c r="V1848" t="s">
        <v>4521</v>
      </c>
      <c r="Z1848" t="s">
        <v>80</v>
      </c>
      <c r="AA1848" s="1">
        <v>45460</v>
      </c>
      <c r="AC1848" s="1">
        <v>45460</v>
      </c>
      <c r="AD1848" s="1">
        <v>45510</v>
      </c>
    </row>
    <row r="1849" spans="1:30" x14ac:dyDescent="0.25">
      <c r="A1849">
        <v>637123</v>
      </c>
      <c r="B1849" t="s">
        <v>187</v>
      </c>
      <c r="C1849" t="s">
        <v>48</v>
      </c>
      <c r="D1849">
        <v>2</v>
      </c>
      <c r="E1849" t="s">
        <v>6633</v>
      </c>
      <c r="F1849" t="s">
        <v>1782</v>
      </c>
      <c r="G1849" t="s">
        <v>51</v>
      </c>
      <c r="H1849">
        <v>40561</v>
      </c>
      <c r="I1849">
        <v>2</v>
      </c>
      <c r="J1849" t="s">
        <v>698</v>
      </c>
      <c r="K1849" t="s">
        <v>37</v>
      </c>
      <c r="L1849" t="s">
        <v>38</v>
      </c>
      <c r="M1849">
        <v>55873</v>
      </c>
      <c r="N1849">
        <v>86288</v>
      </c>
      <c r="O1849" t="s">
        <v>39</v>
      </c>
      <c r="P1849" t="s">
        <v>296</v>
      </c>
      <c r="Q1849" t="s">
        <v>2302</v>
      </c>
      <c r="R1849" t="s">
        <v>6634</v>
      </c>
      <c r="S1849" t="s">
        <v>1786</v>
      </c>
      <c r="T1849" t="s">
        <v>6635</v>
      </c>
      <c r="U1849" t="s">
        <v>350</v>
      </c>
      <c r="V1849" t="s">
        <v>351</v>
      </c>
      <c r="Z1849" t="s">
        <v>46</v>
      </c>
      <c r="AA1849" s="1">
        <v>45436</v>
      </c>
      <c r="AC1849" s="1">
        <v>45449</v>
      </c>
      <c r="AD1849" s="1">
        <v>45510</v>
      </c>
    </row>
    <row r="1850" spans="1:30" x14ac:dyDescent="0.25">
      <c r="A1850">
        <v>624844</v>
      </c>
      <c r="B1850" t="s">
        <v>105</v>
      </c>
      <c r="C1850" t="s">
        <v>31</v>
      </c>
      <c r="D1850">
        <v>1</v>
      </c>
      <c r="E1850" t="s">
        <v>1283</v>
      </c>
      <c r="F1850" t="s">
        <v>83</v>
      </c>
      <c r="G1850" t="s">
        <v>51</v>
      </c>
      <c r="H1850" t="s">
        <v>84</v>
      </c>
      <c r="I1850">
        <v>0</v>
      </c>
      <c r="J1850" t="s">
        <v>71</v>
      </c>
      <c r="K1850" t="s">
        <v>37</v>
      </c>
      <c r="L1850" t="s">
        <v>38</v>
      </c>
      <c r="M1850">
        <v>58682</v>
      </c>
      <c r="N1850">
        <v>159671</v>
      </c>
      <c r="O1850" t="s">
        <v>39</v>
      </c>
      <c r="P1850" t="s">
        <v>474</v>
      </c>
      <c r="Q1850" t="s">
        <v>1284</v>
      </c>
      <c r="R1850" t="s">
        <v>1285</v>
      </c>
      <c r="S1850" t="s">
        <v>88</v>
      </c>
      <c r="T1850" t="s">
        <v>1286</v>
      </c>
      <c r="U1850" t="s">
        <v>1201</v>
      </c>
      <c r="V1850" t="s">
        <v>1287</v>
      </c>
      <c r="W1850" t="s">
        <v>1203</v>
      </c>
      <c r="X1850" t="s">
        <v>474</v>
      </c>
      <c r="Z1850" t="s">
        <v>80</v>
      </c>
      <c r="AA1850" s="1">
        <v>45344</v>
      </c>
      <c r="AC1850" s="1">
        <v>45369</v>
      </c>
      <c r="AD1850" s="1">
        <v>45510</v>
      </c>
    </row>
    <row r="1851" spans="1:30" x14ac:dyDescent="0.25">
      <c r="A1851">
        <v>592999</v>
      </c>
      <c r="B1851" t="s">
        <v>30</v>
      </c>
      <c r="C1851" t="s">
        <v>48</v>
      </c>
      <c r="D1851">
        <v>1</v>
      </c>
      <c r="E1851" t="s">
        <v>5122</v>
      </c>
      <c r="F1851" t="s">
        <v>3673</v>
      </c>
      <c r="G1851" t="s">
        <v>51</v>
      </c>
      <c r="H1851">
        <v>51011</v>
      </c>
      <c r="I1851">
        <v>2</v>
      </c>
      <c r="J1851" t="s">
        <v>145</v>
      </c>
      <c r="K1851" t="s">
        <v>37</v>
      </c>
      <c r="L1851" t="s">
        <v>38</v>
      </c>
      <c r="M1851">
        <v>86368</v>
      </c>
      <c r="N1851">
        <v>86368</v>
      </c>
      <c r="O1851" t="s">
        <v>39</v>
      </c>
      <c r="P1851" t="s">
        <v>6636</v>
      </c>
      <c r="Q1851" t="s">
        <v>1443</v>
      </c>
      <c r="R1851" t="s">
        <v>6637</v>
      </c>
      <c r="S1851" t="s">
        <v>3676</v>
      </c>
      <c r="T1851" t="s">
        <v>6638</v>
      </c>
      <c r="U1851" t="s">
        <v>6639</v>
      </c>
      <c r="V1851" t="s">
        <v>6640</v>
      </c>
      <c r="Z1851" t="s">
        <v>92</v>
      </c>
      <c r="AA1851" s="1">
        <v>45120</v>
      </c>
      <c r="AC1851" s="1">
        <v>45125</v>
      </c>
      <c r="AD1851" s="1">
        <v>45510</v>
      </c>
    </row>
    <row r="1852" spans="1:30" x14ac:dyDescent="0.25">
      <c r="A1852">
        <v>561600</v>
      </c>
      <c r="B1852" t="s">
        <v>105</v>
      </c>
      <c r="C1852" t="s">
        <v>48</v>
      </c>
      <c r="D1852">
        <v>1</v>
      </c>
      <c r="E1852" t="s">
        <v>1635</v>
      </c>
      <c r="F1852" t="s">
        <v>639</v>
      </c>
      <c r="G1852" t="s">
        <v>51</v>
      </c>
      <c r="H1852">
        <v>22427</v>
      </c>
      <c r="I1852">
        <v>2</v>
      </c>
      <c r="J1852" t="s">
        <v>286</v>
      </c>
      <c r="K1852" t="s">
        <v>37</v>
      </c>
      <c r="L1852" t="s">
        <v>38</v>
      </c>
      <c r="M1852">
        <v>74650</v>
      </c>
      <c r="N1852">
        <v>109409</v>
      </c>
      <c r="O1852" t="s">
        <v>39</v>
      </c>
      <c r="P1852" t="s">
        <v>2175</v>
      </c>
      <c r="Q1852" t="s">
        <v>288</v>
      </c>
      <c r="R1852" t="s">
        <v>6419</v>
      </c>
      <c r="S1852" t="s">
        <v>641</v>
      </c>
      <c r="T1852" t="s">
        <v>6420</v>
      </c>
      <c r="V1852" t="s">
        <v>291</v>
      </c>
      <c r="Z1852" t="s">
        <v>80</v>
      </c>
      <c r="AA1852" s="1">
        <v>44890</v>
      </c>
      <c r="AC1852" s="1">
        <v>44890</v>
      </c>
      <c r="AD1852" s="1">
        <v>45510</v>
      </c>
    </row>
    <row r="1853" spans="1:30" x14ac:dyDescent="0.25">
      <c r="A1853">
        <v>643029</v>
      </c>
      <c r="B1853" t="s">
        <v>811</v>
      </c>
      <c r="C1853" t="s">
        <v>31</v>
      </c>
      <c r="D1853">
        <v>1</v>
      </c>
      <c r="E1853" t="s">
        <v>6641</v>
      </c>
      <c r="F1853" t="s">
        <v>33</v>
      </c>
      <c r="G1853" t="s">
        <v>34</v>
      </c>
      <c r="H1853">
        <v>21744</v>
      </c>
      <c r="I1853">
        <v>3</v>
      </c>
      <c r="J1853" t="s">
        <v>1013</v>
      </c>
      <c r="K1853" t="s">
        <v>37</v>
      </c>
      <c r="L1853" t="s">
        <v>38</v>
      </c>
      <c r="M1853">
        <v>92301</v>
      </c>
      <c r="N1853">
        <v>121296</v>
      </c>
      <c r="O1853" t="s">
        <v>39</v>
      </c>
      <c r="P1853" t="s">
        <v>813</v>
      </c>
      <c r="Q1853" t="s">
        <v>814</v>
      </c>
      <c r="R1853" t="s">
        <v>6642</v>
      </c>
      <c r="S1853" t="s">
        <v>43</v>
      </c>
      <c r="T1853" t="s">
        <v>6643</v>
      </c>
      <c r="V1853" t="s">
        <v>6644</v>
      </c>
      <c r="Z1853" t="s">
        <v>46</v>
      </c>
      <c r="AA1853" s="1">
        <v>45494</v>
      </c>
      <c r="AB1853" s="2">
        <v>45744</v>
      </c>
      <c r="AC1853" s="1">
        <v>45494</v>
      </c>
      <c r="AD1853" s="1">
        <v>45510</v>
      </c>
    </row>
    <row r="1854" spans="1:30" x14ac:dyDescent="0.25">
      <c r="A1854">
        <v>640545</v>
      </c>
      <c r="B1854" t="s">
        <v>116</v>
      </c>
      <c r="C1854" t="s">
        <v>48</v>
      </c>
      <c r="D1854">
        <v>1</v>
      </c>
      <c r="E1854" t="s">
        <v>6645</v>
      </c>
      <c r="F1854" t="s">
        <v>6646</v>
      </c>
      <c r="G1854" t="s">
        <v>51</v>
      </c>
      <c r="H1854" t="s">
        <v>6647</v>
      </c>
      <c r="I1854">
        <v>0</v>
      </c>
      <c r="J1854" t="s">
        <v>165</v>
      </c>
      <c r="K1854" t="s">
        <v>37</v>
      </c>
      <c r="L1854" t="s">
        <v>38</v>
      </c>
      <c r="M1854">
        <v>85000</v>
      </c>
      <c r="N1854">
        <v>95000</v>
      </c>
      <c r="O1854" t="s">
        <v>39</v>
      </c>
      <c r="P1854" t="s">
        <v>99</v>
      </c>
      <c r="Q1854" t="s">
        <v>406</v>
      </c>
      <c r="R1854" t="s">
        <v>6648</v>
      </c>
      <c r="S1854" t="s">
        <v>6649</v>
      </c>
      <c r="T1854" t="s">
        <v>6650</v>
      </c>
      <c r="Z1854" t="s">
        <v>46</v>
      </c>
      <c r="AA1854" s="1">
        <v>45482</v>
      </c>
      <c r="AB1854" s="2">
        <v>45572</v>
      </c>
      <c r="AC1854" s="1">
        <v>45482</v>
      </c>
      <c r="AD1854" s="1">
        <v>45510</v>
      </c>
    </row>
    <row r="1855" spans="1:30" x14ac:dyDescent="0.25">
      <c r="A1855">
        <v>636195</v>
      </c>
      <c r="B1855" t="s">
        <v>105</v>
      </c>
      <c r="C1855" t="s">
        <v>31</v>
      </c>
      <c r="D1855">
        <v>2</v>
      </c>
      <c r="E1855" t="s">
        <v>4563</v>
      </c>
      <c r="F1855" t="s">
        <v>1987</v>
      </c>
      <c r="G1855" t="s">
        <v>34</v>
      </c>
      <c r="H1855">
        <v>91406</v>
      </c>
      <c r="I1855">
        <v>0</v>
      </c>
      <c r="J1855" t="s">
        <v>108</v>
      </c>
      <c r="K1855" t="s">
        <v>37</v>
      </c>
      <c r="L1855" t="s">
        <v>38</v>
      </c>
      <c r="M1855">
        <v>18</v>
      </c>
      <c r="N1855">
        <v>21.13</v>
      </c>
      <c r="O1855" t="s">
        <v>109</v>
      </c>
      <c r="P1855" t="s">
        <v>6651</v>
      </c>
      <c r="Q1855" t="s">
        <v>4565</v>
      </c>
      <c r="R1855" t="s">
        <v>6652</v>
      </c>
      <c r="S1855" t="s">
        <v>1991</v>
      </c>
      <c r="V1855" t="s">
        <v>6653</v>
      </c>
      <c r="Z1855" t="s">
        <v>507</v>
      </c>
      <c r="AA1855" s="1">
        <v>45442</v>
      </c>
      <c r="AC1855" s="1">
        <v>45442</v>
      </c>
      <c r="AD1855" s="1">
        <v>45510</v>
      </c>
    </row>
    <row r="1856" spans="1:30" x14ac:dyDescent="0.25">
      <c r="A1856">
        <v>592155</v>
      </c>
      <c r="B1856" t="s">
        <v>30</v>
      </c>
      <c r="C1856" t="s">
        <v>31</v>
      </c>
      <c r="D1856">
        <v>2</v>
      </c>
      <c r="E1856" t="s">
        <v>6654</v>
      </c>
      <c r="F1856" t="s">
        <v>1825</v>
      </c>
      <c r="G1856" t="s">
        <v>51</v>
      </c>
      <c r="H1856">
        <v>51191</v>
      </c>
      <c r="I1856">
        <v>2</v>
      </c>
      <c r="J1856" t="s">
        <v>1181</v>
      </c>
      <c r="K1856" t="s">
        <v>37</v>
      </c>
      <c r="L1856" t="s">
        <v>38</v>
      </c>
      <c r="M1856">
        <v>51528</v>
      </c>
      <c r="N1856">
        <v>60088</v>
      </c>
      <c r="O1856" t="s">
        <v>39</v>
      </c>
      <c r="P1856" t="s">
        <v>62</v>
      </c>
      <c r="Q1856" t="s">
        <v>63</v>
      </c>
      <c r="R1856" t="s">
        <v>6655</v>
      </c>
      <c r="S1856" t="s">
        <v>1828</v>
      </c>
      <c r="U1856" t="s">
        <v>3082</v>
      </c>
      <c r="V1856" t="s">
        <v>6656</v>
      </c>
      <c r="Z1856" t="s">
        <v>46</v>
      </c>
      <c r="AA1856" s="1">
        <v>45114</v>
      </c>
      <c r="AB1856" s="2">
        <v>45564</v>
      </c>
      <c r="AC1856" s="1">
        <v>45506</v>
      </c>
      <c r="AD1856" s="1">
        <v>45510</v>
      </c>
    </row>
    <row r="1857" spans="1:30" x14ac:dyDescent="0.25">
      <c r="A1857">
        <v>638300</v>
      </c>
      <c r="B1857" t="s">
        <v>996</v>
      </c>
      <c r="C1857" t="s">
        <v>31</v>
      </c>
      <c r="D1857">
        <v>1</v>
      </c>
      <c r="E1857" t="s">
        <v>6657</v>
      </c>
      <c r="F1857" t="s">
        <v>127</v>
      </c>
      <c r="G1857" t="s">
        <v>34</v>
      </c>
      <c r="H1857">
        <v>56057</v>
      </c>
      <c r="I1857">
        <v>0</v>
      </c>
      <c r="J1857" t="s">
        <v>192</v>
      </c>
      <c r="K1857" t="s">
        <v>37</v>
      </c>
      <c r="L1857" t="s">
        <v>38</v>
      </c>
      <c r="M1857">
        <v>58000</v>
      </c>
      <c r="N1857">
        <v>65000</v>
      </c>
      <c r="O1857" t="s">
        <v>39</v>
      </c>
      <c r="P1857" t="s">
        <v>998</v>
      </c>
      <c r="Q1857" t="s">
        <v>6658</v>
      </c>
      <c r="R1857" t="s">
        <v>6659</v>
      </c>
      <c r="S1857" t="s">
        <v>132</v>
      </c>
      <c r="T1857" t="s">
        <v>6660</v>
      </c>
      <c r="V1857" t="s">
        <v>6661</v>
      </c>
      <c r="Z1857" t="s">
        <v>46</v>
      </c>
      <c r="AA1857" s="1">
        <v>45456</v>
      </c>
      <c r="AC1857" s="1">
        <v>45456</v>
      </c>
      <c r="AD1857" s="1">
        <v>45510</v>
      </c>
    </row>
    <row r="1858" spans="1:30" x14ac:dyDescent="0.25">
      <c r="A1858">
        <v>643424</v>
      </c>
      <c r="B1858" t="s">
        <v>125</v>
      </c>
      <c r="C1858" t="s">
        <v>48</v>
      </c>
      <c r="D1858">
        <v>2</v>
      </c>
      <c r="E1858" t="s">
        <v>4226</v>
      </c>
      <c r="F1858" t="s">
        <v>3573</v>
      </c>
      <c r="G1858" t="s">
        <v>51</v>
      </c>
      <c r="H1858">
        <v>21210</v>
      </c>
      <c r="I1858">
        <v>0</v>
      </c>
      <c r="J1858" t="s">
        <v>71</v>
      </c>
      <c r="K1858" t="s">
        <v>37</v>
      </c>
      <c r="L1858" t="s">
        <v>38</v>
      </c>
      <c r="M1858">
        <v>62370</v>
      </c>
      <c r="N1858">
        <v>71726</v>
      </c>
      <c r="O1858" t="s">
        <v>39</v>
      </c>
      <c r="P1858" t="s">
        <v>129</v>
      </c>
      <c r="Q1858" t="s">
        <v>4228</v>
      </c>
      <c r="R1858" t="s">
        <v>6662</v>
      </c>
      <c r="S1858" t="s">
        <v>3576</v>
      </c>
      <c r="Z1858" t="s">
        <v>80</v>
      </c>
      <c r="AA1858" s="1">
        <v>45498</v>
      </c>
      <c r="AB1858" s="2">
        <v>45528</v>
      </c>
      <c r="AC1858" s="1">
        <v>45498</v>
      </c>
      <c r="AD1858" s="1">
        <v>45510</v>
      </c>
    </row>
    <row r="1859" spans="1:30" x14ac:dyDescent="0.25">
      <c r="A1859">
        <v>634086</v>
      </c>
      <c r="B1859" t="s">
        <v>749</v>
      </c>
      <c r="C1859" t="s">
        <v>48</v>
      </c>
      <c r="D1859">
        <v>2</v>
      </c>
      <c r="E1859" t="s">
        <v>6663</v>
      </c>
      <c r="F1859" t="s">
        <v>394</v>
      </c>
      <c r="G1859" t="s">
        <v>51</v>
      </c>
      <c r="H1859">
        <v>10124</v>
      </c>
      <c r="I1859">
        <v>1</v>
      </c>
      <c r="J1859" t="s">
        <v>128</v>
      </c>
      <c r="K1859" t="s">
        <v>37</v>
      </c>
      <c r="L1859" t="s">
        <v>255</v>
      </c>
      <c r="M1859">
        <v>60000</v>
      </c>
      <c r="N1859">
        <v>60000</v>
      </c>
      <c r="O1859" t="s">
        <v>39</v>
      </c>
      <c r="P1859" t="s">
        <v>750</v>
      </c>
      <c r="Q1859" t="s">
        <v>1244</v>
      </c>
      <c r="R1859" t="s">
        <v>6664</v>
      </c>
      <c r="S1859" t="s">
        <v>398</v>
      </c>
      <c r="T1859" t="s">
        <v>6665</v>
      </c>
      <c r="V1859" t="s">
        <v>6666</v>
      </c>
      <c r="X1859" t="s">
        <v>750</v>
      </c>
      <c r="Z1859" t="s">
        <v>46</v>
      </c>
      <c r="AA1859" s="1">
        <v>45404</v>
      </c>
      <c r="AC1859" s="1">
        <v>45488</v>
      </c>
      <c r="AD1859" s="1">
        <v>45510</v>
      </c>
    </row>
    <row r="1860" spans="1:30" x14ac:dyDescent="0.25">
      <c r="A1860">
        <v>642738</v>
      </c>
      <c r="B1860" t="s">
        <v>133</v>
      </c>
      <c r="C1860" t="s">
        <v>48</v>
      </c>
      <c r="D1860">
        <v>10</v>
      </c>
      <c r="E1860" t="s">
        <v>6667</v>
      </c>
      <c r="F1860" t="s">
        <v>2354</v>
      </c>
      <c r="G1860" t="s">
        <v>51</v>
      </c>
      <c r="H1860">
        <v>70810</v>
      </c>
      <c r="I1860">
        <v>0</v>
      </c>
      <c r="J1860" t="s">
        <v>526</v>
      </c>
      <c r="K1860" t="s">
        <v>37</v>
      </c>
      <c r="L1860" t="s">
        <v>38</v>
      </c>
      <c r="M1860">
        <v>38074</v>
      </c>
      <c r="N1860">
        <v>53264</v>
      </c>
      <c r="O1860" t="s">
        <v>39</v>
      </c>
      <c r="P1860" t="s">
        <v>460</v>
      </c>
      <c r="Q1860" t="s">
        <v>137</v>
      </c>
      <c r="R1860" t="s">
        <v>6668</v>
      </c>
      <c r="S1860" t="s">
        <v>2357</v>
      </c>
      <c r="U1860" t="s">
        <v>6669</v>
      </c>
      <c r="V1860" t="s">
        <v>6670</v>
      </c>
      <c r="Z1860" t="s">
        <v>140</v>
      </c>
      <c r="AA1860" s="1">
        <v>45490</v>
      </c>
      <c r="AB1860" s="2">
        <v>46489</v>
      </c>
      <c r="AC1860" s="1">
        <v>45490</v>
      </c>
      <c r="AD1860" s="1">
        <v>45510</v>
      </c>
    </row>
    <row r="1861" spans="1:30" x14ac:dyDescent="0.25">
      <c r="A1861">
        <v>635839</v>
      </c>
      <c r="B1861" t="s">
        <v>30</v>
      </c>
      <c r="C1861" t="s">
        <v>48</v>
      </c>
      <c r="D1861">
        <v>1</v>
      </c>
      <c r="E1861" t="s">
        <v>2723</v>
      </c>
      <c r="F1861" t="s">
        <v>1825</v>
      </c>
      <c r="G1861" t="s">
        <v>51</v>
      </c>
      <c r="H1861">
        <v>51191</v>
      </c>
      <c r="I1861">
        <v>2</v>
      </c>
      <c r="J1861" t="s">
        <v>1181</v>
      </c>
      <c r="K1861" t="s">
        <v>37</v>
      </c>
      <c r="L1861" t="s">
        <v>38</v>
      </c>
      <c r="M1861">
        <v>51528</v>
      </c>
      <c r="N1861">
        <v>59257</v>
      </c>
      <c r="O1861" t="s">
        <v>39</v>
      </c>
      <c r="P1861" t="s">
        <v>232</v>
      </c>
      <c r="Q1861" t="s">
        <v>2932</v>
      </c>
      <c r="R1861" t="s">
        <v>6233</v>
      </c>
      <c r="S1861" t="s">
        <v>1828</v>
      </c>
      <c r="T1861" t="s">
        <v>2934</v>
      </c>
      <c r="U1861" t="s">
        <v>1103</v>
      </c>
      <c r="V1861" t="s">
        <v>6234</v>
      </c>
      <c r="Z1861" t="s">
        <v>46</v>
      </c>
      <c r="AA1861" s="1">
        <v>45426</v>
      </c>
      <c r="AB1861" s="2">
        <v>45791</v>
      </c>
      <c r="AC1861" s="1">
        <v>45454</v>
      </c>
      <c r="AD1861" s="1">
        <v>45510</v>
      </c>
    </row>
    <row r="1862" spans="1:30" x14ac:dyDescent="0.25">
      <c r="A1862">
        <v>595772</v>
      </c>
      <c r="B1862" t="s">
        <v>105</v>
      </c>
      <c r="C1862" t="s">
        <v>48</v>
      </c>
      <c r="D1862">
        <v>1</v>
      </c>
      <c r="E1862" t="s">
        <v>5164</v>
      </c>
      <c r="F1862" t="s">
        <v>33</v>
      </c>
      <c r="G1862" t="s">
        <v>34</v>
      </c>
      <c r="H1862">
        <v>21744</v>
      </c>
      <c r="I1862">
        <v>2</v>
      </c>
      <c r="J1862" t="s">
        <v>268</v>
      </c>
      <c r="K1862" t="s">
        <v>37</v>
      </c>
      <c r="L1862" t="s">
        <v>38</v>
      </c>
      <c r="M1862">
        <v>82506</v>
      </c>
      <c r="N1862">
        <v>103548</v>
      </c>
      <c r="O1862" t="s">
        <v>39</v>
      </c>
      <c r="P1862" t="s">
        <v>355</v>
      </c>
      <c r="Q1862" t="s">
        <v>5165</v>
      </c>
      <c r="R1862" t="s">
        <v>6671</v>
      </c>
      <c r="S1862" t="s">
        <v>43</v>
      </c>
      <c r="T1862" t="s">
        <v>6216</v>
      </c>
      <c r="U1862" t="s">
        <v>5886</v>
      </c>
      <c r="V1862" t="s">
        <v>917</v>
      </c>
      <c r="Z1862" t="s">
        <v>46</v>
      </c>
      <c r="AA1862" s="1">
        <v>45151</v>
      </c>
      <c r="AC1862" s="1">
        <v>45151</v>
      </c>
      <c r="AD1862" s="1">
        <v>45510</v>
      </c>
    </row>
    <row r="1863" spans="1:30" x14ac:dyDescent="0.25">
      <c r="A1863">
        <v>623799</v>
      </c>
      <c r="B1863" t="s">
        <v>105</v>
      </c>
      <c r="C1863" t="s">
        <v>31</v>
      </c>
      <c r="D1863">
        <v>1</v>
      </c>
      <c r="E1863" t="s">
        <v>3270</v>
      </c>
      <c r="F1863" t="s">
        <v>453</v>
      </c>
      <c r="G1863" t="s">
        <v>51</v>
      </c>
      <c r="H1863">
        <v>10025</v>
      </c>
      <c r="I1863" t="s">
        <v>191</v>
      </c>
      <c r="J1863" t="s">
        <v>52</v>
      </c>
      <c r="K1863" t="s">
        <v>37</v>
      </c>
      <c r="L1863" t="s">
        <v>120</v>
      </c>
      <c r="M1863">
        <v>64922</v>
      </c>
      <c r="N1863">
        <v>173486</v>
      </c>
      <c r="O1863" t="s">
        <v>39</v>
      </c>
      <c r="P1863" t="s">
        <v>355</v>
      </c>
      <c r="Q1863" t="s">
        <v>369</v>
      </c>
      <c r="R1863" t="s">
        <v>6672</v>
      </c>
      <c r="S1863" t="s">
        <v>456</v>
      </c>
      <c r="U1863" t="s">
        <v>2980</v>
      </c>
      <c r="V1863" t="s">
        <v>644</v>
      </c>
      <c r="W1863" t="s">
        <v>361</v>
      </c>
      <c r="X1863" t="s">
        <v>692</v>
      </c>
      <c r="Z1863" t="s">
        <v>46</v>
      </c>
      <c r="AA1863" s="1">
        <v>45323</v>
      </c>
      <c r="AC1863" s="1">
        <v>45323</v>
      </c>
      <c r="AD1863" s="1">
        <v>45510</v>
      </c>
    </row>
    <row r="1864" spans="1:30" x14ac:dyDescent="0.25">
      <c r="A1864">
        <v>643707</v>
      </c>
      <c r="B1864" t="s">
        <v>125</v>
      </c>
      <c r="C1864" t="s">
        <v>48</v>
      </c>
      <c r="D1864">
        <v>1</v>
      </c>
      <c r="E1864" t="s">
        <v>6673</v>
      </c>
      <c r="F1864" t="s">
        <v>3694</v>
      </c>
      <c r="G1864" t="s">
        <v>51</v>
      </c>
      <c r="H1864" t="s">
        <v>3695</v>
      </c>
      <c r="I1864">
        <v>0</v>
      </c>
      <c r="J1864" t="s">
        <v>128</v>
      </c>
      <c r="K1864" t="s">
        <v>37</v>
      </c>
      <c r="L1864" t="s">
        <v>38</v>
      </c>
      <c r="M1864">
        <v>64142</v>
      </c>
      <c r="N1864">
        <v>69171</v>
      </c>
      <c r="O1864" t="s">
        <v>39</v>
      </c>
      <c r="P1864" t="s">
        <v>129</v>
      </c>
      <c r="Q1864" t="s">
        <v>6674</v>
      </c>
      <c r="R1864" t="s">
        <v>6675</v>
      </c>
      <c r="S1864" t="s">
        <v>3698</v>
      </c>
      <c r="Z1864" t="s">
        <v>46</v>
      </c>
      <c r="AA1864" s="1">
        <v>45498</v>
      </c>
      <c r="AB1864" s="2">
        <v>45528</v>
      </c>
      <c r="AC1864" s="1">
        <v>45498</v>
      </c>
      <c r="AD1864" s="1">
        <v>45510</v>
      </c>
    </row>
    <row r="1865" spans="1:30" x14ac:dyDescent="0.25">
      <c r="A1865">
        <v>639116</v>
      </c>
      <c r="B1865" t="s">
        <v>30</v>
      </c>
      <c r="C1865" t="s">
        <v>31</v>
      </c>
      <c r="D1865">
        <v>1</v>
      </c>
      <c r="E1865" t="s">
        <v>6676</v>
      </c>
      <c r="F1865" t="s">
        <v>3193</v>
      </c>
      <c r="G1865" t="s">
        <v>34</v>
      </c>
      <c r="H1865">
        <v>95713</v>
      </c>
      <c r="I1865">
        <v>0</v>
      </c>
      <c r="J1865" t="s">
        <v>1580</v>
      </c>
      <c r="K1865" t="s">
        <v>37</v>
      </c>
      <c r="L1865" t="s">
        <v>38</v>
      </c>
      <c r="M1865">
        <v>75000</v>
      </c>
      <c r="N1865">
        <v>110749</v>
      </c>
      <c r="O1865" t="s">
        <v>39</v>
      </c>
      <c r="P1865" t="s">
        <v>232</v>
      </c>
      <c r="Q1865" t="s">
        <v>6677</v>
      </c>
      <c r="R1865" t="s">
        <v>6678</v>
      </c>
      <c r="S1865" t="s">
        <v>3195</v>
      </c>
      <c r="T1865" t="s">
        <v>6679</v>
      </c>
      <c r="V1865" t="s">
        <v>6680</v>
      </c>
      <c r="Z1865" t="s">
        <v>80</v>
      </c>
      <c r="AA1865" s="1">
        <v>45467</v>
      </c>
      <c r="AB1865" s="2">
        <v>45742</v>
      </c>
      <c r="AC1865" s="1">
        <v>45467</v>
      </c>
      <c r="AD1865" s="1">
        <v>45510</v>
      </c>
    </row>
    <row r="1866" spans="1:30" x14ac:dyDescent="0.25">
      <c r="A1866">
        <v>634079</v>
      </c>
      <c r="B1866" t="s">
        <v>749</v>
      </c>
      <c r="C1866" t="s">
        <v>31</v>
      </c>
      <c r="D1866">
        <v>1</v>
      </c>
      <c r="E1866" t="s">
        <v>163</v>
      </c>
      <c r="F1866" t="s">
        <v>304</v>
      </c>
      <c r="G1866" t="s">
        <v>34</v>
      </c>
      <c r="H1866">
        <v>95005</v>
      </c>
      <c r="I1866" t="s">
        <v>144</v>
      </c>
      <c r="J1866" t="s">
        <v>165</v>
      </c>
      <c r="K1866" t="s">
        <v>37</v>
      </c>
      <c r="L1866" t="s">
        <v>38</v>
      </c>
      <c r="M1866">
        <v>100000</v>
      </c>
      <c r="N1866">
        <v>110000</v>
      </c>
      <c r="O1866" t="s">
        <v>39</v>
      </c>
      <c r="P1866" t="s">
        <v>750</v>
      </c>
      <c r="Q1866" t="s">
        <v>751</v>
      </c>
      <c r="R1866" t="s">
        <v>6421</v>
      </c>
      <c r="S1866" t="s">
        <v>308</v>
      </c>
      <c r="T1866" t="s">
        <v>6422</v>
      </c>
      <c r="V1866" t="s">
        <v>6423</v>
      </c>
      <c r="X1866" t="s">
        <v>750</v>
      </c>
      <c r="Z1866" t="s">
        <v>80</v>
      </c>
      <c r="AA1866" s="1">
        <v>45404</v>
      </c>
      <c r="AC1866" s="1">
        <v>45432</v>
      </c>
      <c r="AD1866" s="1">
        <v>45510</v>
      </c>
    </row>
    <row r="1867" spans="1:30" x14ac:dyDescent="0.25">
      <c r="A1867">
        <v>527789</v>
      </c>
      <c r="B1867" t="s">
        <v>218</v>
      </c>
      <c r="C1867" t="s">
        <v>31</v>
      </c>
      <c r="D1867">
        <v>1</v>
      </c>
      <c r="E1867" t="s">
        <v>5793</v>
      </c>
      <c r="F1867" t="s">
        <v>5794</v>
      </c>
      <c r="G1867" t="s">
        <v>51</v>
      </c>
      <c r="H1867">
        <v>91915</v>
      </c>
      <c r="I1867">
        <v>0</v>
      </c>
      <c r="J1867" t="s">
        <v>108</v>
      </c>
      <c r="K1867" t="s">
        <v>37</v>
      </c>
      <c r="L1867" t="s">
        <v>38</v>
      </c>
      <c r="M1867">
        <v>52.79</v>
      </c>
      <c r="N1867">
        <v>52.79</v>
      </c>
      <c r="O1867" t="s">
        <v>109</v>
      </c>
      <c r="P1867" t="s">
        <v>2368</v>
      </c>
      <c r="Q1867" t="s">
        <v>602</v>
      </c>
      <c r="R1867" t="s">
        <v>6681</v>
      </c>
      <c r="S1867" t="s">
        <v>5796</v>
      </c>
      <c r="U1867" t="s">
        <v>4085</v>
      </c>
      <c r="V1867" t="s">
        <v>748</v>
      </c>
      <c r="Z1867" t="s">
        <v>228</v>
      </c>
      <c r="AA1867" s="1">
        <v>44664</v>
      </c>
      <c r="AC1867" s="1">
        <v>44693</v>
      </c>
      <c r="AD1867" s="1">
        <v>45510</v>
      </c>
    </row>
    <row r="1868" spans="1:30" x14ac:dyDescent="0.25">
      <c r="A1868">
        <v>635364</v>
      </c>
      <c r="B1868" t="s">
        <v>81</v>
      </c>
      <c r="C1868" t="s">
        <v>48</v>
      </c>
      <c r="D1868">
        <v>1</v>
      </c>
      <c r="E1868" t="s">
        <v>1575</v>
      </c>
      <c r="F1868" t="s">
        <v>484</v>
      </c>
      <c r="G1868" t="s">
        <v>34</v>
      </c>
      <c r="H1868">
        <v>10209</v>
      </c>
      <c r="I1868">
        <v>1</v>
      </c>
      <c r="J1868" t="s">
        <v>165</v>
      </c>
      <c r="K1868" t="s">
        <v>231</v>
      </c>
      <c r="L1868" t="s">
        <v>486</v>
      </c>
      <c r="M1868">
        <v>16.5</v>
      </c>
      <c r="N1868">
        <v>17</v>
      </c>
      <c r="O1868" t="s">
        <v>109</v>
      </c>
      <c r="P1868" t="s">
        <v>248</v>
      </c>
      <c r="Q1868" t="s">
        <v>6682</v>
      </c>
      <c r="R1868" t="s">
        <v>6683</v>
      </c>
      <c r="S1868" t="s">
        <v>488</v>
      </c>
      <c r="T1868" t="s">
        <v>6684</v>
      </c>
      <c r="Z1868" t="s">
        <v>46</v>
      </c>
      <c r="AA1868" s="1">
        <v>45419</v>
      </c>
      <c r="AC1868" s="1">
        <v>45436</v>
      </c>
      <c r="AD1868" s="1">
        <v>45510</v>
      </c>
    </row>
    <row r="1869" spans="1:30" x14ac:dyDescent="0.25">
      <c r="A1869">
        <v>621438</v>
      </c>
      <c r="B1869" t="s">
        <v>187</v>
      </c>
      <c r="C1869" t="s">
        <v>48</v>
      </c>
      <c r="D1869">
        <v>1</v>
      </c>
      <c r="E1869" t="s">
        <v>6685</v>
      </c>
      <c r="F1869" t="s">
        <v>6450</v>
      </c>
      <c r="G1869" t="s">
        <v>51</v>
      </c>
      <c r="H1869">
        <v>52632</v>
      </c>
      <c r="I1869">
        <v>0</v>
      </c>
      <c r="J1869" t="s">
        <v>192</v>
      </c>
      <c r="K1869" t="s">
        <v>37</v>
      </c>
      <c r="L1869" t="s">
        <v>38</v>
      </c>
      <c r="M1869">
        <v>72603</v>
      </c>
      <c r="N1869">
        <v>83493</v>
      </c>
      <c r="O1869" t="s">
        <v>39</v>
      </c>
      <c r="P1869" t="s">
        <v>5240</v>
      </c>
      <c r="Q1869" t="s">
        <v>2428</v>
      </c>
      <c r="R1869" t="s">
        <v>6686</v>
      </c>
      <c r="S1869" t="s">
        <v>6454</v>
      </c>
      <c r="U1869" t="s">
        <v>780</v>
      </c>
      <c r="V1869" t="s">
        <v>351</v>
      </c>
      <c r="W1869" t="s">
        <v>6687</v>
      </c>
      <c r="X1869" t="s">
        <v>296</v>
      </c>
      <c r="Z1869" t="s">
        <v>46</v>
      </c>
      <c r="AA1869" s="1">
        <v>45288</v>
      </c>
      <c r="AC1869" s="1">
        <v>45288</v>
      </c>
      <c r="AD1869" s="1">
        <v>45510</v>
      </c>
    </row>
    <row r="1870" spans="1:30" x14ac:dyDescent="0.25">
      <c r="A1870">
        <v>577109</v>
      </c>
      <c r="B1870" t="s">
        <v>67</v>
      </c>
      <c r="C1870" t="s">
        <v>48</v>
      </c>
      <c r="D1870">
        <v>2</v>
      </c>
      <c r="E1870" t="s">
        <v>6688</v>
      </c>
      <c r="F1870" t="s">
        <v>319</v>
      </c>
      <c r="G1870" t="s">
        <v>51</v>
      </c>
      <c r="H1870">
        <v>22122</v>
      </c>
      <c r="I1870">
        <v>3</v>
      </c>
      <c r="J1870" t="s">
        <v>71</v>
      </c>
      <c r="K1870" t="s">
        <v>37</v>
      </c>
      <c r="L1870" t="s">
        <v>38</v>
      </c>
      <c r="M1870">
        <v>73294</v>
      </c>
      <c r="N1870">
        <v>107071</v>
      </c>
      <c r="O1870" t="s">
        <v>39</v>
      </c>
      <c r="P1870" t="s">
        <v>72</v>
      </c>
      <c r="Q1870" t="s">
        <v>582</v>
      </c>
      <c r="R1870" t="s">
        <v>6689</v>
      </c>
      <c r="S1870" t="s">
        <v>321</v>
      </c>
      <c r="T1870" t="s">
        <v>6690</v>
      </c>
      <c r="U1870" t="s">
        <v>6691</v>
      </c>
      <c r="V1870" t="s">
        <v>6692</v>
      </c>
      <c r="W1870" t="s">
        <v>587</v>
      </c>
      <c r="X1870" t="s">
        <v>72</v>
      </c>
      <c r="Z1870" t="s">
        <v>46</v>
      </c>
      <c r="AA1870" s="1">
        <v>45000</v>
      </c>
      <c r="AC1870" s="1">
        <v>45013</v>
      </c>
      <c r="AD1870" s="1">
        <v>45510</v>
      </c>
    </row>
    <row r="1871" spans="1:30" x14ac:dyDescent="0.25">
      <c r="A1871">
        <v>571110</v>
      </c>
      <c r="B1871" t="s">
        <v>67</v>
      </c>
      <c r="C1871" t="s">
        <v>48</v>
      </c>
      <c r="D1871">
        <v>1</v>
      </c>
      <c r="E1871" t="s">
        <v>6445</v>
      </c>
      <c r="F1871" t="s">
        <v>311</v>
      </c>
      <c r="G1871" t="s">
        <v>51</v>
      </c>
      <c r="H1871">
        <v>20215</v>
      </c>
      <c r="I1871">
        <v>3</v>
      </c>
      <c r="J1871" t="s">
        <v>71</v>
      </c>
      <c r="K1871" t="s">
        <v>37</v>
      </c>
      <c r="L1871" t="s">
        <v>38</v>
      </c>
      <c r="M1871">
        <v>90114</v>
      </c>
      <c r="N1871">
        <v>122168</v>
      </c>
      <c r="O1871" t="s">
        <v>39</v>
      </c>
      <c r="P1871" t="s">
        <v>72</v>
      </c>
      <c r="Q1871" t="s">
        <v>710</v>
      </c>
      <c r="R1871" t="s">
        <v>6446</v>
      </c>
      <c r="S1871" t="s">
        <v>314</v>
      </c>
      <c r="T1871" t="s">
        <v>6447</v>
      </c>
      <c r="U1871" t="s">
        <v>6448</v>
      </c>
      <c r="V1871" t="s">
        <v>6449</v>
      </c>
      <c r="W1871" t="s">
        <v>91</v>
      </c>
      <c r="X1871" t="s">
        <v>72</v>
      </c>
      <c r="Z1871" t="s">
        <v>80</v>
      </c>
      <c r="AA1871" s="1">
        <v>44959</v>
      </c>
      <c r="AC1871" s="1">
        <v>44959</v>
      </c>
      <c r="AD1871" s="1">
        <v>45510</v>
      </c>
    </row>
    <row r="1872" spans="1:30" x14ac:dyDescent="0.25">
      <c r="A1872">
        <v>623956</v>
      </c>
      <c r="B1872" t="s">
        <v>187</v>
      </c>
      <c r="C1872" t="s">
        <v>48</v>
      </c>
      <c r="D1872">
        <v>3</v>
      </c>
      <c r="E1872" t="s">
        <v>5007</v>
      </c>
      <c r="F1872" t="s">
        <v>609</v>
      </c>
      <c r="G1872" t="s">
        <v>51</v>
      </c>
      <c r="H1872">
        <v>10251</v>
      </c>
      <c r="I1872">
        <v>3</v>
      </c>
      <c r="J1872" t="s">
        <v>192</v>
      </c>
      <c r="K1872" t="s">
        <v>37</v>
      </c>
      <c r="L1872" t="s">
        <v>38</v>
      </c>
      <c r="M1872">
        <v>39763</v>
      </c>
      <c r="N1872">
        <v>45728</v>
      </c>
      <c r="O1872" t="s">
        <v>39</v>
      </c>
      <c r="P1872" t="s">
        <v>296</v>
      </c>
      <c r="Q1872" t="s">
        <v>1269</v>
      </c>
      <c r="R1872" t="s">
        <v>5008</v>
      </c>
      <c r="S1872" t="s">
        <v>612</v>
      </c>
      <c r="V1872" t="s">
        <v>199</v>
      </c>
      <c r="Z1872" t="s">
        <v>46</v>
      </c>
      <c r="AA1872" s="1">
        <v>45310</v>
      </c>
      <c r="AC1872" s="1">
        <v>45310</v>
      </c>
      <c r="AD1872" s="1">
        <v>45510</v>
      </c>
    </row>
    <row r="1873" spans="1:30" x14ac:dyDescent="0.25">
      <c r="A1873">
        <v>636782</v>
      </c>
      <c r="B1873" t="s">
        <v>162</v>
      </c>
      <c r="C1873" t="s">
        <v>31</v>
      </c>
      <c r="D1873">
        <v>2</v>
      </c>
      <c r="E1873" t="s">
        <v>163</v>
      </c>
      <c r="F1873" t="s">
        <v>164</v>
      </c>
      <c r="G1873" t="s">
        <v>34</v>
      </c>
      <c r="H1873">
        <v>30087</v>
      </c>
      <c r="I1873">
        <v>3</v>
      </c>
      <c r="J1873" t="s">
        <v>165</v>
      </c>
      <c r="K1873" t="s">
        <v>37</v>
      </c>
      <c r="L1873" t="s">
        <v>38</v>
      </c>
      <c r="M1873">
        <v>96933</v>
      </c>
      <c r="N1873">
        <v>120000</v>
      </c>
      <c r="O1873" t="s">
        <v>39</v>
      </c>
      <c r="P1873" t="s">
        <v>166</v>
      </c>
      <c r="Q1873" t="s">
        <v>167</v>
      </c>
      <c r="R1873" t="s">
        <v>4513</v>
      </c>
      <c r="S1873" t="s">
        <v>169</v>
      </c>
      <c r="T1873" t="s">
        <v>4514</v>
      </c>
      <c r="U1873" t="s">
        <v>4515</v>
      </c>
      <c r="V1873" t="s">
        <v>4516</v>
      </c>
      <c r="Z1873" t="s">
        <v>80</v>
      </c>
      <c r="AA1873" s="1">
        <v>45434</v>
      </c>
      <c r="AC1873" s="1">
        <v>45478</v>
      </c>
      <c r="AD1873" s="1">
        <v>45510</v>
      </c>
    </row>
    <row r="1874" spans="1:30" x14ac:dyDescent="0.25">
      <c r="A1874">
        <v>642371</v>
      </c>
      <c r="B1874" t="s">
        <v>811</v>
      </c>
      <c r="C1874" t="s">
        <v>48</v>
      </c>
      <c r="D1874">
        <v>1</v>
      </c>
      <c r="E1874" t="s">
        <v>6693</v>
      </c>
      <c r="F1874" t="s">
        <v>1307</v>
      </c>
      <c r="G1874" t="s">
        <v>377</v>
      </c>
      <c r="H1874" t="s">
        <v>1308</v>
      </c>
      <c r="I1874" t="s">
        <v>144</v>
      </c>
      <c r="J1874" t="s">
        <v>165</v>
      </c>
      <c r="K1874" t="s">
        <v>37</v>
      </c>
      <c r="L1874" t="s">
        <v>120</v>
      </c>
      <c r="M1874">
        <v>66066</v>
      </c>
      <c r="N1874">
        <v>95000</v>
      </c>
      <c r="O1874" t="s">
        <v>39</v>
      </c>
      <c r="P1874" t="s">
        <v>813</v>
      </c>
      <c r="Q1874" t="s">
        <v>814</v>
      </c>
      <c r="R1874" t="s">
        <v>6694</v>
      </c>
      <c r="S1874" t="s">
        <v>1312</v>
      </c>
      <c r="T1874" t="s">
        <v>6695</v>
      </c>
      <c r="V1874" t="s">
        <v>6696</v>
      </c>
      <c r="Z1874" t="s">
        <v>46</v>
      </c>
      <c r="AA1874" s="1">
        <v>45488</v>
      </c>
      <c r="AB1874" s="2">
        <v>45638</v>
      </c>
      <c r="AC1874" s="1">
        <v>45488</v>
      </c>
      <c r="AD1874" s="1">
        <v>45510</v>
      </c>
    </row>
    <row r="1875" spans="1:30" x14ac:dyDescent="0.25">
      <c r="A1875">
        <v>610124</v>
      </c>
      <c r="B1875" t="s">
        <v>81</v>
      </c>
      <c r="C1875" t="s">
        <v>31</v>
      </c>
      <c r="D1875">
        <v>1</v>
      </c>
      <c r="E1875" t="s">
        <v>82</v>
      </c>
      <c r="F1875" t="s">
        <v>152</v>
      </c>
      <c r="G1875" t="s">
        <v>51</v>
      </c>
      <c r="H1875" t="s">
        <v>509</v>
      </c>
      <c r="I1875">
        <v>0</v>
      </c>
      <c r="J1875" t="s">
        <v>71</v>
      </c>
      <c r="K1875" t="s">
        <v>37</v>
      </c>
      <c r="L1875" t="s">
        <v>38</v>
      </c>
      <c r="M1875">
        <v>94715</v>
      </c>
      <c r="N1875">
        <v>134570</v>
      </c>
      <c r="O1875" t="s">
        <v>39</v>
      </c>
      <c r="P1875" t="s">
        <v>248</v>
      </c>
      <c r="Q1875" t="s">
        <v>1790</v>
      </c>
      <c r="R1875" t="s">
        <v>3510</v>
      </c>
      <c r="S1875" t="s">
        <v>512</v>
      </c>
      <c r="T1875" t="s">
        <v>1793</v>
      </c>
      <c r="U1875" t="s">
        <v>616</v>
      </c>
      <c r="V1875" t="s">
        <v>835</v>
      </c>
      <c r="W1875" t="s">
        <v>91</v>
      </c>
      <c r="X1875" t="s">
        <v>248</v>
      </c>
      <c r="Z1875" t="s">
        <v>507</v>
      </c>
      <c r="AA1875" s="1">
        <v>45209</v>
      </c>
      <c r="AC1875" s="1">
        <v>45258</v>
      </c>
      <c r="AD1875" s="1">
        <v>45510</v>
      </c>
    </row>
    <row r="1876" spans="1:30" x14ac:dyDescent="0.25">
      <c r="A1876">
        <v>639774</v>
      </c>
      <c r="B1876" t="s">
        <v>81</v>
      </c>
      <c r="C1876" t="s">
        <v>31</v>
      </c>
      <c r="D1876">
        <v>1</v>
      </c>
      <c r="E1876" t="s">
        <v>6697</v>
      </c>
      <c r="F1876" t="s">
        <v>3120</v>
      </c>
      <c r="G1876" t="s">
        <v>51</v>
      </c>
      <c r="H1876">
        <v>10026</v>
      </c>
      <c r="I1876" t="s">
        <v>96</v>
      </c>
      <c r="J1876" t="s">
        <v>52</v>
      </c>
      <c r="K1876" t="s">
        <v>37</v>
      </c>
      <c r="L1876" t="s">
        <v>120</v>
      </c>
      <c r="M1876">
        <v>91090</v>
      </c>
      <c r="N1876">
        <v>170431</v>
      </c>
      <c r="O1876" t="s">
        <v>39</v>
      </c>
      <c r="P1876" t="s">
        <v>248</v>
      </c>
      <c r="Q1876" t="s">
        <v>6698</v>
      </c>
      <c r="R1876" t="s">
        <v>6699</v>
      </c>
      <c r="S1876" t="s">
        <v>156</v>
      </c>
      <c r="T1876" t="s">
        <v>6700</v>
      </c>
      <c r="Z1876" t="s">
        <v>46</v>
      </c>
      <c r="AA1876" s="1">
        <v>45475</v>
      </c>
      <c r="AC1876" s="1">
        <v>45475</v>
      </c>
      <c r="AD1876" s="1">
        <v>45510</v>
      </c>
    </row>
    <row r="1877" spans="1:30" x14ac:dyDescent="0.25">
      <c r="A1877">
        <v>540473</v>
      </c>
      <c r="B1877" t="s">
        <v>133</v>
      </c>
      <c r="C1877" t="s">
        <v>31</v>
      </c>
      <c r="D1877">
        <v>5</v>
      </c>
      <c r="E1877" t="s">
        <v>6701</v>
      </c>
      <c r="F1877" t="s">
        <v>2028</v>
      </c>
      <c r="G1877" t="s">
        <v>1215</v>
      </c>
      <c r="H1877">
        <v>30114</v>
      </c>
      <c r="I1877">
        <v>0</v>
      </c>
      <c r="J1877" t="s">
        <v>526</v>
      </c>
      <c r="K1877" t="s">
        <v>37</v>
      </c>
      <c r="L1877" t="s">
        <v>38</v>
      </c>
      <c r="M1877">
        <v>80440</v>
      </c>
      <c r="N1877">
        <v>167610</v>
      </c>
      <c r="O1877" t="s">
        <v>39</v>
      </c>
      <c r="P1877" t="s">
        <v>460</v>
      </c>
      <c r="Q1877" t="s">
        <v>2029</v>
      </c>
      <c r="R1877" t="s">
        <v>6702</v>
      </c>
      <c r="S1877" t="s">
        <v>6703</v>
      </c>
      <c r="V1877" t="s">
        <v>938</v>
      </c>
      <c r="Z1877" t="s">
        <v>2032</v>
      </c>
      <c r="AA1877" s="1">
        <v>44756</v>
      </c>
      <c r="AB1877" s="2">
        <v>45755</v>
      </c>
      <c r="AC1877" s="1">
        <v>45308</v>
      </c>
      <c r="AD1877" s="1">
        <v>45510</v>
      </c>
    </row>
    <row r="1878" spans="1:30" x14ac:dyDescent="0.25">
      <c r="A1878">
        <v>557379</v>
      </c>
      <c r="B1878" t="s">
        <v>187</v>
      </c>
      <c r="C1878" t="s">
        <v>31</v>
      </c>
      <c r="D1878">
        <v>1</v>
      </c>
      <c r="E1878" t="s">
        <v>3275</v>
      </c>
      <c r="F1878" t="s">
        <v>609</v>
      </c>
      <c r="G1878" t="s">
        <v>51</v>
      </c>
      <c r="H1878">
        <v>10251</v>
      </c>
      <c r="I1878">
        <v>3</v>
      </c>
      <c r="J1878" t="s">
        <v>52</v>
      </c>
      <c r="K1878" t="s">
        <v>37</v>
      </c>
      <c r="L1878" t="s">
        <v>38</v>
      </c>
      <c r="M1878">
        <v>36390</v>
      </c>
      <c r="N1878">
        <v>41848</v>
      </c>
      <c r="O1878" t="s">
        <v>39</v>
      </c>
      <c r="P1878" t="s">
        <v>4741</v>
      </c>
      <c r="Q1878" t="s">
        <v>975</v>
      </c>
      <c r="R1878" t="s">
        <v>4742</v>
      </c>
      <c r="S1878" t="s">
        <v>612</v>
      </c>
      <c r="U1878" t="s">
        <v>1053</v>
      </c>
      <c r="V1878" t="s">
        <v>4409</v>
      </c>
      <c r="W1878" t="s">
        <v>4743</v>
      </c>
      <c r="X1878" t="s">
        <v>4744</v>
      </c>
      <c r="Z1878" t="s">
        <v>46</v>
      </c>
      <c r="AA1878" s="1">
        <v>44859</v>
      </c>
      <c r="AC1878" s="1">
        <v>44950</v>
      </c>
      <c r="AD1878" s="1">
        <v>45510</v>
      </c>
    </row>
    <row r="1879" spans="1:30" x14ac:dyDescent="0.25">
      <c r="A1879">
        <v>633094</v>
      </c>
      <c r="B1879" t="s">
        <v>30</v>
      </c>
      <c r="C1879" t="s">
        <v>48</v>
      </c>
      <c r="D1879">
        <v>3</v>
      </c>
      <c r="E1879" t="s">
        <v>4636</v>
      </c>
      <c r="F1879" t="s">
        <v>2611</v>
      </c>
      <c r="G1879" t="s">
        <v>51</v>
      </c>
      <c r="H1879">
        <v>31215</v>
      </c>
      <c r="I1879">
        <v>1</v>
      </c>
      <c r="J1879" t="s">
        <v>410</v>
      </c>
      <c r="K1879" t="s">
        <v>37</v>
      </c>
      <c r="L1879" t="s">
        <v>38</v>
      </c>
      <c r="M1879">
        <v>49961</v>
      </c>
      <c r="N1879">
        <v>49961</v>
      </c>
      <c r="O1879" t="s">
        <v>39</v>
      </c>
      <c r="P1879" t="s">
        <v>436</v>
      </c>
      <c r="Q1879" t="s">
        <v>3674</v>
      </c>
      <c r="R1879" t="s">
        <v>4637</v>
      </c>
      <c r="S1879" t="s">
        <v>2613</v>
      </c>
      <c r="T1879" t="s">
        <v>4638</v>
      </c>
      <c r="V1879" t="s">
        <v>4639</v>
      </c>
      <c r="Z1879" t="s">
        <v>46</v>
      </c>
      <c r="AA1879" s="1">
        <v>45394</v>
      </c>
      <c r="AB1879" s="2">
        <v>45759</v>
      </c>
      <c r="AC1879" s="1">
        <v>45394</v>
      </c>
      <c r="AD1879" s="1">
        <v>45510</v>
      </c>
    </row>
    <row r="1880" spans="1:30" x14ac:dyDescent="0.25">
      <c r="A1880">
        <v>638669</v>
      </c>
      <c r="B1880" t="s">
        <v>125</v>
      </c>
      <c r="C1880" t="s">
        <v>31</v>
      </c>
      <c r="D1880">
        <v>1</v>
      </c>
      <c r="E1880" t="s">
        <v>4891</v>
      </c>
      <c r="F1880" t="s">
        <v>2438</v>
      </c>
      <c r="G1880" t="s">
        <v>51</v>
      </c>
      <c r="H1880">
        <v>22508</v>
      </c>
      <c r="I1880">
        <v>0</v>
      </c>
      <c r="J1880" t="s">
        <v>128</v>
      </c>
      <c r="K1880" t="s">
        <v>37</v>
      </c>
      <c r="L1880" t="s">
        <v>38</v>
      </c>
      <c r="M1880">
        <v>81571</v>
      </c>
      <c r="N1880">
        <v>93807</v>
      </c>
      <c r="O1880" t="s">
        <v>39</v>
      </c>
      <c r="P1880" t="s">
        <v>129</v>
      </c>
      <c r="Q1880" t="s">
        <v>3749</v>
      </c>
      <c r="R1880" t="s">
        <v>4892</v>
      </c>
      <c r="S1880" t="s">
        <v>2442</v>
      </c>
      <c r="Z1880" t="s">
        <v>46</v>
      </c>
      <c r="AA1880" s="1">
        <v>45461</v>
      </c>
      <c r="AB1880" s="2">
        <v>45521</v>
      </c>
      <c r="AC1880" s="1">
        <v>45461</v>
      </c>
      <c r="AD1880" s="1">
        <v>45510</v>
      </c>
    </row>
    <row r="1881" spans="1:30" x14ac:dyDescent="0.25">
      <c r="A1881">
        <v>644788</v>
      </c>
      <c r="B1881" t="s">
        <v>81</v>
      </c>
      <c r="C1881" t="s">
        <v>48</v>
      </c>
      <c r="D1881">
        <v>1</v>
      </c>
      <c r="E1881" t="s">
        <v>6196</v>
      </c>
      <c r="F1881" t="s">
        <v>639</v>
      </c>
      <c r="G1881" t="s">
        <v>51</v>
      </c>
      <c r="H1881">
        <v>22427</v>
      </c>
      <c r="I1881">
        <v>3</v>
      </c>
      <c r="J1881" t="s">
        <v>268</v>
      </c>
      <c r="K1881" t="s">
        <v>37</v>
      </c>
      <c r="L1881" t="s">
        <v>38</v>
      </c>
      <c r="M1881">
        <v>98470</v>
      </c>
      <c r="N1881">
        <v>128750</v>
      </c>
      <c r="O1881" t="s">
        <v>39</v>
      </c>
      <c r="P1881" t="s">
        <v>248</v>
      </c>
      <c r="Q1881" t="s">
        <v>6197</v>
      </c>
      <c r="R1881" t="s">
        <v>6198</v>
      </c>
      <c r="S1881" t="s">
        <v>852</v>
      </c>
      <c r="T1881" t="s">
        <v>6199</v>
      </c>
      <c r="Z1881" t="s">
        <v>80</v>
      </c>
      <c r="AA1881" s="1">
        <v>45509</v>
      </c>
      <c r="AC1881" s="1">
        <v>45509</v>
      </c>
      <c r="AD1881" s="1">
        <v>45510</v>
      </c>
    </row>
    <row r="1882" spans="1:30" x14ac:dyDescent="0.25">
      <c r="A1882">
        <v>631833</v>
      </c>
      <c r="B1882" t="s">
        <v>81</v>
      </c>
      <c r="C1882" t="s">
        <v>31</v>
      </c>
      <c r="D1882">
        <v>1</v>
      </c>
      <c r="E1882" t="s">
        <v>6704</v>
      </c>
      <c r="F1882" t="s">
        <v>3173</v>
      </c>
      <c r="G1882" t="s">
        <v>51</v>
      </c>
      <c r="H1882">
        <v>20415</v>
      </c>
      <c r="I1882">
        <v>2</v>
      </c>
      <c r="J1882" t="s">
        <v>71</v>
      </c>
      <c r="K1882" t="s">
        <v>37</v>
      </c>
      <c r="L1882" t="s">
        <v>38</v>
      </c>
      <c r="M1882">
        <v>88026</v>
      </c>
      <c r="N1882">
        <v>101230</v>
      </c>
      <c r="O1882" t="s">
        <v>39</v>
      </c>
      <c r="P1882" t="s">
        <v>248</v>
      </c>
      <c r="Q1882" t="s">
        <v>2282</v>
      </c>
      <c r="R1882" t="s">
        <v>6705</v>
      </c>
      <c r="S1882" t="s">
        <v>3175</v>
      </c>
      <c r="T1882" t="s">
        <v>2285</v>
      </c>
      <c r="Z1882" t="s">
        <v>80</v>
      </c>
      <c r="AA1882" s="1">
        <v>45387</v>
      </c>
      <c r="AC1882" s="1">
        <v>45387</v>
      </c>
      <c r="AD1882" s="1">
        <v>45510</v>
      </c>
    </row>
    <row r="1883" spans="1:30" x14ac:dyDescent="0.25">
      <c r="A1883">
        <v>623534</v>
      </c>
      <c r="B1883" t="s">
        <v>187</v>
      </c>
      <c r="C1883" t="s">
        <v>31</v>
      </c>
      <c r="D1883">
        <v>1</v>
      </c>
      <c r="E1883" t="s">
        <v>6706</v>
      </c>
      <c r="F1883" t="s">
        <v>3120</v>
      </c>
      <c r="G1883" t="s">
        <v>51</v>
      </c>
      <c r="H1883">
        <v>10026</v>
      </c>
      <c r="I1883" t="s">
        <v>119</v>
      </c>
      <c r="J1883" t="s">
        <v>3056</v>
      </c>
      <c r="K1883" t="s">
        <v>37</v>
      </c>
      <c r="L1883" t="s">
        <v>98</v>
      </c>
      <c r="M1883">
        <v>150000</v>
      </c>
      <c r="N1883">
        <v>180000</v>
      </c>
      <c r="O1883" t="s">
        <v>39</v>
      </c>
      <c r="P1883" t="s">
        <v>1905</v>
      </c>
      <c r="Q1883" t="s">
        <v>1175</v>
      </c>
      <c r="R1883" t="s">
        <v>6707</v>
      </c>
      <c r="S1883" t="s">
        <v>156</v>
      </c>
      <c r="T1883" t="s">
        <v>6708</v>
      </c>
      <c r="U1883" t="s">
        <v>198</v>
      </c>
      <c r="V1883" t="s">
        <v>199</v>
      </c>
      <c r="W1883" t="s">
        <v>6709</v>
      </c>
      <c r="Z1883" t="s">
        <v>46</v>
      </c>
      <c r="AA1883" s="1">
        <v>45308</v>
      </c>
      <c r="AC1883" s="1">
        <v>45388</v>
      </c>
      <c r="AD1883" s="1">
        <v>45510</v>
      </c>
    </row>
    <row r="1884" spans="1:30" x14ac:dyDescent="0.25">
      <c r="A1884">
        <v>636632</v>
      </c>
      <c r="B1884" t="s">
        <v>187</v>
      </c>
      <c r="C1884" t="s">
        <v>48</v>
      </c>
      <c r="D1884">
        <v>1</v>
      </c>
      <c r="E1884" t="s">
        <v>6710</v>
      </c>
      <c r="F1884" t="s">
        <v>609</v>
      </c>
      <c r="G1884" t="s">
        <v>51</v>
      </c>
      <c r="H1884">
        <v>10251</v>
      </c>
      <c r="I1884">
        <v>3</v>
      </c>
      <c r="J1884" t="s">
        <v>192</v>
      </c>
      <c r="K1884" t="s">
        <v>37</v>
      </c>
      <c r="L1884" t="s">
        <v>38</v>
      </c>
      <c r="M1884">
        <v>39763</v>
      </c>
      <c r="N1884">
        <v>64420</v>
      </c>
      <c r="O1884" t="s">
        <v>39</v>
      </c>
      <c r="P1884" t="s">
        <v>4908</v>
      </c>
      <c r="Q1884" t="s">
        <v>1467</v>
      </c>
      <c r="R1884" t="s">
        <v>6711</v>
      </c>
      <c r="S1884" t="s">
        <v>612</v>
      </c>
      <c r="U1884" t="s">
        <v>6712</v>
      </c>
      <c r="V1884" t="s">
        <v>351</v>
      </c>
      <c r="Z1884" t="s">
        <v>46</v>
      </c>
      <c r="AA1884" s="1">
        <v>45432</v>
      </c>
      <c r="AC1884" s="1">
        <v>45432</v>
      </c>
      <c r="AD1884" s="1">
        <v>45510</v>
      </c>
    </row>
    <row r="1885" spans="1:30" x14ac:dyDescent="0.25">
      <c r="A1885">
        <v>634059</v>
      </c>
      <c r="B1885" t="s">
        <v>187</v>
      </c>
      <c r="C1885" t="s">
        <v>31</v>
      </c>
      <c r="D1885">
        <v>3</v>
      </c>
      <c r="E1885" t="s">
        <v>2272</v>
      </c>
      <c r="F1885" t="s">
        <v>2273</v>
      </c>
      <c r="G1885" t="s">
        <v>51</v>
      </c>
      <c r="H1885">
        <v>10104</v>
      </c>
      <c r="I1885">
        <v>3</v>
      </c>
      <c r="J1885" t="s">
        <v>192</v>
      </c>
      <c r="K1885" t="s">
        <v>37</v>
      </c>
      <c r="L1885" t="s">
        <v>38</v>
      </c>
      <c r="M1885">
        <v>43777</v>
      </c>
      <c r="N1885">
        <v>50343</v>
      </c>
      <c r="O1885" t="s">
        <v>39</v>
      </c>
      <c r="P1885" t="s">
        <v>1268</v>
      </c>
      <c r="Q1885" t="s">
        <v>1547</v>
      </c>
      <c r="R1885" t="s">
        <v>2274</v>
      </c>
      <c r="S1885" t="s">
        <v>2275</v>
      </c>
      <c r="U1885" t="s">
        <v>198</v>
      </c>
      <c r="V1885" t="s">
        <v>199</v>
      </c>
      <c r="Z1885" t="s">
        <v>46</v>
      </c>
      <c r="AA1885" s="1">
        <v>45404</v>
      </c>
      <c r="AC1885" s="1">
        <v>45404</v>
      </c>
      <c r="AD1885" s="1">
        <v>45510</v>
      </c>
    </row>
    <row r="1886" spans="1:30" x14ac:dyDescent="0.25">
      <c r="A1886">
        <v>544512</v>
      </c>
      <c r="B1886" t="s">
        <v>105</v>
      </c>
      <c r="C1886" t="s">
        <v>48</v>
      </c>
      <c r="D1886">
        <v>1</v>
      </c>
      <c r="E1886" t="s">
        <v>2726</v>
      </c>
      <c r="F1886" t="s">
        <v>118</v>
      </c>
      <c r="G1886" t="s">
        <v>51</v>
      </c>
      <c r="H1886">
        <v>10015</v>
      </c>
      <c r="I1886" t="s">
        <v>191</v>
      </c>
      <c r="J1886" t="s">
        <v>108</v>
      </c>
      <c r="K1886" t="s">
        <v>37</v>
      </c>
      <c r="L1886" t="s">
        <v>120</v>
      </c>
      <c r="M1886">
        <v>64922</v>
      </c>
      <c r="N1886">
        <v>173486</v>
      </c>
      <c r="O1886" t="s">
        <v>39</v>
      </c>
      <c r="P1886" t="s">
        <v>2727</v>
      </c>
      <c r="Q1886" t="s">
        <v>2728</v>
      </c>
      <c r="R1886" t="s">
        <v>2729</v>
      </c>
      <c r="S1886" t="s">
        <v>123</v>
      </c>
      <c r="T1886" t="s">
        <v>2730</v>
      </c>
      <c r="U1886" t="s">
        <v>2014</v>
      </c>
      <c r="V1886" t="s">
        <v>115</v>
      </c>
      <c r="Z1886" t="s">
        <v>80</v>
      </c>
      <c r="AA1886" s="1">
        <v>44782</v>
      </c>
      <c r="AC1886" s="1">
        <v>44782</v>
      </c>
      <c r="AD1886" s="1">
        <v>45510</v>
      </c>
    </row>
    <row r="1887" spans="1:30" x14ac:dyDescent="0.25">
      <c r="A1887">
        <v>633056</v>
      </c>
      <c r="B1887" t="s">
        <v>2501</v>
      </c>
      <c r="C1887" t="s">
        <v>31</v>
      </c>
      <c r="D1887">
        <v>1</v>
      </c>
      <c r="E1887" t="s">
        <v>6713</v>
      </c>
      <c r="F1887" t="s">
        <v>2604</v>
      </c>
      <c r="G1887" t="s">
        <v>34</v>
      </c>
      <c r="H1887">
        <v>56056</v>
      </c>
      <c r="I1887">
        <v>0</v>
      </c>
      <c r="J1887" t="s">
        <v>128</v>
      </c>
      <c r="K1887" t="s">
        <v>231</v>
      </c>
      <c r="L1887" t="s">
        <v>255</v>
      </c>
      <c r="M1887">
        <v>18</v>
      </c>
      <c r="N1887">
        <v>22.080500000000001</v>
      </c>
      <c r="O1887" t="s">
        <v>109</v>
      </c>
      <c r="P1887" t="s">
        <v>279</v>
      </c>
      <c r="Q1887" t="s">
        <v>6714</v>
      </c>
      <c r="R1887" t="s">
        <v>6715</v>
      </c>
      <c r="S1887" t="s">
        <v>2609</v>
      </c>
      <c r="T1887" t="s">
        <v>6716</v>
      </c>
      <c r="V1887" t="s">
        <v>6717</v>
      </c>
      <c r="W1887" t="s">
        <v>6718</v>
      </c>
      <c r="X1887" t="s">
        <v>279</v>
      </c>
      <c r="Z1887" t="s">
        <v>46</v>
      </c>
      <c r="AA1887" s="1">
        <v>45478</v>
      </c>
      <c r="AC1887" s="1">
        <v>45478</v>
      </c>
      <c r="AD1887" s="1">
        <v>45510</v>
      </c>
    </row>
    <row r="1888" spans="1:30" x14ac:dyDescent="0.25">
      <c r="A1888">
        <v>639829</v>
      </c>
      <c r="B1888" t="s">
        <v>105</v>
      </c>
      <c r="C1888" t="s">
        <v>48</v>
      </c>
      <c r="D1888">
        <v>1</v>
      </c>
      <c r="E1888" t="s">
        <v>4067</v>
      </c>
      <c r="F1888" t="s">
        <v>152</v>
      </c>
      <c r="G1888" t="s">
        <v>51</v>
      </c>
      <c r="H1888" t="s">
        <v>153</v>
      </c>
      <c r="I1888">
        <v>0</v>
      </c>
      <c r="J1888" t="s">
        <v>2083</v>
      </c>
      <c r="K1888" t="s">
        <v>37</v>
      </c>
      <c r="L1888" t="s">
        <v>38</v>
      </c>
      <c r="M1888">
        <v>92283</v>
      </c>
      <c r="N1888">
        <v>124080</v>
      </c>
      <c r="O1888" t="s">
        <v>39</v>
      </c>
      <c r="P1888" t="s">
        <v>355</v>
      </c>
      <c r="Q1888" t="s">
        <v>3560</v>
      </c>
      <c r="R1888" t="s">
        <v>6719</v>
      </c>
      <c r="S1888" t="s">
        <v>156</v>
      </c>
      <c r="Z1888" t="s">
        <v>46</v>
      </c>
      <c r="AA1888" s="1">
        <v>45503</v>
      </c>
      <c r="AC1888" s="1">
        <v>45503</v>
      </c>
      <c r="AD1888" s="1">
        <v>45510</v>
      </c>
    </row>
    <row r="1889" spans="1:30" x14ac:dyDescent="0.25">
      <c r="A1889">
        <v>644750</v>
      </c>
      <c r="B1889" t="s">
        <v>30</v>
      </c>
      <c r="C1889" t="s">
        <v>48</v>
      </c>
      <c r="D1889">
        <v>1</v>
      </c>
      <c r="E1889" t="s">
        <v>715</v>
      </c>
      <c r="F1889" t="s">
        <v>33</v>
      </c>
      <c r="G1889" t="s">
        <v>34</v>
      </c>
      <c r="H1889">
        <v>21744</v>
      </c>
      <c r="I1889">
        <v>2</v>
      </c>
      <c r="J1889" t="s">
        <v>145</v>
      </c>
      <c r="K1889" t="s">
        <v>37</v>
      </c>
      <c r="L1889" t="s">
        <v>38</v>
      </c>
      <c r="M1889">
        <v>84981</v>
      </c>
      <c r="N1889">
        <v>106654</v>
      </c>
      <c r="O1889" t="s">
        <v>39</v>
      </c>
      <c r="P1889" t="s">
        <v>232</v>
      </c>
      <c r="Q1889" t="s">
        <v>716</v>
      </c>
      <c r="R1889" t="s">
        <v>3451</v>
      </c>
      <c r="S1889" t="s">
        <v>43</v>
      </c>
      <c r="T1889" t="s">
        <v>718</v>
      </c>
      <c r="U1889" t="s">
        <v>719</v>
      </c>
      <c r="V1889" t="s">
        <v>3452</v>
      </c>
      <c r="Z1889" t="s">
        <v>46</v>
      </c>
      <c r="AA1889" s="1">
        <v>45505</v>
      </c>
      <c r="AB1889" s="2">
        <v>45755</v>
      </c>
      <c r="AC1889" s="1">
        <v>45505</v>
      </c>
      <c r="AD1889" s="1">
        <v>45510</v>
      </c>
    </row>
    <row r="1890" spans="1:30" x14ac:dyDescent="0.25">
      <c r="A1890">
        <v>629461</v>
      </c>
      <c r="B1890" t="s">
        <v>67</v>
      </c>
      <c r="C1890" t="s">
        <v>48</v>
      </c>
      <c r="D1890">
        <v>1</v>
      </c>
      <c r="E1890" t="s">
        <v>6720</v>
      </c>
      <c r="F1890" t="s">
        <v>5585</v>
      </c>
      <c r="G1890" t="s">
        <v>51</v>
      </c>
      <c r="H1890">
        <v>91717</v>
      </c>
      <c r="I1890">
        <v>0</v>
      </c>
      <c r="J1890" t="s">
        <v>108</v>
      </c>
      <c r="K1890" t="s">
        <v>37</v>
      </c>
      <c r="L1890" t="s">
        <v>38</v>
      </c>
      <c r="M1890">
        <v>453.39</v>
      </c>
      <c r="N1890">
        <v>453.39</v>
      </c>
      <c r="O1890" t="s">
        <v>560</v>
      </c>
      <c r="P1890" t="s">
        <v>72</v>
      </c>
      <c r="Q1890" t="s">
        <v>73</v>
      </c>
      <c r="R1890" t="s">
        <v>6721</v>
      </c>
      <c r="S1890" t="s">
        <v>5587</v>
      </c>
      <c r="T1890" t="s">
        <v>3875</v>
      </c>
      <c r="U1890" t="s">
        <v>6722</v>
      </c>
      <c r="V1890" t="s">
        <v>6723</v>
      </c>
      <c r="W1890" t="s">
        <v>91</v>
      </c>
      <c r="X1890" t="s">
        <v>72</v>
      </c>
      <c r="Z1890" t="s">
        <v>46</v>
      </c>
      <c r="AA1890" s="1">
        <v>45420</v>
      </c>
      <c r="AC1890" s="1">
        <v>45420</v>
      </c>
      <c r="AD1890" s="1">
        <v>45510</v>
      </c>
    </row>
    <row r="1891" spans="1:30" x14ac:dyDescent="0.25">
      <c r="A1891">
        <v>587642</v>
      </c>
      <c r="B1891" t="s">
        <v>105</v>
      </c>
      <c r="C1891" t="s">
        <v>31</v>
      </c>
      <c r="D1891">
        <v>1</v>
      </c>
      <c r="E1891" t="s">
        <v>553</v>
      </c>
      <c r="F1891" t="s">
        <v>212</v>
      </c>
      <c r="G1891" t="s">
        <v>51</v>
      </c>
      <c r="H1891">
        <v>20210</v>
      </c>
      <c r="I1891">
        <v>0</v>
      </c>
      <c r="J1891" t="s">
        <v>71</v>
      </c>
      <c r="K1891" t="s">
        <v>37</v>
      </c>
      <c r="L1891" t="s">
        <v>255</v>
      </c>
      <c r="M1891">
        <v>60554</v>
      </c>
      <c r="N1891">
        <v>90861</v>
      </c>
      <c r="O1891" t="s">
        <v>39</v>
      </c>
      <c r="P1891" t="s">
        <v>6651</v>
      </c>
      <c r="Q1891" t="s">
        <v>4565</v>
      </c>
      <c r="R1891" t="s">
        <v>6724</v>
      </c>
      <c r="S1891" t="s">
        <v>215</v>
      </c>
      <c r="T1891" t="s">
        <v>6725</v>
      </c>
      <c r="U1891" t="s">
        <v>6726</v>
      </c>
      <c r="V1891" t="s">
        <v>4567</v>
      </c>
      <c r="W1891" t="s">
        <v>6727</v>
      </c>
      <c r="X1891" t="s">
        <v>6728</v>
      </c>
      <c r="Z1891" t="s">
        <v>80</v>
      </c>
      <c r="AA1891" s="1">
        <v>45068</v>
      </c>
      <c r="AC1891" s="1">
        <v>45068</v>
      </c>
      <c r="AD1891" s="1">
        <v>45510</v>
      </c>
    </row>
    <row r="1892" spans="1:30" x14ac:dyDescent="0.25">
      <c r="A1892">
        <v>599225</v>
      </c>
      <c r="B1892" t="s">
        <v>105</v>
      </c>
      <c r="C1892" t="s">
        <v>48</v>
      </c>
      <c r="D1892">
        <v>1</v>
      </c>
      <c r="E1892" t="s">
        <v>1195</v>
      </c>
      <c r="F1892" t="s">
        <v>655</v>
      </c>
      <c r="G1892" t="s">
        <v>51</v>
      </c>
      <c r="H1892">
        <v>12158</v>
      </c>
      <c r="I1892">
        <v>3</v>
      </c>
      <c r="J1892" t="s">
        <v>97</v>
      </c>
      <c r="K1892" t="s">
        <v>37</v>
      </c>
      <c r="L1892" t="s">
        <v>38</v>
      </c>
      <c r="M1892">
        <v>60010</v>
      </c>
      <c r="N1892">
        <v>85000</v>
      </c>
      <c r="O1892" t="s">
        <v>39</v>
      </c>
      <c r="P1892" t="s">
        <v>474</v>
      </c>
      <c r="Q1892" t="s">
        <v>4098</v>
      </c>
      <c r="R1892" t="s">
        <v>6729</v>
      </c>
      <c r="S1892" t="s">
        <v>658</v>
      </c>
      <c r="T1892" t="s">
        <v>1200</v>
      </c>
      <c r="U1892" t="s">
        <v>1201</v>
      </c>
      <c r="V1892" t="s">
        <v>1202</v>
      </c>
      <c r="W1892" t="s">
        <v>1203</v>
      </c>
      <c r="X1892" t="s">
        <v>1204</v>
      </c>
      <c r="Z1892" t="s">
        <v>46</v>
      </c>
      <c r="AA1892" s="1">
        <v>45205</v>
      </c>
      <c r="AC1892" s="1">
        <v>45421</v>
      </c>
      <c r="AD1892" s="1">
        <v>45510</v>
      </c>
    </row>
    <row r="1893" spans="1:30" x14ac:dyDescent="0.25">
      <c r="A1893">
        <v>635857</v>
      </c>
      <c r="B1893" t="s">
        <v>30</v>
      </c>
      <c r="C1893" t="s">
        <v>31</v>
      </c>
      <c r="D1893">
        <v>20</v>
      </c>
      <c r="E1893" t="s">
        <v>6730</v>
      </c>
      <c r="F1893" t="s">
        <v>1157</v>
      </c>
      <c r="G1893" t="s">
        <v>51</v>
      </c>
      <c r="H1893">
        <v>51195</v>
      </c>
      <c r="I1893">
        <v>1</v>
      </c>
      <c r="J1893" t="s">
        <v>145</v>
      </c>
      <c r="K1893" t="s">
        <v>231</v>
      </c>
      <c r="L1893" t="s">
        <v>38</v>
      </c>
      <c r="M1893">
        <v>23.39</v>
      </c>
      <c r="N1893">
        <v>26.9</v>
      </c>
      <c r="O1893" t="s">
        <v>109</v>
      </c>
      <c r="P1893" t="s">
        <v>6731</v>
      </c>
      <c r="Q1893" t="s">
        <v>1443</v>
      </c>
      <c r="R1893" t="s">
        <v>6732</v>
      </c>
      <c r="S1893" t="s">
        <v>1159</v>
      </c>
      <c r="V1893" t="s">
        <v>6733</v>
      </c>
      <c r="Z1893" t="s">
        <v>46</v>
      </c>
      <c r="AA1893" s="1">
        <v>45425</v>
      </c>
      <c r="AB1893" s="2">
        <v>45790</v>
      </c>
      <c r="AC1893" s="1">
        <v>45427</v>
      </c>
      <c r="AD1893" s="1">
        <v>45510</v>
      </c>
    </row>
    <row r="1894" spans="1:30" x14ac:dyDescent="0.25">
      <c r="A1894">
        <v>636184</v>
      </c>
      <c r="B1894" t="s">
        <v>2662</v>
      </c>
      <c r="C1894" t="s">
        <v>48</v>
      </c>
      <c r="D1894">
        <v>3</v>
      </c>
      <c r="E1894" t="s">
        <v>3227</v>
      </c>
      <c r="F1894" t="s">
        <v>247</v>
      </c>
      <c r="G1894" t="s">
        <v>51</v>
      </c>
      <c r="H1894">
        <v>34202</v>
      </c>
      <c r="I1894">
        <v>2</v>
      </c>
      <c r="J1894" t="s">
        <v>71</v>
      </c>
      <c r="K1894" t="s">
        <v>37</v>
      </c>
      <c r="L1894" t="s">
        <v>38</v>
      </c>
      <c r="M1894">
        <v>87701</v>
      </c>
      <c r="N1894">
        <v>87701</v>
      </c>
      <c r="O1894" t="s">
        <v>39</v>
      </c>
      <c r="P1894" t="s">
        <v>2664</v>
      </c>
      <c r="Q1894" t="s">
        <v>2665</v>
      </c>
      <c r="R1894" t="s">
        <v>6734</v>
      </c>
      <c r="S1894" t="s">
        <v>251</v>
      </c>
      <c r="T1894" t="s">
        <v>6735</v>
      </c>
      <c r="Z1894" t="s">
        <v>6736</v>
      </c>
      <c r="AA1894" s="1">
        <v>45443</v>
      </c>
      <c r="AC1894" s="1">
        <v>45442</v>
      </c>
      <c r="AD1894" s="1">
        <v>45510</v>
      </c>
    </row>
    <row r="1895" spans="1:30" x14ac:dyDescent="0.25">
      <c r="A1895">
        <v>625631</v>
      </c>
      <c r="B1895" t="s">
        <v>81</v>
      </c>
      <c r="C1895" t="s">
        <v>48</v>
      </c>
      <c r="D1895">
        <v>1</v>
      </c>
      <c r="E1895" t="s">
        <v>669</v>
      </c>
      <c r="F1895" t="s">
        <v>247</v>
      </c>
      <c r="G1895" t="s">
        <v>51</v>
      </c>
      <c r="H1895">
        <v>34202</v>
      </c>
      <c r="I1895">
        <v>2</v>
      </c>
      <c r="J1895" t="s">
        <v>71</v>
      </c>
      <c r="K1895" t="s">
        <v>37</v>
      </c>
      <c r="L1895" t="s">
        <v>38</v>
      </c>
      <c r="M1895">
        <v>74041</v>
      </c>
      <c r="N1895">
        <v>85147</v>
      </c>
      <c r="O1895" t="s">
        <v>39</v>
      </c>
      <c r="P1895" t="s">
        <v>248</v>
      </c>
      <c r="Q1895" t="s">
        <v>4223</v>
      </c>
      <c r="R1895" t="s">
        <v>6496</v>
      </c>
      <c r="S1895" t="s">
        <v>251</v>
      </c>
      <c r="T1895" t="s">
        <v>6497</v>
      </c>
      <c r="V1895" t="s">
        <v>1618</v>
      </c>
      <c r="Z1895" t="s">
        <v>92</v>
      </c>
      <c r="AA1895" s="1">
        <v>45349</v>
      </c>
      <c r="AC1895" s="1">
        <v>45506</v>
      </c>
      <c r="AD1895" s="1">
        <v>45510</v>
      </c>
    </row>
    <row r="1896" spans="1:30" x14ac:dyDescent="0.25">
      <c r="A1896">
        <v>644331</v>
      </c>
      <c r="B1896" t="s">
        <v>81</v>
      </c>
      <c r="C1896" t="s">
        <v>31</v>
      </c>
      <c r="D1896">
        <v>1</v>
      </c>
      <c r="E1896" t="s">
        <v>6737</v>
      </c>
      <c r="F1896" t="s">
        <v>247</v>
      </c>
      <c r="G1896" t="s">
        <v>51</v>
      </c>
      <c r="H1896">
        <v>34202</v>
      </c>
      <c r="I1896">
        <v>3</v>
      </c>
      <c r="J1896" t="s">
        <v>949</v>
      </c>
      <c r="K1896" t="s">
        <v>37</v>
      </c>
      <c r="L1896" t="s">
        <v>38</v>
      </c>
      <c r="M1896">
        <v>78745</v>
      </c>
      <c r="N1896">
        <v>100786</v>
      </c>
      <c r="O1896" t="s">
        <v>39</v>
      </c>
      <c r="P1896" t="s">
        <v>248</v>
      </c>
      <c r="Q1896" t="s">
        <v>6738</v>
      </c>
      <c r="R1896" t="s">
        <v>6739</v>
      </c>
      <c r="S1896" t="s">
        <v>251</v>
      </c>
      <c r="T1896" t="s">
        <v>6740</v>
      </c>
      <c r="Z1896" t="s">
        <v>92</v>
      </c>
      <c r="AA1896" s="1">
        <v>45505</v>
      </c>
      <c r="AC1896" s="1">
        <v>45506</v>
      </c>
      <c r="AD1896" s="1">
        <v>45510</v>
      </c>
    </row>
    <row r="1897" spans="1:30" x14ac:dyDescent="0.25">
      <c r="A1897">
        <v>638506</v>
      </c>
      <c r="B1897" t="s">
        <v>218</v>
      </c>
      <c r="C1897" t="s">
        <v>48</v>
      </c>
      <c r="D1897">
        <v>1</v>
      </c>
      <c r="E1897" t="s">
        <v>2119</v>
      </c>
      <c r="F1897" t="s">
        <v>6741</v>
      </c>
      <c r="G1897" t="s">
        <v>51</v>
      </c>
      <c r="H1897">
        <v>13615</v>
      </c>
      <c r="I1897">
        <v>2</v>
      </c>
      <c r="J1897" t="s">
        <v>239</v>
      </c>
      <c r="K1897" t="s">
        <v>37</v>
      </c>
      <c r="L1897" t="s">
        <v>38</v>
      </c>
      <c r="M1897">
        <v>48522</v>
      </c>
      <c r="N1897">
        <v>71998</v>
      </c>
      <c r="O1897" t="s">
        <v>39</v>
      </c>
      <c r="P1897" t="s">
        <v>6742</v>
      </c>
      <c r="Q1897" t="s">
        <v>6743</v>
      </c>
      <c r="R1897" t="s">
        <v>6744</v>
      </c>
      <c r="S1897" t="s">
        <v>6745</v>
      </c>
      <c r="T1897" t="s">
        <v>6746</v>
      </c>
      <c r="U1897" t="s">
        <v>6747</v>
      </c>
      <c r="V1897" t="s">
        <v>227</v>
      </c>
      <c r="Z1897" t="s">
        <v>228</v>
      </c>
      <c r="AA1897" s="1">
        <v>45463</v>
      </c>
      <c r="AC1897" s="1">
        <v>45463</v>
      </c>
      <c r="AD1897" s="1">
        <v>45510</v>
      </c>
    </row>
    <row r="1898" spans="1:30" x14ac:dyDescent="0.25">
      <c r="A1898">
        <v>637584</v>
      </c>
      <c r="B1898" t="s">
        <v>2668</v>
      </c>
      <c r="C1898" t="s">
        <v>31</v>
      </c>
      <c r="D1898">
        <v>1</v>
      </c>
      <c r="E1898" t="s">
        <v>6748</v>
      </c>
      <c r="F1898" t="s">
        <v>6749</v>
      </c>
      <c r="G1898" t="s">
        <v>51</v>
      </c>
      <c r="H1898">
        <v>71022</v>
      </c>
      <c r="I1898">
        <v>1</v>
      </c>
      <c r="J1898" t="s">
        <v>368</v>
      </c>
      <c r="K1898" t="s">
        <v>37</v>
      </c>
      <c r="L1898" t="s">
        <v>38</v>
      </c>
      <c r="M1898">
        <v>54473</v>
      </c>
      <c r="N1898">
        <v>77971</v>
      </c>
      <c r="O1898" t="s">
        <v>39</v>
      </c>
      <c r="P1898" t="s">
        <v>3743</v>
      </c>
      <c r="Q1898" t="s">
        <v>5048</v>
      </c>
      <c r="R1898" t="s">
        <v>6750</v>
      </c>
      <c r="S1898" t="s">
        <v>6751</v>
      </c>
      <c r="V1898" t="s">
        <v>6752</v>
      </c>
      <c r="Z1898" t="s">
        <v>46</v>
      </c>
      <c r="AA1898" s="1">
        <v>45497</v>
      </c>
      <c r="AC1898" s="1">
        <v>45498</v>
      </c>
      <c r="AD1898" s="1">
        <v>45510</v>
      </c>
    </row>
    <row r="1899" spans="1:30" x14ac:dyDescent="0.25">
      <c r="A1899">
        <v>586754</v>
      </c>
      <c r="B1899" t="s">
        <v>105</v>
      </c>
      <c r="C1899" t="s">
        <v>31</v>
      </c>
      <c r="D1899">
        <v>1</v>
      </c>
      <c r="E1899" t="s">
        <v>6753</v>
      </c>
      <c r="F1899" t="s">
        <v>465</v>
      </c>
      <c r="G1899" t="s">
        <v>51</v>
      </c>
      <c r="H1899" t="s">
        <v>466</v>
      </c>
      <c r="I1899">
        <v>0</v>
      </c>
      <c r="J1899" t="s">
        <v>949</v>
      </c>
      <c r="K1899" t="s">
        <v>37</v>
      </c>
      <c r="L1899" t="s">
        <v>38</v>
      </c>
      <c r="M1899">
        <v>56972</v>
      </c>
      <c r="N1899">
        <v>157803</v>
      </c>
      <c r="O1899" t="s">
        <v>39</v>
      </c>
      <c r="P1899" t="s">
        <v>355</v>
      </c>
      <c r="Q1899" t="s">
        <v>5955</v>
      </c>
      <c r="R1899" t="s">
        <v>6754</v>
      </c>
      <c r="S1899" t="s">
        <v>469</v>
      </c>
      <c r="T1899" t="s">
        <v>6755</v>
      </c>
      <c r="U1899" t="s">
        <v>6756</v>
      </c>
      <c r="V1899" t="s">
        <v>6757</v>
      </c>
      <c r="Z1899" t="s">
        <v>92</v>
      </c>
      <c r="AA1899" s="1">
        <v>45062</v>
      </c>
      <c r="AC1899" s="1">
        <v>45163</v>
      </c>
      <c r="AD1899" s="1">
        <v>45510</v>
      </c>
    </row>
    <row r="1900" spans="1:30" x14ac:dyDescent="0.25">
      <c r="A1900">
        <v>638790</v>
      </c>
      <c r="B1900" t="s">
        <v>939</v>
      </c>
      <c r="C1900" t="s">
        <v>31</v>
      </c>
      <c r="D1900">
        <v>1</v>
      </c>
      <c r="E1900" t="s">
        <v>6758</v>
      </c>
      <c r="F1900" t="s">
        <v>6759</v>
      </c>
      <c r="G1900" t="s">
        <v>51</v>
      </c>
      <c r="H1900">
        <v>10033</v>
      </c>
      <c r="I1900" t="s">
        <v>442</v>
      </c>
      <c r="J1900" t="s">
        <v>927</v>
      </c>
      <c r="K1900" t="s">
        <v>37</v>
      </c>
      <c r="L1900" t="s">
        <v>120</v>
      </c>
      <c r="M1900">
        <v>81083</v>
      </c>
      <c r="N1900">
        <v>130000</v>
      </c>
      <c r="O1900" t="s">
        <v>39</v>
      </c>
      <c r="P1900" t="s">
        <v>99</v>
      </c>
      <c r="Q1900" t="s">
        <v>941</v>
      </c>
      <c r="R1900" t="s">
        <v>6760</v>
      </c>
      <c r="S1900" t="s">
        <v>6761</v>
      </c>
      <c r="T1900" t="s">
        <v>6762</v>
      </c>
      <c r="V1900" t="s">
        <v>6763</v>
      </c>
      <c r="Z1900" t="s">
        <v>46</v>
      </c>
      <c r="AA1900" s="1">
        <v>45488</v>
      </c>
      <c r="AC1900" s="1">
        <v>45506</v>
      </c>
      <c r="AD1900" s="1">
        <v>45510</v>
      </c>
    </row>
    <row r="1901" spans="1:30" x14ac:dyDescent="0.25">
      <c r="A1901">
        <v>629760</v>
      </c>
      <c r="B1901" t="s">
        <v>162</v>
      </c>
      <c r="C1901" t="s">
        <v>48</v>
      </c>
      <c r="D1901">
        <v>17</v>
      </c>
      <c r="E1901" t="s">
        <v>4266</v>
      </c>
      <c r="F1901" t="s">
        <v>4659</v>
      </c>
      <c r="G1901" t="s">
        <v>34</v>
      </c>
      <c r="H1901">
        <v>31164</v>
      </c>
      <c r="I1901">
        <v>2</v>
      </c>
      <c r="J1901" t="s">
        <v>368</v>
      </c>
      <c r="K1901" t="s">
        <v>37</v>
      </c>
      <c r="L1901" t="s">
        <v>38</v>
      </c>
      <c r="M1901">
        <v>63560</v>
      </c>
      <c r="N1901">
        <v>63560</v>
      </c>
      <c r="O1901" t="s">
        <v>39</v>
      </c>
      <c r="P1901" t="s">
        <v>166</v>
      </c>
      <c r="Q1901" t="s">
        <v>4660</v>
      </c>
      <c r="R1901" t="s">
        <v>4661</v>
      </c>
      <c r="S1901" t="s">
        <v>1907</v>
      </c>
      <c r="T1901" t="s">
        <v>4662</v>
      </c>
      <c r="U1901" t="s">
        <v>4663</v>
      </c>
      <c r="V1901" t="s">
        <v>4664</v>
      </c>
      <c r="Z1901" t="s">
        <v>46</v>
      </c>
      <c r="AA1901" s="1">
        <v>45363</v>
      </c>
      <c r="AC1901" s="1">
        <v>45446</v>
      </c>
      <c r="AD1901" s="1">
        <v>45510</v>
      </c>
    </row>
    <row r="1902" spans="1:30" x14ac:dyDescent="0.25">
      <c r="A1902">
        <v>569080</v>
      </c>
      <c r="B1902" t="s">
        <v>105</v>
      </c>
      <c r="C1902" t="s">
        <v>31</v>
      </c>
      <c r="D1902">
        <v>1</v>
      </c>
      <c r="E1902" t="s">
        <v>3498</v>
      </c>
      <c r="F1902" t="s">
        <v>3499</v>
      </c>
      <c r="G1902" t="s">
        <v>51</v>
      </c>
      <c r="H1902">
        <v>81111</v>
      </c>
      <c r="I1902">
        <v>2</v>
      </c>
      <c r="J1902" t="s">
        <v>3500</v>
      </c>
      <c r="K1902" t="s">
        <v>37</v>
      </c>
      <c r="L1902" t="s">
        <v>38</v>
      </c>
      <c r="M1902">
        <v>71742</v>
      </c>
      <c r="N1902">
        <v>82503</v>
      </c>
      <c r="O1902" t="s">
        <v>39</v>
      </c>
      <c r="P1902" t="s">
        <v>771</v>
      </c>
      <c r="Q1902" t="s">
        <v>772</v>
      </c>
      <c r="R1902" t="s">
        <v>3501</v>
      </c>
      <c r="S1902" t="s">
        <v>3502</v>
      </c>
      <c r="T1902" t="s">
        <v>3503</v>
      </c>
      <c r="U1902" t="s">
        <v>2883</v>
      </c>
      <c r="V1902" t="s">
        <v>917</v>
      </c>
      <c r="Z1902" t="s">
        <v>46</v>
      </c>
      <c r="AA1902" s="1">
        <v>44944</v>
      </c>
      <c r="AC1902" s="1">
        <v>44944</v>
      </c>
      <c r="AD1902" s="1">
        <v>45510</v>
      </c>
    </row>
    <row r="1903" spans="1:30" x14ac:dyDescent="0.25">
      <c r="A1903">
        <v>636893</v>
      </c>
      <c r="B1903" t="s">
        <v>218</v>
      </c>
      <c r="C1903" t="s">
        <v>31</v>
      </c>
      <c r="D1903">
        <v>1</v>
      </c>
      <c r="E1903" t="s">
        <v>3114</v>
      </c>
      <c r="F1903" t="s">
        <v>332</v>
      </c>
      <c r="G1903" t="s">
        <v>51</v>
      </c>
      <c r="H1903">
        <v>12627</v>
      </c>
      <c r="I1903">
        <v>0</v>
      </c>
      <c r="J1903" t="s">
        <v>239</v>
      </c>
      <c r="K1903" t="s">
        <v>37</v>
      </c>
      <c r="L1903" t="s">
        <v>38</v>
      </c>
      <c r="M1903">
        <v>77158</v>
      </c>
      <c r="N1903">
        <v>114887</v>
      </c>
      <c r="O1903" t="s">
        <v>39</v>
      </c>
      <c r="P1903" t="s">
        <v>6764</v>
      </c>
      <c r="Q1903" t="s">
        <v>6765</v>
      </c>
      <c r="R1903" t="s">
        <v>6766</v>
      </c>
      <c r="S1903" t="s">
        <v>336</v>
      </c>
      <c r="T1903" t="s">
        <v>6767</v>
      </c>
      <c r="U1903" t="s">
        <v>6768</v>
      </c>
      <c r="V1903" t="s">
        <v>227</v>
      </c>
      <c r="Z1903" t="s">
        <v>228</v>
      </c>
      <c r="AA1903" s="1">
        <v>45455</v>
      </c>
      <c r="AC1903" s="1">
        <v>45455</v>
      </c>
      <c r="AD1903" s="1">
        <v>45510</v>
      </c>
    </row>
    <row r="1904" spans="1:30" x14ac:dyDescent="0.25">
      <c r="A1904">
        <v>616352</v>
      </c>
      <c r="B1904" t="s">
        <v>133</v>
      </c>
      <c r="C1904" t="s">
        <v>31</v>
      </c>
      <c r="D1904">
        <v>1</v>
      </c>
      <c r="E1904" t="s">
        <v>6769</v>
      </c>
      <c r="F1904" t="s">
        <v>33</v>
      </c>
      <c r="G1904" t="s">
        <v>34</v>
      </c>
      <c r="H1904">
        <v>21744</v>
      </c>
      <c r="I1904" t="s">
        <v>353</v>
      </c>
      <c r="J1904" t="s">
        <v>6770</v>
      </c>
      <c r="K1904" t="s">
        <v>37</v>
      </c>
      <c r="L1904" t="s">
        <v>120</v>
      </c>
      <c r="M1904">
        <v>125000</v>
      </c>
      <c r="N1904">
        <v>125000</v>
      </c>
      <c r="O1904" t="s">
        <v>39</v>
      </c>
      <c r="P1904" t="s">
        <v>460</v>
      </c>
      <c r="Q1904" t="s">
        <v>137</v>
      </c>
      <c r="R1904" t="s">
        <v>6771</v>
      </c>
      <c r="S1904" t="s">
        <v>43</v>
      </c>
      <c r="V1904" t="s">
        <v>6772</v>
      </c>
      <c r="Z1904" t="s">
        <v>140</v>
      </c>
      <c r="AA1904" s="1">
        <v>45245</v>
      </c>
      <c r="AB1904" s="2">
        <v>45605</v>
      </c>
      <c r="AC1904" s="1">
        <v>45245</v>
      </c>
      <c r="AD1904" s="1">
        <v>45510</v>
      </c>
    </row>
    <row r="1905" spans="1:30" x14ac:dyDescent="0.25">
      <c r="A1905">
        <v>638703</v>
      </c>
      <c r="B1905" t="s">
        <v>374</v>
      </c>
      <c r="C1905" t="s">
        <v>31</v>
      </c>
      <c r="D1905">
        <v>1</v>
      </c>
      <c r="E1905" t="s">
        <v>6773</v>
      </c>
      <c r="F1905" t="s">
        <v>376</v>
      </c>
      <c r="G1905" t="s">
        <v>377</v>
      </c>
      <c r="H1905">
        <v>6088</v>
      </c>
      <c r="I1905">
        <v>2</v>
      </c>
      <c r="J1905" t="s">
        <v>378</v>
      </c>
      <c r="K1905" t="s">
        <v>37</v>
      </c>
      <c r="L1905" t="s">
        <v>38</v>
      </c>
      <c r="M1905">
        <v>117935</v>
      </c>
      <c r="N1905">
        <v>117935</v>
      </c>
      <c r="O1905" t="s">
        <v>39</v>
      </c>
      <c r="P1905" t="s">
        <v>379</v>
      </c>
      <c r="Q1905" t="s">
        <v>6774</v>
      </c>
      <c r="R1905" t="s">
        <v>6775</v>
      </c>
      <c r="S1905" t="s">
        <v>382</v>
      </c>
      <c r="T1905" t="s">
        <v>6776</v>
      </c>
      <c r="U1905" t="s">
        <v>6777</v>
      </c>
      <c r="V1905" t="s">
        <v>383</v>
      </c>
      <c r="X1905" t="s">
        <v>379</v>
      </c>
      <c r="Z1905" t="s">
        <v>46</v>
      </c>
      <c r="AA1905" s="1">
        <v>45463</v>
      </c>
      <c r="AC1905" s="1">
        <v>45463</v>
      </c>
      <c r="AD1905" s="1">
        <v>45510</v>
      </c>
    </row>
    <row r="1906" spans="1:30" x14ac:dyDescent="0.25">
      <c r="A1906">
        <v>639221</v>
      </c>
      <c r="B1906" t="s">
        <v>81</v>
      </c>
      <c r="C1906" t="s">
        <v>31</v>
      </c>
      <c r="D1906">
        <v>1</v>
      </c>
      <c r="E1906" t="s">
        <v>2280</v>
      </c>
      <c r="F1906" t="s">
        <v>2281</v>
      </c>
      <c r="G1906" t="s">
        <v>51</v>
      </c>
      <c r="H1906">
        <v>20310</v>
      </c>
      <c r="I1906">
        <v>0</v>
      </c>
      <c r="J1906" t="s">
        <v>71</v>
      </c>
      <c r="K1906" t="s">
        <v>37</v>
      </c>
      <c r="L1906" t="s">
        <v>38</v>
      </c>
      <c r="M1906">
        <v>62370</v>
      </c>
      <c r="N1906">
        <v>93587</v>
      </c>
      <c r="O1906" t="s">
        <v>39</v>
      </c>
      <c r="P1906" t="s">
        <v>248</v>
      </c>
      <c r="Q1906" t="s">
        <v>2282</v>
      </c>
      <c r="R1906" t="s">
        <v>2283</v>
      </c>
      <c r="S1906" t="s">
        <v>2284</v>
      </c>
      <c r="T1906" t="s">
        <v>2285</v>
      </c>
      <c r="Z1906" t="s">
        <v>92</v>
      </c>
      <c r="AA1906" s="1">
        <v>45468</v>
      </c>
      <c r="AC1906" s="1">
        <v>45468</v>
      </c>
      <c r="AD1906" s="1">
        <v>45510</v>
      </c>
    </row>
    <row r="1907" spans="1:30" x14ac:dyDescent="0.25">
      <c r="A1907">
        <v>638700</v>
      </c>
      <c r="B1907" t="s">
        <v>939</v>
      </c>
      <c r="C1907" t="s">
        <v>31</v>
      </c>
      <c r="D1907">
        <v>1</v>
      </c>
      <c r="E1907" t="s">
        <v>1357</v>
      </c>
      <c r="F1907" t="s">
        <v>880</v>
      </c>
      <c r="G1907" t="s">
        <v>34</v>
      </c>
      <c r="H1907">
        <v>95710</v>
      </c>
      <c r="I1907">
        <v>0</v>
      </c>
      <c r="J1907" t="s">
        <v>239</v>
      </c>
      <c r="K1907" t="s">
        <v>37</v>
      </c>
      <c r="L1907" t="s">
        <v>38</v>
      </c>
      <c r="M1907">
        <v>75000</v>
      </c>
      <c r="N1907">
        <v>150000</v>
      </c>
      <c r="O1907" t="s">
        <v>39</v>
      </c>
      <c r="P1907" t="s">
        <v>1358</v>
      </c>
      <c r="Q1907" t="s">
        <v>1359</v>
      </c>
      <c r="R1907" t="s">
        <v>1360</v>
      </c>
      <c r="S1907" t="s">
        <v>883</v>
      </c>
      <c r="T1907" t="s">
        <v>1361</v>
      </c>
      <c r="V1907" t="s">
        <v>1362</v>
      </c>
      <c r="W1907" t="s">
        <v>1363</v>
      </c>
      <c r="X1907" t="s">
        <v>1364</v>
      </c>
      <c r="Z1907" t="s">
        <v>80</v>
      </c>
      <c r="AA1907" s="1">
        <v>45463</v>
      </c>
      <c r="AB1907" s="2">
        <v>45523</v>
      </c>
      <c r="AC1907" s="1">
        <v>45491</v>
      </c>
      <c r="AD1907" s="1">
        <v>45510</v>
      </c>
    </row>
    <row r="1908" spans="1:30" x14ac:dyDescent="0.25">
      <c r="A1908">
        <v>526177</v>
      </c>
      <c r="B1908" t="s">
        <v>162</v>
      </c>
      <c r="C1908" t="s">
        <v>48</v>
      </c>
      <c r="D1908">
        <v>1</v>
      </c>
      <c r="E1908" t="s">
        <v>3349</v>
      </c>
      <c r="F1908" t="s">
        <v>304</v>
      </c>
      <c r="G1908" t="s">
        <v>34</v>
      </c>
      <c r="H1908">
        <v>95005</v>
      </c>
      <c r="I1908" t="s">
        <v>96</v>
      </c>
      <c r="J1908" t="s">
        <v>165</v>
      </c>
      <c r="K1908" t="s">
        <v>37</v>
      </c>
      <c r="L1908" t="s">
        <v>38</v>
      </c>
      <c r="M1908">
        <v>120000</v>
      </c>
      <c r="N1908">
        <v>150000</v>
      </c>
      <c r="O1908" t="s">
        <v>39</v>
      </c>
      <c r="P1908" t="s">
        <v>166</v>
      </c>
      <c r="Q1908" t="s">
        <v>167</v>
      </c>
      <c r="R1908" t="s">
        <v>6778</v>
      </c>
      <c r="S1908" t="s">
        <v>308</v>
      </c>
      <c r="T1908" t="s">
        <v>6779</v>
      </c>
      <c r="U1908" t="s">
        <v>171</v>
      </c>
      <c r="V1908" t="s">
        <v>6780</v>
      </c>
      <c r="Z1908" t="s">
        <v>46</v>
      </c>
      <c r="AA1908" s="1">
        <v>44643</v>
      </c>
      <c r="AC1908" s="1">
        <v>44824</v>
      </c>
      <c r="AD1908" s="1">
        <v>45510</v>
      </c>
    </row>
    <row r="1909" spans="1:30" x14ac:dyDescent="0.25">
      <c r="A1909">
        <v>644027</v>
      </c>
      <c r="B1909" t="s">
        <v>2602</v>
      </c>
      <c r="C1909" t="s">
        <v>48</v>
      </c>
      <c r="D1909">
        <v>1</v>
      </c>
      <c r="E1909" t="s">
        <v>6781</v>
      </c>
      <c r="F1909" t="s">
        <v>127</v>
      </c>
      <c r="G1909" t="s">
        <v>34</v>
      </c>
      <c r="H1909">
        <v>56057</v>
      </c>
      <c r="I1909">
        <v>0</v>
      </c>
      <c r="J1909" t="s">
        <v>2605</v>
      </c>
      <c r="K1909" t="s">
        <v>37</v>
      </c>
      <c r="L1909" t="s">
        <v>38</v>
      </c>
      <c r="M1909">
        <v>50000</v>
      </c>
      <c r="N1909">
        <v>50000</v>
      </c>
      <c r="O1909" t="s">
        <v>39</v>
      </c>
      <c r="P1909" t="s">
        <v>2606</v>
      </c>
      <c r="Q1909" t="s">
        <v>6782</v>
      </c>
      <c r="R1909" t="s">
        <v>6783</v>
      </c>
      <c r="S1909" t="s">
        <v>132</v>
      </c>
      <c r="V1909" t="s">
        <v>6784</v>
      </c>
      <c r="W1909" t="s">
        <v>6785</v>
      </c>
      <c r="Z1909" t="s">
        <v>46</v>
      </c>
      <c r="AA1909" s="1">
        <v>45503</v>
      </c>
      <c r="AB1909" s="2">
        <v>45523</v>
      </c>
      <c r="AC1909" s="1">
        <v>45503</v>
      </c>
      <c r="AD1909" s="1">
        <v>45510</v>
      </c>
    </row>
    <row r="1910" spans="1:30" x14ac:dyDescent="0.25">
      <c r="A1910">
        <v>639403</v>
      </c>
      <c r="B1910" t="s">
        <v>67</v>
      </c>
      <c r="C1910" t="s">
        <v>48</v>
      </c>
      <c r="D1910">
        <v>1</v>
      </c>
      <c r="E1910" t="s">
        <v>6786</v>
      </c>
      <c r="F1910" t="s">
        <v>311</v>
      </c>
      <c r="G1910" t="s">
        <v>51</v>
      </c>
      <c r="H1910">
        <v>20215</v>
      </c>
      <c r="I1910">
        <v>3</v>
      </c>
      <c r="J1910" t="s">
        <v>354</v>
      </c>
      <c r="K1910" t="s">
        <v>37</v>
      </c>
      <c r="L1910" t="s">
        <v>38</v>
      </c>
      <c r="M1910">
        <v>98470</v>
      </c>
      <c r="N1910">
        <v>133496</v>
      </c>
      <c r="O1910" t="s">
        <v>39</v>
      </c>
      <c r="P1910" t="s">
        <v>72</v>
      </c>
      <c r="Q1910" t="s">
        <v>213</v>
      </c>
      <c r="R1910" t="s">
        <v>6787</v>
      </c>
      <c r="S1910" t="s">
        <v>314</v>
      </c>
      <c r="T1910" t="s">
        <v>6788</v>
      </c>
      <c r="U1910" t="s">
        <v>3225</v>
      </c>
      <c r="V1910" t="s">
        <v>6789</v>
      </c>
      <c r="W1910" t="s">
        <v>91</v>
      </c>
      <c r="X1910" t="s">
        <v>72</v>
      </c>
      <c r="Z1910" t="s">
        <v>80</v>
      </c>
      <c r="AA1910" s="1">
        <v>45472</v>
      </c>
      <c r="AC1910" s="1">
        <v>45475</v>
      </c>
      <c r="AD1910" s="1">
        <v>45510</v>
      </c>
    </row>
    <row r="1911" spans="1:30" x14ac:dyDescent="0.25">
      <c r="A1911">
        <v>639775</v>
      </c>
      <c r="B1911" t="s">
        <v>187</v>
      </c>
      <c r="C1911" t="s">
        <v>48</v>
      </c>
      <c r="D1911">
        <v>1</v>
      </c>
      <c r="E1911" t="s">
        <v>6790</v>
      </c>
      <c r="F1911" t="s">
        <v>332</v>
      </c>
      <c r="G1911" t="s">
        <v>51</v>
      </c>
      <c r="H1911">
        <v>12627</v>
      </c>
      <c r="I1911">
        <v>0</v>
      </c>
      <c r="J1911" t="s">
        <v>128</v>
      </c>
      <c r="K1911" t="s">
        <v>37</v>
      </c>
      <c r="L1911" t="s">
        <v>38</v>
      </c>
      <c r="M1911">
        <v>77158</v>
      </c>
      <c r="N1911">
        <v>88732</v>
      </c>
      <c r="O1911" t="s">
        <v>39</v>
      </c>
      <c r="P1911" t="s">
        <v>296</v>
      </c>
      <c r="Q1911" t="s">
        <v>619</v>
      </c>
      <c r="R1911" t="s">
        <v>6791</v>
      </c>
      <c r="S1911" t="s">
        <v>336</v>
      </c>
      <c r="T1911" t="s">
        <v>6792</v>
      </c>
      <c r="U1911" t="s">
        <v>198</v>
      </c>
      <c r="V1911" t="s">
        <v>199</v>
      </c>
      <c r="Z1911" t="s">
        <v>46</v>
      </c>
      <c r="AA1911" s="1">
        <v>45474</v>
      </c>
      <c r="AC1911" s="1">
        <v>45476</v>
      </c>
      <c r="AD1911" s="1">
        <v>45510</v>
      </c>
    </row>
    <row r="1912" spans="1:30" x14ac:dyDescent="0.25">
      <c r="A1912">
        <v>629754</v>
      </c>
      <c r="B1912" t="s">
        <v>81</v>
      </c>
      <c r="C1912" t="s">
        <v>48</v>
      </c>
      <c r="D1912">
        <v>1</v>
      </c>
      <c r="E1912" t="s">
        <v>6793</v>
      </c>
      <c r="F1912" t="s">
        <v>6794</v>
      </c>
      <c r="G1912" t="s">
        <v>34</v>
      </c>
      <c r="H1912">
        <v>50107</v>
      </c>
      <c r="I1912" t="s">
        <v>191</v>
      </c>
      <c r="J1912" t="s">
        <v>128</v>
      </c>
      <c r="K1912" t="s">
        <v>37</v>
      </c>
      <c r="L1912" t="s">
        <v>120</v>
      </c>
      <c r="M1912">
        <v>70940</v>
      </c>
      <c r="N1912">
        <v>144900</v>
      </c>
      <c r="O1912" t="s">
        <v>39</v>
      </c>
      <c r="P1912" t="s">
        <v>248</v>
      </c>
      <c r="Q1912" t="s">
        <v>6795</v>
      </c>
      <c r="R1912" t="s">
        <v>6796</v>
      </c>
      <c r="S1912" t="s">
        <v>6797</v>
      </c>
      <c r="T1912" t="s">
        <v>6798</v>
      </c>
      <c r="Z1912" t="s">
        <v>46</v>
      </c>
      <c r="AA1912" s="1">
        <v>45364</v>
      </c>
      <c r="AC1912" s="1">
        <v>45442</v>
      </c>
      <c r="AD1912" s="1">
        <v>45510</v>
      </c>
    </row>
    <row r="1913" spans="1:30" x14ac:dyDescent="0.25">
      <c r="A1913">
        <v>612428</v>
      </c>
      <c r="B1913" t="s">
        <v>81</v>
      </c>
      <c r="C1913" t="s">
        <v>48</v>
      </c>
      <c r="D1913">
        <v>1</v>
      </c>
      <c r="E1913" t="s">
        <v>542</v>
      </c>
      <c r="F1913" t="s">
        <v>465</v>
      </c>
      <c r="G1913" t="s">
        <v>51</v>
      </c>
      <c r="H1913">
        <v>83008</v>
      </c>
      <c r="I1913" t="s">
        <v>191</v>
      </c>
      <c r="J1913" t="s">
        <v>71</v>
      </c>
      <c r="K1913" t="s">
        <v>37</v>
      </c>
      <c r="L1913" t="s">
        <v>120</v>
      </c>
      <c r="M1913">
        <v>64922</v>
      </c>
      <c r="N1913">
        <v>144066</v>
      </c>
      <c r="O1913" t="s">
        <v>39</v>
      </c>
      <c r="P1913" t="s">
        <v>248</v>
      </c>
      <c r="Q1913" t="s">
        <v>6799</v>
      </c>
      <c r="R1913" t="s">
        <v>6800</v>
      </c>
      <c r="S1913" t="s">
        <v>1471</v>
      </c>
      <c r="T1913" t="s">
        <v>6801</v>
      </c>
      <c r="U1913" t="s">
        <v>616</v>
      </c>
      <c r="V1913" t="s">
        <v>90</v>
      </c>
      <c r="W1913" t="s">
        <v>91</v>
      </c>
      <c r="X1913" t="s">
        <v>248</v>
      </c>
      <c r="Z1913" t="s">
        <v>92</v>
      </c>
      <c r="AA1913" s="1">
        <v>45222</v>
      </c>
      <c r="AC1913" s="1">
        <v>45258</v>
      </c>
      <c r="AD1913" s="1">
        <v>45510</v>
      </c>
    </row>
    <row r="1914" spans="1:30" x14ac:dyDescent="0.25">
      <c r="A1914">
        <v>640916</v>
      </c>
      <c r="B1914" t="s">
        <v>30</v>
      </c>
      <c r="C1914" t="s">
        <v>48</v>
      </c>
      <c r="D1914">
        <v>1</v>
      </c>
      <c r="E1914" t="s">
        <v>4231</v>
      </c>
      <c r="F1914" t="s">
        <v>127</v>
      </c>
      <c r="G1914" t="s">
        <v>34</v>
      </c>
      <c r="H1914">
        <v>56057</v>
      </c>
      <c r="I1914">
        <v>0</v>
      </c>
      <c r="J1914" t="s">
        <v>61</v>
      </c>
      <c r="K1914" t="s">
        <v>37</v>
      </c>
      <c r="L1914" t="s">
        <v>38</v>
      </c>
      <c r="M1914">
        <v>41887</v>
      </c>
      <c r="N1914">
        <v>48170</v>
      </c>
      <c r="O1914" t="s">
        <v>39</v>
      </c>
      <c r="P1914" t="s">
        <v>6802</v>
      </c>
      <c r="Q1914" t="s">
        <v>412</v>
      </c>
      <c r="R1914" t="s">
        <v>6803</v>
      </c>
      <c r="S1914" t="s">
        <v>132</v>
      </c>
      <c r="T1914" t="s">
        <v>680</v>
      </c>
      <c r="V1914" t="s">
        <v>6804</v>
      </c>
      <c r="Z1914" t="s">
        <v>46</v>
      </c>
      <c r="AA1914" s="1">
        <v>45488</v>
      </c>
      <c r="AB1914" s="2">
        <v>45853</v>
      </c>
      <c r="AC1914" s="1">
        <v>45488</v>
      </c>
      <c r="AD1914" s="1">
        <v>45510</v>
      </c>
    </row>
    <row r="1915" spans="1:30" x14ac:dyDescent="0.25">
      <c r="A1915">
        <v>592686</v>
      </c>
      <c r="B1915" t="s">
        <v>187</v>
      </c>
      <c r="C1915" t="s">
        <v>48</v>
      </c>
      <c r="D1915">
        <v>1</v>
      </c>
      <c r="E1915" t="s">
        <v>6805</v>
      </c>
      <c r="F1915" t="s">
        <v>394</v>
      </c>
      <c r="G1915" t="s">
        <v>51</v>
      </c>
      <c r="H1915">
        <v>10124</v>
      </c>
      <c r="I1915">
        <v>2</v>
      </c>
      <c r="J1915" t="s">
        <v>192</v>
      </c>
      <c r="K1915" t="s">
        <v>37</v>
      </c>
      <c r="L1915" t="s">
        <v>38</v>
      </c>
      <c r="M1915">
        <v>53057</v>
      </c>
      <c r="N1915">
        <v>61015</v>
      </c>
      <c r="O1915" t="s">
        <v>39</v>
      </c>
      <c r="P1915" t="s">
        <v>296</v>
      </c>
      <c r="Q1915" t="s">
        <v>2428</v>
      </c>
      <c r="R1915" t="s">
        <v>6806</v>
      </c>
      <c r="S1915" t="s">
        <v>398</v>
      </c>
      <c r="T1915" t="s">
        <v>6807</v>
      </c>
      <c r="U1915" t="s">
        <v>6808</v>
      </c>
      <c r="V1915" t="s">
        <v>3291</v>
      </c>
      <c r="W1915" t="s">
        <v>6809</v>
      </c>
      <c r="X1915" t="s">
        <v>296</v>
      </c>
      <c r="Z1915" t="s">
        <v>46</v>
      </c>
      <c r="AA1915" s="1">
        <v>45117</v>
      </c>
      <c r="AC1915" s="1">
        <v>45190</v>
      </c>
      <c r="AD1915" s="1">
        <v>45510</v>
      </c>
    </row>
    <row r="1916" spans="1:30" x14ac:dyDescent="0.25">
      <c r="A1916">
        <v>638918</v>
      </c>
      <c r="B1916" t="s">
        <v>30</v>
      </c>
      <c r="C1916" t="s">
        <v>31</v>
      </c>
      <c r="D1916">
        <v>6</v>
      </c>
      <c r="E1916" t="s">
        <v>6810</v>
      </c>
      <c r="F1916" t="s">
        <v>2611</v>
      </c>
      <c r="G1916" t="s">
        <v>51</v>
      </c>
      <c r="H1916">
        <v>31215</v>
      </c>
      <c r="I1916">
        <v>1</v>
      </c>
      <c r="J1916" t="s">
        <v>368</v>
      </c>
      <c r="K1916" t="s">
        <v>37</v>
      </c>
      <c r="L1916" t="s">
        <v>255</v>
      </c>
      <c r="M1916">
        <v>49961</v>
      </c>
      <c r="N1916">
        <v>57455</v>
      </c>
      <c r="O1916" t="s">
        <v>39</v>
      </c>
      <c r="P1916" t="s">
        <v>678</v>
      </c>
      <c r="Q1916" t="s">
        <v>2764</v>
      </c>
      <c r="R1916" t="s">
        <v>6811</v>
      </c>
      <c r="S1916" t="s">
        <v>2613</v>
      </c>
      <c r="T1916" t="s">
        <v>3039</v>
      </c>
      <c r="V1916" t="s">
        <v>6812</v>
      </c>
      <c r="Z1916" t="s">
        <v>46</v>
      </c>
      <c r="AA1916" s="1">
        <v>45464</v>
      </c>
      <c r="AB1916" s="2">
        <v>45584</v>
      </c>
      <c r="AC1916" s="1">
        <v>45471</v>
      </c>
      <c r="AD1916" s="1">
        <v>45510</v>
      </c>
    </row>
    <row r="1917" spans="1:30" x14ac:dyDescent="0.25">
      <c r="A1917">
        <v>556556</v>
      </c>
      <c r="B1917" t="s">
        <v>105</v>
      </c>
      <c r="C1917" t="s">
        <v>48</v>
      </c>
      <c r="D1917">
        <v>1</v>
      </c>
      <c r="E1917" t="s">
        <v>3119</v>
      </c>
      <c r="F1917" t="s">
        <v>3120</v>
      </c>
      <c r="G1917" t="s">
        <v>51</v>
      </c>
      <c r="H1917">
        <v>10026</v>
      </c>
      <c r="I1917" t="s">
        <v>96</v>
      </c>
      <c r="J1917" t="s">
        <v>354</v>
      </c>
      <c r="K1917" t="s">
        <v>37</v>
      </c>
      <c r="L1917" t="s">
        <v>98</v>
      </c>
      <c r="M1917">
        <v>80931</v>
      </c>
      <c r="N1917">
        <v>208826</v>
      </c>
      <c r="O1917" t="s">
        <v>39</v>
      </c>
      <c r="P1917" t="s">
        <v>355</v>
      </c>
      <c r="Q1917" t="s">
        <v>1555</v>
      </c>
      <c r="R1917" t="s">
        <v>3121</v>
      </c>
      <c r="S1917" t="s">
        <v>156</v>
      </c>
      <c r="T1917" t="s">
        <v>3122</v>
      </c>
      <c r="U1917" t="s">
        <v>359</v>
      </c>
      <c r="V1917" t="s">
        <v>360</v>
      </c>
      <c r="W1917" t="s">
        <v>361</v>
      </c>
      <c r="X1917" t="s">
        <v>355</v>
      </c>
      <c r="Z1917" t="s">
        <v>92</v>
      </c>
      <c r="AA1917" s="1">
        <v>44859</v>
      </c>
      <c r="AC1917" s="1">
        <v>44860</v>
      </c>
      <c r="AD1917" s="1">
        <v>45510</v>
      </c>
    </row>
    <row r="1918" spans="1:30" x14ac:dyDescent="0.25">
      <c r="A1918">
        <v>527789</v>
      </c>
      <c r="B1918" t="s">
        <v>218</v>
      </c>
      <c r="C1918" t="s">
        <v>48</v>
      </c>
      <c r="D1918">
        <v>1</v>
      </c>
      <c r="E1918" t="s">
        <v>5793</v>
      </c>
      <c r="F1918" t="s">
        <v>5794</v>
      </c>
      <c r="G1918" t="s">
        <v>51</v>
      </c>
      <c r="H1918">
        <v>91915</v>
      </c>
      <c r="I1918">
        <v>0</v>
      </c>
      <c r="J1918" t="s">
        <v>108</v>
      </c>
      <c r="K1918" t="s">
        <v>37</v>
      </c>
      <c r="L1918" t="s">
        <v>38</v>
      </c>
      <c r="M1918">
        <v>52.79</v>
      </c>
      <c r="N1918">
        <v>52.79</v>
      </c>
      <c r="O1918" t="s">
        <v>109</v>
      </c>
      <c r="P1918" t="s">
        <v>2368</v>
      </c>
      <c r="Q1918" t="s">
        <v>602</v>
      </c>
      <c r="R1918" t="s">
        <v>6681</v>
      </c>
      <c r="S1918" t="s">
        <v>5796</v>
      </c>
      <c r="U1918" t="s">
        <v>4085</v>
      </c>
      <c r="V1918" t="s">
        <v>748</v>
      </c>
      <c r="Z1918" t="s">
        <v>228</v>
      </c>
      <c r="AA1918" s="1">
        <v>44664</v>
      </c>
      <c r="AC1918" s="1">
        <v>44693</v>
      </c>
      <c r="AD1918" s="1">
        <v>45510</v>
      </c>
    </row>
    <row r="1919" spans="1:30" x14ac:dyDescent="0.25">
      <c r="A1919">
        <v>561606</v>
      </c>
      <c r="B1919" t="s">
        <v>105</v>
      </c>
      <c r="C1919" t="s">
        <v>48</v>
      </c>
      <c r="D1919">
        <v>1</v>
      </c>
      <c r="E1919" t="s">
        <v>1635</v>
      </c>
      <c r="F1919" t="s">
        <v>247</v>
      </c>
      <c r="G1919" t="s">
        <v>51</v>
      </c>
      <c r="H1919">
        <v>34202</v>
      </c>
      <c r="I1919">
        <v>2</v>
      </c>
      <c r="J1919" t="s">
        <v>286</v>
      </c>
      <c r="K1919" t="s">
        <v>37</v>
      </c>
      <c r="L1919" t="s">
        <v>38</v>
      </c>
      <c r="M1919">
        <v>67757</v>
      </c>
      <c r="N1919">
        <v>98128</v>
      </c>
      <c r="O1919" t="s">
        <v>39</v>
      </c>
      <c r="P1919" t="s">
        <v>2175</v>
      </c>
      <c r="Q1919" t="s">
        <v>288</v>
      </c>
      <c r="R1919" t="s">
        <v>6813</v>
      </c>
      <c r="S1919" t="s">
        <v>251</v>
      </c>
      <c r="T1919" t="s">
        <v>6420</v>
      </c>
      <c r="V1919" t="s">
        <v>291</v>
      </c>
      <c r="Z1919" t="s">
        <v>80</v>
      </c>
      <c r="AA1919" s="1">
        <v>44890</v>
      </c>
      <c r="AC1919" s="1">
        <v>44890</v>
      </c>
      <c r="AD1919" s="1">
        <v>45510</v>
      </c>
    </row>
    <row r="1920" spans="1:30" x14ac:dyDescent="0.25">
      <c r="A1920">
        <v>623458</v>
      </c>
      <c r="B1920" t="s">
        <v>67</v>
      </c>
      <c r="C1920" t="s">
        <v>31</v>
      </c>
      <c r="D1920">
        <v>2</v>
      </c>
      <c r="E1920" t="s">
        <v>1682</v>
      </c>
      <c r="F1920" t="s">
        <v>1683</v>
      </c>
      <c r="G1920" t="s">
        <v>51</v>
      </c>
      <c r="H1920">
        <v>33765</v>
      </c>
      <c r="I1920">
        <v>0</v>
      </c>
      <c r="J1920" t="s">
        <v>368</v>
      </c>
      <c r="K1920" t="s">
        <v>37</v>
      </c>
      <c r="L1920" t="s">
        <v>38</v>
      </c>
      <c r="M1920">
        <v>36505</v>
      </c>
      <c r="N1920">
        <v>50702</v>
      </c>
      <c r="O1920" t="s">
        <v>39</v>
      </c>
      <c r="P1920" t="s">
        <v>1684</v>
      </c>
      <c r="Q1920" t="s">
        <v>1685</v>
      </c>
      <c r="R1920" t="s">
        <v>1686</v>
      </c>
      <c r="S1920" t="s">
        <v>1687</v>
      </c>
      <c r="T1920" t="s">
        <v>1688</v>
      </c>
      <c r="V1920" t="s">
        <v>1689</v>
      </c>
      <c r="W1920" t="s">
        <v>1690</v>
      </c>
      <c r="X1920" t="s">
        <v>1691</v>
      </c>
      <c r="Z1920" t="s">
        <v>46</v>
      </c>
      <c r="AA1920" s="1">
        <v>45310</v>
      </c>
      <c r="AC1920" s="1">
        <v>45329</v>
      </c>
      <c r="AD1920" s="1">
        <v>45510</v>
      </c>
    </row>
    <row r="1921" spans="1:30" x14ac:dyDescent="0.25">
      <c r="A1921">
        <v>637013</v>
      </c>
      <c r="B1921" t="s">
        <v>187</v>
      </c>
      <c r="C1921" t="s">
        <v>48</v>
      </c>
      <c r="D1921">
        <v>1</v>
      </c>
      <c r="E1921" t="s">
        <v>2731</v>
      </c>
      <c r="F1921" t="s">
        <v>60</v>
      </c>
      <c r="G1921" t="s">
        <v>34</v>
      </c>
      <c r="H1921">
        <v>56058</v>
      </c>
      <c r="I1921">
        <v>0</v>
      </c>
      <c r="J1921" t="s">
        <v>698</v>
      </c>
      <c r="K1921" t="s">
        <v>37</v>
      </c>
      <c r="L1921" t="s">
        <v>38</v>
      </c>
      <c r="M1921">
        <v>59116</v>
      </c>
      <c r="N1921">
        <v>91768</v>
      </c>
      <c r="O1921" t="s">
        <v>39</v>
      </c>
      <c r="P1921" t="s">
        <v>813</v>
      </c>
      <c r="Q1921" t="s">
        <v>2732</v>
      </c>
      <c r="R1921" t="s">
        <v>2733</v>
      </c>
      <c r="S1921" t="s">
        <v>65</v>
      </c>
      <c r="T1921" t="s">
        <v>2734</v>
      </c>
      <c r="U1921" t="s">
        <v>198</v>
      </c>
      <c r="V1921" t="s">
        <v>199</v>
      </c>
      <c r="Z1921" t="s">
        <v>46</v>
      </c>
      <c r="AA1921" s="1">
        <v>45440</v>
      </c>
      <c r="AC1921" s="1">
        <v>45464</v>
      </c>
      <c r="AD1921" s="1">
        <v>45510</v>
      </c>
    </row>
    <row r="1922" spans="1:30" x14ac:dyDescent="0.25">
      <c r="A1922">
        <v>630508</v>
      </c>
      <c r="B1922" t="s">
        <v>81</v>
      </c>
      <c r="C1922" t="s">
        <v>31</v>
      </c>
      <c r="D1922">
        <v>1</v>
      </c>
      <c r="E1922" t="s">
        <v>6814</v>
      </c>
      <c r="F1922" t="s">
        <v>639</v>
      </c>
      <c r="G1922" t="s">
        <v>51</v>
      </c>
      <c r="H1922">
        <v>22427</v>
      </c>
      <c r="I1922">
        <v>2</v>
      </c>
      <c r="J1922" t="s">
        <v>71</v>
      </c>
      <c r="K1922" t="s">
        <v>37</v>
      </c>
      <c r="L1922" t="s">
        <v>38</v>
      </c>
      <c r="M1922">
        <v>81571</v>
      </c>
      <c r="N1922">
        <v>93807</v>
      </c>
      <c r="O1922" t="s">
        <v>39</v>
      </c>
      <c r="P1922" t="s">
        <v>248</v>
      </c>
      <c r="Q1922" t="s">
        <v>3729</v>
      </c>
      <c r="R1922" t="s">
        <v>6815</v>
      </c>
      <c r="S1922" t="s">
        <v>852</v>
      </c>
      <c r="T1922" t="s">
        <v>6816</v>
      </c>
      <c r="Z1922" t="s">
        <v>80</v>
      </c>
      <c r="AA1922" s="1">
        <v>45371</v>
      </c>
      <c r="AC1922" s="1">
        <v>45506</v>
      </c>
      <c r="AD1922" s="1">
        <v>45510</v>
      </c>
    </row>
    <row r="1923" spans="1:30" x14ac:dyDescent="0.25">
      <c r="A1923">
        <v>636724</v>
      </c>
      <c r="B1923" t="s">
        <v>105</v>
      </c>
      <c r="C1923" t="s">
        <v>31</v>
      </c>
      <c r="D1923">
        <v>1</v>
      </c>
      <c r="E1923" t="s">
        <v>6817</v>
      </c>
      <c r="F1923" t="s">
        <v>152</v>
      </c>
      <c r="G1923" t="s">
        <v>51</v>
      </c>
      <c r="H1923" t="s">
        <v>509</v>
      </c>
      <c r="I1923">
        <v>0</v>
      </c>
      <c r="J1923" t="s">
        <v>97</v>
      </c>
      <c r="K1923" t="s">
        <v>37</v>
      </c>
      <c r="L1923" t="s">
        <v>120</v>
      </c>
      <c r="M1923">
        <v>103497</v>
      </c>
      <c r="N1923">
        <v>148895</v>
      </c>
      <c r="O1923" t="s">
        <v>39</v>
      </c>
      <c r="P1923" t="s">
        <v>355</v>
      </c>
      <c r="Q1923" t="s">
        <v>1555</v>
      </c>
      <c r="R1923" t="s">
        <v>6818</v>
      </c>
      <c r="S1923" t="s">
        <v>512</v>
      </c>
      <c r="U1923" t="s">
        <v>803</v>
      </c>
      <c r="V1923" t="s">
        <v>360</v>
      </c>
      <c r="W1923" t="s">
        <v>361</v>
      </c>
      <c r="X1923" t="s">
        <v>2981</v>
      </c>
      <c r="Z1923" t="s">
        <v>46</v>
      </c>
      <c r="AA1923" s="1">
        <v>45453</v>
      </c>
      <c r="AC1923" s="1">
        <v>45453</v>
      </c>
      <c r="AD1923" s="1">
        <v>45510</v>
      </c>
    </row>
    <row r="1924" spans="1:30" x14ac:dyDescent="0.25">
      <c r="A1924">
        <v>631602</v>
      </c>
      <c r="B1924" t="s">
        <v>105</v>
      </c>
      <c r="C1924" t="s">
        <v>31</v>
      </c>
      <c r="D1924">
        <v>3</v>
      </c>
      <c r="E1924" t="s">
        <v>991</v>
      </c>
      <c r="F1924" t="s">
        <v>985</v>
      </c>
      <c r="G1924" t="s">
        <v>51</v>
      </c>
      <c r="H1924">
        <v>20410</v>
      </c>
      <c r="I1924">
        <v>0</v>
      </c>
      <c r="J1924" t="s">
        <v>286</v>
      </c>
      <c r="K1924" t="s">
        <v>37</v>
      </c>
      <c r="L1924" t="s">
        <v>38</v>
      </c>
      <c r="M1924">
        <v>62370</v>
      </c>
      <c r="N1924">
        <v>93587</v>
      </c>
      <c r="O1924" t="s">
        <v>39</v>
      </c>
      <c r="P1924" t="s">
        <v>355</v>
      </c>
      <c r="Q1924" t="s">
        <v>992</v>
      </c>
      <c r="R1924" t="s">
        <v>4962</v>
      </c>
      <c r="S1924" t="s">
        <v>988</v>
      </c>
      <c r="Z1924" t="s">
        <v>80</v>
      </c>
      <c r="AA1924" s="1">
        <v>45384</v>
      </c>
      <c r="AC1924" s="1">
        <v>45453</v>
      </c>
      <c r="AD1924" s="1">
        <v>45510</v>
      </c>
    </row>
    <row r="1925" spans="1:30" x14ac:dyDescent="0.25">
      <c r="A1925">
        <v>629380</v>
      </c>
      <c r="B1925" t="s">
        <v>133</v>
      </c>
      <c r="C1925" t="s">
        <v>48</v>
      </c>
      <c r="D1925">
        <v>1</v>
      </c>
      <c r="E1925" t="s">
        <v>6819</v>
      </c>
      <c r="F1925" t="s">
        <v>2028</v>
      </c>
      <c r="G1925" t="s">
        <v>1215</v>
      </c>
      <c r="H1925">
        <v>30114</v>
      </c>
      <c r="I1925">
        <v>0</v>
      </c>
      <c r="J1925" t="s">
        <v>526</v>
      </c>
      <c r="K1925" t="s">
        <v>37</v>
      </c>
      <c r="L1925" t="s">
        <v>120</v>
      </c>
      <c r="M1925">
        <v>185500</v>
      </c>
      <c r="N1925">
        <v>199000</v>
      </c>
      <c r="O1925" t="s">
        <v>39</v>
      </c>
      <c r="P1925" t="s">
        <v>460</v>
      </c>
      <c r="Q1925" t="s">
        <v>2029</v>
      </c>
      <c r="R1925" t="s">
        <v>6820</v>
      </c>
      <c r="S1925" t="s">
        <v>6821</v>
      </c>
      <c r="V1925" t="s">
        <v>6822</v>
      </c>
      <c r="Z1925" t="s">
        <v>2032</v>
      </c>
      <c r="AA1925" s="1">
        <v>45359</v>
      </c>
      <c r="AB1925" s="2">
        <v>45724</v>
      </c>
      <c r="AC1925" s="1">
        <v>45359</v>
      </c>
      <c r="AD1925" s="1">
        <v>45510</v>
      </c>
    </row>
    <row r="1926" spans="1:30" x14ac:dyDescent="0.25">
      <c r="A1926">
        <v>530408</v>
      </c>
      <c r="B1926" t="s">
        <v>125</v>
      </c>
      <c r="C1926" t="s">
        <v>48</v>
      </c>
      <c r="D1926">
        <v>24</v>
      </c>
      <c r="E1926" t="s">
        <v>5316</v>
      </c>
      <c r="F1926" t="s">
        <v>5317</v>
      </c>
      <c r="G1926" t="s">
        <v>51</v>
      </c>
      <c r="H1926">
        <v>31670</v>
      </c>
      <c r="I1926">
        <v>0</v>
      </c>
      <c r="J1926" t="s">
        <v>368</v>
      </c>
      <c r="K1926" t="s">
        <v>37</v>
      </c>
      <c r="L1926" t="s">
        <v>38</v>
      </c>
      <c r="M1926">
        <v>53563</v>
      </c>
      <c r="N1926">
        <v>61598</v>
      </c>
      <c r="O1926" t="s">
        <v>39</v>
      </c>
      <c r="P1926" t="s">
        <v>6823</v>
      </c>
      <c r="Q1926" t="s">
        <v>5319</v>
      </c>
      <c r="R1926" t="s">
        <v>5320</v>
      </c>
      <c r="S1926" t="s">
        <v>5321</v>
      </c>
      <c r="T1926" t="s">
        <v>6824</v>
      </c>
      <c r="V1926" t="s">
        <v>3324</v>
      </c>
      <c r="Z1926" t="s">
        <v>92</v>
      </c>
      <c r="AA1926" s="1">
        <v>44679</v>
      </c>
      <c r="AC1926" s="1">
        <v>44813</v>
      </c>
      <c r="AD1926" s="1">
        <v>45510</v>
      </c>
    </row>
    <row r="1927" spans="1:30" x14ac:dyDescent="0.25">
      <c r="A1927">
        <v>624363</v>
      </c>
      <c r="B1927" t="s">
        <v>81</v>
      </c>
      <c r="C1927" t="s">
        <v>48</v>
      </c>
      <c r="D1927">
        <v>1</v>
      </c>
      <c r="E1927" t="s">
        <v>82</v>
      </c>
      <c r="F1927" t="s">
        <v>465</v>
      </c>
      <c r="G1927" t="s">
        <v>51</v>
      </c>
      <c r="H1927" t="s">
        <v>466</v>
      </c>
      <c r="I1927">
        <v>0</v>
      </c>
      <c r="J1927" t="s">
        <v>71</v>
      </c>
      <c r="K1927" t="s">
        <v>37</v>
      </c>
      <c r="L1927" t="s">
        <v>38</v>
      </c>
      <c r="M1927">
        <v>58682</v>
      </c>
      <c r="N1927">
        <v>134570</v>
      </c>
      <c r="O1927" t="s">
        <v>39</v>
      </c>
      <c r="P1927" t="s">
        <v>248</v>
      </c>
      <c r="Q1927" t="s">
        <v>3758</v>
      </c>
      <c r="R1927" t="s">
        <v>6825</v>
      </c>
      <c r="S1927" t="s">
        <v>469</v>
      </c>
      <c r="T1927" t="s">
        <v>6826</v>
      </c>
      <c r="Z1927" t="s">
        <v>92</v>
      </c>
      <c r="AA1927" s="1">
        <v>45376</v>
      </c>
      <c r="AC1927" s="1">
        <v>45442</v>
      </c>
      <c r="AD1927" s="1">
        <v>45510</v>
      </c>
    </row>
    <row r="1928" spans="1:30" x14ac:dyDescent="0.25">
      <c r="A1928">
        <v>632674</v>
      </c>
      <c r="B1928" t="s">
        <v>81</v>
      </c>
      <c r="C1928" t="s">
        <v>31</v>
      </c>
      <c r="D1928">
        <v>1</v>
      </c>
      <c r="E1928" t="s">
        <v>4617</v>
      </c>
      <c r="F1928" t="s">
        <v>1540</v>
      </c>
      <c r="G1928" t="s">
        <v>51</v>
      </c>
      <c r="H1928" t="s">
        <v>1541</v>
      </c>
      <c r="I1928">
        <v>0</v>
      </c>
      <c r="J1928" t="s">
        <v>71</v>
      </c>
      <c r="K1928" t="s">
        <v>37</v>
      </c>
      <c r="L1928" t="s">
        <v>38</v>
      </c>
      <c r="M1928">
        <v>58682</v>
      </c>
      <c r="N1928">
        <v>106450</v>
      </c>
      <c r="O1928" t="s">
        <v>39</v>
      </c>
      <c r="P1928" t="s">
        <v>248</v>
      </c>
      <c r="Q1928" t="s">
        <v>2549</v>
      </c>
      <c r="R1928" t="s">
        <v>6827</v>
      </c>
      <c r="S1928" t="s">
        <v>1544</v>
      </c>
      <c r="T1928" t="s">
        <v>4619</v>
      </c>
      <c r="Z1928" t="s">
        <v>80</v>
      </c>
      <c r="AA1928" s="1">
        <v>45394</v>
      </c>
      <c r="AC1928" s="1">
        <v>45436</v>
      </c>
      <c r="AD1928" s="1">
        <v>45510</v>
      </c>
    </row>
    <row r="1929" spans="1:30" x14ac:dyDescent="0.25">
      <c r="A1929">
        <v>632435</v>
      </c>
      <c r="B1929" t="s">
        <v>749</v>
      </c>
      <c r="C1929" t="s">
        <v>31</v>
      </c>
      <c r="D1929">
        <v>1</v>
      </c>
      <c r="E1929" t="s">
        <v>6183</v>
      </c>
      <c r="F1929" t="s">
        <v>60</v>
      </c>
      <c r="G1929" t="s">
        <v>34</v>
      </c>
      <c r="H1929">
        <v>56058</v>
      </c>
      <c r="I1929">
        <v>0</v>
      </c>
      <c r="J1929" t="s">
        <v>128</v>
      </c>
      <c r="K1929" t="s">
        <v>37</v>
      </c>
      <c r="L1929" t="s">
        <v>255</v>
      </c>
      <c r="M1929">
        <v>59116</v>
      </c>
      <c r="N1929">
        <v>67983</v>
      </c>
      <c r="O1929" t="s">
        <v>39</v>
      </c>
      <c r="P1929" t="s">
        <v>750</v>
      </c>
      <c r="Q1929" t="s">
        <v>1609</v>
      </c>
      <c r="R1929" t="s">
        <v>6184</v>
      </c>
      <c r="S1929" t="s">
        <v>65</v>
      </c>
      <c r="T1929" t="s">
        <v>6185</v>
      </c>
      <c r="V1929" t="s">
        <v>1612</v>
      </c>
      <c r="Z1929" t="s">
        <v>46</v>
      </c>
      <c r="AA1929" s="1">
        <v>45386</v>
      </c>
      <c r="AC1929" s="1">
        <v>45432</v>
      </c>
      <c r="AD1929" s="1">
        <v>45510</v>
      </c>
    </row>
    <row r="1930" spans="1:30" x14ac:dyDescent="0.25">
      <c r="A1930">
        <v>617126</v>
      </c>
      <c r="B1930" t="s">
        <v>187</v>
      </c>
      <c r="C1930" t="s">
        <v>31</v>
      </c>
      <c r="D1930">
        <v>1</v>
      </c>
      <c r="E1930" t="s">
        <v>6828</v>
      </c>
      <c r="F1930" t="s">
        <v>394</v>
      </c>
      <c r="G1930" t="s">
        <v>51</v>
      </c>
      <c r="H1930">
        <v>10124</v>
      </c>
      <c r="I1930">
        <v>1</v>
      </c>
      <c r="J1930" t="s">
        <v>698</v>
      </c>
      <c r="K1930" t="s">
        <v>37</v>
      </c>
      <c r="L1930" t="s">
        <v>255</v>
      </c>
      <c r="M1930">
        <v>47418</v>
      </c>
      <c r="N1930">
        <v>54531</v>
      </c>
      <c r="O1930" t="s">
        <v>39</v>
      </c>
      <c r="P1930" t="s">
        <v>1268</v>
      </c>
      <c r="Q1930" t="s">
        <v>921</v>
      </c>
      <c r="R1930" t="s">
        <v>6829</v>
      </c>
      <c r="S1930" t="s">
        <v>398</v>
      </c>
      <c r="U1930" t="s">
        <v>780</v>
      </c>
      <c r="V1930" t="s">
        <v>351</v>
      </c>
      <c r="W1930" t="s">
        <v>515</v>
      </c>
      <c r="X1930" t="s">
        <v>1268</v>
      </c>
      <c r="Z1930" t="s">
        <v>46</v>
      </c>
      <c r="AA1930" s="1">
        <v>45252</v>
      </c>
      <c r="AC1930" s="1">
        <v>45257</v>
      </c>
      <c r="AD1930" s="1">
        <v>45510</v>
      </c>
    </row>
    <row r="1931" spans="1:30" x14ac:dyDescent="0.25">
      <c r="A1931">
        <v>570789</v>
      </c>
      <c r="B1931" t="s">
        <v>218</v>
      </c>
      <c r="C1931" t="s">
        <v>48</v>
      </c>
      <c r="D1931">
        <v>1</v>
      </c>
      <c r="E1931" t="s">
        <v>742</v>
      </c>
      <c r="F1931" t="s">
        <v>742</v>
      </c>
      <c r="G1931" t="s">
        <v>51</v>
      </c>
      <c r="H1931">
        <v>90511</v>
      </c>
      <c r="I1931">
        <v>1</v>
      </c>
      <c r="J1931" t="s">
        <v>820</v>
      </c>
      <c r="K1931" t="s">
        <v>37</v>
      </c>
      <c r="L1931" t="s">
        <v>255</v>
      </c>
      <c r="M1931">
        <v>33558</v>
      </c>
      <c r="N1931">
        <v>54820</v>
      </c>
      <c r="O1931" t="s">
        <v>39</v>
      </c>
      <c r="P1931" t="s">
        <v>6412</v>
      </c>
      <c r="Q1931" t="s">
        <v>6413</v>
      </c>
      <c r="R1931" t="s">
        <v>6830</v>
      </c>
      <c r="S1931" t="s">
        <v>746</v>
      </c>
      <c r="U1931" t="s">
        <v>6831</v>
      </c>
      <c r="V1931" t="s">
        <v>748</v>
      </c>
      <c r="Z1931" t="s">
        <v>228</v>
      </c>
      <c r="AA1931" s="1">
        <v>44949</v>
      </c>
      <c r="AC1931" s="1">
        <v>44949</v>
      </c>
      <c r="AD1931" s="1">
        <v>45510</v>
      </c>
    </row>
    <row r="1932" spans="1:30" x14ac:dyDescent="0.25">
      <c r="A1932">
        <v>624701</v>
      </c>
      <c r="B1932" t="s">
        <v>187</v>
      </c>
      <c r="C1932" t="s">
        <v>31</v>
      </c>
      <c r="D1932">
        <v>9</v>
      </c>
      <c r="E1932" t="s">
        <v>1390</v>
      </c>
      <c r="F1932" t="s">
        <v>1390</v>
      </c>
      <c r="G1932" t="s">
        <v>51</v>
      </c>
      <c r="H1932">
        <v>52613</v>
      </c>
      <c r="I1932">
        <v>0</v>
      </c>
      <c r="J1932" t="s">
        <v>698</v>
      </c>
      <c r="K1932" t="s">
        <v>37</v>
      </c>
      <c r="L1932" t="s">
        <v>38</v>
      </c>
      <c r="M1932">
        <v>55816</v>
      </c>
      <c r="N1932">
        <v>79357</v>
      </c>
      <c r="O1932" t="s">
        <v>39</v>
      </c>
      <c r="P1932" t="s">
        <v>296</v>
      </c>
      <c r="Q1932" t="s">
        <v>2428</v>
      </c>
      <c r="R1932" t="s">
        <v>6832</v>
      </c>
      <c r="S1932" t="s">
        <v>1393</v>
      </c>
      <c r="U1932" t="s">
        <v>1133</v>
      </c>
      <c r="V1932" t="s">
        <v>1328</v>
      </c>
      <c r="Z1932" t="s">
        <v>46</v>
      </c>
      <c r="AA1932" s="1">
        <v>45369</v>
      </c>
      <c r="AC1932" s="1">
        <v>45428</v>
      </c>
      <c r="AD1932" s="1">
        <v>45510</v>
      </c>
    </row>
    <row r="1933" spans="1:30" x14ac:dyDescent="0.25">
      <c r="A1933">
        <v>636312</v>
      </c>
      <c r="B1933" t="s">
        <v>67</v>
      </c>
      <c r="C1933" t="s">
        <v>31</v>
      </c>
      <c r="D1933">
        <v>1</v>
      </c>
      <c r="E1933" t="s">
        <v>2919</v>
      </c>
      <c r="F1933" t="s">
        <v>2920</v>
      </c>
      <c r="G1933" t="s">
        <v>51</v>
      </c>
      <c r="H1933">
        <v>22316</v>
      </c>
      <c r="I1933">
        <v>3</v>
      </c>
      <c r="J1933" t="s">
        <v>268</v>
      </c>
      <c r="K1933" t="s">
        <v>37</v>
      </c>
      <c r="L1933" t="s">
        <v>38</v>
      </c>
      <c r="M1933">
        <v>81571</v>
      </c>
      <c r="N1933">
        <v>119554</v>
      </c>
      <c r="O1933" t="s">
        <v>39</v>
      </c>
      <c r="P1933" t="s">
        <v>72</v>
      </c>
      <c r="Q1933" t="s">
        <v>269</v>
      </c>
      <c r="R1933" t="s">
        <v>2921</v>
      </c>
      <c r="S1933" t="s">
        <v>2922</v>
      </c>
      <c r="T1933" t="s">
        <v>2923</v>
      </c>
      <c r="U1933" t="s">
        <v>2924</v>
      </c>
      <c r="V1933" t="s">
        <v>2925</v>
      </c>
      <c r="W1933" t="s">
        <v>2926</v>
      </c>
      <c r="X1933" t="s">
        <v>72</v>
      </c>
      <c r="Z1933" t="s">
        <v>46</v>
      </c>
      <c r="AA1933" s="1">
        <v>45430</v>
      </c>
      <c r="AC1933" s="1">
        <v>45432</v>
      </c>
      <c r="AD1933" s="1">
        <v>45510</v>
      </c>
    </row>
    <row r="1934" spans="1:30" x14ac:dyDescent="0.25">
      <c r="A1934">
        <v>626547</v>
      </c>
      <c r="B1934" t="s">
        <v>572</v>
      </c>
      <c r="C1934" t="s">
        <v>48</v>
      </c>
      <c r="D1934">
        <v>3</v>
      </c>
      <c r="E1934" t="s">
        <v>4964</v>
      </c>
      <c r="F1934" t="s">
        <v>4965</v>
      </c>
      <c r="G1934" t="s">
        <v>377</v>
      </c>
      <c r="H1934">
        <v>6602</v>
      </c>
      <c r="I1934">
        <v>3</v>
      </c>
      <c r="J1934" t="s">
        <v>239</v>
      </c>
      <c r="K1934" t="s">
        <v>37</v>
      </c>
      <c r="L1934" t="s">
        <v>38</v>
      </c>
      <c r="M1934">
        <v>110000</v>
      </c>
      <c r="N1934">
        <v>115000</v>
      </c>
      <c r="O1934" t="s">
        <v>39</v>
      </c>
      <c r="P1934" t="s">
        <v>576</v>
      </c>
      <c r="Q1934" t="s">
        <v>577</v>
      </c>
      <c r="R1934" t="s">
        <v>4966</v>
      </c>
      <c r="S1934" t="s">
        <v>4967</v>
      </c>
      <c r="Z1934" t="s">
        <v>46</v>
      </c>
      <c r="AA1934" s="1">
        <v>45335</v>
      </c>
      <c r="AC1934" s="1">
        <v>45335</v>
      </c>
      <c r="AD1934" s="1">
        <v>45510</v>
      </c>
    </row>
    <row r="1935" spans="1:30" x14ac:dyDescent="0.25">
      <c r="A1935">
        <v>639800</v>
      </c>
      <c r="B1935" t="s">
        <v>218</v>
      </c>
      <c r="C1935" t="s">
        <v>31</v>
      </c>
      <c r="D1935">
        <v>1</v>
      </c>
      <c r="E1935" t="s">
        <v>5385</v>
      </c>
      <c r="F1935" t="s">
        <v>60</v>
      </c>
      <c r="G1935" t="s">
        <v>34</v>
      </c>
      <c r="H1935">
        <v>56058</v>
      </c>
      <c r="I1935">
        <v>0</v>
      </c>
      <c r="J1935" t="s">
        <v>165</v>
      </c>
      <c r="K1935" t="s">
        <v>37</v>
      </c>
      <c r="L1935" t="s">
        <v>38</v>
      </c>
      <c r="M1935">
        <v>60889</v>
      </c>
      <c r="N1935">
        <v>80000</v>
      </c>
      <c r="O1935" t="s">
        <v>39</v>
      </c>
      <c r="P1935" t="s">
        <v>5386</v>
      </c>
      <c r="Q1935" t="s">
        <v>5387</v>
      </c>
      <c r="R1935" t="s">
        <v>5388</v>
      </c>
      <c r="S1935" t="s">
        <v>65</v>
      </c>
      <c r="T1935" t="s">
        <v>5389</v>
      </c>
      <c r="U1935" t="s">
        <v>5390</v>
      </c>
      <c r="V1935" t="s">
        <v>227</v>
      </c>
      <c r="Z1935" t="s">
        <v>228</v>
      </c>
      <c r="AA1935" s="1">
        <v>45485</v>
      </c>
      <c r="AB1935" s="2">
        <v>45513</v>
      </c>
      <c r="AC1935" s="1">
        <v>45485</v>
      </c>
      <c r="AD1935" s="1">
        <v>45510</v>
      </c>
    </row>
    <row r="1936" spans="1:30" x14ac:dyDescent="0.25">
      <c r="A1936">
        <v>634190</v>
      </c>
      <c r="B1936" t="s">
        <v>67</v>
      </c>
      <c r="C1936" t="s">
        <v>48</v>
      </c>
      <c r="D1936">
        <v>1</v>
      </c>
      <c r="E1936" t="s">
        <v>6833</v>
      </c>
      <c r="F1936" t="s">
        <v>83</v>
      </c>
      <c r="G1936" t="s">
        <v>51</v>
      </c>
      <c r="H1936" t="s">
        <v>84</v>
      </c>
      <c r="I1936">
        <v>0</v>
      </c>
      <c r="J1936" t="s">
        <v>71</v>
      </c>
      <c r="K1936" t="s">
        <v>37</v>
      </c>
      <c r="L1936" t="s">
        <v>38</v>
      </c>
      <c r="M1936">
        <v>58682</v>
      </c>
      <c r="N1936">
        <v>159671</v>
      </c>
      <c r="O1936" t="s">
        <v>39</v>
      </c>
      <c r="P1936" t="s">
        <v>72</v>
      </c>
      <c r="Q1936" t="s">
        <v>548</v>
      </c>
      <c r="R1936" t="s">
        <v>6834</v>
      </c>
      <c r="S1936" t="s">
        <v>88</v>
      </c>
      <c r="T1936" t="s">
        <v>6835</v>
      </c>
      <c r="U1936" t="s">
        <v>6836</v>
      </c>
      <c r="V1936" t="s">
        <v>6837</v>
      </c>
      <c r="W1936" t="s">
        <v>91</v>
      </c>
      <c r="X1936" t="s">
        <v>72</v>
      </c>
      <c r="Z1936" t="s">
        <v>80</v>
      </c>
      <c r="AA1936" s="1">
        <v>45410</v>
      </c>
      <c r="AC1936" s="1">
        <v>45455</v>
      </c>
      <c r="AD1936" s="1">
        <v>45510</v>
      </c>
    </row>
    <row r="1937" spans="1:30" x14ac:dyDescent="0.25">
      <c r="A1937">
        <v>593329</v>
      </c>
      <c r="B1937" t="s">
        <v>67</v>
      </c>
      <c r="C1937" t="s">
        <v>48</v>
      </c>
      <c r="D1937">
        <v>1</v>
      </c>
      <c r="E1937" t="s">
        <v>6838</v>
      </c>
      <c r="F1937" t="s">
        <v>609</v>
      </c>
      <c r="G1937" t="s">
        <v>51</v>
      </c>
      <c r="H1937">
        <v>10251</v>
      </c>
      <c r="I1937">
        <v>3</v>
      </c>
      <c r="J1937" t="s">
        <v>52</v>
      </c>
      <c r="K1937" t="s">
        <v>37</v>
      </c>
      <c r="L1937" t="s">
        <v>38</v>
      </c>
      <c r="M1937">
        <v>39763</v>
      </c>
      <c r="N1937">
        <v>64420</v>
      </c>
      <c r="O1937" t="s">
        <v>39</v>
      </c>
      <c r="P1937" t="s">
        <v>72</v>
      </c>
      <c r="Q1937" t="s">
        <v>73</v>
      </c>
      <c r="R1937" t="s">
        <v>6839</v>
      </c>
      <c r="S1937" t="s">
        <v>612</v>
      </c>
      <c r="T1937" t="s">
        <v>6840</v>
      </c>
      <c r="U1937" t="s">
        <v>6841</v>
      </c>
      <c r="V1937" t="s">
        <v>6842</v>
      </c>
      <c r="W1937" t="s">
        <v>6843</v>
      </c>
      <c r="X1937" t="s">
        <v>6844</v>
      </c>
      <c r="Z1937" t="s">
        <v>46</v>
      </c>
      <c r="AA1937" s="1">
        <v>45132</v>
      </c>
      <c r="AC1937" s="1">
        <v>45132</v>
      </c>
      <c r="AD1937" s="1">
        <v>45510</v>
      </c>
    </row>
    <row r="1938" spans="1:30" x14ac:dyDescent="0.25">
      <c r="A1938">
        <v>638216</v>
      </c>
      <c r="B1938" t="s">
        <v>125</v>
      </c>
      <c r="C1938" t="s">
        <v>31</v>
      </c>
      <c r="D1938">
        <v>1</v>
      </c>
      <c r="E1938" t="s">
        <v>6845</v>
      </c>
      <c r="F1938" t="s">
        <v>60</v>
      </c>
      <c r="G1938" t="s">
        <v>34</v>
      </c>
      <c r="H1938">
        <v>56058</v>
      </c>
      <c r="I1938">
        <v>0</v>
      </c>
      <c r="J1938" t="s">
        <v>128</v>
      </c>
      <c r="K1938" t="s">
        <v>37</v>
      </c>
      <c r="L1938" t="s">
        <v>38</v>
      </c>
      <c r="M1938">
        <v>67983</v>
      </c>
      <c r="N1938">
        <v>67983</v>
      </c>
      <c r="O1938" t="s">
        <v>39</v>
      </c>
      <c r="P1938" t="s">
        <v>129</v>
      </c>
      <c r="Q1938" t="s">
        <v>6846</v>
      </c>
      <c r="R1938" t="s">
        <v>6847</v>
      </c>
      <c r="S1938" t="s">
        <v>65</v>
      </c>
      <c r="Z1938" t="s">
        <v>46</v>
      </c>
      <c r="AA1938" s="1">
        <v>45455</v>
      </c>
      <c r="AB1938" s="2">
        <v>45515</v>
      </c>
      <c r="AC1938" s="1">
        <v>45455</v>
      </c>
      <c r="AD1938" s="1">
        <v>45510</v>
      </c>
    </row>
    <row r="1939" spans="1:30" x14ac:dyDescent="0.25">
      <c r="A1939">
        <v>637385</v>
      </c>
      <c r="B1939" t="s">
        <v>30</v>
      </c>
      <c r="C1939" t="s">
        <v>31</v>
      </c>
      <c r="D1939">
        <v>1</v>
      </c>
      <c r="E1939" t="s">
        <v>6848</v>
      </c>
      <c r="F1939" t="s">
        <v>60</v>
      </c>
      <c r="G1939" t="s">
        <v>34</v>
      </c>
      <c r="H1939">
        <v>56058</v>
      </c>
      <c r="I1939">
        <v>0</v>
      </c>
      <c r="J1939" t="s">
        <v>61</v>
      </c>
      <c r="K1939" t="s">
        <v>37</v>
      </c>
      <c r="L1939" t="s">
        <v>38</v>
      </c>
      <c r="M1939">
        <v>59116</v>
      </c>
      <c r="N1939">
        <v>70087</v>
      </c>
      <c r="O1939" t="s">
        <v>39</v>
      </c>
      <c r="P1939" t="s">
        <v>648</v>
      </c>
      <c r="Q1939" t="s">
        <v>1954</v>
      </c>
      <c r="R1939" t="s">
        <v>6849</v>
      </c>
      <c r="S1939" t="s">
        <v>65</v>
      </c>
      <c r="T1939" t="s">
        <v>6850</v>
      </c>
      <c r="V1939" t="s">
        <v>6851</v>
      </c>
      <c r="Z1939" t="s">
        <v>1038</v>
      </c>
      <c r="AA1939" s="1">
        <v>45442</v>
      </c>
      <c r="AB1939" s="2">
        <v>45807</v>
      </c>
      <c r="AC1939" s="1">
        <v>45442</v>
      </c>
      <c r="AD1939" s="1">
        <v>45510</v>
      </c>
    </row>
    <row r="1940" spans="1:30" x14ac:dyDescent="0.25">
      <c r="A1940">
        <v>640267</v>
      </c>
      <c r="B1940" t="s">
        <v>1039</v>
      </c>
      <c r="C1940" t="s">
        <v>48</v>
      </c>
      <c r="D1940">
        <v>1</v>
      </c>
      <c r="E1940" t="s">
        <v>6852</v>
      </c>
      <c r="F1940" t="s">
        <v>589</v>
      </c>
      <c r="G1940" t="s">
        <v>51</v>
      </c>
      <c r="H1940">
        <v>10050</v>
      </c>
      <c r="I1940" t="s">
        <v>144</v>
      </c>
      <c r="J1940" t="s">
        <v>239</v>
      </c>
      <c r="K1940" t="s">
        <v>37</v>
      </c>
      <c r="L1940" t="s">
        <v>38</v>
      </c>
      <c r="M1940">
        <v>66066</v>
      </c>
      <c r="N1940">
        <v>104500</v>
      </c>
      <c r="O1940" t="s">
        <v>39</v>
      </c>
      <c r="P1940" t="s">
        <v>1042</v>
      </c>
      <c r="Q1940" t="s">
        <v>6521</v>
      </c>
      <c r="R1940" t="s">
        <v>6853</v>
      </c>
      <c r="S1940" t="s">
        <v>593</v>
      </c>
      <c r="T1940" t="s">
        <v>6854</v>
      </c>
      <c r="U1940" t="s">
        <v>6855</v>
      </c>
      <c r="V1940" t="s">
        <v>1348</v>
      </c>
      <c r="Z1940" t="s">
        <v>80</v>
      </c>
      <c r="AA1940" s="1">
        <v>45478</v>
      </c>
      <c r="AB1940" s="2">
        <v>45565</v>
      </c>
      <c r="AC1940" s="1">
        <v>45504</v>
      </c>
      <c r="AD1940" s="1">
        <v>45510</v>
      </c>
    </row>
    <row r="1941" spans="1:30" x14ac:dyDescent="0.25">
      <c r="A1941">
        <v>527818</v>
      </c>
      <c r="B1941" t="s">
        <v>218</v>
      </c>
      <c r="C1941" t="s">
        <v>31</v>
      </c>
      <c r="D1941">
        <v>1</v>
      </c>
      <c r="E1941" t="s">
        <v>4081</v>
      </c>
      <c r="F1941" t="s">
        <v>4082</v>
      </c>
      <c r="G1941" t="s">
        <v>51</v>
      </c>
      <c r="H1941">
        <v>91722</v>
      </c>
      <c r="I1941">
        <v>0</v>
      </c>
      <c r="J1941" t="s">
        <v>108</v>
      </c>
      <c r="K1941" t="s">
        <v>37</v>
      </c>
      <c r="L1941" t="s">
        <v>38</v>
      </c>
      <c r="M1941">
        <v>39.9</v>
      </c>
      <c r="N1941">
        <v>39.9</v>
      </c>
      <c r="O1941" t="s">
        <v>109</v>
      </c>
      <c r="P1941" t="s">
        <v>743</v>
      </c>
      <c r="Q1941" t="s">
        <v>744</v>
      </c>
      <c r="R1941" t="s">
        <v>4083</v>
      </c>
      <c r="S1941" t="s">
        <v>4084</v>
      </c>
      <c r="U1941" t="s">
        <v>4085</v>
      </c>
      <c r="V1941" t="s">
        <v>748</v>
      </c>
      <c r="Z1941" t="s">
        <v>228</v>
      </c>
      <c r="AA1941" s="1">
        <v>44662</v>
      </c>
      <c r="AC1941" s="1">
        <v>44693</v>
      </c>
      <c r="AD1941" s="1">
        <v>45510</v>
      </c>
    </row>
    <row r="1942" spans="1:30" x14ac:dyDescent="0.25">
      <c r="A1942">
        <v>637857</v>
      </c>
      <c r="B1942" t="s">
        <v>30</v>
      </c>
      <c r="C1942" t="s">
        <v>31</v>
      </c>
      <c r="D1942">
        <v>1</v>
      </c>
      <c r="E1942" t="s">
        <v>4644</v>
      </c>
      <c r="F1942" t="s">
        <v>230</v>
      </c>
      <c r="G1942" t="s">
        <v>34</v>
      </c>
      <c r="H1942">
        <v>53040</v>
      </c>
      <c r="I1942">
        <v>1</v>
      </c>
      <c r="J1942" t="s">
        <v>145</v>
      </c>
      <c r="K1942" t="s">
        <v>231</v>
      </c>
      <c r="L1942" t="s">
        <v>38</v>
      </c>
      <c r="M1942">
        <v>79.23</v>
      </c>
      <c r="N1942">
        <v>79.23</v>
      </c>
      <c r="O1942" t="s">
        <v>109</v>
      </c>
      <c r="P1942" t="s">
        <v>62</v>
      </c>
      <c r="Q1942" t="s">
        <v>2330</v>
      </c>
      <c r="R1942" t="s">
        <v>4645</v>
      </c>
      <c r="S1942" t="s">
        <v>235</v>
      </c>
      <c r="T1942" t="s">
        <v>4646</v>
      </c>
      <c r="U1942" t="s">
        <v>1103</v>
      </c>
      <c r="V1942" t="s">
        <v>4647</v>
      </c>
      <c r="Z1942" t="s">
        <v>92</v>
      </c>
      <c r="AA1942" s="1">
        <v>45450</v>
      </c>
      <c r="AB1942" s="2">
        <v>45540</v>
      </c>
      <c r="AC1942" s="1">
        <v>45450</v>
      </c>
      <c r="AD1942" s="1">
        <v>45510</v>
      </c>
    </row>
    <row r="1943" spans="1:30" x14ac:dyDescent="0.25">
      <c r="A1943">
        <v>631919</v>
      </c>
      <c r="B1943" t="s">
        <v>67</v>
      </c>
      <c r="C1943" t="s">
        <v>48</v>
      </c>
      <c r="D1943">
        <v>1</v>
      </c>
      <c r="E1943" t="s">
        <v>1575</v>
      </c>
      <c r="F1943" t="s">
        <v>484</v>
      </c>
      <c r="G1943" t="s">
        <v>34</v>
      </c>
      <c r="H1943">
        <v>10209</v>
      </c>
      <c r="I1943">
        <v>1</v>
      </c>
      <c r="J1943" t="s">
        <v>927</v>
      </c>
      <c r="K1943" t="s">
        <v>231</v>
      </c>
      <c r="L1943" t="s">
        <v>486</v>
      </c>
      <c r="M1943">
        <v>15.5</v>
      </c>
      <c r="N1943">
        <v>19.899999999999999</v>
      </c>
      <c r="O1943" t="s">
        <v>109</v>
      </c>
      <c r="P1943" t="s">
        <v>72</v>
      </c>
      <c r="Q1943" t="s">
        <v>6856</v>
      </c>
      <c r="R1943" t="s">
        <v>6857</v>
      </c>
      <c r="S1943" t="s">
        <v>488</v>
      </c>
      <c r="T1943" t="s">
        <v>6858</v>
      </c>
      <c r="V1943" t="s">
        <v>6859</v>
      </c>
      <c r="X1943" t="s">
        <v>6860</v>
      </c>
      <c r="Z1943" t="s">
        <v>46</v>
      </c>
      <c r="AA1943" s="1">
        <v>45385</v>
      </c>
      <c r="AC1943" s="1">
        <v>45408</v>
      </c>
      <c r="AD1943" s="1">
        <v>45510</v>
      </c>
    </row>
    <row r="1944" spans="1:30" x14ac:dyDescent="0.25">
      <c r="A1944">
        <v>612485</v>
      </c>
      <c r="B1944" t="s">
        <v>187</v>
      </c>
      <c r="C1944" t="s">
        <v>48</v>
      </c>
      <c r="D1944">
        <v>4</v>
      </c>
      <c r="E1944" t="s">
        <v>6861</v>
      </c>
      <c r="F1944" t="s">
        <v>2273</v>
      </c>
      <c r="G1944" t="s">
        <v>51</v>
      </c>
      <c r="H1944">
        <v>10104</v>
      </c>
      <c r="I1944">
        <v>3</v>
      </c>
      <c r="J1944" t="s">
        <v>192</v>
      </c>
      <c r="K1944" t="s">
        <v>37</v>
      </c>
      <c r="L1944" t="s">
        <v>255</v>
      </c>
      <c r="M1944">
        <v>43777</v>
      </c>
      <c r="N1944">
        <v>50343</v>
      </c>
      <c r="O1944" t="s">
        <v>39</v>
      </c>
      <c r="P1944" t="s">
        <v>1014</v>
      </c>
      <c r="Q1944" t="s">
        <v>1015</v>
      </c>
      <c r="R1944" t="s">
        <v>6862</v>
      </c>
      <c r="S1944" t="s">
        <v>2275</v>
      </c>
      <c r="T1944" t="s">
        <v>6863</v>
      </c>
      <c r="U1944" t="s">
        <v>780</v>
      </c>
      <c r="V1944" t="s">
        <v>351</v>
      </c>
      <c r="W1944" t="s">
        <v>6864</v>
      </c>
      <c r="X1944" t="s">
        <v>1014</v>
      </c>
      <c r="Z1944" t="s">
        <v>46</v>
      </c>
      <c r="AA1944" s="1">
        <v>45219</v>
      </c>
      <c r="AC1944" s="1">
        <v>45238</v>
      </c>
      <c r="AD1944" s="1">
        <v>45510</v>
      </c>
    </row>
    <row r="1945" spans="1:30" x14ac:dyDescent="0.25">
      <c r="A1945">
        <v>640910</v>
      </c>
      <c r="B1945" t="s">
        <v>30</v>
      </c>
      <c r="C1945" t="s">
        <v>48</v>
      </c>
      <c r="D1945">
        <v>4</v>
      </c>
      <c r="E1945" t="s">
        <v>434</v>
      </c>
      <c r="F1945" t="s">
        <v>609</v>
      </c>
      <c r="G1945" t="s">
        <v>51</v>
      </c>
      <c r="H1945">
        <v>10251</v>
      </c>
      <c r="I1945">
        <v>4</v>
      </c>
      <c r="J1945" t="s">
        <v>145</v>
      </c>
      <c r="K1945" t="s">
        <v>37</v>
      </c>
      <c r="L1945" t="s">
        <v>38</v>
      </c>
      <c r="M1945">
        <v>43728</v>
      </c>
      <c r="N1945">
        <v>50287</v>
      </c>
      <c r="O1945" t="s">
        <v>39</v>
      </c>
      <c r="P1945" t="s">
        <v>436</v>
      </c>
      <c r="Q1945" t="s">
        <v>412</v>
      </c>
      <c r="R1945" t="s">
        <v>3365</v>
      </c>
      <c r="S1945" t="s">
        <v>612</v>
      </c>
      <c r="T1945" t="s">
        <v>3366</v>
      </c>
      <c r="V1945" t="s">
        <v>3367</v>
      </c>
      <c r="Z1945" t="s">
        <v>46</v>
      </c>
      <c r="AA1945" s="1">
        <v>45488</v>
      </c>
      <c r="AB1945" s="2">
        <v>45608</v>
      </c>
      <c r="AC1945" s="1">
        <v>45499</v>
      </c>
      <c r="AD1945" s="1">
        <v>45510</v>
      </c>
    </row>
    <row r="1946" spans="1:30" x14ac:dyDescent="0.25">
      <c r="A1946">
        <v>636703</v>
      </c>
      <c r="B1946" t="s">
        <v>30</v>
      </c>
      <c r="C1946" t="s">
        <v>48</v>
      </c>
      <c r="D1946">
        <v>1</v>
      </c>
      <c r="E1946" t="s">
        <v>6311</v>
      </c>
      <c r="F1946" t="s">
        <v>1859</v>
      </c>
      <c r="G1946" t="s">
        <v>51</v>
      </c>
      <c r="H1946">
        <v>21514</v>
      </c>
      <c r="I1946">
        <v>1</v>
      </c>
      <c r="J1946" t="s">
        <v>145</v>
      </c>
      <c r="K1946" t="s">
        <v>37</v>
      </c>
      <c r="L1946" t="s">
        <v>38</v>
      </c>
      <c r="M1946">
        <v>63962</v>
      </c>
      <c r="N1946">
        <v>75000</v>
      </c>
      <c r="O1946" t="s">
        <v>39</v>
      </c>
      <c r="P1946" t="s">
        <v>1496</v>
      </c>
      <c r="Q1946" t="s">
        <v>1860</v>
      </c>
      <c r="R1946" t="s">
        <v>6312</v>
      </c>
      <c r="S1946" t="s">
        <v>1862</v>
      </c>
      <c r="T1946" t="s">
        <v>6313</v>
      </c>
      <c r="Z1946" t="s">
        <v>46</v>
      </c>
      <c r="AA1946" s="1">
        <v>45433</v>
      </c>
      <c r="AB1946" s="2">
        <v>45553</v>
      </c>
      <c r="AC1946" s="1">
        <v>45433</v>
      </c>
      <c r="AD1946" s="1">
        <v>45510</v>
      </c>
    </row>
    <row r="1947" spans="1:30" x14ac:dyDescent="0.25">
      <c r="A1947">
        <v>626268</v>
      </c>
      <c r="B1947" t="s">
        <v>105</v>
      </c>
      <c r="C1947" t="s">
        <v>48</v>
      </c>
      <c r="D1947">
        <v>1</v>
      </c>
      <c r="E1947" t="s">
        <v>1910</v>
      </c>
      <c r="F1947" t="s">
        <v>1662</v>
      </c>
      <c r="G1947" t="s">
        <v>51</v>
      </c>
      <c r="H1947">
        <v>82991</v>
      </c>
      <c r="I1947" t="s">
        <v>442</v>
      </c>
      <c r="J1947" t="s">
        <v>286</v>
      </c>
      <c r="K1947" t="s">
        <v>37</v>
      </c>
      <c r="L1947" t="s">
        <v>120</v>
      </c>
      <c r="M1947">
        <v>72038</v>
      </c>
      <c r="N1947">
        <v>192152</v>
      </c>
      <c r="O1947" t="s">
        <v>39</v>
      </c>
      <c r="P1947" t="s">
        <v>287</v>
      </c>
      <c r="Q1947" t="s">
        <v>288</v>
      </c>
      <c r="R1947" t="s">
        <v>2884</v>
      </c>
      <c r="S1947" t="s">
        <v>2408</v>
      </c>
      <c r="Z1947" t="s">
        <v>80</v>
      </c>
      <c r="AA1947" s="1">
        <v>45362</v>
      </c>
      <c r="AC1947" s="1">
        <v>45369</v>
      </c>
      <c r="AD1947" s="1">
        <v>45510</v>
      </c>
    </row>
    <row r="1948" spans="1:30" x14ac:dyDescent="0.25">
      <c r="A1948">
        <v>637367</v>
      </c>
      <c r="B1948" t="s">
        <v>125</v>
      </c>
      <c r="C1948" t="s">
        <v>31</v>
      </c>
      <c r="D1948">
        <v>1</v>
      </c>
      <c r="E1948" t="s">
        <v>1622</v>
      </c>
      <c r="F1948" t="s">
        <v>630</v>
      </c>
      <c r="G1948" t="s">
        <v>51</v>
      </c>
      <c r="H1948">
        <v>13632</v>
      </c>
      <c r="I1948">
        <v>1</v>
      </c>
      <c r="J1948" t="s">
        <v>239</v>
      </c>
      <c r="K1948" t="s">
        <v>37</v>
      </c>
      <c r="L1948" t="s">
        <v>38</v>
      </c>
      <c r="M1948">
        <v>89550</v>
      </c>
      <c r="N1948">
        <v>102982</v>
      </c>
      <c r="O1948" t="s">
        <v>39</v>
      </c>
      <c r="P1948" t="s">
        <v>129</v>
      </c>
      <c r="Q1948" t="s">
        <v>591</v>
      </c>
      <c r="R1948" t="s">
        <v>6865</v>
      </c>
      <c r="S1948" t="s">
        <v>633</v>
      </c>
      <c r="Z1948" t="s">
        <v>80</v>
      </c>
      <c r="AA1948" s="1">
        <v>45442</v>
      </c>
      <c r="AB1948" s="2">
        <v>45532</v>
      </c>
      <c r="AC1948" s="1">
        <v>45442</v>
      </c>
      <c r="AD1948" s="1">
        <v>45510</v>
      </c>
    </row>
    <row r="1949" spans="1:30" x14ac:dyDescent="0.25">
      <c r="A1949">
        <v>643076</v>
      </c>
      <c r="B1949" t="s">
        <v>218</v>
      </c>
      <c r="C1949" t="s">
        <v>48</v>
      </c>
      <c r="D1949">
        <v>1</v>
      </c>
      <c r="E1949" t="s">
        <v>6866</v>
      </c>
      <c r="F1949" t="s">
        <v>6867</v>
      </c>
      <c r="G1949" t="s">
        <v>34</v>
      </c>
      <c r="H1949">
        <v>21161</v>
      </c>
      <c r="I1949" t="s">
        <v>96</v>
      </c>
      <c r="J1949" t="s">
        <v>71</v>
      </c>
      <c r="K1949" t="s">
        <v>37</v>
      </c>
      <c r="L1949" t="s">
        <v>120</v>
      </c>
      <c r="M1949">
        <v>170000</v>
      </c>
      <c r="N1949">
        <v>190000</v>
      </c>
      <c r="O1949" t="s">
        <v>39</v>
      </c>
      <c r="P1949" t="s">
        <v>6868</v>
      </c>
      <c r="Q1949" t="s">
        <v>6869</v>
      </c>
      <c r="R1949" t="s">
        <v>6870</v>
      </c>
      <c r="S1949" t="s">
        <v>6871</v>
      </c>
      <c r="T1949" t="s">
        <v>6872</v>
      </c>
      <c r="U1949" t="s">
        <v>6873</v>
      </c>
      <c r="V1949" t="s">
        <v>227</v>
      </c>
      <c r="Z1949" t="s">
        <v>228</v>
      </c>
      <c r="AA1949" s="1">
        <v>45509</v>
      </c>
      <c r="AC1949" s="1">
        <v>45509</v>
      </c>
      <c r="AD1949" s="1">
        <v>45510</v>
      </c>
    </row>
    <row r="1950" spans="1:30" x14ac:dyDescent="0.25">
      <c r="A1950">
        <v>589862</v>
      </c>
      <c r="B1950" t="s">
        <v>105</v>
      </c>
      <c r="C1950" t="s">
        <v>31</v>
      </c>
      <c r="D1950">
        <v>2</v>
      </c>
      <c r="E1950" t="s">
        <v>1403</v>
      </c>
      <c r="F1950" t="s">
        <v>367</v>
      </c>
      <c r="G1950" t="s">
        <v>51</v>
      </c>
      <c r="H1950">
        <v>92610</v>
      </c>
      <c r="I1950">
        <v>0</v>
      </c>
      <c r="J1950" t="s">
        <v>108</v>
      </c>
      <c r="K1950" t="s">
        <v>37</v>
      </c>
      <c r="L1950" t="s">
        <v>255</v>
      </c>
      <c r="M1950">
        <v>37.28</v>
      </c>
      <c r="N1950">
        <v>43.4</v>
      </c>
      <c r="O1950" t="s">
        <v>109</v>
      </c>
      <c r="P1950" t="s">
        <v>5703</v>
      </c>
      <c r="Q1950" t="s">
        <v>5704</v>
      </c>
      <c r="R1950" t="s">
        <v>6007</v>
      </c>
      <c r="S1950" t="s">
        <v>371</v>
      </c>
      <c r="U1950" t="s">
        <v>2014</v>
      </c>
      <c r="V1950" t="s">
        <v>5706</v>
      </c>
      <c r="Z1950" t="s">
        <v>46</v>
      </c>
      <c r="AA1950" s="1">
        <v>45089</v>
      </c>
      <c r="AC1950" s="1">
        <v>45264</v>
      </c>
      <c r="AD1950" s="1">
        <v>45510</v>
      </c>
    </row>
    <row r="1951" spans="1:30" x14ac:dyDescent="0.25">
      <c r="A1951">
        <v>635785</v>
      </c>
      <c r="B1951" t="s">
        <v>30</v>
      </c>
      <c r="C1951" t="s">
        <v>48</v>
      </c>
      <c r="D1951">
        <v>1</v>
      </c>
      <c r="E1951" t="s">
        <v>6874</v>
      </c>
      <c r="F1951" t="s">
        <v>152</v>
      </c>
      <c r="G1951" t="s">
        <v>51</v>
      </c>
      <c r="H1951" t="s">
        <v>153</v>
      </c>
      <c r="I1951">
        <v>0</v>
      </c>
      <c r="J1951" t="s">
        <v>145</v>
      </c>
      <c r="K1951" t="s">
        <v>37</v>
      </c>
      <c r="L1951" t="s">
        <v>38</v>
      </c>
      <c r="M1951">
        <v>92283</v>
      </c>
      <c r="N1951">
        <v>97026</v>
      </c>
      <c r="O1951" t="s">
        <v>39</v>
      </c>
      <c r="P1951" t="s">
        <v>232</v>
      </c>
      <c r="Q1951" t="s">
        <v>6875</v>
      </c>
      <c r="R1951" t="s">
        <v>6876</v>
      </c>
      <c r="S1951" t="s">
        <v>156</v>
      </c>
      <c r="T1951" t="s">
        <v>6877</v>
      </c>
      <c r="V1951" t="s">
        <v>6878</v>
      </c>
      <c r="Z1951" t="s">
        <v>46</v>
      </c>
      <c r="AA1951" s="1">
        <v>45428</v>
      </c>
      <c r="AB1951" s="2">
        <v>45793</v>
      </c>
      <c r="AC1951" s="1">
        <v>45428</v>
      </c>
      <c r="AD1951" s="1">
        <v>45510</v>
      </c>
    </row>
    <row r="1952" spans="1:30" x14ac:dyDescent="0.25">
      <c r="A1952">
        <v>637870</v>
      </c>
      <c r="B1952" t="s">
        <v>218</v>
      </c>
      <c r="C1952" t="s">
        <v>31</v>
      </c>
      <c r="D1952">
        <v>21</v>
      </c>
      <c r="E1952" t="s">
        <v>6879</v>
      </c>
      <c r="F1952" t="s">
        <v>5233</v>
      </c>
      <c r="G1952" t="s">
        <v>51</v>
      </c>
      <c r="H1952">
        <v>80122</v>
      </c>
      <c r="I1952">
        <v>2</v>
      </c>
      <c r="J1952" t="s">
        <v>108</v>
      </c>
      <c r="K1952" t="s">
        <v>37</v>
      </c>
      <c r="L1952" t="s">
        <v>38</v>
      </c>
      <c r="M1952">
        <v>70540</v>
      </c>
      <c r="N1952">
        <v>96234</v>
      </c>
      <c r="O1952" t="s">
        <v>39</v>
      </c>
      <c r="P1952" t="s">
        <v>6880</v>
      </c>
      <c r="Q1952" t="s">
        <v>6880</v>
      </c>
      <c r="R1952" t="s">
        <v>6881</v>
      </c>
      <c r="S1952" t="s">
        <v>5237</v>
      </c>
      <c r="U1952" t="s">
        <v>6882</v>
      </c>
      <c r="V1952" t="s">
        <v>227</v>
      </c>
      <c r="Z1952" t="s">
        <v>228</v>
      </c>
      <c r="AA1952" s="1">
        <v>45460</v>
      </c>
      <c r="AC1952" s="1">
        <v>45485</v>
      </c>
      <c r="AD1952" s="1">
        <v>45510</v>
      </c>
    </row>
    <row r="1953" spans="1:30" x14ac:dyDescent="0.25">
      <c r="A1953">
        <v>636083</v>
      </c>
      <c r="B1953" t="s">
        <v>1212</v>
      </c>
      <c r="C1953" t="s">
        <v>31</v>
      </c>
      <c r="D1953">
        <v>1</v>
      </c>
      <c r="E1953" t="s">
        <v>2900</v>
      </c>
      <c r="F1953" t="s">
        <v>1214</v>
      </c>
      <c r="G1953" t="s">
        <v>1215</v>
      </c>
      <c r="H1953">
        <v>30112</v>
      </c>
      <c r="I1953">
        <v>0</v>
      </c>
      <c r="J1953" t="s">
        <v>165</v>
      </c>
      <c r="K1953" t="s">
        <v>37</v>
      </c>
      <c r="L1953" t="s">
        <v>38</v>
      </c>
      <c r="M1953">
        <v>82891</v>
      </c>
      <c r="N1953">
        <v>123699</v>
      </c>
      <c r="O1953" t="s">
        <v>39</v>
      </c>
      <c r="P1953" t="s">
        <v>576</v>
      </c>
      <c r="Q1953" t="s">
        <v>2901</v>
      </c>
      <c r="R1953" t="s">
        <v>2902</v>
      </c>
      <c r="S1953" t="s">
        <v>2903</v>
      </c>
      <c r="T1953" t="s">
        <v>2904</v>
      </c>
      <c r="Z1953" t="s">
        <v>80</v>
      </c>
      <c r="AA1953" s="1">
        <v>45428</v>
      </c>
      <c r="AB1953" s="2">
        <v>45539</v>
      </c>
      <c r="AC1953" s="1">
        <v>45495</v>
      </c>
      <c r="AD1953" s="1">
        <v>45510</v>
      </c>
    </row>
    <row r="1954" spans="1:30" x14ac:dyDescent="0.25">
      <c r="A1954">
        <v>632869</v>
      </c>
      <c r="B1954" t="s">
        <v>67</v>
      </c>
      <c r="C1954" t="s">
        <v>31</v>
      </c>
      <c r="D1954">
        <v>1</v>
      </c>
      <c r="E1954" t="s">
        <v>163</v>
      </c>
      <c r="F1954" t="s">
        <v>164</v>
      </c>
      <c r="G1954" t="s">
        <v>34</v>
      </c>
      <c r="H1954">
        <v>30087</v>
      </c>
      <c r="I1954">
        <v>2</v>
      </c>
      <c r="J1954" t="s">
        <v>165</v>
      </c>
      <c r="K1954" t="s">
        <v>37</v>
      </c>
      <c r="L1954" t="s">
        <v>38</v>
      </c>
      <c r="M1954">
        <v>78046</v>
      </c>
      <c r="N1954">
        <v>116957</v>
      </c>
      <c r="O1954" t="s">
        <v>39</v>
      </c>
      <c r="P1954" t="s">
        <v>72</v>
      </c>
      <c r="Q1954" t="s">
        <v>165</v>
      </c>
      <c r="R1954" t="s">
        <v>1455</v>
      </c>
      <c r="S1954" t="s">
        <v>169</v>
      </c>
      <c r="T1954" t="s">
        <v>1456</v>
      </c>
      <c r="V1954" t="s">
        <v>6883</v>
      </c>
      <c r="W1954" t="s">
        <v>160</v>
      </c>
      <c r="X1954" t="s">
        <v>161</v>
      </c>
      <c r="Z1954" t="s">
        <v>80</v>
      </c>
      <c r="AA1954" s="1">
        <v>45393</v>
      </c>
      <c r="AC1954" s="1">
        <v>45393</v>
      </c>
      <c r="AD1954" s="1">
        <v>45510</v>
      </c>
    </row>
    <row r="1955" spans="1:30" x14ac:dyDescent="0.25">
      <c r="A1955">
        <v>643145</v>
      </c>
      <c r="B1955" t="s">
        <v>4627</v>
      </c>
      <c r="C1955" t="s">
        <v>31</v>
      </c>
      <c r="D1955">
        <v>1</v>
      </c>
      <c r="E1955" t="s">
        <v>4628</v>
      </c>
      <c r="F1955" t="s">
        <v>4629</v>
      </c>
      <c r="G1955" t="s">
        <v>1215</v>
      </c>
      <c r="H1955">
        <v>95029</v>
      </c>
      <c r="I1955" t="s">
        <v>4630</v>
      </c>
      <c r="J1955" t="s">
        <v>52</v>
      </c>
      <c r="K1955" t="s">
        <v>37</v>
      </c>
      <c r="L1955" t="s">
        <v>120</v>
      </c>
      <c r="M1955">
        <v>120122</v>
      </c>
      <c r="N1955">
        <v>271736</v>
      </c>
      <c r="O1955" t="s">
        <v>39</v>
      </c>
      <c r="P1955" t="s">
        <v>4631</v>
      </c>
      <c r="Q1955" t="s">
        <v>4632</v>
      </c>
      <c r="R1955" t="s">
        <v>4633</v>
      </c>
      <c r="S1955" t="s">
        <v>4634</v>
      </c>
      <c r="T1955" t="s">
        <v>4635</v>
      </c>
      <c r="V1955" t="s">
        <v>2806</v>
      </c>
      <c r="Z1955" t="s">
        <v>46</v>
      </c>
      <c r="AA1955" s="1">
        <v>45495</v>
      </c>
      <c r="AB1955" s="2">
        <v>45516</v>
      </c>
      <c r="AC1955" s="1">
        <v>45495</v>
      </c>
      <c r="AD1955" s="1">
        <v>45510</v>
      </c>
    </row>
    <row r="1956" spans="1:30" x14ac:dyDescent="0.25">
      <c r="A1956">
        <v>637842</v>
      </c>
      <c r="B1956" t="s">
        <v>30</v>
      </c>
      <c r="C1956" t="s">
        <v>48</v>
      </c>
      <c r="D1956">
        <v>1</v>
      </c>
      <c r="E1956" t="s">
        <v>559</v>
      </c>
      <c r="F1956" t="s">
        <v>230</v>
      </c>
      <c r="G1956" t="s">
        <v>34</v>
      </c>
      <c r="H1956">
        <v>53040</v>
      </c>
      <c r="I1956">
        <v>4</v>
      </c>
      <c r="J1956" t="s">
        <v>145</v>
      </c>
      <c r="K1956" t="s">
        <v>231</v>
      </c>
      <c r="L1956" t="s">
        <v>38</v>
      </c>
      <c r="M1956">
        <v>82.23</v>
      </c>
      <c r="N1956">
        <v>117.52</v>
      </c>
      <c r="O1956" t="s">
        <v>560</v>
      </c>
      <c r="P1956" t="s">
        <v>232</v>
      </c>
      <c r="Q1956" t="s">
        <v>561</v>
      </c>
      <c r="R1956" t="s">
        <v>562</v>
      </c>
      <c r="S1956" t="s">
        <v>235</v>
      </c>
      <c r="T1956" t="s">
        <v>563</v>
      </c>
      <c r="V1956" t="s">
        <v>564</v>
      </c>
      <c r="Z1956" t="s">
        <v>80</v>
      </c>
      <c r="AA1956" s="1">
        <v>45450</v>
      </c>
      <c r="AB1956" s="2">
        <v>45633</v>
      </c>
      <c r="AC1956" s="1">
        <v>45497</v>
      </c>
      <c r="AD1956" s="1">
        <v>45510</v>
      </c>
    </row>
    <row r="1957" spans="1:30" x14ac:dyDescent="0.25">
      <c r="A1957">
        <v>598059</v>
      </c>
      <c r="B1957" t="s">
        <v>105</v>
      </c>
      <c r="C1957" t="s">
        <v>48</v>
      </c>
      <c r="D1957">
        <v>7</v>
      </c>
      <c r="E1957" t="s">
        <v>6884</v>
      </c>
      <c r="F1957" t="s">
        <v>4886</v>
      </c>
      <c r="G1957" t="s">
        <v>51</v>
      </c>
      <c r="H1957">
        <v>20510</v>
      </c>
      <c r="I1957">
        <v>0</v>
      </c>
      <c r="J1957" t="s">
        <v>239</v>
      </c>
      <c r="K1957" t="s">
        <v>37</v>
      </c>
      <c r="L1957" t="s">
        <v>255</v>
      </c>
      <c r="M1957">
        <v>62370</v>
      </c>
      <c r="N1957">
        <v>93587</v>
      </c>
      <c r="O1957" t="s">
        <v>39</v>
      </c>
      <c r="P1957" t="s">
        <v>355</v>
      </c>
      <c r="Q1957" t="s">
        <v>1424</v>
      </c>
      <c r="R1957" t="s">
        <v>6885</v>
      </c>
      <c r="S1957" t="s">
        <v>4888</v>
      </c>
      <c r="T1957" t="s">
        <v>6886</v>
      </c>
      <c r="U1957" t="s">
        <v>803</v>
      </c>
      <c r="V1957" t="s">
        <v>360</v>
      </c>
      <c r="W1957" t="s">
        <v>361</v>
      </c>
      <c r="X1957" t="s">
        <v>355</v>
      </c>
      <c r="Z1957" t="s">
        <v>80</v>
      </c>
      <c r="AA1957" s="1">
        <v>45151</v>
      </c>
      <c r="AC1957" s="1">
        <v>45151</v>
      </c>
      <c r="AD1957" s="1">
        <v>45510</v>
      </c>
    </row>
    <row r="1958" spans="1:30" x14ac:dyDescent="0.25">
      <c r="A1958">
        <v>608131</v>
      </c>
      <c r="B1958" t="s">
        <v>105</v>
      </c>
      <c r="C1958" t="s">
        <v>48</v>
      </c>
      <c r="D1958">
        <v>1</v>
      </c>
      <c r="E1958" t="s">
        <v>6887</v>
      </c>
      <c r="F1958" t="s">
        <v>127</v>
      </c>
      <c r="G1958" t="s">
        <v>34</v>
      </c>
      <c r="H1958">
        <v>56057</v>
      </c>
      <c r="I1958">
        <v>0</v>
      </c>
      <c r="J1958" t="s">
        <v>927</v>
      </c>
      <c r="K1958" t="s">
        <v>37</v>
      </c>
      <c r="L1958" t="s">
        <v>255</v>
      </c>
      <c r="M1958">
        <v>41887</v>
      </c>
      <c r="N1958">
        <v>69709</v>
      </c>
      <c r="O1958" t="s">
        <v>39</v>
      </c>
      <c r="P1958" t="s">
        <v>355</v>
      </c>
      <c r="Q1958" t="s">
        <v>4872</v>
      </c>
      <c r="R1958" t="s">
        <v>6888</v>
      </c>
      <c r="S1958" t="s">
        <v>132</v>
      </c>
      <c r="V1958" t="s">
        <v>541</v>
      </c>
      <c r="Z1958" t="s">
        <v>46</v>
      </c>
      <c r="AA1958" s="1">
        <v>45226</v>
      </c>
      <c r="AC1958" s="1">
        <v>45257</v>
      </c>
      <c r="AD1958" s="1">
        <v>45510</v>
      </c>
    </row>
    <row r="1959" spans="1:30" x14ac:dyDescent="0.25">
      <c r="A1959">
        <v>633449</v>
      </c>
      <c r="B1959" t="s">
        <v>81</v>
      </c>
      <c r="C1959" t="s">
        <v>31</v>
      </c>
      <c r="D1959">
        <v>1</v>
      </c>
      <c r="E1959" t="s">
        <v>1946</v>
      </c>
      <c r="F1959" t="s">
        <v>346</v>
      </c>
      <c r="G1959" t="s">
        <v>51</v>
      </c>
      <c r="H1959">
        <v>40510</v>
      </c>
      <c r="I1959">
        <v>2</v>
      </c>
      <c r="J1959" t="s">
        <v>97</v>
      </c>
      <c r="K1959" t="s">
        <v>37</v>
      </c>
      <c r="L1959" t="s">
        <v>38</v>
      </c>
      <c r="M1959">
        <v>61206</v>
      </c>
      <c r="N1959">
        <v>70387</v>
      </c>
      <c r="O1959" t="s">
        <v>39</v>
      </c>
      <c r="P1959" t="s">
        <v>248</v>
      </c>
      <c r="Q1959" t="s">
        <v>454</v>
      </c>
      <c r="R1959" t="s">
        <v>1947</v>
      </c>
      <c r="S1959" t="s">
        <v>349</v>
      </c>
      <c r="T1959" t="s">
        <v>1948</v>
      </c>
      <c r="Z1959" t="s">
        <v>46</v>
      </c>
      <c r="AA1959" s="1">
        <v>45399</v>
      </c>
      <c r="AC1959" s="1">
        <v>45399</v>
      </c>
      <c r="AD1959" s="1">
        <v>45510</v>
      </c>
    </row>
    <row r="1960" spans="1:30" x14ac:dyDescent="0.25">
      <c r="A1960">
        <v>640338</v>
      </c>
      <c r="B1960" t="s">
        <v>125</v>
      </c>
      <c r="C1960" t="s">
        <v>48</v>
      </c>
      <c r="D1960">
        <v>2</v>
      </c>
      <c r="E1960" t="s">
        <v>6889</v>
      </c>
      <c r="F1960" t="s">
        <v>127</v>
      </c>
      <c r="G1960" t="s">
        <v>34</v>
      </c>
      <c r="H1960">
        <v>56057</v>
      </c>
      <c r="I1960">
        <v>0</v>
      </c>
      <c r="J1960" t="s">
        <v>128</v>
      </c>
      <c r="K1960" t="s">
        <v>37</v>
      </c>
      <c r="L1960" t="s">
        <v>38</v>
      </c>
      <c r="M1960">
        <v>48170</v>
      </c>
      <c r="N1960">
        <v>48170</v>
      </c>
      <c r="O1960" t="s">
        <v>39</v>
      </c>
      <c r="P1960" t="s">
        <v>129</v>
      </c>
      <c r="Q1960" t="s">
        <v>130</v>
      </c>
      <c r="R1960" t="s">
        <v>6890</v>
      </c>
      <c r="S1960" t="s">
        <v>132</v>
      </c>
      <c r="Z1960" t="s">
        <v>46</v>
      </c>
      <c r="AA1960" s="1">
        <v>45481</v>
      </c>
      <c r="AB1960" s="2">
        <v>45541</v>
      </c>
      <c r="AC1960" s="1">
        <v>45481</v>
      </c>
      <c r="AD1960" s="1">
        <v>45510</v>
      </c>
    </row>
    <row r="1961" spans="1:30" x14ac:dyDescent="0.25">
      <c r="A1961">
        <v>635827</v>
      </c>
      <c r="B1961" t="s">
        <v>187</v>
      </c>
      <c r="C1961" t="s">
        <v>31</v>
      </c>
      <c r="D1961">
        <v>2</v>
      </c>
      <c r="E1961" t="s">
        <v>6891</v>
      </c>
      <c r="F1961" t="s">
        <v>394</v>
      </c>
      <c r="G1961" t="s">
        <v>51</v>
      </c>
      <c r="H1961">
        <v>10124</v>
      </c>
      <c r="I1961">
        <v>3</v>
      </c>
      <c r="J1961" t="s">
        <v>128</v>
      </c>
      <c r="K1961" t="s">
        <v>37</v>
      </c>
      <c r="L1961" t="s">
        <v>38</v>
      </c>
      <c r="M1961">
        <v>64137</v>
      </c>
      <c r="N1961">
        <v>73758</v>
      </c>
      <c r="O1961" t="s">
        <v>39</v>
      </c>
      <c r="P1961" t="s">
        <v>2698</v>
      </c>
      <c r="Q1961" t="s">
        <v>2395</v>
      </c>
      <c r="R1961" t="s">
        <v>6892</v>
      </c>
      <c r="S1961" t="s">
        <v>398</v>
      </c>
      <c r="T1961" t="s">
        <v>6893</v>
      </c>
      <c r="U1961" t="s">
        <v>6894</v>
      </c>
      <c r="V1961" t="s">
        <v>199</v>
      </c>
      <c r="Z1961" t="s">
        <v>46</v>
      </c>
      <c r="AA1961" s="1">
        <v>45422</v>
      </c>
      <c r="AC1961" s="1">
        <v>45422</v>
      </c>
      <c r="AD1961" s="1">
        <v>45510</v>
      </c>
    </row>
    <row r="1962" spans="1:30" x14ac:dyDescent="0.25">
      <c r="A1962">
        <v>621350</v>
      </c>
      <c r="B1962" t="s">
        <v>81</v>
      </c>
      <c r="C1962" t="s">
        <v>31</v>
      </c>
      <c r="D1962">
        <v>1</v>
      </c>
      <c r="E1962" t="s">
        <v>6895</v>
      </c>
      <c r="F1962" t="s">
        <v>1881</v>
      </c>
      <c r="G1962" t="s">
        <v>51</v>
      </c>
      <c r="H1962">
        <v>21315</v>
      </c>
      <c r="I1962">
        <v>2</v>
      </c>
      <c r="J1962" t="s">
        <v>71</v>
      </c>
      <c r="K1962" t="s">
        <v>37</v>
      </c>
      <c r="L1962" t="s">
        <v>120</v>
      </c>
      <c r="M1962">
        <v>88026</v>
      </c>
      <c r="N1962">
        <v>101230</v>
      </c>
      <c r="O1962" t="s">
        <v>39</v>
      </c>
      <c r="P1962" t="s">
        <v>248</v>
      </c>
      <c r="Q1962" t="s">
        <v>6171</v>
      </c>
      <c r="R1962" t="s">
        <v>6896</v>
      </c>
      <c r="S1962" t="s">
        <v>1884</v>
      </c>
      <c r="T1962" t="s">
        <v>6897</v>
      </c>
      <c r="Z1962" t="s">
        <v>92</v>
      </c>
      <c r="AA1962" s="1">
        <v>45309</v>
      </c>
      <c r="AC1962" s="1">
        <v>45442</v>
      </c>
      <c r="AD1962" s="1">
        <v>45510</v>
      </c>
    </row>
    <row r="1963" spans="1:30" x14ac:dyDescent="0.25">
      <c r="A1963">
        <v>626618</v>
      </c>
      <c r="B1963" t="s">
        <v>67</v>
      </c>
      <c r="C1963" t="s">
        <v>31</v>
      </c>
      <c r="D1963">
        <v>1</v>
      </c>
      <c r="E1963" t="s">
        <v>6285</v>
      </c>
      <c r="F1963" t="s">
        <v>83</v>
      </c>
      <c r="G1963" t="s">
        <v>51</v>
      </c>
      <c r="H1963" t="s">
        <v>84</v>
      </c>
      <c r="I1963">
        <v>0</v>
      </c>
      <c r="J1963" t="s">
        <v>71</v>
      </c>
      <c r="K1963" t="s">
        <v>37</v>
      </c>
      <c r="L1963" t="s">
        <v>38</v>
      </c>
      <c r="M1963">
        <v>58682</v>
      </c>
      <c r="N1963">
        <v>159671</v>
      </c>
      <c r="O1963" t="s">
        <v>39</v>
      </c>
      <c r="P1963" t="s">
        <v>72</v>
      </c>
      <c r="Q1963" t="s">
        <v>312</v>
      </c>
      <c r="R1963" t="s">
        <v>6286</v>
      </c>
      <c r="S1963" t="s">
        <v>88</v>
      </c>
      <c r="T1963" t="s">
        <v>3224</v>
      </c>
      <c r="U1963" t="s">
        <v>6287</v>
      </c>
      <c r="V1963" t="s">
        <v>6288</v>
      </c>
      <c r="W1963" t="s">
        <v>91</v>
      </c>
      <c r="X1963" t="s">
        <v>72</v>
      </c>
      <c r="Z1963" t="s">
        <v>80</v>
      </c>
      <c r="AA1963" s="1">
        <v>45353</v>
      </c>
      <c r="AC1963" s="1">
        <v>45356</v>
      </c>
      <c r="AD1963" s="1">
        <v>45510</v>
      </c>
    </row>
    <row r="1964" spans="1:30" x14ac:dyDescent="0.25">
      <c r="A1964">
        <v>626618</v>
      </c>
      <c r="B1964" t="s">
        <v>67</v>
      </c>
      <c r="C1964" t="s">
        <v>31</v>
      </c>
      <c r="D1964">
        <v>1</v>
      </c>
      <c r="E1964" t="s">
        <v>6285</v>
      </c>
      <c r="F1964" t="s">
        <v>83</v>
      </c>
      <c r="G1964" t="s">
        <v>51</v>
      </c>
      <c r="H1964" t="s">
        <v>84</v>
      </c>
      <c r="I1964">
        <v>0</v>
      </c>
      <c r="J1964" t="s">
        <v>71</v>
      </c>
      <c r="K1964" t="s">
        <v>37</v>
      </c>
      <c r="L1964" t="s">
        <v>38</v>
      </c>
      <c r="M1964">
        <v>58682</v>
      </c>
      <c r="N1964">
        <v>159671</v>
      </c>
      <c r="O1964" t="s">
        <v>39</v>
      </c>
      <c r="P1964" t="s">
        <v>72</v>
      </c>
      <c r="Q1964" t="s">
        <v>312</v>
      </c>
      <c r="R1964" t="s">
        <v>6286</v>
      </c>
      <c r="S1964" t="s">
        <v>88</v>
      </c>
      <c r="T1964" t="s">
        <v>3224</v>
      </c>
      <c r="U1964" t="s">
        <v>6287</v>
      </c>
      <c r="V1964" t="s">
        <v>6288</v>
      </c>
      <c r="W1964" t="s">
        <v>91</v>
      </c>
      <c r="X1964" t="s">
        <v>72</v>
      </c>
      <c r="Z1964" t="s">
        <v>80</v>
      </c>
      <c r="AA1964" s="1">
        <v>45353</v>
      </c>
      <c r="AC1964" s="1">
        <v>45356</v>
      </c>
      <c r="AD1964" s="1">
        <v>45510</v>
      </c>
    </row>
    <row r="1965" spans="1:30" x14ac:dyDescent="0.25">
      <c r="A1965">
        <v>638147</v>
      </c>
      <c r="B1965" t="s">
        <v>30</v>
      </c>
      <c r="C1965" t="s">
        <v>31</v>
      </c>
      <c r="D1965">
        <v>1</v>
      </c>
      <c r="E1965" t="s">
        <v>3609</v>
      </c>
      <c r="F1965" t="s">
        <v>1825</v>
      </c>
      <c r="G1965" t="s">
        <v>51</v>
      </c>
      <c r="H1965">
        <v>51191</v>
      </c>
      <c r="I1965">
        <v>2</v>
      </c>
      <c r="J1965" t="s">
        <v>1181</v>
      </c>
      <c r="K1965" t="s">
        <v>37</v>
      </c>
      <c r="L1965" t="s">
        <v>38</v>
      </c>
      <c r="M1965">
        <v>51528</v>
      </c>
      <c r="N1965">
        <v>59257</v>
      </c>
      <c r="O1965" t="s">
        <v>39</v>
      </c>
      <c r="P1965" t="s">
        <v>62</v>
      </c>
      <c r="Q1965" t="s">
        <v>737</v>
      </c>
      <c r="R1965" t="s">
        <v>4320</v>
      </c>
      <c r="S1965" t="s">
        <v>1828</v>
      </c>
      <c r="T1965" t="s">
        <v>4321</v>
      </c>
      <c r="V1965" t="s">
        <v>4322</v>
      </c>
      <c r="Z1965" t="s">
        <v>46</v>
      </c>
      <c r="AA1965" s="1">
        <v>45456</v>
      </c>
      <c r="AB1965" s="2">
        <v>45821</v>
      </c>
      <c r="AC1965" s="1">
        <v>45456</v>
      </c>
      <c r="AD1965" s="1">
        <v>45510</v>
      </c>
    </row>
    <row r="1966" spans="1:30" x14ac:dyDescent="0.25">
      <c r="A1966">
        <v>633460</v>
      </c>
      <c r="B1966" t="s">
        <v>2352</v>
      </c>
      <c r="C1966" t="s">
        <v>48</v>
      </c>
      <c r="D1966">
        <v>2</v>
      </c>
      <c r="E1966" t="s">
        <v>6376</v>
      </c>
      <c r="F1966" t="s">
        <v>60</v>
      </c>
      <c r="G1966" t="s">
        <v>34</v>
      </c>
      <c r="H1966">
        <v>56058</v>
      </c>
      <c r="I1966">
        <v>0</v>
      </c>
      <c r="J1966" t="s">
        <v>698</v>
      </c>
      <c r="K1966" t="s">
        <v>37</v>
      </c>
      <c r="L1966" t="s">
        <v>38</v>
      </c>
      <c r="M1966">
        <v>59116</v>
      </c>
      <c r="N1966">
        <v>91768</v>
      </c>
      <c r="O1966" t="s">
        <v>39</v>
      </c>
      <c r="P1966" t="s">
        <v>1005</v>
      </c>
      <c r="Q1966" t="s">
        <v>6377</v>
      </c>
      <c r="R1966" t="s">
        <v>6378</v>
      </c>
      <c r="S1966" t="s">
        <v>65</v>
      </c>
      <c r="T1966" t="s">
        <v>6379</v>
      </c>
      <c r="U1966" t="s">
        <v>6380</v>
      </c>
      <c r="V1966" t="s">
        <v>6381</v>
      </c>
      <c r="W1966" t="s">
        <v>4890</v>
      </c>
      <c r="X1966" t="s">
        <v>1005</v>
      </c>
      <c r="Z1966" t="s">
        <v>46</v>
      </c>
      <c r="AA1966" s="1">
        <v>45408</v>
      </c>
      <c r="AC1966" s="1">
        <v>45455</v>
      </c>
      <c r="AD1966" s="1">
        <v>45510</v>
      </c>
    </row>
    <row r="1967" spans="1:30" x14ac:dyDescent="0.25">
      <c r="A1967">
        <v>540473</v>
      </c>
      <c r="B1967" t="s">
        <v>133</v>
      </c>
      <c r="C1967" t="s">
        <v>48</v>
      </c>
      <c r="D1967">
        <v>5</v>
      </c>
      <c r="E1967" t="s">
        <v>6701</v>
      </c>
      <c r="F1967" t="s">
        <v>2028</v>
      </c>
      <c r="G1967" t="s">
        <v>1215</v>
      </c>
      <c r="H1967">
        <v>30114</v>
      </c>
      <c r="I1967">
        <v>0</v>
      </c>
      <c r="J1967" t="s">
        <v>526</v>
      </c>
      <c r="K1967" t="s">
        <v>37</v>
      </c>
      <c r="L1967" t="s">
        <v>38</v>
      </c>
      <c r="M1967">
        <v>80440</v>
      </c>
      <c r="N1967">
        <v>167610</v>
      </c>
      <c r="O1967" t="s">
        <v>39</v>
      </c>
      <c r="P1967" t="s">
        <v>460</v>
      </c>
      <c r="Q1967" t="s">
        <v>2029</v>
      </c>
      <c r="R1967" t="s">
        <v>6702</v>
      </c>
      <c r="S1967" t="s">
        <v>6703</v>
      </c>
      <c r="V1967" t="s">
        <v>938</v>
      </c>
      <c r="Z1967" t="s">
        <v>2032</v>
      </c>
      <c r="AA1967" s="1">
        <v>44756</v>
      </c>
      <c r="AB1967" s="2">
        <v>45755</v>
      </c>
      <c r="AC1967" s="1">
        <v>45308</v>
      </c>
      <c r="AD1967" s="1">
        <v>45510</v>
      </c>
    </row>
    <row r="1968" spans="1:30" x14ac:dyDescent="0.25">
      <c r="A1968">
        <v>635987</v>
      </c>
      <c r="B1968" t="s">
        <v>30</v>
      </c>
      <c r="C1968" t="s">
        <v>31</v>
      </c>
      <c r="D1968">
        <v>1</v>
      </c>
      <c r="E1968" t="s">
        <v>3436</v>
      </c>
      <c r="F1968" t="s">
        <v>1825</v>
      </c>
      <c r="G1968" t="s">
        <v>51</v>
      </c>
      <c r="H1968">
        <v>51191</v>
      </c>
      <c r="I1968">
        <v>2</v>
      </c>
      <c r="J1968" t="s">
        <v>1181</v>
      </c>
      <c r="K1968" t="s">
        <v>37</v>
      </c>
      <c r="L1968" t="s">
        <v>38</v>
      </c>
      <c r="M1968">
        <v>51528</v>
      </c>
      <c r="N1968">
        <v>59257</v>
      </c>
      <c r="O1968" t="s">
        <v>39</v>
      </c>
      <c r="P1968" t="s">
        <v>232</v>
      </c>
      <c r="Q1968" t="s">
        <v>3437</v>
      </c>
      <c r="R1968" t="s">
        <v>3438</v>
      </c>
      <c r="S1968" t="s">
        <v>1828</v>
      </c>
      <c r="T1968" t="e">
        <f>- working Knowledge of Microsoft Office including Word and Excel.  - Strong organizational and time management skills.  - Ability to work independently as well as part of a team.  - Good writing and verbal communication skills.  - Ability to multi-task while performing tasks accurately and efficiently.  - experience with entering data into databases from questionnaires or other forms.</f>
        <v>#NAME?</v>
      </c>
      <c r="U1968" t="s">
        <v>1103</v>
      </c>
      <c r="V1968" t="s">
        <v>3439</v>
      </c>
      <c r="Z1968" t="s">
        <v>46</v>
      </c>
      <c r="AA1968" s="1">
        <v>45426</v>
      </c>
      <c r="AB1968" s="2">
        <v>45791</v>
      </c>
      <c r="AC1968" s="1">
        <v>45427</v>
      </c>
      <c r="AD1968" s="1">
        <v>45510</v>
      </c>
    </row>
    <row r="1969" spans="1:30" x14ac:dyDescent="0.25">
      <c r="A1969">
        <v>637892</v>
      </c>
      <c r="B1969" t="s">
        <v>30</v>
      </c>
      <c r="C1969" t="s">
        <v>48</v>
      </c>
      <c r="D1969">
        <v>1</v>
      </c>
      <c r="E1969" t="s">
        <v>3528</v>
      </c>
      <c r="F1969" t="s">
        <v>33</v>
      </c>
      <c r="G1969" t="s">
        <v>34</v>
      </c>
      <c r="H1969">
        <v>21744</v>
      </c>
      <c r="I1969">
        <v>3</v>
      </c>
      <c r="J1969" t="s">
        <v>1181</v>
      </c>
      <c r="K1969" t="s">
        <v>37</v>
      </c>
      <c r="L1969" t="s">
        <v>38</v>
      </c>
      <c r="M1969">
        <v>92301</v>
      </c>
      <c r="N1969">
        <v>106146</v>
      </c>
      <c r="O1969" t="s">
        <v>39</v>
      </c>
      <c r="P1969" t="s">
        <v>1496</v>
      </c>
      <c r="Q1969" t="s">
        <v>3529</v>
      </c>
      <c r="R1969" t="s">
        <v>3530</v>
      </c>
      <c r="S1969" t="s">
        <v>43</v>
      </c>
      <c r="T1969" t="s">
        <v>3531</v>
      </c>
      <c r="V1969" t="s">
        <v>5472</v>
      </c>
      <c r="Z1969" t="s">
        <v>46</v>
      </c>
      <c r="AA1969" s="1">
        <v>45478</v>
      </c>
      <c r="AB1969" s="2">
        <v>45538</v>
      </c>
      <c r="AC1969" s="1">
        <v>45495</v>
      </c>
      <c r="AD1969" s="1">
        <v>45510</v>
      </c>
    </row>
    <row r="1970" spans="1:30" x14ac:dyDescent="0.25">
      <c r="A1970">
        <v>544326</v>
      </c>
      <c r="B1970" t="s">
        <v>105</v>
      </c>
      <c r="C1970" t="s">
        <v>48</v>
      </c>
      <c r="D1970">
        <v>1</v>
      </c>
      <c r="E1970" t="s">
        <v>6898</v>
      </c>
      <c r="F1970" t="s">
        <v>465</v>
      </c>
      <c r="G1970" t="s">
        <v>51</v>
      </c>
      <c r="H1970" t="s">
        <v>466</v>
      </c>
      <c r="I1970">
        <v>0</v>
      </c>
      <c r="J1970" t="s">
        <v>71</v>
      </c>
      <c r="K1970" t="s">
        <v>37</v>
      </c>
      <c r="L1970" t="s">
        <v>38</v>
      </c>
      <c r="M1970">
        <v>53702</v>
      </c>
      <c r="N1970">
        <v>148745</v>
      </c>
      <c r="O1970" t="s">
        <v>39</v>
      </c>
      <c r="P1970" t="s">
        <v>1137</v>
      </c>
      <c r="Q1970" t="s">
        <v>1138</v>
      </c>
      <c r="R1970" t="s">
        <v>6899</v>
      </c>
      <c r="S1970" t="s">
        <v>469</v>
      </c>
      <c r="T1970" t="s">
        <v>6900</v>
      </c>
      <c r="U1970" t="s">
        <v>6901</v>
      </c>
      <c r="V1970" t="s">
        <v>636</v>
      </c>
      <c r="X1970" t="s">
        <v>1137</v>
      </c>
      <c r="Z1970" t="s">
        <v>92</v>
      </c>
      <c r="AA1970" s="1">
        <v>44818</v>
      </c>
      <c r="AC1970" s="1">
        <v>44822</v>
      </c>
      <c r="AD1970" s="1">
        <v>45510</v>
      </c>
    </row>
    <row r="1971" spans="1:30" x14ac:dyDescent="0.25">
      <c r="A1971">
        <v>640281</v>
      </c>
      <c r="B1971" t="s">
        <v>275</v>
      </c>
      <c r="C1971" t="s">
        <v>31</v>
      </c>
      <c r="D1971">
        <v>1</v>
      </c>
      <c r="E1971" t="s">
        <v>6384</v>
      </c>
      <c r="F1971" t="s">
        <v>6385</v>
      </c>
      <c r="G1971" t="s">
        <v>34</v>
      </c>
      <c r="H1971">
        <v>95003</v>
      </c>
      <c r="I1971">
        <v>0</v>
      </c>
      <c r="J1971" t="s">
        <v>518</v>
      </c>
      <c r="K1971" t="s">
        <v>37</v>
      </c>
      <c r="L1971" t="s">
        <v>38</v>
      </c>
      <c r="M1971">
        <v>83155</v>
      </c>
      <c r="N1971">
        <v>93469</v>
      </c>
      <c r="O1971" t="s">
        <v>39</v>
      </c>
      <c r="P1971" t="s">
        <v>279</v>
      </c>
      <c r="Q1971" t="s">
        <v>6386</v>
      </c>
      <c r="R1971" t="s">
        <v>6387</v>
      </c>
      <c r="T1971" t="s">
        <v>6388</v>
      </c>
      <c r="V1971" t="s">
        <v>6389</v>
      </c>
      <c r="Z1971" t="s">
        <v>46</v>
      </c>
      <c r="AA1971" s="1">
        <v>45478</v>
      </c>
      <c r="AB1971" s="2">
        <v>45658</v>
      </c>
      <c r="AC1971" s="1">
        <v>45478</v>
      </c>
      <c r="AD1971" s="1">
        <v>45510</v>
      </c>
    </row>
    <row r="1972" spans="1:30" x14ac:dyDescent="0.25">
      <c r="A1972">
        <v>642091</v>
      </c>
      <c r="B1972" t="s">
        <v>133</v>
      </c>
      <c r="C1972" t="s">
        <v>48</v>
      </c>
      <c r="D1972">
        <v>1</v>
      </c>
      <c r="E1972" t="s">
        <v>5847</v>
      </c>
      <c r="F1972" t="s">
        <v>60</v>
      </c>
      <c r="G1972" t="s">
        <v>34</v>
      </c>
      <c r="H1972">
        <v>56058</v>
      </c>
      <c r="I1972">
        <v>0</v>
      </c>
      <c r="J1972" t="s">
        <v>526</v>
      </c>
      <c r="K1972" t="s">
        <v>37</v>
      </c>
      <c r="L1972" t="s">
        <v>38</v>
      </c>
      <c r="M1972">
        <v>70022</v>
      </c>
      <c r="N1972">
        <v>94521</v>
      </c>
      <c r="O1972" t="s">
        <v>39</v>
      </c>
      <c r="P1972" t="s">
        <v>136</v>
      </c>
      <c r="Q1972" t="s">
        <v>137</v>
      </c>
      <c r="R1972" t="s">
        <v>5848</v>
      </c>
      <c r="S1972" t="s">
        <v>65</v>
      </c>
      <c r="Z1972" t="s">
        <v>140</v>
      </c>
      <c r="AA1972" s="1">
        <v>45484</v>
      </c>
      <c r="AB1972" s="2">
        <v>45664</v>
      </c>
      <c r="AC1972" s="1">
        <v>45484</v>
      </c>
      <c r="AD1972" s="1">
        <v>45510</v>
      </c>
    </row>
    <row r="1973" spans="1:30" x14ac:dyDescent="0.25">
      <c r="A1973">
        <v>611805</v>
      </c>
      <c r="B1973" t="s">
        <v>133</v>
      </c>
      <c r="C1973" t="s">
        <v>31</v>
      </c>
      <c r="D1973">
        <v>70</v>
      </c>
      <c r="E1973" t="s">
        <v>6902</v>
      </c>
      <c r="F1973" t="s">
        <v>127</v>
      </c>
      <c r="G1973" t="s">
        <v>34</v>
      </c>
      <c r="H1973">
        <v>56057</v>
      </c>
      <c r="I1973">
        <v>0</v>
      </c>
      <c r="J1973" t="s">
        <v>526</v>
      </c>
      <c r="K1973" t="s">
        <v>37</v>
      </c>
      <c r="L1973" t="s">
        <v>38</v>
      </c>
      <c r="M1973">
        <v>51500</v>
      </c>
      <c r="N1973">
        <v>51500</v>
      </c>
      <c r="O1973" t="s">
        <v>39</v>
      </c>
      <c r="P1973" t="s">
        <v>136</v>
      </c>
      <c r="Q1973" t="s">
        <v>137</v>
      </c>
      <c r="R1973" t="s">
        <v>6903</v>
      </c>
      <c r="S1973" t="s">
        <v>132</v>
      </c>
      <c r="V1973" t="s">
        <v>6904</v>
      </c>
      <c r="Z1973" t="s">
        <v>140</v>
      </c>
      <c r="AA1973" s="1">
        <v>45216</v>
      </c>
      <c r="AB1973" s="2">
        <v>46116</v>
      </c>
      <c r="AC1973" s="1">
        <v>45308</v>
      </c>
      <c r="AD1973" s="1">
        <v>45510</v>
      </c>
    </row>
    <row r="1974" spans="1:30" x14ac:dyDescent="0.25">
      <c r="A1974">
        <v>612319</v>
      </c>
      <c r="B1974" t="s">
        <v>187</v>
      </c>
      <c r="C1974" t="s">
        <v>48</v>
      </c>
      <c r="D1974">
        <v>1</v>
      </c>
      <c r="E1974" t="s">
        <v>6905</v>
      </c>
      <c r="F1974" t="s">
        <v>589</v>
      </c>
      <c r="G1974" t="s">
        <v>51</v>
      </c>
      <c r="H1974">
        <v>10050</v>
      </c>
      <c r="I1974" t="s">
        <v>96</v>
      </c>
      <c r="J1974" t="s">
        <v>889</v>
      </c>
      <c r="K1974" t="s">
        <v>37</v>
      </c>
      <c r="L1974" t="s">
        <v>120</v>
      </c>
      <c r="M1974">
        <v>80931</v>
      </c>
      <c r="N1974">
        <v>164285</v>
      </c>
      <c r="O1974" t="s">
        <v>39</v>
      </c>
      <c r="P1974" t="s">
        <v>890</v>
      </c>
      <c r="Q1974" t="s">
        <v>4360</v>
      </c>
      <c r="R1974" t="s">
        <v>6906</v>
      </c>
      <c r="S1974" t="s">
        <v>593</v>
      </c>
      <c r="T1974" t="s">
        <v>6907</v>
      </c>
      <c r="U1974" t="s">
        <v>6908</v>
      </c>
      <c r="V1974" t="s">
        <v>6909</v>
      </c>
      <c r="W1974" t="s">
        <v>6910</v>
      </c>
      <c r="Z1974" t="s">
        <v>80</v>
      </c>
      <c r="AA1974" s="1">
        <v>45219</v>
      </c>
      <c r="AC1974" s="1">
        <v>45427</v>
      </c>
      <c r="AD1974" s="1">
        <v>45510</v>
      </c>
    </row>
    <row r="1975" spans="1:30" x14ac:dyDescent="0.25">
      <c r="A1975">
        <v>590396</v>
      </c>
      <c r="B1975" t="s">
        <v>67</v>
      </c>
      <c r="C1975" t="s">
        <v>48</v>
      </c>
      <c r="D1975">
        <v>1</v>
      </c>
      <c r="E1975" t="s">
        <v>6911</v>
      </c>
      <c r="F1975" t="s">
        <v>905</v>
      </c>
      <c r="G1975" t="s">
        <v>51</v>
      </c>
      <c r="H1975">
        <v>20618</v>
      </c>
      <c r="I1975">
        <v>1</v>
      </c>
      <c r="J1975" t="s">
        <v>820</v>
      </c>
      <c r="K1975" t="s">
        <v>37</v>
      </c>
      <c r="L1975" t="s">
        <v>38</v>
      </c>
      <c r="M1975">
        <v>74041</v>
      </c>
      <c r="N1975">
        <v>107227</v>
      </c>
      <c r="O1975" t="s">
        <v>39</v>
      </c>
      <c r="P1975" t="s">
        <v>72</v>
      </c>
      <c r="Q1975" t="s">
        <v>3684</v>
      </c>
      <c r="R1975" t="s">
        <v>6912</v>
      </c>
      <c r="S1975" t="s">
        <v>908</v>
      </c>
      <c r="T1975" t="s">
        <v>6913</v>
      </c>
      <c r="U1975" t="s">
        <v>6914</v>
      </c>
      <c r="V1975" t="s">
        <v>6915</v>
      </c>
      <c r="Z1975" t="s">
        <v>80</v>
      </c>
      <c r="AA1975" s="1">
        <v>45101</v>
      </c>
      <c r="AC1975" s="1">
        <v>45119</v>
      </c>
      <c r="AD1975" s="1">
        <v>45510</v>
      </c>
    </row>
    <row r="1976" spans="1:30" x14ac:dyDescent="0.25">
      <c r="A1976">
        <v>631821</v>
      </c>
      <c r="B1976" t="s">
        <v>81</v>
      </c>
      <c r="C1976" t="s">
        <v>48</v>
      </c>
      <c r="D1976">
        <v>1</v>
      </c>
      <c r="E1976" t="s">
        <v>6916</v>
      </c>
      <c r="F1976" t="s">
        <v>880</v>
      </c>
      <c r="G1976" t="s">
        <v>377</v>
      </c>
      <c r="H1976">
        <v>6797</v>
      </c>
      <c r="I1976">
        <v>0</v>
      </c>
      <c r="J1976" t="s">
        <v>268</v>
      </c>
      <c r="K1976" t="s">
        <v>37</v>
      </c>
      <c r="L1976" t="s">
        <v>38</v>
      </c>
      <c r="M1976">
        <v>75000</v>
      </c>
      <c r="N1976">
        <v>128750</v>
      </c>
      <c r="O1976" t="s">
        <v>39</v>
      </c>
      <c r="P1976" t="s">
        <v>248</v>
      </c>
      <c r="Q1976" t="s">
        <v>1894</v>
      </c>
      <c r="R1976" t="s">
        <v>6917</v>
      </c>
      <c r="S1976" t="s">
        <v>1487</v>
      </c>
      <c r="T1976" t="s">
        <v>6918</v>
      </c>
      <c r="Z1976" t="s">
        <v>80</v>
      </c>
      <c r="AA1976" s="1">
        <v>45386</v>
      </c>
      <c r="AC1976" s="1">
        <v>45436</v>
      </c>
      <c r="AD1976" s="1">
        <v>45510</v>
      </c>
    </row>
    <row r="1977" spans="1:30" x14ac:dyDescent="0.25">
      <c r="A1977">
        <v>637863</v>
      </c>
      <c r="B1977" t="s">
        <v>116</v>
      </c>
      <c r="C1977" t="s">
        <v>48</v>
      </c>
      <c r="D1977">
        <v>1</v>
      </c>
      <c r="E1977" t="s">
        <v>6919</v>
      </c>
      <c r="F1977" t="s">
        <v>484</v>
      </c>
      <c r="G1977" t="s">
        <v>34</v>
      </c>
      <c r="H1977">
        <v>10209</v>
      </c>
      <c r="I1977">
        <v>1</v>
      </c>
      <c r="J1977" t="s">
        <v>52</v>
      </c>
      <c r="K1977" t="s">
        <v>231</v>
      </c>
      <c r="L1977" t="s">
        <v>486</v>
      </c>
      <c r="M1977">
        <v>16.5</v>
      </c>
      <c r="N1977">
        <v>16.75</v>
      </c>
      <c r="O1977" t="s">
        <v>109</v>
      </c>
      <c r="P1977" t="s">
        <v>99</v>
      </c>
      <c r="Q1977" t="s">
        <v>656</v>
      </c>
      <c r="R1977" t="s">
        <v>6920</v>
      </c>
      <c r="S1977" t="s">
        <v>488</v>
      </c>
      <c r="T1977" t="s">
        <v>6921</v>
      </c>
      <c r="Z1977" t="s">
        <v>46</v>
      </c>
      <c r="AA1977" s="1">
        <v>45450</v>
      </c>
      <c r="AB1977" s="2">
        <v>45540</v>
      </c>
      <c r="AC1977" s="1">
        <v>45450</v>
      </c>
      <c r="AD1977" s="1">
        <v>45510</v>
      </c>
    </row>
    <row r="1978" spans="1:30" x14ac:dyDescent="0.25">
      <c r="A1978">
        <v>535760</v>
      </c>
      <c r="B1978" t="s">
        <v>105</v>
      </c>
      <c r="C1978" t="s">
        <v>48</v>
      </c>
      <c r="D1978">
        <v>1</v>
      </c>
      <c r="E1978" t="s">
        <v>6070</v>
      </c>
      <c r="F1978" t="s">
        <v>535</v>
      </c>
      <c r="G1978" t="s">
        <v>51</v>
      </c>
      <c r="H1978">
        <v>20113</v>
      </c>
      <c r="I1978">
        <v>2</v>
      </c>
      <c r="J1978" t="s">
        <v>71</v>
      </c>
      <c r="K1978" t="s">
        <v>37</v>
      </c>
      <c r="L1978" t="s">
        <v>38</v>
      </c>
      <c r="M1978">
        <v>42114</v>
      </c>
      <c r="N1978">
        <v>48431</v>
      </c>
      <c r="O1978" t="s">
        <v>39</v>
      </c>
      <c r="P1978" t="s">
        <v>355</v>
      </c>
      <c r="Q1978" t="s">
        <v>1658</v>
      </c>
      <c r="R1978" t="s">
        <v>6071</v>
      </c>
      <c r="S1978" t="s">
        <v>538</v>
      </c>
      <c r="U1978" t="s">
        <v>990</v>
      </c>
      <c r="V1978" t="s">
        <v>115</v>
      </c>
      <c r="Z1978" t="s">
        <v>46</v>
      </c>
      <c r="AA1978" s="1">
        <v>44739</v>
      </c>
      <c r="AC1978" s="1">
        <v>44739</v>
      </c>
      <c r="AD1978" s="1">
        <v>45510</v>
      </c>
    </row>
    <row r="1979" spans="1:30" x14ac:dyDescent="0.25">
      <c r="A1979">
        <v>625226</v>
      </c>
      <c r="B1979" t="s">
        <v>1212</v>
      </c>
      <c r="C1979" t="s">
        <v>31</v>
      </c>
      <c r="D1979">
        <v>1</v>
      </c>
      <c r="E1979" t="s">
        <v>6922</v>
      </c>
      <c r="F1979" t="s">
        <v>152</v>
      </c>
      <c r="G1979" t="s">
        <v>51</v>
      </c>
      <c r="H1979" t="s">
        <v>509</v>
      </c>
      <c r="I1979">
        <v>0</v>
      </c>
      <c r="J1979" t="s">
        <v>6923</v>
      </c>
      <c r="K1979" t="s">
        <v>37</v>
      </c>
      <c r="L1979" t="s">
        <v>38</v>
      </c>
      <c r="M1979">
        <v>94715</v>
      </c>
      <c r="N1979">
        <v>136260</v>
      </c>
      <c r="O1979" t="s">
        <v>39</v>
      </c>
      <c r="P1979" t="s">
        <v>576</v>
      </c>
      <c r="Q1979" t="s">
        <v>1938</v>
      </c>
      <c r="R1979" t="s">
        <v>6924</v>
      </c>
      <c r="S1979" t="s">
        <v>512</v>
      </c>
      <c r="V1979" t="s">
        <v>4101</v>
      </c>
      <c r="W1979" t="s">
        <v>6925</v>
      </c>
      <c r="X1979" t="s">
        <v>576</v>
      </c>
      <c r="Z1979" t="s">
        <v>46</v>
      </c>
      <c r="AA1979" s="1">
        <v>45322</v>
      </c>
      <c r="AC1979" s="1">
        <v>45363</v>
      </c>
      <c r="AD1979" s="1">
        <v>45510</v>
      </c>
    </row>
    <row r="1980" spans="1:30" x14ac:dyDescent="0.25">
      <c r="A1980">
        <v>636823</v>
      </c>
      <c r="B1980" t="s">
        <v>3740</v>
      </c>
      <c r="C1980" t="s">
        <v>48</v>
      </c>
      <c r="D1980">
        <v>1</v>
      </c>
      <c r="E1980" t="s">
        <v>5202</v>
      </c>
      <c r="F1980" t="s">
        <v>304</v>
      </c>
      <c r="G1980" t="s">
        <v>34</v>
      </c>
      <c r="H1980">
        <v>95005</v>
      </c>
      <c r="I1980" t="s">
        <v>442</v>
      </c>
      <c r="J1980" t="s">
        <v>526</v>
      </c>
      <c r="K1980" t="s">
        <v>37</v>
      </c>
      <c r="L1980" t="s">
        <v>38</v>
      </c>
      <c r="M1980">
        <v>105000</v>
      </c>
      <c r="N1980">
        <v>130000</v>
      </c>
      <c r="O1980" t="s">
        <v>39</v>
      </c>
      <c r="P1980" t="s">
        <v>576</v>
      </c>
      <c r="Q1980" t="s">
        <v>3743</v>
      </c>
      <c r="R1980" t="s">
        <v>5203</v>
      </c>
      <c r="S1980" t="s">
        <v>308</v>
      </c>
      <c r="T1980" t="s">
        <v>5204</v>
      </c>
      <c r="V1980" t="s">
        <v>5205</v>
      </c>
      <c r="Z1980" t="s">
        <v>507</v>
      </c>
      <c r="AA1980" s="1">
        <v>45434</v>
      </c>
      <c r="AC1980" s="1">
        <v>45434</v>
      </c>
      <c r="AD1980" s="1">
        <v>45510</v>
      </c>
    </row>
    <row r="1981" spans="1:30" x14ac:dyDescent="0.25">
      <c r="A1981">
        <v>640110</v>
      </c>
      <c r="B1981" t="s">
        <v>67</v>
      </c>
      <c r="C1981" t="s">
        <v>48</v>
      </c>
      <c r="D1981">
        <v>1</v>
      </c>
      <c r="E1981" t="s">
        <v>6926</v>
      </c>
      <c r="F1981" t="s">
        <v>6927</v>
      </c>
      <c r="G1981" t="s">
        <v>34</v>
      </c>
      <c r="H1981">
        <v>95014</v>
      </c>
      <c r="I1981" t="s">
        <v>119</v>
      </c>
      <c r="J1981" t="s">
        <v>2083</v>
      </c>
      <c r="K1981" t="s">
        <v>37</v>
      </c>
      <c r="L1981" t="s">
        <v>98</v>
      </c>
      <c r="M1981">
        <v>100102</v>
      </c>
      <c r="N1981">
        <v>251845</v>
      </c>
      <c r="O1981" t="s">
        <v>39</v>
      </c>
      <c r="P1981" t="s">
        <v>72</v>
      </c>
      <c r="Q1981" t="s">
        <v>493</v>
      </c>
      <c r="R1981" t="s">
        <v>6928</v>
      </c>
      <c r="S1981" t="s">
        <v>6929</v>
      </c>
      <c r="T1981" t="s">
        <v>6930</v>
      </c>
      <c r="U1981" t="s">
        <v>6931</v>
      </c>
      <c r="W1981" t="s">
        <v>6932</v>
      </c>
      <c r="Z1981" t="s">
        <v>6933</v>
      </c>
      <c r="AA1981" s="1">
        <v>45499</v>
      </c>
      <c r="AB1981" s="2">
        <v>45553</v>
      </c>
      <c r="AC1981" s="1">
        <v>45499</v>
      </c>
      <c r="AD1981" s="1">
        <v>45510</v>
      </c>
    </row>
    <row r="1982" spans="1:30" x14ac:dyDescent="0.25">
      <c r="A1982">
        <v>632907</v>
      </c>
      <c r="B1982" t="s">
        <v>67</v>
      </c>
      <c r="C1982" t="s">
        <v>31</v>
      </c>
      <c r="D1982">
        <v>1</v>
      </c>
      <c r="E1982" t="s">
        <v>163</v>
      </c>
      <c r="F1982" t="s">
        <v>3050</v>
      </c>
      <c r="G1982" t="s">
        <v>34</v>
      </c>
      <c r="H1982">
        <v>30086</v>
      </c>
      <c r="I1982">
        <v>0</v>
      </c>
      <c r="J1982" t="s">
        <v>165</v>
      </c>
      <c r="K1982" t="s">
        <v>37</v>
      </c>
      <c r="L1982" t="s">
        <v>38</v>
      </c>
      <c r="M1982">
        <v>68183</v>
      </c>
      <c r="N1982">
        <v>82785</v>
      </c>
      <c r="O1982" t="s">
        <v>39</v>
      </c>
      <c r="P1982" t="s">
        <v>72</v>
      </c>
      <c r="Q1982" t="s">
        <v>165</v>
      </c>
      <c r="R1982" t="s">
        <v>4150</v>
      </c>
      <c r="S1982" t="s">
        <v>3052</v>
      </c>
      <c r="T1982" t="s">
        <v>4151</v>
      </c>
      <c r="V1982" t="s">
        <v>4152</v>
      </c>
      <c r="W1982" t="s">
        <v>160</v>
      </c>
      <c r="X1982" t="s">
        <v>161</v>
      </c>
      <c r="Z1982" t="s">
        <v>80</v>
      </c>
      <c r="AA1982" s="1">
        <v>45392</v>
      </c>
      <c r="AC1982" s="1">
        <v>45392</v>
      </c>
      <c r="AD1982" s="1">
        <v>45510</v>
      </c>
    </row>
    <row r="1983" spans="1:30" x14ac:dyDescent="0.25">
      <c r="A1983">
        <v>633985</v>
      </c>
      <c r="B1983" t="s">
        <v>105</v>
      </c>
      <c r="C1983" t="s">
        <v>48</v>
      </c>
      <c r="D1983">
        <v>1</v>
      </c>
      <c r="E1983" t="s">
        <v>1135</v>
      </c>
      <c r="F1983" t="s">
        <v>1136</v>
      </c>
      <c r="G1983" t="s">
        <v>51</v>
      </c>
      <c r="H1983">
        <v>91546</v>
      </c>
      <c r="I1983">
        <v>0</v>
      </c>
      <c r="J1983" t="s">
        <v>108</v>
      </c>
      <c r="K1983" t="s">
        <v>37</v>
      </c>
      <c r="L1983" t="s">
        <v>255</v>
      </c>
      <c r="M1983">
        <v>68962</v>
      </c>
      <c r="N1983">
        <v>68962</v>
      </c>
      <c r="O1983" t="s">
        <v>39</v>
      </c>
      <c r="P1983" t="s">
        <v>1137</v>
      </c>
      <c r="Q1983" t="s">
        <v>1138</v>
      </c>
      <c r="R1983" t="s">
        <v>6934</v>
      </c>
      <c r="S1983" t="s">
        <v>1140</v>
      </c>
      <c r="U1983" t="s">
        <v>803</v>
      </c>
      <c r="V1983" t="s">
        <v>360</v>
      </c>
      <c r="W1983" t="s">
        <v>361</v>
      </c>
      <c r="Z1983" t="s">
        <v>46</v>
      </c>
      <c r="AA1983" s="1">
        <v>45412</v>
      </c>
      <c r="AC1983" s="1">
        <v>45412</v>
      </c>
      <c r="AD1983" s="1">
        <v>45510</v>
      </c>
    </row>
    <row r="1984" spans="1:30" x14ac:dyDescent="0.25">
      <c r="A1984">
        <v>639121</v>
      </c>
      <c r="B1984" t="s">
        <v>1334</v>
      </c>
      <c r="C1984" t="s">
        <v>48</v>
      </c>
      <c r="D1984">
        <v>1</v>
      </c>
      <c r="E1984" t="s">
        <v>6086</v>
      </c>
      <c r="F1984" t="s">
        <v>3120</v>
      </c>
      <c r="G1984" t="s">
        <v>51</v>
      </c>
      <c r="H1984">
        <v>10026</v>
      </c>
      <c r="I1984" t="s">
        <v>96</v>
      </c>
      <c r="J1984" t="s">
        <v>97</v>
      </c>
      <c r="K1984" t="s">
        <v>37</v>
      </c>
      <c r="L1984" t="s">
        <v>120</v>
      </c>
      <c r="M1984">
        <v>155000</v>
      </c>
      <c r="N1984">
        <v>194000</v>
      </c>
      <c r="O1984" t="s">
        <v>39</v>
      </c>
      <c r="P1984" t="s">
        <v>1005</v>
      </c>
      <c r="Q1984" t="s">
        <v>3788</v>
      </c>
      <c r="R1984" t="s">
        <v>6087</v>
      </c>
      <c r="S1984" t="s">
        <v>156</v>
      </c>
      <c r="T1984" t="s">
        <v>6088</v>
      </c>
      <c r="V1984" t="s">
        <v>6089</v>
      </c>
      <c r="X1984" t="s">
        <v>1005</v>
      </c>
      <c r="Z1984" t="s">
        <v>46</v>
      </c>
      <c r="AA1984" s="1">
        <v>45464</v>
      </c>
      <c r="AC1984" s="1">
        <v>45464</v>
      </c>
      <c r="AD1984" s="1">
        <v>45510</v>
      </c>
    </row>
    <row r="1985" spans="1:30" x14ac:dyDescent="0.25">
      <c r="A1985">
        <v>582993</v>
      </c>
      <c r="B1985" t="s">
        <v>67</v>
      </c>
      <c r="C1985" t="s">
        <v>31</v>
      </c>
      <c r="D1985">
        <v>2</v>
      </c>
      <c r="E1985" t="s">
        <v>1575</v>
      </c>
      <c r="F1985" t="s">
        <v>484</v>
      </c>
      <c r="G1985" t="s">
        <v>34</v>
      </c>
      <c r="H1985">
        <v>10209</v>
      </c>
      <c r="I1985">
        <v>1</v>
      </c>
      <c r="J1985" t="s">
        <v>71</v>
      </c>
      <c r="K1985" t="s">
        <v>37</v>
      </c>
      <c r="L1985" t="s">
        <v>486</v>
      </c>
      <c r="M1985">
        <v>15.5</v>
      </c>
      <c r="N1985">
        <v>19.899999999999999</v>
      </c>
      <c r="O1985" t="s">
        <v>109</v>
      </c>
      <c r="P1985" t="s">
        <v>72</v>
      </c>
      <c r="Q1985" t="s">
        <v>213</v>
      </c>
      <c r="R1985" t="s">
        <v>5721</v>
      </c>
      <c r="S1985" t="s">
        <v>488</v>
      </c>
      <c r="T1985" t="s">
        <v>5722</v>
      </c>
      <c r="U1985" t="s">
        <v>713</v>
      </c>
      <c r="V1985" t="s">
        <v>5723</v>
      </c>
      <c r="W1985" t="s">
        <v>91</v>
      </c>
      <c r="X1985" t="s">
        <v>72</v>
      </c>
      <c r="Z1985" t="s">
        <v>46</v>
      </c>
      <c r="AA1985" s="1">
        <v>45034</v>
      </c>
      <c r="AC1985" s="1">
        <v>45034</v>
      </c>
      <c r="AD1985" s="1">
        <v>45510</v>
      </c>
    </row>
    <row r="1986" spans="1:30" x14ac:dyDescent="0.25">
      <c r="A1986">
        <v>551201</v>
      </c>
      <c r="B1986" t="s">
        <v>105</v>
      </c>
      <c r="C1986" t="s">
        <v>48</v>
      </c>
      <c r="D1986">
        <v>1</v>
      </c>
      <c r="E1986" t="s">
        <v>106</v>
      </c>
      <c r="F1986" t="s">
        <v>107</v>
      </c>
      <c r="G1986" t="s">
        <v>51</v>
      </c>
      <c r="H1986">
        <v>91645</v>
      </c>
      <c r="I1986">
        <v>0</v>
      </c>
      <c r="J1986" t="s">
        <v>108</v>
      </c>
      <c r="K1986" t="s">
        <v>37</v>
      </c>
      <c r="L1986" t="s">
        <v>38</v>
      </c>
      <c r="M1986">
        <v>62.74</v>
      </c>
      <c r="N1986">
        <v>62.74</v>
      </c>
      <c r="O1986" t="s">
        <v>109</v>
      </c>
      <c r="P1986" t="s">
        <v>110</v>
      </c>
      <c r="Q1986" t="s">
        <v>111</v>
      </c>
      <c r="R1986" t="s">
        <v>112</v>
      </c>
      <c r="S1986" t="s">
        <v>113</v>
      </c>
      <c r="U1986" t="s">
        <v>114</v>
      </c>
      <c r="V1986" t="s">
        <v>115</v>
      </c>
      <c r="Z1986" t="s">
        <v>46</v>
      </c>
      <c r="AA1986" s="1">
        <v>44820</v>
      </c>
      <c r="AC1986" s="1">
        <v>44820</v>
      </c>
      <c r="AD1986" s="1">
        <v>45510</v>
      </c>
    </row>
    <row r="1987" spans="1:30" x14ac:dyDescent="0.25">
      <c r="A1987">
        <v>621980</v>
      </c>
      <c r="B1987" t="s">
        <v>187</v>
      </c>
      <c r="C1987" t="s">
        <v>48</v>
      </c>
      <c r="D1987">
        <v>1</v>
      </c>
      <c r="E1987" t="s">
        <v>6935</v>
      </c>
      <c r="F1987" t="s">
        <v>152</v>
      </c>
      <c r="G1987" t="s">
        <v>51</v>
      </c>
      <c r="H1987" t="s">
        <v>509</v>
      </c>
      <c r="I1987">
        <v>0</v>
      </c>
      <c r="J1987" t="s">
        <v>97</v>
      </c>
      <c r="K1987" t="s">
        <v>37</v>
      </c>
      <c r="L1987" t="s">
        <v>120</v>
      </c>
      <c r="M1987">
        <v>94715</v>
      </c>
      <c r="N1987">
        <v>119536</v>
      </c>
      <c r="O1987" t="s">
        <v>39</v>
      </c>
      <c r="P1987" t="s">
        <v>296</v>
      </c>
      <c r="Q1987" t="s">
        <v>1478</v>
      </c>
      <c r="R1987" t="s">
        <v>6936</v>
      </c>
      <c r="S1987" t="s">
        <v>512</v>
      </c>
      <c r="T1987" t="s">
        <v>6937</v>
      </c>
      <c r="U1987" t="s">
        <v>1333</v>
      </c>
      <c r="V1987" t="s">
        <v>351</v>
      </c>
      <c r="W1987" t="s">
        <v>6938</v>
      </c>
      <c r="X1987" t="s">
        <v>296</v>
      </c>
      <c r="Z1987" t="s">
        <v>46</v>
      </c>
      <c r="AA1987" s="1">
        <v>45295</v>
      </c>
      <c r="AC1987" s="1">
        <v>45300</v>
      </c>
      <c r="AD1987" s="1">
        <v>45510</v>
      </c>
    </row>
    <row r="1988" spans="1:30" x14ac:dyDescent="0.25">
      <c r="A1988">
        <v>638431</v>
      </c>
      <c r="B1988" t="s">
        <v>116</v>
      </c>
      <c r="C1988" t="s">
        <v>48</v>
      </c>
      <c r="D1988">
        <v>1</v>
      </c>
      <c r="E1988" t="s">
        <v>6939</v>
      </c>
      <c r="F1988" t="s">
        <v>304</v>
      </c>
      <c r="G1988" t="s">
        <v>34</v>
      </c>
      <c r="H1988">
        <v>95005</v>
      </c>
      <c r="I1988" t="s">
        <v>442</v>
      </c>
      <c r="J1988" t="s">
        <v>165</v>
      </c>
      <c r="K1988" t="s">
        <v>37</v>
      </c>
      <c r="L1988" t="s">
        <v>120</v>
      </c>
      <c r="M1988">
        <v>112500</v>
      </c>
      <c r="N1988">
        <v>129500</v>
      </c>
      <c r="O1988" t="s">
        <v>39</v>
      </c>
      <c r="P1988" t="s">
        <v>99</v>
      </c>
      <c r="Q1988" t="s">
        <v>1096</v>
      </c>
      <c r="R1988" t="s">
        <v>6940</v>
      </c>
      <c r="S1988" t="s">
        <v>308</v>
      </c>
      <c r="T1988" t="s">
        <v>6941</v>
      </c>
      <c r="Z1988" t="s">
        <v>80</v>
      </c>
      <c r="AA1988" s="1">
        <v>45457</v>
      </c>
      <c r="AB1988" s="2">
        <v>45547</v>
      </c>
      <c r="AC1988" s="1">
        <v>45457</v>
      </c>
      <c r="AD1988" s="1">
        <v>45510</v>
      </c>
    </row>
    <row r="1989" spans="1:30" x14ac:dyDescent="0.25">
      <c r="A1989">
        <v>639742</v>
      </c>
      <c r="B1989" t="s">
        <v>133</v>
      </c>
      <c r="C1989" t="s">
        <v>31</v>
      </c>
      <c r="D1989">
        <v>110</v>
      </c>
      <c r="E1989" t="s">
        <v>6942</v>
      </c>
      <c r="F1989" t="s">
        <v>2028</v>
      </c>
      <c r="G1989" t="s">
        <v>1215</v>
      </c>
      <c r="H1989">
        <v>30114</v>
      </c>
      <c r="I1989">
        <v>0</v>
      </c>
      <c r="J1989" t="s">
        <v>526</v>
      </c>
      <c r="K1989" t="s">
        <v>37</v>
      </c>
      <c r="L1989" t="s">
        <v>255</v>
      </c>
      <c r="M1989">
        <v>85000</v>
      </c>
      <c r="N1989">
        <v>100000</v>
      </c>
      <c r="O1989" t="s">
        <v>39</v>
      </c>
      <c r="P1989" t="s">
        <v>460</v>
      </c>
      <c r="Q1989" t="s">
        <v>2029</v>
      </c>
      <c r="R1989" t="s">
        <v>6943</v>
      </c>
      <c r="V1989" t="s">
        <v>938</v>
      </c>
      <c r="Z1989" t="s">
        <v>2032</v>
      </c>
      <c r="AA1989" s="1">
        <v>45474</v>
      </c>
      <c r="AB1989" s="2">
        <v>45844</v>
      </c>
      <c r="AC1989" s="1">
        <v>45474</v>
      </c>
      <c r="AD1989" s="1">
        <v>45510</v>
      </c>
    </row>
    <row r="1990" spans="1:30" x14ac:dyDescent="0.25">
      <c r="A1990">
        <v>630860</v>
      </c>
      <c r="B1990" t="s">
        <v>2501</v>
      </c>
      <c r="C1990" t="s">
        <v>48</v>
      </c>
      <c r="D1990">
        <v>1</v>
      </c>
      <c r="E1990" t="s">
        <v>6944</v>
      </c>
      <c r="F1990" t="s">
        <v>60</v>
      </c>
      <c r="G1990" t="s">
        <v>34</v>
      </c>
      <c r="H1990">
        <v>56058</v>
      </c>
      <c r="I1990">
        <v>0</v>
      </c>
      <c r="J1990" t="s">
        <v>2530</v>
      </c>
      <c r="K1990" t="s">
        <v>37</v>
      </c>
      <c r="L1990" t="s">
        <v>38</v>
      </c>
      <c r="M1990">
        <v>59116</v>
      </c>
      <c r="N1990">
        <v>91768</v>
      </c>
      <c r="O1990" t="s">
        <v>39</v>
      </c>
      <c r="P1990" t="s">
        <v>279</v>
      </c>
      <c r="Q1990" t="s">
        <v>6945</v>
      </c>
      <c r="R1990" t="s">
        <v>6946</v>
      </c>
      <c r="S1990" t="s">
        <v>65</v>
      </c>
      <c r="T1990" t="s">
        <v>6947</v>
      </c>
      <c r="V1990" t="s">
        <v>6948</v>
      </c>
      <c r="W1990" t="s">
        <v>1010</v>
      </c>
      <c r="X1990" t="s">
        <v>279</v>
      </c>
      <c r="Z1990" t="s">
        <v>46</v>
      </c>
      <c r="AA1990" s="1">
        <v>45450</v>
      </c>
      <c r="AC1990" s="1">
        <v>45450</v>
      </c>
      <c r="AD1990" s="1">
        <v>45510</v>
      </c>
    </row>
    <row r="1991" spans="1:30" x14ac:dyDescent="0.25">
      <c r="A1991">
        <v>629673</v>
      </c>
      <c r="B1991" t="s">
        <v>67</v>
      </c>
      <c r="C1991" t="s">
        <v>31</v>
      </c>
      <c r="D1991">
        <v>1</v>
      </c>
      <c r="E1991" t="s">
        <v>2919</v>
      </c>
      <c r="F1991" t="s">
        <v>319</v>
      </c>
      <c r="G1991" t="s">
        <v>51</v>
      </c>
      <c r="H1991">
        <v>22122</v>
      </c>
      <c r="I1991">
        <v>3</v>
      </c>
      <c r="J1991" t="s">
        <v>268</v>
      </c>
      <c r="K1991" t="s">
        <v>37</v>
      </c>
      <c r="L1991" t="s">
        <v>38</v>
      </c>
      <c r="M1991">
        <v>80091</v>
      </c>
      <c r="N1991">
        <v>116999</v>
      </c>
      <c r="O1991" t="s">
        <v>39</v>
      </c>
      <c r="P1991" t="s">
        <v>72</v>
      </c>
      <c r="Q1991" t="s">
        <v>269</v>
      </c>
      <c r="R1991" t="s">
        <v>6949</v>
      </c>
      <c r="S1991" t="s">
        <v>321</v>
      </c>
      <c r="T1991" t="s">
        <v>2923</v>
      </c>
      <c r="U1991" t="s">
        <v>6950</v>
      </c>
      <c r="V1991" t="s">
        <v>6951</v>
      </c>
      <c r="W1991" t="s">
        <v>6952</v>
      </c>
      <c r="X1991" t="s">
        <v>72</v>
      </c>
      <c r="Z1991" t="s">
        <v>46</v>
      </c>
      <c r="AA1991" s="1">
        <v>45372</v>
      </c>
      <c r="AC1991" s="1">
        <v>45387</v>
      </c>
      <c r="AD1991" s="1">
        <v>45510</v>
      </c>
    </row>
    <row r="1992" spans="1:30" x14ac:dyDescent="0.25">
      <c r="A1992">
        <v>634315</v>
      </c>
      <c r="B1992" t="s">
        <v>187</v>
      </c>
      <c r="C1992" t="s">
        <v>48</v>
      </c>
      <c r="D1992">
        <v>1</v>
      </c>
      <c r="E1992" t="s">
        <v>5949</v>
      </c>
      <c r="F1992" t="s">
        <v>630</v>
      </c>
      <c r="G1992" t="s">
        <v>51</v>
      </c>
      <c r="H1992">
        <v>13632</v>
      </c>
      <c r="I1992">
        <v>4</v>
      </c>
      <c r="J1992" t="s">
        <v>5950</v>
      </c>
      <c r="K1992" t="s">
        <v>37</v>
      </c>
      <c r="L1992" t="s">
        <v>38</v>
      </c>
      <c r="M1992">
        <v>108071</v>
      </c>
      <c r="N1992">
        <v>124282</v>
      </c>
      <c r="O1992" t="s">
        <v>39</v>
      </c>
      <c r="P1992" t="s">
        <v>296</v>
      </c>
      <c r="Q1992" t="s">
        <v>5951</v>
      </c>
      <c r="R1992" t="s">
        <v>5952</v>
      </c>
      <c r="S1992" t="s">
        <v>633</v>
      </c>
      <c r="T1992" t="s">
        <v>5953</v>
      </c>
      <c r="U1992" t="s">
        <v>5501</v>
      </c>
      <c r="V1992" t="s">
        <v>1328</v>
      </c>
      <c r="W1992" t="s">
        <v>5550</v>
      </c>
      <c r="X1992" t="s">
        <v>296</v>
      </c>
      <c r="Z1992" t="s">
        <v>80</v>
      </c>
      <c r="AA1992" s="1">
        <v>45419</v>
      </c>
      <c r="AC1992" s="1">
        <v>45442</v>
      </c>
      <c r="AD1992" s="1">
        <v>45510</v>
      </c>
    </row>
    <row r="1993" spans="1:30" x14ac:dyDescent="0.25">
      <c r="A1993">
        <v>629478</v>
      </c>
      <c r="B1993" t="s">
        <v>187</v>
      </c>
      <c r="C1993" t="s">
        <v>31</v>
      </c>
      <c r="D1993">
        <v>1</v>
      </c>
      <c r="E1993" t="s">
        <v>6307</v>
      </c>
      <c r="F1993" t="s">
        <v>630</v>
      </c>
      <c r="G1993" t="s">
        <v>51</v>
      </c>
      <c r="H1993">
        <v>13632</v>
      </c>
      <c r="I1993">
        <v>4</v>
      </c>
      <c r="J1993" t="s">
        <v>239</v>
      </c>
      <c r="K1993" t="s">
        <v>37</v>
      </c>
      <c r="L1993" t="s">
        <v>38</v>
      </c>
      <c r="M1993">
        <v>108071</v>
      </c>
      <c r="N1993">
        <v>124282</v>
      </c>
      <c r="O1993" t="s">
        <v>39</v>
      </c>
      <c r="P1993" t="s">
        <v>890</v>
      </c>
      <c r="Q1993" t="s">
        <v>891</v>
      </c>
      <c r="R1993" t="s">
        <v>6953</v>
      </c>
      <c r="S1993" t="s">
        <v>633</v>
      </c>
      <c r="T1993" t="s">
        <v>6954</v>
      </c>
      <c r="U1993" t="s">
        <v>3977</v>
      </c>
      <c r="V1993" t="s">
        <v>351</v>
      </c>
      <c r="Z1993" t="s">
        <v>80</v>
      </c>
      <c r="AA1993" s="1">
        <v>45359</v>
      </c>
      <c r="AC1993" s="1">
        <v>45362</v>
      </c>
      <c r="AD1993" s="1">
        <v>45510</v>
      </c>
    </row>
    <row r="1994" spans="1:30" x14ac:dyDescent="0.25">
      <c r="A1994">
        <v>627601</v>
      </c>
      <c r="B1994" t="s">
        <v>81</v>
      </c>
      <c r="C1994" t="s">
        <v>31</v>
      </c>
      <c r="D1994">
        <v>1</v>
      </c>
      <c r="E1994" t="s">
        <v>246</v>
      </c>
      <c r="F1994" t="s">
        <v>247</v>
      </c>
      <c r="G1994" t="s">
        <v>51</v>
      </c>
      <c r="H1994">
        <v>34202</v>
      </c>
      <c r="I1994">
        <v>2</v>
      </c>
      <c r="J1994" t="s">
        <v>71</v>
      </c>
      <c r="K1994" t="s">
        <v>37</v>
      </c>
      <c r="L1994" t="s">
        <v>120</v>
      </c>
      <c r="M1994">
        <v>74041</v>
      </c>
      <c r="N1994">
        <v>85147</v>
      </c>
      <c r="O1994" t="s">
        <v>39</v>
      </c>
      <c r="P1994" t="s">
        <v>248</v>
      </c>
      <c r="Q1994" t="s">
        <v>6955</v>
      </c>
      <c r="R1994" t="s">
        <v>6956</v>
      </c>
      <c r="S1994" t="s">
        <v>251</v>
      </c>
      <c r="T1994" t="s">
        <v>252</v>
      </c>
      <c r="Z1994" t="s">
        <v>80</v>
      </c>
      <c r="AA1994" s="1">
        <v>45348</v>
      </c>
      <c r="AC1994" s="1">
        <v>45506</v>
      </c>
      <c r="AD1994" s="1">
        <v>45510</v>
      </c>
    </row>
    <row r="1995" spans="1:30" x14ac:dyDescent="0.25">
      <c r="A1995">
        <v>639384</v>
      </c>
      <c r="B1995" t="s">
        <v>81</v>
      </c>
      <c r="C1995" t="s">
        <v>48</v>
      </c>
      <c r="D1995">
        <v>2</v>
      </c>
      <c r="E1995" t="s">
        <v>1279</v>
      </c>
      <c r="F1995" t="s">
        <v>69</v>
      </c>
      <c r="G1995" t="s">
        <v>51</v>
      </c>
      <c r="H1995" t="s">
        <v>70</v>
      </c>
      <c r="I1995">
        <v>0</v>
      </c>
      <c r="J1995" t="s">
        <v>71</v>
      </c>
      <c r="K1995" t="s">
        <v>37</v>
      </c>
      <c r="L1995" t="s">
        <v>38</v>
      </c>
      <c r="M1995">
        <v>58682</v>
      </c>
      <c r="N1995">
        <v>118820</v>
      </c>
      <c r="O1995" t="s">
        <v>39</v>
      </c>
      <c r="P1995" t="s">
        <v>2751</v>
      </c>
      <c r="Q1995" t="s">
        <v>1280</v>
      </c>
      <c r="R1995" t="s">
        <v>6957</v>
      </c>
      <c r="S1995" t="s">
        <v>75</v>
      </c>
      <c r="T1995" t="s">
        <v>6958</v>
      </c>
      <c r="Z1995" t="s">
        <v>80</v>
      </c>
      <c r="AA1995" s="1">
        <v>45474</v>
      </c>
      <c r="AC1995" s="1">
        <v>45474</v>
      </c>
      <c r="AD1995" s="1">
        <v>45510</v>
      </c>
    </row>
    <row r="1996" spans="1:30" x14ac:dyDescent="0.25">
      <c r="A1996">
        <v>636534</v>
      </c>
      <c r="B1996" t="s">
        <v>811</v>
      </c>
      <c r="C1996" t="s">
        <v>31</v>
      </c>
      <c r="D1996">
        <v>1</v>
      </c>
      <c r="E1996" t="s">
        <v>6959</v>
      </c>
      <c r="F1996" t="s">
        <v>1307</v>
      </c>
      <c r="G1996" t="s">
        <v>377</v>
      </c>
      <c r="H1996" t="s">
        <v>1308</v>
      </c>
      <c r="I1996" t="s">
        <v>144</v>
      </c>
      <c r="J1996" t="s">
        <v>165</v>
      </c>
      <c r="K1996" t="s">
        <v>37</v>
      </c>
      <c r="L1996" t="s">
        <v>38</v>
      </c>
      <c r="M1996">
        <v>64142</v>
      </c>
      <c r="N1996">
        <v>90000</v>
      </c>
      <c r="O1996" t="s">
        <v>39</v>
      </c>
      <c r="P1996" t="s">
        <v>813</v>
      </c>
      <c r="Q1996" t="s">
        <v>814</v>
      </c>
      <c r="R1996" t="s">
        <v>6960</v>
      </c>
      <c r="S1996" t="s">
        <v>1312</v>
      </c>
      <c r="T1996" t="s">
        <v>6961</v>
      </c>
      <c r="V1996" t="s">
        <v>6962</v>
      </c>
      <c r="Z1996" t="s">
        <v>46</v>
      </c>
      <c r="AA1996" s="1">
        <v>45431</v>
      </c>
      <c r="AB1996" s="2">
        <v>45534</v>
      </c>
      <c r="AC1996" s="1">
        <v>45432</v>
      </c>
      <c r="AD1996" s="1">
        <v>45510</v>
      </c>
    </row>
    <row r="1997" spans="1:30" x14ac:dyDescent="0.25">
      <c r="A1997">
        <v>634414</v>
      </c>
      <c r="B1997" t="s">
        <v>30</v>
      </c>
      <c r="C1997" t="s">
        <v>48</v>
      </c>
      <c r="D1997">
        <v>8</v>
      </c>
      <c r="E1997" t="s">
        <v>6235</v>
      </c>
      <c r="F1997" t="s">
        <v>6236</v>
      </c>
      <c r="G1997" t="s">
        <v>51</v>
      </c>
      <c r="H1997">
        <v>81815</v>
      </c>
      <c r="I1997">
        <v>0</v>
      </c>
      <c r="J1997" t="s">
        <v>145</v>
      </c>
      <c r="K1997" t="s">
        <v>231</v>
      </c>
      <c r="L1997" t="s">
        <v>255</v>
      </c>
      <c r="M1997">
        <v>19.2</v>
      </c>
      <c r="N1997">
        <v>22.08</v>
      </c>
      <c r="O1997" t="s">
        <v>109</v>
      </c>
      <c r="P1997" t="s">
        <v>5964</v>
      </c>
      <c r="Q1997" t="s">
        <v>1443</v>
      </c>
      <c r="R1997" t="s">
        <v>6963</v>
      </c>
      <c r="S1997" t="s">
        <v>6239</v>
      </c>
      <c r="V1997" t="s">
        <v>6964</v>
      </c>
      <c r="Z1997" t="s">
        <v>46</v>
      </c>
      <c r="AA1997" s="1">
        <v>45411</v>
      </c>
      <c r="AB1997" s="2">
        <v>45776</v>
      </c>
      <c r="AC1997" s="1">
        <v>45427</v>
      </c>
      <c r="AD1997" s="1">
        <v>45510</v>
      </c>
    </row>
    <row r="1998" spans="1:30" x14ac:dyDescent="0.25">
      <c r="A1998">
        <v>632610</v>
      </c>
      <c r="B1998" t="s">
        <v>81</v>
      </c>
      <c r="C1998" t="s">
        <v>31</v>
      </c>
      <c r="D1998">
        <v>1</v>
      </c>
      <c r="E1998" t="s">
        <v>2256</v>
      </c>
      <c r="F1998" t="s">
        <v>3573</v>
      </c>
      <c r="G1998" t="s">
        <v>51</v>
      </c>
      <c r="H1998">
        <v>21210</v>
      </c>
      <c r="I1998">
        <v>0</v>
      </c>
      <c r="J1998" t="s">
        <v>203</v>
      </c>
      <c r="K1998" t="s">
        <v>37</v>
      </c>
      <c r="L1998" t="s">
        <v>38</v>
      </c>
      <c r="M1998">
        <v>62370</v>
      </c>
      <c r="N1998">
        <v>93587</v>
      </c>
      <c r="O1998" t="s">
        <v>39</v>
      </c>
      <c r="P1998" t="s">
        <v>248</v>
      </c>
      <c r="Q1998" t="s">
        <v>6197</v>
      </c>
      <c r="R1998" t="s">
        <v>6965</v>
      </c>
      <c r="S1998" t="s">
        <v>3576</v>
      </c>
      <c r="T1998" t="s">
        <v>6966</v>
      </c>
      <c r="Z1998" t="s">
        <v>80</v>
      </c>
      <c r="AA1998" s="1">
        <v>45392</v>
      </c>
      <c r="AC1998" s="1">
        <v>45392</v>
      </c>
      <c r="AD1998" s="1">
        <v>45510</v>
      </c>
    </row>
    <row r="1999" spans="1:30" x14ac:dyDescent="0.25">
      <c r="A1999">
        <v>626523</v>
      </c>
      <c r="B1999" t="s">
        <v>187</v>
      </c>
      <c r="C1999" t="s">
        <v>31</v>
      </c>
      <c r="D1999">
        <v>1</v>
      </c>
      <c r="E1999" t="s">
        <v>2399</v>
      </c>
      <c r="F1999" t="s">
        <v>152</v>
      </c>
      <c r="G1999" t="s">
        <v>51</v>
      </c>
      <c r="H1999" t="s">
        <v>153</v>
      </c>
      <c r="I1999">
        <v>0</v>
      </c>
      <c r="J1999" t="s">
        <v>295</v>
      </c>
      <c r="K1999" t="s">
        <v>37</v>
      </c>
      <c r="L1999" t="s">
        <v>120</v>
      </c>
      <c r="M1999">
        <v>84451</v>
      </c>
      <c r="N1999">
        <v>92896</v>
      </c>
      <c r="O1999" t="s">
        <v>39</v>
      </c>
      <c r="P1999" t="s">
        <v>296</v>
      </c>
      <c r="Q1999" t="s">
        <v>297</v>
      </c>
      <c r="R1999" t="s">
        <v>2400</v>
      </c>
      <c r="S1999" t="s">
        <v>156</v>
      </c>
      <c r="T1999" t="s">
        <v>2401</v>
      </c>
      <c r="U1999" t="s">
        <v>2402</v>
      </c>
      <c r="V1999" t="s">
        <v>301</v>
      </c>
      <c r="X1999" t="s">
        <v>296</v>
      </c>
      <c r="Z1999" t="s">
        <v>46</v>
      </c>
      <c r="AA1999" s="1">
        <v>45363</v>
      </c>
      <c r="AC1999" s="1">
        <v>45386</v>
      </c>
      <c r="AD1999" s="1">
        <v>45510</v>
      </c>
    </row>
    <row r="2000" spans="1:30" x14ac:dyDescent="0.25">
      <c r="A2000">
        <v>633057</v>
      </c>
      <c r="B2000" t="s">
        <v>218</v>
      </c>
      <c r="C2000" t="s">
        <v>31</v>
      </c>
      <c r="D2000">
        <v>1</v>
      </c>
      <c r="E2000" t="s">
        <v>219</v>
      </c>
      <c r="F2000" t="s">
        <v>220</v>
      </c>
      <c r="G2000" t="s">
        <v>34</v>
      </c>
      <c r="H2000">
        <v>10174</v>
      </c>
      <c r="I2000" t="s">
        <v>119</v>
      </c>
      <c r="J2000" t="s">
        <v>221</v>
      </c>
      <c r="K2000" t="s">
        <v>37</v>
      </c>
      <c r="L2000" t="s">
        <v>120</v>
      </c>
      <c r="M2000">
        <v>97187</v>
      </c>
      <c r="N2000">
        <v>210000</v>
      </c>
      <c r="O2000" t="s">
        <v>39</v>
      </c>
      <c r="P2000" t="s">
        <v>222</v>
      </c>
      <c r="Q2000" t="s">
        <v>222</v>
      </c>
      <c r="R2000" t="s">
        <v>223</v>
      </c>
      <c r="S2000" t="s">
        <v>224</v>
      </c>
      <c r="T2000" t="s">
        <v>225</v>
      </c>
      <c r="U2000" t="s">
        <v>226</v>
      </c>
      <c r="V2000" t="s">
        <v>227</v>
      </c>
      <c r="Z2000" t="s">
        <v>228</v>
      </c>
      <c r="AA2000" s="1">
        <v>45407</v>
      </c>
      <c r="AC2000" s="1">
        <v>45447</v>
      </c>
      <c r="AD2000" s="1">
        <v>45510</v>
      </c>
    </row>
    <row r="2001" spans="1:30" x14ac:dyDescent="0.25">
      <c r="A2001">
        <v>638762</v>
      </c>
      <c r="B2001" t="s">
        <v>81</v>
      </c>
      <c r="C2001" t="s">
        <v>31</v>
      </c>
      <c r="D2001">
        <v>3</v>
      </c>
      <c r="E2001" t="s">
        <v>246</v>
      </c>
      <c r="F2001" t="s">
        <v>639</v>
      </c>
      <c r="G2001" t="s">
        <v>51</v>
      </c>
      <c r="H2001">
        <v>22427</v>
      </c>
      <c r="I2001">
        <v>2</v>
      </c>
      <c r="J2001" t="s">
        <v>71</v>
      </c>
      <c r="K2001" t="s">
        <v>37</v>
      </c>
      <c r="L2001" t="s">
        <v>38</v>
      </c>
      <c r="M2001">
        <v>81571</v>
      </c>
      <c r="N2001">
        <v>93807</v>
      </c>
      <c r="O2001" t="s">
        <v>39</v>
      </c>
      <c r="P2001" t="s">
        <v>248</v>
      </c>
      <c r="Q2001" t="s">
        <v>249</v>
      </c>
      <c r="R2001" t="s">
        <v>6107</v>
      </c>
      <c r="S2001" t="s">
        <v>852</v>
      </c>
      <c r="T2001" t="s">
        <v>252</v>
      </c>
      <c r="Z2001" t="s">
        <v>92</v>
      </c>
      <c r="AA2001" s="1">
        <v>45464</v>
      </c>
      <c r="AC2001" s="1">
        <v>45506</v>
      </c>
      <c r="AD2001" s="1">
        <v>45510</v>
      </c>
    </row>
    <row r="2002" spans="1:30" x14ac:dyDescent="0.25">
      <c r="A2002">
        <v>616352</v>
      </c>
      <c r="B2002" t="s">
        <v>133</v>
      </c>
      <c r="C2002" t="s">
        <v>48</v>
      </c>
      <c r="D2002">
        <v>1</v>
      </c>
      <c r="E2002" t="s">
        <v>6769</v>
      </c>
      <c r="F2002" t="s">
        <v>33</v>
      </c>
      <c r="G2002" t="s">
        <v>34</v>
      </c>
      <c r="H2002">
        <v>21744</v>
      </c>
      <c r="I2002" t="s">
        <v>353</v>
      </c>
      <c r="J2002" t="s">
        <v>6770</v>
      </c>
      <c r="K2002" t="s">
        <v>37</v>
      </c>
      <c r="L2002" t="s">
        <v>120</v>
      </c>
      <c r="M2002">
        <v>125000</v>
      </c>
      <c r="N2002">
        <v>125000</v>
      </c>
      <c r="O2002" t="s">
        <v>39</v>
      </c>
      <c r="P2002" t="s">
        <v>460</v>
      </c>
      <c r="Q2002" t="s">
        <v>137</v>
      </c>
      <c r="R2002" t="s">
        <v>6771</v>
      </c>
      <c r="S2002" t="s">
        <v>43</v>
      </c>
      <c r="V2002" t="s">
        <v>6772</v>
      </c>
      <c r="Z2002" t="s">
        <v>140</v>
      </c>
      <c r="AA2002" s="1">
        <v>45245</v>
      </c>
      <c r="AB2002" s="2">
        <v>45605</v>
      </c>
      <c r="AC2002" s="1">
        <v>45245</v>
      </c>
      <c r="AD2002" s="1">
        <v>45510</v>
      </c>
    </row>
    <row r="2003" spans="1:30" x14ac:dyDescent="0.25">
      <c r="A2003">
        <v>597818</v>
      </c>
      <c r="B2003" t="s">
        <v>1212</v>
      </c>
      <c r="C2003" t="s">
        <v>48</v>
      </c>
      <c r="D2003">
        <v>1</v>
      </c>
      <c r="E2003" t="s">
        <v>6967</v>
      </c>
      <c r="F2003" t="s">
        <v>609</v>
      </c>
      <c r="G2003" t="s">
        <v>51</v>
      </c>
      <c r="H2003">
        <v>10251</v>
      </c>
      <c r="I2003">
        <v>3</v>
      </c>
      <c r="J2003" t="s">
        <v>1317</v>
      </c>
      <c r="K2003" t="s">
        <v>231</v>
      </c>
      <c r="L2003" t="s">
        <v>38</v>
      </c>
      <c r="M2003">
        <v>21.764099999999999</v>
      </c>
      <c r="N2003">
        <v>35.26</v>
      </c>
      <c r="O2003" t="s">
        <v>109</v>
      </c>
      <c r="P2003" t="s">
        <v>576</v>
      </c>
      <c r="Q2003" t="s">
        <v>1795</v>
      </c>
      <c r="R2003" t="s">
        <v>6968</v>
      </c>
      <c r="S2003" t="s">
        <v>612</v>
      </c>
      <c r="T2003" t="s">
        <v>6969</v>
      </c>
      <c r="U2003" t="s">
        <v>1798</v>
      </c>
      <c r="V2003" t="s">
        <v>1799</v>
      </c>
      <c r="W2003" t="s">
        <v>6970</v>
      </c>
      <c r="X2003" t="s">
        <v>576</v>
      </c>
      <c r="Z2003" t="s">
        <v>46</v>
      </c>
      <c r="AA2003" s="1">
        <v>45148</v>
      </c>
      <c r="AC2003" s="1">
        <v>45184</v>
      </c>
      <c r="AD2003" s="1">
        <v>45510</v>
      </c>
    </row>
    <row r="2004" spans="1:30" x14ac:dyDescent="0.25">
      <c r="A2004">
        <v>631318</v>
      </c>
      <c r="B2004" t="s">
        <v>105</v>
      </c>
      <c r="C2004" t="s">
        <v>31</v>
      </c>
      <c r="D2004">
        <v>2</v>
      </c>
      <c r="E2004" t="s">
        <v>4812</v>
      </c>
      <c r="F2004" t="s">
        <v>4813</v>
      </c>
      <c r="G2004" t="s">
        <v>51</v>
      </c>
      <c r="H2004">
        <v>91534</v>
      </c>
      <c r="I2004">
        <v>2</v>
      </c>
      <c r="J2004" t="s">
        <v>108</v>
      </c>
      <c r="K2004" t="s">
        <v>37</v>
      </c>
      <c r="L2004" t="s">
        <v>38</v>
      </c>
      <c r="M2004">
        <v>83189</v>
      </c>
      <c r="N2004">
        <v>83189</v>
      </c>
      <c r="O2004" t="s">
        <v>39</v>
      </c>
      <c r="P2004" t="s">
        <v>1137</v>
      </c>
      <c r="Q2004" t="s">
        <v>1138</v>
      </c>
      <c r="R2004" t="s">
        <v>4814</v>
      </c>
      <c r="S2004" t="s">
        <v>4815</v>
      </c>
      <c r="U2004" t="s">
        <v>803</v>
      </c>
      <c r="V2004" t="s">
        <v>360</v>
      </c>
      <c r="W2004" t="s">
        <v>361</v>
      </c>
      <c r="X2004" t="s">
        <v>1137</v>
      </c>
      <c r="Z2004" t="s">
        <v>46</v>
      </c>
      <c r="AA2004" s="1">
        <v>45384</v>
      </c>
      <c r="AC2004" s="1">
        <v>45386</v>
      </c>
      <c r="AD2004" s="1">
        <v>45510</v>
      </c>
    </row>
    <row r="2005" spans="1:30" x14ac:dyDescent="0.25">
      <c r="A2005">
        <v>627003</v>
      </c>
      <c r="B2005" t="s">
        <v>81</v>
      </c>
      <c r="C2005" t="s">
        <v>31</v>
      </c>
      <c r="D2005">
        <v>2</v>
      </c>
      <c r="E2005" t="s">
        <v>3227</v>
      </c>
      <c r="F2005" t="s">
        <v>247</v>
      </c>
      <c r="G2005" t="s">
        <v>51</v>
      </c>
      <c r="H2005">
        <v>34202</v>
      </c>
      <c r="I2005">
        <v>2</v>
      </c>
      <c r="J2005" t="s">
        <v>71</v>
      </c>
      <c r="K2005" t="s">
        <v>37</v>
      </c>
      <c r="L2005" t="s">
        <v>38</v>
      </c>
      <c r="M2005">
        <v>74041</v>
      </c>
      <c r="N2005">
        <v>85147</v>
      </c>
      <c r="O2005" t="s">
        <v>39</v>
      </c>
      <c r="P2005" t="s">
        <v>248</v>
      </c>
      <c r="Q2005" t="s">
        <v>3228</v>
      </c>
      <c r="R2005" t="s">
        <v>3229</v>
      </c>
      <c r="S2005" t="s">
        <v>251</v>
      </c>
      <c r="T2005" t="s">
        <v>3230</v>
      </c>
      <c r="Z2005" t="s">
        <v>80</v>
      </c>
      <c r="AA2005" s="1">
        <v>45338</v>
      </c>
      <c r="AC2005" s="1">
        <v>45506</v>
      </c>
      <c r="AD2005" s="1">
        <v>45510</v>
      </c>
    </row>
    <row r="2006" spans="1:30" x14ac:dyDescent="0.25">
      <c r="A2006">
        <v>559174</v>
      </c>
      <c r="B2006" t="s">
        <v>105</v>
      </c>
      <c r="C2006" t="s">
        <v>31</v>
      </c>
      <c r="D2006">
        <v>1</v>
      </c>
      <c r="E2006" t="s">
        <v>6971</v>
      </c>
      <c r="F2006" t="s">
        <v>6972</v>
      </c>
      <c r="G2006" t="s">
        <v>51</v>
      </c>
      <c r="H2006">
        <v>13622</v>
      </c>
      <c r="I2006">
        <v>0</v>
      </c>
      <c r="J2006" t="s">
        <v>71</v>
      </c>
      <c r="K2006" t="s">
        <v>37</v>
      </c>
      <c r="L2006" t="s">
        <v>38</v>
      </c>
      <c r="M2006">
        <v>76627</v>
      </c>
      <c r="N2006">
        <v>119610</v>
      </c>
      <c r="O2006" t="s">
        <v>39</v>
      </c>
      <c r="P2006" t="s">
        <v>287</v>
      </c>
      <c r="Q2006" t="s">
        <v>288</v>
      </c>
      <c r="R2006" t="s">
        <v>6973</v>
      </c>
      <c r="S2006" t="s">
        <v>6974</v>
      </c>
      <c r="T2006" t="s">
        <v>6975</v>
      </c>
      <c r="U2006" t="s">
        <v>6606</v>
      </c>
      <c r="V2006" t="s">
        <v>917</v>
      </c>
      <c r="Z2006" t="s">
        <v>80</v>
      </c>
      <c r="AA2006" s="1">
        <v>44935</v>
      </c>
      <c r="AC2006" s="1">
        <v>44935</v>
      </c>
      <c r="AD2006" s="1">
        <v>45510</v>
      </c>
    </row>
    <row r="2007" spans="1:30" x14ac:dyDescent="0.25">
      <c r="A2007">
        <v>484513</v>
      </c>
      <c r="B2007" t="s">
        <v>187</v>
      </c>
      <c r="C2007" t="s">
        <v>48</v>
      </c>
      <c r="D2007">
        <v>1</v>
      </c>
      <c r="E2007" t="s">
        <v>4719</v>
      </c>
      <c r="F2007" t="s">
        <v>609</v>
      </c>
      <c r="G2007" t="s">
        <v>51</v>
      </c>
      <c r="H2007">
        <v>10251</v>
      </c>
      <c r="I2007">
        <v>3</v>
      </c>
      <c r="J2007" t="s">
        <v>192</v>
      </c>
      <c r="K2007" t="s">
        <v>37</v>
      </c>
      <c r="L2007" t="s">
        <v>38</v>
      </c>
      <c r="M2007">
        <v>36390</v>
      </c>
      <c r="N2007">
        <v>41848</v>
      </c>
      <c r="O2007" t="s">
        <v>39</v>
      </c>
      <c r="P2007" t="s">
        <v>193</v>
      </c>
      <c r="Q2007" t="s">
        <v>1131</v>
      </c>
      <c r="R2007" t="s">
        <v>6000</v>
      </c>
      <c r="S2007" t="s">
        <v>612</v>
      </c>
      <c r="U2007" t="s">
        <v>6001</v>
      </c>
      <c r="V2007" t="s">
        <v>6002</v>
      </c>
      <c r="W2007" t="s">
        <v>6003</v>
      </c>
      <c r="X2007" t="s">
        <v>6004</v>
      </c>
      <c r="Z2007" t="s">
        <v>46</v>
      </c>
      <c r="AA2007" s="1">
        <v>44461</v>
      </c>
      <c r="AC2007" s="1">
        <v>44825</v>
      </c>
      <c r="AD2007" s="1">
        <v>45510</v>
      </c>
    </row>
    <row r="2008" spans="1:30" x14ac:dyDescent="0.25">
      <c r="A2008">
        <v>623592</v>
      </c>
      <c r="B2008" t="s">
        <v>30</v>
      </c>
      <c r="C2008" t="s">
        <v>48</v>
      </c>
      <c r="D2008">
        <v>8</v>
      </c>
      <c r="E2008" t="s">
        <v>6976</v>
      </c>
      <c r="F2008" t="s">
        <v>6977</v>
      </c>
      <c r="G2008" t="s">
        <v>51</v>
      </c>
      <c r="H2008">
        <v>51022</v>
      </c>
      <c r="I2008">
        <v>1</v>
      </c>
      <c r="J2008" t="s">
        <v>1181</v>
      </c>
      <c r="K2008" t="s">
        <v>231</v>
      </c>
      <c r="L2008" t="s">
        <v>38</v>
      </c>
      <c r="M2008">
        <v>45.91</v>
      </c>
      <c r="N2008">
        <v>45.91</v>
      </c>
      <c r="O2008" t="s">
        <v>109</v>
      </c>
      <c r="P2008" t="s">
        <v>2866</v>
      </c>
      <c r="Q2008" t="s">
        <v>6978</v>
      </c>
      <c r="R2008" t="s">
        <v>6979</v>
      </c>
      <c r="S2008" t="s">
        <v>6980</v>
      </c>
      <c r="T2008" t="s">
        <v>6981</v>
      </c>
      <c r="V2008" t="s">
        <v>6982</v>
      </c>
      <c r="Z2008" t="s">
        <v>80</v>
      </c>
      <c r="AA2008" s="1">
        <v>45317</v>
      </c>
      <c r="AC2008" s="1">
        <v>45317</v>
      </c>
      <c r="AD2008" s="1">
        <v>45510</v>
      </c>
    </row>
    <row r="2009" spans="1:30" x14ac:dyDescent="0.25">
      <c r="A2009">
        <v>634011</v>
      </c>
      <c r="B2009" t="s">
        <v>105</v>
      </c>
      <c r="C2009" t="s">
        <v>31</v>
      </c>
      <c r="D2009">
        <v>1</v>
      </c>
      <c r="E2009" t="s">
        <v>6983</v>
      </c>
      <c r="F2009" t="s">
        <v>33</v>
      </c>
      <c r="G2009" t="s">
        <v>34</v>
      </c>
      <c r="H2009">
        <v>21744</v>
      </c>
      <c r="I2009">
        <v>2</v>
      </c>
      <c r="J2009" t="s">
        <v>203</v>
      </c>
      <c r="K2009" t="s">
        <v>37</v>
      </c>
      <c r="L2009" t="s">
        <v>38</v>
      </c>
      <c r="M2009">
        <v>82506</v>
      </c>
      <c r="N2009">
        <v>94882</v>
      </c>
      <c r="O2009" t="s">
        <v>39</v>
      </c>
      <c r="P2009" t="s">
        <v>474</v>
      </c>
      <c r="Q2009" t="s">
        <v>3618</v>
      </c>
      <c r="R2009" t="s">
        <v>6984</v>
      </c>
      <c r="S2009" t="s">
        <v>43</v>
      </c>
      <c r="Z2009" t="s">
        <v>46</v>
      </c>
      <c r="AA2009" s="1">
        <v>45411</v>
      </c>
      <c r="AC2009" s="1">
        <v>45419</v>
      </c>
      <c r="AD2009" s="1">
        <v>45510</v>
      </c>
    </row>
    <row r="2010" spans="1:30" x14ac:dyDescent="0.25">
      <c r="A2010">
        <v>543029</v>
      </c>
      <c r="B2010" t="s">
        <v>162</v>
      </c>
      <c r="C2010" t="s">
        <v>48</v>
      </c>
      <c r="D2010">
        <v>3</v>
      </c>
      <c r="E2010" t="s">
        <v>6985</v>
      </c>
      <c r="F2010" t="s">
        <v>4659</v>
      </c>
      <c r="G2010" t="s">
        <v>34</v>
      </c>
      <c r="H2010">
        <v>31164</v>
      </c>
      <c r="I2010">
        <v>2</v>
      </c>
      <c r="J2010" t="s">
        <v>368</v>
      </c>
      <c r="K2010" t="s">
        <v>37</v>
      </c>
      <c r="L2010" t="s">
        <v>255</v>
      </c>
      <c r="M2010">
        <v>58167</v>
      </c>
      <c r="N2010">
        <v>58167</v>
      </c>
      <c r="O2010" t="s">
        <v>39</v>
      </c>
      <c r="P2010" t="s">
        <v>166</v>
      </c>
      <c r="Q2010" t="s">
        <v>6986</v>
      </c>
      <c r="R2010" t="s">
        <v>6987</v>
      </c>
      <c r="S2010" t="s">
        <v>1907</v>
      </c>
      <c r="T2010" t="s">
        <v>6988</v>
      </c>
      <c r="U2010" t="s">
        <v>171</v>
      </c>
      <c r="V2010" t="s">
        <v>6989</v>
      </c>
      <c r="X2010" t="s">
        <v>1293</v>
      </c>
      <c r="Z2010" t="s">
        <v>46</v>
      </c>
      <c r="AA2010" s="1">
        <v>44770</v>
      </c>
      <c r="AC2010" s="1">
        <v>44770</v>
      </c>
      <c r="AD2010" s="1">
        <v>45510</v>
      </c>
    </row>
    <row r="2011" spans="1:30" x14ac:dyDescent="0.25">
      <c r="A2011">
        <v>628730</v>
      </c>
      <c r="B2011" t="s">
        <v>30</v>
      </c>
      <c r="C2011" t="s">
        <v>31</v>
      </c>
      <c r="D2011">
        <v>1</v>
      </c>
      <c r="E2011" t="s">
        <v>173</v>
      </c>
      <c r="F2011" t="s">
        <v>174</v>
      </c>
      <c r="G2011" t="s">
        <v>51</v>
      </c>
      <c r="H2011">
        <v>52040</v>
      </c>
      <c r="I2011">
        <v>1</v>
      </c>
      <c r="J2011" t="s">
        <v>145</v>
      </c>
      <c r="K2011" t="s">
        <v>37</v>
      </c>
      <c r="L2011" t="s">
        <v>38</v>
      </c>
      <c r="M2011">
        <v>45697</v>
      </c>
      <c r="N2011">
        <v>59308</v>
      </c>
      <c r="O2011" t="s">
        <v>39</v>
      </c>
      <c r="P2011" t="s">
        <v>146</v>
      </c>
      <c r="Q2011" t="s">
        <v>175</v>
      </c>
      <c r="R2011" t="s">
        <v>176</v>
      </c>
      <c r="S2011" t="s">
        <v>177</v>
      </c>
      <c r="V2011" t="s">
        <v>178</v>
      </c>
      <c r="Z2011" t="s">
        <v>46</v>
      </c>
      <c r="AA2011" s="1">
        <v>45355</v>
      </c>
      <c r="AC2011" s="1">
        <v>45413</v>
      </c>
      <c r="AD2011" s="1">
        <v>45510</v>
      </c>
    </row>
    <row r="2012" spans="1:30" x14ac:dyDescent="0.25">
      <c r="A2012">
        <v>633733</v>
      </c>
      <c r="B2012" t="s">
        <v>1518</v>
      </c>
      <c r="C2012" t="s">
        <v>31</v>
      </c>
      <c r="D2012">
        <v>4</v>
      </c>
      <c r="E2012" t="s">
        <v>3887</v>
      </c>
      <c r="F2012" t="s">
        <v>3395</v>
      </c>
      <c r="G2012" t="s">
        <v>51</v>
      </c>
      <c r="H2012">
        <v>52288</v>
      </c>
      <c r="I2012">
        <v>1</v>
      </c>
      <c r="J2012" t="s">
        <v>192</v>
      </c>
      <c r="K2012" t="s">
        <v>37</v>
      </c>
      <c r="L2012" t="s">
        <v>38</v>
      </c>
      <c r="M2012">
        <v>69626</v>
      </c>
      <c r="N2012">
        <v>96321</v>
      </c>
      <c r="O2012" t="s">
        <v>39</v>
      </c>
      <c r="P2012" t="s">
        <v>3888</v>
      </c>
      <c r="Q2012" t="s">
        <v>3889</v>
      </c>
      <c r="R2012" t="s">
        <v>3890</v>
      </c>
      <c r="S2012" t="s">
        <v>3398</v>
      </c>
      <c r="Z2012" t="s">
        <v>80</v>
      </c>
      <c r="AA2012" s="1">
        <v>45502</v>
      </c>
      <c r="AB2012" s="2">
        <v>45532</v>
      </c>
      <c r="AC2012" s="1">
        <v>45502</v>
      </c>
      <c r="AD2012" s="1">
        <v>45510</v>
      </c>
    </row>
    <row r="2013" spans="1:30" x14ac:dyDescent="0.25">
      <c r="A2013">
        <v>633289</v>
      </c>
      <c r="B2013" t="s">
        <v>275</v>
      </c>
      <c r="C2013" t="s">
        <v>31</v>
      </c>
      <c r="D2013">
        <v>1</v>
      </c>
      <c r="E2013" t="s">
        <v>1321</v>
      </c>
      <c r="F2013" t="s">
        <v>60</v>
      </c>
      <c r="G2013" t="s">
        <v>34</v>
      </c>
      <c r="H2013">
        <v>56058</v>
      </c>
      <c r="I2013">
        <v>0</v>
      </c>
      <c r="J2013" t="s">
        <v>518</v>
      </c>
      <c r="K2013" t="s">
        <v>37</v>
      </c>
      <c r="L2013" t="s">
        <v>38</v>
      </c>
      <c r="M2013">
        <v>59116</v>
      </c>
      <c r="N2013">
        <v>67983</v>
      </c>
      <c r="O2013" t="s">
        <v>39</v>
      </c>
      <c r="P2013" t="s">
        <v>279</v>
      </c>
      <c r="Q2013" t="s">
        <v>1322</v>
      </c>
      <c r="R2013" t="s">
        <v>1323</v>
      </c>
      <c r="S2013" t="s">
        <v>65</v>
      </c>
      <c r="T2013" t="s">
        <v>1324</v>
      </c>
      <c r="V2013" t="s">
        <v>1325</v>
      </c>
      <c r="Z2013" t="s">
        <v>46</v>
      </c>
      <c r="AA2013" s="1">
        <v>45455</v>
      </c>
      <c r="AB2013" s="2">
        <v>45635</v>
      </c>
      <c r="AC2013" s="1">
        <v>45455</v>
      </c>
      <c r="AD2013" s="1">
        <v>45510</v>
      </c>
    </row>
    <row r="2014" spans="1:30" x14ac:dyDescent="0.25">
      <c r="A2014">
        <v>639162</v>
      </c>
      <c r="B2014" t="s">
        <v>187</v>
      </c>
      <c r="C2014" t="s">
        <v>48</v>
      </c>
      <c r="D2014">
        <v>1</v>
      </c>
      <c r="E2014" t="s">
        <v>1886</v>
      </c>
      <c r="F2014" t="s">
        <v>697</v>
      </c>
      <c r="G2014" t="s">
        <v>51</v>
      </c>
      <c r="H2014">
        <v>56316</v>
      </c>
      <c r="I2014">
        <v>2</v>
      </c>
      <c r="J2014" t="s">
        <v>192</v>
      </c>
      <c r="K2014" t="s">
        <v>37</v>
      </c>
      <c r="L2014" t="s">
        <v>38</v>
      </c>
      <c r="M2014">
        <v>68423</v>
      </c>
      <c r="N2014">
        <v>78686</v>
      </c>
      <c r="O2014" t="s">
        <v>39</v>
      </c>
      <c r="P2014" t="s">
        <v>2003</v>
      </c>
      <c r="Q2014" t="s">
        <v>1269</v>
      </c>
      <c r="R2014" t="s">
        <v>6990</v>
      </c>
      <c r="S2014" t="s">
        <v>6991</v>
      </c>
      <c r="U2014" t="s">
        <v>6712</v>
      </c>
      <c r="V2014" t="s">
        <v>351</v>
      </c>
      <c r="Z2014" t="s">
        <v>80</v>
      </c>
      <c r="AA2014" s="1">
        <v>45467</v>
      </c>
      <c r="AC2014" s="1">
        <v>45468</v>
      </c>
      <c r="AD2014" s="1">
        <v>45510</v>
      </c>
    </row>
    <row r="2015" spans="1:30" x14ac:dyDescent="0.25">
      <c r="A2015">
        <v>627382</v>
      </c>
      <c r="B2015" t="s">
        <v>6992</v>
      </c>
      <c r="C2015" t="s">
        <v>31</v>
      </c>
      <c r="D2015">
        <v>2</v>
      </c>
      <c r="E2015" t="s">
        <v>6993</v>
      </c>
      <c r="F2015" t="s">
        <v>60</v>
      </c>
      <c r="G2015" t="s">
        <v>34</v>
      </c>
      <c r="H2015">
        <v>56058</v>
      </c>
      <c r="I2015">
        <v>0</v>
      </c>
      <c r="J2015" t="s">
        <v>165</v>
      </c>
      <c r="K2015" t="s">
        <v>37</v>
      </c>
      <c r="L2015" t="s">
        <v>38</v>
      </c>
      <c r="M2015">
        <v>59116</v>
      </c>
      <c r="N2015">
        <v>70000</v>
      </c>
      <c r="O2015" t="s">
        <v>39</v>
      </c>
      <c r="P2015" t="s">
        <v>2789</v>
      </c>
      <c r="Q2015" t="s">
        <v>6994</v>
      </c>
      <c r="R2015" t="s">
        <v>6995</v>
      </c>
      <c r="S2015" t="s">
        <v>65</v>
      </c>
      <c r="T2015" t="s">
        <v>6996</v>
      </c>
      <c r="U2015" t="s">
        <v>6997</v>
      </c>
      <c r="V2015" t="s">
        <v>6998</v>
      </c>
      <c r="Z2015" t="s">
        <v>46</v>
      </c>
      <c r="AA2015" s="1">
        <v>45373</v>
      </c>
      <c r="AC2015" s="1">
        <v>45373</v>
      </c>
      <c r="AD2015" s="1">
        <v>45510</v>
      </c>
    </row>
    <row r="2016" spans="1:30" x14ac:dyDescent="0.25">
      <c r="A2016">
        <v>598288</v>
      </c>
      <c r="B2016" t="s">
        <v>67</v>
      </c>
      <c r="C2016" t="s">
        <v>31</v>
      </c>
      <c r="D2016">
        <v>1</v>
      </c>
      <c r="E2016" t="s">
        <v>1423</v>
      </c>
      <c r="F2016" t="s">
        <v>212</v>
      </c>
      <c r="G2016" t="s">
        <v>51</v>
      </c>
      <c r="H2016">
        <v>20210</v>
      </c>
      <c r="I2016">
        <v>0</v>
      </c>
      <c r="J2016" t="s">
        <v>71</v>
      </c>
      <c r="K2016" t="s">
        <v>37</v>
      </c>
      <c r="L2016" t="s">
        <v>38</v>
      </c>
      <c r="M2016">
        <v>62370</v>
      </c>
      <c r="N2016">
        <v>93587</v>
      </c>
      <c r="O2016" t="s">
        <v>39</v>
      </c>
      <c r="P2016" t="s">
        <v>72</v>
      </c>
      <c r="Q2016" t="s">
        <v>554</v>
      </c>
      <c r="R2016" t="s">
        <v>5850</v>
      </c>
      <c r="S2016" t="s">
        <v>215</v>
      </c>
      <c r="T2016" t="s">
        <v>5851</v>
      </c>
      <c r="U2016" t="s">
        <v>2067</v>
      </c>
      <c r="V2016" t="s">
        <v>5852</v>
      </c>
      <c r="W2016" t="s">
        <v>91</v>
      </c>
      <c r="X2016" t="s">
        <v>72</v>
      </c>
      <c r="Z2016" t="s">
        <v>80</v>
      </c>
      <c r="AA2016" s="1">
        <v>45156</v>
      </c>
      <c r="AC2016" s="1">
        <v>45156</v>
      </c>
      <c r="AD2016" s="1">
        <v>45510</v>
      </c>
    </row>
    <row r="2017" spans="1:30" x14ac:dyDescent="0.25">
      <c r="A2017">
        <v>625904</v>
      </c>
      <c r="B2017" t="s">
        <v>81</v>
      </c>
      <c r="C2017" t="s">
        <v>31</v>
      </c>
      <c r="D2017">
        <v>1</v>
      </c>
      <c r="E2017" t="s">
        <v>4402</v>
      </c>
      <c r="F2017" t="s">
        <v>60</v>
      </c>
      <c r="G2017" t="s">
        <v>34</v>
      </c>
      <c r="H2017">
        <v>56058</v>
      </c>
      <c r="I2017">
        <v>0</v>
      </c>
      <c r="J2017" t="s">
        <v>927</v>
      </c>
      <c r="K2017" t="s">
        <v>37</v>
      </c>
      <c r="L2017" t="s">
        <v>38</v>
      </c>
      <c r="M2017">
        <v>59116</v>
      </c>
      <c r="N2017">
        <v>77250</v>
      </c>
      <c r="O2017" t="s">
        <v>39</v>
      </c>
      <c r="P2017" t="s">
        <v>248</v>
      </c>
      <c r="Q2017" t="s">
        <v>1031</v>
      </c>
      <c r="R2017" t="s">
        <v>6999</v>
      </c>
      <c r="S2017" t="s">
        <v>65</v>
      </c>
      <c r="T2017" t="s">
        <v>4404</v>
      </c>
      <c r="Z2017" t="s">
        <v>46</v>
      </c>
      <c r="AA2017" s="1">
        <v>45329</v>
      </c>
      <c r="AC2017" s="1">
        <v>45329</v>
      </c>
      <c r="AD2017" s="1">
        <v>45510</v>
      </c>
    </row>
    <row r="2018" spans="1:30" x14ac:dyDescent="0.25">
      <c r="A2018">
        <v>589574</v>
      </c>
      <c r="B2018" t="s">
        <v>187</v>
      </c>
      <c r="C2018" t="s">
        <v>48</v>
      </c>
      <c r="D2018">
        <v>1</v>
      </c>
      <c r="E2018" t="s">
        <v>7000</v>
      </c>
      <c r="F2018" t="s">
        <v>394</v>
      </c>
      <c r="G2018" t="s">
        <v>51</v>
      </c>
      <c r="H2018">
        <v>10124</v>
      </c>
      <c r="I2018">
        <v>3</v>
      </c>
      <c r="J2018" t="s">
        <v>698</v>
      </c>
      <c r="K2018" t="s">
        <v>37</v>
      </c>
      <c r="L2018" t="s">
        <v>38</v>
      </c>
      <c r="M2018">
        <v>58695</v>
      </c>
      <c r="N2018">
        <v>67499</v>
      </c>
      <c r="O2018" t="s">
        <v>39</v>
      </c>
      <c r="P2018" t="s">
        <v>193</v>
      </c>
      <c r="Q2018" t="s">
        <v>7001</v>
      </c>
      <c r="R2018" t="s">
        <v>7002</v>
      </c>
      <c r="S2018" t="s">
        <v>398</v>
      </c>
      <c r="T2018" t="s">
        <v>7003</v>
      </c>
      <c r="U2018" t="s">
        <v>350</v>
      </c>
      <c r="V2018" t="s">
        <v>7004</v>
      </c>
      <c r="W2018" t="s">
        <v>7005</v>
      </c>
      <c r="X2018" t="s">
        <v>7006</v>
      </c>
      <c r="Z2018" t="s">
        <v>46</v>
      </c>
      <c r="AA2018" s="1">
        <v>45084</v>
      </c>
      <c r="AC2018" s="1">
        <v>45155</v>
      </c>
      <c r="AD2018" s="1">
        <v>45510</v>
      </c>
    </row>
    <row r="2019" spans="1:30" x14ac:dyDescent="0.25">
      <c r="A2019">
        <v>635195</v>
      </c>
      <c r="B2019" t="s">
        <v>67</v>
      </c>
      <c r="C2019" t="s">
        <v>31</v>
      </c>
      <c r="D2019">
        <v>1</v>
      </c>
      <c r="E2019" t="s">
        <v>3549</v>
      </c>
      <c r="F2019" t="s">
        <v>405</v>
      </c>
      <c r="G2019" t="s">
        <v>51</v>
      </c>
      <c r="H2019">
        <v>30726</v>
      </c>
      <c r="I2019">
        <v>2</v>
      </c>
      <c r="J2019" t="s">
        <v>165</v>
      </c>
      <c r="K2019" t="s">
        <v>37</v>
      </c>
      <c r="L2019" t="s">
        <v>38</v>
      </c>
      <c r="M2019">
        <v>30.550599999999999</v>
      </c>
      <c r="N2019">
        <v>46.096899999999998</v>
      </c>
      <c r="O2019" t="s">
        <v>109</v>
      </c>
      <c r="P2019" t="s">
        <v>1851</v>
      </c>
      <c r="Q2019" t="s">
        <v>1852</v>
      </c>
      <c r="R2019" t="s">
        <v>3550</v>
      </c>
      <c r="S2019" t="s">
        <v>408</v>
      </c>
      <c r="T2019" t="s">
        <v>1854</v>
      </c>
      <c r="U2019" t="s">
        <v>3551</v>
      </c>
      <c r="V2019" t="s">
        <v>3552</v>
      </c>
      <c r="W2019" t="s">
        <v>160</v>
      </c>
      <c r="X2019" t="s">
        <v>1857</v>
      </c>
      <c r="Z2019" t="s">
        <v>46</v>
      </c>
      <c r="AA2019" s="1">
        <v>45428</v>
      </c>
      <c r="AC2019" s="1">
        <v>45429</v>
      </c>
      <c r="AD2019" s="1">
        <v>45510</v>
      </c>
    </row>
    <row r="2020" spans="1:30" x14ac:dyDescent="0.25">
      <c r="A2020">
        <v>637255</v>
      </c>
      <c r="B2020" t="s">
        <v>81</v>
      </c>
      <c r="C2020" t="s">
        <v>48</v>
      </c>
      <c r="D2020">
        <v>1</v>
      </c>
      <c r="E2020" t="s">
        <v>6170</v>
      </c>
      <c r="F2020" t="s">
        <v>319</v>
      </c>
      <c r="G2020" t="s">
        <v>51</v>
      </c>
      <c r="H2020">
        <v>22122</v>
      </c>
      <c r="I2020">
        <v>1</v>
      </c>
      <c r="J2020" t="s">
        <v>71</v>
      </c>
      <c r="K2020" t="s">
        <v>37</v>
      </c>
      <c r="L2020" t="s">
        <v>38</v>
      </c>
      <c r="M2020">
        <v>60328</v>
      </c>
      <c r="N2020">
        <v>71726</v>
      </c>
      <c r="O2020" t="s">
        <v>39</v>
      </c>
      <c r="P2020" t="s">
        <v>248</v>
      </c>
      <c r="Q2020" t="s">
        <v>1914</v>
      </c>
      <c r="R2020" t="s">
        <v>7007</v>
      </c>
      <c r="S2020" t="s">
        <v>321</v>
      </c>
      <c r="T2020" t="s">
        <v>7008</v>
      </c>
      <c r="Z2020" t="s">
        <v>46</v>
      </c>
      <c r="AA2020" s="1">
        <v>45442</v>
      </c>
      <c r="AC2020" s="1">
        <v>45442</v>
      </c>
      <c r="AD2020" s="1">
        <v>45510</v>
      </c>
    </row>
    <row r="2021" spans="1:30" x14ac:dyDescent="0.25">
      <c r="A2021">
        <v>624243</v>
      </c>
      <c r="B2021" t="s">
        <v>187</v>
      </c>
      <c r="C2021" t="s">
        <v>48</v>
      </c>
      <c r="D2021">
        <v>1</v>
      </c>
      <c r="E2021" t="s">
        <v>5007</v>
      </c>
      <c r="F2021" t="s">
        <v>609</v>
      </c>
      <c r="G2021" t="s">
        <v>51</v>
      </c>
      <c r="H2021">
        <v>10251</v>
      </c>
      <c r="I2021">
        <v>3</v>
      </c>
      <c r="J2021" t="s">
        <v>192</v>
      </c>
      <c r="K2021" t="s">
        <v>37</v>
      </c>
      <c r="L2021" t="s">
        <v>38</v>
      </c>
      <c r="M2021">
        <v>39763</v>
      </c>
      <c r="N2021">
        <v>45728</v>
      </c>
      <c r="O2021" t="s">
        <v>39</v>
      </c>
      <c r="P2021" t="s">
        <v>699</v>
      </c>
      <c r="Q2021" t="s">
        <v>1269</v>
      </c>
      <c r="R2021" t="s">
        <v>7009</v>
      </c>
      <c r="S2021" t="s">
        <v>612</v>
      </c>
      <c r="U2021" t="s">
        <v>780</v>
      </c>
      <c r="V2021" t="s">
        <v>199</v>
      </c>
      <c r="Z2021" t="s">
        <v>46</v>
      </c>
      <c r="AA2021" s="1">
        <v>45314</v>
      </c>
      <c r="AC2021" s="1">
        <v>45314</v>
      </c>
      <c r="AD2021" s="1">
        <v>45510</v>
      </c>
    </row>
    <row r="2022" spans="1:30" x14ac:dyDescent="0.25">
      <c r="A2022">
        <v>618355</v>
      </c>
      <c r="B2022" t="s">
        <v>105</v>
      </c>
      <c r="C2022" t="s">
        <v>48</v>
      </c>
      <c r="D2022">
        <v>2</v>
      </c>
      <c r="E2022" t="s">
        <v>1635</v>
      </c>
      <c r="F2022" t="s">
        <v>639</v>
      </c>
      <c r="G2022" t="s">
        <v>51</v>
      </c>
      <c r="H2022">
        <v>22427</v>
      </c>
      <c r="I2022">
        <v>3</v>
      </c>
      <c r="J2022" t="s">
        <v>286</v>
      </c>
      <c r="K2022" t="s">
        <v>37</v>
      </c>
      <c r="L2022" t="s">
        <v>38</v>
      </c>
      <c r="M2022">
        <v>98470</v>
      </c>
      <c r="N2022">
        <v>133496</v>
      </c>
      <c r="O2022" t="s">
        <v>39</v>
      </c>
      <c r="P2022" t="s">
        <v>1911</v>
      </c>
      <c r="Q2022" t="s">
        <v>288</v>
      </c>
      <c r="R2022" t="s">
        <v>2226</v>
      </c>
      <c r="S2022" t="s">
        <v>1127</v>
      </c>
      <c r="Z2022" t="s">
        <v>80</v>
      </c>
      <c r="AA2022" s="1">
        <v>45293</v>
      </c>
      <c r="AC2022" s="1">
        <v>45293</v>
      </c>
      <c r="AD2022" s="1">
        <v>45510</v>
      </c>
    </row>
    <row r="2023" spans="1:30" x14ac:dyDescent="0.25">
      <c r="A2023">
        <v>643007</v>
      </c>
      <c r="B2023" t="s">
        <v>811</v>
      </c>
      <c r="C2023" t="s">
        <v>48</v>
      </c>
      <c r="D2023">
        <v>1</v>
      </c>
      <c r="E2023" t="s">
        <v>867</v>
      </c>
      <c r="F2023" t="s">
        <v>304</v>
      </c>
      <c r="G2023" t="s">
        <v>34</v>
      </c>
      <c r="H2023">
        <v>95005</v>
      </c>
      <c r="I2023" t="s">
        <v>144</v>
      </c>
      <c r="J2023" t="s">
        <v>165</v>
      </c>
      <c r="K2023" t="s">
        <v>37</v>
      </c>
      <c r="L2023" t="s">
        <v>38</v>
      </c>
      <c r="M2023">
        <v>66066</v>
      </c>
      <c r="N2023">
        <v>175000</v>
      </c>
      <c r="O2023" t="s">
        <v>39</v>
      </c>
      <c r="P2023" t="s">
        <v>813</v>
      </c>
      <c r="Q2023" t="s">
        <v>814</v>
      </c>
      <c r="R2023" t="s">
        <v>868</v>
      </c>
      <c r="S2023" t="s">
        <v>308</v>
      </c>
      <c r="T2023" t="s">
        <v>869</v>
      </c>
      <c r="V2023" t="s">
        <v>870</v>
      </c>
      <c r="Z2023" t="s">
        <v>80</v>
      </c>
      <c r="AA2023" s="1">
        <v>45494</v>
      </c>
      <c r="AB2023" s="2">
        <v>45744</v>
      </c>
      <c r="AC2023" s="1">
        <v>45494</v>
      </c>
      <c r="AD2023" s="1">
        <v>45510</v>
      </c>
    </row>
    <row r="2024" spans="1:30" x14ac:dyDescent="0.25">
      <c r="A2024">
        <v>636348</v>
      </c>
      <c r="B2024" t="s">
        <v>162</v>
      </c>
      <c r="C2024" t="s">
        <v>48</v>
      </c>
      <c r="D2024">
        <v>1</v>
      </c>
      <c r="E2024" t="s">
        <v>7010</v>
      </c>
      <c r="F2024" t="s">
        <v>7011</v>
      </c>
      <c r="G2024" t="s">
        <v>34</v>
      </c>
      <c r="H2024">
        <v>31142</v>
      </c>
      <c r="I2024" t="s">
        <v>144</v>
      </c>
      <c r="J2024" t="s">
        <v>368</v>
      </c>
      <c r="K2024" t="s">
        <v>37</v>
      </c>
      <c r="L2024" t="s">
        <v>38</v>
      </c>
      <c r="M2024">
        <v>100000</v>
      </c>
      <c r="N2024">
        <v>115000</v>
      </c>
      <c r="O2024" t="s">
        <v>39</v>
      </c>
      <c r="P2024" t="s">
        <v>166</v>
      </c>
      <c r="Q2024" t="s">
        <v>4660</v>
      </c>
      <c r="R2024" t="s">
        <v>7012</v>
      </c>
      <c r="S2024" t="s">
        <v>7013</v>
      </c>
      <c r="T2024" t="s">
        <v>7014</v>
      </c>
      <c r="U2024" t="s">
        <v>171</v>
      </c>
      <c r="V2024" t="s">
        <v>7015</v>
      </c>
      <c r="Z2024" t="s">
        <v>46</v>
      </c>
      <c r="AA2024" s="1">
        <v>45428</v>
      </c>
      <c r="AB2024" s="2">
        <v>45518</v>
      </c>
      <c r="AC2024" s="1">
        <v>45428</v>
      </c>
      <c r="AD2024" s="1">
        <v>45510</v>
      </c>
    </row>
    <row r="2025" spans="1:30" x14ac:dyDescent="0.25">
      <c r="A2025">
        <v>558327</v>
      </c>
      <c r="B2025" t="s">
        <v>105</v>
      </c>
      <c r="C2025" t="s">
        <v>48</v>
      </c>
      <c r="D2025">
        <v>1</v>
      </c>
      <c r="E2025" t="s">
        <v>352</v>
      </c>
      <c r="F2025" t="s">
        <v>465</v>
      </c>
      <c r="G2025" t="s">
        <v>51</v>
      </c>
      <c r="H2025">
        <v>83008</v>
      </c>
      <c r="I2025" t="s">
        <v>191</v>
      </c>
      <c r="J2025" t="s">
        <v>71</v>
      </c>
      <c r="K2025" t="s">
        <v>37</v>
      </c>
      <c r="L2025" t="s">
        <v>120</v>
      </c>
      <c r="M2025">
        <v>64922</v>
      </c>
      <c r="N2025">
        <v>173486</v>
      </c>
      <c r="O2025" t="s">
        <v>39</v>
      </c>
      <c r="P2025" t="s">
        <v>355</v>
      </c>
      <c r="Q2025" t="s">
        <v>356</v>
      </c>
      <c r="R2025" t="s">
        <v>3680</v>
      </c>
      <c r="S2025" t="s">
        <v>1471</v>
      </c>
      <c r="T2025" t="s">
        <v>358</v>
      </c>
      <c r="U2025" t="s">
        <v>803</v>
      </c>
      <c r="V2025" t="s">
        <v>360</v>
      </c>
      <c r="W2025" t="s">
        <v>361</v>
      </c>
      <c r="X2025" t="s">
        <v>362</v>
      </c>
      <c r="Z2025" t="s">
        <v>80</v>
      </c>
      <c r="AA2025" s="1">
        <v>44880</v>
      </c>
      <c r="AC2025" s="1">
        <v>44880</v>
      </c>
      <c r="AD2025" s="1">
        <v>45510</v>
      </c>
    </row>
    <row r="2026" spans="1:30" x14ac:dyDescent="0.25">
      <c r="A2026">
        <v>635846</v>
      </c>
      <c r="B2026" t="s">
        <v>47</v>
      </c>
      <c r="C2026" t="s">
        <v>31</v>
      </c>
      <c r="D2026">
        <v>1</v>
      </c>
      <c r="E2026" t="s">
        <v>7016</v>
      </c>
      <c r="F2026" t="s">
        <v>7017</v>
      </c>
      <c r="G2026" t="s">
        <v>51</v>
      </c>
      <c r="H2026">
        <v>92575</v>
      </c>
      <c r="I2026">
        <v>2</v>
      </c>
      <c r="J2026" t="s">
        <v>368</v>
      </c>
      <c r="K2026" t="s">
        <v>37</v>
      </c>
      <c r="L2026" t="s">
        <v>98</v>
      </c>
      <c r="M2026">
        <v>135582</v>
      </c>
      <c r="N2026">
        <v>179814</v>
      </c>
      <c r="O2026" t="s">
        <v>39</v>
      </c>
      <c r="P2026" t="s">
        <v>7018</v>
      </c>
      <c r="Q2026" t="s">
        <v>7019</v>
      </c>
      <c r="R2026" t="s">
        <v>7020</v>
      </c>
      <c r="S2026" t="s">
        <v>7021</v>
      </c>
      <c r="T2026" t="e">
        <f>-Fleet Focus (M5) -ARI/Holman -Computer licensing software -Intimate Knowledge of FDNY Fleet Operations</f>
        <v>#NAME?</v>
      </c>
      <c r="V2026" t="s">
        <v>7022</v>
      </c>
      <c r="Z2026" t="s">
        <v>46</v>
      </c>
      <c r="AA2026" s="1">
        <v>45506</v>
      </c>
      <c r="AB2026" s="2">
        <v>45516</v>
      </c>
      <c r="AC2026" s="1">
        <v>45506</v>
      </c>
      <c r="AD2026" s="1">
        <v>45510</v>
      </c>
    </row>
    <row r="2027" spans="1:30" x14ac:dyDescent="0.25">
      <c r="A2027">
        <v>608327</v>
      </c>
      <c r="B2027" t="s">
        <v>5568</v>
      </c>
      <c r="C2027" t="s">
        <v>48</v>
      </c>
      <c r="D2027">
        <v>1</v>
      </c>
      <c r="E2027" t="s">
        <v>7023</v>
      </c>
      <c r="F2027" t="s">
        <v>1307</v>
      </c>
      <c r="G2027" t="s">
        <v>377</v>
      </c>
      <c r="H2027" t="s">
        <v>1308</v>
      </c>
      <c r="I2027" t="s">
        <v>1309</v>
      </c>
      <c r="J2027" t="s">
        <v>2896</v>
      </c>
      <c r="K2027" t="s">
        <v>37</v>
      </c>
      <c r="L2027" t="s">
        <v>120</v>
      </c>
      <c r="M2027">
        <v>58700</v>
      </c>
      <c r="N2027">
        <v>85000</v>
      </c>
      <c r="O2027" t="s">
        <v>39</v>
      </c>
      <c r="P2027" t="s">
        <v>813</v>
      </c>
      <c r="Q2027" t="s">
        <v>2495</v>
      </c>
      <c r="R2027" t="s">
        <v>7024</v>
      </c>
      <c r="S2027" t="s">
        <v>1312</v>
      </c>
      <c r="T2027" t="s">
        <v>7025</v>
      </c>
      <c r="U2027" t="s">
        <v>7026</v>
      </c>
      <c r="V2027" t="s">
        <v>7027</v>
      </c>
      <c r="Z2027" t="s">
        <v>2500</v>
      </c>
      <c r="AA2027" s="1">
        <v>45216</v>
      </c>
      <c r="AB2027" s="2">
        <v>45534</v>
      </c>
      <c r="AC2027" s="1">
        <v>45463</v>
      </c>
      <c r="AD2027" s="1">
        <v>45510</v>
      </c>
    </row>
    <row r="2028" spans="1:30" x14ac:dyDescent="0.25">
      <c r="A2028">
        <v>634874</v>
      </c>
      <c r="B2028" t="s">
        <v>133</v>
      </c>
      <c r="C2028" t="s">
        <v>48</v>
      </c>
      <c r="D2028">
        <v>1</v>
      </c>
      <c r="E2028" t="s">
        <v>2893</v>
      </c>
      <c r="F2028" t="s">
        <v>589</v>
      </c>
      <c r="G2028" t="s">
        <v>51</v>
      </c>
      <c r="H2028">
        <v>10050</v>
      </c>
      <c r="I2028" t="s">
        <v>96</v>
      </c>
      <c r="J2028" t="s">
        <v>135</v>
      </c>
      <c r="K2028" t="s">
        <v>37</v>
      </c>
      <c r="L2028" t="s">
        <v>120</v>
      </c>
      <c r="M2028">
        <v>130000</v>
      </c>
      <c r="N2028">
        <v>165000</v>
      </c>
      <c r="O2028" t="s">
        <v>39</v>
      </c>
      <c r="P2028" t="s">
        <v>136</v>
      </c>
      <c r="Q2028" t="s">
        <v>137</v>
      </c>
      <c r="R2028" t="s">
        <v>7028</v>
      </c>
      <c r="S2028" t="s">
        <v>593</v>
      </c>
      <c r="V2028" t="s">
        <v>7029</v>
      </c>
      <c r="Z2028" t="s">
        <v>140</v>
      </c>
      <c r="AA2028" s="1">
        <v>45412</v>
      </c>
      <c r="AB2028" s="2">
        <v>45777</v>
      </c>
      <c r="AC2028" s="1">
        <v>45412</v>
      </c>
      <c r="AD2028" s="1">
        <v>45510</v>
      </c>
    </row>
    <row r="2029" spans="1:30" x14ac:dyDescent="0.25">
      <c r="A2029">
        <v>619455</v>
      </c>
      <c r="B2029" t="s">
        <v>187</v>
      </c>
      <c r="C2029" t="s">
        <v>48</v>
      </c>
      <c r="D2029">
        <v>1</v>
      </c>
      <c r="E2029" t="s">
        <v>7030</v>
      </c>
      <c r="F2029" t="s">
        <v>60</v>
      </c>
      <c r="G2029" t="s">
        <v>34</v>
      </c>
      <c r="H2029">
        <v>56058</v>
      </c>
      <c r="I2029">
        <v>0</v>
      </c>
      <c r="J2029" t="s">
        <v>698</v>
      </c>
      <c r="K2029" t="s">
        <v>37</v>
      </c>
      <c r="L2029" t="s">
        <v>38</v>
      </c>
      <c r="M2029">
        <v>59116</v>
      </c>
      <c r="N2029">
        <v>91768</v>
      </c>
      <c r="O2029" t="s">
        <v>39</v>
      </c>
      <c r="P2029" t="s">
        <v>305</v>
      </c>
      <c r="Q2029" t="s">
        <v>2915</v>
      </c>
      <c r="R2029" t="s">
        <v>7031</v>
      </c>
      <c r="S2029" t="s">
        <v>65</v>
      </c>
      <c r="T2029" t="s">
        <v>7032</v>
      </c>
      <c r="U2029" t="s">
        <v>514</v>
      </c>
      <c r="V2029" t="s">
        <v>301</v>
      </c>
      <c r="W2029" t="s">
        <v>3061</v>
      </c>
      <c r="X2029" t="s">
        <v>305</v>
      </c>
      <c r="Z2029" t="s">
        <v>46</v>
      </c>
      <c r="AA2029" s="1">
        <v>45357</v>
      </c>
      <c r="AC2029" s="1">
        <v>45357</v>
      </c>
      <c r="AD2029" s="1">
        <v>45510</v>
      </c>
    </row>
    <row r="2030" spans="1:30" x14ac:dyDescent="0.25">
      <c r="A2030">
        <v>604457</v>
      </c>
      <c r="B2030" t="s">
        <v>105</v>
      </c>
      <c r="C2030" t="s">
        <v>48</v>
      </c>
      <c r="D2030">
        <v>10</v>
      </c>
      <c r="E2030" t="s">
        <v>769</v>
      </c>
      <c r="F2030" t="s">
        <v>769</v>
      </c>
      <c r="G2030" t="s">
        <v>600</v>
      </c>
      <c r="H2030">
        <v>90641</v>
      </c>
      <c r="I2030">
        <v>0</v>
      </c>
      <c r="J2030" t="s">
        <v>108</v>
      </c>
      <c r="K2030" t="s">
        <v>37</v>
      </c>
      <c r="L2030" t="s">
        <v>255</v>
      </c>
      <c r="M2030">
        <v>37936</v>
      </c>
      <c r="N2030">
        <v>58924</v>
      </c>
      <c r="O2030" t="s">
        <v>39</v>
      </c>
      <c r="P2030" t="s">
        <v>771</v>
      </c>
      <c r="Q2030" t="s">
        <v>772</v>
      </c>
      <c r="R2030" t="s">
        <v>3000</v>
      </c>
      <c r="S2030" t="s">
        <v>774</v>
      </c>
      <c r="U2030" t="s">
        <v>3001</v>
      </c>
      <c r="V2030" t="s">
        <v>3002</v>
      </c>
      <c r="X2030" t="s">
        <v>3003</v>
      </c>
      <c r="Z2030" t="s">
        <v>46</v>
      </c>
      <c r="AA2030" s="1">
        <v>45205</v>
      </c>
      <c r="AC2030" s="1">
        <v>45205</v>
      </c>
      <c r="AD2030" s="1">
        <v>45510</v>
      </c>
    </row>
    <row r="2031" spans="1:30" x14ac:dyDescent="0.25">
      <c r="A2031">
        <v>549403</v>
      </c>
      <c r="B2031" t="s">
        <v>105</v>
      </c>
      <c r="C2031" t="s">
        <v>31</v>
      </c>
      <c r="D2031">
        <v>6</v>
      </c>
      <c r="E2031" t="s">
        <v>1298</v>
      </c>
      <c r="F2031" t="s">
        <v>492</v>
      </c>
      <c r="G2031" t="s">
        <v>51</v>
      </c>
      <c r="H2031">
        <v>20202</v>
      </c>
      <c r="I2031">
        <v>0</v>
      </c>
      <c r="J2031" t="s">
        <v>368</v>
      </c>
      <c r="K2031" t="s">
        <v>37</v>
      </c>
      <c r="L2031" t="s">
        <v>255</v>
      </c>
      <c r="M2031">
        <v>51413</v>
      </c>
      <c r="N2031">
        <v>59125</v>
      </c>
      <c r="O2031" t="s">
        <v>39</v>
      </c>
      <c r="P2031" t="s">
        <v>355</v>
      </c>
      <c r="Q2031" t="s">
        <v>986</v>
      </c>
      <c r="R2031" t="s">
        <v>7033</v>
      </c>
      <c r="S2031" t="s">
        <v>495</v>
      </c>
      <c r="T2031" t="s">
        <v>7034</v>
      </c>
      <c r="U2031" t="s">
        <v>2014</v>
      </c>
      <c r="V2031" t="s">
        <v>748</v>
      </c>
      <c r="Z2031" t="s">
        <v>80</v>
      </c>
      <c r="AA2031" s="1">
        <v>44814</v>
      </c>
      <c r="AC2031" s="1">
        <v>44814</v>
      </c>
      <c r="AD2031" s="1">
        <v>45510</v>
      </c>
    </row>
    <row r="2032" spans="1:30" x14ac:dyDescent="0.25">
      <c r="A2032">
        <v>634145</v>
      </c>
      <c r="B2032" t="s">
        <v>30</v>
      </c>
      <c r="C2032" t="s">
        <v>48</v>
      </c>
      <c r="D2032">
        <v>1</v>
      </c>
      <c r="E2032" t="s">
        <v>2707</v>
      </c>
      <c r="F2032" t="s">
        <v>33</v>
      </c>
      <c r="G2032" t="s">
        <v>34</v>
      </c>
      <c r="H2032">
        <v>21744</v>
      </c>
      <c r="I2032">
        <v>2</v>
      </c>
      <c r="J2032" t="s">
        <v>36</v>
      </c>
      <c r="K2032" t="s">
        <v>37</v>
      </c>
      <c r="L2032" t="s">
        <v>38</v>
      </c>
      <c r="M2032">
        <v>82506</v>
      </c>
      <c r="N2032">
        <v>94882</v>
      </c>
      <c r="O2032" t="s">
        <v>39</v>
      </c>
      <c r="P2032" t="s">
        <v>1496</v>
      </c>
      <c r="Q2032" t="s">
        <v>2708</v>
      </c>
      <c r="R2032" t="s">
        <v>2709</v>
      </c>
      <c r="S2032" t="s">
        <v>43</v>
      </c>
      <c r="T2032" t="s">
        <v>2710</v>
      </c>
      <c r="V2032" t="s">
        <v>2711</v>
      </c>
      <c r="Z2032" t="s">
        <v>46</v>
      </c>
      <c r="AA2032" s="1">
        <v>45405</v>
      </c>
      <c r="AB2032" s="2">
        <v>45770</v>
      </c>
      <c r="AC2032" s="1">
        <v>45405</v>
      </c>
      <c r="AD2032" s="1">
        <v>45510</v>
      </c>
    </row>
    <row r="2033" spans="1:30" x14ac:dyDescent="0.25">
      <c r="A2033">
        <v>638409</v>
      </c>
      <c r="B2033" t="s">
        <v>162</v>
      </c>
      <c r="C2033" t="s">
        <v>31</v>
      </c>
      <c r="D2033">
        <v>1</v>
      </c>
      <c r="E2033" t="s">
        <v>7035</v>
      </c>
      <c r="F2033" t="s">
        <v>50</v>
      </c>
      <c r="G2033" t="s">
        <v>51</v>
      </c>
      <c r="H2033">
        <v>31121</v>
      </c>
      <c r="I2033">
        <v>2</v>
      </c>
      <c r="J2033" t="s">
        <v>4040</v>
      </c>
      <c r="K2033" t="s">
        <v>37</v>
      </c>
      <c r="L2033" t="s">
        <v>38</v>
      </c>
      <c r="M2033">
        <v>65709</v>
      </c>
      <c r="N2033">
        <v>75565</v>
      </c>
      <c r="O2033" t="s">
        <v>39</v>
      </c>
      <c r="P2033" t="s">
        <v>474</v>
      </c>
      <c r="Q2033" t="s">
        <v>4042</v>
      </c>
      <c r="R2033" t="s">
        <v>7036</v>
      </c>
      <c r="S2033" t="s">
        <v>56</v>
      </c>
      <c r="T2033" t="s">
        <v>7037</v>
      </c>
      <c r="U2033" t="s">
        <v>171</v>
      </c>
      <c r="V2033" t="s">
        <v>7038</v>
      </c>
      <c r="Z2033" t="s">
        <v>46</v>
      </c>
      <c r="AA2033" s="1">
        <v>45457</v>
      </c>
      <c r="AB2033" s="2">
        <v>45547</v>
      </c>
      <c r="AC2033" s="1">
        <v>45457</v>
      </c>
      <c r="AD2033" s="1">
        <v>45510</v>
      </c>
    </row>
    <row r="2034" spans="1:30" x14ac:dyDescent="0.25">
      <c r="A2034">
        <v>627332</v>
      </c>
      <c r="B2034" t="s">
        <v>67</v>
      </c>
      <c r="C2034" t="s">
        <v>31</v>
      </c>
      <c r="D2034">
        <v>1</v>
      </c>
      <c r="E2034" t="s">
        <v>3222</v>
      </c>
      <c r="F2034" t="s">
        <v>83</v>
      </c>
      <c r="G2034" t="s">
        <v>51</v>
      </c>
      <c r="H2034" t="s">
        <v>84</v>
      </c>
      <c r="I2034">
        <v>0</v>
      </c>
      <c r="J2034" t="s">
        <v>71</v>
      </c>
      <c r="K2034" t="s">
        <v>37</v>
      </c>
      <c r="L2034" t="s">
        <v>38</v>
      </c>
      <c r="M2034">
        <v>58682</v>
      </c>
      <c r="N2034">
        <v>159671</v>
      </c>
      <c r="O2034" t="s">
        <v>39</v>
      </c>
      <c r="P2034" t="s">
        <v>72</v>
      </c>
      <c r="Q2034" t="s">
        <v>548</v>
      </c>
      <c r="R2034" t="s">
        <v>7039</v>
      </c>
      <c r="S2034" t="s">
        <v>88</v>
      </c>
      <c r="T2034" t="s">
        <v>7040</v>
      </c>
      <c r="U2034" t="s">
        <v>7041</v>
      </c>
      <c r="V2034" t="s">
        <v>7042</v>
      </c>
      <c r="W2034" t="s">
        <v>91</v>
      </c>
      <c r="X2034" t="s">
        <v>72</v>
      </c>
      <c r="Z2034" t="s">
        <v>80</v>
      </c>
      <c r="AA2034" s="1">
        <v>45351</v>
      </c>
      <c r="AC2034" s="1">
        <v>45351</v>
      </c>
      <c r="AD2034" s="1">
        <v>45510</v>
      </c>
    </row>
    <row r="2035" spans="1:30" x14ac:dyDescent="0.25">
      <c r="A2035">
        <v>622700</v>
      </c>
      <c r="B2035" t="s">
        <v>105</v>
      </c>
      <c r="C2035" t="s">
        <v>31</v>
      </c>
      <c r="D2035">
        <v>1</v>
      </c>
      <c r="E2035" t="s">
        <v>2978</v>
      </c>
      <c r="F2035" t="s">
        <v>3120</v>
      </c>
      <c r="G2035" t="s">
        <v>51</v>
      </c>
      <c r="H2035">
        <v>10026</v>
      </c>
      <c r="I2035" t="s">
        <v>191</v>
      </c>
      <c r="J2035" t="s">
        <v>52</v>
      </c>
      <c r="K2035" t="s">
        <v>37</v>
      </c>
      <c r="L2035" t="s">
        <v>120</v>
      </c>
      <c r="M2035">
        <v>64922</v>
      </c>
      <c r="N2035">
        <v>173486</v>
      </c>
      <c r="O2035" t="s">
        <v>39</v>
      </c>
      <c r="P2035" t="s">
        <v>355</v>
      </c>
      <c r="Q2035" t="s">
        <v>369</v>
      </c>
      <c r="R2035" t="s">
        <v>7043</v>
      </c>
      <c r="S2035" t="s">
        <v>156</v>
      </c>
      <c r="U2035" t="s">
        <v>2980</v>
      </c>
      <c r="V2035" t="s">
        <v>644</v>
      </c>
      <c r="W2035" t="s">
        <v>361</v>
      </c>
      <c r="X2035" t="s">
        <v>2981</v>
      </c>
      <c r="Z2035" t="s">
        <v>46</v>
      </c>
      <c r="AA2035" s="1">
        <v>45323</v>
      </c>
      <c r="AC2035" s="1">
        <v>45323</v>
      </c>
      <c r="AD2035" s="1">
        <v>45510</v>
      </c>
    </row>
    <row r="2036" spans="1:30" x14ac:dyDescent="0.25">
      <c r="A2036">
        <v>642050</v>
      </c>
      <c r="B2036" t="s">
        <v>162</v>
      </c>
      <c r="C2036" t="s">
        <v>31</v>
      </c>
      <c r="D2036">
        <v>1</v>
      </c>
      <c r="E2036" t="s">
        <v>7044</v>
      </c>
      <c r="F2036" t="s">
        <v>838</v>
      </c>
      <c r="G2036" t="s">
        <v>34</v>
      </c>
      <c r="H2036">
        <v>95042</v>
      </c>
      <c r="I2036" t="s">
        <v>96</v>
      </c>
      <c r="J2036" t="s">
        <v>239</v>
      </c>
      <c r="K2036" t="s">
        <v>37</v>
      </c>
      <c r="L2036" t="s">
        <v>120</v>
      </c>
      <c r="M2036">
        <v>200000</v>
      </c>
      <c r="N2036">
        <v>200000</v>
      </c>
      <c r="O2036" t="s">
        <v>39</v>
      </c>
      <c r="P2036" t="s">
        <v>166</v>
      </c>
      <c r="Q2036" t="s">
        <v>2616</v>
      </c>
      <c r="R2036" t="s">
        <v>7045</v>
      </c>
      <c r="S2036" t="s">
        <v>7046</v>
      </c>
      <c r="T2036" t="s">
        <v>7047</v>
      </c>
      <c r="U2036" t="s">
        <v>171</v>
      </c>
      <c r="V2036" t="s">
        <v>7048</v>
      </c>
      <c r="Z2036" t="s">
        <v>46</v>
      </c>
      <c r="AA2036" s="1">
        <v>45485</v>
      </c>
      <c r="AB2036" s="2">
        <v>45575</v>
      </c>
      <c r="AC2036" s="1">
        <v>45485</v>
      </c>
      <c r="AD2036" s="1">
        <v>45510</v>
      </c>
    </row>
    <row r="2037" spans="1:30" x14ac:dyDescent="0.25">
      <c r="A2037">
        <v>642498</v>
      </c>
      <c r="B2037" t="s">
        <v>325</v>
      </c>
      <c r="C2037" t="s">
        <v>31</v>
      </c>
      <c r="D2037">
        <v>60</v>
      </c>
      <c r="E2037" t="s">
        <v>7049</v>
      </c>
      <c r="F2037" t="s">
        <v>127</v>
      </c>
      <c r="G2037" t="s">
        <v>34</v>
      </c>
      <c r="H2037">
        <v>56057</v>
      </c>
      <c r="I2037">
        <v>0</v>
      </c>
      <c r="J2037" t="s">
        <v>165</v>
      </c>
      <c r="K2037" t="s">
        <v>37</v>
      </c>
      <c r="L2037" t="s">
        <v>255</v>
      </c>
      <c r="M2037">
        <v>50470</v>
      </c>
      <c r="N2037">
        <v>53544</v>
      </c>
      <c r="O2037" t="s">
        <v>39</v>
      </c>
      <c r="P2037" t="s">
        <v>327</v>
      </c>
      <c r="Q2037" t="s">
        <v>787</v>
      </c>
      <c r="R2037" t="s">
        <v>7050</v>
      </c>
      <c r="S2037" t="s">
        <v>132</v>
      </c>
      <c r="W2037" t="s">
        <v>7051</v>
      </c>
      <c r="Z2037" t="s">
        <v>4236</v>
      </c>
      <c r="AA2037" s="1">
        <v>45489</v>
      </c>
      <c r="AC2037" s="1">
        <v>45489</v>
      </c>
      <c r="AD2037" s="1">
        <v>45510</v>
      </c>
    </row>
    <row r="2038" spans="1:30" x14ac:dyDescent="0.25">
      <c r="A2038">
        <v>638717</v>
      </c>
      <c r="B2038" t="s">
        <v>374</v>
      </c>
      <c r="C2038" t="s">
        <v>48</v>
      </c>
      <c r="D2038">
        <v>1</v>
      </c>
      <c r="E2038" t="s">
        <v>6078</v>
      </c>
      <c r="F2038" t="s">
        <v>376</v>
      </c>
      <c r="G2038" t="s">
        <v>377</v>
      </c>
      <c r="H2038">
        <v>6088</v>
      </c>
      <c r="I2038">
        <v>1</v>
      </c>
      <c r="J2038" t="s">
        <v>378</v>
      </c>
      <c r="K2038" t="s">
        <v>37</v>
      </c>
      <c r="L2038" t="s">
        <v>255</v>
      </c>
      <c r="M2038">
        <v>58851</v>
      </c>
      <c r="N2038">
        <v>84257</v>
      </c>
      <c r="O2038" t="s">
        <v>39</v>
      </c>
      <c r="P2038" t="s">
        <v>379</v>
      </c>
      <c r="Q2038" t="s">
        <v>6079</v>
      </c>
      <c r="R2038" t="s">
        <v>6080</v>
      </c>
      <c r="S2038" t="s">
        <v>382</v>
      </c>
      <c r="T2038" t="s">
        <v>6081</v>
      </c>
      <c r="U2038" t="s">
        <v>383</v>
      </c>
      <c r="X2038" t="s">
        <v>379</v>
      </c>
      <c r="Z2038" t="s">
        <v>46</v>
      </c>
      <c r="AA2038" s="1">
        <v>45463</v>
      </c>
      <c r="AC2038" s="1">
        <v>45463</v>
      </c>
      <c r="AD2038" s="1">
        <v>45510</v>
      </c>
    </row>
    <row r="2039" spans="1:30" x14ac:dyDescent="0.25">
      <c r="A2039">
        <v>570413</v>
      </c>
      <c r="B2039" t="s">
        <v>105</v>
      </c>
      <c r="C2039" t="s">
        <v>31</v>
      </c>
      <c r="D2039">
        <v>1</v>
      </c>
      <c r="E2039" t="s">
        <v>3154</v>
      </c>
      <c r="F2039" t="s">
        <v>127</v>
      </c>
      <c r="G2039" t="s">
        <v>34</v>
      </c>
      <c r="H2039">
        <v>56057</v>
      </c>
      <c r="I2039">
        <v>0</v>
      </c>
      <c r="J2039" t="s">
        <v>7052</v>
      </c>
      <c r="K2039" t="s">
        <v>37</v>
      </c>
      <c r="L2039" t="s">
        <v>255</v>
      </c>
      <c r="M2039">
        <v>38333</v>
      </c>
      <c r="N2039">
        <v>60000</v>
      </c>
      <c r="O2039" t="s">
        <v>39</v>
      </c>
      <c r="P2039" t="s">
        <v>474</v>
      </c>
      <c r="Q2039" t="s">
        <v>7053</v>
      </c>
      <c r="R2039" t="s">
        <v>7054</v>
      </c>
      <c r="S2039" t="s">
        <v>132</v>
      </c>
      <c r="T2039" t="s">
        <v>7055</v>
      </c>
      <c r="U2039" t="s">
        <v>479</v>
      </c>
      <c r="V2039" t="s">
        <v>480</v>
      </c>
      <c r="W2039" t="s">
        <v>1926</v>
      </c>
      <c r="X2039" t="s">
        <v>474</v>
      </c>
      <c r="Z2039" t="s">
        <v>46</v>
      </c>
      <c r="AA2039" s="1">
        <v>44959</v>
      </c>
      <c r="AC2039" s="1">
        <v>44959</v>
      </c>
      <c r="AD2039" s="1">
        <v>45510</v>
      </c>
    </row>
    <row r="2040" spans="1:30" x14ac:dyDescent="0.25">
      <c r="A2040">
        <v>642301</v>
      </c>
      <c r="B2040" t="s">
        <v>218</v>
      </c>
      <c r="C2040" t="s">
        <v>31</v>
      </c>
      <c r="D2040">
        <v>1</v>
      </c>
      <c r="E2040" t="s">
        <v>4835</v>
      </c>
      <c r="F2040" t="s">
        <v>599</v>
      </c>
      <c r="G2040" t="s">
        <v>600</v>
      </c>
      <c r="H2040">
        <v>90645</v>
      </c>
      <c r="I2040">
        <v>0</v>
      </c>
      <c r="J2040" t="s">
        <v>97</v>
      </c>
      <c r="K2040" t="s">
        <v>37</v>
      </c>
      <c r="L2040" t="s">
        <v>255</v>
      </c>
      <c r="M2040">
        <v>36006</v>
      </c>
      <c r="N2040">
        <v>50569</v>
      </c>
      <c r="O2040" t="s">
        <v>39</v>
      </c>
      <c r="P2040" t="s">
        <v>4836</v>
      </c>
      <c r="Q2040" t="s">
        <v>4837</v>
      </c>
      <c r="R2040" t="s">
        <v>4838</v>
      </c>
      <c r="S2040" t="s">
        <v>604</v>
      </c>
      <c r="T2040" t="s">
        <v>4839</v>
      </c>
      <c r="U2040" t="s">
        <v>4840</v>
      </c>
      <c r="Z2040" t="s">
        <v>228</v>
      </c>
      <c r="AA2040" s="1">
        <v>45509</v>
      </c>
      <c r="AB2040" s="2">
        <v>45529</v>
      </c>
      <c r="AC2040" s="1">
        <v>45509</v>
      </c>
      <c r="AD2040" s="1">
        <v>45510</v>
      </c>
    </row>
    <row r="2041" spans="1:30" x14ac:dyDescent="0.25">
      <c r="A2041">
        <v>631079</v>
      </c>
      <c r="B2041" t="s">
        <v>30</v>
      </c>
      <c r="C2041" t="s">
        <v>48</v>
      </c>
      <c r="D2041">
        <v>1</v>
      </c>
      <c r="E2041" t="s">
        <v>7056</v>
      </c>
      <c r="F2041" t="s">
        <v>230</v>
      </c>
      <c r="G2041" t="s">
        <v>34</v>
      </c>
      <c r="H2041">
        <v>53040</v>
      </c>
      <c r="I2041">
        <v>4</v>
      </c>
      <c r="J2041" t="s">
        <v>1181</v>
      </c>
      <c r="K2041" t="s">
        <v>231</v>
      </c>
      <c r="L2041" t="s">
        <v>38</v>
      </c>
      <c r="M2041">
        <v>82.23</v>
      </c>
      <c r="N2041">
        <v>88.13</v>
      </c>
      <c r="O2041" t="s">
        <v>560</v>
      </c>
      <c r="P2041" t="s">
        <v>7057</v>
      </c>
      <c r="Q2041" t="s">
        <v>233</v>
      </c>
      <c r="R2041" t="s">
        <v>7058</v>
      </c>
      <c r="S2041" t="s">
        <v>235</v>
      </c>
      <c r="V2041" t="s">
        <v>7059</v>
      </c>
      <c r="Z2041" t="s">
        <v>80</v>
      </c>
      <c r="AA2041" s="1">
        <v>45377</v>
      </c>
      <c r="AC2041" s="1">
        <v>45377</v>
      </c>
      <c r="AD2041" s="1">
        <v>45510</v>
      </c>
    </row>
    <row r="2042" spans="1:30" x14ac:dyDescent="0.25">
      <c r="A2042">
        <v>527825</v>
      </c>
      <c r="B2042" t="s">
        <v>218</v>
      </c>
      <c r="C2042" t="s">
        <v>48</v>
      </c>
      <c r="D2042">
        <v>1</v>
      </c>
      <c r="E2042" t="s">
        <v>5020</v>
      </c>
      <c r="F2042" t="s">
        <v>599</v>
      </c>
      <c r="G2042" t="s">
        <v>600</v>
      </c>
      <c r="H2042">
        <v>90645</v>
      </c>
      <c r="I2042">
        <v>0</v>
      </c>
      <c r="J2042" t="s">
        <v>108</v>
      </c>
      <c r="K2042" t="s">
        <v>37</v>
      </c>
      <c r="L2042" t="s">
        <v>255</v>
      </c>
      <c r="M2042">
        <v>31836</v>
      </c>
      <c r="N2042">
        <v>46278</v>
      </c>
      <c r="O2042" t="s">
        <v>39</v>
      </c>
      <c r="P2042" t="s">
        <v>743</v>
      </c>
      <c r="Q2042" t="s">
        <v>744</v>
      </c>
      <c r="R2042" t="s">
        <v>5021</v>
      </c>
      <c r="S2042" t="s">
        <v>604</v>
      </c>
      <c r="U2042" t="s">
        <v>5022</v>
      </c>
      <c r="V2042" t="s">
        <v>748</v>
      </c>
      <c r="Z2042" t="s">
        <v>228</v>
      </c>
      <c r="AA2042" s="1">
        <v>44659</v>
      </c>
      <c r="AC2042" s="1">
        <v>45029</v>
      </c>
      <c r="AD2042" s="1">
        <v>45510</v>
      </c>
    </row>
    <row r="2043" spans="1:30" x14ac:dyDescent="0.25">
      <c r="A2043">
        <v>596393</v>
      </c>
      <c r="B2043" t="s">
        <v>30</v>
      </c>
      <c r="C2043" t="s">
        <v>31</v>
      </c>
      <c r="D2043">
        <v>3</v>
      </c>
      <c r="E2043" t="s">
        <v>7060</v>
      </c>
      <c r="F2043" t="s">
        <v>4666</v>
      </c>
      <c r="G2043" t="s">
        <v>34</v>
      </c>
      <c r="H2043">
        <v>21849</v>
      </c>
      <c r="I2043">
        <v>3</v>
      </c>
      <c r="J2043" t="s">
        <v>145</v>
      </c>
      <c r="K2043" t="s">
        <v>37</v>
      </c>
      <c r="L2043" t="s">
        <v>38</v>
      </c>
      <c r="M2043">
        <v>94543</v>
      </c>
      <c r="N2043">
        <v>94543</v>
      </c>
      <c r="O2043" t="s">
        <v>39</v>
      </c>
      <c r="P2043" t="s">
        <v>1238</v>
      </c>
      <c r="Q2043" t="s">
        <v>7061</v>
      </c>
      <c r="R2043" t="s">
        <v>7062</v>
      </c>
      <c r="S2043" t="s">
        <v>4668</v>
      </c>
      <c r="U2043" t="s">
        <v>4670</v>
      </c>
      <c r="V2043" t="s">
        <v>7063</v>
      </c>
      <c r="Z2043" t="s">
        <v>80</v>
      </c>
      <c r="AA2043" s="1">
        <v>45141</v>
      </c>
      <c r="AC2043" s="1">
        <v>45300</v>
      </c>
      <c r="AD2043" s="1">
        <v>45510</v>
      </c>
    </row>
    <row r="2044" spans="1:30" x14ac:dyDescent="0.25">
      <c r="A2044">
        <v>527821</v>
      </c>
      <c r="B2044" t="s">
        <v>218</v>
      </c>
      <c r="C2044" t="s">
        <v>31</v>
      </c>
      <c r="D2044">
        <v>1</v>
      </c>
      <c r="E2044" t="s">
        <v>3584</v>
      </c>
      <c r="F2044" t="s">
        <v>3584</v>
      </c>
      <c r="G2044" t="s">
        <v>51</v>
      </c>
      <c r="H2044">
        <v>92235</v>
      </c>
      <c r="I2044">
        <v>0</v>
      </c>
      <c r="J2044" t="s">
        <v>108</v>
      </c>
      <c r="K2044" t="s">
        <v>37</v>
      </c>
      <c r="L2044" t="s">
        <v>255</v>
      </c>
      <c r="M2044">
        <v>48.27</v>
      </c>
      <c r="N2044">
        <v>48.27</v>
      </c>
      <c r="O2044" t="s">
        <v>109</v>
      </c>
      <c r="P2044" t="s">
        <v>743</v>
      </c>
      <c r="Q2044" t="s">
        <v>744</v>
      </c>
      <c r="R2044" t="s">
        <v>7064</v>
      </c>
      <c r="S2044" t="s">
        <v>3586</v>
      </c>
      <c r="U2044" t="s">
        <v>5340</v>
      </c>
      <c r="V2044" t="s">
        <v>748</v>
      </c>
      <c r="Z2044" t="s">
        <v>228</v>
      </c>
      <c r="AA2044" s="1">
        <v>44664</v>
      </c>
      <c r="AC2044" s="1">
        <v>44693</v>
      </c>
      <c r="AD2044" s="1">
        <v>45510</v>
      </c>
    </row>
    <row r="2045" spans="1:30" x14ac:dyDescent="0.25">
      <c r="A2045">
        <v>603794</v>
      </c>
      <c r="B2045" t="s">
        <v>30</v>
      </c>
      <c r="C2045" t="s">
        <v>31</v>
      </c>
      <c r="D2045">
        <v>1</v>
      </c>
      <c r="E2045" t="s">
        <v>5251</v>
      </c>
      <c r="F2045" t="s">
        <v>1077</v>
      </c>
      <c r="G2045" t="s">
        <v>34</v>
      </c>
      <c r="H2045">
        <v>54743</v>
      </c>
      <c r="I2045">
        <v>0</v>
      </c>
      <c r="J2045" t="s">
        <v>5252</v>
      </c>
      <c r="K2045" t="s">
        <v>37</v>
      </c>
      <c r="L2045" t="s">
        <v>38</v>
      </c>
      <c r="M2045">
        <v>74710</v>
      </c>
      <c r="N2045">
        <v>90000</v>
      </c>
      <c r="O2045" t="s">
        <v>39</v>
      </c>
      <c r="P2045" t="s">
        <v>232</v>
      </c>
      <c r="Q2045" t="s">
        <v>2323</v>
      </c>
      <c r="R2045" t="s">
        <v>5253</v>
      </c>
      <c r="T2045" t="s">
        <v>5254</v>
      </c>
      <c r="U2045" t="s">
        <v>5255</v>
      </c>
      <c r="V2045" t="s">
        <v>5256</v>
      </c>
      <c r="Z2045" t="s">
        <v>46</v>
      </c>
      <c r="AA2045" s="1">
        <v>45177</v>
      </c>
      <c r="AB2045" s="2">
        <v>45542</v>
      </c>
      <c r="AC2045" s="1">
        <v>45392</v>
      </c>
      <c r="AD2045" s="1">
        <v>45510</v>
      </c>
    </row>
    <row r="2046" spans="1:30" x14ac:dyDescent="0.25">
      <c r="A2046">
        <v>627002</v>
      </c>
      <c r="B2046" t="s">
        <v>30</v>
      </c>
      <c r="C2046" t="s">
        <v>31</v>
      </c>
      <c r="D2046">
        <v>1</v>
      </c>
      <c r="E2046" t="s">
        <v>7065</v>
      </c>
      <c r="F2046" t="s">
        <v>630</v>
      </c>
      <c r="G2046" t="s">
        <v>51</v>
      </c>
      <c r="H2046">
        <v>13632</v>
      </c>
      <c r="I2046">
        <v>1</v>
      </c>
      <c r="J2046" t="s">
        <v>239</v>
      </c>
      <c r="K2046" t="s">
        <v>37</v>
      </c>
      <c r="L2046" t="s">
        <v>38</v>
      </c>
      <c r="M2046">
        <v>89550</v>
      </c>
      <c r="N2046">
        <v>102982</v>
      </c>
      <c r="O2046" t="s">
        <v>39</v>
      </c>
      <c r="P2046" t="s">
        <v>436</v>
      </c>
      <c r="Q2046" t="s">
        <v>1581</v>
      </c>
      <c r="R2046" t="s">
        <v>7066</v>
      </c>
      <c r="S2046" t="s">
        <v>633</v>
      </c>
      <c r="T2046" t="s">
        <v>7067</v>
      </c>
      <c r="Z2046" t="s">
        <v>80</v>
      </c>
      <c r="AA2046" s="1">
        <v>45478</v>
      </c>
      <c r="AB2046" s="2">
        <v>45598</v>
      </c>
      <c r="AC2046" s="1">
        <v>45497</v>
      </c>
      <c r="AD2046" s="1">
        <v>45510</v>
      </c>
    </row>
    <row r="2047" spans="1:30" x14ac:dyDescent="0.25">
      <c r="A2047">
        <v>631966</v>
      </c>
      <c r="B2047" t="s">
        <v>187</v>
      </c>
      <c r="C2047" t="s">
        <v>31</v>
      </c>
      <c r="D2047">
        <v>1</v>
      </c>
      <c r="E2047" t="s">
        <v>7068</v>
      </c>
      <c r="F2047" t="s">
        <v>920</v>
      </c>
      <c r="G2047" t="s">
        <v>51</v>
      </c>
      <c r="H2047">
        <v>13631</v>
      </c>
      <c r="I2047">
        <v>3</v>
      </c>
      <c r="J2047" t="s">
        <v>889</v>
      </c>
      <c r="K2047" t="s">
        <v>37</v>
      </c>
      <c r="L2047" t="s">
        <v>38</v>
      </c>
      <c r="M2047">
        <v>83685</v>
      </c>
      <c r="N2047">
        <v>96238</v>
      </c>
      <c r="O2047" t="s">
        <v>39</v>
      </c>
      <c r="P2047" t="s">
        <v>890</v>
      </c>
      <c r="Q2047" t="s">
        <v>891</v>
      </c>
      <c r="R2047" t="s">
        <v>7069</v>
      </c>
      <c r="S2047" t="s">
        <v>923</v>
      </c>
      <c r="T2047" t="s">
        <v>7070</v>
      </c>
      <c r="U2047" t="s">
        <v>4059</v>
      </c>
      <c r="V2047" t="s">
        <v>7071</v>
      </c>
      <c r="W2047" t="s">
        <v>896</v>
      </c>
      <c r="Z2047" t="s">
        <v>80</v>
      </c>
      <c r="AA2047" s="1">
        <v>45379</v>
      </c>
      <c r="AC2047" s="1">
        <v>45379</v>
      </c>
      <c r="AD2047" s="1">
        <v>45510</v>
      </c>
    </row>
    <row r="2048" spans="1:30" x14ac:dyDescent="0.25">
      <c r="A2048">
        <v>639031</v>
      </c>
      <c r="B2048" t="s">
        <v>81</v>
      </c>
      <c r="C2048" t="s">
        <v>31</v>
      </c>
      <c r="D2048">
        <v>1</v>
      </c>
      <c r="E2048" t="s">
        <v>2256</v>
      </c>
      <c r="F2048" t="s">
        <v>3573</v>
      </c>
      <c r="G2048" t="s">
        <v>51</v>
      </c>
      <c r="H2048">
        <v>21210</v>
      </c>
      <c r="I2048">
        <v>0</v>
      </c>
      <c r="J2048" t="s">
        <v>71</v>
      </c>
      <c r="K2048" t="s">
        <v>37</v>
      </c>
      <c r="L2048" t="s">
        <v>38</v>
      </c>
      <c r="M2048">
        <v>62370</v>
      </c>
      <c r="N2048">
        <v>93587</v>
      </c>
      <c r="O2048" t="s">
        <v>39</v>
      </c>
      <c r="P2048" t="s">
        <v>248</v>
      </c>
      <c r="Q2048" t="s">
        <v>6197</v>
      </c>
      <c r="R2048" t="s">
        <v>7072</v>
      </c>
      <c r="S2048" t="s">
        <v>3576</v>
      </c>
      <c r="T2048" t="s">
        <v>7073</v>
      </c>
      <c r="Z2048" t="s">
        <v>80</v>
      </c>
      <c r="AA2048" s="1">
        <v>45464</v>
      </c>
      <c r="AC2048" s="1">
        <v>45489</v>
      </c>
      <c r="AD2048" s="1">
        <v>45510</v>
      </c>
    </row>
    <row r="2049" spans="1:30" x14ac:dyDescent="0.25">
      <c r="A2049">
        <v>627842</v>
      </c>
      <c r="B2049" t="s">
        <v>2352</v>
      </c>
      <c r="C2049" t="s">
        <v>31</v>
      </c>
      <c r="D2049">
        <v>1</v>
      </c>
      <c r="E2049" t="s">
        <v>7074</v>
      </c>
      <c r="F2049" t="s">
        <v>3019</v>
      </c>
      <c r="G2049" t="s">
        <v>51</v>
      </c>
      <c r="H2049">
        <v>10056</v>
      </c>
      <c r="I2049" t="s">
        <v>442</v>
      </c>
      <c r="J2049" t="s">
        <v>192</v>
      </c>
      <c r="K2049" t="s">
        <v>37</v>
      </c>
      <c r="L2049" t="s">
        <v>120</v>
      </c>
      <c r="M2049">
        <v>78721</v>
      </c>
      <c r="N2049">
        <v>125000</v>
      </c>
      <c r="O2049" t="s">
        <v>39</v>
      </c>
      <c r="P2049" t="s">
        <v>1005</v>
      </c>
      <c r="Q2049" t="s">
        <v>7075</v>
      </c>
      <c r="R2049" t="s">
        <v>7076</v>
      </c>
      <c r="S2049" t="s">
        <v>3023</v>
      </c>
      <c r="T2049" t="s">
        <v>7077</v>
      </c>
      <c r="U2049" t="s">
        <v>7078</v>
      </c>
      <c r="V2049" t="s">
        <v>301</v>
      </c>
      <c r="W2049" t="s">
        <v>7079</v>
      </c>
      <c r="X2049" t="s">
        <v>1005</v>
      </c>
      <c r="Z2049" t="s">
        <v>80</v>
      </c>
      <c r="AA2049" s="1">
        <v>45345</v>
      </c>
      <c r="AC2049" s="1">
        <v>45391</v>
      </c>
      <c r="AD2049" s="1">
        <v>45510</v>
      </c>
    </row>
    <row r="2050" spans="1:30" x14ac:dyDescent="0.25">
      <c r="A2050">
        <v>637467</v>
      </c>
      <c r="B2050" t="s">
        <v>30</v>
      </c>
      <c r="C2050" t="s">
        <v>48</v>
      </c>
      <c r="D2050">
        <v>1</v>
      </c>
      <c r="E2050" t="s">
        <v>7080</v>
      </c>
      <c r="F2050" t="s">
        <v>394</v>
      </c>
      <c r="G2050" t="s">
        <v>51</v>
      </c>
      <c r="H2050">
        <v>10124</v>
      </c>
      <c r="I2050">
        <v>3</v>
      </c>
      <c r="J2050" t="s">
        <v>145</v>
      </c>
      <c r="K2050" t="s">
        <v>37</v>
      </c>
      <c r="L2050" t="s">
        <v>38</v>
      </c>
      <c r="M2050">
        <v>64137</v>
      </c>
      <c r="N2050">
        <v>90000</v>
      </c>
      <c r="O2050" t="s">
        <v>39</v>
      </c>
      <c r="P2050" t="s">
        <v>232</v>
      </c>
      <c r="Q2050" t="s">
        <v>7081</v>
      </c>
      <c r="R2050" t="s">
        <v>7082</v>
      </c>
      <c r="S2050" t="s">
        <v>398</v>
      </c>
      <c r="T2050" t="s">
        <v>7083</v>
      </c>
      <c r="V2050" t="s">
        <v>7084</v>
      </c>
      <c r="Z2050" t="s">
        <v>1038</v>
      </c>
      <c r="AA2050" s="1">
        <v>45453</v>
      </c>
      <c r="AB2050" s="2">
        <v>45818</v>
      </c>
      <c r="AC2050" s="1">
        <v>45497</v>
      </c>
      <c r="AD2050" s="1">
        <v>45510</v>
      </c>
    </row>
    <row r="2051" spans="1:30" x14ac:dyDescent="0.25">
      <c r="A2051">
        <v>611805</v>
      </c>
      <c r="B2051" t="s">
        <v>133</v>
      </c>
      <c r="C2051" t="s">
        <v>48</v>
      </c>
      <c r="D2051">
        <v>70</v>
      </c>
      <c r="E2051" t="s">
        <v>6902</v>
      </c>
      <c r="F2051" t="s">
        <v>127</v>
      </c>
      <c r="G2051" t="s">
        <v>34</v>
      </c>
      <c r="H2051">
        <v>56057</v>
      </c>
      <c r="I2051">
        <v>0</v>
      </c>
      <c r="J2051" t="s">
        <v>526</v>
      </c>
      <c r="K2051" t="s">
        <v>37</v>
      </c>
      <c r="L2051" t="s">
        <v>38</v>
      </c>
      <c r="M2051">
        <v>51500</v>
      </c>
      <c r="N2051">
        <v>51500</v>
      </c>
      <c r="O2051" t="s">
        <v>39</v>
      </c>
      <c r="P2051" t="s">
        <v>136</v>
      </c>
      <c r="Q2051" t="s">
        <v>137</v>
      </c>
      <c r="R2051" t="s">
        <v>6903</v>
      </c>
      <c r="S2051" t="s">
        <v>132</v>
      </c>
      <c r="V2051" t="s">
        <v>6904</v>
      </c>
      <c r="Z2051" t="s">
        <v>140</v>
      </c>
      <c r="AA2051" s="1">
        <v>45216</v>
      </c>
      <c r="AB2051" s="2">
        <v>46116</v>
      </c>
      <c r="AC2051" s="1">
        <v>45308</v>
      </c>
      <c r="AD2051" s="1">
        <v>45510</v>
      </c>
    </row>
    <row r="2052" spans="1:30" x14ac:dyDescent="0.25">
      <c r="A2052">
        <v>618003</v>
      </c>
      <c r="B2052" t="s">
        <v>67</v>
      </c>
      <c r="C2052" t="s">
        <v>48</v>
      </c>
      <c r="D2052">
        <v>1</v>
      </c>
      <c r="E2052" t="s">
        <v>7085</v>
      </c>
      <c r="F2052" t="s">
        <v>60</v>
      </c>
      <c r="G2052" t="s">
        <v>34</v>
      </c>
      <c r="H2052">
        <v>56058</v>
      </c>
      <c r="I2052">
        <v>0</v>
      </c>
      <c r="J2052" t="s">
        <v>7086</v>
      </c>
      <c r="K2052" t="s">
        <v>37</v>
      </c>
      <c r="L2052" t="s">
        <v>38</v>
      </c>
      <c r="M2052">
        <v>59116</v>
      </c>
      <c r="N2052">
        <v>91768</v>
      </c>
      <c r="O2052" t="s">
        <v>39</v>
      </c>
      <c r="P2052" t="s">
        <v>1851</v>
      </c>
      <c r="Q2052" t="s">
        <v>1100</v>
      </c>
      <c r="R2052" t="s">
        <v>7087</v>
      </c>
      <c r="S2052" t="s">
        <v>65</v>
      </c>
      <c r="T2052" t="s">
        <v>7088</v>
      </c>
      <c r="U2052" t="s">
        <v>7089</v>
      </c>
      <c r="V2052" t="s">
        <v>7090</v>
      </c>
      <c r="W2052" t="s">
        <v>160</v>
      </c>
      <c r="X2052" t="s">
        <v>7091</v>
      </c>
      <c r="Z2052" t="s">
        <v>46</v>
      </c>
      <c r="AA2052" s="1">
        <v>45278</v>
      </c>
      <c r="AC2052" s="1">
        <v>45504</v>
      </c>
      <c r="AD2052" s="1">
        <v>45510</v>
      </c>
    </row>
    <row r="2053" spans="1:30" x14ac:dyDescent="0.25">
      <c r="A2053">
        <v>633696</v>
      </c>
      <c r="B2053" t="s">
        <v>67</v>
      </c>
      <c r="C2053" t="s">
        <v>48</v>
      </c>
      <c r="D2053">
        <v>1</v>
      </c>
      <c r="E2053" t="s">
        <v>3538</v>
      </c>
      <c r="F2053" t="s">
        <v>3539</v>
      </c>
      <c r="G2053" t="s">
        <v>51</v>
      </c>
      <c r="H2053">
        <v>34171</v>
      </c>
      <c r="I2053">
        <v>1</v>
      </c>
      <c r="J2053" t="s">
        <v>3328</v>
      </c>
      <c r="K2053" t="s">
        <v>37</v>
      </c>
      <c r="L2053" t="s">
        <v>38</v>
      </c>
      <c r="M2053">
        <v>49322</v>
      </c>
      <c r="N2053">
        <v>69981</v>
      </c>
      <c r="O2053" t="s">
        <v>39</v>
      </c>
      <c r="P2053" t="s">
        <v>3540</v>
      </c>
      <c r="Q2053" t="s">
        <v>3541</v>
      </c>
      <c r="R2053" t="s">
        <v>3542</v>
      </c>
      <c r="S2053" t="s">
        <v>3543</v>
      </c>
      <c r="T2053" t="s">
        <v>3544</v>
      </c>
      <c r="U2053" t="s">
        <v>3545</v>
      </c>
      <c r="V2053" t="s">
        <v>3546</v>
      </c>
      <c r="W2053" t="s">
        <v>3547</v>
      </c>
      <c r="X2053" t="s">
        <v>3548</v>
      </c>
      <c r="Z2053" t="s">
        <v>46</v>
      </c>
      <c r="AA2053" s="1">
        <v>45448</v>
      </c>
      <c r="AC2053" s="1">
        <v>45467</v>
      </c>
      <c r="AD2053" s="1">
        <v>45510</v>
      </c>
    </row>
    <row r="2054" spans="1:30" x14ac:dyDescent="0.25">
      <c r="A2054">
        <v>609635</v>
      </c>
      <c r="B2054" t="s">
        <v>81</v>
      </c>
      <c r="C2054" t="s">
        <v>48</v>
      </c>
      <c r="D2054">
        <v>1</v>
      </c>
      <c r="E2054" t="s">
        <v>1920</v>
      </c>
      <c r="F2054" t="s">
        <v>492</v>
      </c>
      <c r="G2054" t="s">
        <v>51</v>
      </c>
      <c r="H2054">
        <v>20202</v>
      </c>
      <c r="I2054">
        <v>0</v>
      </c>
      <c r="J2054" t="s">
        <v>71</v>
      </c>
      <c r="K2054" t="s">
        <v>37</v>
      </c>
      <c r="L2054" t="s">
        <v>255</v>
      </c>
      <c r="M2054">
        <v>56181</v>
      </c>
      <c r="N2054">
        <v>64608</v>
      </c>
      <c r="O2054" t="s">
        <v>39</v>
      </c>
      <c r="P2054" t="s">
        <v>248</v>
      </c>
      <c r="Q2054" t="s">
        <v>7092</v>
      </c>
      <c r="R2054" t="s">
        <v>7093</v>
      </c>
      <c r="S2054" t="s">
        <v>495</v>
      </c>
      <c r="T2054" t="s">
        <v>687</v>
      </c>
      <c r="U2054" t="s">
        <v>616</v>
      </c>
      <c r="V2054" t="s">
        <v>1618</v>
      </c>
      <c r="W2054" t="s">
        <v>91</v>
      </c>
      <c r="X2054" t="s">
        <v>1605</v>
      </c>
      <c r="Z2054" t="s">
        <v>80</v>
      </c>
      <c r="AA2054" s="1">
        <v>45204</v>
      </c>
      <c r="AC2054" s="1">
        <v>45505</v>
      </c>
      <c r="AD2054" s="1">
        <v>45510</v>
      </c>
    </row>
    <row r="2055" spans="1:30" x14ac:dyDescent="0.25">
      <c r="A2055">
        <v>573208</v>
      </c>
      <c r="B2055" t="s">
        <v>105</v>
      </c>
      <c r="C2055" t="s">
        <v>31</v>
      </c>
      <c r="D2055">
        <v>1</v>
      </c>
      <c r="E2055" t="s">
        <v>5746</v>
      </c>
      <c r="F2055" t="s">
        <v>2762</v>
      </c>
      <c r="G2055" t="s">
        <v>51</v>
      </c>
      <c r="H2055" t="s">
        <v>2763</v>
      </c>
      <c r="I2055">
        <v>0</v>
      </c>
      <c r="J2055" t="s">
        <v>203</v>
      </c>
      <c r="K2055" t="s">
        <v>37</v>
      </c>
      <c r="L2055" t="s">
        <v>38</v>
      </c>
      <c r="M2055">
        <v>58700</v>
      </c>
      <c r="N2055">
        <v>173486</v>
      </c>
      <c r="O2055" t="s">
        <v>39</v>
      </c>
      <c r="P2055" t="s">
        <v>474</v>
      </c>
      <c r="Q2055" t="s">
        <v>873</v>
      </c>
      <c r="R2055" t="s">
        <v>5747</v>
      </c>
      <c r="S2055" t="s">
        <v>2766</v>
      </c>
      <c r="T2055" t="s">
        <v>5748</v>
      </c>
      <c r="U2055" t="s">
        <v>5749</v>
      </c>
      <c r="V2055" t="s">
        <v>5750</v>
      </c>
      <c r="W2055" t="s">
        <v>5751</v>
      </c>
      <c r="X2055" t="s">
        <v>474</v>
      </c>
      <c r="Z2055" t="s">
        <v>46</v>
      </c>
      <c r="AA2055" s="1">
        <v>44972</v>
      </c>
      <c r="AC2055" s="1">
        <v>44974</v>
      </c>
      <c r="AD2055" s="1">
        <v>45510</v>
      </c>
    </row>
    <row r="2056" spans="1:30" x14ac:dyDescent="0.25">
      <c r="A2056">
        <v>642042</v>
      </c>
      <c r="B2056" t="s">
        <v>2204</v>
      </c>
      <c r="C2056" t="s">
        <v>48</v>
      </c>
      <c r="D2056">
        <v>1</v>
      </c>
      <c r="E2056" t="s">
        <v>7094</v>
      </c>
      <c r="F2056" t="s">
        <v>7095</v>
      </c>
      <c r="G2056" t="s">
        <v>34</v>
      </c>
      <c r="H2056">
        <v>13135</v>
      </c>
      <c r="I2056">
        <v>2</v>
      </c>
      <c r="J2056" t="s">
        <v>709</v>
      </c>
      <c r="K2056" t="s">
        <v>37</v>
      </c>
      <c r="L2056" t="s">
        <v>38</v>
      </c>
      <c r="M2056">
        <v>101382</v>
      </c>
      <c r="N2056">
        <v>109330</v>
      </c>
      <c r="O2056" t="s">
        <v>39</v>
      </c>
      <c r="P2056" t="s">
        <v>1851</v>
      </c>
      <c r="Q2056" t="s">
        <v>7096</v>
      </c>
      <c r="R2056" t="s">
        <v>7097</v>
      </c>
      <c r="S2056" t="s">
        <v>7098</v>
      </c>
      <c r="T2056" t="s">
        <v>7099</v>
      </c>
      <c r="U2056" t="s">
        <v>7100</v>
      </c>
      <c r="V2056" t="s">
        <v>2212</v>
      </c>
      <c r="W2056" t="s">
        <v>2213</v>
      </c>
      <c r="X2056" t="s">
        <v>7101</v>
      </c>
      <c r="Z2056" t="s">
        <v>46</v>
      </c>
      <c r="AA2056" s="1">
        <v>45499</v>
      </c>
      <c r="AB2056" s="2">
        <v>45535</v>
      </c>
      <c r="AC2056" s="1">
        <v>45499</v>
      </c>
      <c r="AD2056" s="1">
        <v>45510</v>
      </c>
    </row>
    <row r="2057" spans="1:30" x14ac:dyDescent="0.25">
      <c r="A2057">
        <v>611623</v>
      </c>
      <c r="B2057" t="s">
        <v>133</v>
      </c>
      <c r="C2057" t="s">
        <v>31</v>
      </c>
      <c r="D2057">
        <v>15</v>
      </c>
      <c r="E2057" t="s">
        <v>7102</v>
      </c>
      <c r="F2057" t="s">
        <v>127</v>
      </c>
      <c r="G2057" t="s">
        <v>34</v>
      </c>
      <c r="H2057">
        <v>56057</v>
      </c>
      <c r="I2057">
        <v>0</v>
      </c>
      <c r="J2057" t="s">
        <v>526</v>
      </c>
      <c r="K2057" t="s">
        <v>37</v>
      </c>
      <c r="L2057" t="s">
        <v>38</v>
      </c>
      <c r="M2057">
        <v>51500</v>
      </c>
      <c r="N2057">
        <v>51500</v>
      </c>
      <c r="O2057" t="s">
        <v>39</v>
      </c>
      <c r="P2057" t="s">
        <v>460</v>
      </c>
      <c r="Q2057" t="s">
        <v>137</v>
      </c>
      <c r="R2057" t="s">
        <v>7103</v>
      </c>
      <c r="S2057" t="s">
        <v>132</v>
      </c>
      <c r="V2057" t="s">
        <v>7104</v>
      </c>
      <c r="Z2057" t="s">
        <v>140</v>
      </c>
      <c r="AA2057" s="1">
        <v>45215</v>
      </c>
      <c r="AB2057" s="2">
        <v>46115</v>
      </c>
      <c r="AC2057" s="1">
        <v>45217</v>
      </c>
      <c r="AD2057" s="1">
        <v>45510</v>
      </c>
    </row>
    <row r="2058" spans="1:30" x14ac:dyDescent="0.25">
      <c r="A2058">
        <v>642447</v>
      </c>
      <c r="B2058" t="s">
        <v>30</v>
      </c>
      <c r="C2058" t="s">
        <v>31</v>
      </c>
      <c r="D2058">
        <v>1</v>
      </c>
      <c r="E2058" t="s">
        <v>5023</v>
      </c>
      <c r="F2058" t="s">
        <v>2250</v>
      </c>
      <c r="G2058" t="s">
        <v>34</v>
      </c>
      <c r="H2058">
        <v>95497</v>
      </c>
      <c r="I2058" t="s">
        <v>144</v>
      </c>
      <c r="J2058" t="s">
        <v>145</v>
      </c>
      <c r="K2058" t="s">
        <v>37</v>
      </c>
      <c r="L2058" t="s">
        <v>120</v>
      </c>
      <c r="M2058">
        <v>111842</v>
      </c>
      <c r="N2058">
        <v>111842</v>
      </c>
      <c r="O2058" t="s">
        <v>39</v>
      </c>
      <c r="P2058" t="s">
        <v>1238</v>
      </c>
      <c r="Q2058" t="s">
        <v>5024</v>
      </c>
      <c r="R2058" t="s">
        <v>5025</v>
      </c>
      <c r="T2058" t="s">
        <v>5026</v>
      </c>
      <c r="U2058" t="s">
        <v>5027</v>
      </c>
      <c r="V2058" t="s">
        <v>5028</v>
      </c>
      <c r="Z2058" t="s">
        <v>46</v>
      </c>
      <c r="AA2058" s="1">
        <v>45490</v>
      </c>
      <c r="AC2058" s="1">
        <v>45498</v>
      </c>
      <c r="AD2058" s="1">
        <v>45510</v>
      </c>
    </row>
    <row r="2059" spans="1:30" x14ac:dyDescent="0.25">
      <c r="A2059">
        <v>598857</v>
      </c>
      <c r="B2059" t="s">
        <v>133</v>
      </c>
      <c r="C2059" t="s">
        <v>31</v>
      </c>
      <c r="D2059">
        <v>2</v>
      </c>
      <c r="E2059" t="s">
        <v>7105</v>
      </c>
      <c r="F2059" t="s">
        <v>60</v>
      </c>
      <c r="G2059" t="s">
        <v>34</v>
      </c>
      <c r="H2059">
        <v>56058</v>
      </c>
      <c r="I2059">
        <v>0</v>
      </c>
      <c r="J2059" t="s">
        <v>5666</v>
      </c>
      <c r="K2059" t="s">
        <v>37</v>
      </c>
      <c r="L2059" t="s">
        <v>38</v>
      </c>
      <c r="M2059">
        <v>62215</v>
      </c>
      <c r="N2059">
        <v>62215</v>
      </c>
      <c r="O2059" t="s">
        <v>39</v>
      </c>
      <c r="P2059" t="s">
        <v>3205</v>
      </c>
      <c r="Q2059" t="s">
        <v>137</v>
      </c>
      <c r="R2059" t="s">
        <v>7106</v>
      </c>
      <c r="S2059" t="s">
        <v>65</v>
      </c>
      <c r="U2059" t="s">
        <v>7107</v>
      </c>
      <c r="V2059" t="s">
        <v>938</v>
      </c>
      <c r="Z2059" t="s">
        <v>140</v>
      </c>
      <c r="AA2059" s="1">
        <v>45154</v>
      </c>
      <c r="AB2059" s="2">
        <v>45519</v>
      </c>
      <c r="AC2059" s="1">
        <v>45154</v>
      </c>
      <c r="AD2059" s="1">
        <v>45510</v>
      </c>
    </row>
    <row r="2060" spans="1:30" x14ac:dyDescent="0.25">
      <c r="A2060">
        <v>630629</v>
      </c>
      <c r="B2060" t="s">
        <v>67</v>
      </c>
      <c r="C2060" t="s">
        <v>48</v>
      </c>
      <c r="D2060">
        <v>1</v>
      </c>
      <c r="E2060" t="s">
        <v>6052</v>
      </c>
      <c r="F2060" t="s">
        <v>639</v>
      </c>
      <c r="G2060" t="s">
        <v>51</v>
      </c>
      <c r="H2060">
        <v>22427</v>
      </c>
      <c r="I2060">
        <v>1</v>
      </c>
      <c r="J2060" t="s">
        <v>71</v>
      </c>
      <c r="K2060" t="s">
        <v>37</v>
      </c>
      <c r="L2060" t="s">
        <v>38</v>
      </c>
      <c r="M2060">
        <v>74041</v>
      </c>
      <c r="N2060">
        <v>107227</v>
      </c>
      <c r="O2060" t="s">
        <v>39</v>
      </c>
      <c r="P2060" t="s">
        <v>72</v>
      </c>
      <c r="Q2060" t="s">
        <v>554</v>
      </c>
      <c r="R2060" t="s">
        <v>6053</v>
      </c>
      <c r="S2060" t="s">
        <v>852</v>
      </c>
      <c r="T2060" t="s">
        <v>6054</v>
      </c>
      <c r="U2060" t="s">
        <v>6055</v>
      </c>
      <c r="V2060" t="s">
        <v>6056</v>
      </c>
      <c r="W2060" t="s">
        <v>91</v>
      </c>
      <c r="X2060" t="s">
        <v>72</v>
      </c>
      <c r="Z2060" t="s">
        <v>80</v>
      </c>
      <c r="AA2060" s="1">
        <v>45372</v>
      </c>
      <c r="AC2060" s="1">
        <v>45385</v>
      </c>
      <c r="AD2060" s="1">
        <v>45510</v>
      </c>
    </row>
    <row r="2061" spans="1:30" x14ac:dyDescent="0.25">
      <c r="A2061">
        <v>626961</v>
      </c>
      <c r="B2061" t="s">
        <v>30</v>
      </c>
      <c r="C2061" t="s">
        <v>48</v>
      </c>
      <c r="D2061">
        <v>1</v>
      </c>
      <c r="E2061" t="s">
        <v>5618</v>
      </c>
      <c r="F2061" t="s">
        <v>4377</v>
      </c>
      <c r="G2061" t="s">
        <v>377</v>
      </c>
      <c r="H2061">
        <v>6776</v>
      </c>
      <c r="I2061">
        <v>0</v>
      </c>
      <c r="J2061" t="s">
        <v>145</v>
      </c>
      <c r="K2061" t="s">
        <v>37</v>
      </c>
      <c r="L2061" t="s">
        <v>38</v>
      </c>
      <c r="M2061">
        <v>97012</v>
      </c>
      <c r="N2061">
        <v>97012</v>
      </c>
      <c r="O2061" t="s">
        <v>39</v>
      </c>
      <c r="P2061" t="s">
        <v>678</v>
      </c>
      <c r="Q2061" t="s">
        <v>4379</v>
      </c>
      <c r="R2061" t="s">
        <v>5619</v>
      </c>
      <c r="S2061" t="s">
        <v>4381</v>
      </c>
      <c r="V2061" t="s">
        <v>5620</v>
      </c>
      <c r="Z2061" t="s">
        <v>80</v>
      </c>
      <c r="AA2061" s="1">
        <v>45336</v>
      </c>
      <c r="AC2061" s="1">
        <v>45336</v>
      </c>
      <c r="AD2061" s="1">
        <v>45510</v>
      </c>
    </row>
    <row r="2062" spans="1:30" x14ac:dyDescent="0.25">
      <c r="A2062">
        <v>643856</v>
      </c>
      <c r="B2062" t="s">
        <v>2662</v>
      </c>
      <c r="C2062" t="s">
        <v>48</v>
      </c>
      <c r="D2062">
        <v>1</v>
      </c>
      <c r="E2062" t="s">
        <v>7108</v>
      </c>
      <c r="F2062" t="s">
        <v>3499</v>
      </c>
      <c r="G2062" t="s">
        <v>51</v>
      </c>
      <c r="H2062">
        <v>81111</v>
      </c>
      <c r="I2062">
        <v>2</v>
      </c>
      <c r="J2062" t="s">
        <v>108</v>
      </c>
      <c r="K2062" t="s">
        <v>37</v>
      </c>
      <c r="L2062" t="s">
        <v>38</v>
      </c>
      <c r="M2062">
        <v>80746</v>
      </c>
      <c r="N2062">
        <v>96957</v>
      </c>
      <c r="O2062" t="s">
        <v>39</v>
      </c>
      <c r="P2062" t="s">
        <v>7109</v>
      </c>
      <c r="Q2062" t="s">
        <v>7110</v>
      </c>
      <c r="R2062" t="s">
        <v>7111</v>
      </c>
      <c r="S2062" t="s">
        <v>3502</v>
      </c>
      <c r="T2062" t="s">
        <v>7112</v>
      </c>
      <c r="Z2062" t="s">
        <v>2667</v>
      </c>
      <c r="AA2062" s="1">
        <v>45499</v>
      </c>
      <c r="AB2062" s="2">
        <v>45520</v>
      </c>
      <c r="AC2062" s="1">
        <v>45499</v>
      </c>
      <c r="AD2062" s="1">
        <v>45510</v>
      </c>
    </row>
    <row r="2063" spans="1:30" x14ac:dyDescent="0.25">
      <c r="A2063">
        <v>582574</v>
      </c>
      <c r="B2063" t="s">
        <v>105</v>
      </c>
      <c r="C2063" t="s">
        <v>48</v>
      </c>
      <c r="D2063">
        <v>1</v>
      </c>
      <c r="E2063" t="s">
        <v>1624</v>
      </c>
      <c r="F2063" t="s">
        <v>630</v>
      </c>
      <c r="G2063" t="s">
        <v>51</v>
      </c>
      <c r="H2063">
        <v>13632</v>
      </c>
      <c r="I2063">
        <v>2</v>
      </c>
      <c r="J2063" t="s">
        <v>239</v>
      </c>
      <c r="K2063" t="s">
        <v>37</v>
      </c>
      <c r="L2063" t="s">
        <v>38</v>
      </c>
      <c r="M2063">
        <v>85371</v>
      </c>
      <c r="N2063">
        <v>109990</v>
      </c>
      <c r="O2063" t="s">
        <v>39</v>
      </c>
      <c r="P2063" t="s">
        <v>7113</v>
      </c>
      <c r="Q2063" t="s">
        <v>369</v>
      </c>
      <c r="R2063" t="s">
        <v>7114</v>
      </c>
      <c r="S2063" t="s">
        <v>633</v>
      </c>
      <c r="U2063" t="s">
        <v>359</v>
      </c>
      <c r="V2063" t="s">
        <v>644</v>
      </c>
      <c r="W2063" t="s">
        <v>691</v>
      </c>
      <c r="X2063" t="s">
        <v>7115</v>
      </c>
      <c r="Z2063" t="s">
        <v>80</v>
      </c>
      <c r="AA2063" s="1">
        <v>45039</v>
      </c>
      <c r="AC2063" s="1">
        <v>45039</v>
      </c>
      <c r="AD2063" s="1">
        <v>45510</v>
      </c>
    </row>
    <row r="2064" spans="1:30" x14ac:dyDescent="0.25">
      <c r="A2064">
        <v>639048</v>
      </c>
      <c r="B2064" t="s">
        <v>187</v>
      </c>
      <c r="C2064" t="s">
        <v>31</v>
      </c>
      <c r="D2064">
        <v>1</v>
      </c>
      <c r="E2064" t="s">
        <v>7116</v>
      </c>
      <c r="F2064" t="s">
        <v>630</v>
      </c>
      <c r="G2064" t="s">
        <v>51</v>
      </c>
      <c r="H2064">
        <v>13632</v>
      </c>
      <c r="I2064">
        <v>2</v>
      </c>
      <c r="J2064" t="s">
        <v>889</v>
      </c>
      <c r="K2064" t="s">
        <v>37</v>
      </c>
      <c r="L2064" t="s">
        <v>38</v>
      </c>
      <c r="M2064">
        <v>93288</v>
      </c>
      <c r="N2064">
        <v>107281</v>
      </c>
      <c r="O2064" t="s">
        <v>39</v>
      </c>
      <c r="P2064" t="s">
        <v>890</v>
      </c>
      <c r="Q2064" t="s">
        <v>891</v>
      </c>
      <c r="R2064" t="s">
        <v>7117</v>
      </c>
      <c r="S2064" t="s">
        <v>633</v>
      </c>
      <c r="T2064" t="s">
        <v>7118</v>
      </c>
      <c r="U2064" t="s">
        <v>445</v>
      </c>
      <c r="V2064" t="s">
        <v>301</v>
      </c>
      <c r="Z2064" t="s">
        <v>80</v>
      </c>
      <c r="AA2064" s="1">
        <v>45464</v>
      </c>
      <c r="AC2064" s="1">
        <v>45464</v>
      </c>
      <c r="AD2064" s="1">
        <v>45510</v>
      </c>
    </row>
    <row r="2065" spans="1:30" x14ac:dyDescent="0.25">
      <c r="A2065">
        <v>617244</v>
      </c>
      <c r="B2065" t="s">
        <v>2352</v>
      </c>
      <c r="C2065" t="s">
        <v>31</v>
      </c>
      <c r="D2065">
        <v>1</v>
      </c>
      <c r="E2065" t="s">
        <v>2002</v>
      </c>
      <c r="F2065" t="s">
        <v>2002</v>
      </c>
      <c r="G2065" t="s">
        <v>51</v>
      </c>
      <c r="H2065">
        <v>52304</v>
      </c>
      <c r="I2065">
        <v>0</v>
      </c>
      <c r="J2065" t="s">
        <v>4196</v>
      </c>
      <c r="K2065" t="s">
        <v>37</v>
      </c>
      <c r="L2065" t="s">
        <v>38</v>
      </c>
      <c r="M2065">
        <v>45329</v>
      </c>
      <c r="N2065">
        <v>77633</v>
      </c>
      <c r="O2065" t="s">
        <v>39</v>
      </c>
      <c r="P2065" t="s">
        <v>4197</v>
      </c>
      <c r="Q2065" t="s">
        <v>3464</v>
      </c>
      <c r="R2065" t="s">
        <v>4198</v>
      </c>
      <c r="S2065" t="s">
        <v>2005</v>
      </c>
      <c r="U2065" t="s">
        <v>4199</v>
      </c>
      <c r="V2065" t="s">
        <v>301</v>
      </c>
      <c r="Z2065" t="s">
        <v>80</v>
      </c>
      <c r="AA2065" s="1">
        <v>45260</v>
      </c>
      <c r="AC2065" s="1">
        <v>45475</v>
      </c>
      <c r="AD2065" s="1">
        <v>45510</v>
      </c>
    </row>
    <row r="2066" spans="1:30" x14ac:dyDescent="0.25">
      <c r="A2066">
        <v>619894</v>
      </c>
      <c r="B2066" t="s">
        <v>325</v>
      </c>
      <c r="C2066" t="s">
        <v>31</v>
      </c>
      <c r="D2066">
        <v>1</v>
      </c>
      <c r="E2066" t="s">
        <v>7119</v>
      </c>
      <c r="F2066" t="s">
        <v>2604</v>
      </c>
      <c r="G2066" t="s">
        <v>34</v>
      </c>
      <c r="H2066">
        <v>56056</v>
      </c>
      <c r="I2066">
        <v>0</v>
      </c>
      <c r="J2066" t="s">
        <v>52</v>
      </c>
      <c r="K2066" t="s">
        <v>37</v>
      </c>
      <c r="L2066" t="s">
        <v>255</v>
      </c>
      <c r="M2066">
        <v>35536</v>
      </c>
      <c r="N2066">
        <v>35536</v>
      </c>
      <c r="O2066" t="s">
        <v>39</v>
      </c>
      <c r="P2066" t="s">
        <v>327</v>
      </c>
      <c r="Q2066" t="s">
        <v>7120</v>
      </c>
      <c r="R2066" t="s">
        <v>7121</v>
      </c>
      <c r="S2066" t="s">
        <v>2609</v>
      </c>
      <c r="W2066" t="s">
        <v>7122</v>
      </c>
      <c r="Z2066" t="s">
        <v>140</v>
      </c>
      <c r="AA2066" s="1">
        <v>45273</v>
      </c>
      <c r="AB2066" s="2">
        <v>45573</v>
      </c>
      <c r="AC2066" s="1">
        <v>45383</v>
      </c>
      <c r="AD2066" s="1">
        <v>45510</v>
      </c>
    </row>
    <row r="2067" spans="1:30" x14ac:dyDescent="0.25">
      <c r="A2067">
        <v>627705</v>
      </c>
      <c r="B2067" t="s">
        <v>218</v>
      </c>
      <c r="C2067" t="s">
        <v>31</v>
      </c>
      <c r="D2067">
        <v>2</v>
      </c>
      <c r="E2067" t="s">
        <v>4805</v>
      </c>
      <c r="F2067" t="s">
        <v>4806</v>
      </c>
      <c r="G2067" t="s">
        <v>51</v>
      </c>
      <c r="H2067">
        <v>80310</v>
      </c>
      <c r="I2067">
        <v>0</v>
      </c>
      <c r="J2067" t="s">
        <v>368</v>
      </c>
      <c r="K2067" t="s">
        <v>37</v>
      </c>
      <c r="L2067" t="s">
        <v>38</v>
      </c>
      <c r="M2067">
        <v>65750</v>
      </c>
      <c r="N2067">
        <v>102312</v>
      </c>
      <c r="O2067" t="s">
        <v>39</v>
      </c>
      <c r="P2067" t="s">
        <v>4807</v>
      </c>
      <c r="Q2067" t="s">
        <v>4807</v>
      </c>
      <c r="R2067" t="s">
        <v>4808</v>
      </c>
      <c r="S2067" t="s">
        <v>4809</v>
      </c>
      <c r="T2067" t="s">
        <v>4810</v>
      </c>
      <c r="U2067" t="s">
        <v>4811</v>
      </c>
      <c r="V2067" t="s">
        <v>227</v>
      </c>
      <c r="Z2067" t="s">
        <v>228</v>
      </c>
      <c r="AA2067" s="1">
        <v>45351</v>
      </c>
      <c r="AC2067" s="1">
        <v>45351</v>
      </c>
      <c r="AD2067" s="1">
        <v>45510</v>
      </c>
    </row>
    <row r="2068" spans="1:30" x14ac:dyDescent="0.25">
      <c r="A2068">
        <v>596782</v>
      </c>
      <c r="B2068" t="s">
        <v>105</v>
      </c>
      <c r="C2068" t="s">
        <v>31</v>
      </c>
      <c r="D2068">
        <v>1</v>
      </c>
      <c r="E2068" t="s">
        <v>4053</v>
      </c>
      <c r="F2068" t="s">
        <v>3339</v>
      </c>
      <c r="G2068" t="s">
        <v>51</v>
      </c>
      <c r="H2068">
        <v>31220</v>
      </c>
      <c r="I2068">
        <v>1</v>
      </c>
      <c r="J2068" t="s">
        <v>368</v>
      </c>
      <c r="K2068" t="s">
        <v>37</v>
      </c>
      <c r="L2068" t="s">
        <v>38</v>
      </c>
      <c r="M2068">
        <v>66042</v>
      </c>
      <c r="N2068">
        <v>102646</v>
      </c>
      <c r="O2068" t="s">
        <v>39</v>
      </c>
      <c r="P2068" t="s">
        <v>355</v>
      </c>
      <c r="Q2068" t="s">
        <v>369</v>
      </c>
      <c r="R2068" t="s">
        <v>4220</v>
      </c>
      <c r="S2068" t="s">
        <v>3342</v>
      </c>
      <c r="T2068" t="s">
        <v>4055</v>
      </c>
      <c r="U2068" t="s">
        <v>995</v>
      </c>
      <c r="V2068" t="s">
        <v>360</v>
      </c>
      <c r="W2068" t="s">
        <v>361</v>
      </c>
      <c r="X2068" t="s">
        <v>2981</v>
      </c>
      <c r="Z2068" t="s">
        <v>46</v>
      </c>
      <c r="AA2068" s="1">
        <v>45151</v>
      </c>
      <c r="AC2068" s="1">
        <v>45151</v>
      </c>
      <c r="AD2068" s="1">
        <v>45510</v>
      </c>
    </row>
    <row r="2069" spans="1:30" x14ac:dyDescent="0.25">
      <c r="A2069">
        <v>633040</v>
      </c>
      <c r="B2069" t="s">
        <v>133</v>
      </c>
      <c r="C2069" t="s">
        <v>48</v>
      </c>
      <c r="D2069">
        <v>1</v>
      </c>
      <c r="E2069" t="s">
        <v>1070</v>
      </c>
      <c r="F2069" t="s">
        <v>1071</v>
      </c>
      <c r="G2069" t="s">
        <v>51</v>
      </c>
      <c r="H2069">
        <v>13621</v>
      </c>
      <c r="I2069">
        <v>1</v>
      </c>
      <c r="J2069" t="s">
        <v>135</v>
      </c>
      <c r="K2069" t="s">
        <v>37</v>
      </c>
      <c r="L2069" t="s">
        <v>38</v>
      </c>
      <c r="M2069">
        <v>55984</v>
      </c>
      <c r="N2069">
        <v>56650</v>
      </c>
      <c r="O2069" t="s">
        <v>39</v>
      </c>
      <c r="P2069" t="s">
        <v>460</v>
      </c>
      <c r="Q2069" t="s">
        <v>137</v>
      </c>
      <c r="R2069" t="s">
        <v>1072</v>
      </c>
      <c r="S2069" t="s">
        <v>1073</v>
      </c>
      <c r="V2069" t="s">
        <v>1074</v>
      </c>
      <c r="Z2069" t="s">
        <v>140</v>
      </c>
      <c r="AA2069" s="1">
        <v>45392</v>
      </c>
      <c r="AB2069" s="2">
        <v>45757</v>
      </c>
      <c r="AC2069" s="1">
        <v>45392</v>
      </c>
      <c r="AD2069" s="1">
        <v>45510</v>
      </c>
    </row>
    <row r="2070" spans="1:30" x14ac:dyDescent="0.25">
      <c r="A2070">
        <v>632059</v>
      </c>
      <c r="B2070" t="s">
        <v>30</v>
      </c>
      <c r="C2070" t="s">
        <v>48</v>
      </c>
      <c r="D2070">
        <v>1</v>
      </c>
      <c r="E2070" t="s">
        <v>2445</v>
      </c>
      <c r="F2070" t="s">
        <v>1935</v>
      </c>
      <c r="G2070" t="s">
        <v>51</v>
      </c>
      <c r="H2070">
        <v>80609</v>
      </c>
      <c r="I2070">
        <v>1</v>
      </c>
      <c r="J2070" t="s">
        <v>108</v>
      </c>
      <c r="K2070" t="s">
        <v>37</v>
      </c>
      <c r="L2070" t="s">
        <v>38</v>
      </c>
      <c r="M2070">
        <v>36379</v>
      </c>
      <c r="N2070">
        <v>50905</v>
      </c>
      <c r="O2070" t="s">
        <v>39</v>
      </c>
      <c r="P2070" t="s">
        <v>1937</v>
      </c>
      <c r="Q2070" t="s">
        <v>1938</v>
      </c>
      <c r="R2070" t="s">
        <v>7123</v>
      </c>
      <c r="S2070" t="s">
        <v>1940</v>
      </c>
      <c r="Z2070" t="s">
        <v>46</v>
      </c>
      <c r="AA2070" s="1">
        <v>45471</v>
      </c>
      <c r="AB2070" s="2">
        <v>45591</v>
      </c>
      <c r="AC2070" s="1">
        <v>45471</v>
      </c>
      <c r="AD2070" s="1">
        <v>45510</v>
      </c>
    </row>
    <row r="2071" spans="1:30" x14ac:dyDescent="0.25">
      <c r="A2071">
        <v>633451</v>
      </c>
      <c r="B2071" t="s">
        <v>2352</v>
      </c>
      <c r="C2071" t="s">
        <v>31</v>
      </c>
      <c r="D2071">
        <v>5</v>
      </c>
      <c r="E2071" t="s">
        <v>7124</v>
      </c>
      <c r="F2071" t="s">
        <v>127</v>
      </c>
      <c r="G2071" t="s">
        <v>34</v>
      </c>
      <c r="H2071">
        <v>56057</v>
      </c>
      <c r="I2071">
        <v>0</v>
      </c>
      <c r="J2071" t="s">
        <v>698</v>
      </c>
      <c r="K2071" t="s">
        <v>37</v>
      </c>
      <c r="L2071" t="s">
        <v>38</v>
      </c>
      <c r="M2071">
        <v>41887</v>
      </c>
      <c r="N2071">
        <v>69709</v>
      </c>
      <c r="O2071" t="s">
        <v>39</v>
      </c>
      <c r="P2071" t="s">
        <v>1005</v>
      </c>
      <c r="Q2071" t="s">
        <v>6377</v>
      </c>
      <c r="R2071" t="s">
        <v>7125</v>
      </c>
      <c r="S2071" t="s">
        <v>132</v>
      </c>
      <c r="U2071" t="s">
        <v>4878</v>
      </c>
      <c r="V2071" t="s">
        <v>7126</v>
      </c>
      <c r="W2071" t="s">
        <v>4890</v>
      </c>
      <c r="X2071" t="s">
        <v>1005</v>
      </c>
      <c r="Z2071" t="s">
        <v>46</v>
      </c>
      <c r="AA2071" s="1">
        <v>45408</v>
      </c>
      <c r="AC2071" s="1">
        <v>45455</v>
      </c>
      <c r="AD2071" s="1">
        <v>45510</v>
      </c>
    </row>
    <row r="2072" spans="1:30" x14ac:dyDescent="0.25">
      <c r="A2072">
        <v>557359</v>
      </c>
      <c r="B2072" t="s">
        <v>67</v>
      </c>
      <c r="C2072" t="s">
        <v>31</v>
      </c>
      <c r="D2072">
        <v>1</v>
      </c>
      <c r="E2072" t="s">
        <v>7127</v>
      </c>
      <c r="F2072" t="s">
        <v>1342</v>
      </c>
      <c r="G2072" t="s">
        <v>51</v>
      </c>
      <c r="H2072">
        <v>60910</v>
      </c>
      <c r="I2072">
        <v>0</v>
      </c>
      <c r="J2072" t="s">
        <v>52</v>
      </c>
      <c r="K2072" t="s">
        <v>37</v>
      </c>
      <c r="L2072" t="s">
        <v>38</v>
      </c>
      <c r="M2072">
        <v>45428</v>
      </c>
      <c r="N2072">
        <v>68741</v>
      </c>
      <c r="O2072" t="s">
        <v>39</v>
      </c>
      <c r="P2072" t="s">
        <v>1851</v>
      </c>
      <c r="Q2072" t="s">
        <v>1852</v>
      </c>
      <c r="R2072" t="s">
        <v>7128</v>
      </c>
      <c r="S2072" t="s">
        <v>1345</v>
      </c>
      <c r="T2072" t="s">
        <v>7129</v>
      </c>
      <c r="U2072" t="s">
        <v>7130</v>
      </c>
      <c r="V2072" t="s">
        <v>7131</v>
      </c>
      <c r="W2072" t="s">
        <v>160</v>
      </c>
      <c r="X2072" t="s">
        <v>1857</v>
      </c>
      <c r="Z2072" t="s">
        <v>46</v>
      </c>
      <c r="AA2072" s="1">
        <v>44867</v>
      </c>
      <c r="AC2072" s="1">
        <v>44867</v>
      </c>
      <c r="AD2072" s="1">
        <v>45510</v>
      </c>
    </row>
    <row r="2073" spans="1:30" x14ac:dyDescent="0.25">
      <c r="A2073">
        <v>638593</v>
      </c>
      <c r="B2073" t="s">
        <v>133</v>
      </c>
      <c r="C2073" t="s">
        <v>31</v>
      </c>
      <c r="D2073">
        <v>1</v>
      </c>
      <c r="E2073" t="s">
        <v>7132</v>
      </c>
      <c r="F2073" t="s">
        <v>7133</v>
      </c>
      <c r="G2073" t="s">
        <v>51</v>
      </c>
      <c r="H2073">
        <v>31175</v>
      </c>
      <c r="I2073">
        <v>1</v>
      </c>
      <c r="J2073" t="s">
        <v>135</v>
      </c>
      <c r="K2073" t="s">
        <v>37</v>
      </c>
      <c r="L2073" t="s">
        <v>38</v>
      </c>
      <c r="M2073">
        <v>60000</v>
      </c>
      <c r="N2073">
        <v>60000</v>
      </c>
      <c r="O2073" t="s">
        <v>39</v>
      </c>
      <c r="P2073" t="s">
        <v>136</v>
      </c>
      <c r="Q2073" t="s">
        <v>137</v>
      </c>
      <c r="R2073" t="s">
        <v>138</v>
      </c>
      <c r="S2073" t="s">
        <v>7134</v>
      </c>
      <c r="V2073" t="s">
        <v>7135</v>
      </c>
      <c r="Z2073" t="s">
        <v>140</v>
      </c>
      <c r="AA2073" s="1">
        <v>45460</v>
      </c>
      <c r="AB2073" s="2">
        <v>45825</v>
      </c>
      <c r="AC2073" s="1">
        <v>45460</v>
      </c>
      <c r="AD2073" s="1">
        <v>45510</v>
      </c>
    </row>
    <row r="2074" spans="1:30" x14ac:dyDescent="0.25">
      <c r="A2074">
        <v>640518</v>
      </c>
      <c r="B2074" t="s">
        <v>218</v>
      </c>
      <c r="C2074" t="s">
        <v>48</v>
      </c>
      <c r="D2074">
        <v>1</v>
      </c>
      <c r="E2074" t="s">
        <v>7136</v>
      </c>
      <c r="F2074" t="s">
        <v>60</v>
      </c>
      <c r="G2074" t="s">
        <v>34</v>
      </c>
      <c r="H2074">
        <v>56058</v>
      </c>
      <c r="I2074">
        <v>0</v>
      </c>
      <c r="J2074" t="s">
        <v>927</v>
      </c>
      <c r="K2074" t="s">
        <v>37</v>
      </c>
      <c r="L2074" t="s">
        <v>38</v>
      </c>
      <c r="M2074">
        <v>72000</v>
      </c>
      <c r="N2074">
        <v>79500</v>
      </c>
      <c r="O2074" t="s">
        <v>39</v>
      </c>
      <c r="P2074" t="s">
        <v>7137</v>
      </c>
      <c r="Q2074" t="s">
        <v>7137</v>
      </c>
      <c r="R2074" t="s">
        <v>7138</v>
      </c>
      <c r="S2074" t="s">
        <v>65</v>
      </c>
      <c r="T2074" t="s">
        <v>7139</v>
      </c>
      <c r="U2074" t="s">
        <v>866</v>
      </c>
      <c r="V2074" t="s">
        <v>1698</v>
      </c>
      <c r="Z2074" t="s">
        <v>228</v>
      </c>
      <c r="AA2074" s="1">
        <v>45489</v>
      </c>
      <c r="AC2074" s="1">
        <v>45489</v>
      </c>
      <c r="AD2074" s="1">
        <v>45510</v>
      </c>
    </row>
    <row r="2075" spans="1:30" x14ac:dyDescent="0.25">
      <c r="A2075">
        <v>610490</v>
      </c>
      <c r="B2075" t="s">
        <v>81</v>
      </c>
      <c r="C2075" t="s">
        <v>48</v>
      </c>
      <c r="D2075">
        <v>1</v>
      </c>
      <c r="E2075" t="s">
        <v>4578</v>
      </c>
      <c r="F2075" t="s">
        <v>311</v>
      </c>
      <c r="G2075" t="s">
        <v>51</v>
      </c>
      <c r="H2075">
        <v>20215</v>
      </c>
      <c r="I2075">
        <v>2</v>
      </c>
      <c r="J2075" t="s">
        <v>71</v>
      </c>
      <c r="K2075" t="s">
        <v>37</v>
      </c>
      <c r="L2075" t="s">
        <v>38</v>
      </c>
      <c r="M2075">
        <v>88026</v>
      </c>
      <c r="N2075">
        <v>101230</v>
      </c>
      <c r="O2075" t="s">
        <v>39</v>
      </c>
      <c r="P2075" t="s">
        <v>248</v>
      </c>
      <c r="Q2075" t="s">
        <v>4579</v>
      </c>
      <c r="R2075" t="s">
        <v>4580</v>
      </c>
      <c r="S2075" t="s">
        <v>314</v>
      </c>
      <c r="T2075" t="s">
        <v>624</v>
      </c>
      <c r="V2075" t="s">
        <v>1618</v>
      </c>
      <c r="Z2075" t="s">
        <v>80</v>
      </c>
      <c r="AA2075" s="1">
        <v>45236</v>
      </c>
      <c r="AC2075" s="1">
        <v>45506</v>
      </c>
      <c r="AD2075" s="1">
        <v>45510</v>
      </c>
    </row>
    <row r="2076" spans="1:30" x14ac:dyDescent="0.25">
      <c r="A2076">
        <v>627804</v>
      </c>
      <c r="B2076" t="s">
        <v>218</v>
      </c>
      <c r="C2076" t="s">
        <v>48</v>
      </c>
      <c r="D2076">
        <v>2</v>
      </c>
      <c r="E2076" t="s">
        <v>127</v>
      </c>
      <c r="F2076" t="s">
        <v>127</v>
      </c>
      <c r="G2076" t="s">
        <v>34</v>
      </c>
      <c r="H2076">
        <v>56057</v>
      </c>
      <c r="I2076">
        <v>0</v>
      </c>
      <c r="J2076" t="s">
        <v>378</v>
      </c>
      <c r="K2076" t="s">
        <v>37</v>
      </c>
      <c r="L2076" t="s">
        <v>255</v>
      </c>
      <c r="M2076">
        <v>41887</v>
      </c>
      <c r="N2076">
        <v>69709</v>
      </c>
      <c r="O2076" t="s">
        <v>39</v>
      </c>
      <c r="P2076" t="s">
        <v>6127</v>
      </c>
      <c r="Q2076" t="s">
        <v>1256</v>
      </c>
      <c r="R2076" t="s">
        <v>6128</v>
      </c>
      <c r="S2076" t="s">
        <v>132</v>
      </c>
      <c r="T2076" t="s">
        <v>6129</v>
      </c>
      <c r="U2076" t="s">
        <v>6130</v>
      </c>
      <c r="V2076" t="s">
        <v>227</v>
      </c>
      <c r="Z2076" t="s">
        <v>228</v>
      </c>
      <c r="AA2076" s="1">
        <v>45497</v>
      </c>
      <c r="AC2076" s="1">
        <v>45497</v>
      </c>
      <c r="AD2076" s="1">
        <v>45510</v>
      </c>
    </row>
    <row r="2077" spans="1:30" x14ac:dyDescent="0.25">
      <c r="A2077">
        <v>622056</v>
      </c>
      <c r="B2077" t="s">
        <v>105</v>
      </c>
      <c r="C2077" t="s">
        <v>48</v>
      </c>
      <c r="D2077">
        <v>2</v>
      </c>
      <c r="E2077" t="s">
        <v>7140</v>
      </c>
      <c r="F2077" t="s">
        <v>911</v>
      </c>
      <c r="G2077" t="s">
        <v>51</v>
      </c>
      <c r="H2077">
        <v>31316</v>
      </c>
      <c r="I2077">
        <v>1</v>
      </c>
      <c r="J2077" t="s">
        <v>368</v>
      </c>
      <c r="K2077" t="s">
        <v>37</v>
      </c>
      <c r="L2077" t="s">
        <v>38</v>
      </c>
      <c r="M2077">
        <v>57040</v>
      </c>
      <c r="N2077">
        <v>80317</v>
      </c>
      <c r="O2077" t="s">
        <v>39</v>
      </c>
      <c r="P2077" t="s">
        <v>474</v>
      </c>
      <c r="Q2077" t="s">
        <v>912</v>
      </c>
      <c r="R2077" t="s">
        <v>7141</v>
      </c>
      <c r="S2077" t="s">
        <v>914</v>
      </c>
      <c r="T2077" t="s">
        <v>3666</v>
      </c>
      <c r="U2077" t="s">
        <v>3667</v>
      </c>
      <c r="V2077" t="s">
        <v>917</v>
      </c>
      <c r="W2077" t="s">
        <v>918</v>
      </c>
      <c r="X2077" t="s">
        <v>474</v>
      </c>
      <c r="Z2077" t="s">
        <v>46</v>
      </c>
      <c r="AA2077" s="1">
        <v>45313</v>
      </c>
      <c r="AC2077" s="1">
        <v>45313</v>
      </c>
      <c r="AD2077" s="1">
        <v>45510</v>
      </c>
    </row>
    <row r="2078" spans="1:30" x14ac:dyDescent="0.25">
      <c r="A2078">
        <v>636893</v>
      </c>
      <c r="B2078" t="s">
        <v>218</v>
      </c>
      <c r="C2078" t="s">
        <v>48</v>
      </c>
      <c r="D2078">
        <v>1</v>
      </c>
      <c r="E2078" t="s">
        <v>3114</v>
      </c>
      <c r="F2078" t="s">
        <v>332</v>
      </c>
      <c r="G2078" t="s">
        <v>51</v>
      </c>
      <c r="H2078">
        <v>12627</v>
      </c>
      <c r="I2078">
        <v>0</v>
      </c>
      <c r="J2078" t="s">
        <v>239</v>
      </c>
      <c r="K2078" t="s">
        <v>37</v>
      </c>
      <c r="L2078" t="s">
        <v>38</v>
      </c>
      <c r="M2078">
        <v>77158</v>
      </c>
      <c r="N2078">
        <v>114887</v>
      </c>
      <c r="O2078" t="s">
        <v>39</v>
      </c>
      <c r="P2078" t="s">
        <v>6764</v>
      </c>
      <c r="Q2078" t="s">
        <v>6765</v>
      </c>
      <c r="R2078" t="s">
        <v>6766</v>
      </c>
      <c r="S2078" t="s">
        <v>336</v>
      </c>
      <c r="T2078" t="s">
        <v>6767</v>
      </c>
      <c r="U2078" t="s">
        <v>6768</v>
      </c>
      <c r="V2078" t="s">
        <v>227</v>
      </c>
      <c r="Z2078" t="s">
        <v>228</v>
      </c>
      <c r="AA2078" s="1">
        <v>45455</v>
      </c>
      <c r="AC2078" s="1">
        <v>45455</v>
      </c>
      <c r="AD2078" s="1">
        <v>45510</v>
      </c>
    </row>
    <row r="2079" spans="1:30" x14ac:dyDescent="0.25">
      <c r="A2079">
        <v>629470</v>
      </c>
      <c r="B2079" t="s">
        <v>1349</v>
      </c>
      <c r="C2079" t="s">
        <v>48</v>
      </c>
      <c r="D2079">
        <v>2</v>
      </c>
      <c r="E2079" t="s">
        <v>7142</v>
      </c>
      <c r="F2079" t="s">
        <v>3193</v>
      </c>
      <c r="G2079" t="s">
        <v>34</v>
      </c>
      <c r="H2079">
        <v>95713</v>
      </c>
      <c r="I2079">
        <v>0</v>
      </c>
      <c r="J2079" t="s">
        <v>239</v>
      </c>
      <c r="K2079" t="s">
        <v>37</v>
      </c>
      <c r="L2079" t="s">
        <v>38</v>
      </c>
      <c r="M2079">
        <v>75000</v>
      </c>
      <c r="N2079">
        <v>130000</v>
      </c>
      <c r="O2079" t="s">
        <v>39</v>
      </c>
      <c r="P2079" t="s">
        <v>395</v>
      </c>
      <c r="Q2079" t="s">
        <v>7143</v>
      </c>
      <c r="R2079" t="s">
        <v>7144</v>
      </c>
      <c r="S2079" t="s">
        <v>3195</v>
      </c>
      <c r="T2079" t="s">
        <v>1353</v>
      </c>
      <c r="U2079" t="s">
        <v>7145</v>
      </c>
      <c r="V2079" t="s">
        <v>7146</v>
      </c>
      <c r="W2079" t="s">
        <v>5652</v>
      </c>
      <c r="X2079" t="s">
        <v>395</v>
      </c>
      <c r="Z2079" t="s">
        <v>92</v>
      </c>
      <c r="AA2079" s="1">
        <v>45362</v>
      </c>
      <c r="AC2079" s="1">
        <v>45362</v>
      </c>
      <c r="AD2079" s="1">
        <v>45510</v>
      </c>
    </row>
    <row r="2080" spans="1:30" x14ac:dyDescent="0.25">
      <c r="A2080">
        <v>635616</v>
      </c>
      <c r="B2080" t="s">
        <v>105</v>
      </c>
      <c r="C2080" t="s">
        <v>48</v>
      </c>
      <c r="D2080">
        <v>2</v>
      </c>
      <c r="E2080" t="s">
        <v>7147</v>
      </c>
      <c r="F2080" t="s">
        <v>535</v>
      </c>
      <c r="G2080" t="s">
        <v>51</v>
      </c>
      <c r="H2080">
        <v>20113</v>
      </c>
      <c r="I2080">
        <v>2</v>
      </c>
      <c r="J2080" t="s">
        <v>368</v>
      </c>
      <c r="K2080" t="s">
        <v>37</v>
      </c>
      <c r="L2080" t="s">
        <v>255</v>
      </c>
      <c r="M2080">
        <v>46019</v>
      </c>
      <c r="N2080">
        <v>65262</v>
      </c>
      <c r="O2080" t="s">
        <v>39</v>
      </c>
      <c r="P2080" t="s">
        <v>474</v>
      </c>
      <c r="Q2080" t="s">
        <v>7148</v>
      </c>
      <c r="R2080" t="s">
        <v>7149</v>
      </c>
      <c r="S2080" t="s">
        <v>538</v>
      </c>
      <c r="T2080" t="s">
        <v>7150</v>
      </c>
      <c r="Z2080" t="s">
        <v>46</v>
      </c>
      <c r="AA2080" s="1">
        <v>45442</v>
      </c>
      <c r="AC2080" s="1">
        <v>45442</v>
      </c>
      <c r="AD2080" s="1">
        <v>45510</v>
      </c>
    </row>
    <row r="2081" spans="1:30" x14ac:dyDescent="0.25">
      <c r="A2081">
        <v>560524</v>
      </c>
      <c r="B2081" t="s">
        <v>105</v>
      </c>
      <c r="C2081" t="s">
        <v>31</v>
      </c>
      <c r="D2081">
        <v>1</v>
      </c>
      <c r="E2081" t="s">
        <v>435</v>
      </c>
      <c r="F2081" t="s">
        <v>435</v>
      </c>
      <c r="G2081" t="s">
        <v>51</v>
      </c>
      <c r="H2081">
        <v>31105</v>
      </c>
      <c r="I2081">
        <v>0</v>
      </c>
      <c r="J2081" t="s">
        <v>368</v>
      </c>
      <c r="K2081" t="s">
        <v>37</v>
      </c>
      <c r="L2081" t="s">
        <v>38</v>
      </c>
      <c r="M2081">
        <v>41483</v>
      </c>
      <c r="N2081">
        <v>47705</v>
      </c>
      <c r="O2081" t="s">
        <v>39</v>
      </c>
      <c r="P2081" t="s">
        <v>355</v>
      </c>
      <c r="Q2081" t="s">
        <v>4872</v>
      </c>
      <c r="R2081" t="s">
        <v>7151</v>
      </c>
      <c r="S2081" t="s">
        <v>438</v>
      </c>
      <c r="T2081" t="s">
        <v>7152</v>
      </c>
      <c r="U2081" t="s">
        <v>2829</v>
      </c>
      <c r="V2081" t="s">
        <v>115</v>
      </c>
      <c r="Z2081" t="s">
        <v>46</v>
      </c>
      <c r="AA2081" s="1">
        <v>44879</v>
      </c>
      <c r="AC2081" s="1">
        <v>44879</v>
      </c>
      <c r="AD2081" s="1">
        <v>45510</v>
      </c>
    </row>
    <row r="2082" spans="1:30" x14ac:dyDescent="0.25">
      <c r="A2082">
        <v>604766</v>
      </c>
      <c r="B2082" t="s">
        <v>187</v>
      </c>
      <c r="C2082" t="s">
        <v>31</v>
      </c>
      <c r="D2082">
        <v>1</v>
      </c>
      <c r="E2082" t="s">
        <v>1886</v>
      </c>
      <c r="F2082" t="s">
        <v>697</v>
      </c>
      <c r="G2082" t="s">
        <v>51</v>
      </c>
      <c r="H2082">
        <v>56316</v>
      </c>
      <c r="I2082">
        <v>2</v>
      </c>
      <c r="J2082" t="s">
        <v>698</v>
      </c>
      <c r="K2082" t="s">
        <v>37</v>
      </c>
      <c r="L2082" t="s">
        <v>38</v>
      </c>
      <c r="M2082">
        <v>66430</v>
      </c>
      <c r="N2082">
        <v>76394</v>
      </c>
      <c r="O2082" t="s">
        <v>39</v>
      </c>
      <c r="P2082" t="s">
        <v>6620</v>
      </c>
      <c r="Q2082" t="s">
        <v>1269</v>
      </c>
      <c r="R2082" t="s">
        <v>6621</v>
      </c>
      <c r="S2082" t="s">
        <v>4282</v>
      </c>
      <c r="U2082" t="s">
        <v>6622</v>
      </c>
      <c r="V2082" t="s">
        <v>6623</v>
      </c>
      <c r="W2082" t="s">
        <v>6624</v>
      </c>
      <c r="Z2082" t="s">
        <v>80</v>
      </c>
      <c r="AA2082" s="1">
        <v>45183</v>
      </c>
      <c r="AC2082" s="1">
        <v>45422</v>
      </c>
      <c r="AD2082" s="1">
        <v>45510</v>
      </c>
    </row>
    <row r="2083" spans="1:30" x14ac:dyDescent="0.25">
      <c r="A2083">
        <v>625580</v>
      </c>
      <c r="B2083" t="s">
        <v>81</v>
      </c>
      <c r="C2083" t="s">
        <v>31</v>
      </c>
      <c r="D2083">
        <v>1</v>
      </c>
      <c r="E2083" t="s">
        <v>669</v>
      </c>
      <c r="F2083" t="s">
        <v>247</v>
      </c>
      <c r="G2083" t="s">
        <v>51</v>
      </c>
      <c r="H2083">
        <v>34202</v>
      </c>
      <c r="I2083">
        <v>2</v>
      </c>
      <c r="J2083" t="s">
        <v>71</v>
      </c>
      <c r="K2083" t="s">
        <v>37</v>
      </c>
      <c r="L2083" t="s">
        <v>120</v>
      </c>
      <c r="M2083">
        <v>74041</v>
      </c>
      <c r="N2083">
        <v>85147</v>
      </c>
      <c r="O2083" t="s">
        <v>39</v>
      </c>
      <c r="P2083" t="s">
        <v>248</v>
      </c>
      <c r="Q2083" t="s">
        <v>6955</v>
      </c>
      <c r="R2083" t="s">
        <v>3558</v>
      </c>
      <c r="S2083" t="s">
        <v>251</v>
      </c>
      <c r="T2083" t="s">
        <v>7153</v>
      </c>
      <c r="Z2083" t="s">
        <v>92</v>
      </c>
      <c r="AA2083" s="1">
        <v>45349</v>
      </c>
      <c r="AC2083" s="1">
        <v>45505</v>
      </c>
      <c r="AD2083" s="1">
        <v>45510</v>
      </c>
    </row>
    <row r="2084" spans="1:30" x14ac:dyDescent="0.25">
      <c r="A2084">
        <v>644963</v>
      </c>
      <c r="B2084" t="s">
        <v>133</v>
      </c>
      <c r="C2084" t="s">
        <v>31</v>
      </c>
      <c r="D2084">
        <v>100</v>
      </c>
      <c r="E2084" t="s">
        <v>7154</v>
      </c>
      <c r="F2084" t="s">
        <v>7155</v>
      </c>
      <c r="G2084" t="s">
        <v>34</v>
      </c>
      <c r="H2084">
        <v>30105</v>
      </c>
      <c r="I2084">
        <v>0</v>
      </c>
      <c r="J2084" t="s">
        <v>165</v>
      </c>
      <c r="K2084" t="s">
        <v>37</v>
      </c>
      <c r="L2084" t="s">
        <v>486</v>
      </c>
      <c r="M2084">
        <v>22.14</v>
      </c>
      <c r="N2084">
        <v>22.14</v>
      </c>
      <c r="O2084" t="s">
        <v>109</v>
      </c>
      <c r="P2084" t="s">
        <v>460</v>
      </c>
      <c r="Q2084" t="s">
        <v>137</v>
      </c>
      <c r="R2084" t="s">
        <v>7156</v>
      </c>
      <c r="S2084" t="s">
        <v>7157</v>
      </c>
      <c r="Z2084" t="s">
        <v>140</v>
      </c>
      <c r="AA2084" s="1">
        <v>45506</v>
      </c>
      <c r="AB2084" s="2">
        <v>45871</v>
      </c>
      <c r="AC2084" s="1">
        <v>45506</v>
      </c>
      <c r="AD2084" s="1">
        <v>45510</v>
      </c>
    </row>
    <row r="2085" spans="1:30" x14ac:dyDescent="0.25">
      <c r="A2085">
        <v>624924</v>
      </c>
      <c r="B2085" t="s">
        <v>30</v>
      </c>
      <c r="C2085" t="s">
        <v>31</v>
      </c>
      <c r="D2085">
        <v>1</v>
      </c>
      <c r="E2085" t="s">
        <v>7158</v>
      </c>
      <c r="F2085" t="s">
        <v>33</v>
      </c>
      <c r="G2085" t="s">
        <v>34</v>
      </c>
      <c r="H2085">
        <v>21744</v>
      </c>
      <c r="I2085">
        <v>1</v>
      </c>
      <c r="J2085" t="s">
        <v>1181</v>
      </c>
      <c r="K2085" t="s">
        <v>37</v>
      </c>
      <c r="L2085" t="s">
        <v>38</v>
      </c>
      <c r="M2085">
        <v>70087</v>
      </c>
      <c r="N2085">
        <v>70087</v>
      </c>
      <c r="O2085" t="s">
        <v>39</v>
      </c>
      <c r="P2085" t="s">
        <v>232</v>
      </c>
      <c r="Q2085" t="s">
        <v>1182</v>
      </c>
      <c r="R2085" t="s">
        <v>7159</v>
      </c>
      <c r="S2085" t="s">
        <v>43</v>
      </c>
      <c r="T2085" t="s">
        <v>7160</v>
      </c>
      <c r="V2085" t="s">
        <v>7161</v>
      </c>
      <c r="Z2085" t="s">
        <v>46</v>
      </c>
      <c r="AA2085" s="1">
        <v>45324</v>
      </c>
      <c r="AB2085" s="2">
        <v>45689</v>
      </c>
      <c r="AC2085" s="1">
        <v>45428</v>
      </c>
      <c r="AD2085" s="1">
        <v>45510</v>
      </c>
    </row>
    <row r="2086" spans="1:30" x14ac:dyDescent="0.25">
      <c r="A2086">
        <v>641919</v>
      </c>
      <c r="B2086" t="s">
        <v>218</v>
      </c>
      <c r="C2086" t="s">
        <v>31</v>
      </c>
      <c r="D2086">
        <v>1</v>
      </c>
      <c r="E2086" t="s">
        <v>7162</v>
      </c>
      <c r="F2086" t="s">
        <v>127</v>
      </c>
      <c r="G2086" t="s">
        <v>34</v>
      </c>
      <c r="H2086">
        <v>56057</v>
      </c>
      <c r="I2086">
        <v>0</v>
      </c>
      <c r="J2086" t="s">
        <v>2530</v>
      </c>
      <c r="K2086" t="s">
        <v>37</v>
      </c>
      <c r="L2086" t="s">
        <v>38</v>
      </c>
      <c r="M2086">
        <v>41887</v>
      </c>
      <c r="N2086">
        <v>69709</v>
      </c>
      <c r="O2086" t="s">
        <v>39</v>
      </c>
      <c r="P2086" t="s">
        <v>447</v>
      </c>
      <c r="Q2086" t="s">
        <v>448</v>
      </c>
      <c r="R2086" t="s">
        <v>7163</v>
      </c>
      <c r="S2086" t="s">
        <v>132</v>
      </c>
      <c r="T2086" t="s">
        <v>7164</v>
      </c>
      <c r="U2086" t="s">
        <v>6130</v>
      </c>
      <c r="V2086" t="s">
        <v>227</v>
      </c>
      <c r="Z2086" t="s">
        <v>228</v>
      </c>
      <c r="AA2086" s="1">
        <v>45502</v>
      </c>
      <c r="AB2086" s="2">
        <v>45516</v>
      </c>
      <c r="AC2086" s="1">
        <v>45502</v>
      </c>
      <c r="AD2086" s="1">
        <v>45510</v>
      </c>
    </row>
    <row r="2087" spans="1:30" x14ac:dyDescent="0.25">
      <c r="A2087">
        <v>631121</v>
      </c>
      <c r="B2087" t="s">
        <v>67</v>
      </c>
      <c r="C2087" t="s">
        <v>48</v>
      </c>
      <c r="D2087">
        <v>1</v>
      </c>
      <c r="E2087" t="s">
        <v>7165</v>
      </c>
      <c r="F2087" t="s">
        <v>880</v>
      </c>
      <c r="G2087" t="s">
        <v>34</v>
      </c>
      <c r="H2087">
        <v>95710</v>
      </c>
      <c r="I2087">
        <v>0</v>
      </c>
      <c r="J2087" t="s">
        <v>239</v>
      </c>
      <c r="K2087" t="s">
        <v>37</v>
      </c>
      <c r="L2087" t="s">
        <v>38</v>
      </c>
      <c r="M2087">
        <v>75000</v>
      </c>
      <c r="N2087">
        <v>160000</v>
      </c>
      <c r="O2087" t="s">
        <v>39</v>
      </c>
      <c r="P2087" t="s">
        <v>72</v>
      </c>
      <c r="Q2087" t="s">
        <v>240</v>
      </c>
      <c r="R2087" t="s">
        <v>7166</v>
      </c>
      <c r="S2087" t="s">
        <v>883</v>
      </c>
      <c r="T2087" t="s">
        <v>7167</v>
      </c>
      <c r="U2087" t="s">
        <v>244</v>
      </c>
      <c r="V2087" t="s">
        <v>7168</v>
      </c>
      <c r="Z2087" t="s">
        <v>80</v>
      </c>
      <c r="AA2087" s="1">
        <v>45385</v>
      </c>
      <c r="AC2087" s="1">
        <v>45385</v>
      </c>
      <c r="AD2087" s="1">
        <v>45510</v>
      </c>
    </row>
    <row r="2088" spans="1:30" x14ac:dyDescent="0.25">
      <c r="A2088">
        <v>640278</v>
      </c>
      <c r="B2088" t="s">
        <v>1039</v>
      </c>
      <c r="C2088" t="s">
        <v>48</v>
      </c>
      <c r="D2088">
        <v>1</v>
      </c>
      <c r="E2088" t="s">
        <v>7169</v>
      </c>
      <c r="F2088" t="s">
        <v>1041</v>
      </c>
      <c r="G2088" t="s">
        <v>34</v>
      </c>
      <c r="H2088">
        <v>10234</v>
      </c>
      <c r="I2088">
        <v>0</v>
      </c>
      <c r="J2088" t="s">
        <v>97</v>
      </c>
      <c r="K2088" t="s">
        <v>37</v>
      </c>
      <c r="L2088" t="s">
        <v>38</v>
      </c>
      <c r="M2088">
        <v>16</v>
      </c>
      <c r="N2088">
        <v>18.5</v>
      </c>
      <c r="O2088" t="s">
        <v>109</v>
      </c>
      <c r="P2088" t="s">
        <v>1042</v>
      </c>
      <c r="Q2088" t="s">
        <v>4253</v>
      </c>
      <c r="R2088" t="s">
        <v>4254</v>
      </c>
      <c r="S2088" t="s">
        <v>1045</v>
      </c>
      <c r="T2088" t="s">
        <v>4255</v>
      </c>
      <c r="V2088" t="s">
        <v>1348</v>
      </c>
      <c r="Z2088" t="s">
        <v>46</v>
      </c>
      <c r="AA2088" s="1">
        <v>45478</v>
      </c>
      <c r="AB2088" s="2">
        <v>45565</v>
      </c>
      <c r="AC2088" s="1">
        <v>45478</v>
      </c>
      <c r="AD2088" s="1">
        <v>45510</v>
      </c>
    </row>
    <row r="2089" spans="1:30" x14ac:dyDescent="0.25">
      <c r="A2089">
        <v>633183</v>
      </c>
      <c r="B2089" t="s">
        <v>218</v>
      </c>
      <c r="C2089" t="s">
        <v>48</v>
      </c>
      <c r="D2089">
        <v>1</v>
      </c>
      <c r="E2089" t="s">
        <v>5859</v>
      </c>
      <c r="F2089" t="s">
        <v>5860</v>
      </c>
      <c r="G2089" t="s">
        <v>34</v>
      </c>
      <c r="H2089">
        <v>60931</v>
      </c>
      <c r="I2089" t="s">
        <v>144</v>
      </c>
      <c r="J2089" t="s">
        <v>52</v>
      </c>
      <c r="K2089" t="s">
        <v>37</v>
      </c>
      <c r="L2089" t="s">
        <v>38</v>
      </c>
      <c r="M2089">
        <v>115000</v>
      </c>
      <c r="N2089">
        <v>135000</v>
      </c>
      <c r="O2089" t="s">
        <v>39</v>
      </c>
      <c r="P2089" t="s">
        <v>222</v>
      </c>
      <c r="Q2089" t="s">
        <v>222</v>
      </c>
      <c r="R2089" t="s">
        <v>5861</v>
      </c>
      <c r="S2089" t="s">
        <v>5862</v>
      </c>
      <c r="T2089" t="s">
        <v>5863</v>
      </c>
      <c r="U2089" t="s">
        <v>5864</v>
      </c>
      <c r="V2089" t="s">
        <v>227</v>
      </c>
      <c r="Z2089" t="s">
        <v>228</v>
      </c>
      <c r="AA2089" s="1">
        <v>45407</v>
      </c>
      <c r="AC2089" s="1">
        <v>45407</v>
      </c>
      <c r="AD2089" s="1">
        <v>45510</v>
      </c>
    </row>
    <row r="2090" spans="1:30" x14ac:dyDescent="0.25">
      <c r="A2090">
        <v>622944</v>
      </c>
      <c r="B2090" t="s">
        <v>30</v>
      </c>
      <c r="C2090" t="s">
        <v>48</v>
      </c>
      <c r="D2090">
        <v>1</v>
      </c>
      <c r="E2090" t="s">
        <v>7170</v>
      </c>
      <c r="F2090" t="s">
        <v>230</v>
      </c>
      <c r="G2090" t="s">
        <v>34</v>
      </c>
      <c r="H2090">
        <v>53040</v>
      </c>
      <c r="I2090">
        <v>4</v>
      </c>
      <c r="J2090" t="s">
        <v>1181</v>
      </c>
      <c r="K2090" t="s">
        <v>37</v>
      </c>
      <c r="L2090" t="s">
        <v>38</v>
      </c>
      <c r="M2090">
        <v>82.23</v>
      </c>
      <c r="N2090">
        <v>82.23</v>
      </c>
      <c r="O2090" t="s">
        <v>560</v>
      </c>
      <c r="P2090" t="s">
        <v>62</v>
      </c>
      <c r="Q2090" t="s">
        <v>7171</v>
      </c>
      <c r="R2090" t="s">
        <v>7172</v>
      </c>
      <c r="S2090" t="s">
        <v>235</v>
      </c>
      <c r="V2090" t="s">
        <v>7173</v>
      </c>
      <c r="Z2090" t="s">
        <v>80</v>
      </c>
      <c r="AA2090" s="1">
        <v>45307</v>
      </c>
      <c r="AC2090" s="1">
        <v>45307</v>
      </c>
      <c r="AD2090" s="1">
        <v>45510</v>
      </c>
    </row>
    <row r="2091" spans="1:30" x14ac:dyDescent="0.25">
      <c r="A2091">
        <v>636632</v>
      </c>
      <c r="B2091" t="s">
        <v>187</v>
      </c>
      <c r="C2091" t="s">
        <v>31</v>
      </c>
      <c r="D2091">
        <v>1</v>
      </c>
      <c r="E2091" t="s">
        <v>6710</v>
      </c>
      <c r="F2091" t="s">
        <v>609</v>
      </c>
      <c r="G2091" t="s">
        <v>51</v>
      </c>
      <c r="H2091">
        <v>10251</v>
      </c>
      <c r="I2091">
        <v>3</v>
      </c>
      <c r="J2091" t="s">
        <v>192</v>
      </c>
      <c r="K2091" t="s">
        <v>37</v>
      </c>
      <c r="L2091" t="s">
        <v>38</v>
      </c>
      <c r="M2091">
        <v>39763</v>
      </c>
      <c r="N2091">
        <v>64420</v>
      </c>
      <c r="O2091" t="s">
        <v>39</v>
      </c>
      <c r="P2091" t="s">
        <v>4908</v>
      </c>
      <c r="Q2091" t="s">
        <v>1467</v>
      </c>
      <c r="R2091" t="s">
        <v>6711</v>
      </c>
      <c r="S2091" t="s">
        <v>612</v>
      </c>
      <c r="U2091" t="s">
        <v>6712</v>
      </c>
      <c r="V2091" t="s">
        <v>351</v>
      </c>
      <c r="Z2091" t="s">
        <v>46</v>
      </c>
      <c r="AA2091" s="1">
        <v>45432</v>
      </c>
      <c r="AC2091" s="1">
        <v>45432</v>
      </c>
      <c r="AD2091" s="1">
        <v>45510</v>
      </c>
    </row>
    <row r="2092" spans="1:30" x14ac:dyDescent="0.25">
      <c r="A2092">
        <v>642651</v>
      </c>
      <c r="B2092" t="s">
        <v>218</v>
      </c>
      <c r="C2092" t="s">
        <v>31</v>
      </c>
      <c r="D2092">
        <v>1</v>
      </c>
      <c r="E2092" t="s">
        <v>7174</v>
      </c>
      <c r="F2092" t="s">
        <v>7175</v>
      </c>
      <c r="G2092" t="s">
        <v>51</v>
      </c>
      <c r="H2092">
        <v>60580</v>
      </c>
      <c r="I2092" t="s">
        <v>96</v>
      </c>
      <c r="J2092" t="s">
        <v>128</v>
      </c>
      <c r="K2092" t="s">
        <v>37</v>
      </c>
      <c r="L2092" t="s">
        <v>120</v>
      </c>
      <c r="M2092">
        <v>91090</v>
      </c>
      <c r="N2092">
        <v>235036</v>
      </c>
      <c r="O2092" t="s">
        <v>39</v>
      </c>
      <c r="P2092" t="s">
        <v>7176</v>
      </c>
      <c r="Q2092" t="s">
        <v>7177</v>
      </c>
      <c r="R2092" t="s">
        <v>7178</v>
      </c>
      <c r="S2092" t="s">
        <v>7179</v>
      </c>
      <c r="T2092" t="s">
        <v>7180</v>
      </c>
      <c r="U2092" t="s">
        <v>866</v>
      </c>
      <c r="V2092" t="s">
        <v>227</v>
      </c>
      <c r="Z2092" t="s">
        <v>228</v>
      </c>
      <c r="AA2092" s="1">
        <v>45503</v>
      </c>
      <c r="AB2092" s="2">
        <v>45523</v>
      </c>
      <c r="AC2092" s="1">
        <v>45503</v>
      </c>
      <c r="AD2092" s="1">
        <v>45510</v>
      </c>
    </row>
    <row r="2093" spans="1:30" x14ac:dyDescent="0.25">
      <c r="A2093">
        <v>640554</v>
      </c>
      <c r="B2093" t="s">
        <v>116</v>
      </c>
      <c r="C2093" t="s">
        <v>48</v>
      </c>
      <c r="D2093">
        <v>1</v>
      </c>
      <c r="E2093" t="s">
        <v>7181</v>
      </c>
      <c r="F2093" t="s">
        <v>6646</v>
      </c>
      <c r="G2093" t="s">
        <v>51</v>
      </c>
      <c r="H2093" t="s">
        <v>6647</v>
      </c>
      <c r="I2093">
        <v>0</v>
      </c>
      <c r="J2093" t="s">
        <v>165</v>
      </c>
      <c r="K2093" t="s">
        <v>37</v>
      </c>
      <c r="L2093" t="s">
        <v>38</v>
      </c>
      <c r="M2093">
        <v>85000</v>
      </c>
      <c r="N2093">
        <v>95000</v>
      </c>
      <c r="O2093" t="s">
        <v>39</v>
      </c>
      <c r="P2093" t="s">
        <v>99</v>
      </c>
      <c r="Q2093" t="s">
        <v>406</v>
      </c>
      <c r="R2093" t="s">
        <v>7182</v>
      </c>
      <c r="S2093" t="s">
        <v>6649</v>
      </c>
      <c r="T2093" t="s">
        <v>7183</v>
      </c>
      <c r="Z2093" t="s">
        <v>46</v>
      </c>
      <c r="AA2093" s="1">
        <v>45482</v>
      </c>
      <c r="AB2093" s="2">
        <v>45572</v>
      </c>
      <c r="AC2093" s="1">
        <v>45482</v>
      </c>
      <c r="AD2093" s="1">
        <v>45510</v>
      </c>
    </row>
    <row r="2094" spans="1:30" x14ac:dyDescent="0.25">
      <c r="A2094">
        <v>642699</v>
      </c>
      <c r="B2094" t="s">
        <v>1075</v>
      </c>
      <c r="C2094" t="s">
        <v>31</v>
      </c>
      <c r="D2094">
        <v>1</v>
      </c>
      <c r="E2094" t="s">
        <v>7184</v>
      </c>
      <c r="F2094" t="s">
        <v>3302</v>
      </c>
      <c r="G2094" t="s">
        <v>51</v>
      </c>
      <c r="H2094">
        <v>22430</v>
      </c>
      <c r="I2094">
        <v>3</v>
      </c>
      <c r="J2094" t="s">
        <v>429</v>
      </c>
      <c r="K2094" t="s">
        <v>37</v>
      </c>
      <c r="L2094" t="s">
        <v>38</v>
      </c>
      <c r="M2094">
        <v>76262</v>
      </c>
      <c r="N2094">
        <v>87701</v>
      </c>
      <c r="O2094" t="s">
        <v>39</v>
      </c>
      <c r="P2094" t="s">
        <v>678</v>
      </c>
      <c r="Q2094" t="s">
        <v>7185</v>
      </c>
      <c r="R2094" t="s">
        <v>7186</v>
      </c>
      <c r="T2094" t="e">
        <f>- Excellent writing, research, and communication skills. - Strong technical skills using web-based video and meeting platforms:  Webex, Microsoft teams, Zoom. - proficiency with PC software such as:  Microsoft Excel, Microsoft Word, and Microsoft PowerPoint. - Strong organizational skills and attention to detail. - Ability to think critically and analyze information, and to communicate complex and technical information in an accessible way to the public. - Demonstrate initiative, resourcefulness, and Ability to work independently and as part of a team on multiple assignments with minimal supervision to meet deadlines. - Ability to rapidly understand strategic objectives and communicate creative idea solutions. - professional and positive attitude and Ability to take direction and incorporate feedback from various sources. - Strong interpersonal skills and the Ability to work with people of diverse personal, educational, and Cultural backgrounds in a professional manner. - working Knowledge of sustainability and climate issues.</f>
        <v>#NAME?</v>
      </c>
      <c r="Z2094" t="s">
        <v>80</v>
      </c>
      <c r="AA2094" s="1">
        <v>45490</v>
      </c>
      <c r="AB2094" s="2">
        <v>45522</v>
      </c>
      <c r="AC2094" s="1">
        <v>45490</v>
      </c>
      <c r="AD2094" s="1">
        <v>45510</v>
      </c>
    </row>
    <row r="2095" spans="1:30" x14ac:dyDescent="0.25">
      <c r="A2095">
        <v>636780</v>
      </c>
      <c r="B2095" t="s">
        <v>30</v>
      </c>
      <c r="C2095" t="s">
        <v>48</v>
      </c>
      <c r="D2095">
        <v>1</v>
      </c>
      <c r="E2095" t="s">
        <v>6311</v>
      </c>
      <c r="F2095" t="s">
        <v>1859</v>
      </c>
      <c r="G2095" t="s">
        <v>51</v>
      </c>
      <c r="H2095">
        <v>21514</v>
      </c>
      <c r="I2095">
        <v>1</v>
      </c>
      <c r="J2095" t="s">
        <v>145</v>
      </c>
      <c r="K2095" t="s">
        <v>37</v>
      </c>
      <c r="L2095" t="s">
        <v>38</v>
      </c>
      <c r="M2095">
        <v>63962</v>
      </c>
      <c r="N2095">
        <v>75000</v>
      </c>
      <c r="O2095" t="s">
        <v>39</v>
      </c>
      <c r="P2095" t="s">
        <v>1496</v>
      </c>
      <c r="Q2095" t="s">
        <v>3529</v>
      </c>
      <c r="R2095" t="s">
        <v>7187</v>
      </c>
      <c r="S2095" t="s">
        <v>1862</v>
      </c>
      <c r="T2095" t="s">
        <v>7188</v>
      </c>
      <c r="Z2095" t="s">
        <v>46</v>
      </c>
      <c r="AA2095" s="1">
        <v>45434</v>
      </c>
      <c r="AB2095" s="2">
        <v>45554</v>
      </c>
      <c r="AC2095" s="1">
        <v>45434</v>
      </c>
      <c r="AD2095" s="1">
        <v>45510</v>
      </c>
    </row>
    <row r="2096" spans="1:30" x14ac:dyDescent="0.25">
      <c r="A2096">
        <v>595567</v>
      </c>
      <c r="B2096" t="s">
        <v>81</v>
      </c>
      <c r="C2096" t="s">
        <v>48</v>
      </c>
      <c r="D2096">
        <v>1</v>
      </c>
      <c r="E2096" t="s">
        <v>4841</v>
      </c>
      <c r="F2096" t="s">
        <v>212</v>
      </c>
      <c r="G2096" t="s">
        <v>51</v>
      </c>
      <c r="H2096">
        <v>20210</v>
      </c>
      <c r="I2096">
        <v>0</v>
      </c>
      <c r="J2096" t="s">
        <v>71</v>
      </c>
      <c r="K2096" t="s">
        <v>37</v>
      </c>
      <c r="L2096" t="s">
        <v>38</v>
      </c>
      <c r="M2096">
        <v>62370</v>
      </c>
      <c r="N2096">
        <v>71726</v>
      </c>
      <c r="O2096" t="s">
        <v>39</v>
      </c>
      <c r="P2096" t="s">
        <v>248</v>
      </c>
      <c r="Q2096" t="s">
        <v>4842</v>
      </c>
      <c r="R2096" t="s">
        <v>7189</v>
      </c>
      <c r="S2096" t="s">
        <v>215</v>
      </c>
      <c r="T2096" t="s">
        <v>7190</v>
      </c>
      <c r="V2096" t="s">
        <v>2232</v>
      </c>
      <c r="W2096" t="s">
        <v>91</v>
      </c>
      <c r="X2096" t="s">
        <v>1605</v>
      </c>
      <c r="Z2096" t="s">
        <v>92</v>
      </c>
      <c r="AA2096" s="1">
        <v>45155</v>
      </c>
      <c r="AC2096" s="1">
        <v>45379</v>
      </c>
      <c r="AD2096" s="1">
        <v>45510</v>
      </c>
    </row>
    <row r="2097" spans="1:30" x14ac:dyDescent="0.25">
      <c r="A2097">
        <v>629084</v>
      </c>
      <c r="B2097" t="s">
        <v>125</v>
      </c>
      <c r="C2097" t="s">
        <v>31</v>
      </c>
      <c r="D2097">
        <v>1</v>
      </c>
      <c r="E2097" t="s">
        <v>4799</v>
      </c>
      <c r="F2097" t="s">
        <v>630</v>
      </c>
      <c r="G2097" t="s">
        <v>51</v>
      </c>
      <c r="H2097">
        <v>13632</v>
      </c>
      <c r="I2097">
        <v>3</v>
      </c>
      <c r="J2097" t="s">
        <v>239</v>
      </c>
      <c r="K2097" t="s">
        <v>37</v>
      </c>
      <c r="L2097" t="s">
        <v>38</v>
      </c>
      <c r="M2097">
        <v>100743</v>
      </c>
      <c r="N2097">
        <v>115854</v>
      </c>
      <c r="O2097" t="s">
        <v>39</v>
      </c>
      <c r="P2097" t="s">
        <v>129</v>
      </c>
      <c r="Q2097" t="s">
        <v>591</v>
      </c>
      <c r="R2097" t="s">
        <v>4800</v>
      </c>
      <c r="S2097" t="s">
        <v>633</v>
      </c>
      <c r="Z2097" t="s">
        <v>80</v>
      </c>
      <c r="AA2097" s="1">
        <v>45357</v>
      </c>
      <c r="AB2097" s="2">
        <v>45537</v>
      </c>
      <c r="AC2097" s="1">
        <v>45443</v>
      </c>
      <c r="AD2097" s="1">
        <v>45510</v>
      </c>
    </row>
    <row r="2098" spans="1:30" x14ac:dyDescent="0.25">
      <c r="A2098">
        <v>637017</v>
      </c>
      <c r="B2098" t="s">
        <v>30</v>
      </c>
      <c r="C2098" t="s">
        <v>31</v>
      </c>
      <c r="D2098">
        <v>1</v>
      </c>
      <c r="E2098" t="s">
        <v>434</v>
      </c>
      <c r="F2098" t="s">
        <v>435</v>
      </c>
      <c r="G2098" t="s">
        <v>51</v>
      </c>
      <c r="H2098">
        <v>31105</v>
      </c>
      <c r="I2098">
        <v>0</v>
      </c>
      <c r="J2098" t="s">
        <v>145</v>
      </c>
      <c r="K2098" t="s">
        <v>37</v>
      </c>
      <c r="L2098" t="s">
        <v>38</v>
      </c>
      <c r="M2098">
        <v>45329</v>
      </c>
      <c r="N2098">
        <v>52128</v>
      </c>
      <c r="O2098" t="s">
        <v>39</v>
      </c>
      <c r="P2098" t="s">
        <v>436</v>
      </c>
      <c r="Q2098" t="s">
        <v>412</v>
      </c>
      <c r="R2098" t="s">
        <v>4724</v>
      </c>
      <c r="S2098" t="s">
        <v>438</v>
      </c>
      <c r="T2098" t="s">
        <v>4725</v>
      </c>
      <c r="V2098" t="s">
        <v>4726</v>
      </c>
      <c r="Z2098" t="s">
        <v>46</v>
      </c>
      <c r="AA2098" s="1">
        <v>45442</v>
      </c>
      <c r="AB2098" s="2">
        <v>45807</v>
      </c>
      <c r="AC2098" s="1">
        <v>45442</v>
      </c>
      <c r="AD2098" s="1">
        <v>45510</v>
      </c>
    </row>
    <row r="2099" spans="1:30" x14ac:dyDescent="0.25">
      <c r="A2099">
        <v>634081</v>
      </c>
      <c r="B2099" t="s">
        <v>2668</v>
      </c>
      <c r="C2099" t="s">
        <v>48</v>
      </c>
      <c r="D2099">
        <v>3</v>
      </c>
      <c r="E2099" t="s">
        <v>2669</v>
      </c>
      <c r="F2099" t="s">
        <v>2670</v>
      </c>
      <c r="G2099" t="s">
        <v>51</v>
      </c>
      <c r="H2099">
        <v>92501</v>
      </c>
      <c r="I2099">
        <v>0</v>
      </c>
      <c r="J2099" t="s">
        <v>368</v>
      </c>
      <c r="K2099" t="s">
        <v>37</v>
      </c>
      <c r="L2099" t="s">
        <v>38</v>
      </c>
      <c r="M2099">
        <v>50604</v>
      </c>
      <c r="N2099">
        <v>65339</v>
      </c>
      <c r="O2099" t="s">
        <v>39</v>
      </c>
      <c r="P2099" t="s">
        <v>2671</v>
      </c>
      <c r="Q2099" t="s">
        <v>2672</v>
      </c>
      <c r="R2099" t="s">
        <v>2673</v>
      </c>
      <c r="S2099" t="s">
        <v>2674</v>
      </c>
      <c r="Z2099" t="s">
        <v>46</v>
      </c>
      <c r="AA2099" s="1">
        <v>45407</v>
      </c>
      <c r="AB2099" s="2">
        <v>45527</v>
      </c>
      <c r="AC2099" s="1">
        <v>45505</v>
      </c>
      <c r="AD2099" s="1">
        <v>45510</v>
      </c>
    </row>
    <row r="2100" spans="1:30" x14ac:dyDescent="0.25">
      <c r="A2100">
        <v>636229</v>
      </c>
      <c r="B2100" t="s">
        <v>187</v>
      </c>
      <c r="C2100" t="s">
        <v>48</v>
      </c>
      <c r="D2100">
        <v>1</v>
      </c>
      <c r="E2100" t="s">
        <v>7191</v>
      </c>
      <c r="F2100" t="s">
        <v>697</v>
      </c>
      <c r="G2100" t="s">
        <v>51</v>
      </c>
      <c r="H2100">
        <v>56316</v>
      </c>
      <c r="I2100">
        <v>1</v>
      </c>
      <c r="J2100" t="s">
        <v>4196</v>
      </c>
      <c r="K2100" t="s">
        <v>37</v>
      </c>
      <c r="L2100" t="s">
        <v>38</v>
      </c>
      <c r="M2100">
        <v>56677</v>
      </c>
      <c r="N2100">
        <v>89698</v>
      </c>
      <c r="O2100" t="s">
        <v>39</v>
      </c>
      <c r="P2100" t="s">
        <v>1268</v>
      </c>
      <c r="Q2100" t="s">
        <v>7192</v>
      </c>
      <c r="R2100" t="s">
        <v>7193</v>
      </c>
      <c r="S2100" t="s">
        <v>2304</v>
      </c>
      <c r="U2100" t="s">
        <v>350</v>
      </c>
      <c r="V2100" t="s">
        <v>351</v>
      </c>
      <c r="Z2100" t="s">
        <v>80</v>
      </c>
      <c r="AA2100" s="1">
        <v>45428</v>
      </c>
      <c r="AC2100" s="1">
        <v>45428</v>
      </c>
      <c r="AD2100" s="1">
        <v>45510</v>
      </c>
    </row>
    <row r="2101" spans="1:30" x14ac:dyDescent="0.25">
      <c r="A2101">
        <v>596447</v>
      </c>
      <c r="B2101" t="s">
        <v>105</v>
      </c>
      <c r="C2101" t="s">
        <v>31</v>
      </c>
      <c r="D2101">
        <v>1</v>
      </c>
      <c r="E2101" t="s">
        <v>1635</v>
      </c>
      <c r="F2101" t="s">
        <v>3244</v>
      </c>
      <c r="G2101" t="s">
        <v>51</v>
      </c>
      <c r="H2101">
        <v>20315</v>
      </c>
      <c r="I2101">
        <v>3</v>
      </c>
      <c r="J2101" t="s">
        <v>286</v>
      </c>
      <c r="K2101" t="s">
        <v>37</v>
      </c>
      <c r="L2101" t="s">
        <v>38</v>
      </c>
      <c r="M2101">
        <v>98470</v>
      </c>
      <c r="N2101">
        <v>133496</v>
      </c>
      <c r="O2101" t="s">
        <v>39</v>
      </c>
      <c r="P2101" t="s">
        <v>1121</v>
      </c>
      <c r="Q2101" t="s">
        <v>288</v>
      </c>
      <c r="R2101" t="s">
        <v>7194</v>
      </c>
      <c r="S2101" t="s">
        <v>3246</v>
      </c>
      <c r="T2101" t="s">
        <v>2567</v>
      </c>
      <c r="V2101" t="s">
        <v>291</v>
      </c>
      <c r="X2101" t="s">
        <v>2568</v>
      </c>
      <c r="Z2101" t="s">
        <v>80</v>
      </c>
      <c r="AA2101" s="1">
        <v>45151</v>
      </c>
      <c r="AC2101" s="1">
        <v>45151</v>
      </c>
      <c r="AD2101" s="1">
        <v>45510</v>
      </c>
    </row>
    <row r="2102" spans="1:30" x14ac:dyDescent="0.25">
      <c r="A2102">
        <v>616030</v>
      </c>
      <c r="B2102" t="s">
        <v>81</v>
      </c>
      <c r="C2102" t="s">
        <v>48</v>
      </c>
      <c r="D2102">
        <v>1</v>
      </c>
      <c r="E2102" t="s">
        <v>3426</v>
      </c>
      <c r="F2102" t="s">
        <v>5537</v>
      </c>
      <c r="G2102" t="s">
        <v>51</v>
      </c>
      <c r="H2102">
        <v>10004</v>
      </c>
      <c r="I2102" t="s">
        <v>442</v>
      </c>
      <c r="J2102" t="s">
        <v>71</v>
      </c>
      <c r="K2102" t="s">
        <v>37</v>
      </c>
      <c r="L2102" t="s">
        <v>38</v>
      </c>
      <c r="M2102">
        <v>72038</v>
      </c>
      <c r="N2102">
        <v>153784</v>
      </c>
      <c r="O2102" t="s">
        <v>39</v>
      </c>
      <c r="P2102" t="s">
        <v>248</v>
      </c>
      <c r="Q2102" t="s">
        <v>1882</v>
      </c>
      <c r="R2102" t="s">
        <v>7195</v>
      </c>
      <c r="S2102" t="s">
        <v>1544</v>
      </c>
      <c r="T2102" t="s">
        <v>7196</v>
      </c>
      <c r="V2102" t="s">
        <v>1618</v>
      </c>
      <c r="Z2102" t="s">
        <v>92</v>
      </c>
      <c r="AA2102" s="1">
        <v>45245</v>
      </c>
      <c r="AC2102" s="1">
        <v>45245</v>
      </c>
      <c r="AD2102" s="1">
        <v>45510</v>
      </c>
    </row>
    <row r="2103" spans="1:30" x14ac:dyDescent="0.25">
      <c r="A2103">
        <v>640913</v>
      </c>
      <c r="B2103" t="s">
        <v>81</v>
      </c>
      <c r="C2103" t="s">
        <v>31</v>
      </c>
      <c r="D2103">
        <v>2</v>
      </c>
      <c r="E2103" t="s">
        <v>669</v>
      </c>
      <c r="F2103" t="s">
        <v>1196</v>
      </c>
      <c r="G2103" t="s">
        <v>51</v>
      </c>
      <c r="H2103">
        <v>22426</v>
      </c>
      <c r="I2103">
        <v>0</v>
      </c>
      <c r="J2103" t="s">
        <v>71</v>
      </c>
      <c r="K2103" t="s">
        <v>37</v>
      </c>
      <c r="L2103" t="s">
        <v>38</v>
      </c>
      <c r="M2103">
        <v>62370</v>
      </c>
      <c r="N2103">
        <v>71726</v>
      </c>
      <c r="O2103" t="s">
        <v>39</v>
      </c>
      <c r="P2103" t="s">
        <v>248</v>
      </c>
      <c r="Q2103" t="s">
        <v>3894</v>
      </c>
      <c r="R2103" t="s">
        <v>7197</v>
      </c>
      <c r="S2103" t="s">
        <v>1199</v>
      </c>
      <c r="T2103" t="s">
        <v>7198</v>
      </c>
      <c r="Z2103" t="s">
        <v>46</v>
      </c>
      <c r="AA2103" s="1">
        <v>45485</v>
      </c>
      <c r="AC2103" s="1">
        <v>45485</v>
      </c>
      <c r="AD2103" s="1">
        <v>45510</v>
      </c>
    </row>
    <row r="2104" spans="1:30" x14ac:dyDescent="0.25">
      <c r="A2104">
        <v>631996</v>
      </c>
      <c r="B2104" t="s">
        <v>93</v>
      </c>
      <c r="C2104" t="s">
        <v>31</v>
      </c>
      <c r="D2104">
        <v>1</v>
      </c>
      <c r="E2104" t="s">
        <v>94</v>
      </c>
      <c r="F2104" t="s">
        <v>95</v>
      </c>
      <c r="G2104" t="s">
        <v>34</v>
      </c>
      <c r="H2104">
        <v>95613</v>
      </c>
      <c r="I2104" t="s">
        <v>96</v>
      </c>
      <c r="J2104" t="s">
        <v>97</v>
      </c>
      <c r="K2104" t="s">
        <v>37</v>
      </c>
      <c r="L2104" t="s">
        <v>98</v>
      </c>
      <c r="M2104">
        <v>190000</v>
      </c>
      <c r="N2104">
        <v>205000</v>
      </c>
      <c r="O2104" t="s">
        <v>39</v>
      </c>
      <c r="P2104" t="s">
        <v>99</v>
      </c>
      <c r="Q2104" t="s">
        <v>100</v>
      </c>
      <c r="R2104" t="s">
        <v>101</v>
      </c>
      <c r="S2104" t="s">
        <v>102</v>
      </c>
      <c r="T2104" t="s">
        <v>103</v>
      </c>
      <c r="V2104" t="s">
        <v>104</v>
      </c>
      <c r="Z2104" t="s">
        <v>46</v>
      </c>
      <c r="AA2104" s="1">
        <v>45495</v>
      </c>
      <c r="AB2104" s="2">
        <v>45585</v>
      </c>
      <c r="AC2104" s="1">
        <v>45495</v>
      </c>
      <c r="AD2104" s="1">
        <v>45510</v>
      </c>
    </row>
    <row r="2105" spans="1:30" x14ac:dyDescent="0.25">
      <c r="A2105">
        <v>629287</v>
      </c>
      <c r="B2105" t="s">
        <v>81</v>
      </c>
      <c r="C2105" t="s">
        <v>31</v>
      </c>
      <c r="D2105">
        <v>2</v>
      </c>
      <c r="E2105" t="s">
        <v>1106</v>
      </c>
      <c r="F2105" t="s">
        <v>1107</v>
      </c>
      <c r="G2105" t="s">
        <v>51</v>
      </c>
      <c r="H2105">
        <v>22425</v>
      </c>
      <c r="I2105">
        <v>0</v>
      </c>
      <c r="J2105" t="s">
        <v>71</v>
      </c>
      <c r="K2105" t="s">
        <v>37</v>
      </c>
      <c r="L2105" t="s">
        <v>255</v>
      </c>
      <c r="M2105">
        <v>56313</v>
      </c>
      <c r="N2105">
        <v>64760</v>
      </c>
      <c r="O2105" t="s">
        <v>39</v>
      </c>
      <c r="P2105" t="s">
        <v>248</v>
      </c>
      <c r="Q2105" t="s">
        <v>4223</v>
      </c>
      <c r="R2105" t="s">
        <v>7199</v>
      </c>
      <c r="S2105" t="s">
        <v>1110</v>
      </c>
      <c r="T2105" t="s">
        <v>7200</v>
      </c>
      <c r="Z2105" t="s">
        <v>46</v>
      </c>
      <c r="AA2105" s="1">
        <v>45366</v>
      </c>
      <c r="AC2105" s="1">
        <v>45442</v>
      </c>
      <c r="AD2105" s="1">
        <v>45510</v>
      </c>
    </row>
    <row r="2106" spans="1:30" x14ac:dyDescent="0.25">
      <c r="A2106">
        <v>633985</v>
      </c>
      <c r="B2106" t="s">
        <v>105</v>
      </c>
      <c r="C2106" t="s">
        <v>31</v>
      </c>
      <c r="D2106">
        <v>1</v>
      </c>
      <c r="E2106" t="s">
        <v>1135</v>
      </c>
      <c r="F2106" t="s">
        <v>1136</v>
      </c>
      <c r="G2106" t="s">
        <v>51</v>
      </c>
      <c r="H2106">
        <v>91546</v>
      </c>
      <c r="I2106">
        <v>0</v>
      </c>
      <c r="J2106" t="s">
        <v>108</v>
      </c>
      <c r="K2106" t="s">
        <v>37</v>
      </c>
      <c r="L2106" t="s">
        <v>255</v>
      </c>
      <c r="M2106">
        <v>68962</v>
      </c>
      <c r="N2106">
        <v>68962</v>
      </c>
      <c r="O2106" t="s">
        <v>39</v>
      </c>
      <c r="P2106" t="s">
        <v>1137</v>
      </c>
      <c r="Q2106" t="s">
        <v>1138</v>
      </c>
      <c r="R2106" t="s">
        <v>6934</v>
      </c>
      <c r="S2106" t="s">
        <v>1140</v>
      </c>
      <c r="U2106" t="s">
        <v>803</v>
      </c>
      <c r="V2106" t="s">
        <v>360</v>
      </c>
      <c r="W2106" t="s">
        <v>361</v>
      </c>
      <c r="Z2106" t="s">
        <v>46</v>
      </c>
      <c r="AA2106" s="1">
        <v>45412</v>
      </c>
      <c r="AC2106" s="1">
        <v>45412</v>
      </c>
      <c r="AD2106" s="1">
        <v>45510</v>
      </c>
    </row>
    <row r="2107" spans="1:30" x14ac:dyDescent="0.25">
      <c r="A2107">
        <v>592346</v>
      </c>
      <c r="B2107" t="s">
        <v>30</v>
      </c>
      <c r="C2107" t="s">
        <v>48</v>
      </c>
      <c r="D2107">
        <v>1</v>
      </c>
      <c r="E2107" t="s">
        <v>2837</v>
      </c>
      <c r="F2107" t="s">
        <v>2838</v>
      </c>
      <c r="G2107" t="s">
        <v>51</v>
      </c>
      <c r="H2107">
        <v>51009</v>
      </c>
      <c r="I2107">
        <v>0</v>
      </c>
      <c r="J2107" t="s">
        <v>1181</v>
      </c>
      <c r="K2107" t="s">
        <v>231</v>
      </c>
      <c r="L2107" t="s">
        <v>38</v>
      </c>
      <c r="M2107">
        <v>50.390799999999999</v>
      </c>
      <c r="N2107">
        <v>50.390799999999999</v>
      </c>
      <c r="O2107" t="s">
        <v>109</v>
      </c>
      <c r="P2107" t="s">
        <v>7201</v>
      </c>
      <c r="Q2107" t="s">
        <v>233</v>
      </c>
      <c r="R2107" t="s">
        <v>2840</v>
      </c>
      <c r="S2107" t="s">
        <v>2841</v>
      </c>
      <c r="U2107" t="s">
        <v>2842</v>
      </c>
      <c r="V2107" t="s">
        <v>7202</v>
      </c>
      <c r="Z2107" t="s">
        <v>80</v>
      </c>
      <c r="AA2107" s="1">
        <v>45117</v>
      </c>
      <c r="AC2107" s="1">
        <v>45315</v>
      </c>
      <c r="AD2107" s="1">
        <v>45510</v>
      </c>
    </row>
    <row r="2108" spans="1:30" x14ac:dyDescent="0.25">
      <c r="A2108">
        <v>632817</v>
      </c>
      <c r="B2108" t="s">
        <v>105</v>
      </c>
      <c r="C2108" t="s">
        <v>31</v>
      </c>
      <c r="D2108">
        <v>1</v>
      </c>
      <c r="E2108" t="s">
        <v>7203</v>
      </c>
      <c r="F2108" t="s">
        <v>860</v>
      </c>
      <c r="G2108" t="s">
        <v>51</v>
      </c>
      <c r="H2108">
        <v>20246</v>
      </c>
      <c r="I2108">
        <v>2</v>
      </c>
      <c r="J2108" t="s">
        <v>239</v>
      </c>
      <c r="K2108" t="s">
        <v>37</v>
      </c>
      <c r="L2108" t="s">
        <v>38</v>
      </c>
      <c r="M2108">
        <v>66164</v>
      </c>
      <c r="N2108">
        <v>90680</v>
      </c>
      <c r="O2108" t="s">
        <v>39</v>
      </c>
      <c r="P2108" t="s">
        <v>474</v>
      </c>
      <c r="Q2108" t="s">
        <v>369</v>
      </c>
      <c r="R2108" t="s">
        <v>7204</v>
      </c>
      <c r="S2108" t="s">
        <v>7205</v>
      </c>
      <c r="T2108" t="s">
        <v>7206</v>
      </c>
      <c r="U2108" t="s">
        <v>7207</v>
      </c>
      <c r="V2108" t="s">
        <v>675</v>
      </c>
      <c r="W2108" t="s">
        <v>91</v>
      </c>
      <c r="X2108" t="s">
        <v>7208</v>
      </c>
      <c r="Z2108" t="s">
        <v>46</v>
      </c>
      <c r="AA2108" s="1">
        <v>45411</v>
      </c>
      <c r="AC2108" s="1">
        <v>45411</v>
      </c>
      <c r="AD2108" s="1">
        <v>45510</v>
      </c>
    </row>
    <row r="2109" spans="1:30" x14ac:dyDescent="0.25">
      <c r="A2109">
        <v>593329</v>
      </c>
      <c r="B2109" t="s">
        <v>67</v>
      </c>
      <c r="C2109" t="s">
        <v>31</v>
      </c>
      <c r="D2109">
        <v>1</v>
      </c>
      <c r="E2109" t="s">
        <v>6838</v>
      </c>
      <c r="F2109" t="s">
        <v>609</v>
      </c>
      <c r="G2109" t="s">
        <v>51</v>
      </c>
      <c r="H2109">
        <v>10251</v>
      </c>
      <c r="I2109">
        <v>3</v>
      </c>
      <c r="J2109" t="s">
        <v>52</v>
      </c>
      <c r="K2109" t="s">
        <v>37</v>
      </c>
      <c r="L2109" t="s">
        <v>38</v>
      </c>
      <c r="M2109">
        <v>39763</v>
      </c>
      <c r="N2109">
        <v>64420</v>
      </c>
      <c r="O2109" t="s">
        <v>39</v>
      </c>
      <c r="P2109" t="s">
        <v>72</v>
      </c>
      <c r="Q2109" t="s">
        <v>73</v>
      </c>
      <c r="R2109" t="s">
        <v>6839</v>
      </c>
      <c r="S2109" t="s">
        <v>612</v>
      </c>
      <c r="T2109" t="s">
        <v>6840</v>
      </c>
      <c r="U2109" t="s">
        <v>6841</v>
      </c>
      <c r="V2109" t="s">
        <v>6842</v>
      </c>
      <c r="W2109" t="s">
        <v>6843</v>
      </c>
      <c r="X2109" t="s">
        <v>6844</v>
      </c>
      <c r="Z2109" t="s">
        <v>46</v>
      </c>
      <c r="AA2109" s="1">
        <v>45132</v>
      </c>
      <c r="AC2109" s="1">
        <v>45132</v>
      </c>
      <c r="AD2109" s="1">
        <v>45510</v>
      </c>
    </row>
    <row r="2110" spans="1:30" x14ac:dyDescent="0.25">
      <c r="A2110">
        <v>642688</v>
      </c>
      <c r="B2110" t="s">
        <v>81</v>
      </c>
      <c r="C2110" t="s">
        <v>31</v>
      </c>
      <c r="D2110">
        <v>1</v>
      </c>
      <c r="E2110" t="s">
        <v>7209</v>
      </c>
      <c r="F2110" t="s">
        <v>152</v>
      </c>
      <c r="G2110" t="s">
        <v>51</v>
      </c>
      <c r="H2110" t="s">
        <v>509</v>
      </c>
      <c r="I2110">
        <v>0</v>
      </c>
      <c r="J2110" t="s">
        <v>52</v>
      </c>
      <c r="K2110" t="s">
        <v>37</v>
      </c>
      <c r="L2110" t="s">
        <v>38</v>
      </c>
      <c r="M2110">
        <v>103497</v>
      </c>
      <c r="N2110">
        <v>126181</v>
      </c>
      <c r="O2110" t="s">
        <v>39</v>
      </c>
      <c r="P2110" t="s">
        <v>248</v>
      </c>
      <c r="Q2110" t="s">
        <v>6698</v>
      </c>
      <c r="R2110" t="s">
        <v>7210</v>
      </c>
      <c r="S2110" t="s">
        <v>512</v>
      </c>
      <c r="T2110" t="s">
        <v>7211</v>
      </c>
      <c r="Z2110" t="s">
        <v>46</v>
      </c>
      <c r="AA2110" s="1">
        <v>45502</v>
      </c>
      <c r="AC2110" s="1">
        <v>45502</v>
      </c>
      <c r="AD2110" s="1">
        <v>45510</v>
      </c>
    </row>
    <row r="2111" spans="1:30" x14ac:dyDescent="0.25">
      <c r="A2111">
        <v>638398</v>
      </c>
      <c r="B2111" t="s">
        <v>81</v>
      </c>
      <c r="C2111" t="s">
        <v>48</v>
      </c>
      <c r="D2111">
        <v>2</v>
      </c>
      <c r="E2111" t="s">
        <v>3757</v>
      </c>
      <c r="F2111" t="s">
        <v>69</v>
      </c>
      <c r="G2111" t="s">
        <v>51</v>
      </c>
      <c r="H2111" t="s">
        <v>70</v>
      </c>
      <c r="I2111">
        <v>0</v>
      </c>
      <c r="J2111" t="s">
        <v>71</v>
      </c>
      <c r="K2111" t="s">
        <v>37</v>
      </c>
      <c r="L2111" t="s">
        <v>38</v>
      </c>
      <c r="M2111">
        <v>58682</v>
      </c>
      <c r="N2111">
        <v>100860</v>
      </c>
      <c r="O2111" t="s">
        <v>39</v>
      </c>
      <c r="P2111" t="s">
        <v>248</v>
      </c>
      <c r="Q2111" t="s">
        <v>249</v>
      </c>
      <c r="R2111" t="s">
        <v>7212</v>
      </c>
      <c r="S2111" t="s">
        <v>75</v>
      </c>
      <c r="T2111" t="s">
        <v>3760</v>
      </c>
      <c r="Z2111" t="s">
        <v>80</v>
      </c>
      <c r="AA2111" s="1">
        <v>45464</v>
      </c>
      <c r="AC2111" s="1">
        <v>45505</v>
      </c>
      <c r="AD2111" s="1">
        <v>45510</v>
      </c>
    </row>
    <row r="2112" spans="1:30" x14ac:dyDescent="0.25">
      <c r="A2112">
        <v>637649</v>
      </c>
      <c r="B2112" t="s">
        <v>187</v>
      </c>
      <c r="C2112" t="s">
        <v>48</v>
      </c>
      <c r="D2112">
        <v>1</v>
      </c>
      <c r="E2112" t="s">
        <v>1886</v>
      </c>
      <c r="F2112" t="s">
        <v>697</v>
      </c>
      <c r="G2112" t="s">
        <v>51</v>
      </c>
      <c r="H2112">
        <v>56316</v>
      </c>
      <c r="I2112">
        <v>2</v>
      </c>
      <c r="J2112" t="s">
        <v>192</v>
      </c>
      <c r="K2112" t="s">
        <v>37</v>
      </c>
      <c r="L2112" t="s">
        <v>38</v>
      </c>
      <c r="M2112">
        <v>66430</v>
      </c>
      <c r="N2112">
        <v>76394</v>
      </c>
      <c r="O2112" t="s">
        <v>39</v>
      </c>
      <c r="P2112" t="s">
        <v>7213</v>
      </c>
      <c r="Q2112" t="s">
        <v>1269</v>
      </c>
      <c r="R2112" t="s">
        <v>7214</v>
      </c>
      <c r="S2112" t="s">
        <v>2310</v>
      </c>
      <c r="U2112" t="s">
        <v>445</v>
      </c>
      <c r="V2112" t="s">
        <v>351</v>
      </c>
      <c r="Z2112" t="s">
        <v>80</v>
      </c>
      <c r="AA2112" s="1">
        <v>45447</v>
      </c>
      <c r="AC2112" s="1">
        <v>45447</v>
      </c>
      <c r="AD2112" s="1">
        <v>45510</v>
      </c>
    </row>
    <row r="2113" spans="1:30" x14ac:dyDescent="0.25">
      <c r="A2113">
        <v>643863</v>
      </c>
      <c r="B2113" t="s">
        <v>2662</v>
      </c>
      <c r="C2113" t="s">
        <v>48</v>
      </c>
      <c r="D2113">
        <v>1</v>
      </c>
      <c r="E2113" t="s">
        <v>7215</v>
      </c>
      <c r="F2113" t="s">
        <v>769</v>
      </c>
      <c r="G2113" t="s">
        <v>600</v>
      </c>
      <c r="H2113">
        <v>90641</v>
      </c>
      <c r="I2113">
        <v>0</v>
      </c>
      <c r="J2113" t="s">
        <v>108</v>
      </c>
      <c r="K2113" t="s">
        <v>37</v>
      </c>
      <c r="L2113" t="s">
        <v>38</v>
      </c>
      <c r="M2113">
        <v>58804</v>
      </c>
      <c r="N2113">
        <v>58804</v>
      </c>
      <c r="O2113" t="s">
        <v>39</v>
      </c>
      <c r="P2113" t="s">
        <v>7109</v>
      </c>
      <c r="Q2113" t="s">
        <v>7110</v>
      </c>
      <c r="R2113" t="s">
        <v>7216</v>
      </c>
      <c r="S2113" t="s">
        <v>774</v>
      </c>
      <c r="T2113" t="s">
        <v>7217</v>
      </c>
      <c r="Z2113" t="s">
        <v>7218</v>
      </c>
      <c r="AA2113" s="1">
        <v>45499</v>
      </c>
      <c r="AB2113" s="2">
        <v>45520</v>
      </c>
      <c r="AC2113" s="1">
        <v>45499</v>
      </c>
      <c r="AD2113" s="1">
        <v>45510</v>
      </c>
    </row>
    <row r="2114" spans="1:30" x14ac:dyDescent="0.25">
      <c r="A2114">
        <v>643714</v>
      </c>
      <c r="B2114" t="s">
        <v>125</v>
      </c>
      <c r="C2114" t="s">
        <v>31</v>
      </c>
      <c r="D2114">
        <v>1</v>
      </c>
      <c r="E2114" t="s">
        <v>7219</v>
      </c>
      <c r="F2114" t="s">
        <v>60</v>
      </c>
      <c r="G2114" t="s">
        <v>34</v>
      </c>
      <c r="H2114">
        <v>56058</v>
      </c>
      <c r="I2114">
        <v>0</v>
      </c>
      <c r="J2114" t="s">
        <v>128</v>
      </c>
      <c r="K2114" t="s">
        <v>37</v>
      </c>
      <c r="L2114" t="s">
        <v>38</v>
      </c>
      <c r="M2114">
        <v>60889</v>
      </c>
      <c r="N2114">
        <v>70022</v>
      </c>
      <c r="O2114" t="s">
        <v>39</v>
      </c>
      <c r="P2114" t="s">
        <v>129</v>
      </c>
      <c r="Q2114" t="s">
        <v>7220</v>
      </c>
      <c r="R2114" t="s">
        <v>7221</v>
      </c>
      <c r="S2114" t="s">
        <v>65</v>
      </c>
      <c r="Z2114" t="s">
        <v>46</v>
      </c>
      <c r="AA2114" s="1">
        <v>45498</v>
      </c>
      <c r="AB2114" s="2">
        <v>45528</v>
      </c>
      <c r="AC2114" s="1">
        <v>45498</v>
      </c>
      <c r="AD2114" s="1">
        <v>45510</v>
      </c>
    </row>
    <row r="2115" spans="1:30" x14ac:dyDescent="0.25">
      <c r="A2115">
        <v>631854</v>
      </c>
      <c r="B2115" t="s">
        <v>81</v>
      </c>
      <c r="C2115" t="s">
        <v>48</v>
      </c>
      <c r="D2115">
        <v>1</v>
      </c>
      <c r="E2115" t="s">
        <v>7222</v>
      </c>
      <c r="F2115" t="s">
        <v>247</v>
      </c>
      <c r="G2115" t="s">
        <v>51</v>
      </c>
      <c r="H2115">
        <v>34202</v>
      </c>
      <c r="I2115">
        <v>2</v>
      </c>
      <c r="J2115" t="s">
        <v>71</v>
      </c>
      <c r="K2115" t="s">
        <v>37</v>
      </c>
      <c r="L2115" t="s">
        <v>38</v>
      </c>
      <c r="M2115">
        <v>74041</v>
      </c>
      <c r="N2115">
        <v>85147</v>
      </c>
      <c r="O2115" t="s">
        <v>39</v>
      </c>
      <c r="P2115" t="s">
        <v>248</v>
      </c>
      <c r="Q2115" t="s">
        <v>6738</v>
      </c>
      <c r="R2115" t="s">
        <v>7223</v>
      </c>
      <c r="S2115" t="s">
        <v>251</v>
      </c>
      <c r="T2115" t="s">
        <v>6740</v>
      </c>
      <c r="Z2115" t="s">
        <v>80</v>
      </c>
      <c r="AA2115" s="1">
        <v>45412</v>
      </c>
      <c r="AC2115" s="1">
        <v>45506</v>
      </c>
      <c r="AD2115" s="1">
        <v>45510</v>
      </c>
    </row>
    <row r="2116" spans="1:30" x14ac:dyDescent="0.25">
      <c r="A2116">
        <v>634742</v>
      </c>
      <c r="B2116" t="s">
        <v>133</v>
      </c>
      <c r="C2116" t="s">
        <v>31</v>
      </c>
      <c r="D2116">
        <v>1</v>
      </c>
      <c r="E2116" t="s">
        <v>7224</v>
      </c>
      <c r="F2116" t="s">
        <v>453</v>
      </c>
      <c r="G2116" t="s">
        <v>51</v>
      </c>
      <c r="H2116">
        <v>10025</v>
      </c>
      <c r="I2116" t="s">
        <v>96</v>
      </c>
      <c r="J2116" t="s">
        <v>7225</v>
      </c>
      <c r="K2116" t="s">
        <v>37</v>
      </c>
      <c r="L2116" t="s">
        <v>120</v>
      </c>
      <c r="M2116">
        <v>115000</v>
      </c>
      <c r="N2116">
        <v>125000</v>
      </c>
      <c r="O2116" t="s">
        <v>39</v>
      </c>
      <c r="P2116" t="s">
        <v>460</v>
      </c>
      <c r="Q2116" t="s">
        <v>137</v>
      </c>
      <c r="R2116" t="s">
        <v>7226</v>
      </c>
      <c r="S2116" t="s">
        <v>456</v>
      </c>
      <c r="V2116" t="s">
        <v>7227</v>
      </c>
      <c r="Z2116" t="s">
        <v>140</v>
      </c>
      <c r="AA2116" s="1">
        <v>45411</v>
      </c>
      <c r="AB2116" s="2">
        <v>45776</v>
      </c>
      <c r="AC2116" s="1">
        <v>45411</v>
      </c>
      <c r="AD2116" s="1">
        <v>45510</v>
      </c>
    </row>
    <row r="2117" spans="1:30" x14ac:dyDescent="0.25">
      <c r="A2117">
        <v>638592</v>
      </c>
      <c r="B2117" t="s">
        <v>133</v>
      </c>
      <c r="C2117" t="s">
        <v>48</v>
      </c>
      <c r="D2117">
        <v>1</v>
      </c>
      <c r="E2117" t="s">
        <v>7228</v>
      </c>
      <c r="F2117" t="s">
        <v>60</v>
      </c>
      <c r="G2117" t="s">
        <v>34</v>
      </c>
      <c r="H2117">
        <v>56058</v>
      </c>
      <c r="I2117">
        <v>0</v>
      </c>
      <c r="J2117" t="s">
        <v>3294</v>
      </c>
      <c r="K2117" t="s">
        <v>37</v>
      </c>
      <c r="L2117" t="s">
        <v>38</v>
      </c>
      <c r="M2117">
        <v>72000</v>
      </c>
      <c r="N2117">
        <v>72000</v>
      </c>
      <c r="O2117" t="s">
        <v>39</v>
      </c>
      <c r="P2117" t="s">
        <v>460</v>
      </c>
      <c r="Q2117" t="s">
        <v>137</v>
      </c>
      <c r="R2117" t="s">
        <v>7229</v>
      </c>
      <c r="S2117" t="s">
        <v>65</v>
      </c>
      <c r="V2117" t="s">
        <v>7230</v>
      </c>
      <c r="Z2117" t="s">
        <v>140</v>
      </c>
      <c r="AA2117" s="1">
        <v>45460</v>
      </c>
      <c r="AB2117" s="2">
        <v>45825</v>
      </c>
      <c r="AC2117" s="1">
        <v>45460</v>
      </c>
      <c r="AD2117" s="1">
        <v>45510</v>
      </c>
    </row>
    <row r="2118" spans="1:30" x14ac:dyDescent="0.25">
      <c r="A2118">
        <v>640391</v>
      </c>
      <c r="B2118" t="s">
        <v>218</v>
      </c>
      <c r="C2118" t="s">
        <v>48</v>
      </c>
      <c r="D2118">
        <v>1</v>
      </c>
      <c r="E2118" t="s">
        <v>1692</v>
      </c>
      <c r="F2118" t="s">
        <v>1693</v>
      </c>
      <c r="G2118" t="s">
        <v>51</v>
      </c>
      <c r="H2118">
        <v>80305</v>
      </c>
      <c r="I2118">
        <v>0</v>
      </c>
      <c r="J2118" t="s">
        <v>1317</v>
      </c>
      <c r="K2118" t="s">
        <v>37</v>
      </c>
      <c r="L2118" t="s">
        <v>38</v>
      </c>
      <c r="M2118">
        <v>54272</v>
      </c>
      <c r="N2118">
        <v>83117</v>
      </c>
      <c r="O2118" t="s">
        <v>39</v>
      </c>
      <c r="P2118" t="s">
        <v>5816</v>
      </c>
      <c r="Q2118" t="s">
        <v>1848</v>
      </c>
      <c r="R2118" t="s">
        <v>5817</v>
      </c>
      <c r="S2118" t="s">
        <v>1696</v>
      </c>
      <c r="U2118" t="s">
        <v>5818</v>
      </c>
      <c r="V2118" t="s">
        <v>227</v>
      </c>
      <c r="Z2118" t="s">
        <v>228</v>
      </c>
      <c r="AA2118" s="1">
        <v>45502</v>
      </c>
      <c r="AB2118" s="2">
        <v>45522</v>
      </c>
      <c r="AC2118" s="1">
        <v>45502</v>
      </c>
      <c r="AD2118" s="1">
        <v>45510</v>
      </c>
    </row>
    <row r="2119" spans="1:30" x14ac:dyDescent="0.25">
      <c r="A2119">
        <v>644599</v>
      </c>
      <c r="B2119" t="s">
        <v>2662</v>
      </c>
      <c r="C2119" t="s">
        <v>48</v>
      </c>
      <c r="D2119">
        <v>1</v>
      </c>
      <c r="E2119" t="s">
        <v>7231</v>
      </c>
      <c r="F2119" t="s">
        <v>7232</v>
      </c>
      <c r="G2119" t="s">
        <v>51</v>
      </c>
      <c r="H2119">
        <v>81665</v>
      </c>
      <c r="I2119">
        <v>0</v>
      </c>
      <c r="J2119" t="s">
        <v>108</v>
      </c>
      <c r="K2119" t="s">
        <v>37</v>
      </c>
      <c r="L2119" t="s">
        <v>38</v>
      </c>
      <c r="M2119">
        <v>67000</v>
      </c>
      <c r="N2119">
        <v>72000</v>
      </c>
      <c r="O2119" t="s">
        <v>39</v>
      </c>
      <c r="P2119" t="s">
        <v>7233</v>
      </c>
      <c r="Q2119" t="s">
        <v>7234</v>
      </c>
      <c r="R2119" t="s">
        <v>7235</v>
      </c>
      <c r="S2119" t="s">
        <v>7236</v>
      </c>
      <c r="T2119" t="s">
        <v>7237</v>
      </c>
      <c r="Z2119" t="s">
        <v>7218</v>
      </c>
      <c r="AA2119" s="1">
        <v>45506</v>
      </c>
      <c r="AB2119" s="2">
        <v>45520</v>
      </c>
      <c r="AC2119" s="1">
        <v>45506</v>
      </c>
      <c r="AD2119" s="1">
        <v>45510</v>
      </c>
    </row>
    <row r="2120" spans="1:30" x14ac:dyDescent="0.25">
      <c r="A2120">
        <v>643675</v>
      </c>
      <c r="B2120" t="s">
        <v>116</v>
      </c>
      <c r="C2120" t="s">
        <v>48</v>
      </c>
      <c r="D2120">
        <v>1</v>
      </c>
      <c r="E2120" t="s">
        <v>7238</v>
      </c>
      <c r="F2120" t="s">
        <v>304</v>
      </c>
      <c r="G2120" t="s">
        <v>34</v>
      </c>
      <c r="H2120">
        <v>95005</v>
      </c>
      <c r="I2120" t="s">
        <v>442</v>
      </c>
      <c r="J2120" t="s">
        <v>165</v>
      </c>
      <c r="K2120" t="s">
        <v>37</v>
      </c>
      <c r="L2120" t="s">
        <v>120</v>
      </c>
      <c r="M2120">
        <v>115000</v>
      </c>
      <c r="N2120">
        <v>130000</v>
      </c>
      <c r="O2120" t="s">
        <v>39</v>
      </c>
      <c r="P2120" t="s">
        <v>99</v>
      </c>
      <c r="Q2120" t="s">
        <v>2239</v>
      </c>
      <c r="R2120" t="s">
        <v>7239</v>
      </c>
      <c r="S2120" t="s">
        <v>308</v>
      </c>
      <c r="T2120" t="s">
        <v>7240</v>
      </c>
      <c r="Z2120" t="s">
        <v>80</v>
      </c>
      <c r="AA2120" s="1">
        <v>45497</v>
      </c>
      <c r="AB2120" s="2">
        <v>45587</v>
      </c>
      <c r="AC2120" s="1">
        <v>45497</v>
      </c>
      <c r="AD2120" s="1">
        <v>45510</v>
      </c>
    </row>
    <row r="2121" spans="1:30" x14ac:dyDescent="0.25">
      <c r="A2121">
        <v>604539</v>
      </c>
      <c r="B2121" t="s">
        <v>67</v>
      </c>
      <c r="C2121" t="s">
        <v>48</v>
      </c>
      <c r="D2121">
        <v>1</v>
      </c>
      <c r="E2121" t="s">
        <v>82</v>
      </c>
      <c r="F2121" t="s">
        <v>83</v>
      </c>
      <c r="G2121" t="s">
        <v>51</v>
      </c>
      <c r="H2121" t="s">
        <v>84</v>
      </c>
      <c r="I2121">
        <v>0</v>
      </c>
      <c r="J2121" t="s">
        <v>71</v>
      </c>
      <c r="K2121" t="s">
        <v>37</v>
      </c>
      <c r="L2121" t="s">
        <v>38</v>
      </c>
      <c r="M2121">
        <v>58682</v>
      </c>
      <c r="N2121">
        <v>159671</v>
      </c>
      <c r="O2121" t="s">
        <v>39</v>
      </c>
      <c r="P2121" t="s">
        <v>72</v>
      </c>
      <c r="Q2121" t="s">
        <v>554</v>
      </c>
      <c r="R2121" t="s">
        <v>7241</v>
      </c>
      <c r="S2121" t="s">
        <v>88</v>
      </c>
      <c r="T2121" t="s">
        <v>7242</v>
      </c>
      <c r="U2121" t="s">
        <v>7243</v>
      </c>
      <c r="V2121" t="s">
        <v>7244</v>
      </c>
      <c r="W2121" t="s">
        <v>91</v>
      </c>
      <c r="X2121" t="s">
        <v>72</v>
      </c>
      <c r="Z2121" t="s">
        <v>80</v>
      </c>
      <c r="AA2121" s="1">
        <v>45189</v>
      </c>
      <c r="AC2121" s="1">
        <v>45189</v>
      </c>
      <c r="AD2121" s="1">
        <v>45510</v>
      </c>
    </row>
    <row r="2122" spans="1:30" x14ac:dyDescent="0.25">
      <c r="A2122">
        <v>633009</v>
      </c>
      <c r="B2122" t="s">
        <v>105</v>
      </c>
      <c r="C2122" t="s">
        <v>48</v>
      </c>
      <c r="D2122">
        <v>1</v>
      </c>
      <c r="E2122" t="s">
        <v>1635</v>
      </c>
      <c r="F2122" t="s">
        <v>3173</v>
      </c>
      <c r="G2122" t="s">
        <v>51</v>
      </c>
      <c r="H2122">
        <v>20415</v>
      </c>
      <c r="I2122">
        <v>1</v>
      </c>
      <c r="J2122" t="s">
        <v>286</v>
      </c>
      <c r="K2122" t="s">
        <v>37</v>
      </c>
      <c r="L2122" t="s">
        <v>38</v>
      </c>
      <c r="M2122">
        <v>74041</v>
      </c>
      <c r="N2122">
        <v>107227</v>
      </c>
      <c r="O2122" t="s">
        <v>39</v>
      </c>
      <c r="P2122" t="s">
        <v>1121</v>
      </c>
      <c r="Q2122" t="s">
        <v>288</v>
      </c>
      <c r="R2122" t="s">
        <v>7245</v>
      </c>
      <c r="S2122" t="s">
        <v>3175</v>
      </c>
      <c r="Z2122" t="s">
        <v>80</v>
      </c>
      <c r="AA2122" s="1">
        <v>45411</v>
      </c>
      <c r="AC2122" s="1">
        <v>45411</v>
      </c>
      <c r="AD2122" s="1">
        <v>45510</v>
      </c>
    </row>
    <row r="2123" spans="1:30" x14ac:dyDescent="0.25">
      <c r="A2123">
        <v>642701</v>
      </c>
      <c r="B2123" t="s">
        <v>47</v>
      </c>
      <c r="C2123" t="s">
        <v>31</v>
      </c>
      <c r="D2123">
        <v>1</v>
      </c>
      <c r="E2123" t="s">
        <v>7246</v>
      </c>
      <c r="F2123" t="s">
        <v>346</v>
      </c>
      <c r="G2123" t="s">
        <v>51</v>
      </c>
      <c r="H2123">
        <v>40510</v>
      </c>
      <c r="I2123">
        <v>2</v>
      </c>
      <c r="J2123" t="s">
        <v>97</v>
      </c>
      <c r="K2123" t="s">
        <v>37</v>
      </c>
      <c r="L2123" t="s">
        <v>38</v>
      </c>
      <c r="M2123">
        <v>61206</v>
      </c>
      <c r="N2123">
        <v>97919</v>
      </c>
      <c r="O2123" t="s">
        <v>39</v>
      </c>
      <c r="P2123" t="s">
        <v>854</v>
      </c>
      <c r="Q2123" t="s">
        <v>7247</v>
      </c>
      <c r="R2123" t="s">
        <v>7248</v>
      </c>
      <c r="S2123" t="s">
        <v>349</v>
      </c>
      <c r="T2123" t="s">
        <v>7249</v>
      </c>
      <c r="U2123" t="s">
        <v>7250</v>
      </c>
      <c r="V2123" t="s">
        <v>4718</v>
      </c>
      <c r="Z2123" t="s">
        <v>46</v>
      </c>
      <c r="AA2123" s="1">
        <v>45492</v>
      </c>
      <c r="AC2123" s="1">
        <v>45492</v>
      </c>
      <c r="AD2123" s="1">
        <v>45510</v>
      </c>
    </row>
    <row r="2124" spans="1:30" x14ac:dyDescent="0.25">
      <c r="A2124">
        <v>597129</v>
      </c>
      <c r="B2124" t="s">
        <v>187</v>
      </c>
      <c r="C2124" t="s">
        <v>48</v>
      </c>
      <c r="D2124">
        <v>4</v>
      </c>
      <c r="E2124" t="s">
        <v>5435</v>
      </c>
      <c r="F2124" t="s">
        <v>609</v>
      </c>
      <c r="G2124" t="s">
        <v>51</v>
      </c>
      <c r="H2124">
        <v>10251</v>
      </c>
      <c r="I2124">
        <v>3</v>
      </c>
      <c r="J2124" t="s">
        <v>192</v>
      </c>
      <c r="K2124" t="s">
        <v>37</v>
      </c>
      <c r="L2124" t="s">
        <v>255</v>
      </c>
      <c r="M2124">
        <v>39763</v>
      </c>
      <c r="N2124">
        <v>45728</v>
      </c>
      <c r="O2124" t="s">
        <v>39</v>
      </c>
      <c r="P2124" t="s">
        <v>2982</v>
      </c>
      <c r="Q2124" t="s">
        <v>2983</v>
      </c>
      <c r="R2124" t="s">
        <v>5436</v>
      </c>
      <c r="S2124" t="s">
        <v>612</v>
      </c>
      <c r="V2124" t="s">
        <v>5437</v>
      </c>
      <c r="X2124" t="s">
        <v>5438</v>
      </c>
      <c r="Z2124" t="s">
        <v>46</v>
      </c>
      <c r="AA2124" s="1">
        <v>45145</v>
      </c>
      <c r="AC2124" s="1">
        <v>45146</v>
      </c>
      <c r="AD2124" s="1">
        <v>45510</v>
      </c>
    </row>
    <row r="2125" spans="1:30" x14ac:dyDescent="0.25">
      <c r="A2125">
        <v>637491</v>
      </c>
      <c r="B2125" t="s">
        <v>30</v>
      </c>
      <c r="C2125" t="s">
        <v>48</v>
      </c>
      <c r="D2125">
        <v>1</v>
      </c>
      <c r="E2125" t="s">
        <v>7251</v>
      </c>
      <c r="F2125" t="s">
        <v>33</v>
      </c>
      <c r="G2125" t="s">
        <v>34</v>
      </c>
      <c r="H2125">
        <v>21744</v>
      </c>
      <c r="I2125">
        <v>2</v>
      </c>
      <c r="J2125" t="s">
        <v>36</v>
      </c>
      <c r="K2125" t="s">
        <v>37</v>
      </c>
      <c r="L2125" t="s">
        <v>38</v>
      </c>
      <c r="M2125">
        <v>82506</v>
      </c>
      <c r="N2125">
        <v>94882</v>
      </c>
      <c r="O2125" t="s">
        <v>39</v>
      </c>
      <c r="P2125" t="s">
        <v>232</v>
      </c>
      <c r="Q2125" t="s">
        <v>7252</v>
      </c>
      <c r="R2125" t="s">
        <v>7253</v>
      </c>
      <c r="S2125" t="s">
        <v>43</v>
      </c>
      <c r="T2125" t="s">
        <v>7254</v>
      </c>
      <c r="V2125" t="s">
        <v>7255</v>
      </c>
      <c r="Z2125" t="s">
        <v>46</v>
      </c>
      <c r="AA2125" s="1">
        <v>45460</v>
      </c>
      <c r="AB2125" s="2">
        <v>45825</v>
      </c>
      <c r="AC2125" s="1">
        <v>45461</v>
      </c>
      <c r="AD2125" s="1">
        <v>45510</v>
      </c>
    </row>
    <row r="2126" spans="1:30" x14ac:dyDescent="0.25">
      <c r="A2126">
        <v>534116</v>
      </c>
      <c r="B2126" t="s">
        <v>1518</v>
      </c>
      <c r="C2126" t="s">
        <v>31</v>
      </c>
      <c r="D2126">
        <v>6</v>
      </c>
      <c r="E2126" t="s">
        <v>3028</v>
      </c>
      <c r="F2126" t="s">
        <v>2746</v>
      </c>
      <c r="G2126" t="s">
        <v>51</v>
      </c>
      <c r="H2126">
        <v>52367</v>
      </c>
      <c r="I2126">
        <v>2</v>
      </c>
      <c r="J2126" t="s">
        <v>192</v>
      </c>
      <c r="K2126" t="s">
        <v>37</v>
      </c>
      <c r="L2126" t="s">
        <v>38</v>
      </c>
      <c r="M2126">
        <v>86096</v>
      </c>
      <c r="N2126">
        <v>96000</v>
      </c>
      <c r="O2126" t="s">
        <v>39</v>
      </c>
      <c r="P2126" t="s">
        <v>3029</v>
      </c>
      <c r="Q2126" t="s">
        <v>3030</v>
      </c>
      <c r="R2126" t="s">
        <v>7256</v>
      </c>
      <c r="S2126" t="s">
        <v>2750</v>
      </c>
      <c r="T2126" t="s">
        <v>7257</v>
      </c>
      <c r="U2126" t="s">
        <v>1813</v>
      </c>
      <c r="V2126" t="s">
        <v>1814</v>
      </c>
      <c r="Z2126" t="s">
        <v>80</v>
      </c>
      <c r="AA2126" s="1">
        <v>44734</v>
      </c>
      <c r="AC2126" s="1">
        <v>44741</v>
      </c>
      <c r="AD2126" s="1">
        <v>45510</v>
      </c>
    </row>
    <row r="2127" spans="1:30" x14ac:dyDescent="0.25">
      <c r="A2127">
        <v>618499</v>
      </c>
      <c r="B2127" t="s">
        <v>218</v>
      </c>
      <c r="C2127" t="s">
        <v>48</v>
      </c>
      <c r="D2127">
        <v>1</v>
      </c>
      <c r="E2127" t="s">
        <v>7258</v>
      </c>
      <c r="F2127" t="s">
        <v>189</v>
      </c>
      <c r="G2127" t="s">
        <v>51</v>
      </c>
      <c r="H2127">
        <v>10248</v>
      </c>
      <c r="I2127">
        <v>1</v>
      </c>
      <c r="J2127" t="s">
        <v>128</v>
      </c>
      <c r="K2127" t="s">
        <v>37</v>
      </c>
      <c r="L2127" t="s">
        <v>38</v>
      </c>
      <c r="M2127">
        <v>73029</v>
      </c>
      <c r="N2127">
        <v>107348</v>
      </c>
      <c r="O2127" t="s">
        <v>39</v>
      </c>
      <c r="P2127" t="s">
        <v>7259</v>
      </c>
      <c r="Q2127" t="s">
        <v>2585</v>
      </c>
      <c r="R2127" t="s">
        <v>7260</v>
      </c>
      <c r="S2127" t="s">
        <v>2587</v>
      </c>
      <c r="T2127" t="s">
        <v>7261</v>
      </c>
      <c r="U2127" t="s">
        <v>866</v>
      </c>
      <c r="V2127" t="s">
        <v>227</v>
      </c>
      <c r="Z2127" t="s">
        <v>228</v>
      </c>
      <c r="AA2127" s="1">
        <v>45434</v>
      </c>
      <c r="AC2127" s="1">
        <v>45434</v>
      </c>
      <c r="AD2127" s="1">
        <v>45510</v>
      </c>
    </row>
    <row r="2128" spans="1:30" x14ac:dyDescent="0.25">
      <c r="A2128">
        <v>596861</v>
      </c>
      <c r="B2128" t="s">
        <v>105</v>
      </c>
      <c r="C2128" t="s">
        <v>48</v>
      </c>
      <c r="D2128">
        <v>2</v>
      </c>
      <c r="E2128" t="s">
        <v>4053</v>
      </c>
      <c r="F2128" t="s">
        <v>3339</v>
      </c>
      <c r="G2128" t="s">
        <v>51</v>
      </c>
      <c r="H2128">
        <v>31220</v>
      </c>
      <c r="I2128">
        <v>1</v>
      </c>
      <c r="J2128" t="s">
        <v>368</v>
      </c>
      <c r="K2128" t="s">
        <v>37</v>
      </c>
      <c r="L2128" t="s">
        <v>38</v>
      </c>
      <c r="M2128">
        <v>66042</v>
      </c>
      <c r="N2128">
        <v>102646</v>
      </c>
      <c r="O2128" t="s">
        <v>39</v>
      </c>
      <c r="P2128" t="s">
        <v>355</v>
      </c>
      <c r="Q2128" t="s">
        <v>369</v>
      </c>
      <c r="R2128" t="s">
        <v>7262</v>
      </c>
      <c r="S2128" t="s">
        <v>3342</v>
      </c>
      <c r="T2128" t="s">
        <v>4055</v>
      </c>
      <c r="U2128" t="s">
        <v>995</v>
      </c>
      <c r="V2128" t="s">
        <v>644</v>
      </c>
      <c r="W2128" t="s">
        <v>505</v>
      </c>
      <c r="X2128" t="s">
        <v>2981</v>
      </c>
      <c r="Z2128" t="s">
        <v>46</v>
      </c>
      <c r="AA2128" s="1">
        <v>45151</v>
      </c>
      <c r="AC2128" s="1">
        <v>45151</v>
      </c>
      <c r="AD2128" s="1">
        <v>45510</v>
      </c>
    </row>
    <row r="2129" spans="1:30" x14ac:dyDescent="0.25">
      <c r="A2129">
        <v>620365</v>
      </c>
      <c r="B2129" t="s">
        <v>218</v>
      </c>
      <c r="C2129" t="s">
        <v>31</v>
      </c>
      <c r="D2129">
        <v>1</v>
      </c>
      <c r="E2129" t="s">
        <v>3863</v>
      </c>
      <c r="F2129" t="s">
        <v>50</v>
      </c>
      <c r="G2129" t="s">
        <v>51</v>
      </c>
      <c r="H2129">
        <v>31121</v>
      </c>
      <c r="I2129">
        <v>1</v>
      </c>
      <c r="J2129" t="s">
        <v>165</v>
      </c>
      <c r="K2129" t="s">
        <v>37</v>
      </c>
      <c r="L2129" t="s">
        <v>38</v>
      </c>
      <c r="M2129">
        <v>55816</v>
      </c>
      <c r="N2129">
        <v>66000</v>
      </c>
      <c r="O2129" t="s">
        <v>39</v>
      </c>
      <c r="P2129" t="s">
        <v>5413</v>
      </c>
      <c r="Q2129" t="s">
        <v>5414</v>
      </c>
      <c r="R2129" t="s">
        <v>5415</v>
      </c>
      <c r="S2129" t="s">
        <v>56</v>
      </c>
      <c r="T2129" t="s">
        <v>5416</v>
      </c>
      <c r="U2129" t="s">
        <v>5417</v>
      </c>
      <c r="V2129" t="s">
        <v>227</v>
      </c>
      <c r="Z2129" t="s">
        <v>228</v>
      </c>
      <c r="AA2129" s="1">
        <v>45280</v>
      </c>
      <c r="AC2129" s="1">
        <v>45280</v>
      </c>
      <c r="AD2129" s="1">
        <v>45510</v>
      </c>
    </row>
    <row r="2130" spans="1:30" x14ac:dyDescent="0.25">
      <c r="A2130">
        <v>566308</v>
      </c>
      <c r="B2130" t="s">
        <v>105</v>
      </c>
      <c r="C2130" t="s">
        <v>31</v>
      </c>
      <c r="D2130">
        <v>1</v>
      </c>
      <c r="E2130" t="s">
        <v>7263</v>
      </c>
      <c r="F2130" t="s">
        <v>465</v>
      </c>
      <c r="G2130" t="s">
        <v>51</v>
      </c>
      <c r="H2130">
        <v>83008</v>
      </c>
      <c r="I2130" t="s">
        <v>96</v>
      </c>
      <c r="J2130" t="s">
        <v>71</v>
      </c>
      <c r="K2130" t="s">
        <v>37</v>
      </c>
      <c r="L2130" t="s">
        <v>120</v>
      </c>
      <c r="M2130">
        <v>80931</v>
      </c>
      <c r="N2130">
        <v>208826</v>
      </c>
      <c r="O2130" t="s">
        <v>39</v>
      </c>
      <c r="P2130" t="s">
        <v>355</v>
      </c>
      <c r="Q2130" t="s">
        <v>1555</v>
      </c>
      <c r="R2130" t="s">
        <v>7264</v>
      </c>
      <c r="S2130" t="s">
        <v>1471</v>
      </c>
      <c r="T2130" t="s">
        <v>7265</v>
      </c>
      <c r="U2130" t="s">
        <v>803</v>
      </c>
      <c r="V2130" t="s">
        <v>360</v>
      </c>
      <c r="W2130" t="s">
        <v>361</v>
      </c>
      <c r="X2130" t="s">
        <v>7266</v>
      </c>
      <c r="Z2130" t="s">
        <v>92</v>
      </c>
      <c r="AA2130" s="1">
        <v>44935</v>
      </c>
      <c r="AC2130" s="1">
        <v>44935</v>
      </c>
      <c r="AD2130" s="1">
        <v>45510</v>
      </c>
    </row>
    <row r="2131" spans="1:30" x14ac:dyDescent="0.25">
      <c r="A2131">
        <v>637094</v>
      </c>
      <c r="B2131" t="s">
        <v>749</v>
      </c>
      <c r="C2131" t="s">
        <v>48</v>
      </c>
      <c r="D2131">
        <v>1</v>
      </c>
      <c r="E2131" t="s">
        <v>1720</v>
      </c>
      <c r="F2131" t="s">
        <v>127</v>
      </c>
      <c r="G2131" t="s">
        <v>34</v>
      </c>
      <c r="H2131">
        <v>56057</v>
      </c>
      <c r="I2131">
        <v>0</v>
      </c>
      <c r="J2131" t="s">
        <v>165</v>
      </c>
      <c r="K2131" t="s">
        <v>37</v>
      </c>
      <c r="L2131" t="s">
        <v>255</v>
      </c>
      <c r="M2131">
        <v>48170</v>
      </c>
      <c r="N2131">
        <v>48170</v>
      </c>
      <c r="O2131" t="s">
        <v>39</v>
      </c>
      <c r="P2131" t="s">
        <v>750</v>
      </c>
      <c r="Q2131" t="s">
        <v>751</v>
      </c>
      <c r="R2131" t="s">
        <v>1721</v>
      </c>
      <c r="S2131" t="s">
        <v>132</v>
      </c>
      <c r="T2131" t="s">
        <v>1722</v>
      </c>
      <c r="V2131" t="s">
        <v>754</v>
      </c>
      <c r="X2131" t="s">
        <v>750</v>
      </c>
      <c r="Z2131" t="s">
        <v>46</v>
      </c>
      <c r="AA2131" s="1">
        <v>45436</v>
      </c>
      <c r="AC2131" s="1">
        <v>45455</v>
      </c>
      <c r="AD2131" s="1">
        <v>45510</v>
      </c>
    </row>
    <row r="2132" spans="1:30" x14ac:dyDescent="0.25">
      <c r="A2132">
        <v>633932</v>
      </c>
      <c r="B2132" t="s">
        <v>30</v>
      </c>
      <c r="C2132" t="s">
        <v>48</v>
      </c>
      <c r="D2132">
        <v>7</v>
      </c>
      <c r="E2132" t="s">
        <v>6730</v>
      </c>
      <c r="F2132" t="s">
        <v>1157</v>
      </c>
      <c r="G2132" t="s">
        <v>51</v>
      </c>
      <c r="H2132">
        <v>51195</v>
      </c>
      <c r="I2132">
        <v>1</v>
      </c>
      <c r="J2132" t="s">
        <v>145</v>
      </c>
      <c r="K2132" t="s">
        <v>231</v>
      </c>
      <c r="L2132" t="s">
        <v>38</v>
      </c>
      <c r="M2132">
        <v>23.39</v>
      </c>
      <c r="N2132">
        <v>26.9</v>
      </c>
      <c r="O2132" t="s">
        <v>109</v>
      </c>
      <c r="P2132" t="s">
        <v>5123</v>
      </c>
      <c r="Q2132" t="s">
        <v>1443</v>
      </c>
      <c r="R2132" t="s">
        <v>7267</v>
      </c>
      <c r="S2132" t="s">
        <v>1159</v>
      </c>
      <c r="V2132" t="s">
        <v>7268</v>
      </c>
      <c r="Z2132" t="s">
        <v>46</v>
      </c>
      <c r="AA2132" s="1">
        <v>45425</v>
      </c>
      <c r="AB2132" s="2">
        <v>45790</v>
      </c>
      <c r="AC2132" s="1">
        <v>45488</v>
      </c>
      <c r="AD2132" s="1">
        <v>45510</v>
      </c>
    </row>
    <row r="2133" spans="1:30" x14ac:dyDescent="0.25">
      <c r="A2133">
        <v>613036</v>
      </c>
      <c r="B2133" t="s">
        <v>218</v>
      </c>
      <c r="C2133" t="s">
        <v>48</v>
      </c>
      <c r="D2133">
        <v>1</v>
      </c>
      <c r="E2133" t="s">
        <v>4479</v>
      </c>
      <c r="F2133" t="s">
        <v>4480</v>
      </c>
      <c r="G2133" t="s">
        <v>51</v>
      </c>
      <c r="H2133">
        <v>31695</v>
      </c>
      <c r="I2133">
        <v>1</v>
      </c>
      <c r="J2133" t="s">
        <v>71</v>
      </c>
      <c r="K2133" t="s">
        <v>37</v>
      </c>
      <c r="L2133" t="s">
        <v>38</v>
      </c>
      <c r="M2133">
        <v>81000</v>
      </c>
      <c r="N2133">
        <v>84000</v>
      </c>
      <c r="O2133" t="s">
        <v>39</v>
      </c>
      <c r="P2133" t="s">
        <v>4807</v>
      </c>
      <c r="Q2133" t="s">
        <v>4807</v>
      </c>
      <c r="R2133" t="s">
        <v>7269</v>
      </c>
      <c r="S2133" t="s">
        <v>4483</v>
      </c>
      <c r="T2133" t="e">
        <f>- Strong written and verbal communication skills. - proficiency in utilizing project management software and Microsoft Office products. - Strong organizational skills. - Ability to manage multiple assignments.  -experience in analyzing and negotiating resolution of construction project disputes.</f>
        <v>#NAME?</v>
      </c>
      <c r="U2133" t="s">
        <v>7270</v>
      </c>
      <c r="V2133" t="s">
        <v>227</v>
      </c>
      <c r="Z2133" t="s">
        <v>228</v>
      </c>
      <c r="AA2133" s="1">
        <v>45287</v>
      </c>
      <c r="AC2133" s="1">
        <v>45287</v>
      </c>
      <c r="AD2133" s="1">
        <v>45510</v>
      </c>
    </row>
    <row r="2134" spans="1:30" x14ac:dyDescent="0.25">
      <c r="A2134">
        <v>631620</v>
      </c>
      <c r="B2134" t="s">
        <v>93</v>
      </c>
      <c r="C2134" t="s">
        <v>48</v>
      </c>
      <c r="D2134">
        <v>12</v>
      </c>
      <c r="E2134" t="s">
        <v>5146</v>
      </c>
      <c r="F2134" t="s">
        <v>1316</v>
      </c>
      <c r="G2134" t="s">
        <v>600</v>
      </c>
      <c r="H2134">
        <v>90644</v>
      </c>
      <c r="I2134">
        <v>0</v>
      </c>
      <c r="J2134" t="s">
        <v>108</v>
      </c>
      <c r="K2134" t="s">
        <v>37</v>
      </c>
      <c r="L2134" t="s">
        <v>255</v>
      </c>
      <c r="M2134">
        <v>35252</v>
      </c>
      <c r="N2134">
        <v>40338</v>
      </c>
      <c r="O2134" t="s">
        <v>39</v>
      </c>
      <c r="P2134" t="s">
        <v>99</v>
      </c>
      <c r="Q2134" t="s">
        <v>6330</v>
      </c>
      <c r="R2134" t="s">
        <v>7271</v>
      </c>
      <c r="S2134" t="s">
        <v>1320</v>
      </c>
      <c r="V2134" t="s">
        <v>7272</v>
      </c>
      <c r="Z2134" t="s">
        <v>46</v>
      </c>
      <c r="AA2134" s="1">
        <v>45419</v>
      </c>
      <c r="AB2134" s="2">
        <v>45599</v>
      </c>
      <c r="AC2134" s="1">
        <v>45419</v>
      </c>
      <c r="AD2134" s="1">
        <v>45510</v>
      </c>
    </row>
    <row r="2135" spans="1:30" x14ac:dyDescent="0.25">
      <c r="A2135">
        <v>601920</v>
      </c>
      <c r="B2135" t="s">
        <v>81</v>
      </c>
      <c r="C2135" t="s">
        <v>31</v>
      </c>
      <c r="D2135">
        <v>3</v>
      </c>
      <c r="E2135" t="s">
        <v>1712</v>
      </c>
      <c r="F2135" t="s">
        <v>212</v>
      </c>
      <c r="G2135" t="s">
        <v>51</v>
      </c>
      <c r="H2135">
        <v>20210</v>
      </c>
      <c r="I2135">
        <v>0</v>
      </c>
      <c r="J2135" t="s">
        <v>71</v>
      </c>
      <c r="K2135" t="s">
        <v>37</v>
      </c>
      <c r="L2135" t="s">
        <v>38</v>
      </c>
      <c r="M2135">
        <v>62370</v>
      </c>
      <c r="N2135">
        <v>71726</v>
      </c>
      <c r="O2135" t="s">
        <v>39</v>
      </c>
      <c r="P2135" t="s">
        <v>248</v>
      </c>
      <c r="Q2135" t="s">
        <v>4155</v>
      </c>
      <c r="R2135" t="s">
        <v>5881</v>
      </c>
      <c r="S2135" t="s">
        <v>215</v>
      </c>
      <c r="T2135" t="s">
        <v>5196</v>
      </c>
      <c r="U2135" t="s">
        <v>616</v>
      </c>
      <c r="V2135" t="s">
        <v>90</v>
      </c>
      <c r="W2135" t="s">
        <v>91</v>
      </c>
      <c r="X2135" t="s">
        <v>248</v>
      </c>
      <c r="Z2135" t="s">
        <v>92</v>
      </c>
      <c r="AA2135" s="1">
        <v>45169</v>
      </c>
      <c r="AC2135" s="1">
        <v>45180</v>
      </c>
      <c r="AD2135" s="1">
        <v>45510</v>
      </c>
    </row>
    <row r="2136" spans="1:30" x14ac:dyDescent="0.25">
      <c r="A2136">
        <v>621709</v>
      </c>
      <c r="B2136" t="s">
        <v>187</v>
      </c>
      <c r="C2136" t="s">
        <v>31</v>
      </c>
      <c r="D2136">
        <v>3</v>
      </c>
      <c r="E2136" t="s">
        <v>1886</v>
      </c>
      <c r="F2136" t="s">
        <v>697</v>
      </c>
      <c r="G2136" t="s">
        <v>51</v>
      </c>
      <c r="H2136">
        <v>56316</v>
      </c>
      <c r="I2136">
        <v>2</v>
      </c>
      <c r="J2136" t="s">
        <v>192</v>
      </c>
      <c r="K2136" t="s">
        <v>37</v>
      </c>
      <c r="L2136" t="s">
        <v>38</v>
      </c>
      <c r="M2136">
        <v>66430</v>
      </c>
      <c r="N2136">
        <v>76394</v>
      </c>
      <c r="O2136" t="s">
        <v>39</v>
      </c>
      <c r="P2136" t="s">
        <v>296</v>
      </c>
      <c r="Q2136" t="s">
        <v>1269</v>
      </c>
      <c r="R2136" t="s">
        <v>7273</v>
      </c>
      <c r="S2136" t="s">
        <v>702</v>
      </c>
      <c r="U2136" t="s">
        <v>198</v>
      </c>
      <c r="V2136" t="s">
        <v>199</v>
      </c>
      <c r="Z2136" t="s">
        <v>80</v>
      </c>
      <c r="AA2136" s="1">
        <v>45293</v>
      </c>
      <c r="AC2136" s="1">
        <v>45293</v>
      </c>
      <c r="AD2136" s="1">
        <v>45510</v>
      </c>
    </row>
    <row r="2137" spans="1:30" x14ac:dyDescent="0.25">
      <c r="A2137">
        <v>623637</v>
      </c>
      <c r="B2137" t="s">
        <v>187</v>
      </c>
      <c r="C2137" t="s">
        <v>31</v>
      </c>
      <c r="D2137">
        <v>1</v>
      </c>
      <c r="E2137" t="s">
        <v>1886</v>
      </c>
      <c r="F2137" t="s">
        <v>697</v>
      </c>
      <c r="G2137" t="s">
        <v>51</v>
      </c>
      <c r="H2137">
        <v>56316</v>
      </c>
      <c r="I2137">
        <v>2</v>
      </c>
      <c r="J2137" t="s">
        <v>192</v>
      </c>
      <c r="K2137" t="s">
        <v>37</v>
      </c>
      <c r="L2137" t="s">
        <v>38</v>
      </c>
      <c r="M2137">
        <v>66430</v>
      </c>
      <c r="N2137">
        <v>76394</v>
      </c>
      <c r="O2137" t="s">
        <v>39</v>
      </c>
      <c r="P2137" t="s">
        <v>7274</v>
      </c>
      <c r="Q2137" t="s">
        <v>1269</v>
      </c>
      <c r="R2137" t="s">
        <v>7275</v>
      </c>
      <c r="S2137" t="s">
        <v>7276</v>
      </c>
      <c r="V2137" t="s">
        <v>199</v>
      </c>
      <c r="Z2137" t="s">
        <v>80</v>
      </c>
      <c r="AA2137" s="1">
        <v>45308</v>
      </c>
      <c r="AC2137" s="1">
        <v>45308</v>
      </c>
      <c r="AD2137" s="1">
        <v>45510</v>
      </c>
    </row>
    <row r="2138" spans="1:30" x14ac:dyDescent="0.25">
      <c r="A2138">
        <v>594653</v>
      </c>
      <c r="B2138" t="s">
        <v>105</v>
      </c>
      <c r="C2138" t="s">
        <v>31</v>
      </c>
      <c r="D2138">
        <v>5</v>
      </c>
      <c r="E2138" t="s">
        <v>1754</v>
      </c>
      <c r="F2138" t="s">
        <v>492</v>
      </c>
      <c r="G2138" t="s">
        <v>51</v>
      </c>
      <c r="H2138">
        <v>20202</v>
      </c>
      <c r="I2138">
        <v>0</v>
      </c>
      <c r="J2138" t="s">
        <v>286</v>
      </c>
      <c r="K2138" t="s">
        <v>37</v>
      </c>
      <c r="L2138" t="s">
        <v>255</v>
      </c>
      <c r="M2138">
        <v>56181</v>
      </c>
      <c r="N2138">
        <v>68034</v>
      </c>
      <c r="O2138" t="s">
        <v>39</v>
      </c>
      <c r="P2138" t="s">
        <v>355</v>
      </c>
      <c r="Q2138" t="s">
        <v>3904</v>
      </c>
      <c r="R2138" t="s">
        <v>4023</v>
      </c>
      <c r="S2138" t="s">
        <v>495</v>
      </c>
      <c r="T2138" t="s">
        <v>4024</v>
      </c>
      <c r="U2138" t="s">
        <v>4025</v>
      </c>
      <c r="V2138" t="s">
        <v>917</v>
      </c>
      <c r="Z2138" t="s">
        <v>80</v>
      </c>
      <c r="AA2138" s="1">
        <v>45151</v>
      </c>
      <c r="AC2138" s="1">
        <v>45151</v>
      </c>
      <c r="AD2138" s="1">
        <v>45510</v>
      </c>
    </row>
    <row r="2139" spans="1:30" x14ac:dyDescent="0.25">
      <c r="A2139">
        <v>597572</v>
      </c>
      <c r="B2139" t="s">
        <v>30</v>
      </c>
      <c r="C2139" t="s">
        <v>48</v>
      </c>
      <c r="D2139">
        <v>3</v>
      </c>
      <c r="E2139" t="s">
        <v>1156</v>
      </c>
      <c r="F2139" t="s">
        <v>1157</v>
      </c>
      <c r="G2139" t="s">
        <v>51</v>
      </c>
      <c r="H2139">
        <v>51195</v>
      </c>
      <c r="I2139">
        <v>1</v>
      </c>
      <c r="J2139" t="s">
        <v>145</v>
      </c>
      <c r="K2139" t="s">
        <v>231</v>
      </c>
      <c r="L2139" t="s">
        <v>38</v>
      </c>
      <c r="M2139">
        <v>23.39</v>
      </c>
      <c r="N2139">
        <v>27.62</v>
      </c>
      <c r="O2139" t="s">
        <v>109</v>
      </c>
      <c r="P2139" t="s">
        <v>62</v>
      </c>
      <c r="Q2139" t="s">
        <v>63</v>
      </c>
      <c r="R2139" t="s">
        <v>1158</v>
      </c>
      <c r="S2139" t="s">
        <v>1159</v>
      </c>
      <c r="T2139" t="s">
        <v>1160</v>
      </c>
      <c r="U2139" t="s">
        <v>1161</v>
      </c>
      <c r="V2139" t="s">
        <v>1162</v>
      </c>
      <c r="Z2139" t="s">
        <v>46</v>
      </c>
      <c r="AA2139" s="1">
        <v>45162</v>
      </c>
      <c r="AB2139" s="2">
        <v>45527</v>
      </c>
      <c r="AC2139" s="1">
        <v>45383</v>
      </c>
      <c r="AD2139" s="1">
        <v>45510</v>
      </c>
    </row>
    <row r="2140" spans="1:30" x14ac:dyDescent="0.25">
      <c r="A2140">
        <v>640095</v>
      </c>
      <c r="B2140" t="s">
        <v>325</v>
      </c>
      <c r="C2140" t="s">
        <v>31</v>
      </c>
      <c r="D2140">
        <v>1</v>
      </c>
      <c r="E2140" t="s">
        <v>2682</v>
      </c>
      <c r="F2140" t="s">
        <v>127</v>
      </c>
      <c r="G2140" t="s">
        <v>34</v>
      </c>
      <c r="H2140">
        <v>56057</v>
      </c>
      <c r="I2140">
        <v>0</v>
      </c>
      <c r="J2140" t="s">
        <v>485</v>
      </c>
      <c r="K2140" t="s">
        <v>37</v>
      </c>
      <c r="L2140" t="s">
        <v>38</v>
      </c>
      <c r="M2140">
        <v>55150</v>
      </c>
      <c r="N2140">
        <v>58508</v>
      </c>
      <c r="O2140" t="s">
        <v>39</v>
      </c>
      <c r="P2140" t="s">
        <v>327</v>
      </c>
      <c r="Q2140" t="s">
        <v>2683</v>
      </c>
      <c r="R2140" t="s">
        <v>2684</v>
      </c>
      <c r="S2140" t="s">
        <v>132</v>
      </c>
      <c r="Z2140" t="s">
        <v>330</v>
      </c>
      <c r="AA2140" s="1">
        <v>45478</v>
      </c>
      <c r="AC2140" s="1">
        <v>45478</v>
      </c>
      <c r="AD2140" s="1">
        <v>45510</v>
      </c>
    </row>
    <row r="2141" spans="1:30" x14ac:dyDescent="0.25">
      <c r="A2141">
        <v>628945</v>
      </c>
      <c r="B2141" t="s">
        <v>81</v>
      </c>
      <c r="C2141" t="s">
        <v>48</v>
      </c>
      <c r="D2141">
        <v>1</v>
      </c>
      <c r="E2141" t="s">
        <v>7277</v>
      </c>
      <c r="F2141" t="s">
        <v>346</v>
      </c>
      <c r="G2141" t="s">
        <v>51</v>
      </c>
      <c r="H2141">
        <v>40510</v>
      </c>
      <c r="I2141">
        <v>2</v>
      </c>
      <c r="J2141" t="s">
        <v>97</v>
      </c>
      <c r="K2141" t="s">
        <v>37</v>
      </c>
      <c r="L2141" t="s">
        <v>38</v>
      </c>
      <c r="M2141">
        <v>61206</v>
      </c>
      <c r="N2141">
        <v>70387</v>
      </c>
      <c r="O2141" t="s">
        <v>39</v>
      </c>
      <c r="P2141" t="s">
        <v>248</v>
      </c>
      <c r="Q2141" t="s">
        <v>454</v>
      </c>
      <c r="R2141" t="s">
        <v>7278</v>
      </c>
      <c r="S2141" t="s">
        <v>349</v>
      </c>
      <c r="T2141" t="s">
        <v>7279</v>
      </c>
      <c r="Z2141" t="s">
        <v>46</v>
      </c>
      <c r="AA2141" s="1">
        <v>45392</v>
      </c>
      <c r="AC2141" s="1">
        <v>45436</v>
      </c>
      <c r="AD2141" s="1">
        <v>45510</v>
      </c>
    </row>
    <row r="2142" spans="1:30" x14ac:dyDescent="0.25">
      <c r="A2142">
        <v>627253</v>
      </c>
      <c r="B2142" t="s">
        <v>162</v>
      </c>
      <c r="C2142" t="s">
        <v>48</v>
      </c>
      <c r="D2142">
        <v>1</v>
      </c>
      <c r="E2142" t="s">
        <v>7280</v>
      </c>
      <c r="F2142" t="s">
        <v>898</v>
      </c>
      <c r="G2142" t="s">
        <v>34</v>
      </c>
      <c r="H2142">
        <v>95043</v>
      </c>
      <c r="I2142" t="s">
        <v>899</v>
      </c>
      <c r="J2142" t="s">
        <v>368</v>
      </c>
      <c r="K2142" t="s">
        <v>37</v>
      </c>
      <c r="L2142" t="s">
        <v>98</v>
      </c>
      <c r="M2142">
        <v>225000</v>
      </c>
      <c r="N2142">
        <v>225000</v>
      </c>
      <c r="O2142" t="s">
        <v>39</v>
      </c>
      <c r="P2142" t="s">
        <v>166</v>
      </c>
      <c r="Q2142" t="s">
        <v>5968</v>
      </c>
      <c r="R2142" t="s">
        <v>7281</v>
      </c>
      <c r="S2142" t="s">
        <v>7282</v>
      </c>
      <c r="T2142" t="s">
        <v>7283</v>
      </c>
      <c r="U2142" t="s">
        <v>171</v>
      </c>
      <c r="V2142" t="s">
        <v>7284</v>
      </c>
      <c r="Z2142" t="s">
        <v>46</v>
      </c>
      <c r="AA2142" s="1">
        <v>45338</v>
      </c>
      <c r="AC2142" s="1">
        <v>45338</v>
      </c>
      <c r="AD2142" s="1">
        <v>45510</v>
      </c>
    </row>
    <row r="2143" spans="1:30" x14ac:dyDescent="0.25">
      <c r="A2143">
        <v>544209</v>
      </c>
      <c r="B2143" t="s">
        <v>105</v>
      </c>
      <c r="C2143" t="s">
        <v>48</v>
      </c>
      <c r="D2143">
        <v>1</v>
      </c>
      <c r="E2143" t="s">
        <v>7285</v>
      </c>
      <c r="F2143" t="s">
        <v>3244</v>
      </c>
      <c r="G2143" t="s">
        <v>51</v>
      </c>
      <c r="H2143">
        <v>20315</v>
      </c>
      <c r="I2143">
        <v>2</v>
      </c>
      <c r="J2143" t="s">
        <v>71</v>
      </c>
      <c r="K2143" t="s">
        <v>37</v>
      </c>
      <c r="L2143" t="s">
        <v>38</v>
      </c>
      <c r="M2143">
        <v>80557</v>
      </c>
      <c r="N2143">
        <v>111917</v>
      </c>
      <c r="O2143" t="s">
        <v>39</v>
      </c>
      <c r="P2143" t="s">
        <v>355</v>
      </c>
      <c r="Q2143" t="s">
        <v>356</v>
      </c>
      <c r="R2143" t="s">
        <v>7286</v>
      </c>
      <c r="S2143" t="s">
        <v>3246</v>
      </c>
      <c r="T2143" t="s">
        <v>7287</v>
      </c>
      <c r="U2143" t="s">
        <v>803</v>
      </c>
      <c r="V2143" t="s">
        <v>2639</v>
      </c>
      <c r="X2143" t="s">
        <v>7288</v>
      </c>
      <c r="Z2143" t="s">
        <v>7289</v>
      </c>
      <c r="AA2143" s="1">
        <v>44778</v>
      </c>
      <c r="AC2143" s="1">
        <v>44789</v>
      </c>
      <c r="AD2143" s="1">
        <v>45510</v>
      </c>
    </row>
    <row r="2144" spans="1:30" x14ac:dyDescent="0.25">
      <c r="A2144">
        <v>631141</v>
      </c>
      <c r="B2144" t="s">
        <v>105</v>
      </c>
      <c r="C2144" t="s">
        <v>31</v>
      </c>
      <c r="D2144">
        <v>2</v>
      </c>
      <c r="E2144" t="s">
        <v>1754</v>
      </c>
      <c r="F2144" t="s">
        <v>492</v>
      </c>
      <c r="G2144" t="s">
        <v>51</v>
      </c>
      <c r="H2144">
        <v>20202</v>
      </c>
      <c r="I2144">
        <v>0</v>
      </c>
      <c r="J2144" t="s">
        <v>286</v>
      </c>
      <c r="K2144" t="s">
        <v>37</v>
      </c>
      <c r="L2144" t="s">
        <v>255</v>
      </c>
      <c r="M2144">
        <v>56181</v>
      </c>
      <c r="N2144">
        <v>68034</v>
      </c>
      <c r="O2144" t="s">
        <v>39</v>
      </c>
      <c r="P2144" t="s">
        <v>355</v>
      </c>
      <c r="Q2144" t="s">
        <v>3904</v>
      </c>
      <c r="R2144" t="s">
        <v>3905</v>
      </c>
      <c r="S2144" t="s">
        <v>495</v>
      </c>
      <c r="Z2144" t="s">
        <v>80</v>
      </c>
      <c r="AA2144" s="1">
        <v>45384</v>
      </c>
      <c r="AC2144" s="1">
        <v>45413</v>
      </c>
      <c r="AD2144" s="1">
        <v>45510</v>
      </c>
    </row>
    <row r="2145" spans="1:30" x14ac:dyDescent="0.25">
      <c r="A2145">
        <v>554300</v>
      </c>
      <c r="B2145" t="s">
        <v>218</v>
      </c>
      <c r="C2145" t="s">
        <v>31</v>
      </c>
      <c r="D2145">
        <v>1</v>
      </c>
      <c r="E2145" t="s">
        <v>7290</v>
      </c>
      <c r="F2145" t="s">
        <v>60</v>
      </c>
      <c r="G2145" t="s">
        <v>34</v>
      </c>
      <c r="H2145">
        <v>56058</v>
      </c>
      <c r="I2145">
        <v>0</v>
      </c>
      <c r="J2145" t="s">
        <v>128</v>
      </c>
      <c r="K2145" t="s">
        <v>37</v>
      </c>
      <c r="L2145" t="s">
        <v>38</v>
      </c>
      <c r="M2145">
        <v>54100</v>
      </c>
      <c r="N2145">
        <v>83981</v>
      </c>
      <c r="O2145" t="s">
        <v>39</v>
      </c>
      <c r="P2145" t="s">
        <v>7291</v>
      </c>
      <c r="Q2145" t="s">
        <v>7291</v>
      </c>
      <c r="R2145" t="s">
        <v>7292</v>
      </c>
      <c r="S2145" t="s">
        <v>65</v>
      </c>
      <c r="T2145" t="s">
        <v>7293</v>
      </c>
      <c r="U2145" t="s">
        <v>7294</v>
      </c>
      <c r="V2145" t="s">
        <v>748</v>
      </c>
      <c r="Z2145" t="s">
        <v>228</v>
      </c>
      <c r="AA2145" s="1">
        <v>44862</v>
      </c>
      <c r="AC2145" s="1">
        <v>44945</v>
      </c>
      <c r="AD2145" s="1">
        <v>45510</v>
      </c>
    </row>
    <row r="2146" spans="1:30" x14ac:dyDescent="0.25">
      <c r="A2146">
        <v>585584</v>
      </c>
      <c r="B2146" t="s">
        <v>81</v>
      </c>
      <c r="C2146" t="s">
        <v>48</v>
      </c>
      <c r="D2146">
        <v>1</v>
      </c>
      <c r="E2146" t="s">
        <v>1601</v>
      </c>
      <c r="F2146" t="s">
        <v>33</v>
      </c>
      <c r="G2146" t="s">
        <v>34</v>
      </c>
      <c r="H2146">
        <v>21744</v>
      </c>
      <c r="I2146">
        <v>2</v>
      </c>
      <c r="J2146" t="s">
        <v>71</v>
      </c>
      <c r="K2146" t="s">
        <v>37</v>
      </c>
      <c r="L2146" t="s">
        <v>38</v>
      </c>
      <c r="M2146">
        <v>75504</v>
      </c>
      <c r="N2146">
        <v>86830</v>
      </c>
      <c r="O2146" t="s">
        <v>39</v>
      </c>
      <c r="P2146" t="s">
        <v>248</v>
      </c>
      <c r="Q2146" t="s">
        <v>1602</v>
      </c>
      <c r="R2146" t="s">
        <v>1603</v>
      </c>
      <c r="S2146" t="s">
        <v>43</v>
      </c>
      <c r="T2146" t="s">
        <v>1604</v>
      </c>
      <c r="V2146" t="s">
        <v>90</v>
      </c>
      <c r="W2146" t="s">
        <v>91</v>
      </c>
      <c r="X2146" t="s">
        <v>1605</v>
      </c>
      <c r="Z2146" t="s">
        <v>46</v>
      </c>
      <c r="AA2146" s="1">
        <v>45057</v>
      </c>
      <c r="AC2146" s="1">
        <v>45061</v>
      </c>
      <c r="AD2146" s="1">
        <v>45510</v>
      </c>
    </row>
    <row r="2147" spans="1:30" x14ac:dyDescent="0.25">
      <c r="A2147">
        <v>622528</v>
      </c>
      <c r="B2147" t="s">
        <v>67</v>
      </c>
      <c r="C2147" t="s">
        <v>31</v>
      </c>
      <c r="D2147">
        <v>2</v>
      </c>
      <c r="E2147" t="s">
        <v>4266</v>
      </c>
      <c r="F2147" t="s">
        <v>435</v>
      </c>
      <c r="G2147" t="s">
        <v>51</v>
      </c>
      <c r="H2147">
        <v>31105</v>
      </c>
      <c r="I2147">
        <v>0</v>
      </c>
      <c r="J2147" t="s">
        <v>820</v>
      </c>
      <c r="K2147" t="s">
        <v>37</v>
      </c>
      <c r="L2147" t="s">
        <v>255</v>
      </c>
      <c r="M2147">
        <v>45329</v>
      </c>
      <c r="N2147">
        <v>52128</v>
      </c>
      <c r="O2147" t="s">
        <v>39</v>
      </c>
      <c r="P2147" t="s">
        <v>72</v>
      </c>
      <c r="Q2147" t="s">
        <v>4267</v>
      </c>
      <c r="R2147" t="s">
        <v>4268</v>
      </c>
      <c r="S2147" t="s">
        <v>438</v>
      </c>
      <c r="T2147" t="s">
        <v>4269</v>
      </c>
      <c r="U2147" t="s">
        <v>4270</v>
      </c>
      <c r="V2147" t="s">
        <v>4271</v>
      </c>
      <c r="Z2147" t="s">
        <v>46</v>
      </c>
      <c r="AA2147" s="1">
        <v>45336</v>
      </c>
      <c r="AC2147" s="1">
        <v>45506</v>
      </c>
      <c r="AD2147" s="1">
        <v>45510</v>
      </c>
    </row>
    <row r="2148" spans="1:30" x14ac:dyDescent="0.25">
      <c r="A2148">
        <v>633823</v>
      </c>
      <c r="B2148" t="s">
        <v>81</v>
      </c>
      <c r="C2148" t="s">
        <v>31</v>
      </c>
      <c r="D2148">
        <v>1</v>
      </c>
      <c r="E2148" t="s">
        <v>82</v>
      </c>
      <c r="F2148" t="s">
        <v>465</v>
      </c>
      <c r="G2148" t="s">
        <v>51</v>
      </c>
      <c r="H2148" t="s">
        <v>466</v>
      </c>
      <c r="I2148">
        <v>0</v>
      </c>
      <c r="J2148" t="s">
        <v>71</v>
      </c>
      <c r="K2148" t="s">
        <v>37</v>
      </c>
      <c r="L2148" t="s">
        <v>38</v>
      </c>
      <c r="M2148">
        <v>58682</v>
      </c>
      <c r="N2148">
        <v>127720</v>
      </c>
      <c r="O2148" t="s">
        <v>39</v>
      </c>
      <c r="P2148" t="s">
        <v>248</v>
      </c>
      <c r="Q2148" t="s">
        <v>7295</v>
      </c>
      <c r="R2148" t="s">
        <v>7296</v>
      </c>
      <c r="S2148" t="s">
        <v>469</v>
      </c>
      <c r="T2148" t="s">
        <v>7297</v>
      </c>
      <c r="Z2148" t="s">
        <v>80</v>
      </c>
      <c r="AA2148" s="1">
        <v>45400</v>
      </c>
      <c r="AC2148" s="1">
        <v>45436</v>
      </c>
      <c r="AD2148" s="1">
        <v>45510</v>
      </c>
    </row>
    <row r="2149" spans="1:30" x14ac:dyDescent="0.25">
      <c r="A2149">
        <v>600372</v>
      </c>
      <c r="B2149" t="s">
        <v>125</v>
      </c>
      <c r="C2149" t="s">
        <v>31</v>
      </c>
      <c r="D2149">
        <v>1</v>
      </c>
      <c r="E2149" t="s">
        <v>7298</v>
      </c>
      <c r="F2149" t="s">
        <v>127</v>
      </c>
      <c r="G2149" t="s">
        <v>34</v>
      </c>
      <c r="H2149">
        <v>56057</v>
      </c>
      <c r="I2149">
        <v>0</v>
      </c>
      <c r="J2149" t="s">
        <v>52</v>
      </c>
      <c r="K2149" t="s">
        <v>37</v>
      </c>
      <c r="L2149" t="s">
        <v>38</v>
      </c>
      <c r="M2149">
        <v>41887</v>
      </c>
      <c r="N2149">
        <v>48170</v>
      </c>
      <c r="O2149" t="s">
        <v>39</v>
      </c>
      <c r="P2149" t="s">
        <v>1966</v>
      </c>
      <c r="Q2149" t="s">
        <v>7299</v>
      </c>
      <c r="R2149" t="s">
        <v>7300</v>
      </c>
      <c r="S2149" t="s">
        <v>132</v>
      </c>
      <c r="T2149" t="s">
        <v>7301</v>
      </c>
      <c r="U2149" t="s">
        <v>7302</v>
      </c>
      <c r="V2149" t="s">
        <v>533</v>
      </c>
      <c r="X2149" t="s">
        <v>1966</v>
      </c>
      <c r="Z2149" t="s">
        <v>46</v>
      </c>
      <c r="AA2149" s="1">
        <v>45162</v>
      </c>
      <c r="AC2149" s="1">
        <v>45161</v>
      </c>
      <c r="AD2149" s="1">
        <v>45510</v>
      </c>
    </row>
    <row r="2150" spans="1:30" x14ac:dyDescent="0.25">
      <c r="A2150">
        <v>529137</v>
      </c>
      <c r="B2150" t="s">
        <v>187</v>
      </c>
      <c r="C2150" t="s">
        <v>48</v>
      </c>
      <c r="D2150">
        <v>1</v>
      </c>
      <c r="E2150" t="s">
        <v>1173</v>
      </c>
      <c r="F2150" t="s">
        <v>920</v>
      </c>
      <c r="G2150" t="s">
        <v>51</v>
      </c>
      <c r="H2150">
        <v>13631</v>
      </c>
      <c r="I2150">
        <v>2</v>
      </c>
      <c r="J2150" t="s">
        <v>1174</v>
      </c>
      <c r="K2150" t="s">
        <v>37</v>
      </c>
      <c r="L2150" t="s">
        <v>38</v>
      </c>
      <c r="M2150">
        <v>71707</v>
      </c>
      <c r="N2150">
        <v>82463</v>
      </c>
      <c r="O2150" t="s">
        <v>39</v>
      </c>
      <c r="P2150" t="s">
        <v>1014</v>
      </c>
      <c r="Q2150" t="s">
        <v>1175</v>
      </c>
      <c r="R2150" t="s">
        <v>1176</v>
      </c>
      <c r="S2150" t="s">
        <v>923</v>
      </c>
      <c r="T2150" t="s">
        <v>1177</v>
      </c>
      <c r="U2150" t="s">
        <v>977</v>
      </c>
      <c r="V2150" t="s">
        <v>1178</v>
      </c>
      <c r="W2150" t="s">
        <v>1179</v>
      </c>
      <c r="Z2150" t="s">
        <v>80</v>
      </c>
      <c r="AA2150" s="1">
        <v>45209</v>
      </c>
      <c r="AC2150" s="1">
        <v>45271</v>
      </c>
      <c r="AD2150" s="1">
        <v>45510</v>
      </c>
    </row>
    <row r="2151" spans="1:30" x14ac:dyDescent="0.25">
      <c r="A2151">
        <v>637376</v>
      </c>
      <c r="B2151" t="s">
        <v>116</v>
      </c>
      <c r="C2151" t="s">
        <v>31</v>
      </c>
      <c r="D2151">
        <v>1</v>
      </c>
      <c r="E2151" t="s">
        <v>2180</v>
      </c>
      <c r="F2151" t="s">
        <v>2181</v>
      </c>
      <c r="G2151" t="s">
        <v>377</v>
      </c>
      <c r="H2151">
        <v>6711</v>
      </c>
      <c r="I2151">
        <v>0</v>
      </c>
      <c r="J2151" t="s">
        <v>203</v>
      </c>
      <c r="K2151" t="s">
        <v>37</v>
      </c>
      <c r="L2151" t="s">
        <v>38</v>
      </c>
      <c r="M2151">
        <v>85000</v>
      </c>
      <c r="N2151">
        <v>108000</v>
      </c>
      <c r="O2151" t="s">
        <v>39</v>
      </c>
      <c r="P2151" t="s">
        <v>99</v>
      </c>
      <c r="Q2151" t="s">
        <v>2182</v>
      </c>
      <c r="R2151" t="s">
        <v>2183</v>
      </c>
      <c r="S2151" t="s">
        <v>2184</v>
      </c>
      <c r="T2151" t="s">
        <v>2185</v>
      </c>
      <c r="Z2151" t="s">
        <v>46</v>
      </c>
      <c r="AA2151" s="1">
        <v>45443</v>
      </c>
      <c r="AB2151" s="2">
        <v>45533</v>
      </c>
      <c r="AC2151" s="1">
        <v>45483</v>
      </c>
      <c r="AD2151" s="1">
        <v>45510</v>
      </c>
    </row>
    <row r="2152" spans="1:30" x14ac:dyDescent="0.25">
      <c r="A2152">
        <v>469953</v>
      </c>
      <c r="B2152" t="s">
        <v>187</v>
      </c>
      <c r="C2152" t="s">
        <v>48</v>
      </c>
      <c r="D2152">
        <v>1</v>
      </c>
      <c r="E2152" t="s">
        <v>974</v>
      </c>
      <c r="F2152" t="s">
        <v>340</v>
      </c>
      <c r="G2152" t="s">
        <v>51</v>
      </c>
      <c r="H2152">
        <v>12626</v>
      </c>
      <c r="I2152">
        <v>2</v>
      </c>
      <c r="J2152" t="s">
        <v>698</v>
      </c>
      <c r="K2152" t="s">
        <v>37</v>
      </c>
      <c r="L2152" t="s">
        <v>38</v>
      </c>
      <c r="M2152">
        <v>58152</v>
      </c>
      <c r="N2152">
        <v>71556</v>
      </c>
      <c r="O2152" t="s">
        <v>39</v>
      </c>
      <c r="P2152" t="s">
        <v>296</v>
      </c>
      <c r="Q2152" t="s">
        <v>975</v>
      </c>
      <c r="R2152" t="s">
        <v>976</v>
      </c>
      <c r="S2152" t="s">
        <v>343</v>
      </c>
      <c r="U2152" t="s">
        <v>977</v>
      </c>
      <c r="V2152" t="s">
        <v>978</v>
      </c>
      <c r="Z2152" t="s">
        <v>46</v>
      </c>
      <c r="AA2152" s="1">
        <v>44403</v>
      </c>
      <c r="AC2152" s="1">
        <v>44729</v>
      </c>
      <c r="AD2152" s="1">
        <v>45510</v>
      </c>
    </row>
    <row r="2153" spans="1:30" x14ac:dyDescent="0.25">
      <c r="A2153">
        <v>629605</v>
      </c>
      <c r="B2153" t="s">
        <v>81</v>
      </c>
      <c r="C2153" t="s">
        <v>48</v>
      </c>
      <c r="D2153">
        <v>1</v>
      </c>
      <c r="E2153" t="s">
        <v>1473</v>
      </c>
      <c r="F2153" t="s">
        <v>60</v>
      </c>
      <c r="G2153" t="s">
        <v>34</v>
      </c>
      <c r="H2153">
        <v>56058</v>
      </c>
      <c r="I2153">
        <v>0</v>
      </c>
      <c r="J2153" t="s">
        <v>97</v>
      </c>
      <c r="K2153" t="s">
        <v>37</v>
      </c>
      <c r="L2153" t="s">
        <v>38</v>
      </c>
      <c r="M2153">
        <v>59116</v>
      </c>
      <c r="N2153">
        <v>67983</v>
      </c>
      <c r="O2153" t="s">
        <v>39</v>
      </c>
      <c r="P2153" t="s">
        <v>248</v>
      </c>
      <c r="Q2153" t="s">
        <v>3751</v>
      </c>
      <c r="R2153" t="s">
        <v>7303</v>
      </c>
      <c r="S2153" t="s">
        <v>65</v>
      </c>
      <c r="T2153" t="s">
        <v>1476</v>
      </c>
      <c r="Z2153" t="s">
        <v>46</v>
      </c>
      <c r="AA2153" s="1">
        <v>45365</v>
      </c>
      <c r="AC2153" s="1">
        <v>45365</v>
      </c>
      <c r="AD2153" s="1">
        <v>45510</v>
      </c>
    </row>
    <row r="2154" spans="1:30" x14ac:dyDescent="0.25">
      <c r="A2154">
        <v>637660</v>
      </c>
      <c r="B2154" t="s">
        <v>30</v>
      </c>
      <c r="C2154" t="s">
        <v>31</v>
      </c>
      <c r="D2154">
        <v>1</v>
      </c>
      <c r="E2154" t="s">
        <v>3413</v>
      </c>
      <c r="F2154" t="s">
        <v>60</v>
      </c>
      <c r="G2154" t="s">
        <v>34</v>
      </c>
      <c r="H2154">
        <v>56058</v>
      </c>
      <c r="I2154">
        <v>0</v>
      </c>
      <c r="J2154" t="s">
        <v>3078</v>
      </c>
      <c r="K2154" t="s">
        <v>37</v>
      </c>
      <c r="L2154" t="s">
        <v>38</v>
      </c>
      <c r="M2154">
        <v>59116</v>
      </c>
      <c r="N2154">
        <v>70087</v>
      </c>
      <c r="O2154" t="s">
        <v>39</v>
      </c>
      <c r="P2154" t="s">
        <v>648</v>
      </c>
      <c r="Q2154" t="s">
        <v>1954</v>
      </c>
      <c r="R2154" t="s">
        <v>3414</v>
      </c>
      <c r="S2154" t="s">
        <v>65</v>
      </c>
      <c r="T2154" t="s">
        <v>3415</v>
      </c>
      <c r="U2154" t="s">
        <v>719</v>
      </c>
      <c r="V2154" t="s">
        <v>3416</v>
      </c>
      <c r="Z2154" t="s">
        <v>46</v>
      </c>
      <c r="AA2154" s="1">
        <v>45448</v>
      </c>
      <c r="AB2154" s="2">
        <v>45568</v>
      </c>
      <c r="AC2154" s="1">
        <v>45448</v>
      </c>
      <c r="AD2154" s="1">
        <v>45510</v>
      </c>
    </row>
    <row r="2155" spans="1:30" x14ac:dyDescent="0.25">
      <c r="A2155">
        <v>638950</v>
      </c>
      <c r="B2155" t="s">
        <v>67</v>
      </c>
      <c r="C2155" t="s">
        <v>31</v>
      </c>
      <c r="D2155">
        <v>1</v>
      </c>
      <c r="E2155" t="s">
        <v>7304</v>
      </c>
      <c r="F2155" t="s">
        <v>609</v>
      </c>
      <c r="G2155" t="s">
        <v>51</v>
      </c>
      <c r="H2155">
        <v>10251</v>
      </c>
      <c r="I2155">
        <v>3</v>
      </c>
      <c r="J2155" t="s">
        <v>52</v>
      </c>
      <c r="K2155" t="s">
        <v>37</v>
      </c>
      <c r="L2155" t="s">
        <v>38</v>
      </c>
      <c r="M2155">
        <v>39763</v>
      </c>
      <c r="N2155">
        <v>64420</v>
      </c>
      <c r="O2155" t="s">
        <v>39</v>
      </c>
      <c r="P2155" t="s">
        <v>72</v>
      </c>
      <c r="Q2155" t="s">
        <v>73</v>
      </c>
      <c r="R2155" t="s">
        <v>7305</v>
      </c>
      <c r="S2155" t="s">
        <v>612</v>
      </c>
      <c r="T2155" t="s">
        <v>6840</v>
      </c>
      <c r="U2155" t="s">
        <v>7306</v>
      </c>
      <c r="V2155" t="s">
        <v>7307</v>
      </c>
      <c r="W2155" t="s">
        <v>91</v>
      </c>
      <c r="X2155" t="s">
        <v>3221</v>
      </c>
      <c r="Z2155" t="s">
        <v>46</v>
      </c>
      <c r="AA2155" s="1">
        <v>45480</v>
      </c>
      <c r="AC2155" s="1">
        <v>45489</v>
      </c>
      <c r="AD2155" s="1">
        <v>45510</v>
      </c>
    </row>
    <row r="2156" spans="1:30" x14ac:dyDescent="0.25">
      <c r="A2156">
        <v>635075</v>
      </c>
      <c r="B2156" t="s">
        <v>30</v>
      </c>
      <c r="C2156" t="s">
        <v>31</v>
      </c>
      <c r="D2156">
        <v>1</v>
      </c>
      <c r="E2156" t="s">
        <v>3368</v>
      </c>
      <c r="F2156" t="s">
        <v>2611</v>
      </c>
      <c r="G2156" t="s">
        <v>51</v>
      </c>
      <c r="H2156">
        <v>31215</v>
      </c>
      <c r="I2156">
        <v>1</v>
      </c>
      <c r="J2156" t="s">
        <v>410</v>
      </c>
      <c r="K2156" t="s">
        <v>37</v>
      </c>
      <c r="L2156" t="s">
        <v>38</v>
      </c>
      <c r="M2156">
        <v>49961</v>
      </c>
      <c r="N2156">
        <v>49961</v>
      </c>
      <c r="O2156" t="s">
        <v>39</v>
      </c>
      <c r="P2156" t="s">
        <v>3369</v>
      </c>
      <c r="Q2156" t="s">
        <v>649</v>
      </c>
      <c r="R2156" t="s">
        <v>3370</v>
      </c>
      <c r="S2156" t="s">
        <v>2613</v>
      </c>
      <c r="T2156" t="s">
        <v>3371</v>
      </c>
      <c r="V2156" t="s">
        <v>3372</v>
      </c>
      <c r="Z2156" t="s">
        <v>46</v>
      </c>
      <c r="AA2156" s="1">
        <v>45422</v>
      </c>
      <c r="AB2156" s="2">
        <v>45787</v>
      </c>
      <c r="AC2156" s="1">
        <v>45422</v>
      </c>
      <c r="AD2156" s="1">
        <v>45510</v>
      </c>
    </row>
    <row r="2157" spans="1:30" x14ac:dyDescent="0.25">
      <c r="A2157">
        <v>637055</v>
      </c>
      <c r="B2157" t="s">
        <v>187</v>
      </c>
      <c r="C2157" t="s">
        <v>31</v>
      </c>
      <c r="D2157">
        <v>1</v>
      </c>
      <c r="E2157" t="s">
        <v>1112</v>
      </c>
      <c r="F2157" t="s">
        <v>1113</v>
      </c>
      <c r="G2157" t="s">
        <v>51</v>
      </c>
      <c r="H2157">
        <v>31113</v>
      </c>
      <c r="I2157">
        <v>2</v>
      </c>
      <c r="J2157" t="s">
        <v>192</v>
      </c>
      <c r="K2157" t="s">
        <v>37</v>
      </c>
      <c r="L2157" t="s">
        <v>38</v>
      </c>
      <c r="M2157">
        <v>66114</v>
      </c>
      <c r="N2157">
        <v>66114</v>
      </c>
      <c r="O2157" t="s">
        <v>39</v>
      </c>
      <c r="P2157" t="s">
        <v>4908</v>
      </c>
      <c r="Q2157" t="s">
        <v>1116</v>
      </c>
      <c r="R2157" t="s">
        <v>6551</v>
      </c>
      <c r="S2157" t="s">
        <v>1118</v>
      </c>
      <c r="U2157" t="s">
        <v>6552</v>
      </c>
      <c r="V2157" t="s">
        <v>199</v>
      </c>
      <c r="Z2157" t="s">
        <v>46</v>
      </c>
      <c r="AA2157" s="1">
        <v>45471</v>
      </c>
      <c r="AC2157" s="1">
        <v>45471</v>
      </c>
      <c r="AD2157" s="1">
        <v>45510</v>
      </c>
    </row>
    <row r="2158" spans="1:30" x14ac:dyDescent="0.25">
      <c r="A2158">
        <v>643679</v>
      </c>
      <c r="B2158" t="s">
        <v>374</v>
      </c>
      <c r="C2158" t="s">
        <v>31</v>
      </c>
      <c r="D2158">
        <v>1</v>
      </c>
      <c r="E2158" t="s">
        <v>7308</v>
      </c>
      <c r="F2158" t="s">
        <v>376</v>
      </c>
      <c r="G2158" t="s">
        <v>377</v>
      </c>
      <c r="H2158">
        <v>6088</v>
      </c>
      <c r="I2158">
        <v>1</v>
      </c>
      <c r="J2158" t="s">
        <v>378</v>
      </c>
      <c r="K2158" t="s">
        <v>37</v>
      </c>
      <c r="L2158" t="s">
        <v>255</v>
      </c>
      <c r="M2158">
        <v>58851</v>
      </c>
      <c r="N2158">
        <v>84257</v>
      </c>
      <c r="O2158" t="s">
        <v>39</v>
      </c>
      <c r="P2158" t="s">
        <v>379</v>
      </c>
      <c r="Q2158" t="s">
        <v>7309</v>
      </c>
      <c r="R2158" t="s">
        <v>7310</v>
      </c>
      <c r="S2158" t="s">
        <v>382</v>
      </c>
      <c r="V2158" t="s">
        <v>383</v>
      </c>
      <c r="X2158" t="s">
        <v>379</v>
      </c>
      <c r="Z2158" t="s">
        <v>46</v>
      </c>
      <c r="AA2158" s="1">
        <v>45499</v>
      </c>
      <c r="AC2158" s="1">
        <v>45499</v>
      </c>
      <c r="AD2158" s="1">
        <v>45510</v>
      </c>
    </row>
    <row r="2159" spans="1:30" x14ac:dyDescent="0.25">
      <c r="A2159">
        <v>642901</v>
      </c>
      <c r="B2159" t="s">
        <v>996</v>
      </c>
      <c r="C2159" t="s">
        <v>48</v>
      </c>
      <c r="D2159">
        <v>4</v>
      </c>
      <c r="E2159" t="s">
        <v>4495</v>
      </c>
      <c r="F2159" t="s">
        <v>4496</v>
      </c>
      <c r="G2159" t="s">
        <v>51</v>
      </c>
      <c r="H2159">
        <v>30827</v>
      </c>
      <c r="I2159">
        <v>0</v>
      </c>
      <c r="J2159" t="s">
        <v>368</v>
      </c>
      <c r="K2159" t="s">
        <v>37</v>
      </c>
      <c r="L2159" t="s">
        <v>38</v>
      </c>
      <c r="M2159">
        <v>75877</v>
      </c>
      <c r="N2159">
        <v>81715</v>
      </c>
      <c r="O2159" t="s">
        <v>39</v>
      </c>
      <c r="P2159" t="s">
        <v>998</v>
      </c>
      <c r="Q2159" t="s">
        <v>4497</v>
      </c>
      <c r="R2159" t="s">
        <v>4498</v>
      </c>
      <c r="S2159" t="s">
        <v>4499</v>
      </c>
      <c r="T2159" t="s">
        <v>4500</v>
      </c>
      <c r="V2159" t="s">
        <v>4501</v>
      </c>
      <c r="Z2159" t="s">
        <v>46</v>
      </c>
      <c r="AA2159" s="1">
        <v>45491</v>
      </c>
      <c r="AC2159" s="1">
        <v>45492</v>
      </c>
      <c r="AD2159" s="1">
        <v>45510</v>
      </c>
    </row>
    <row r="2160" spans="1:30" x14ac:dyDescent="0.25">
      <c r="A2160">
        <v>597843</v>
      </c>
      <c r="B2160" t="s">
        <v>67</v>
      </c>
      <c r="C2160" t="s">
        <v>31</v>
      </c>
      <c r="D2160">
        <v>1</v>
      </c>
      <c r="E2160" t="s">
        <v>7311</v>
      </c>
      <c r="F2160" t="s">
        <v>152</v>
      </c>
      <c r="G2160" t="s">
        <v>51</v>
      </c>
      <c r="H2160" t="s">
        <v>509</v>
      </c>
      <c r="I2160">
        <v>0</v>
      </c>
      <c r="J2160" t="s">
        <v>2896</v>
      </c>
      <c r="K2160" t="s">
        <v>37</v>
      </c>
      <c r="L2160" t="s">
        <v>38</v>
      </c>
      <c r="M2160">
        <v>94715</v>
      </c>
      <c r="N2160">
        <v>136260</v>
      </c>
      <c r="O2160" t="s">
        <v>39</v>
      </c>
      <c r="P2160" t="s">
        <v>72</v>
      </c>
      <c r="Q2160" t="s">
        <v>3684</v>
      </c>
      <c r="R2160" t="s">
        <v>7312</v>
      </c>
      <c r="S2160" t="s">
        <v>512</v>
      </c>
      <c r="T2160" t="s">
        <v>7313</v>
      </c>
      <c r="U2160" t="s">
        <v>7314</v>
      </c>
      <c r="V2160" t="s">
        <v>7315</v>
      </c>
      <c r="Z2160" t="s">
        <v>46</v>
      </c>
      <c r="AA2160" s="1">
        <v>45148</v>
      </c>
      <c r="AC2160" s="1">
        <v>45160</v>
      </c>
      <c r="AD2160" s="1">
        <v>45510</v>
      </c>
    </row>
    <row r="2161" spans="1:30" x14ac:dyDescent="0.25">
      <c r="A2161">
        <v>629071</v>
      </c>
      <c r="B2161" t="s">
        <v>67</v>
      </c>
      <c r="C2161" t="s">
        <v>31</v>
      </c>
      <c r="D2161">
        <v>1</v>
      </c>
      <c r="E2161" t="s">
        <v>7316</v>
      </c>
      <c r="F2161" t="s">
        <v>83</v>
      </c>
      <c r="G2161" t="s">
        <v>51</v>
      </c>
      <c r="H2161" t="s">
        <v>84</v>
      </c>
      <c r="I2161">
        <v>0</v>
      </c>
      <c r="J2161" t="s">
        <v>71</v>
      </c>
      <c r="K2161" t="s">
        <v>37</v>
      </c>
      <c r="L2161" t="s">
        <v>120</v>
      </c>
      <c r="M2161">
        <v>58682</v>
      </c>
      <c r="N2161">
        <v>159671</v>
      </c>
      <c r="O2161" t="s">
        <v>39</v>
      </c>
      <c r="P2161" t="s">
        <v>72</v>
      </c>
      <c r="Q2161" t="s">
        <v>548</v>
      </c>
      <c r="R2161" t="s">
        <v>7317</v>
      </c>
      <c r="S2161" t="s">
        <v>88</v>
      </c>
      <c r="T2161" t="s">
        <v>3224</v>
      </c>
      <c r="U2161" t="s">
        <v>551</v>
      </c>
      <c r="V2161" t="s">
        <v>7318</v>
      </c>
      <c r="W2161" t="s">
        <v>91</v>
      </c>
      <c r="X2161" t="s">
        <v>72</v>
      </c>
      <c r="Z2161" t="s">
        <v>80</v>
      </c>
      <c r="AA2161" s="1">
        <v>45382</v>
      </c>
      <c r="AC2161" s="1">
        <v>45382</v>
      </c>
      <c r="AD2161" s="1">
        <v>45510</v>
      </c>
    </row>
    <row r="2162" spans="1:30" x14ac:dyDescent="0.25">
      <c r="A2162">
        <v>633091</v>
      </c>
      <c r="B2162" t="s">
        <v>105</v>
      </c>
      <c r="C2162" t="s">
        <v>48</v>
      </c>
      <c r="D2162">
        <v>1</v>
      </c>
      <c r="E2162" t="s">
        <v>1910</v>
      </c>
      <c r="F2162" t="s">
        <v>118</v>
      </c>
      <c r="G2162" t="s">
        <v>51</v>
      </c>
      <c r="H2162">
        <v>10015</v>
      </c>
      <c r="I2162" t="s">
        <v>442</v>
      </c>
      <c r="J2162" t="s">
        <v>286</v>
      </c>
      <c r="K2162" t="s">
        <v>37</v>
      </c>
      <c r="L2162" t="s">
        <v>120</v>
      </c>
      <c r="M2162">
        <v>78721</v>
      </c>
      <c r="N2162">
        <v>209971</v>
      </c>
      <c r="O2162" t="s">
        <v>39</v>
      </c>
      <c r="P2162" t="s">
        <v>355</v>
      </c>
      <c r="Q2162" t="s">
        <v>1637</v>
      </c>
      <c r="R2162" t="s">
        <v>7319</v>
      </c>
      <c r="S2162" t="s">
        <v>123</v>
      </c>
      <c r="Z2162" t="s">
        <v>80</v>
      </c>
      <c r="AA2162" s="1">
        <v>45411</v>
      </c>
      <c r="AC2162" s="1">
        <v>45411</v>
      </c>
      <c r="AD2162" s="1">
        <v>45510</v>
      </c>
    </row>
    <row r="2163" spans="1:30" x14ac:dyDescent="0.25">
      <c r="A2163">
        <v>643304</v>
      </c>
      <c r="B2163" t="s">
        <v>374</v>
      </c>
      <c r="C2163" t="s">
        <v>31</v>
      </c>
      <c r="D2163">
        <v>1</v>
      </c>
      <c r="E2163" t="s">
        <v>6114</v>
      </c>
      <c r="F2163" t="s">
        <v>376</v>
      </c>
      <c r="G2163" t="s">
        <v>377</v>
      </c>
      <c r="H2163">
        <v>6088</v>
      </c>
      <c r="I2163">
        <v>2</v>
      </c>
      <c r="J2163" t="s">
        <v>378</v>
      </c>
      <c r="K2163" t="s">
        <v>37</v>
      </c>
      <c r="L2163" t="s">
        <v>120</v>
      </c>
      <c r="M2163">
        <v>117935</v>
      </c>
      <c r="N2163">
        <v>117935</v>
      </c>
      <c r="O2163" t="s">
        <v>39</v>
      </c>
      <c r="P2163" t="s">
        <v>379</v>
      </c>
      <c r="Q2163" t="s">
        <v>380</v>
      </c>
      <c r="R2163" t="s">
        <v>6115</v>
      </c>
      <c r="S2163" t="s">
        <v>382</v>
      </c>
      <c r="V2163" t="s">
        <v>383</v>
      </c>
      <c r="X2163" t="s">
        <v>379</v>
      </c>
      <c r="Z2163" t="s">
        <v>46</v>
      </c>
      <c r="AA2163" s="1">
        <v>45496</v>
      </c>
      <c r="AC2163" s="1">
        <v>45496</v>
      </c>
      <c r="AD2163" s="1">
        <v>45510</v>
      </c>
    </row>
    <row r="2164" spans="1:30" x14ac:dyDescent="0.25">
      <c r="A2164">
        <v>632969</v>
      </c>
      <c r="B2164" t="s">
        <v>67</v>
      </c>
      <c r="C2164" t="s">
        <v>48</v>
      </c>
      <c r="D2164">
        <v>3</v>
      </c>
      <c r="E2164" t="s">
        <v>163</v>
      </c>
      <c r="F2164" t="s">
        <v>164</v>
      </c>
      <c r="G2164" t="s">
        <v>34</v>
      </c>
      <c r="H2164">
        <v>30087</v>
      </c>
      <c r="I2164">
        <v>1</v>
      </c>
      <c r="J2164" t="s">
        <v>165</v>
      </c>
      <c r="K2164" t="s">
        <v>37</v>
      </c>
      <c r="L2164" t="s">
        <v>38</v>
      </c>
      <c r="M2164">
        <v>69090</v>
      </c>
      <c r="N2164">
        <v>105477</v>
      </c>
      <c r="O2164" t="s">
        <v>39</v>
      </c>
      <c r="P2164" t="s">
        <v>72</v>
      </c>
      <c r="Q2164" t="s">
        <v>165</v>
      </c>
      <c r="R2164" t="s">
        <v>1639</v>
      </c>
      <c r="S2164" t="s">
        <v>169</v>
      </c>
      <c r="T2164" t="s">
        <v>1640</v>
      </c>
      <c r="V2164" t="s">
        <v>4323</v>
      </c>
      <c r="W2164" t="s">
        <v>160</v>
      </c>
      <c r="X2164" t="s">
        <v>161</v>
      </c>
      <c r="Z2164" t="s">
        <v>80</v>
      </c>
      <c r="AA2164" s="1">
        <v>45393</v>
      </c>
      <c r="AC2164" s="1">
        <v>45393</v>
      </c>
      <c r="AD2164" s="1">
        <v>45510</v>
      </c>
    </row>
    <row r="2165" spans="1:30" x14ac:dyDescent="0.25">
      <c r="A2165">
        <v>636471</v>
      </c>
      <c r="B2165" t="s">
        <v>105</v>
      </c>
      <c r="C2165" t="s">
        <v>48</v>
      </c>
      <c r="D2165">
        <v>1</v>
      </c>
      <c r="E2165" t="s">
        <v>1119</v>
      </c>
      <c r="F2165" t="s">
        <v>1107</v>
      </c>
      <c r="G2165" t="s">
        <v>51</v>
      </c>
      <c r="H2165">
        <v>22425</v>
      </c>
      <c r="I2165">
        <v>0</v>
      </c>
      <c r="J2165" t="s">
        <v>286</v>
      </c>
      <c r="K2165" t="s">
        <v>37</v>
      </c>
      <c r="L2165" t="s">
        <v>255</v>
      </c>
      <c r="M2165">
        <v>56313</v>
      </c>
      <c r="N2165">
        <v>64760</v>
      </c>
      <c r="O2165" t="s">
        <v>39</v>
      </c>
      <c r="P2165" t="s">
        <v>1121</v>
      </c>
      <c r="Q2165" t="s">
        <v>288</v>
      </c>
      <c r="R2165" t="s">
        <v>7320</v>
      </c>
      <c r="S2165" t="s">
        <v>1110</v>
      </c>
      <c r="Z2165" t="s">
        <v>92</v>
      </c>
      <c r="AA2165" s="1">
        <v>45434</v>
      </c>
      <c r="AC2165" s="1">
        <v>45434</v>
      </c>
      <c r="AD2165" s="1">
        <v>45510</v>
      </c>
    </row>
    <row r="2166" spans="1:30" x14ac:dyDescent="0.25">
      <c r="A2166">
        <v>642703</v>
      </c>
      <c r="B2166" t="s">
        <v>30</v>
      </c>
      <c r="C2166" t="s">
        <v>31</v>
      </c>
      <c r="D2166">
        <v>1</v>
      </c>
      <c r="E2166" t="s">
        <v>4466</v>
      </c>
      <c r="F2166" t="s">
        <v>609</v>
      </c>
      <c r="G2166" t="s">
        <v>51</v>
      </c>
      <c r="H2166">
        <v>10251</v>
      </c>
      <c r="I2166">
        <v>4</v>
      </c>
      <c r="J2166" t="s">
        <v>145</v>
      </c>
      <c r="K2166" t="s">
        <v>37</v>
      </c>
      <c r="L2166" t="s">
        <v>38</v>
      </c>
      <c r="M2166">
        <v>43728</v>
      </c>
      <c r="N2166">
        <v>50287</v>
      </c>
      <c r="O2166" t="s">
        <v>39</v>
      </c>
      <c r="P2166" t="s">
        <v>232</v>
      </c>
      <c r="Q2166" t="s">
        <v>3356</v>
      </c>
      <c r="R2166" t="s">
        <v>4467</v>
      </c>
      <c r="S2166" t="s">
        <v>612</v>
      </c>
      <c r="T2166" t="e">
        <f>- Good writing and verbal communication skills - Strong typing skills with speed and accuracy  - Familiarity with Word, Access, and Excel - experience with entering data into databases from questionnaires or other forms - Strong organizational and time management skills.</f>
        <v>#NAME?</v>
      </c>
      <c r="U2166" t="s">
        <v>4468</v>
      </c>
      <c r="V2166" t="s">
        <v>4469</v>
      </c>
      <c r="Z2166" t="s">
        <v>46</v>
      </c>
      <c r="AA2166" s="1">
        <v>45490</v>
      </c>
      <c r="AB2166" s="2">
        <v>45560</v>
      </c>
      <c r="AC2166" s="1">
        <v>45490</v>
      </c>
      <c r="AD2166" s="1">
        <v>45510</v>
      </c>
    </row>
    <row r="2167" spans="1:30" x14ac:dyDescent="0.25">
      <c r="A2167">
        <v>621373</v>
      </c>
      <c r="B2167" t="s">
        <v>81</v>
      </c>
      <c r="C2167" t="s">
        <v>48</v>
      </c>
      <c r="D2167">
        <v>1</v>
      </c>
      <c r="E2167" t="s">
        <v>7321</v>
      </c>
      <c r="F2167" t="s">
        <v>33</v>
      </c>
      <c r="G2167" t="s">
        <v>34</v>
      </c>
      <c r="H2167">
        <v>21744</v>
      </c>
      <c r="I2167">
        <v>1</v>
      </c>
      <c r="J2167" t="s">
        <v>71</v>
      </c>
      <c r="K2167" t="s">
        <v>37</v>
      </c>
      <c r="L2167" t="s">
        <v>38</v>
      </c>
      <c r="M2167">
        <v>70087</v>
      </c>
      <c r="N2167">
        <v>77097</v>
      </c>
      <c r="O2167" t="s">
        <v>39</v>
      </c>
      <c r="P2167" t="s">
        <v>248</v>
      </c>
      <c r="Q2167" t="s">
        <v>4223</v>
      </c>
      <c r="R2167" t="s">
        <v>7322</v>
      </c>
      <c r="S2167" t="s">
        <v>43</v>
      </c>
      <c r="T2167" t="s">
        <v>7323</v>
      </c>
      <c r="Z2167" t="s">
        <v>46</v>
      </c>
      <c r="AA2167" s="1">
        <v>45288</v>
      </c>
      <c r="AC2167" s="1">
        <v>45288</v>
      </c>
      <c r="AD2167" s="1">
        <v>45510</v>
      </c>
    </row>
    <row r="2168" spans="1:30" x14ac:dyDescent="0.25">
      <c r="A2168">
        <v>643849</v>
      </c>
      <c r="B2168" t="s">
        <v>125</v>
      </c>
      <c r="C2168" t="s">
        <v>31</v>
      </c>
      <c r="D2168">
        <v>1</v>
      </c>
      <c r="E2168" t="s">
        <v>5625</v>
      </c>
      <c r="F2168" t="s">
        <v>60</v>
      </c>
      <c r="G2168" t="s">
        <v>34</v>
      </c>
      <c r="H2168">
        <v>56058</v>
      </c>
      <c r="I2168">
        <v>0</v>
      </c>
      <c r="J2168" t="s">
        <v>128</v>
      </c>
      <c r="K2168" t="s">
        <v>37</v>
      </c>
      <c r="L2168" t="s">
        <v>38</v>
      </c>
      <c r="M2168">
        <v>70022</v>
      </c>
      <c r="N2168">
        <v>70022</v>
      </c>
      <c r="O2168" t="s">
        <v>39</v>
      </c>
      <c r="P2168" t="s">
        <v>129</v>
      </c>
      <c r="Q2168" t="s">
        <v>5626</v>
      </c>
      <c r="R2168" t="s">
        <v>5627</v>
      </c>
      <c r="S2168" t="s">
        <v>65</v>
      </c>
      <c r="T2168" t="s">
        <v>5628</v>
      </c>
      <c r="V2168" t="s">
        <v>3348</v>
      </c>
      <c r="X2168" t="s">
        <v>129</v>
      </c>
      <c r="Z2168" t="s">
        <v>46</v>
      </c>
      <c r="AA2168" s="1">
        <v>45499</v>
      </c>
      <c r="AB2168" s="2">
        <v>45559</v>
      </c>
      <c r="AC2168" s="1">
        <v>45499</v>
      </c>
      <c r="AD2168" s="1">
        <v>45510</v>
      </c>
    </row>
    <row r="2169" spans="1:30" x14ac:dyDescent="0.25">
      <c r="A2169">
        <v>550634</v>
      </c>
      <c r="B2169" t="s">
        <v>67</v>
      </c>
      <c r="C2169" t="s">
        <v>31</v>
      </c>
      <c r="D2169">
        <v>1</v>
      </c>
      <c r="E2169" t="s">
        <v>151</v>
      </c>
      <c r="F2169" t="s">
        <v>7324</v>
      </c>
      <c r="G2169" t="s">
        <v>51</v>
      </c>
      <c r="H2169">
        <v>40502</v>
      </c>
      <c r="I2169">
        <v>2</v>
      </c>
      <c r="J2169" t="s">
        <v>97</v>
      </c>
      <c r="K2169" t="s">
        <v>37</v>
      </c>
      <c r="L2169" t="s">
        <v>38</v>
      </c>
      <c r="M2169">
        <v>64857</v>
      </c>
      <c r="N2169">
        <v>98100</v>
      </c>
      <c r="O2169" t="s">
        <v>39</v>
      </c>
      <c r="P2169" t="s">
        <v>72</v>
      </c>
      <c r="Q2169" t="s">
        <v>154</v>
      </c>
      <c r="R2169" t="s">
        <v>7325</v>
      </c>
      <c r="S2169" t="s">
        <v>7326</v>
      </c>
      <c r="T2169" t="s">
        <v>157</v>
      </c>
      <c r="U2169" t="s">
        <v>7327</v>
      </c>
      <c r="V2169" t="s">
        <v>7328</v>
      </c>
      <c r="W2169" t="s">
        <v>160</v>
      </c>
      <c r="X2169" t="s">
        <v>161</v>
      </c>
      <c r="Z2169" t="s">
        <v>46</v>
      </c>
      <c r="AA2169" s="1">
        <v>44823</v>
      </c>
      <c r="AC2169" s="1">
        <v>44823</v>
      </c>
      <c r="AD2169" s="1">
        <v>45510</v>
      </c>
    </row>
    <row r="2170" spans="1:30" x14ac:dyDescent="0.25">
      <c r="A2170">
        <v>636138</v>
      </c>
      <c r="B2170" t="s">
        <v>275</v>
      </c>
      <c r="C2170" t="s">
        <v>48</v>
      </c>
      <c r="D2170">
        <v>1</v>
      </c>
      <c r="E2170" t="s">
        <v>7329</v>
      </c>
      <c r="F2170" t="s">
        <v>60</v>
      </c>
      <c r="G2170" t="s">
        <v>34</v>
      </c>
      <c r="H2170">
        <v>56058</v>
      </c>
      <c r="I2170">
        <v>0</v>
      </c>
      <c r="J2170" t="s">
        <v>698</v>
      </c>
      <c r="K2170" t="s">
        <v>37</v>
      </c>
      <c r="L2170" t="s">
        <v>38</v>
      </c>
      <c r="M2170">
        <v>37.2102</v>
      </c>
      <c r="N2170">
        <v>50.2288</v>
      </c>
      <c r="O2170" t="s">
        <v>109</v>
      </c>
      <c r="P2170" t="s">
        <v>279</v>
      </c>
      <c r="Q2170" t="s">
        <v>7330</v>
      </c>
      <c r="R2170" t="s">
        <v>7331</v>
      </c>
      <c r="S2170" t="s">
        <v>65</v>
      </c>
      <c r="T2170" t="s">
        <v>7332</v>
      </c>
      <c r="U2170" t="s">
        <v>7333</v>
      </c>
      <c r="V2170" t="s">
        <v>7334</v>
      </c>
      <c r="Z2170" t="s">
        <v>46</v>
      </c>
      <c r="AA2170" s="1">
        <v>45455</v>
      </c>
      <c r="AB2170" s="2">
        <v>45635</v>
      </c>
      <c r="AC2170" s="1">
        <v>45476</v>
      </c>
      <c r="AD2170" s="1">
        <v>45510</v>
      </c>
    </row>
    <row r="2171" spans="1:30" x14ac:dyDescent="0.25">
      <c r="A2171">
        <v>637196</v>
      </c>
      <c r="B2171" t="s">
        <v>30</v>
      </c>
      <c r="C2171" t="s">
        <v>31</v>
      </c>
      <c r="D2171">
        <v>1</v>
      </c>
      <c r="E2171" t="s">
        <v>7335</v>
      </c>
      <c r="F2171" t="s">
        <v>6543</v>
      </c>
      <c r="G2171" t="s">
        <v>51</v>
      </c>
      <c r="H2171">
        <v>51110</v>
      </c>
      <c r="I2171">
        <v>3</v>
      </c>
      <c r="J2171" t="s">
        <v>1181</v>
      </c>
      <c r="K2171" t="s">
        <v>37</v>
      </c>
      <c r="L2171" t="s">
        <v>38</v>
      </c>
      <c r="M2171">
        <v>66075</v>
      </c>
      <c r="N2171">
        <v>80000</v>
      </c>
      <c r="O2171" t="s">
        <v>39</v>
      </c>
      <c r="P2171" t="s">
        <v>232</v>
      </c>
      <c r="Q2171" t="s">
        <v>2323</v>
      </c>
      <c r="R2171" t="s">
        <v>7336</v>
      </c>
      <c r="S2171" t="s">
        <v>6545</v>
      </c>
      <c r="T2171" t="s">
        <v>7337</v>
      </c>
      <c r="V2171" t="s">
        <v>7338</v>
      </c>
      <c r="Z2171" t="s">
        <v>46</v>
      </c>
      <c r="AA2171" s="1">
        <v>45442</v>
      </c>
      <c r="AB2171" s="2">
        <v>45807</v>
      </c>
      <c r="AC2171" s="1">
        <v>45442</v>
      </c>
      <c r="AD2171" s="1">
        <v>45510</v>
      </c>
    </row>
    <row r="2172" spans="1:30" x14ac:dyDescent="0.25">
      <c r="A2172">
        <v>631653</v>
      </c>
      <c r="B2172" t="s">
        <v>187</v>
      </c>
      <c r="C2172" t="s">
        <v>31</v>
      </c>
      <c r="D2172">
        <v>1</v>
      </c>
      <c r="E2172" t="s">
        <v>5430</v>
      </c>
      <c r="F2172" t="s">
        <v>655</v>
      </c>
      <c r="G2172" t="s">
        <v>51</v>
      </c>
      <c r="H2172">
        <v>12158</v>
      </c>
      <c r="I2172">
        <v>3</v>
      </c>
      <c r="J2172" t="s">
        <v>97</v>
      </c>
      <c r="K2172" t="s">
        <v>37</v>
      </c>
      <c r="L2172" t="s">
        <v>38</v>
      </c>
      <c r="M2172">
        <v>65574</v>
      </c>
      <c r="N2172">
        <v>110229</v>
      </c>
      <c r="O2172" t="s">
        <v>39</v>
      </c>
      <c r="P2172" t="s">
        <v>296</v>
      </c>
      <c r="Q2172" t="s">
        <v>3011</v>
      </c>
      <c r="R2172" t="s">
        <v>5431</v>
      </c>
      <c r="S2172" t="s">
        <v>658</v>
      </c>
      <c r="T2172" t="s">
        <v>5432</v>
      </c>
      <c r="U2172" t="s">
        <v>5433</v>
      </c>
      <c r="V2172" t="s">
        <v>351</v>
      </c>
      <c r="W2172" t="s">
        <v>2061</v>
      </c>
      <c r="X2172" t="s">
        <v>5434</v>
      </c>
      <c r="Z2172" t="s">
        <v>46</v>
      </c>
      <c r="AA2172" s="1">
        <v>45433</v>
      </c>
      <c r="AC2172" s="1">
        <v>45435</v>
      </c>
      <c r="AD2172" s="1">
        <v>45510</v>
      </c>
    </row>
    <row r="2173" spans="1:30" x14ac:dyDescent="0.25">
      <c r="A2173">
        <v>546011</v>
      </c>
      <c r="B2173" t="s">
        <v>105</v>
      </c>
      <c r="C2173" t="s">
        <v>48</v>
      </c>
      <c r="D2173">
        <v>1</v>
      </c>
      <c r="E2173" t="s">
        <v>5398</v>
      </c>
      <c r="F2173" t="s">
        <v>589</v>
      </c>
      <c r="G2173" t="s">
        <v>51</v>
      </c>
      <c r="H2173">
        <v>10050</v>
      </c>
      <c r="I2173" t="s">
        <v>96</v>
      </c>
      <c r="J2173" t="s">
        <v>71</v>
      </c>
      <c r="K2173" t="s">
        <v>37</v>
      </c>
      <c r="L2173" t="s">
        <v>38</v>
      </c>
      <c r="M2173">
        <v>80931</v>
      </c>
      <c r="N2173">
        <v>208826</v>
      </c>
      <c r="O2173" t="s">
        <v>39</v>
      </c>
      <c r="P2173" t="s">
        <v>355</v>
      </c>
      <c r="Q2173" t="s">
        <v>1555</v>
      </c>
      <c r="R2173" t="s">
        <v>5399</v>
      </c>
      <c r="S2173" t="s">
        <v>593</v>
      </c>
      <c r="T2173" t="s">
        <v>5400</v>
      </c>
      <c r="U2173" t="s">
        <v>803</v>
      </c>
      <c r="V2173" t="s">
        <v>2639</v>
      </c>
      <c r="X2173" t="s">
        <v>355</v>
      </c>
      <c r="Z2173" t="s">
        <v>80</v>
      </c>
      <c r="AA2173" s="1">
        <v>44795</v>
      </c>
      <c r="AC2173" s="1">
        <v>44795</v>
      </c>
      <c r="AD2173" s="1">
        <v>45510</v>
      </c>
    </row>
    <row r="2174" spans="1:30" x14ac:dyDescent="0.25">
      <c r="A2174">
        <v>634784</v>
      </c>
      <c r="B2174" t="s">
        <v>133</v>
      </c>
      <c r="C2174" t="s">
        <v>48</v>
      </c>
      <c r="D2174">
        <v>1</v>
      </c>
      <c r="E2174" t="s">
        <v>2893</v>
      </c>
      <c r="F2174" t="s">
        <v>2120</v>
      </c>
      <c r="G2174" t="s">
        <v>51</v>
      </c>
      <c r="H2174">
        <v>13652</v>
      </c>
      <c r="I2174">
        <v>3</v>
      </c>
      <c r="J2174" t="s">
        <v>135</v>
      </c>
      <c r="K2174" t="s">
        <v>37</v>
      </c>
      <c r="L2174" t="s">
        <v>38</v>
      </c>
      <c r="M2174">
        <v>115000</v>
      </c>
      <c r="N2174">
        <v>130000</v>
      </c>
      <c r="O2174" t="s">
        <v>39</v>
      </c>
      <c r="P2174" t="s">
        <v>136</v>
      </c>
      <c r="Q2174" t="s">
        <v>137</v>
      </c>
      <c r="R2174" t="s">
        <v>2894</v>
      </c>
      <c r="S2174" t="s">
        <v>2122</v>
      </c>
      <c r="Z2174" t="s">
        <v>140</v>
      </c>
      <c r="AA2174" s="1">
        <v>45411</v>
      </c>
      <c r="AB2174" s="2">
        <v>45776</v>
      </c>
      <c r="AC2174" s="1">
        <v>45411</v>
      </c>
      <c r="AD2174" s="1">
        <v>45510</v>
      </c>
    </row>
    <row r="2175" spans="1:30" x14ac:dyDescent="0.25">
      <c r="A2175">
        <v>631967</v>
      </c>
      <c r="B2175" t="s">
        <v>67</v>
      </c>
      <c r="C2175" t="s">
        <v>48</v>
      </c>
      <c r="D2175">
        <v>2</v>
      </c>
      <c r="E2175" t="s">
        <v>5514</v>
      </c>
      <c r="F2175" t="s">
        <v>60</v>
      </c>
      <c r="G2175" t="s">
        <v>34</v>
      </c>
      <c r="H2175">
        <v>56058</v>
      </c>
      <c r="I2175">
        <v>0</v>
      </c>
      <c r="J2175" t="s">
        <v>71</v>
      </c>
      <c r="K2175" t="s">
        <v>37</v>
      </c>
      <c r="L2175" t="s">
        <v>38</v>
      </c>
      <c r="M2175">
        <v>59116</v>
      </c>
      <c r="N2175">
        <v>91768</v>
      </c>
      <c r="O2175" t="s">
        <v>39</v>
      </c>
      <c r="P2175" t="s">
        <v>72</v>
      </c>
      <c r="Q2175" t="s">
        <v>582</v>
      </c>
      <c r="R2175" t="s">
        <v>5515</v>
      </c>
      <c r="S2175" t="s">
        <v>65</v>
      </c>
      <c r="T2175" t="s">
        <v>5516</v>
      </c>
      <c r="U2175" t="s">
        <v>5517</v>
      </c>
      <c r="V2175" t="s">
        <v>5518</v>
      </c>
      <c r="W2175" t="s">
        <v>587</v>
      </c>
      <c r="X2175" t="s">
        <v>72</v>
      </c>
      <c r="Z2175" t="s">
        <v>46</v>
      </c>
      <c r="AA2175" s="1">
        <v>45392</v>
      </c>
      <c r="AC2175" s="1">
        <v>45393</v>
      </c>
      <c r="AD2175" s="1">
        <v>45510</v>
      </c>
    </row>
    <row r="2176" spans="1:30" x14ac:dyDescent="0.25">
      <c r="A2176">
        <v>556263</v>
      </c>
      <c r="B2176" t="s">
        <v>105</v>
      </c>
      <c r="C2176" t="s">
        <v>31</v>
      </c>
      <c r="D2176">
        <v>13</v>
      </c>
      <c r="E2176" t="s">
        <v>7339</v>
      </c>
      <c r="F2176" t="s">
        <v>4017</v>
      </c>
      <c r="G2176" t="s">
        <v>51</v>
      </c>
      <c r="H2176">
        <v>34620</v>
      </c>
      <c r="I2176">
        <v>1</v>
      </c>
      <c r="J2176" t="s">
        <v>368</v>
      </c>
      <c r="K2176" t="s">
        <v>37</v>
      </c>
      <c r="L2176" t="s">
        <v>38</v>
      </c>
      <c r="M2176">
        <v>53345</v>
      </c>
      <c r="N2176">
        <v>75425</v>
      </c>
      <c r="O2176" t="s">
        <v>39</v>
      </c>
      <c r="P2176" t="s">
        <v>474</v>
      </c>
      <c r="Q2176" t="s">
        <v>369</v>
      </c>
      <c r="R2176" t="s">
        <v>7340</v>
      </c>
      <c r="S2176" t="s">
        <v>4019</v>
      </c>
      <c r="U2176" t="s">
        <v>7341</v>
      </c>
      <c r="V2176" t="s">
        <v>7342</v>
      </c>
      <c r="W2176" t="s">
        <v>505</v>
      </c>
      <c r="X2176" t="s">
        <v>7343</v>
      </c>
      <c r="Z2176" t="s">
        <v>46</v>
      </c>
      <c r="AA2176" s="1">
        <v>44859</v>
      </c>
      <c r="AC2176" s="1">
        <v>44957</v>
      </c>
      <c r="AD2176" s="1">
        <v>45510</v>
      </c>
    </row>
    <row r="2177" spans="1:30" x14ac:dyDescent="0.25">
      <c r="A2177">
        <v>600787</v>
      </c>
      <c r="B2177" t="s">
        <v>218</v>
      </c>
      <c r="C2177" t="s">
        <v>48</v>
      </c>
      <c r="D2177">
        <v>1</v>
      </c>
      <c r="E2177" t="s">
        <v>7344</v>
      </c>
      <c r="F2177" t="s">
        <v>33</v>
      </c>
      <c r="G2177" t="s">
        <v>34</v>
      </c>
      <c r="H2177">
        <v>21744</v>
      </c>
      <c r="I2177">
        <v>3</v>
      </c>
      <c r="J2177" t="s">
        <v>203</v>
      </c>
      <c r="K2177" t="s">
        <v>37</v>
      </c>
      <c r="L2177" t="s">
        <v>120</v>
      </c>
      <c r="M2177">
        <v>92301</v>
      </c>
      <c r="N2177">
        <v>121296</v>
      </c>
      <c r="O2177" t="s">
        <v>39</v>
      </c>
      <c r="P2177" t="s">
        <v>4940</v>
      </c>
      <c r="Q2177" t="s">
        <v>4940</v>
      </c>
      <c r="R2177" t="s">
        <v>7345</v>
      </c>
      <c r="S2177" t="s">
        <v>43</v>
      </c>
      <c r="T2177" t="s">
        <v>7346</v>
      </c>
      <c r="U2177" t="s">
        <v>7347</v>
      </c>
      <c r="V2177" t="s">
        <v>748</v>
      </c>
      <c r="Z2177" t="s">
        <v>228</v>
      </c>
      <c r="AA2177" s="1">
        <v>45168</v>
      </c>
      <c r="AC2177" s="1">
        <v>45324</v>
      </c>
      <c r="AD2177" s="1">
        <v>45510</v>
      </c>
    </row>
    <row r="2178" spans="1:30" x14ac:dyDescent="0.25">
      <c r="A2178">
        <v>527813</v>
      </c>
      <c r="B2178" t="s">
        <v>218</v>
      </c>
      <c r="C2178" t="s">
        <v>31</v>
      </c>
      <c r="D2178">
        <v>1</v>
      </c>
      <c r="E2178" t="s">
        <v>4697</v>
      </c>
      <c r="F2178" t="s">
        <v>4697</v>
      </c>
      <c r="G2178" t="s">
        <v>51</v>
      </c>
      <c r="H2178">
        <v>91972</v>
      </c>
      <c r="I2178">
        <v>0</v>
      </c>
      <c r="J2178" t="s">
        <v>820</v>
      </c>
      <c r="K2178" t="s">
        <v>37</v>
      </c>
      <c r="L2178" t="s">
        <v>38</v>
      </c>
      <c r="M2178">
        <v>55.29</v>
      </c>
      <c r="N2178">
        <v>55.29</v>
      </c>
      <c r="O2178" t="s">
        <v>109</v>
      </c>
      <c r="P2178" t="s">
        <v>2368</v>
      </c>
      <c r="Q2178" t="s">
        <v>602</v>
      </c>
      <c r="R2178" t="s">
        <v>4698</v>
      </c>
      <c r="S2178" t="s">
        <v>4699</v>
      </c>
      <c r="T2178" t="s">
        <v>4700</v>
      </c>
      <c r="U2178" t="s">
        <v>4701</v>
      </c>
      <c r="V2178" t="s">
        <v>748</v>
      </c>
      <c r="Z2178" t="s">
        <v>228</v>
      </c>
      <c r="AA2178" s="1">
        <v>44664</v>
      </c>
      <c r="AC2178" s="1">
        <v>44693</v>
      </c>
      <c r="AD2178" s="1">
        <v>45510</v>
      </c>
    </row>
    <row r="2179" spans="1:30" x14ac:dyDescent="0.25">
      <c r="A2179">
        <v>643950</v>
      </c>
      <c r="B2179" t="s">
        <v>81</v>
      </c>
      <c r="C2179" t="s">
        <v>31</v>
      </c>
      <c r="D2179">
        <v>1</v>
      </c>
      <c r="E2179" t="s">
        <v>669</v>
      </c>
      <c r="F2179" t="s">
        <v>3573</v>
      </c>
      <c r="G2179" t="s">
        <v>51</v>
      </c>
      <c r="H2179">
        <v>21210</v>
      </c>
      <c r="I2179">
        <v>0</v>
      </c>
      <c r="J2179" t="s">
        <v>71</v>
      </c>
      <c r="K2179" t="s">
        <v>37</v>
      </c>
      <c r="L2179" t="s">
        <v>38</v>
      </c>
      <c r="M2179">
        <v>62370</v>
      </c>
      <c r="N2179">
        <v>71726</v>
      </c>
      <c r="O2179" t="s">
        <v>39</v>
      </c>
      <c r="P2179" t="s">
        <v>248</v>
      </c>
      <c r="Q2179" t="s">
        <v>7348</v>
      </c>
      <c r="R2179" t="s">
        <v>7349</v>
      </c>
      <c r="S2179" t="s">
        <v>3576</v>
      </c>
      <c r="T2179" t="s">
        <v>7153</v>
      </c>
      <c r="Z2179" t="s">
        <v>92</v>
      </c>
      <c r="AA2179" s="1">
        <v>45502</v>
      </c>
      <c r="AC2179" s="1">
        <v>45502</v>
      </c>
      <c r="AD2179" s="1">
        <v>45510</v>
      </c>
    </row>
    <row r="2180" spans="1:30" x14ac:dyDescent="0.25">
      <c r="A2180">
        <v>626331</v>
      </c>
      <c r="B2180" t="s">
        <v>218</v>
      </c>
      <c r="C2180" t="s">
        <v>31</v>
      </c>
      <c r="D2180">
        <v>1</v>
      </c>
      <c r="E2180" t="s">
        <v>7350</v>
      </c>
      <c r="F2180" t="s">
        <v>599</v>
      </c>
      <c r="G2180" t="s">
        <v>600</v>
      </c>
      <c r="H2180">
        <v>90645</v>
      </c>
      <c r="I2180">
        <v>0</v>
      </c>
      <c r="J2180" t="s">
        <v>108</v>
      </c>
      <c r="K2180" t="s">
        <v>37</v>
      </c>
      <c r="L2180" t="s">
        <v>255</v>
      </c>
      <c r="M2180">
        <v>36006</v>
      </c>
      <c r="N2180">
        <v>50569</v>
      </c>
      <c r="O2180" t="s">
        <v>39</v>
      </c>
      <c r="P2180" t="s">
        <v>7351</v>
      </c>
      <c r="Q2180" t="s">
        <v>7351</v>
      </c>
      <c r="R2180" t="s">
        <v>7352</v>
      </c>
      <c r="S2180" t="s">
        <v>604</v>
      </c>
      <c r="U2180" t="s">
        <v>7353</v>
      </c>
      <c r="V2180" t="s">
        <v>227</v>
      </c>
      <c r="Z2180" t="s">
        <v>228</v>
      </c>
      <c r="AA2180" s="1">
        <v>45503</v>
      </c>
      <c r="AB2180" s="2">
        <v>45523</v>
      </c>
      <c r="AC2180" s="1">
        <v>45503</v>
      </c>
      <c r="AD2180" s="1">
        <v>45510</v>
      </c>
    </row>
    <row r="2181" spans="1:30" x14ac:dyDescent="0.25">
      <c r="A2181">
        <v>644092</v>
      </c>
      <c r="B2181" t="s">
        <v>1212</v>
      </c>
      <c r="C2181" t="s">
        <v>48</v>
      </c>
      <c r="D2181">
        <v>1</v>
      </c>
      <c r="E2181" t="s">
        <v>3114</v>
      </c>
      <c r="F2181" t="s">
        <v>340</v>
      </c>
      <c r="G2181" t="s">
        <v>51</v>
      </c>
      <c r="H2181">
        <v>12626</v>
      </c>
      <c r="I2181">
        <v>2</v>
      </c>
      <c r="J2181" t="s">
        <v>2896</v>
      </c>
      <c r="K2181" t="s">
        <v>37</v>
      </c>
      <c r="L2181" t="s">
        <v>38</v>
      </c>
      <c r="M2181">
        <v>68262</v>
      </c>
      <c r="N2181">
        <v>78501</v>
      </c>
      <c r="O2181" t="s">
        <v>39</v>
      </c>
      <c r="P2181" t="s">
        <v>576</v>
      </c>
      <c r="Q2181" t="s">
        <v>1372</v>
      </c>
      <c r="R2181" t="s">
        <v>7354</v>
      </c>
      <c r="S2181" t="s">
        <v>343</v>
      </c>
      <c r="T2181" t="s">
        <v>7355</v>
      </c>
      <c r="U2181" t="s">
        <v>7356</v>
      </c>
      <c r="V2181" t="s">
        <v>7357</v>
      </c>
      <c r="Z2181" t="s">
        <v>46</v>
      </c>
      <c r="AA2181" s="1">
        <v>45503</v>
      </c>
      <c r="AB2181" s="2">
        <v>45516</v>
      </c>
      <c r="AC2181" s="1">
        <v>45503</v>
      </c>
      <c r="AD2181" s="1">
        <v>45510</v>
      </c>
    </row>
    <row r="2182" spans="1:30" x14ac:dyDescent="0.25">
      <c r="A2182">
        <v>639207</v>
      </c>
      <c r="B2182" t="s">
        <v>1039</v>
      </c>
      <c r="C2182" t="s">
        <v>31</v>
      </c>
      <c r="D2182">
        <v>1</v>
      </c>
      <c r="E2182" t="s">
        <v>7358</v>
      </c>
      <c r="F2182" t="s">
        <v>4487</v>
      </c>
      <c r="G2182" t="s">
        <v>51</v>
      </c>
      <c r="H2182">
        <v>33997</v>
      </c>
      <c r="I2182">
        <v>2</v>
      </c>
      <c r="J2182" t="s">
        <v>368</v>
      </c>
      <c r="K2182" t="s">
        <v>37</v>
      </c>
      <c r="L2182" t="s">
        <v>38</v>
      </c>
      <c r="M2182">
        <v>58050</v>
      </c>
      <c r="N2182">
        <v>66758</v>
      </c>
      <c r="O2182" t="s">
        <v>39</v>
      </c>
      <c r="P2182" t="s">
        <v>1042</v>
      </c>
      <c r="Q2182" t="s">
        <v>7359</v>
      </c>
      <c r="R2182" t="s">
        <v>7360</v>
      </c>
      <c r="S2182" t="s">
        <v>4490</v>
      </c>
      <c r="T2182" t="s">
        <v>7361</v>
      </c>
      <c r="U2182" t="s">
        <v>4492</v>
      </c>
      <c r="V2182" t="s">
        <v>4493</v>
      </c>
      <c r="Z2182" t="s">
        <v>46</v>
      </c>
      <c r="AA2182" s="1">
        <v>45468</v>
      </c>
      <c r="AB2182" s="2">
        <v>45536</v>
      </c>
      <c r="AC2182" s="1">
        <v>45468</v>
      </c>
      <c r="AD2182" s="1">
        <v>45510</v>
      </c>
    </row>
    <row r="2183" spans="1:30" x14ac:dyDescent="0.25">
      <c r="A2183">
        <v>570432</v>
      </c>
      <c r="B2183" t="s">
        <v>105</v>
      </c>
      <c r="C2183" t="s">
        <v>31</v>
      </c>
      <c r="D2183">
        <v>1</v>
      </c>
      <c r="E2183" t="s">
        <v>7362</v>
      </c>
      <c r="F2183" t="s">
        <v>152</v>
      </c>
      <c r="G2183" t="s">
        <v>51</v>
      </c>
      <c r="H2183" t="s">
        <v>2874</v>
      </c>
      <c r="I2183">
        <v>0</v>
      </c>
      <c r="J2183" t="s">
        <v>378</v>
      </c>
      <c r="K2183" t="s">
        <v>37</v>
      </c>
      <c r="L2183" t="s">
        <v>38</v>
      </c>
      <c r="M2183">
        <v>102292</v>
      </c>
      <c r="N2183">
        <v>140000</v>
      </c>
      <c r="O2183" t="s">
        <v>39</v>
      </c>
      <c r="P2183" t="s">
        <v>474</v>
      </c>
      <c r="Q2183" t="s">
        <v>7053</v>
      </c>
      <c r="R2183" t="s">
        <v>7363</v>
      </c>
      <c r="S2183" t="s">
        <v>512</v>
      </c>
      <c r="T2183" t="s">
        <v>7055</v>
      </c>
      <c r="U2183" t="s">
        <v>479</v>
      </c>
      <c r="V2183" t="s">
        <v>480</v>
      </c>
      <c r="W2183" t="s">
        <v>1926</v>
      </c>
      <c r="X2183" t="s">
        <v>474</v>
      </c>
      <c r="Z2183" t="s">
        <v>46</v>
      </c>
      <c r="AA2183" s="1">
        <v>44959</v>
      </c>
      <c r="AC2183" s="1">
        <v>44959</v>
      </c>
      <c r="AD2183" s="1">
        <v>45510</v>
      </c>
    </row>
    <row r="2184" spans="1:30" x14ac:dyDescent="0.25">
      <c r="A2184">
        <v>635210</v>
      </c>
      <c r="B2184" t="s">
        <v>939</v>
      </c>
      <c r="C2184" t="s">
        <v>31</v>
      </c>
      <c r="D2184">
        <v>1</v>
      </c>
      <c r="E2184" t="s">
        <v>7364</v>
      </c>
      <c r="F2184" t="s">
        <v>630</v>
      </c>
      <c r="G2184" t="s">
        <v>51</v>
      </c>
      <c r="H2184">
        <v>13632</v>
      </c>
      <c r="I2184">
        <v>4</v>
      </c>
      <c r="J2184" t="s">
        <v>239</v>
      </c>
      <c r="K2184" t="s">
        <v>37</v>
      </c>
      <c r="L2184" t="s">
        <v>38</v>
      </c>
      <c r="M2184">
        <v>108071</v>
      </c>
      <c r="N2184">
        <v>144600</v>
      </c>
      <c r="O2184" t="s">
        <v>39</v>
      </c>
      <c r="P2184" t="s">
        <v>1358</v>
      </c>
      <c r="Q2184" t="s">
        <v>7365</v>
      </c>
      <c r="R2184" t="s">
        <v>7366</v>
      </c>
      <c r="S2184" t="s">
        <v>633</v>
      </c>
      <c r="T2184" t="s">
        <v>7367</v>
      </c>
      <c r="V2184" t="s">
        <v>7368</v>
      </c>
      <c r="W2184" t="s">
        <v>2536</v>
      </c>
      <c r="X2184" t="s">
        <v>1364</v>
      </c>
      <c r="Z2184" t="s">
        <v>80</v>
      </c>
      <c r="AA2184" s="1">
        <v>45434</v>
      </c>
      <c r="AB2184" s="2">
        <v>45524</v>
      </c>
      <c r="AC2184" s="1">
        <v>45491</v>
      </c>
      <c r="AD2184" s="1">
        <v>45510</v>
      </c>
    </row>
    <row r="2185" spans="1:30" x14ac:dyDescent="0.25">
      <c r="A2185">
        <v>631886</v>
      </c>
      <c r="B2185" t="s">
        <v>67</v>
      </c>
      <c r="C2185" t="s">
        <v>31</v>
      </c>
      <c r="D2185">
        <v>2</v>
      </c>
      <c r="E2185" t="s">
        <v>318</v>
      </c>
      <c r="F2185" t="s">
        <v>319</v>
      </c>
      <c r="G2185" t="s">
        <v>51</v>
      </c>
      <c r="H2185">
        <v>22122</v>
      </c>
      <c r="I2185">
        <v>2</v>
      </c>
      <c r="J2185" t="s">
        <v>71</v>
      </c>
      <c r="K2185" t="s">
        <v>37</v>
      </c>
      <c r="L2185" t="s">
        <v>38</v>
      </c>
      <c r="M2185">
        <v>71255</v>
      </c>
      <c r="N2185">
        <v>104894</v>
      </c>
      <c r="O2185" t="s">
        <v>39</v>
      </c>
      <c r="P2185" t="s">
        <v>72</v>
      </c>
      <c r="Q2185" t="s">
        <v>165</v>
      </c>
      <c r="R2185" t="s">
        <v>320</v>
      </c>
      <c r="S2185" t="s">
        <v>321</v>
      </c>
      <c r="T2185" t="s">
        <v>322</v>
      </c>
      <c r="U2185" t="s">
        <v>323</v>
      </c>
      <c r="V2185" t="s">
        <v>324</v>
      </c>
      <c r="W2185" t="s">
        <v>160</v>
      </c>
      <c r="X2185" t="s">
        <v>161</v>
      </c>
      <c r="Z2185" t="s">
        <v>46</v>
      </c>
      <c r="AA2185" s="1">
        <v>45385</v>
      </c>
      <c r="AC2185" s="1">
        <v>45386</v>
      </c>
      <c r="AD2185" s="1">
        <v>45510</v>
      </c>
    </row>
    <row r="2186" spans="1:30" x14ac:dyDescent="0.25">
      <c r="A2186">
        <v>636933</v>
      </c>
      <c r="B2186" t="s">
        <v>187</v>
      </c>
      <c r="C2186" t="s">
        <v>48</v>
      </c>
      <c r="D2186">
        <v>3</v>
      </c>
      <c r="E2186" t="s">
        <v>7369</v>
      </c>
      <c r="F2186" t="s">
        <v>2301</v>
      </c>
      <c r="G2186" t="s">
        <v>51</v>
      </c>
      <c r="H2186">
        <v>56314</v>
      </c>
      <c r="I2186">
        <v>0</v>
      </c>
      <c r="J2186" t="s">
        <v>698</v>
      </c>
      <c r="K2186" t="s">
        <v>37</v>
      </c>
      <c r="L2186" t="s">
        <v>38</v>
      </c>
      <c r="M2186">
        <v>53266</v>
      </c>
      <c r="N2186">
        <v>77633</v>
      </c>
      <c r="O2186" t="s">
        <v>39</v>
      </c>
      <c r="P2186" t="s">
        <v>1268</v>
      </c>
      <c r="Q2186" t="s">
        <v>7192</v>
      </c>
      <c r="R2186" t="s">
        <v>7370</v>
      </c>
      <c r="S2186" t="s">
        <v>2304</v>
      </c>
      <c r="U2186" t="s">
        <v>350</v>
      </c>
      <c r="V2186" t="s">
        <v>351</v>
      </c>
      <c r="Z2186" t="s">
        <v>80</v>
      </c>
      <c r="AA2186" s="1">
        <v>45435</v>
      </c>
      <c r="AC2186" s="1">
        <v>45461</v>
      </c>
      <c r="AD2186" s="1">
        <v>45510</v>
      </c>
    </row>
    <row r="2187" spans="1:30" x14ac:dyDescent="0.25">
      <c r="A2187">
        <v>565889</v>
      </c>
      <c r="B2187" t="s">
        <v>105</v>
      </c>
      <c r="C2187" t="s">
        <v>48</v>
      </c>
      <c r="D2187">
        <v>1</v>
      </c>
      <c r="E2187" t="s">
        <v>3668</v>
      </c>
      <c r="F2187" t="s">
        <v>311</v>
      </c>
      <c r="G2187" t="s">
        <v>51</v>
      </c>
      <c r="H2187">
        <v>20215</v>
      </c>
      <c r="I2187">
        <v>2</v>
      </c>
      <c r="J2187" t="s">
        <v>71</v>
      </c>
      <c r="K2187" t="s">
        <v>37</v>
      </c>
      <c r="L2187" t="s">
        <v>38</v>
      </c>
      <c r="M2187">
        <v>80557</v>
      </c>
      <c r="N2187">
        <v>111917</v>
      </c>
      <c r="O2187" t="s">
        <v>39</v>
      </c>
      <c r="P2187" t="s">
        <v>355</v>
      </c>
      <c r="Q2187" t="s">
        <v>356</v>
      </c>
      <c r="R2187" t="s">
        <v>4870</v>
      </c>
      <c r="S2187" t="s">
        <v>314</v>
      </c>
      <c r="T2187" t="s">
        <v>642</v>
      </c>
      <c r="U2187" t="s">
        <v>4871</v>
      </c>
      <c r="V2187" t="s">
        <v>2639</v>
      </c>
      <c r="X2187" t="s">
        <v>355</v>
      </c>
      <c r="Z2187" t="s">
        <v>80</v>
      </c>
      <c r="AA2187" s="1">
        <v>44935</v>
      </c>
      <c r="AC2187" s="1">
        <v>44935</v>
      </c>
      <c r="AD2187" s="1">
        <v>45510</v>
      </c>
    </row>
    <row r="2188" spans="1:30" x14ac:dyDescent="0.25">
      <c r="A2188">
        <v>561616</v>
      </c>
      <c r="B2188" t="s">
        <v>105</v>
      </c>
      <c r="C2188" t="s">
        <v>48</v>
      </c>
      <c r="D2188">
        <v>1</v>
      </c>
      <c r="E2188" t="s">
        <v>1635</v>
      </c>
      <c r="F2188" t="s">
        <v>7371</v>
      </c>
      <c r="G2188" t="s">
        <v>51</v>
      </c>
      <c r="H2188">
        <v>20515</v>
      </c>
      <c r="I2188">
        <v>2</v>
      </c>
      <c r="J2188" t="s">
        <v>286</v>
      </c>
      <c r="K2188" t="s">
        <v>37</v>
      </c>
      <c r="L2188" t="s">
        <v>38</v>
      </c>
      <c r="M2188">
        <v>80557</v>
      </c>
      <c r="N2188">
        <v>111917</v>
      </c>
      <c r="O2188" t="s">
        <v>39</v>
      </c>
      <c r="P2188" t="s">
        <v>2175</v>
      </c>
      <c r="Q2188" t="s">
        <v>288</v>
      </c>
      <c r="R2188" t="s">
        <v>7372</v>
      </c>
      <c r="S2188" t="s">
        <v>7373</v>
      </c>
      <c r="T2188" t="s">
        <v>6420</v>
      </c>
      <c r="V2188" t="s">
        <v>291</v>
      </c>
      <c r="Z2188" t="s">
        <v>80</v>
      </c>
      <c r="AA2188" s="1">
        <v>44890</v>
      </c>
      <c r="AC2188" s="1">
        <v>44890</v>
      </c>
      <c r="AD2188" s="1">
        <v>45510</v>
      </c>
    </row>
    <row r="2189" spans="1:30" x14ac:dyDescent="0.25">
      <c r="A2189">
        <v>596555</v>
      </c>
      <c r="B2189" t="s">
        <v>187</v>
      </c>
      <c r="C2189" t="s">
        <v>48</v>
      </c>
      <c r="D2189">
        <v>5</v>
      </c>
      <c r="E2189" t="s">
        <v>7374</v>
      </c>
      <c r="F2189" t="s">
        <v>697</v>
      </c>
      <c r="G2189" t="s">
        <v>51</v>
      </c>
      <c r="H2189">
        <v>56316</v>
      </c>
      <c r="I2189">
        <v>1</v>
      </c>
      <c r="J2189" t="s">
        <v>192</v>
      </c>
      <c r="K2189" t="s">
        <v>37</v>
      </c>
      <c r="L2189" t="s">
        <v>38</v>
      </c>
      <c r="M2189">
        <v>56677</v>
      </c>
      <c r="N2189">
        <v>65179</v>
      </c>
      <c r="O2189" t="s">
        <v>39</v>
      </c>
      <c r="P2189" t="s">
        <v>1268</v>
      </c>
      <c r="Q2189" t="s">
        <v>921</v>
      </c>
      <c r="R2189" t="s">
        <v>7375</v>
      </c>
      <c r="S2189" t="s">
        <v>7376</v>
      </c>
      <c r="U2189" t="s">
        <v>7377</v>
      </c>
      <c r="V2189" t="s">
        <v>7378</v>
      </c>
      <c r="W2189" t="s">
        <v>515</v>
      </c>
      <c r="X2189" t="s">
        <v>1268</v>
      </c>
      <c r="Z2189" t="s">
        <v>80</v>
      </c>
      <c r="AA2189" s="1">
        <v>45141</v>
      </c>
      <c r="AC2189" s="1">
        <v>45142</v>
      </c>
      <c r="AD2189" s="1">
        <v>45510</v>
      </c>
    </row>
    <row r="2190" spans="1:30" x14ac:dyDescent="0.25">
      <c r="A2190">
        <v>632171</v>
      </c>
      <c r="B2190" t="s">
        <v>30</v>
      </c>
      <c r="C2190" t="s">
        <v>31</v>
      </c>
      <c r="D2190">
        <v>1</v>
      </c>
      <c r="E2190" t="s">
        <v>1020</v>
      </c>
      <c r="F2190" t="s">
        <v>346</v>
      </c>
      <c r="G2190" t="s">
        <v>51</v>
      </c>
      <c r="H2190">
        <v>40510</v>
      </c>
      <c r="I2190">
        <v>2</v>
      </c>
      <c r="J2190" t="s">
        <v>97</v>
      </c>
      <c r="K2190" t="s">
        <v>37</v>
      </c>
      <c r="L2190" t="s">
        <v>38</v>
      </c>
      <c r="M2190">
        <v>61206</v>
      </c>
      <c r="N2190">
        <v>85000</v>
      </c>
      <c r="O2190" t="s">
        <v>39</v>
      </c>
      <c r="P2190" t="s">
        <v>232</v>
      </c>
      <c r="Q2190" t="s">
        <v>3115</v>
      </c>
      <c r="R2190" t="s">
        <v>7379</v>
      </c>
      <c r="S2190" t="s">
        <v>349</v>
      </c>
      <c r="Z2190" t="s">
        <v>46</v>
      </c>
      <c r="AA2190" s="1">
        <v>45496</v>
      </c>
      <c r="AB2190" s="2">
        <v>45616</v>
      </c>
      <c r="AC2190" s="1">
        <v>45496</v>
      </c>
      <c r="AD2190" s="1">
        <v>45510</v>
      </c>
    </row>
    <row r="2191" spans="1:30" x14ac:dyDescent="0.25">
      <c r="A2191">
        <v>616111</v>
      </c>
      <c r="B2191" t="s">
        <v>81</v>
      </c>
      <c r="C2191" t="s">
        <v>31</v>
      </c>
      <c r="D2191">
        <v>1</v>
      </c>
      <c r="E2191" t="s">
        <v>4300</v>
      </c>
      <c r="F2191" t="s">
        <v>238</v>
      </c>
      <c r="G2191" t="s">
        <v>377</v>
      </c>
      <c r="H2191">
        <v>6800</v>
      </c>
      <c r="I2191">
        <v>0</v>
      </c>
      <c r="J2191" t="s">
        <v>239</v>
      </c>
      <c r="K2191" t="s">
        <v>37</v>
      </c>
      <c r="L2191" t="s">
        <v>38</v>
      </c>
      <c r="M2191">
        <v>100000</v>
      </c>
      <c r="N2191">
        <v>127000</v>
      </c>
      <c r="O2191" t="s">
        <v>39</v>
      </c>
      <c r="P2191" t="s">
        <v>248</v>
      </c>
      <c r="Q2191" t="s">
        <v>1485</v>
      </c>
      <c r="R2191" t="s">
        <v>7380</v>
      </c>
      <c r="S2191" t="s">
        <v>3363</v>
      </c>
      <c r="T2191" t="s">
        <v>4302</v>
      </c>
      <c r="V2191" t="s">
        <v>1618</v>
      </c>
      <c r="Z2191" t="s">
        <v>92</v>
      </c>
      <c r="AA2191" s="1">
        <v>45247</v>
      </c>
      <c r="AC2191" s="1">
        <v>45247</v>
      </c>
      <c r="AD2191" s="1">
        <v>45510</v>
      </c>
    </row>
    <row r="2192" spans="1:30" x14ac:dyDescent="0.25">
      <c r="A2192">
        <v>615376</v>
      </c>
      <c r="B2192" t="s">
        <v>67</v>
      </c>
      <c r="C2192" t="s">
        <v>48</v>
      </c>
      <c r="D2192">
        <v>1</v>
      </c>
      <c r="E2192" t="s">
        <v>818</v>
      </c>
      <c r="F2192" t="s">
        <v>819</v>
      </c>
      <c r="G2192" t="s">
        <v>51</v>
      </c>
      <c r="H2192">
        <v>31715</v>
      </c>
      <c r="I2192">
        <v>1</v>
      </c>
      <c r="J2192" t="s">
        <v>1049</v>
      </c>
      <c r="K2192" t="s">
        <v>37</v>
      </c>
      <c r="L2192" t="s">
        <v>38</v>
      </c>
      <c r="M2192">
        <v>49403</v>
      </c>
      <c r="N2192">
        <v>69803</v>
      </c>
      <c r="O2192" t="s">
        <v>39</v>
      </c>
      <c r="P2192" t="s">
        <v>821</v>
      </c>
      <c r="Q2192" t="s">
        <v>822</v>
      </c>
      <c r="R2192" t="s">
        <v>7381</v>
      </c>
      <c r="S2192" t="s">
        <v>824</v>
      </c>
      <c r="T2192" t="s">
        <v>7382</v>
      </c>
      <c r="V2192" t="s">
        <v>7383</v>
      </c>
      <c r="W2192" t="s">
        <v>7384</v>
      </c>
      <c r="X2192" t="s">
        <v>828</v>
      </c>
      <c r="Z2192" t="s">
        <v>46</v>
      </c>
      <c r="AA2192" s="1">
        <v>45272</v>
      </c>
      <c r="AC2192" s="1">
        <v>45296</v>
      </c>
      <c r="AD2192" s="1">
        <v>45510</v>
      </c>
    </row>
    <row r="2193" spans="1:30" x14ac:dyDescent="0.25">
      <c r="A2193">
        <v>635186</v>
      </c>
      <c r="B2193" t="s">
        <v>67</v>
      </c>
      <c r="C2193" t="s">
        <v>31</v>
      </c>
      <c r="D2193">
        <v>1</v>
      </c>
      <c r="E2193" t="s">
        <v>3549</v>
      </c>
      <c r="F2193" t="s">
        <v>4916</v>
      </c>
      <c r="G2193" t="s">
        <v>51</v>
      </c>
      <c r="H2193">
        <v>30080</v>
      </c>
      <c r="I2193">
        <v>2</v>
      </c>
      <c r="J2193" t="s">
        <v>165</v>
      </c>
      <c r="K2193" t="s">
        <v>37</v>
      </c>
      <c r="L2193" t="s">
        <v>38</v>
      </c>
      <c r="M2193">
        <v>25.836300000000001</v>
      </c>
      <c r="N2193">
        <v>36.154400000000003</v>
      </c>
      <c r="O2193" t="s">
        <v>109</v>
      </c>
      <c r="P2193" t="s">
        <v>1851</v>
      </c>
      <c r="Q2193" t="s">
        <v>1852</v>
      </c>
      <c r="R2193" t="s">
        <v>4917</v>
      </c>
      <c r="S2193" t="s">
        <v>4918</v>
      </c>
      <c r="T2193" t="s">
        <v>1854</v>
      </c>
      <c r="U2193" t="s">
        <v>4919</v>
      </c>
      <c r="V2193" t="s">
        <v>4920</v>
      </c>
      <c r="W2193" t="s">
        <v>160</v>
      </c>
      <c r="X2193" t="s">
        <v>1857</v>
      </c>
      <c r="Z2193" t="s">
        <v>46</v>
      </c>
      <c r="AA2193" s="1">
        <v>45428</v>
      </c>
      <c r="AC2193" s="1">
        <v>45429</v>
      </c>
      <c r="AD2193" s="1">
        <v>45510</v>
      </c>
    </row>
    <row r="2194" spans="1:30" x14ac:dyDescent="0.25">
      <c r="A2194">
        <v>580556</v>
      </c>
      <c r="B2194" t="s">
        <v>105</v>
      </c>
      <c r="C2194" t="s">
        <v>31</v>
      </c>
      <c r="D2194">
        <v>3</v>
      </c>
      <c r="E2194" t="s">
        <v>2242</v>
      </c>
      <c r="F2194" t="s">
        <v>2243</v>
      </c>
      <c r="G2194" t="s">
        <v>51</v>
      </c>
      <c r="H2194">
        <v>12202</v>
      </c>
      <c r="I2194">
        <v>1</v>
      </c>
      <c r="J2194" t="s">
        <v>108</v>
      </c>
      <c r="K2194" t="s">
        <v>37</v>
      </c>
      <c r="L2194" t="s">
        <v>38</v>
      </c>
      <c r="M2194">
        <v>39779</v>
      </c>
      <c r="N2194">
        <v>61438</v>
      </c>
      <c r="O2194" t="s">
        <v>39</v>
      </c>
      <c r="P2194" t="s">
        <v>7113</v>
      </c>
      <c r="Q2194" t="s">
        <v>7385</v>
      </c>
      <c r="R2194" t="s">
        <v>7386</v>
      </c>
      <c r="S2194" t="s">
        <v>2247</v>
      </c>
      <c r="T2194" t="s">
        <v>7387</v>
      </c>
      <c r="U2194" t="s">
        <v>803</v>
      </c>
      <c r="V2194" t="s">
        <v>360</v>
      </c>
      <c r="W2194" t="s">
        <v>361</v>
      </c>
      <c r="X2194" t="s">
        <v>7388</v>
      </c>
      <c r="Z2194" t="s">
        <v>46</v>
      </c>
      <c r="AA2194" s="1">
        <v>45013</v>
      </c>
      <c r="AC2194" s="1">
        <v>45013</v>
      </c>
      <c r="AD2194" s="1">
        <v>45510</v>
      </c>
    </row>
    <row r="2195" spans="1:30" x14ac:dyDescent="0.25">
      <c r="A2195">
        <v>634834</v>
      </c>
      <c r="B2195" t="s">
        <v>1730</v>
      </c>
      <c r="C2195" t="s">
        <v>31</v>
      </c>
      <c r="D2195">
        <v>1</v>
      </c>
      <c r="E2195" t="s">
        <v>7389</v>
      </c>
      <c r="F2195" t="s">
        <v>7390</v>
      </c>
      <c r="G2195" t="s">
        <v>34</v>
      </c>
      <c r="H2195">
        <v>82950</v>
      </c>
      <c r="I2195" t="s">
        <v>96</v>
      </c>
      <c r="J2195" t="s">
        <v>5910</v>
      </c>
      <c r="K2195" t="s">
        <v>37</v>
      </c>
      <c r="L2195" t="s">
        <v>38</v>
      </c>
      <c r="M2195">
        <v>190000</v>
      </c>
      <c r="N2195">
        <v>206000</v>
      </c>
      <c r="O2195" t="s">
        <v>39</v>
      </c>
      <c r="P2195" t="s">
        <v>1734</v>
      </c>
      <c r="Q2195" t="s">
        <v>7391</v>
      </c>
      <c r="R2195" t="s">
        <v>7392</v>
      </c>
      <c r="S2195" t="s">
        <v>7393</v>
      </c>
      <c r="T2195" t="s">
        <v>7394</v>
      </c>
      <c r="Z2195" t="s">
        <v>46</v>
      </c>
      <c r="AA2195" s="1">
        <v>45506</v>
      </c>
      <c r="AC2195" s="1">
        <v>45506</v>
      </c>
      <c r="AD2195" s="1">
        <v>45510</v>
      </c>
    </row>
    <row r="2196" spans="1:30" x14ac:dyDescent="0.25">
      <c r="A2196">
        <v>618020</v>
      </c>
      <c r="B2196" t="s">
        <v>105</v>
      </c>
      <c r="C2196" t="s">
        <v>31</v>
      </c>
      <c r="D2196">
        <v>1</v>
      </c>
      <c r="E2196" t="s">
        <v>5675</v>
      </c>
      <c r="F2196" t="s">
        <v>118</v>
      </c>
      <c r="G2196" t="s">
        <v>51</v>
      </c>
      <c r="H2196">
        <v>10015</v>
      </c>
      <c r="I2196" t="s">
        <v>442</v>
      </c>
      <c r="J2196" t="s">
        <v>268</v>
      </c>
      <c r="K2196" t="s">
        <v>37</v>
      </c>
      <c r="L2196" t="s">
        <v>120</v>
      </c>
      <c r="M2196">
        <v>72038</v>
      </c>
      <c r="N2196">
        <v>192152</v>
      </c>
      <c r="O2196" t="s">
        <v>39</v>
      </c>
      <c r="P2196" t="s">
        <v>355</v>
      </c>
      <c r="Q2196" t="s">
        <v>5165</v>
      </c>
      <c r="R2196" t="s">
        <v>7395</v>
      </c>
      <c r="S2196" t="s">
        <v>123</v>
      </c>
      <c r="Z2196" t="s">
        <v>80</v>
      </c>
      <c r="AA2196" s="1">
        <v>45293</v>
      </c>
      <c r="AC2196" s="1">
        <v>45293</v>
      </c>
      <c r="AD2196" s="1">
        <v>45510</v>
      </c>
    </row>
    <row r="2197" spans="1:30" x14ac:dyDescent="0.25">
      <c r="A2197">
        <v>570682</v>
      </c>
      <c r="B2197" t="s">
        <v>67</v>
      </c>
      <c r="C2197" t="s">
        <v>48</v>
      </c>
      <c r="D2197">
        <v>1</v>
      </c>
      <c r="E2197" t="s">
        <v>7396</v>
      </c>
      <c r="F2197" t="s">
        <v>152</v>
      </c>
      <c r="G2197" t="s">
        <v>51</v>
      </c>
      <c r="H2197" t="s">
        <v>509</v>
      </c>
      <c r="I2197">
        <v>0</v>
      </c>
      <c r="J2197" t="s">
        <v>97</v>
      </c>
      <c r="K2197" t="s">
        <v>37</v>
      </c>
      <c r="L2197" t="s">
        <v>38</v>
      </c>
      <c r="M2197">
        <v>94715</v>
      </c>
      <c r="N2197">
        <v>136260</v>
      </c>
      <c r="O2197" t="s">
        <v>39</v>
      </c>
      <c r="P2197" t="s">
        <v>72</v>
      </c>
      <c r="Q2197" t="s">
        <v>710</v>
      </c>
      <c r="R2197" t="s">
        <v>7397</v>
      </c>
      <c r="S2197" t="s">
        <v>512</v>
      </c>
      <c r="T2197" t="s">
        <v>7398</v>
      </c>
      <c r="U2197" t="s">
        <v>7399</v>
      </c>
      <c r="V2197" t="s">
        <v>7400</v>
      </c>
      <c r="W2197" t="s">
        <v>91</v>
      </c>
      <c r="X2197" t="s">
        <v>72</v>
      </c>
      <c r="Z2197" t="s">
        <v>46</v>
      </c>
      <c r="AA2197" s="1">
        <v>44958</v>
      </c>
      <c r="AC2197" s="1">
        <v>44958</v>
      </c>
      <c r="AD2197" s="1">
        <v>45510</v>
      </c>
    </row>
    <row r="2198" spans="1:30" x14ac:dyDescent="0.25">
      <c r="A2198">
        <v>643862</v>
      </c>
      <c r="B2198" t="s">
        <v>218</v>
      </c>
      <c r="C2198" t="s">
        <v>31</v>
      </c>
      <c r="D2198">
        <v>1</v>
      </c>
      <c r="E2198" t="s">
        <v>5794</v>
      </c>
      <c r="F2198" t="s">
        <v>5794</v>
      </c>
      <c r="G2198" t="s">
        <v>51</v>
      </c>
      <c r="H2198">
        <v>91915</v>
      </c>
      <c r="I2198">
        <v>0</v>
      </c>
      <c r="J2198" t="s">
        <v>108</v>
      </c>
      <c r="K2198" t="s">
        <v>37</v>
      </c>
      <c r="L2198" t="s">
        <v>38</v>
      </c>
      <c r="M2198">
        <v>60.33</v>
      </c>
      <c r="N2198">
        <v>60.33</v>
      </c>
      <c r="O2198" t="s">
        <v>109</v>
      </c>
      <c r="P2198" t="s">
        <v>7401</v>
      </c>
      <c r="Q2198" t="s">
        <v>1848</v>
      </c>
      <c r="R2198" t="s">
        <v>7402</v>
      </c>
      <c r="S2198" t="s">
        <v>5796</v>
      </c>
      <c r="U2198" t="s">
        <v>7403</v>
      </c>
      <c r="V2198" t="s">
        <v>227</v>
      </c>
      <c r="Z2198" t="s">
        <v>228</v>
      </c>
      <c r="AA2198" s="1">
        <v>45506</v>
      </c>
      <c r="AB2198" s="2">
        <v>45526</v>
      </c>
      <c r="AC2198" s="1">
        <v>45506</v>
      </c>
      <c r="AD2198" s="1">
        <v>45510</v>
      </c>
    </row>
    <row r="2199" spans="1:30" x14ac:dyDescent="0.25">
      <c r="A2199">
        <v>635395</v>
      </c>
      <c r="B2199" t="s">
        <v>572</v>
      </c>
      <c r="C2199" t="s">
        <v>31</v>
      </c>
      <c r="D2199">
        <v>1</v>
      </c>
      <c r="E2199" t="s">
        <v>3972</v>
      </c>
      <c r="F2199" t="s">
        <v>574</v>
      </c>
      <c r="G2199" t="s">
        <v>377</v>
      </c>
      <c r="H2199" t="s">
        <v>575</v>
      </c>
      <c r="I2199">
        <v>2</v>
      </c>
      <c r="J2199" t="s">
        <v>52</v>
      </c>
      <c r="K2199" t="s">
        <v>37</v>
      </c>
      <c r="L2199" t="s">
        <v>255</v>
      </c>
      <c r="M2199">
        <v>50000</v>
      </c>
      <c r="N2199">
        <v>60000</v>
      </c>
      <c r="O2199" t="s">
        <v>39</v>
      </c>
      <c r="P2199" t="s">
        <v>576</v>
      </c>
      <c r="Q2199" t="s">
        <v>577</v>
      </c>
      <c r="R2199" t="s">
        <v>3973</v>
      </c>
      <c r="S2199" t="s">
        <v>579</v>
      </c>
      <c r="Z2199" t="s">
        <v>46</v>
      </c>
      <c r="AA2199" s="1">
        <v>45419</v>
      </c>
      <c r="AC2199" s="1">
        <v>45419</v>
      </c>
      <c r="AD2199" s="1">
        <v>45510</v>
      </c>
    </row>
    <row r="2200" spans="1:30" x14ac:dyDescent="0.25">
      <c r="A2200">
        <v>605158</v>
      </c>
      <c r="B2200" t="s">
        <v>67</v>
      </c>
      <c r="C2200" t="s">
        <v>31</v>
      </c>
      <c r="D2200">
        <v>1</v>
      </c>
      <c r="E2200" t="s">
        <v>621</v>
      </c>
      <c r="F2200" t="s">
        <v>311</v>
      </c>
      <c r="G2200" t="s">
        <v>51</v>
      </c>
      <c r="H2200">
        <v>20215</v>
      </c>
      <c r="I2200">
        <v>2</v>
      </c>
      <c r="J2200" t="s">
        <v>71</v>
      </c>
      <c r="K2200" t="s">
        <v>37</v>
      </c>
      <c r="L2200" t="s">
        <v>38</v>
      </c>
      <c r="M2200">
        <v>88026</v>
      </c>
      <c r="N2200">
        <v>122295</v>
      </c>
      <c r="O2200" t="s">
        <v>39</v>
      </c>
      <c r="P2200" t="s">
        <v>72</v>
      </c>
      <c r="Q2200" t="s">
        <v>2064</v>
      </c>
      <c r="R2200" t="s">
        <v>3474</v>
      </c>
      <c r="S2200" t="s">
        <v>314</v>
      </c>
      <c r="T2200" t="s">
        <v>2758</v>
      </c>
      <c r="U2200" t="s">
        <v>713</v>
      </c>
      <c r="V2200" t="s">
        <v>3475</v>
      </c>
      <c r="W2200" t="s">
        <v>91</v>
      </c>
      <c r="X2200" t="s">
        <v>72</v>
      </c>
      <c r="Z2200" t="s">
        <v>80</v>
      </c>
      <c r="AA2200" s="1">
        <v>45187</v>
      </c>
      <c r="AC2200" s="1">
        <v>45194</v>
      </c>
      <c r="AD2200" s="1">
        <v>45510</v>
      </c>
    </row>
    <row r="2201" spans="1:30" x14ac:dyDescent="0.25">
      <c r="A2201">
        <v>627726</v>
      </c>
      <c r="B2201" t="s">
        <v>218</v>
      </c>
      <c r="C2201" t="s">
        <v>48</v>
      </c>
      <c r="D2201">
        <v>1</v>
      </c>
      <c r="E2201" t="s">
        <v>7404</v>
      </c>
      <c r="F2201" t="s">
        <v>164</v>
      </c>
      <c r="G2201" t="s">
        <v>34</v>
      </c>
      <c r="H2201">
        <v>30087</v>
      </c>
      <c r="I2201">
        <v>2</v>
      </c>
      <c r="J2201" t="s">
        <v>52</v>
      </c>
      <c r="K2201" t="s">
        <v>37</v>
      </c>
      <c r="L2201" t="s">
        <v>38</v>
      </c>
      <c r="M2201">
        <v>108156</v>
      </c>
      <c r="N2201">
        <v>108156</v>
      </c>
      <c r="O2201" t="s">
        <v>39</v>
      </c>
      <c r="P2201" t="s">
        <v>7405</v>
      </c>
      <c r="Q2201" t="s">
        <v>7406</v>
      </c>
      <c r="R2201" t="s">
        <v>7407</v>
      </c>
      <c r="S2201" t="s">
        <v>169</v>
      </c>
      <c r="T2201" t="s">
        <v>7408</v>
      </c>
      <c r="U2201" t="s">
        <v>866</v>
      </c>
      <c r="V2201" t="s">
        <v>227</v>
      </c>
      <c r="Z2201" t="s">
        <v>228</v>
      </c>
      <c r="AA2201" s="1">
        <v>45435</v>
      </c>
      <c r="AC2201" s="1">
        <v>45436</v>
      </c>
      <c r="AD2201" s="1">
        <v>45510</v>
      </c>
    </row>
    <row r="2202" spans="1:30" x14ac:dyDescent="0.25">
      <c r="A2202">
        <v>541734</v>
      </c>
      <c r="B2202" t="s">
        <v>67</v>
      </c>
      <c r="C2202" t="s">
        <v>31</v>
      </c>
      <c r="D2202">
        <v>1</v>
      </c>
      <c r="E2202" t="s">
        <v>843</v>
      </c>
      <c r="F2202" t="s">
        <v>304</v>
      </c>
      <c r="G2202" t="s">
        <v>34</v>
      </c>
      <c r="H2202">
        <v>95005</v>
      </c>
      <c r="I2202" t="s">
        <v>191</v>
      </c>
      <c r="J2202" t="s">
        <v>165</v>
      </c>
      <c r="K2202" t="s">
        <v>37</v>
      </c>
      <c r="L2202" t="s">
        <v>120</v>
      </c>
      <c r="M2202">
        <v>64922</v>
      </c>
      <c r="N2202">
        <v>173486</v>
      </c>
      <c r="O2202" t="s">
        <v>39</v>
      </c>
      <c r="P2202" t="s">
        <v>72</v>
      </c>
      <c r="Q2202" t="s">
        <v>165</v>
      </c>
      <c r="R2202" t="s">
        <v>7409</v>
      </c>
      <c r="S2202" t="s">
        <v>308</v>
      </c>
      <c r="T2202" t="s">
        <v>3615</v>
      </c>
      <c r="U2202" t="s">
        <v>7410</v>
      </c>
      <c r="V2202" t="s">
        <v>7411</v>
      </c>
      <c r="W2202" t="s">
        <v>160</v>
      </c>
      <c r="X2202" t="s">
        <v>161</v>
      </c>
      <c r="Z2202" t="s">
        <v>46</v>
      </c>
      <c r="AA2202" s="1">
        <v>44769</v>
      </c>
      <c r="AC2202" s="1">
        <v>44769</v>
      </c>
      <c r="AD2202" s="1">
        <v>45510</v>
      </c>
    </row>
    <row r="2203" spans="1:30" x14ac:dyDescent="0.25">
      <c r="A2203">
        <v>623957</v>
      </c>
      <c r="B2203" t="s">
        <v>187</v>
      </c>
      <c r="C2203" t="s">
        <v>48</v>
      </c>
      <c r="D2203">
        <v>1</v>
      </c>
      <c r="E2203" t="s">
        <v>188</v>
      </c>
      <c r="F2203" t="s">
        <v>189</v>
      </c>
      <c r="G2203" t="s">
        <v>51</v>
      </c>
      <c r="H2203" t="s">
        <v>190</v>
      </c>
      <c r="I2203" t="s">
        <v>191</v>
      </c>
      <c r="J2203" t="s">
        <v>192</v>
      </c>
      <c r="K2203" t="s">
        <v>37</v>
      </c>
      <c r="L2203" t="s">
        <v>120</v>
      </c>
      <c r="M2203">
        <v>86185</v>
      </c>
      <c r="N2203">
        <v>99113</v>
      </c>
      <c r="O2203" t="s">
        <v>39</v>
      </c>
      <c r="P2203" t="s">
        <v>5172</v>
      </c>
      <c r="Q2203" t="s">
        <v>1269</v>
      </c>
      <c r="R2203" t="s">
        <v>7412</v>
      </c>
      <c r="S2203" t="s">
        <v>196</v>
      </c>
      <c r="T2203" t="s">
        <v>7413</v>
      </c>
      <c r="Z2203" t="s">
        <v>80</v>
      </c>
      <c r="AA2203" s="1">
        <v>45310</v>
      </c>
      <c r="AC2203" s="1">
        <v>45310</v>
      </c>
      <c r="AD2203" s="1">
        <v>45510</v>
      </c>
    </row>
    <row r="2204" spans="1:30" x14ac:dyDescent="0.25">
      <c r="A2204">
        <v>553898</v>
      </c>
      <c r="B2204" t="s">
        <v>67</v>
      </c>
      <c r="C2204" t="s">
        <v>31</v>
      </c>
      <c r="D2204">
        <v>1</v>
      </c>
      <c r="E2204" t="s">
        <v>7414</v>
      </c>
      <c r="F2204" t="s">
        <v>152</v>
      </c>
      <c r="G2204" t="s">
        <v>51</v>
      </c>
      <c r="H2204" t="s">
        <v>2874</v>
      </c>
      <c r="I2204">
        <v>0</v>
      </c>
      <c r="J2204" t="s">
        <v>97</v>
      </c>
      <c r="K2204" t="s">
        <v>37</v>
      </c>
      <c r="L2204" t="s">
        <v>38</v>
      </c>
      <c r="M2204">
        <v>102292</v>
      </c>
      <c r="N2204">
        <v>163512</v>
      </c>
      <c r="O2204" t="s">
        <v>39</v>
      </c>
      <c r="P2204" t="s">
        <v>72</v>
      </c>
      <c r="Q2204" t="s">
        <v>7415</v>
      </c>
      <c r="R2204" t="s">
        <v>7416</v>
      </c>
      <c r="S2204" t="s">
        <v>512</v>
      </c>
      <c r="T2204" t="s">
        <v>7417</v>
      </c>
      <c r="U2204" t="s">
        <v>7418</v>
      </c>
      <c r="V2204" t="s">
        <v>7419</v>
      </c>
      <c r="W2204" t="s">
        <v>7420</v>
      </c>
      <c r="X2204" t="s">
        <v>72</v>
      </c>
      <c r="Z2204" t="s">
        <v>46</v>
      </c>
      <c r="AA2204" s="1">
        <v>44838</v>
      </c>
      <c r="AC2204" s="1">
        <v>44838</v>
      </c>
      <c r="AD2204" s="1">
        <v>45510</v>
      </c>
    </row>
    <row r="2205" spans="1:30" x14ac:dyDescent="0.25">
      <c r="A2205">
        <v>637704</v>
      </c>
      <c r="B2205" t="s">
        <v>105</v>
      </c>
      <c r="C2205" t="s">
        <v>48</v>
      </c>
      <c r="D2205">
        <v>1</v>
      </c>
      <c r="E2205" t="s">
        <v>669</v>
      </c>
      <c r="F2205" t="s">
        <v>33</v>
      </c>
      <c r="G2205" t="s">
        <v>34</v>
      </c>
      <c r="H2205">
        <v>21744</v>
      </c>
      <c r="I2205">
        <v>1</v>
      </c>
      <c r="J2205" t="s">
        <v>670</v>
      </c>
      <c r="K2205" t="s">
        <v>37</v>
      </c>
      <c r="L2205" t="s">
        <v>255</v>
      </c>
      <c r="M2205">
        <v>70087</v>
      </c>
      <c r="N2205">
        <v>84805</v>
      </c>
      <c r="O2205" t="s">
        <v>39</v>
      </c>
      <c r="P2205" t="s">
        <v>474</v>
      </c>
      <c r="Q2205" t="s">
        <v>671</v>
      </c>
      <c r="R2205" t="s">
        <v>672</v>
      </c>
      <c r="S2205" t="s">
        <v>43</v>
      </c>
      <c r="T2205" t="s">
        <v>673</v>
      </c>
      <c r="U2205" t="s">
        <v>674</v>
      </c>
      <c r="V2205" t="s">
        <v>675</v>
      </c>
      <c r="X2205" t="s">
        <v>676</v>
      </c>
      <c r="Z2205" t="s">
        <v>46</v>
      </c>
      <c r="AA2205" s="1">
        <v>45453</v>
      </c>
      <c r="AC2205" s="1">
        <v>45453</v>
      </c>
      <c r="AD2205" s="1">
        <v>45510</v>
      </c>
    </row>
    <row r="2206" spans="1:30" x14ac:dyDescent="0.25">
      <c r="A2206">
        <v>545807</v>
      </c>
      <c r="B2206" t="s">
        <v>105</v>
      </c>
      <c r="C2206" t="s">
        <v>31</v>
      </c>
      <c r="D2206">
        <v>5</v>
      </c>
      <c r="E2206" t="s">
        <v>4046</v>
      </c>
      <c r="F2206" t="s">
        <v>2281</v>
      </c>
      <c r="G2206" t="s">
        <v>51</v>
      </c>
      <c r="H2206">
        <v>20310</v>
      </c>
      <c r="I2206">
        <v>0</v>
      </c>
      <c r="J2206" t="s">
        <v>1274</v>
      </c>
      <c r="K2206" t="s">
        <v>37</v>
      </c>
      <c r="L2206" t="s">
        <v>38</v>
      </c>
      <c r="M2206">
        <v>57078</v>
      </c>
      <c r="N2206">
        <v>85646</v>
      </c>
      <c r="O2206" t="s">
        <v>39</v>
      </c>
      <c r="P2206" t="s">
        <v>355</v>
      </c>
      <c r="Q2206" t="s">
        <v>1555</v>
      </c>
      <c r="R2206" t="s">
        <v>7421</v>
      </c>
      <c r="S2206" t="s">
        <v>2284</v>
      </c>
      <c r="T2206" t="s">
        <v>4889</v>
      </c>
      <c r="U2206" t="s">
        <v>803</v>
      </c>
      <c r="V2206" t="s">
        <v>2639</v>
      </c>
      <c r="X2206" t="s">
        <v>499</v>
      </c>
      <c r="Z2206" t="s">
        <v>499</v>
      </c>
      <c r="AA2206" s="1">
        <v>44795</v>
      </c>
      <c r="AC2206" s="1">
        <v>44795</v>
      </c>
      <c r="AD2206" s="1">
        <v>45510</v>
      </c>
    </row>
    <row r="2207" spans="1:30" x14ac:dyDescent="0.25">
      <c r="A2207">
        <v>621710</v>
      </c>
      <c r="B2207" t="s">
        <v>30</v>
      </c>
      <c r="C2207" t="s">
        <v>48</v>
      </c>
      <c r="D2207">
        <v>1</v>
      </c>
      <c r="E2207" t="s">
        <v>7422</v>
      </c>
      <c r="F2207" t="s">
        <v>7423</v>
      </c>
      <c r="G2207" t="s">
        <v>51</v>
      </c>
      <c r="H2207">
        <v>12749</v>
      </c>
      <c r="I2207">
        <v>0</v>
      </c>
      <c r="J2207" t="s">
        <v>108</v>
      </c>
      <c r="K2207" t="s">
        <v>231</v>
      </c>
      <c r="L2207" t="s">
        <v>255</v>
      </c>
      <c r="M2207">
        <v>23.070599999999999</v>
      </c>
      <c r="N2207">
        <v>28.65</v>
      </c>
      <c r="O2207" t="s">
        <v>109</v>
      </c>
      <c r="P2207" t="s">
        <v>5191</v>
      </c>
      <c r="Q2207" t="s">
        <v>7424</v>
      </c>
      <c r="R2207" t="s">
        <v>7425</v>
      </c>
      <c r="S2207" t="s">
        <v>7426</v>
      </c>
      <c r="T2207" t="s">
        <v>7427</v>
      </c>
      <c r="U2207" t="s">
        <v>7428</v>
      </c>
      <c r="V2207" t="s">
        <v>7429</v>
      </c>
      <c r="Z2207" t="s">
        <v>46</v>
      </c>
      <c r="AA2207" s="1">
        <v>45484</v>
      </c>
      <c r="AB2207" s="2">
        <v>45544</v>
      </c>
      <c r="AC2207" s="1">
        <v>45484</v>
      </c>
      <c r="AD2207" s="1">
        <v>45510</v>
      </c>
    </row>
    <row r="2208" spans="1:30" x14ac:dyDescent="0.25">
      <c r="A2208">
        <v>640266</v>
      </c>
      <c r="B2208" t="s">
        <v>939</v>
      </c>
      <c r="C2208" t="s">
        <v>48</v>
      </c>
      <c r="D2208">
        <v>1</v>
      </c>
      <c r="E2208" t="s">
        <v>7430</v>
      </c>
      <c r="F2208" t="s">
        <v>60</v>
      </c>
      <c r="G2208" t="s">
        <v>34</v>
      </c>
      <c r="H2208">
        <v>56058</v>
      </c>
      <c r="I2208">
        <v>0</v>
      </c>
      <c r="J2208" t="s">
        <v>203</v>
      </c>
      <c r="K2208" t="s">
        <v>37</v>
      </c>
      <c r="L2208" t="s">
        <v>38</v>
      </c>
      <c r="M2208">
        <v>59116</v>
      </c>
      <c r="N2208">
        <v>71840</v>
      </c>
      <c r="O2208" t="s">
        <v>39</v>
      </c>
      <c r="P2208" t="s">
        <v>813</v>
      </c>
      <c r="Q2208" t="s">
        <v>7431</v>
      </c>
      <c r="R2208" t="s">
        <v>7432</v>
      </c>
      <c r="S2208" t="s">
        <v>65</v>
      </c>
      <c r="T2208" t="s">
        <v>7433</v>
      </c>
      <c r="V2208" t="s">
        <v>7434</v>
      </c>
      <c r="W2208" t="s">
        <v>2536</v>
      </c>
      <c r="X2208" t="s">
        <v>946</v>
      </c>
      <c r="Z2208" t="s">
        <v>46</v>
      </c>
      <c r="AA2208" s="1">
        <v>45488</v>
      </c>
      <c r="AC2208" s="1">
        <v>45488</v>
      </c>
      <c r="AD2208" s="1">
        <v>45510</v>
      </c>
    </row>
    <row r="2209" spans="1:30" x14ac:dyDescent="0.25">
      <c r="A2209">
        <v>643170</v>
      </c>
      <c r="B2209" t="s">
        <v>105</v>
      </c>
      <c r="C2209" t="s">
        <v>31</v>
      </c>
      <c r="D2209">
        <v>1</v>
      </c>
      <c r="E2209" t="s">
        <v>7435</v>
      </c>
      <c r="F2209" t="s">
        <v>7436</v>
      </c>
      <c r="G2209" t="s">
        <v>377</v>
      </c>
      <c r="H2209">
        <v>6881</v>
      </c>
      <c r="I2209" t="s">
        <v>144</v>
      </c>
      <c r="J2209" t="s">
        <v>927</v>
      </c>
      <c r="K2209" t="s">
        <v>37</v>
      </c>
      <c r="L2209" t="s">
        <v>120</v>
      </c>
      <c r="M2209">
        <v>66066</v>
      </c>
      <c r="N2209">
        <v>150000</v>
      </c>
      <c r="O2209" t="s">
        <v>39</v>
      </c>
      <c r="P2209" t="s">
        <v>99</v>
      </c>
      <c r="Q2209" t="s">
        <v>7437</v>
      </c>
      <c r="R2209" t="s">
        <v>7438</v>
      </c>
      <c r="S2209" t="s">
        <v>7439</v>
      </c>
      <c r="T2209" t="s">
        <v>7440</v>
      </c>
      <c r="V2209" t="s">
        <v>480</v>
      </c>
      <c r="W2209" t="s">
        <v>505</v>
      </c>
      <c r="X2209" t="s">
        <v>7441</v>
      </c>
      <c r="Z2209" t="s">
        <v>46</v>
      </c>
      <c r="AA2209" s="1">
        <v>45498</v>
      </c>
      <c r="AC2209" s="1">
        <v>45498</v>
      </c>
      <c r="AD2209" s="1">
        <v>45510</v>
      </c>
    </row>
    <row r="2210" spans="1:30" x14ac:dyDescent="0.25">
      <c r="A2210">
        <v>631678</v>
      </c>
      <c r="B2210" t="s">
        <v>81</v>
      </c>
      <c r="C2210" t="s">
        <v>48</v>
      </c>
      <c r="D2210">
        <v>1</v>
      </c>
      <c r="E2210" t="s">
        <v>843</v>
      </c>
      <c r="F2210" t="s">
        <v>164</v>
      </c>
      <c r="G2210" t="s">
        <v>34</v>
      </c>
      <c r="H2210">
        <v>30087</v>
      </c>
      <c r="I2210">
        <v>4</v>
      </c>
      <c r="J2210" t="s">
        <v>165</v>
      </c>
      <c r="K2210" t="s">
        <v>37</v>
      </c>
      <c r="L2210" t="s">
        <v>38</v>
      </c>
      <c r="M2210">
        <v>90870</v>
      </c>
      <c r="N2210">
        <v>111299</v>
      </c>
      <c r="O2210" t="s">
        <v>39</v>
      </c>
      <c r="P2210" t="s">
        <v>248</v>
      </c>
      <c r="Q2210" t="s">
        <v>844</v>
      </c>
      <c r="R2210" t="s">
        <v>845</v>
      </c>
      <c r="S2210" t="s">
        <v>169</v>
      </c>
      <c r="T2210" t="s">
        <v>846</v>
      </c>
      <c r="Z2210" t="s">
        <v>80</v>
      </c>
      <c r="AA2210" s="1">
        <v>45386</v>
      </c>
      <c r="AC2210" s="1">
        <v>45436</v>
      </c>
      <c r="AD2210" s="1">
        <v>45510</v>
      </c>
    </row>
    <row r="2211" spans="1:30" x14ac:dyDescent="0.25">
      <c r="A2211">
        <v>643829</v>
      </c>
      <c r="B2211" t="s">
        <v>125</v>
      </c>
      <c r="C2211" t="s">
        <v>31</v>
      </c>
      <c r="D2211">
        <v>1</v>
      </c>
      <c r="E2211" t="s">
        <v>2077</v>
      </c>
      <c r="F2211" t="s">
        <v>60</v>
      </c>
      <c r="G2211" t="s">
        <v>34</v>
      </c>
      <c r="H2211">
        <v>56058</v>
      </c>
      <c r="I2211">
        <v>0</v>
      </c>
      <c r="J2211" t="s">
        <v>128</v>
      </c>
      <c r="K2211" t="s">
        <v>37</v>
      </c>
      <c r="L2211" t="s">
        <v>38</v>
      </c>
      <c r="M2211">
        <v>74781</v>
      </c>
      <c r="N2211">
        <v>74781</v>
      </c>
      <c r="O2211" t="s">
        <v>39</v>
      </c>
      <c r="P2211" t="s">
        <v>129</v>
      </c>
      <c r="Q2211" t="s">
        <v>2078</v>
      </c>
      <c r="R2211" t="s">
        <v>2079</v>
      </c>
      <c r="S2211" t="s">
        <v>65</v>
      </c>
      <c r="Z2211" t="s">
        <v>46</v>
      </c>
      <c r="AA2211" s="1">
        <v>45498</v>
      </c>
      <c r="AB2211" s="2">
        <v>45558</v>
      </c>
      <c r="AC2211" s="1">
        <v>45498</v>
      </c>
      <c r="AD2211" s="1">
        <v>45510</v>
      </c>
    </row>
    <row r="2212" spans="1:30" x14ac:dyDescent="0.25">
      <c r="A2212">
        <v>592102</v>
      </c>
      <c r="B2212" t="s">
        <v>105</v>
      </c>
      <c r="C2212" t="s">
        <v>48</v>
      </c>
      <c r="D2212">
        <v>1</v>
      </c>
      <c r="E2212" t="s">
        <v>7442</v>
      </c>
      <c r="F2212" t="s">
        <v>985</v>
      </c>
      <c r="G2212" t="s">
        <v>51</v>
      </c>
      <c r="H2212">
        <v>20410</v>
      </c>
      <c r="I2212">
        <v>0</v>
      </c>
      <c r="J2212" t="s">
        <v>2484</v>
      </c>
      <c r="K2212" t="s">
        <v>37</v>
      </c>
      <c r="L2212" t="s">
        <v>38</v>
      </c>
      <c r="M2212">
        <v>62370</v>
      </c>
      <c r="N2212">
        <v>93587</v>
      </c>
      <c r="O2212" t="s">
        <v>39</v>
      </c>
      <c r="P2212" t="s">
        <v>355</v>
      </c>
      <c r="Q2212" t="s">
        <v>2392</v>
      </c>
      <c r="R2212" t="s">
        <v>7443</v>
      </c>
      <c r="S2212" t="s">
        <v>988</v>
      </c>
      <c r="T2212" t="s">
        <v>7444</v>
      </c>
      <c r="U2212" t="s">
        <v>7445</v>
      </c>
      <c r="V2212" t="s">
        <v>480</v>
      </c>
      <c r="W2212" t="s">
        <v>505</v>
      </c>
      <c r="X2212" t="s">
        <v>355</v>
      </c>
      <c r="Z2212" t="s">
        <v>507</v>
      </c>
      <c r="AA2212" s="1">
        <v>45205</v>
      </c>
      <c r="AC2212" s="1">
        <v>45205</v>
      </c>
      <c r="AD2212" s="1">
        <v>45510</v>
      </c>
    </row>
    <row r="2213" spans="1:30" x14ac:dyDescent="0.25">
      <c r="A2213">
        <v>640430</v>
      </c>
      <c r="B2213" t="s">
        <v>2602</v>
      </c>
      <c r="C2213" t="s">
        <v>31</v>
      </c>
      <c r="D2213">
        <v>2</v>
      </c>
      <c r="E2213" t="s">
        <v>7446</v>
      </c>
      <c r="F2213" t="s">
        <v>2604</v>
      </c>
      <c r="G2213" t="s">
        <v>34</v>
      </c>
      <c r="H2213">
        <v>56056</v>
      </c>
      <c r="I2213">
        <v>0</v>
      </c>
      <c r="J2213" t="s">
        <v>165</v>
      </c>
      <c r="K2213" t="s">
        <v>37</v>
      </c>
      <c r="L2213" t="s">
        <v>255</v>
      </c>
      <c r="M2213">
        <v>42092</v>
      </c>
      <c r="N2213">
        <v>42092</v>
      </c>
      <c r="O2213" t="s">
        <v>39</v>
      </c>
      <c r="P2213" t="s">
        <v>2606</v>
      </c>
      <c r="Q2213" t="s">
        <v>6188</v>
      </c>
      <c r="R2213" t="s">
        <v>7447</v>
      </c>
      <c r="S2213" t="s">
        <v>2609</v>
      </c>
      <c r="V2213" t="s">
        <v>7448</v>
      </c>
      <c r="Z2213" t="s">
        <v>46</v>
      </c>
      <c r="AA2213" s="1">
        <v>45498</v>
      </c>
      <c r="AB2213" s="2">
        <v>45518</v>
      </c>
      <c r="AC2213" s="1">
        <v>45498</v>
      </c>
      <c r="AD2213" s="1">
        <v>45510</v>
      </c>
    </row>
    <row r="2214" spans="1:30" x14ac:dyDescent="0.25">
      <c r="A2214">
        <v>609282</v>
      </c>
      <c r="B2214" t="s">
        <v>187</v>
      </c>
      <c r="C2214" t="s">
        <v>31</v>
      </c>
      <c r="D2214">
        <v>2</v>
      </c>
      <c r="E2214" t="s">
        <v>1267</v>
      </c>
      <c r="F2214" t="s">
        <v>697</v>
      </c>
      <c r="G2214" t="s">
        <v>51</v>
      </c>
      <c r="H2214">
        <v>56316</v>
      </c>
      <c r="I2214">
        <v>1</v>
      </c>
      <c r="J2214" t="s">
        <v>192</v>
      </c>
      <c r="K2214" t="s">
        <v>37</v>
      </c>
      <c r="L2214" t="s">
        <v>38</v>
      </c>
      <c r="M2214">
        <v>56677</v>
      </c>
      <c r="N2214">
        <v>65179</v>
      </c>
      <c r="O2214" t="s">
        <v>39</v>
      </c>
      <c r="P2214" t="s">
        <v>7449</v>
      </c>
      <c r="Q2214" t="s">
        <v>1269</v>
      </c>
      <c r="R2214" t="s">
        <v>7450</v>
      </c>
      <c r="S2214" t="s">
        <v>7451</v>
      </c>
      <c r="T2214" t="s">
        <v>7452</v>
      </c>
      <c r="U2214" t="s">
        <v>4651</v>
      </c>
      <c r="V2214" t="s">
        <v>7453</v>
      </c>
      <c r="W2214" t="s">
        <v>7454</v>
      </c>
      <c r="Z2214" t="s">
        <v>80</v>
      </c>
      <c r="AA2214" s="1">
        <v>45202</v>
      </c>
      <c r="AC2214" s="1">
        <v>45202</v>
      </c>
      <c r="AD2214" s="1">
        <v>45510</v>
      </c>
    </row>
    <row r="2215" spans="1:30" x14ac:dyDescent="0.25">
      <c r="A2215">
        <v>625896</v>
      </c>
      <c r="B2215" t="s">
        <v>218</v>
      </c>
      <c r="C2215" t="s">
        <v>48</v>
      </c>
      <c r="D2215">
        <v>1</v>
      </c>
      <c r="E2215" t="s">
        <v>984</v>
      </c>
      <c r="F2215" t="s">
        <v>985</v>
      </c>
      <c r="G2215" t="s">
        <v>51</v>
      </c>
      <c r="H2215">
        <v>20410</v>
      </c>
      <c r="I2215">
        <v>0</v>
      </c>
      <c r="J2215" t="s">
        <v>71</v>
      </c>
      <c r="K2215" t="s">
        <v>37</v>
      </c>
      <c r="L2215" t="s">
        <v>38</v>
      </c>
      <c r="M2215">
        <v>62370</v>
      </c>
      <c r="N2215">
        <v>85886</v>
      </c>
      <c r="O2215" t="s">
        <v>39</v>
      </c>
      <c r="P2215" t="s">
        <v>1502</v>
      </c>
      <c r="Q2215" t="s">
        <v>1502</v>
      </c>
      <c r="R2215" t="s">
        <v>7455</v>
      </c>
      <c r="S2215" t="s">
        <v>988</v>
      </c>
      <c r="T2215" t="s">
        <v>7456</v>
      </c>
      <c r="U2215" t="s">
        <v>7457</v>
      </c>
      <c r="V2215" t="s">
        <v>227</v>
      </c>
      <c r="Z2215" t="s">
        <v>228</v>
      </c>
      <c r="AA2215" s="1">
        <v>45359</v>
      </c>
      <c r="AC2215" s="1">
        <v>45359</v>
      </c>
      <c r="AD2215" s="1">
        <v>45510</v>
      </c>
    </row>
    <row r="2216" spans="1:30" x14ac:dyDescent="0.25">
      <c r="A2216">
        <v>639926</v>
      </c>
      <c r="B2216" t="s">
        <v>325</v>
      </c>
      <c r="C2216" t="s">
        <v>31</v>
      </c>
      <c r="D2216">
        <v>1</v>
      </c>
      <c r="E2216" t="s">
        <v>7458</v>
      </c>
      <c r="F2216" t="s">
        <v>60</v>
      </c>
      <c r="G2216" t="s">
        <v>34</v>
      </c>
      <c r="H2216">
        <v>56058</v>
      </c>
      <c r="I2216">
        <v>0</v>
      </c>
      <c r="J2216" t="s">
        <v>52</v>
      </c>
      <c r="K2216" t="s">
        <v>37</v>
      </c>
      <c r="L2216" t="s">
        <v>38</v>
      </c>
      <c r="M2216">
        <v>75035</v>
      </c>
      <c r="N2216">
        <v>83014</v>
      </c>
      <c r="O2216" t="s">
        <v>39</v>
      </c>
      <c r="P2216" t="s">
        <v>327</v>
      </c>
      <c r="Q2216" t="s">
        <v>3703</v>
      </c>
      <c r="R2216" t="s">
        <v>7459</v>
      </c>
      <c r="S2216" t="s">
        <v>65</v>
      </c>
      <c r="Z2216" t="s">
        <v>330</v>
      </c>
      <c r="AA2216" s="1">
        <v>45475</v>
      </c>
      <c r="AC2216" s="1">
        <v>45475</v>
      </c>
      <c r="AD2216" s="1">
        <v>45510</v>
      </c>
    </row>
    <row r="2217" spans="1:30" x14ac:dyDescent="0.25">
      <c r="A2217">
        <v>639098</v>
      </c>
      <c r="B2217" t="s">
        <v>325</v>
      </c>
      <c r="C2217" t="s">
        <v>31</v>
      </c>
      <c r="D2217">
        <v>1</v>
      </c>
      <c r="E2217" t="s">
        <v>7460</v>
      </c>
      <c r="F2217" t="s">
        <v>60</v>
      </c>
      <c r="G2217" t="s">
        <v>34</v>
      </c>
      <c r="H2217">
        <v>56058</v>
      </c>
      <c r="I2217">
        <v>0</v>
      </c>
      <c r="J2217" t="s">
        <v>97</v>
      </c>
      <c r="K2217" t="s">
        <v>37</v>
      </c>
      <c r="L2217" t="s">
        <v>38</v>
      </c>
      <c r="M2217">
        <v>72000</v>
      </c>
      <c r="N2217">
        <v>85000</v>
      </c>
      <c r="O2217" t="s">
        <v>39</v>
      </c>
      <c r="P2217" t="s">
        <v>327</v>
      </c>
      <c r="Q2217" t="s">
        <v>7461</v>
      </c>
      <c r="R2217" t="s">
        <v>7462</v>
      </c>
      <c r="S2217" t="s">
        <v>65</v>
      </c>
      <c r="Z2217" t="s">
        <v>330</v>
      </c>
      <c r="AA2217" s="1">
        <v>45464</v>
      </c>
      <c r="AC2217" s="1">
        <v>45464</v>
      </c>
      <c r="AD2217" s="1">
        <v>45510</v>
      </c>
    </row>
    <row r="2218" spans="1:30" x14ac:dyDescent="0.25">
      <c r="A2218">
        <v>519545</v>
      </c>
      <c r="B2218" t="s">
        <v>1957</v>
      </c>
      <c r="C2218" t="s">
        <v>48</v>
      </c>
      <c r="D2218">
        <v>1</v>
      </c>
      <c r="E2218" t="s">
        <v>3401</v>
      </c>
      <c r="F2218" t="s">
        <v>3401</v>
      </c>
      <c r="G2218" t="s">
        <v>51</v>
      </c>
      <c r="H2218">
        <v>10001</v>
      </c>
      <c r="I2218" t="s">
        <v>144</v>
      </c>
      <c r="J2218" t="s">
        <v>97</v>
      </c>
      <c r="K2218" t="s">
        <v>37</v>
      </c>
      <c r="L2218" t="s">
        <v>38</v>
      </c>
      <c r="M2218">
        <v>58700</v>
      </c>
      <c r="N2218">
        <v>161534</v>
      </c>
      <c r="O2218" t="s">
        <v>39</v>
      </c>
      <c r="P2218" t="s">
        <v>1960</v>
      </c>
      <c r="Q2218" t="s">
        <v>1961</v>
      </c>
      <c r="R2218" t="s">
        <v>4243</v>
      </c>
      <c r="S2218" t="s">
        <v>3403</v>
      </c>
      <c r="T2218" t="s">
        <v>4244</v>
      </c>
      <c r="V2218" t="s">
        <v>4245</v>
      </c>
      <c r="Z2218" t="s">
        <v>46</v>
      </c>
      <c r="AA2218" s="1">
        <v>44600</v>
      </c>
      <c r="AC2218" s="1">
        <v>44600</v>
      </c>
      <c r="AD2218" s="1">
        <v>45510</v>
      </c>
    </row>
    <row r="2219" spans="1:30" x14ac:dyDescent="0.25">
      <c r="A2219">
        <v>633515</v>
      </c>
      <c r="B2219" t="s">
        <v>105</v>
      </c>
      <c r="C2219" t="s">
        <v>31</v>
      </c>
      <c r="D2219">
        <v>1</v>
      </c>
      <c r="E2219" t="s">
        <v>1030</v>
      </c>
      <c r="F2219" t="s">
        <v>60</v>
      </c>
      <c r="G2219" t="s">
        <v>34</v>
      </c>
      <c r="H2219">
        <v>56058</v>
      </c>
      <c r="I2219">
        <v>0</v>
      </c>
      <c r="J2219" t="s">
        <v>7463</v>
      </c>
      <c r="K2219" t="s">
        <v>37</v>
      </c>
      <c r="L2219" t="s">
        <v>255</v>
      </c>
      <c r="M2219">
        <v>59116</v>
      </c>
      <c r="N2219">
        <v>91768</v>
      </c>
      <c r="O2219" t="s">
        <v>39</v>
      </c>
      <c r="P2219" t="s">
        <v>474</v>
      </c>
      <c r="Q2219" t="s">
        <v>2687</v>
      </c>
      <c r="R2219" t="s">
        <v>7464</v>
      </c>
      <c r="S2219" t="s">
        <v>65</v>
      </c>
      <c r="T2219" t="s">
        <v>7465</v>
      </c>
      <c r="U2219" t="s">
        <v>1103</v>
      </c>
      <c r="V2219" t="s">
        <v>675</v>
      </c>
      <c r="X2219" t="s">
        <v>3448</v>
      </c>
      <c r="Z2219" t="s">
        <v>46</v>
      </c>
      <c r="AA2219" s="1">
        <v>45411</v>
      </c>
      <c r="AC2219" s="1">
        <v>45411</v>
      </c>
      <c r="AD2219" s="1">
        <v>45510</v>
      </c>
    </row>
    <row r="2220" spans="1:30" x14ac:dyDescent="0.25">
      <c r="A2220">
        <v>643343</v>
      </c>
      <c r="B2220" t="s">
        <v>325</v>
      </c>
      <c r="C2220" t="s">
        <v>48</v>
      </c>
      <c r="D2220">
        <v>1</v>
      </c>
      <c r="E2220" t="s">
        <v>2270</v>
      </c>
      <c r="F2220" t="s">
        <v>127</v>
      </c>
      <c r="G2220" t="s">
        <v>34</v>
      </c>
      <c r="H2220">
        <v>56057</v>
      </c>
      <c r="I2220">
        <v>0</v>
      </c>
      <c r="J2220" t="s">
        <v>165</v>
      </c>
      <c r="K2220" t="s">
        <v>37</v>
      </c>
      <c r="L2220" t="s">
        <v>255</v>
      </c>
      <c r="M2220">
        <v>50470</v>
      </c>
      <c r="N2220">
        <v>50470</v>
      </c>
      <c r="O2220" t="s">
        <v>39</v>
      </c>
      <c r="P2220" t="s">
        <v>327</v>
      </c>
      <c r="Q2220" t="s">
        <v>328</v>
      </c>
      <c r="R2220" t="s">
        <v>2271</v>
      </c>
      <c r="S2220" t="s">
        <v>132</v>
      </c>
      <c r="Z2220" t="s">
        <v>140</v>
      </c>
      <c r="AA2220" s="1">
        <v>45496</v>
      </c>
      <c r="AC2220" s="1">
        <v>45496</v>
      </c>
      <c r="AD2220" s="1">
        <v>45510</v>
      </c>
    </row>
    <row r="2221" spans="1:30" x14ac:dyDescent="0.25">
      <c r="A2221">
        <v>639202</v>
      </c>
      <c r="B2221" t="s">
        <v>275</v>
      </c>
      <c r="C2221" t="s">
        <v>48</v>
      </c>
      <c r="D2221">
        <v>1</v>
      </c>
      <c r="E2221" t="s">
        <v>7466</v>
      </c>
      <c r="F2221" t="s">
        <v>4735</v>
      </c>
      <c r="G2221" t="s">
        <v>51</v>
      </c>
      <c r="H2221">
        <v>10084</v>
      </c>
      <c r="I2221" t="s">
        <v>144</v>
      </c>
      <c r="J2221" t="s">
        <v>698</v>
      </c>
      <c r="K2221" t="s">
        <v>37</v>
      </c>
      <c r="L2221" t="s">
        <v>120</v>
      </c>
      <c r="M2221">
        <v>100000</v>
      </c>
      <c r="N2221">
        <v>115000</v>
      </c>
      <c r="O2221" t="s">
        <v>39</v>
      </c>
      <c r="P2221" t="s">
        <v>279</v>
      </c>
      <c r="Q2221" t="s">
        <v>7330</v>
      </c>
      <c r="R2221" t="s">
        <v>7467</v>
      </c>
      <c r="S2221" t="s">
        <v>4738</v>
      </c>
      <c r="T2221" t="s">
        <v>7468</v>
      </c>
      <c r="V2221" t="s">
        <v>7469</v>
      </c>
      <c r="Z2221" t="s">
        <v>46</v>
      </c>
      <c r="AA2221" s="1">
        <v>45482</v>
      </c>
      <c r="AB2221" s="2">
        <v>45662</v>
      </c>
      <c r="AC2221" s="1">
        <v>45482</v>
      </c>
      <c r="AD2221" s="1">
        <v>45510</v>
      </c>
    </row>
    <row r="2222" spans="1:30" x14ac:dyDescent="0.25">
      <c r="A2222">
        <v>605034</v>
      </c>
      <c r="B2222" t="s">
        <v>105</v>
      </c>
      <c r="C2222" t="s">
        <v>48</v>
      </c>
      <c r="D2222">
        <v>1</v>
      </c>
      <c r="E2222" t="s">
        <v>7470</v>
      </c>
      <c r="F2222" t="s">
        <v>33</v>
      </c>
      <c r="G2222" t="s">
        <v>34</v>
      </c>
      <c r="H2222">
        <v>21744</v>
      </c>
      <c r="I2222">
        <v>1</v>
      </c>
      <c r="J2222" t="s">
        <v>145</v>
      </c>
      <c r="K2222" t="s">
        <v>37</v>
      </c>
      <c r="L2222" t="s">
        <v>38</v>
      </c>
      <c r="M2222">
        <v>70087</v>
      </c>
      <c r="N2222">
        <v>70087</v>
      </c>
      <c r="O2222" t="s">
        <v>39</v>
      </c>
      <c r="P2222" t="s">
        <v>355</v>
      </c>
      <c r="Q2222" t="s">
        <v>3340</v>
      </c>
      <c r="R2222" t="s">
        <v>7471</v>
      </c>
      <c r="S2222" t="s">
        <v>43</v>
      </c>
      <c r="T2222" t="s">
        <v>7472</v>
      </c>
      <c r="U2222" t="s">
        <v>114</v>
      </c>
      <c r="V2222" t="s">
        <v>5177</v>
      </c>
      <c r="Z2222" t="s">
        <v>46</v>
      </c>
      <c r="AA2222" s="1">
        <v>45205</v>
      </c>
      <c r="AC2222" s="1">
        <v>45231</v>
      </c>
      <c r="AD2222" s="1">
        <v>45510</v>
      </c>
    </row>
    <row r="2223" spans="1:30" x14ac:dyDescent="0.25">
      <c r="A2223">
        <v>637883</v>
      </c>
      <c r="B2223" t="s">
        <v>374</v>
      </c>
      <c r="C2223" t="s">
        <v>31</v>
      </c>
      <c r="D2223">
        <v>1</v>
      </c>
      <c r="E2223" t="s">
        <v>7473</v>
      </c>
      <c r="F2223" t="s">
        <v>376</v>
      </c>
      <c r="G2223" t="s">
        <v>377</v>
      </c>
      <c r="H2223">
        <v>6088</v>
      </c>
      <c r="I2223">
        <v>2</v>
      </c>
      <c r="J2223" t="s">
        <v>378</v>
      </c>
      <c r="K2223" t="s">
        <v>37</v>
      </c>
      <c r="L2223" t="s">
        <v>120</v>
      </c>
      <c r="M2223">
        <v>117935</v>
      </c>
      <c r="N2223">
        <v>117935</v>
      </c>
      <c r="O2223" t="s">
        <v>39</v>
      </c>
      <c r="P2223" t="s">
        <v>379</v>
      </c>
      <c r="Q2223" t="s">
        <v>1943</v>
      </c>
      <c r="R2223" t="s">
        <v>7474</v>
      </c>
      <c r="S2223" t="s">
        <v>382</v>
      </c>
      <c r="V2223" t="s">
        <v>7475</v>
      </c>
      <c r="X2223" t="s">
        <v>379</v>
      </c>
      <c r="Z2223" t="s">
        <v>46</v>
      </c>
      <c r="AA2223" s="1">
        <v>45450</v>
      </c>
      <c r="AC2223" s="1">
        <v>45450</v>
      </c>
      <c r="AD2223" s="1">
        <v>45510</v>
      </c>
    </row>
    <row r="2224" spans="1:30" x14ac:dyDescent="0.25">
      <c r="A2224">
        <v>643820</v>
      </c>
      <c r="B2224" t="s">
        <v>1003</v>
      </c>
      <c r="C2224" t="s">
        <v>48</v>
      </c>
      <c r="D2224">
        <v>1</v>
      </c>
      <c r="E2224" t="s">
        <v>7476</v>
      </c>
      <c r="F2224" t="s">
        <v>630</v>
      </c>
      <c r="G2224" t="s">
        <v>51</v>
      </c>
      <c r="H2224">
        <v>13632</v>
      </c>
      <c r="I2224">
        <v>4</v>
      </c>
      <c r="J2224" t="s">
        <v>239</v>
      </c>
      <c r="K2224" t="s">
        <v>37</v>
      </c>
      <c r="L2224" t="s">
        <v>38</v>
      </c>
      <c r="M2224">
        <v>108071</v>
      </c>
      <c r="N2224">
        <v>149651</v>
      </c>
      <c r="O2224" t="s">
        <v>39</v>
      </c>
      <c r="P2224" t="s">
        <v>1005</v>
      </c>
      <c r="Q2224" t="s">
        <v>1006</v>
      </c>
      <c r="R2224" t="s">
        <v>7477</v>
      </c>
      <c r="S2224" t="s">
        <v>633</v>
      </c>
      <c r="V2224" t="s">
        <v>1009</v>
      </c>
      <c r="W2224" t="s">
        <v>1010</v>
      </c>
      <c r="X2224" t="s">
        <v>1011</v>
      </c>
      <c r="Z2224" t="s">
        <v>80</v>
      </c>
      <c r="AA2224" s="1">
        <v>45498</v>
      </c>
      <c r="AC2224" s="1">
        <v>45498</v>
      </c>
      <c r="AD2224" s="1">
        <v>45510</v>
      </c>
    </row>
    <row r="2225" spans="1:30" x14ac:dyDescent="0.25">
      <c r="A2225">
        <v>610117</v>
      </c>
      <c r="B2225" t="s">
        <v>81</v>
      </c>
      <c r="C2225" t="s">
        <v>48</v>
      </c>
      <c r="D2225">
        <v>1</v>
      </c>
      <c r="E2225" t="s">
        <v>5395</v>
      </c>
      <c r="F2225" t="s">
        <v>1540</v>
      </c>
      <c r="G2225" t="s">
        <v>51</v>
      </c>
      <c r="H2225" t="s">
        <v>1541</v>
      </c>
      <c r="I2225">
        <v>0</v>
      </c>
      <c r="J2225" t="s">
        <v>71</v>
      </c>
      <c r="K2225" t="s">
        <v>37</v>
      </c>
      <c r="L2225" t="s">
        <v>38</v>
      </c>
      <c r="M2225">
        <v>58682</v>
      </c>
      <c r="N2225">
        <v>95419</v>
      </c>
      <c r="O2225" t="s">
        <v>39</v>
      </c>
      <c r="P2225" t="s">
        <v>248</v>
      </c>
      <c r="Q2225" t="s">
        <v>2282</v>
      </c>
      <c r="R2225" t="s">
        <v>5396</v>
      </c>
      <c r="S2225" t="s">
        <v>1544</v>
      </c>
      <c r="T2225" t="s">
        <v>2285</v>
      </c>
      <c r="U2225" t="s">
        <v>5397</v>
      </c>
      <c r="V2225" t="s">
        <v>90</v>
      </c>
      <c r="W2225" t="s">
        <v>91</v>
      </c>
      <c r="X2225" t="s">
        <v>248</v>
      </c>
      <c r="Z2225" t="s">
        <v>92</v>
      </c>
      <c r="AA2225" s="1">
        <v>45349</v>
      </c>
      <c r="AC2225" s="1">
        <v>45491</v>
      </c>
      <c r="AD2225" s="1">
        <v>45510</v>
      </c>
    </row>
    <row r="2226" spans="1:30" x14ac:dyDescent="0.25">
      <c r="A2226">
        <v>622384</v>
      </c>
      <c r="B2226" t="s">
        <v>105</v>
      </c>
      <c r="C2226" t="s">
        <v>48</v>
      </c>
      <c r="D2226">
        <v>1</v>
      </c>
      <c r="E2226" t="s">
        <v>910</v>
      </c>
      <c r="F2226" t="s">
        <v>911</v>
      </c>
      <c r="G2226" t="s">
        <v>51</v>
      </c>
      <c r="H2226">
        <v>31316</v>
      </c>
      <c r="I2226">
        <v>3</v>
      </c>
      <c r="J2226" t="s">
        <v>368</v>
      </c>
      <c r="K2226" t="s">
        <v>37</v>
      </c>
      <c r="L2226" t="s">
        <v>38</v>
      </c>
      <c r="M2226">
        <v>70770</v>
      </c>
      <c r="N2226">
        <v>97406</v>
      </c>
      <c r="O2226" t="s">
        <v>39</v>
      </c>
      <c r="P2226" t="s">
        <v>474</v>
      </c>
      <c r="Q2226" t="s">
        <v>912</v>
      </c>
      <c r="R2226" t="s">
        <v>913</v>
      </c>
      <c r="S2226" t="s">
        <v>914</v>
      </c>
      <c r="T2226" t="s">
        <v>915</v>
      </c>
      <c r="U2226" t="s">
        <v>916</v>
      </c>
      <c r="V2226" t="s">
        <v>917</v>
      </c>
      <c r="W2226" t="s">
        <v>918</v>
      </c>
      <c r="X2226" t="s">
        <v>474</v>
      </c>
      <c r="Z2226" t="s">
        <v>46</v>
      </c>
      <c r="AA2226" s="1">
        <v>45313</v>
      </c>
      <c r="AC2226" s="1">
        <v>45313</v>
      </c>
      <c r="AD2226" s="1">
        <v>45510</v>
      </c>
    </row>
    <row r="2227" spans="1:30" x14ac:dyDescent="0.25">
      <c r="A2227">
        <v>644504</v>
      </c>
      <c r="B2227" t="s">
        <v>1039</v>
      </c>
      <c r="C2227" t="s">
        <v>48</v>
      </c>
      <c r="D2227">
        <v>1</v>
      </c>
      <c r="E2227" t="s">
        <v>7478</v>
      </c>
      <c r="F2227" t="s">
        <v>609</v>
      </c>
      <c r="G2227" t="s">
        <v>51</v>
      </c>
      <c r="H2227">
        <v>10251</v>
      </c>
      <c r="I2227">
        <v>4</v>
      </c>
      <c r="J2227" t="s">
        <v>52</v>
      </c>
      <c r="K2227" t="s">
        <v>37</v>
      </c>
      <c r="L2227" t="s">
        <v>38</v>
      </c>
      <c r="M2227">
        <v>45040</v>
      </c>
      <c r="N2227">
        <v>51796</v>
      </c>
      <c r="O2227" t="s">
        <v>39</v>
      </c>
      <c r="P2227" t="s">
        <v>1042</v>
      </c>
      <c r="Q2227" t="s">
        <v>2339</v>
      </c>
      <c r="R2227" t="s">
        <v>7479</v>
      </c>
      <c r="S2227" t="s">
        <v>612</v>
      </c>
      <c r="T2227" t="s">
        <v>2341</v>
      </c>
      <c r="U2227" t="s">
        <v>6051</v>
      </c>
      <c r="V2227" t="s">
        <v>1348</v>
      </c>
      <c r="Z2227" t="s">
        <v>46</v>
      </c>
      <c r="AA2227" s="1">
        <v>45504</v>
      </c>
      <c r="AB2227" s="2">
        <v>45596</v>
      </c>
      <c r="AC2227" s="1">
        <v>45504</v>
      </c>
      <c r="AD2227" s="1">
        <v>45510</v>
      </c>
    </row>
    <row r="2228" spans="1:30" x14ac:dyDescent="0.25">
      <c r="A2228">
        <v>644333</v>
      </c>
      <c r="B2228" t="s">
        <v>218</v>
      </c>
      <c r="C2228" t="s">
        <v>31</v>
      </c>
      <c r="D2228">
        <v>1</v>
      </c>
      <c r="E2228" t="s">
        <v>2583</v>
      </c>
      <c r="F2228" t="s">
        <v>189</v>
      </c>
      <c r="G2228" t="s">
        <v>51</v>
      </c>
      <c r="H2228">
        <v>10248</v>
      </c>
      <c r="I2228">
        <v>2</v>
      </c>
      <c r="J2228" t="s">
        <v>128</v>
      </c>
      <c r="K2228" t="s">
        <v>37</v>
      </c>
      <c r="L2228" t="s">
        <v>120</v>
      </c>
      <c r="M2228">
        <v>86185</v>
      </c>
      <c r="N2228">
        <v>126688</v>
      </c>
      <c r="O2228" t="s">
        <v>39</v>
      </c>
      <c r="P2228" t="s">
        <v>2584</v>
      </c>
      <c r="Q2228" t="s">
        <v>2585</v>
      </c>
      <c r="R2228" t="s">
        <v>2586</v>
      </c>
      <c r="S2228" t="s">
        <v>2587</v>
      </c>
      <c r="T2228" t="s">
        <v>2588</v>
      </c>
      <c r="U2228" t="s">
        <v>866</v>
      </c>
      <c r="V2228" t="s">
        <v>227</v>
      </c>
      <c r="Z2228" t="s">
        <v>228</v>
      </c>
      <c r="AA2228" s="1">
        <v>45509</v>
      </c>
      <c r="AC2228" s="1">
        <v>45509</v>
      </c>
      <c r="AD2228" s="1">
        <v>45510</v>
      </c>
    </row>
    <row r="2229" spans="1:30" x14ac:dyDescent="0.25">
      <c r="A2229">
        <v>639901</v>
      </c>
      <c r="B2229" t="s">
        <v>116</v>
      </c>
      <c r="C2229" t="s">
        <v>48</v>
      </c>
      <c r="D2229">
        <v>1</v>
      </c>
      <c r="E2229" t="s">
        <v>721</v>
      </c>
      <c r="F2229" t="s">
        <v>340</v>
      </c>
      <c r="G2229" t="s">
        <v>51</v>
      </c>
      <c r="H2229">
        <v>12626</v>
      </c>
      <c r="I2229">
        <v>2</v>
      </c>
      <c r="J2229" t="s">
        <v>97</v>
      </c>
      <c r="K2229" t="s">
        <v>37</v>
      </c>
      <c r="L2229" t="s">
        <v>38</v>
      </c>
      <c r="M2229">
        <v>70000</v>
      </c>
      <c r="N2229">
        <v>80000</v>
      </c>
      <c r="O2229" t="s">
        <v>39</v>
      </c>
      <c r="P2229" t="s">
        <v>99</v>
      </c>
      <c r="Q2229" t="s">
        <v>722</v>
      </c>
      <c r="R2229" t="s">
        <v>723</v>
      </c>
      <c r="S2229" t="s">
        <v>343</v>
      </c>
      <c r="T2229" t="e">
        <f>- Excellent interpersonal, communication, and organizational skills including Microsoft Office Suite proficiency   - Detail oriented - Knowledge of FMS and OAISIS Claims systems</f>
        <v>#NAME?</v>
      </c>
      <c r="Z2229" t="s">
        <v>46</v>
      </c>
      <c r="AA2229" s="1">
        <v>45476</v>
      </c>
      <c r="AB2229" s="2">
        <v>45566</v>
      </c>
      <c r="AC2229" s="1">
        <v>45476</v>
      </c>
      <c r="AD2229" s="1">
        <v>45510</v>
      </c>
    </row>
    <row r="2230" spans="1:30" x14ac:dyDescent="0.25">
      <c r="A2230">
        <v>615463</v>
      </c>
      <c r="B2230" t="s">
        <v>187</v>
      </c>
      <c r="C2230" t="s">
        <v>48</v>
      </c>
      <c r="D2230">
        <v>1</v>
      </c>
      <c r="E2230" t="s">
        <v>919</v>
      </c>
      <c r="F2230" t="s">
        <v>920</v>
      </c>
      <c r="G2230" t="s">
        <v>51</v>
      </c>
      <c r="H2230">
        <v>13631</v>
      </c>
      <c r="I2230">
        <v>3</v>
      </c>
      <c r="J2230" t="s">
        <v>239</v>
      </c>
      <c r="K2230" t="s">
        <v>37</v>
      </c>
      <c r="L2230" t="s">
        <v>38</v>
      </c>
      <c r="M2230">
        <v>83685</v>
      </c>
      <c r="N2230">
        <v>96238</v>
      </c>
      <c r="O2230" t="s">
        <v>39</v>
      </c>
      <c r="P2230" t="s">
        <v>296</v>
      </c>
      <c r="Q2230" t="s">
        <v>921</v>
      </c>
      <c r="R2230" t="s">
        <v>922</v>
      </c>
      <c r="S2230" t="s">
        <v>923</v>
      </c>
      <c r="T2230" t="s">
        <v>924</v>
      </c>
      <c r="U2230" t="s">
        <v>925</v>
      </c>
      <c r="V2230" t="s">
        <v>351</v>
      </c>
      <c r="W2230" t="s">
        <v>515</v>
      </c>
      <c r="X2230" t="s">
        <v>296</v>
      </c>
      <c r="Z2230" t="s">
        <v>80</v>
      </c>
      <c r="AA2230" s="1">
        <v>45238</v>
      </c>
      <c r="AC2230" s="1">
        <v>45272</v>
      </c>
      <c r="AD2230" s="1">
        <v>45510</v>
      </c>
    </row>
    <row r="2231" spans="1:30" x14ac:dyDescent="0.25">
      <c r="A2231">
        <v>634437</v>
      </c>
      <c r="B2231" t="s">
        <v>81</v>
      </c>
      <c r="C2231" t="s">
        <v>31</v>
      </c>
      <c r="D2231">
        <v>1</v>
      </c>
      <c r="E2231" t="s">
        <v>7480</v>
      </c>
      <c r="F2231" t="s">
        <v>127</v>
      </c>
      <c r="G2231" t="s">
        <v>34</v>
      </c>
      <c r="H2231">
        <v>56057</v>
      </c>
      <c r="I2231">
        <v>0</v>
      </c>
      <c r="J2231" t="s">
        <v>97</v>
      </c>
      <c r="K2231" t="s">
        <v>37</v>
      </c>
      <c r="L2231" t="s">
        <v>38</v>
      </c>
      <c r="M2231">
        <v>41887</v>
      </c>
      <c r="N2231">
        <v>56275</v>
      </c>
      <c r="O2231" t="s">
        <v>39</v>
      </c>
      <c r="P2231" t="s">
        <v>248</v>
      </c>
      <c r="Q2231" t="s">
        <v>454</v>
      </c>
      <c r="R2231" t="s">
        <v>7481</v>
      </c>
      <c r="S2231" t="s">
        <v>132</v>
      </c>
      <c r="T2231" t="s">
        <v>7482</v>
      </c>
      <c r="Z2231" t="s">
        <v>46</v>
      </c>
      <c r="AA2231" s="1">
        <v>45418</v>
      </c>
      <c r="AC2231" s="1">
        <v>45418</v>
      </c>
      <c r="AD2231" s="1">
        <v>45510</v>
      </c>
    </row>
    <row r="2232" spans="1:30" x14ac:dyDescent="0.25">
      <c r="A2232">
        <v>643718</v>
      </c>
      <c r="B2232" t="s">
        <v>81</v>
      </c>
      <c r="C2232" t="s">
        <v>31</v>
      </c>
      <c r="D2232">
        <v>1</v>
      </c>
      <c r="E2232" t="s">
        <v>1815</v>
      </c>
      <c r="F2232" t="s">
        <v>394</v>
      </c>
      <c r="G2232" t="s">
        <v>51</v>
      </c>
      <c r="H2232">
        <v>10124</v>
      </c>
      <c r="I2232">
        <v>2</v>
      </c>
      <c r="J2232" t="s">
        <v>52</v>
      </c>
      <c r="K2232" t="s">
        <v>37</v>
      </c>
      <c r="L2232" t="s">
        <v>38</v>
      </c>
      <c r="M2232">
        <v>57976</v>
      </c>
      <c r="N2232">
        <v>77000</v>
      </c>
      <c r="O2232" t="s">
        <v>39</v>
      </c>
      <c r="P2232" t="s">
        <v>248</v>
      </c>
      <c r="Q2232" t="s">
        <v>2549</v>
      </c>
      <c r="R2232" t="s">
        <v>7483</v>
      </c>
      <c r="S2232" t="s">
        <v>398</v>
      </c>
      <c r="T2232" t="s">
        <v>7484</v>
      </c>
      <c r="Z2232" t="s">
        <v>46</v>
      </c>
      <c r="AA2232" s="1">
        <v>45498</v>
      </c>
      <c r="AC2232" s="1">
        <v>45498</v>
      </c>
      <c r="AD2232" s="1">
        <v>45510</v>
      </c>
    </row>
    <row r="2233" spans="1:30" x14ac:dyDescent="0.25">
      <c r="A2233">
        <v>632972</v>
      </c>
      <c r="B2233" t="s">
        <v>30</v>
      </c>
      <c r="C2233" t="s">
        <v>31</v>
      </c>
      <c r="D2233">
        <v>1</v>
      </c>
      <c r="E2233" t="s">
        <v>1579</v>
      </c>
      <c r="F2233" t="s">
        <v>2655</v>
      </c>
      <c r="G2233" t="s">
        <v>34</v>
      </c>
      <c r="H2233">
        <v>95714</v>
      </c>
      <c r="I2233">
        <v>0</v>
      </c>
      <c r="J2233" t="s">
        <v>1580</v>
      </c>
      <c r="K2233" t="s">
        <v>37</v>
      </c>
      <c r="L2233" t="s">
        <v>38</v>
      </c>
      <c r="M2233">
        <v>75000</v>
      </c>
      <c r="N2233">
        <v>77250</v>
      </c>
      <c r="O2233" t="s">
        <v>39</v>
      </c>
      <c r="P2233" t="s">
        <v>232</v>
      </c>
      <c r="Q2233" t="s">
        <v>1581</v>
      </c>
      <c r="R2233" t="s">
        <v>6336</v>
      </c>
      <c r="S2233" t="s">
        <v>2657</v>
      </c>
      <c r="T2233" t="s">
        <v>4201</v>
      </c>
      <c r="V2233" t="s">
        <v>6337</v>
      </c>
      <c r="Z2233" t="s">
        <v>973</v>
      </c>
      <c r="AA2233" s="1">
        <v>45392</v>
      </c>
      <c r="AB2233" s="2">
        <v>45757</v>
      </c>
      <c r="AC2233" s="1">
        <v>45398</v>
      </c>
      <c r="AD2233" s="1">
        <v>45510</v>
      </c>
    </row>
    <row r="2234" spans="1:30" x14ac:dyDescent="0.25">
      <c r="A2234">
        <v>636725</v>
      </c>
      <c r="B2234" t="s">
        <v>162</v>
      </c>
      <c r="C2234" t="s">
        <v>48</v>
      </c>
      <c r="D2234">
        <v>1</v>
      </c>
      <c r="E2234" t="s">
        <v>6582</v>
      </c>
      <c r="F2234" t="s">
        <v>304</v>
      </c>
      <c r="G2234" t="s">
        <v>34</v>
      </c>
      <c r="H2234">
        <v>95005</v>
      </c>
      <c r="I2234" t="s">
        <v>442</v>
      </c>
      <c r="J2234" t="s">
        <v>165</v>
      </c>
      <c r="K2234" t="s">
        <v>37</v>
      </c>
      <c r="L2234" t="s">
        <v>120</v>
      </c>
      <c r="M2234">
        <v>120000</v>
      </c>
      <c r="N2234">
        <v>140000</v>
      </c>
      <c r="O2234" t="s">
        <v>39</v>
      </c>
      <c r="P2234" t="s">
        <v>166</v>
      </c>
      <c r="Q2234" t="s">
        <v>167</v>
      </c>
      <c r="R2234" t="s">
        <v>6583</v>
      </c>
      <c r="S2234" t="s">
        <v>308</v>
      </c>
      <c r="T2234" t="s">
        <v>6584</v>
      </c>
      <c r="V2234" t="s">
        <v>6585</v>
      </c>
      <c r="Z2234" t="s">
        <v>46</v>
      </c>
      <c r="AA2234" s="1">
        <v>45433</v>
      </c>
      <c r="AC2234" s="1">
        <v>45488</v>
      </c>
      <c r="AD2234" s="1">
        <v>45510</v>
      </c>
    </row>
    <row r="2235" spans="1:30" x14ac:dyDescent="0.25">
      <c r="A2235">
        <v>630565</v>
      </c>
      <c r="B2235" t="s">
        <v>749</v>
      </c>
      <c r="C2235" t="s">
        <v>31</v>
      </c>
      <c r="D2235">
        <v>2</v>
      </c>
      <c r="E2235" t="s">
        <v>5527</v>
      </c>
      <c r="F2235" t="s">
        <v>60</v>
      </c>
      <c r="G2235" t="s">
        <v>34</v>
      </c>
      <c r="H2235">
        <v>56058</v>
      </c>
      <c r="I2235">
        <v>0</v>
      </c>
      <c r="J2235" t="s">
        <v>128</v>
      </c>
      <c r="K2235" t="s">
        <v>37</v>
      </c>
      <c r="L2235" t="s">
        <v>255</v>
      </c>
      <c r="M2235">
        <v>59116</v>
      </c>
      <c r="N2235">
        <v>62215</v>
      </c>
      <c r="O2235" t="s">
        <v>39</v>
      </c>
      <c r="P2235" t="s">
        <v>750</v>
      </c>
      <c r="Q2235" t="s">
        <v>1609</v>
      </c>
      <c r="R2235" t="s">
        <v>5528</v>
      </c>
      <c r="S2235" t="s">
        <v>65</v>
      </c>
      <c r="T2235" t="s">
        <v>5529</v>
      </c>
      <c r="V2235" t="s">
        <v>5530</v>
      </c>
      <c r="Z2235" t="s">
        <v>46</v>
      </c>
      <c r="AA2235" s="1">
        <v>45365</v>
      </c>
      <c r="AC2235" s="1">
        <v>45407</v>
      </c>
      <c r="AD2235" s="1">
        <v>45510</v>
      </c>
    </row>
    <row r="2236" spans="1:30" x14ac:dyDescent="0.25">
      <c r="A2236">
        <v>636994</v>
      </c>
      <c r="B2236" t="s">
        <v>125</v>
      </c>
      <c r="C2236" t="s">
        <v>31</v>
      </c>
      <c r="D2236">
        <v>1</v>
      </c>
      <c r="E2236" t="s">
        <v>7485</v>
      </c>
      <c r="F2236" t="s">
        <v>2438</v>
      </c>
      <c r="G2236" t="s">
        <v>51</v>
      </c>
      <c r="H2236">
        <v>22508</v>
      </c>
      <c r="I2236">
        <v>0</v>
      </c>
      <c r="J2236" t="s">
        <v>71</v>
      </c>
      <c r="K2236" t="s">
        <v>37</v>
      </c>
      <c r="L2236" t="s">
        <v>120</v>
      </c>
      <c r="M2236">
        <v>105000</v>
      </c>
      <c r="N2236">
        <v>115000</v>
      </c>
      <c r="O2236" t="s">
        <v>39</v>
      </c>
      <c r="P2236" t="s">
        <v>129</v>
      </c>
      <c r="Q2236" t="s">
        <v>7486</v>
      </c>
      <c r="R2236" t="s">
        <v>7487</v>
      </c>
      <c r="S2236" t="s">
        <v>2442</v>
      </c>
      <c r="Z2236" t="s">
        <v>46</v>
      </c>
      <c r="AA2236" s="1">
        <v>45436</v>
      </c>
      <c r="AB2236" s="2">
        <v>45526</v>
      </c>
      <c r="AC2236" s="1">
        <v>45436</v>
      </c>
      <c r="AD2236" s="1">
        <v>45510</v>
      </c>
    </row>
    <row r="2237" spans="1:30" x14ac:dyDescent="0.25">
      <c r="A2237">
        <v>640364</v>
      </c>
      <c r="B2237" t="s">
        <v>162</v>
      </c>
      <c r="C2237" t="s">
        <v>48</v>
      </c>
      <c r="D2237">
        <v>12</v>
      </c>
      <c r="E2237" t="s">
        <v>3128</v>
      </c>
      <c r="F2237" t="s">
        <v>3129</v>
      </c>
      <c r="G2237" t="s">
        <v>34</v>
      </c>
      <c r="H2237">
        <v>90210</v>
      </c>
      <c r="I2237">
        <v>0</v>
      </c>
      <c r="J2237" t="s">
        <v>1952</v>
      </c>
      <c r="K2237" t="s">
        <v>37</v>
      </c>
      <c r="L2237" t="s">
        <v>255</v>
      </c>
      <c r="M2237">
        <v>38858</v>
      </c>
      <c r="N2237">
        <v>43909</v>
      </c>
      <c r="O2237" t="s">
        <v>39</v>
      </c>
      <c r="P2237" t="s">
        <v>1293</v>
      </c>
      <c r="Q2237" t="s">
        <v>3130</v>
      </c>
      <c r="R2237" t="s">
        <v>7488</v>
      </c>
      <c r="S2237" t="s">
        <v>3132</v>
      </c>
      <c r="T2237" t="s">
        <v>7489</v>
      </c>
      <c r="U2237" t="s">
        <v>171</v>
      </c>
      <c r="V2237" t="s">
        <v>7490</v>
      </c>
      <c r="Z2237" t="s">
        <v>46</v>
      </c>
      <c r="AA2237" s="1">
        <v>45502</v>
      </c>
      <c r="AC2237" s="1">
        <v>45502</v>
      </c>
      <c r="AD2237" s="1">
        <v>45510</v>
      </c>
    </row>
    <row r="2238" spans="1:30" x14ac:dyDescent="0.25">
      <c r="A2238">
        <v>608132</v>
      </c>
      <c r="B2238" t="s">
        <v>81</v>
      </c>
      <c r="C2238" t="s">
        <v>48</v>
      </c>
      <c r="D2238">
        <v>1</v>
      </c>
      <c r="E2238" t="s">
        <v>6196</v>
      </c>
      <c r="F2238" t="s">
        <v>465</v>
      </c>
      <c r="G2238" t="s">
        <v>51</v>
      </c>
      <c r="H2238" t="s">
        <v>466</v>
      </c>
      <c r="I2238">
        <v>0</v>
      </c>
      <c r="J2238" t="s">
        <v>4263</v>
      </c>
      <c r="K2238" t="s">
        <v>37</v>
      </c>
      <c r="L2238" t="s">
        <v>38</v>
      </c>
      <c r="M2238">
        <v>58682</v>
      </c>
      <c r="N2238">
        <v>128750</v>
      </c>
      <c r="O2238" t="s">
        <v>39</v>
      </c>
      <c r="P2238" t="s">
        <v>248</v>
      </c>
      <c r="Q2238" t="s">
        <v>7491</v>
      </c>
      <c r="R2238" t="s">
        <v>7492</v>
      </c>
      <c r="S2238" t="s">
        <v>469</v>
      </c>
      <c r="T2238" t="s">
        <v>7493</v>
      </c>
      <c r="U2238" t="s">
        <v>616</v>
      </c>
      <c r="V2238" t="s">
        <v>90</v>
      </c>
      <c r="W2238" t="s">
        <v>91</v>
      </c>
      <c r="X2238" t="s">
        <v>248</v>
      </c>
      <c r="Z2238" t="s">
        <v>92</v>
      </c>
      <c r="AA2238" s="1">
        <v>45203</v>
      </c>
      <c r="AC2238" s="1">
        <v>45211</v>
      </c>
      <c r="AD2238" s="1">
        <v>45510</v>
      </c>
    </row>
    <row r="2239" spans="1:30" x14ac:dyDescent="0.25">
      <c r="A2239">
        <v>643439</v>
      </c>
      <c r="B2239" t="s">
        <v>162</v>
      </c>
      <c r="C2239" t="s">
        <v>31</v>
      </c>
      <c r="D2239">
        <v>1</v>
      </c>
      <c r="E2239" t="s">
        <v>7494</v>
      </c>
      <c r="F2239" t="s">
        <v>247</v>
      </c>
      <c r="G2239" t="s">
        <v>51</v>
      </c>
      <c r="H2239">
        <v>34202</v>
      </c>
      <c r="I2239">
        <v>1</v>
      </c>
      <c r="J2239" t="s">
        <v>71</v>
      </c>
      <c r="K2239" t="s">
        <v>37</v>
      </c>
      <c r="L2239" t="s">
        <v>38</v>
      </c>
      <c r="M2239">
        <v>65000</v>
      </c>
      <c r="N2239">
        <v>75000</v>
      </c>
      <c r="O2239" t="s">
        <v>39</v>
      </c>
      <c r="P2239" t="s">
        <v>166</v>
      </c>
      <c r="Q2239" t="s">
        <v>664</v>
      </c>
      <c r="R2239" t="s">
        <v>7495</v>
      </c>
      <c r="S2239" t="s">
        <v>251</v>
      </c>
      <c r="T2239" t="s">
        <v>7496</v>
      </c>
      <c r="U2239" t="s">
        <v>171</v>
      </c>
      <c r="V2239" t="s">
        <v>7497</v>
      </c>
      <c r="Z2239" t="s">
        <v>46</v>
      </c>
      <c r="AA2239" s="1">
        <v>45497</v>
      </c>
      <c r="AB2239" s="2">
        <v>45529</v>
      </c>
      <c r="AC2239" s="1">
        <v>45502</v>
      </c>
      <c r="AD2239" s="1">
        <v>45510</v>
      </c>
    </row>
    <row r="2240" spans="1:30" x14ac:dyDescent="0.25">
      <c r="A2240">
        <v>631389</v>
      </c>
      <c r="B2240" t="s">
        <v>125</v>
      </c>
      <c r="C2240" t="s">
        <v>31</v>
      </c>
      <c r="D2240">
        <v>2</v>
      </c>
      <c r="E2240" t="s">
        <v>5915</v>
      </c>
      <c r="F2240" t="s">
        <v>60</v>
      </c>
      <c r="G2240" t="s">
        <v>34</v>
      </c>
      <c r="H2240">
        <v>56058</v>
      </c>
      <c r="I2240">
        <v>0</v>
      </c>
      <c r="J2240" t="s">
        <v>368</v>
      </c>
      <c r="K2240" t="s">
        <v>37</v>
      </c>
      <c r="L2240" t="s">
        <v>38</v>
      </c>
      <c r="M2240">
        <v>75000</v>
      </c>
      <c r="N2240">
        <v>75000</v>
      </c>
      <c r="O2240" t="s">
        <v>39</v>
      </c>
      <c r="P2240" t="s">
        <v>129</v>
      </c>
      <c r="Q2240" t="s">
        <v>5725</v>
      </c>
      <c r="R2240" t="s">
        <v>5916</v>
      </c>
      <c r="S2240" t="s">
        <v>65</v>
      </c>
      <c r="T2240" t="s">
        <v>5917</v>
      </c>
      <c r="U2240" t="s">
        <v>5918</v>
      </c>
      <c r="V2240" t="s">
        <v>3348</v>
      </c>
      <c r="X2240" t="s">
        <v>129</v>
      </c>
      <c r="Z2240" t="s">
        <v>46</v>
      </c>
      <c r="AA2240" s="1">
        <v>45373</v>
      </c>
      <c r="AC2240" s="1">
        <v>45376</v>
      </c>
      <c r="AD2240" s="1">
        <v>45510</v>
      </c>
    </row>
    <row r="2241" spans="1:30" x14ac:dyDescent="0.25">
      <c r="A2241">
        <v>634341</v>
      </c>
      <c r="B2241" t="s">
        <v>325</v>
      </c>
      <c r="C2241" t="s">
        <v>31</v>
      </c>
      <c r="D2241">
        <v>1</v>
      </c>
      <c r="E2241" t="s">
        <v>6339</v>
      </c>
      <c r="F2241" t="s">
        <v>127</v>
      </c>
      <c r="G2241" t="s">
        <v>34</v>
      </c>
      <c r="H2241">
        <v>56057</v>
      </c>
      <c r="I2241">
        <v>0</v>
      </c>
      <c r="J2241" t="s">
        <v>192</v>
      </c>
      <c r="K2241" t="s">
        <v>37</v>
      </c>
      <c r="L2241" t="s">
        <v>38</v>
      </c>
      <c r="M2241">
        <v>65058</v>
      </c>
      <c r="N2241">
        <v>65058</v>
      </c>
      <c r="O2241" t="s">
        <v>39</v>
      </c>
      <c r="P2241" t="s">
        <v>1027</v>
      </c>
      <c r="Q2241" t="s">
        <v>6340</v>
      </c>
      <c r="R2241" t="s">
        <v>6341</v>
      </c>
      <c r="S2241" t="s">
        <v>132</v>
      </c>
      <c r="Z2241" t="s">
        <v>140</v>
      </c>
      <c r="AA2241" s="1">
        <v>45407</v>
      </c>
      <c r="AC2241" s="1">
        <v>45475</v>
      </c>
      <c r="AD2241" s="1">
        <v>45510</v>
      </c>
    </row>
    <row r="2242" spans="1:30" x14ac:dyDescent="0.25">
      <c r="A2242">
        <v>644336</v>
      </c>
      <c r="B2242" t="s">
        <v>81</v>
      </c>
      <c r="C2242" t="s">
        <v>31</v>
      </c>
      <c r="D2242">
        <v>1</v>
      </c>
      <c r="E2242" t="s">
        <v>82</v>
      </c>
      <c r="F2242" t="s">
        <v>465</v>
      </c>
      <c r="G2242" t="s">
        <v>51</v>
      </c>
      <c r="H2242" t="s">
        <v>466</v>
      </c>
      <c r="I2242">
        <v>0</v>
      </c>
      <c r="J2242" t="s">
        <v>71</v>
      </c>
      <c r="K2242" t="s">
        <v>37</v>
      </c>
      <c r="L2242" t="s">
        <v>38</v>
      </c>
      <c r="M2242">
        <v>58682</v>
      </c>
      <c r="N2242">
        <v>127720</v>
      </c>
      <c r="O2242" t="s">
        <v>39</v>
      </c>
      <c r="P2242" t="s">
        <v>248</v>
      </c>
      <c r="Q2242" t="s">
        <v>7498</v>
      </c>
      <c r="R2242" t="s">
        <v>7499</v>
      </c>
      <c r="S2242" t="s">
        <v>469</v>
      </c>
      <c r="T2242" t="s">
        <v>7500</v>
      </c>
      <c r="Z2242" t="s">
        <v>92</v>
      </c>
      <c r="AA2242" s="1">
        <v>45505</v>
      </c>
      <c r="AC2242" s="1">
        <v>45505</v>
      </c>
      <c r="AD2242" s="1">
        <v>45510</v>
      </c>
    </row>
    <row r="2243" spans="1:30" x14ac:dyDescent="0.25">
      <c r="A2243">
        <v>592823</v>
      </c>
      <c r="B2243" t="s">
        <v>187</v>
      </c>
      <c r="C2243" t="s">
        <v>31</v>
      </c>
      <c r="D2243">
        <v>1</v>
      </c>
      <c r="E2243" t="s">
        <v>4719</v>
      </c>
      <c r="F2243" t="s">
        <v>609</v>
      </c>
      <c r="G2243" t="s">
        <v>51</v>
      </c>
      <c r="H2243">
        <v>10251</v>
      </c>
      <c r="I2243">
        <v>3</v>
      </c>
      <c r="J2243" t="s">
        <v>698</v>
      </c>
      <c r="K2243" t="s">
        <v>37</v>
      </c>
      <c r="L2243" t="s">
        <v>255</v>
      </c>
      <c r="M2243">
        <v>39763</v>
      </c>
      <c r="N2243">
        <v>45728</v>
      </c>
      <c r="O2243" t="s">
        <v>39</v>
      </c>
      <c r="P2243" t="s">
        <v>7501</v>
      </c>
      <c r="Q2243" t="s">
        <v>1131</v>
      </c>
      <c r="R2243" t="s">
        <v>7502</v>
      </c>
      <c r="S2243" t="s">
        <v>612</v>
      </c>
      <c r="T2243" t="s">
        <v>5636</v>
      </c>
      <c r="U2243" t="s">
        <v>350</v>
      </c>
      <c r="V2243" t="s">
        <v>7503</v>
      </c>
      <c r="W2243" t="s">
        <v>5638</v>
      </c>
      <c r="X2243" t="s">
        <v>7504</v>
      </c>
      <c r="Z2243" t="s">
        <v>46</v>
      </c>
      <c r="AA2243" s="1">
        <v>45118</v>
      </c>
      <c r="AC2243" s="1">
        <v>45159</v>
      </c>
      <c r="AD2243" s="1">
        <v>45510</v>
      </c>
    </row>
    <row r="2244" spans="1:30" x14ac:dyDescent="0.25">
      <c r="A2244">
        <v>637883</v>
      </c>
      <c r="B2244" t="s">
        <v>374</v>
      </c>
      <c r="C2244" t="s">
        <v>48</v>
      </c>
      <c r="D2244">
        <v>1</v>
      </c>
      <c r="E2244" t="s">
        <v>7473</v>
      </c>
      <c r="F2244" t="s">
        <v>376</v>
      </c>
      <c r="G2244" t="s">
        <v>377</v>
      </c>
      <c r="H2244">
        <v>6088</v>
      </c>
      <c r="I2244">
        <v>2</v>
      </c>
      <c r="J2244" t="s">
        <v>378</v>
      </c>
      <c r="K2244" t="s">
        <v>37</v>
      </c>
      <c r="L2244" t="s">
        <v>120</v>
      </c>
      <c r="M2244">
        <v>117935</v>
      </c>
      <c r="N2244">
        <v>117935</v>
      </c>
      <c r="O2244" t="s">
        <v>39</v>
      </c>
      <c r="P2244" t="s">
        <v>379</v>
      </c>
      <c r="Q2244" t="s">
        <v>1943</v>
      </c>
      <c r="R2244" t="s">
        <v>7474</v>
      </c>
      <c r="S2244" t="s">
        <v>382</v>
      </c>
      <c r="V2244" t="s">
        <v>7475</v>
      </c>
      <c r="X2244" t="s">
        <v>379</v>
      </c>
      <c r="Z2244" t="s">
        <v>46</v>
      </c>
      <c r="AA2244" s="1">
        <v>45450</v>
      </c>
      <c r="AC2244" s="1">
        <v>45450</v>
      </c>
      <c r="AD2244" s="1">
        <v>45510</v>
      </c>
    </row>
    <row r="2245" spans="1:30" x14ac:dyDescent="0.25">
      <c r="A2245">
        <v>591401</v>
      </c>
      <c r="B2245" t="s">
        <v>81</v>
      </c>
      <c r="C2245" t="s">
        <v>31</v>
      </c>
      <c r="D2245">
        <v>1</v>
      </c>
      <c r="E2245" t="s">
        <v>669</v>
      </c>
      <c r="F2245" t="s">
        <v>1196</v>
      </c>
      <c r="G2245" t="s">
        <v>51</v>
      </c>
      <c r="H2245">
        <v>22426</v>
      </c>
      <c r="I2245">
        <v>0</v>
      </c>
      <c r="J2245" t="s">
        <v>71</v>
      </c>
      <c r="K2245" t="s">
        <v>37</v>
      </c>
      <c r="L2245" t="s">
        <v>38</v>
      </c>
      <c r="M2245">
        <v>62370</v>
      </c>
      <c r="N2245">
        <v>71726</v>
      </c>
      <c r="O2245" t="s">
        <v>39</v>
      </c>
      <c r="P2245" t="s">
        <v>248</v>
      </c>
      <c r="Q2245" t="s">
        <v>4794</v>
      </c>
      <c r="R2245" t="s">
        <v>7505</v>
      </c>
      <c r="S2245" t="s">
        <v>5933</v>
      </c>
      <c r="T2245" t="s">
        <v>3559</v>
      </c>
      <c r="U2245" t="s">
        <v>616</v>
      </c>
      <c r="V2245" t="s">
        <v>1618</v>
      </c>
      <c r="W2245" t="s">
        <v>91</v>
      </c>
      <c r="X2245" t="s">
        <v>7506</v>
      </c>
      <c r="Z2245" t="s">
        <v>46</v>
      </c>
      <c r="AA2245" s="1">
        <v>45156</v>
      </c>
      <c r="AC2245" s="1">
        <v>45348</v>
      </c>
      <c r="AD2245" s="1">
        <v>45510</v>
      </c>
    </row>
    <row r="2246" spans="1:30" x14ac:dyDescent="0.25">
      <c r="A2246">
        <v>622988</v>
      </c>
      <c r="B2246" t="s">
        <v>67</v>
      </c>
      <c r="C2246" t="s">
        <v>48</v>
      </c>
      <c r="D2246">
        <v>1</v>
      </c>
      <c r="E2246" t="s">
        <v>669</v>
      </c>
      <c r="F2246" t="s">
        <v>589</v>
      </c>
      <c r="G2246" t="s">
        <v>51</v>
      </c>
      <c r="H2246" t="s">
        <v>590</v>
      </c>
      <c r="I2246">
        <v>0</v>
      </c>
      <c r="J2246" t="s">
        <v>239</v>
      </c>
      <c r="K2246" t="s">
        <v>37</v>
      </c>
      <c r="L2246" t="s">
        <v>38</v>
      </c>
      <c r="M2246">
        <v>58700</v>
      </c>
      <c r="N2246">
        <v>173486</v>
      </c>
      <c r="O2246" t="s">
        <v>39</v>
      </c>
      <c r="P2246" t="s">
        <v>72</v>
      </c>
      <c r="Q2246" t="s">
        <v>240</v>
      </c>
      <c r="R2246" t="s">
        <v>7507</v>
      </c>
      <c r="S2246" t="s">
        <v>593</v>
      </c>
      <c r="T2246" t="s">
        <v>7508</v>
      </c>
      <c r="U2246" t="s">
        <v>585</v>
      </c>
      <c r="V2246" t="s">
        <v>7509</v>
      </c>
      <c r="Z2246" t="s">
        <v>80</v>
      </c>
      <c r="AA2246" s="1">
        <v>45309</v>
      </c>
      <c r="AC2246" s="1">
        <v>45344</v>
      </c>
      <c r="AD2246" s="1">
        <v>45510</v>
      </c>
    </row>
    <row r="2247" spans="1:30" x14ac:dyDescent="0.25">
      <c r="A2247">
        <v>643030</v>
      </c>
      <c r="B2247" t="s">
        <v>811</v>
      </c>
      <c r="C2247" t="s">
        <v>48</v>
      </c>
      <c r="D2247">
        <v>1</v>
      </c>
      <c r="E2247" t="s">
        <v>7510</v>
      </c>
      <c r="F2247" t="s">
        <v>304</v>
      </c>
      <c r="G2247" t="s">
        <v>34</v>
      </c>
      <c r="H2247">
        <v>95005</v>
      </c>
      <c r="I2247" t="s">
        <v>144</v>
      </c>
      <c r="J2247" t="s">
        <v>165</v>
      </c>
      <c r="K2247" t="s">
        <v>37</v>
      </c>
      <c r="L2247" t="s">
        <v>38</v>
      </c>
      <c r="M2247">
        <v>66066</v>
      </c>
      <c r="N2247">
        <v>175000</v>
      </c>
      <c r="O2247" t="s">
        <v>39</v>
      </c>
      <c r="P2247" t="s">
        <v>813</v>
      </c>
      <c r="Q2247" t="s">
        <v>814</v>
      </c>
      <c r="R2247" t="s">
        <v>7511</v>
      </c>
      <c r="S2247" t="s">
        <v>308</v>
      </c>
      <c r="V2247" t="s">
        <v>7512</v>
      </c>
      <c r="Z2247" t="s">
        <v>80</v>
      </c>
      <c r="AA2247" s="1">
        <v>45494</v>
      </c>
      <c r="AB2247" s="2">
        <v>45744</v>
      </c>
      <c r="AC2247" s="1">
        <v>45495</v>
      </c>
      <c r="AD2247" s="1">
        <v>45510</v>
      </c>
    </row>
    <row r="2248" spans="1:30" x14ac:dyDescent="0.25">
      <c r="A2248">
        <v>628739</v>
      </c>
      <c r="B2248" t="s">
        <v>30</v>
      </c>
      <c r="C2248" t="s">
        <v>48</v>
      </c>
      <c r="D2248">
        <v>1</v>
      </c>
      <c r="E2248" t="s">
        <v>7513</v>
      </c>
      <c r="F2248" t="s">
        <v>7514</v>
      </c>
      <c r="G2248" t="s">
        <v>34</v>
      </c>
      <c r="H2248">
        <v>53299</v>
      </c>
      <c r="I2248">
        <v>1</v>
      </c>
      <c r="J2248" t="s">
        <v>145</v>
      </c>
      <c r="K2248" t="s">
        <v>37</v>
      </c>
      <c r="L2248" t="s">
        <v>38</v>
      </c>
      <c r="M2248">
        <v>80725</v>
      </c>
      <c r="N2248">
        <v>93825</v>
      </c>
      <c r="O2248" t="s">
        <v>39</v>
      </c>
      <c r="P2248" t="s">
        <v>1238</v>
      </c>
      <c r="Q2248" t="s">
        <v>2251</v>
      </c>
      <c r="R2248" t="s">
        <v>7515</v>
      </c>
      <c r="S2248" t="s">
        <v>7516</v>
      </c>
      <c r="T2248" t="s">
        <v>7517</v>
      </c>
      <c r="U2248" t="s">
        <v>7518</v>
      </c>
      <c r="V2248" t="s">
        <v>7519</v>
      </c>
      <c r="Z2248" t="s">
        <v>7520</v>
      </c>
      <c r="AA2248" s="1">
        <v>45455</v>
      </c>
      <c r="AC2248" s="1">
        <v>45455</v>
      </c>
      <c r="AD2248" s="1">
        <v>45510</v>
      </c>
    </row>
    <row r="2249" spans="1:30" x14ac:dyDescent="0.25">
      <c r="A2249">
        <v>637452</v>
      </c>
      <c r="B2249" t="s">
        <v>67</v>
      </c>
      <c r="C2249" t="s">
        <v>48</v>
      </c>
      <c r="D2249">
        <v>1</v>
      </c>
      <c r="E2249" t="s">
        <v>715</v>
      </c>
      <c r="F2249" t="s">
        <v>33</v>
      </c>
      <c r="G2249" t="s">
        <v>34</v>
      </c>
      <c r="H2249">
        <v>21744</v>
      </c>
      <c r="I2249">
        <v>2</v>
      </c>
      <c r="J2249" t="s">
        <v>203</v>
      </c>
      <c r="K2249" t="s">
        <v>37</v>
      </c>
      <c r="L2249" t="s">
        <v>38</v>
      </c>
      <c r="M2249">
        <v>82506</v>
      </c>
      <c r="N2249">
        <v>103548</v>
      </c>
      <c r="O2249" t="s">
        <v>39</v>
      </c>
      <c r="P2249" t="s">
        <v>72</v>
      </c>
      <c r="Q2249" t="s">
        <v>154</v>
      </c>
      <c r="R2249" t="s">
        <v>7521</v>
      </c>
      <c r="S2249" t="s">
        <v>43</v>
      </c>
      <c r="T2249" t="s">
        <v>7522</v>
      </c>
      <c r="V2249" t="s">
        <v>7523</v>
      </c>
      <c r="W2249" t="s">
        <v>160</v>
      </c>
      <c r="X2249" t="s">
        <v>161</v>
      </c>
      <c r="Z2249" t="s">
        <v>46</v>
      </c>
      <c r="AA2249" s="1">
        <v>45456</v>
      </c>
      <c r="AC2249" s="1">
        <v>45456</v>
      </c>
      <c r="AD2249" s="1">
        <v>45510</v>
      </c>
    </row>
    <row r="2250" spans="1:30" x14ac:dyDescent="0.25">
      <c r="A2250">
        <v>589443</v>
      </c>
      <c r="B2250" t="s">
        <v>67</v>
      </c>
      <c r="C2250" t="s">
        <v>31</v>
      </c>
      <c r="D2250">
        <v>3</v>
      </c>
      <c r="E2250" t="s">
        <v>3736</v>
      </c>
      <c r="F2250" t="s">
        <v>60</v>
      </c>
      <c r="G2250" t="s">
        <v>34</v>
      </c>
      <c r="H2250">
        <v>56058</v>
      </c>
      <c r="I2250">
        <v>0</v>
      </c>
      <c r="J2250" t="s">
        <v>128</v>
      </c>
      <c r="K2250" t="s">
        <v>37</v>
      </c>
      <c r="L2250" t="s">
        <v>38</v>
      </c>
      <c r="M2250">
        <v>59116</v>
      </c>
      <c r="N2250">
        <v>91768</v>
      </c>
      <c r="O2250" t="s">
        <v>39</v>
      </c>
      <c r="P2250" t="s">
        <v>72</v>
      </c>
      <c r="Q2250" t="s">
        <v>154</v>
      </c>
      <c r="R2250" t="s">
        <v>7524</v>
      </c>
      <c r="S2250" t="s">
        <v>65</v>
      </c>
      <c r="T2250" t="s">
        <v>4539</v>
      </c>
      <c r="V2250" t="s">
        <v>7525</v>
      </c>
      <c r="W2250" t="s">
        <v>160</v>
      </c>
      <c r="X2250" t="s">
        <v>161</v>
      </c>
      <c r="Z2250" t="s">
        <v>46</v>
      </c>
      <c r="AA2250" s="1">
        <v>45098</v>
      </c>
      <c r="AC2250" s="1">
        <v>45098</v>
      </c>
      <c r="AD2250" s="1">
        <v>45510</v>
      </c>
    </row>
    <row r="2251" spans="1:30" x14ac:dyDescent="0.25">
      <c r="A2251">
        <v>556910</v>
      </c>
      <c r="B2251" t="s">
        <v>105</v>
      </c>
      <c r="C2251" t="s">
        <v>48</v>
      </c>
      <c r="D2251">
        <v>1</v>
      </c>
      <c r="E2251" t="s">
        <v>1759</v>
      </c>
      <c r="F2251" t="s">
        <v>2520</v>
      </c>
      <c r="G2251" t="s">
        <v>51</v>
      </c>
      <c r="H2251" t="s">
        <v>2521</v>
      </c>
      <c r="I2251">
        <v>0</v>
      </c>
      <c r="J2251" t="s">
        <v>97</v>
      </c>
      <c r="K2251" t="s">
        <v>37</v>
      </c>
      <c r="L2251" t="s">
        <v>38</v>
      </c>
      <c r="M2251">
        <v>58700</v>
      </c>
      <c r="N2251">
        <v>192152</v>
      </c>
      <c r="O2251" t="s">
        <v>39</v>
      </c>
      <c r="P2251" t="s">
        <v>355</v>
      </c>
      <c r="Q2251" t="s">
        <v>800</v>
      </c>
      <c r="R2251" t="s">
        <v>7526</v>
      </c>
      <c r="S2251" t="s">
        <v>2525</v>
      </c>
      <c r="T2251" t="s">
        <v>1761</v>
      </c>
      <c r="U2251" t="s">
        <v>803</v>
      </c>
      <c r="V2251" t="s">
        <v>360</v>
      </c>
      <c r="W2251" t="s">
        <v>361</v>
      </c>
      <c r="X2251" t="s">
        <v>362</v>
      </c>
      <c r="Z2251" t="s">
        <v>46</v>
      </c>
      <c r="AA2251" s="1">
        <v>44859</v>
      </c>
      <c r="AC2251" s="1">
        <v>44860</v>
      </c>
      <c r="AD2251" s="1">
        <v>45510</v>
      </c>
    </row>
    <row r="2252" spans="1:30" x14ac:dyDescent="0.25">
      <c r="A2252">
        <v>615690</v>
      </c>
      <c r="B2252" t="s">
        <v>133</v>
      </c>
      <c r="C2252" t="s">
        <v>31</v>
      </c>
      <c r="D2252">
        <v>3</v>
      </c>
      <c r="E2252" t="s">
        <v>7527</v>
      </c>
      <c r="F2252" t="s">
        <v>127</v>
      </c>
      <c r="G2252" t="s">
        <v>34</v>
      </c>
      <c r="H2252">
        <v>56057</v>
      </c>
      <c r="I2252">
        <v>0</v>
      </c>
      <c r="J2252" t="s">
        <v>7528</v>
      </c>
      <c r="K2252" t="s">
        <v>37</v>
      </c>
      <c r="L2252" t="s">
        <v>38</v>
      </c>
      <c r="M2252">
        <v>60000</v>
      </c>
      <c r="N2252">
        <v>60000</v>
      </c>
      <c r="O2252" t="s">
        <v>39</v>
      </c>
      <c r="P2252" t="s">
        <v>460</v>
      </c>
      <c r="Q2252" t="s">
        <v>137</v>
      </c>
      <c r="R2252" t="s">
        <v>7529</v>
      </c>
      <c r="S2252" t="s">
        <v>132</v>
      </c>
      <c r="U2252" t="s">
        <v>7530</v>
      </c>
      <c r="V2252" t="s">
        <v>7531</v>
      </c>
      <c r="Z2252" t="s">
        <v>140</v>
      </c>
      <c r="AA2252" s="1">
        <v>45247</v>
      </c>
      <c r="AB2252" s="2">
        <v>46246</v>
      </c>
      <c r="AC2252" s="1">
        <v>45467</v>
      </c>
      <c r="AD2252" s="1">
        <v>45510</v>
      </c>
    </row>
    <row r="2253" spans="1:30" x14ac:dyDescent="0.25">
      <c r="A2253">
        <v>583124</v>
      </c>
      <c r="B2253" t="s">
        <v>67</v>
      </c>
      <c r="C2253" t="s">
        <v>48</v>
      </c>
      <c r="D2253">
        <v>1</v>
      </c>
      <c r="E2253" t="s">
        <v>7532</v>
      </c>
      <c r="F2253" t="s">
        <v>1507</v>
      </c>
      <c r="G2253" t="s">
        <v>51</v>
      </c>
      <c r="H2253" t="s">
        <v>1508</v>
      </c>
      <c r="I2253">
        <v>0</v>
      </c>
      <c r="J2253" t="s">
        <v>2896</v>
      </c>
      <c r="K2253" t="s">
        <v>37</v>
      </c>
      <c r="L2253" t="s">
        <v>38</v>
      </c>
      <c r="M2253">
        <v>65232</v>
      </c>
      <c r="N2253">
        <v>85000</v>
      </c>
      <c r="O2253" t="s">
        <v>39</v>
      </c>
      <c r="P2253" t="s">
        <v>72</v>
      </c>
      <c r="Q2253" t="s">
        <v>3684</v>
      </c>
      <c r="R2253" t="s">
        <v>7533</v>
      </c>
      <c r="S2253" t="s">
        <v>1510</v>
      </c>
      <c r="T2253" t="s">
        <v>7534</v>
      </c>
      <c r="U2253" t="s">
        <v>7535</v>
      </c>
      <c r="V2253" t="s">
        <v>7536</v>
      </c>
      <c r="Z2253" t="s">
        <v>46</v>
      </c>
      <c r="AA2253" s="1">
        <v>45036</v>
      </c>
      <c r="AC2253" s="1">
        <v>45036</v>
      </c>
      <c r="AD2253" s="1">
        <v>45510</v>
      </c>
    </row>
    <row r="2254" spans="1:30" x14ac:dyDescent="0.25">
      <c r="A2254">
        <v>632894</v>
      </c>
      <c r="B2254" t="s">
        <v>30</v>
      </c>
      <c r="C2254" t="s">
        <v>31</v>
      </c>
      <c r="D2254">
        <v>1</v>
      </c>
      <c r="E2254" t="s">
        <v>1981</v>
      </c>
      <c r="F2254" t="s">
        <v>880</v>
      </c>
      <c r="G2254" t="s">
        <v>34</v>
      </c>
      <c r="H2254">
        <v>95710</v>
      </c>
      <c r="I2254">
        <v>0</v>
      </c>
      <c r="J2254" t="s">
        <v>1580</v>
      </c>
      <c r="K2254" t="s">
        <v>37</v>
      </c>
      <c r="L2254" t="s">
        <v>38</v>
      </c>
      <c r="M2254">
        <v>75000</v>
      </c>
      <c r="N2254">
        <v>114432</v>
      </c>
      <c r="O2254" t="s">
        <v>39</v>
      </c>
      <c r="P2254" t="s">
        <v>232</v>
      </c>
      <c r="Q2254" t="s">
        <v>1207</v>
      </c>
      <c r="R2254" t="s">
        <v>7537</v>
      </c>
      <c r="S2254" t="s">
        <v>883</v>
      </c>
      <c r="T2254" t="s">
        <v>7538</v>
      </c>
      <c r="V2254" t="s">
        <v>7539</v>
      </c>
      <c r="Z2254" t="s">
        <v>1985</v>
      </c>
      <c r="AA2254" s="1">
        <v>45391</v>
      </c>
      <c r="AB2254" s="2">
        <v>45691</v>
      </c>
      <c r="AC2254" s="1">
        <v>45391</v>
      </c>
      <c r="AD2254" s="1">
        <v>45510</v>
      </c>
    </row>
    <row r="2255" spans="1:30" x14ac:dyDescent="0.25">
      <c r="A2255">
        <v>626415</v>
      </c>
      <c r="B2255" t="s">
        <v>187</v>
      </c>
      <c r="C2255" t="s">
        <v>31</v>
      </c>
      <c r="D2255">
        <v>1</v>
      </c>
      <c r="E2255" t="s">
        <v>5360</v>
      </c>
      <c r="F2255" t="s">
        <v>630</v>
      </c>
      <c r="G2255" t="s">
        <v>51</v>
      </c>
      <c r="H2255">
        <v>13632</v>
      </c>
      <c r="I2255">
        <v>3</v>
      </c>
      <c r="J2255" t="s">
        <v>889</v>
      </c>
      <c r="K2255" t="s">
        <v>37</v>
      </c>
      <c r="L2255" t="s">
        <v>38</v>
      </c>
      <c r="M2255">
        <v>100743</v>
      </c>
      <c r="N2255">
        <v>115854</v>
      </c>
      <c r="O2255" t="s">
        <v>39</v>
      </c>
      <c r="P2255" t="s">
        <v>890</v>
      </c>
      <c r="Q2255" t="s">
        <v>891</v>
      </c>
      <c r="R2255" t="s">
        <v>6508</v>
      </c>
      <c r="S2255" t="s">
        <v>633</v>
      </c>
      <c r="T2255" t="s">
        <v>6509</v>
      </c>
      <c r="U2255" t="s">
        <v>4651</v>
      </c>
      <c r="V2255" t="s">
        <v>6510</v>
      </c>
      <c r="W2255" t="s">
        <v>896</v>
      </c>
      <c r="Z2255" t="s">
        <v>80</v>
      </c>
      <c r="AA2255" s="1">
        <v>45330</v>
      </c>
      <c r="AC2255" s="1">
        <v>45331</v>
      </c>
      <c r="AD2255" s="1">
        <v>45510</v>
      </c>
    </row>
    <row r="2256" spans="1:30" x14ac:dyDescent="0.25">
      <c r="A2256">
        <v>638698</v>
      </c>
      <c r="B2256" t="s">
        <v>384</v>
      </c>
      <c r="C2256" t="s">
        <v>48</v>
      </c>
      <c r="D2256">
        <v>1</v>
      </c>
      <c r="E2256" t="s">
        <v>385</v>
      </c>
      <c r="F2256" t="s">
        <v>319</v>
      </c>
      <c r="G2256" t="s">
        <v>51</v>
      </c>
      <c r="H2256">
        <v>22122</v>
      </c>
      <c r="I2256">
        <v>2</v>
      </c>
      <c r="J2256" t="s">
        <v>71</v>
      </c>
      <c r="K2256" t="s">
        <v>37</v>
      </c>
      <c r="L2256" t="s">
        <v>38</v>
      </c>
      <c r="M2256">
        <v>73393</v>
      </c>
      <c r="N2256">
        <v>84401</v>
      </c>
      <c r="O2256" t="s">
        <v>39</v>
      </c>
      <c r="P2256" t="s">
        <v>386</v>
      </c>
      <c r="Q2256" t="s">
        <v>387</v>
      </c>
      <c r="R2256" t="s">
        <v>388</v>
      </c>
      <c r="S2256" t="s">
        <v>321</v>
      </c>
      <c r="T2256" t="s">
        <v>389</v>
      </c>
      <c r="U2256" t="s">
        <v>390</v>
      </c>
      <c r="V2256" t="s">
        <v>391</v>
      </c>
      <c r="Z2256" t="s">
        <v>46</v>
      </c>
      <c r="AA2256" s="1">
        <v>45463</v>
      </c>
      <c r="AC2256" s="1">
        <v>45463</v>
      </c>
      <c r="AD2256" s="1">
        <v>45510</v>
      </c>
    </row>
    <row r="2257" spans="1:30" x14ac:dyDescent="0.25">
      <c r="A2257">
        <v>640188</v>
      </c>
      <c r="B2257" t="s">
        <v>30</v>
      </c>
      <c r="C2257" t="s">
        <v>48</v>
      </c>
      <c r="D2257">
        <v>1</v>
      </c>
      <c r="E2257" t="s">
        <v>7540</v>
      </c>
      <c r="F2257" t="s">
        <v>127</v>
      </c>
      <c r="G2257" t="s">
        <v>34</v>
      </c>
      <c r="H2257">
        <v>56057</v>
      </c>
      <c r="I2257">
        <v>0</v>
      </c>
      <c r="J2257" t="s">
        <v>1181</v>
      </c>
      <c r="K2257" t="s">
        <v>37</v>
      </c>
      <c r="L2257" t="s">
        <v>38</v>
      </c>
      <c r="M2257">
        <v>41887</v>
      </c>
      <c r="N2257">
        <v>48170</v>
      </c>
      <c r="O2257" t="s">
        <v>39</v>
      </c>
      <c r="P2257" t="s">
        <v>232</v>
      </c>
      <c r="Q2257" t="s">
        <v>757</v>
      </c>
      <c r="R2257" t="s">
        <v>7541</v>
      </c>
      <c r="S2257" t="s">
        <v>132</v>
      </c>
      <c r="T2257" t="s">
        <v>7542</v>
      </c>
      <c r="U2257" t="s">
        <v>7543</v>
      </c>
      <c r="V2257" t="s">
        <v>7544</v>
      </c>
      <c r="Z2257" t="s">
        <v>46</v>
      </c>
      <c r="AA2257" s="1">
        <v>45482</v>
      </c>
      <c r="AB2257" s="2">
        <v>45847</v>
      </c>
      <c r="AC2257" s="1">
        <v>45482</v>
      </c>
      <c r="AD2257" s="1">
        <v>45510</v>
      </c>
    </row>
    <row r="2258" spans="1:30" x14ac:dyDescent="0.25">
      <c r="A2258">
        <v>644092</v>
      </c>
      <c r="B2258" t="s">
        <v>1212</v>
      </c>
      <c r="C2258" t="s">
        <v>31</v>
      </c>
      <c r="D2258">
        <v>1</v>
      </c>
      <c r="E2258" t="s">
        <v>3114</v>
      </c>
      <c r="F2258" t="s">
        <v>340</v>
      </c>
      <c r="G2258" t="s">
        <v>51</v>
      </c>
      <c r="H2258">
        <v>12626</v>
      </c>
      <c r="I2258">
        <v>2</v>
      </c>
      <c r="J2258" t="s">
        <v>2896</v>
      </c>
      <c r="K2258" t="s">
        <v>37</v>
      </c>
      <c r="L2258" t="s">
        <v>38</v>
      </c>
      <c r="M2258">
        <v>68262</v>
      </c>
      <c r="N2258">
        <v>78501</v>
      </c>
      <c r="O2258" t="s">
        <v>39</v>
      </c>
      <c r="P2258" t="s">
        <v>576</v>
      </c>
      <c r="Q2258" t="s">
        <v>1372</v>
      </c>
      <c r="R2258" t="s">
        <v>7354</v>
      </c>
      <c r="S2258" t="s">
        <v>343</v>
      </c>
      <c r="T2258" t="s">
        <v>7355</v>
      </c>
      <c r="U2258" t="s">
        <v>7356</v>
      </c>
      <c r="V2258" t="s">
        <v>7357</v>
      </c>
      <c r="Z2258" t="s">
        <v>46</v>
      </c>
      <c r="AA2258" s="1">
        <v>45503</v>
      </c>
      <c r="AB2258" s="2">
        <v>45516</v>
      </c>
      <c r="AC2258" s="1">
        <v>45503</v>
      </c>
      <c r="AD2258" s="1">
        <v>45510</v>
      </c>
    </row>
    <row r="2259" spans="1:30" x14ac:dyDescent="0.25">
      <c r="A2259">
        <v>633822</v>
      </c>
      <c r="B2259" t="s">
        <v>200</v>
      </c>
      <c r="C2259" t="s">
        <v>31</v>
      </c>
      <c r="D2259">
        <v>12</v>
      </c>
      <c r="E2259" t="s">
        <v>5773</v>
      </c>
      <c r="F2259" t="s">
        <v>484</v>
      </c>
      <c r="G2259" t="s">
        <v>34</v>
      </c>
      <c r="H2259">
        <v>10209</v>
      </c>
      <c r="I2259">
        <v>1</v>
      </c>
      <c r="J2259" t="s">
        <v>5774</v>
      </c>
      <c r="K2259" t="s">
        <v>231</v>
      </c>
      <c r="L2259" t="s">
        <v>486</v>
      </c>
      <c r="M2259">
        <v>16</v>
      </c>
      <c r="N2259">
        <v>19</v>
      </c>
      <c r="O2259" t="s">
        <v>109</v>
      </c>
      <c r="P2259" t="s">
        <v>204</v>
      </c>
      <c r="Q2259" t="s">
        <v>5775</v>
      </c>
      <c r="R2259" t="s">
        <v>5776</v>
      </c>
      <c r="S2259" t="s">
        <v>488</v>
      </c>
      <c r="T2259" t="s">
        <v>5777</v>
      </c>
      <c r="U2259" t="s">
        <v>5778</v>
      </c>
      <c r="V2259" t="s">
        <v>5779</v>
      </c>
      <c r="W2259" t="s">
        <v>5780</v>
      </c>
      <c r="X2259" t="s">
        <v>4616</v>
      </c>
      <c r="Z2259" t="s">
        <v>46</v>
      </c>
      <c r="AA2259" s="1">
        <v>45407</v>
      </c>
      <c r="AB2259" s="2">
        <v>45535</v>
      </c>
      <c r="AC2259" s="1">
        <v>45450</v>
      </c>
      <c r="AD2259" s="1">
        <v>45510</v>
      </c>
    </row>
    <row r="2260" spans="1:30" x14ac:dyDescent="0.25">
      <c r="A2260">
        <v>626542</v>
      </c>
      <c r="B2260" t="s">
        <v>187</v>
      </c>
      <c r="C2260" t="s">
        <v>31</v>
      </c>
      <c r="D2260">
        <v>1</v>
      </c>
      <c r="E2260" t="s">
        <v>3275</v>
      </c>
      <c r="F2260" t="s">
        <v>609</v>
      </c>
      <c r="G2260" t="s">
        <v>51</v>
      </c>
      <c r="H2260">
        <v>10251</v>
      </c>
      <c r="I2260">
        <v>2</v>
      </c>
      <c r="J2260" t="s">
        <v>698</v>
      </c>
      <c r="K2260" t="s">
        <v>37</v>
      </c>
      <c r="L2260" t="s">
        <v>38</v>
      </c>
      <c r="M2260">
        <v>35895</v>
      </c>
      <c r="N2260">
        <v>53478</v>
      </c>
      <c r="O2260" t="s">
        <v>39</v>
      </c>
      <c r="P2260" t="s">
        <v>193</v>
      </c>
      <c r="Q2260" t="s">
        <v>1131</v>
      </c>
      <c r="R2260" t="s">
        <v>7545</v>
      </c>
      <c r="S2260" t="s">
        <v>612</v>
      </c>
      <c r="T2260" t="s">
        <v>7546</v>
      </c>
      <c r="U2260" t="s">
        <v>7547</v>
      </c>
      <c r="V2260" t="s">
        <v>1328</v>
      </c>
      <c r="Z2260" t="s">
        <v>46</v>
      </c>
      <c r="AA2260" s="1">
        <v>45420</v>
      </c>
      <c r="AC2260" s="1">
        <v>45447</v>
      </c>
      <c r="AD2260" s="1">
        <v>45510</v>
      </c>
    </row>
    <row r="2261" spans="1:30" x14ac:dyDescent="0.25">
      <c r="A2261">
        <v>595024</v>
      </c>
      <c r="B2261" t="s">
        <v>105</v>
      </c>
      <c r="C2261" t="s">
        <v>48</v>
      </c>
      <c r="D2261">
        <v>3</v>
      </c>
      <c r="E2261" t="s">
        <v>4575</v>
      </c>
      <c r="F2261" t="s">
        <v>212</v>
      </c>
      <c r="G2261" t="s">
        <v>51</v>
      </c>
      <c r="H2261">
        <v>20210</v>
      </c>
      <c r="I2261">
        <v>0</v>
      </c>
      <c r="J2261" t="s">
        <v>286</v>
      </c>
      <c r="K2261" t="s">
        <v>37</v>
      </c>
      <c r="L2261" t="s">
        <v>38</v>
      </c>
      <c r="M2261">
        <v>62370</v>
      </c>
      <c r="N2261">
        <v>93587</v>
      </c>
      <c r="O2261" t="s">
        <v>39</v>
      </c>
      <c r="P2261" t="s">
        <v>355</v>
      </c>
      <c r="Q2261" t="s">
        <v>4576</v>
      </c>
      <c r="R2261" t="s">
        <v>6604</v>
      </c>
      <c r="S2261" t="s">
        <v>215</v>
      </c>
      <c r="T2261" t="s">
        <v>6605</v>
      </c>
      <c r="U2261" t="s">
        <v>6606</v>
      </c>
      <c r="V2261" t="s">
        <v>917</v>
      </c>
      <c r="Z2261" t="s">
        <v>80</v>
      </c>
      <c r="AA2261" s="1">
        <v>45151</v>
      </c>
      <c r="AC2261" s="1">
        <v>45151</v>
      </c>
      <c r="AD2261" s="1">
        <v>45510</v>
      </c>
    </row>
    <row r="2262" spans="1:30" x14ac:dyDescent="0.25">
      <c r="A2262">
        <v>638595</v>
      </c>
      <c r="B2262" t="s">
        <v>133</v>
      </c>
      <c r="C2262" t="s">
        <v>48</v>
      </c>
      <c r="D2262">
        <v>2</v>
      </c>
      <c r="E2262" t="s">
        <v>7548</v>
      </c>
      <c r="F2262" t="s">
        <v>127</v>
      </c>
      <c r="G2262" t="s">
        <v>34</v>
      </c>
      <c r="H2262">
        <v>56057</v>
      </c>
      <c r="I2262">
        <v>0</v>
      </c>
      <c r="J2262" t="s">
        <v>526</v>
      </c>
      <c r="K2262" t="s">
        <v>37</v>
      </c>
      <c r="L2262" t="s">
        <v>38</v>
      </c>
      <c r="M2262">
        <v>48170</v>
      </c>
      <c r="N2262">
        <v>48170</v>
      </c>
      <c r="O2262" t="s">
        <v>39</v>
      </c>
      <c r="P2262" t="s">
        <v>3205</v>
      </c>
      <c r="Q2262" t="s">
        <v>137</v>
      </c>
      <c r="R2262" t="s">
        <v>7549</v>
      </c>
      <c r="S2262" t="s">
        <v>132</v>
      </c>
      <c r="U2262" t="s">
        <v>7550</v>
      </c>
      <c r="V2262" t="s">
        <v>7551</v>
      </c>
      <c r="Z2262" t="s">
        <v>140</v>
      </c>
      <c r="AA2262" s="1">
        <v>45460</v>
      </c>
      <c r="AB2262" s="2">
        <v>45825</v>
      </c>
      <c r="AC2262" s="1">
        <v>45460</v>
      </c>
      <c r="AD2262" s="1">
        <v>45510</v>
      </c>
    </row>
    <row r="2263" spans="1:30" x14ac:dyDescent="0.25">
      <c r="A2263">
        <v>640746</v>
      </c>
      <c r="B2263" t="s">
        <v>1334</v>
      </c>
      <c r="C2263" t="s">
        <v>48</v>
      </c>
      <c r="D2263">
        <v>1</v>
      </c>
      <c r="E2263" t="s">
        <v>3786</v>
      </c>
      <c r="F2263" t="s">
        <v>880</v>
      </c>
      <c r="G2263" t="s">
        <v>377</v>
      </c>
      <c r="H2263">
        <v>6797</v>
      </c>
      <c r="I2263">
        <v>0</v>
      </c>
      <c r="J2263" t="s">
        <v>3787</v>
      </c>
      <c r="K2263" t="s">
        <v>37</v>
      </c>
      <c r="L2263" t="s">
        <v>38</v>
      </c>
      <c r="M2263">
        <v>110000</v>
      </c>
      <c r="N2263">
        <v>130000</v>
      </c>
      <c r="O2263" t="s">
        <v>39</v>
      </c>
      <c r="P2263" t="s">
        <v>1005</v>
      </c>
      <c r="Q2263" t="s">
        <v>3788</v>
      </c>
      <c r="R2263" t="s">
        <v>3789</v>
      </c>
      <c r="S2263" t="s">
        <v>1487</v>
      </c>
      <c r="T2263" t="s">
        <v>3790</v>
      </c>
      <c r="V2263" t="s">
        <v>3791</v>
      </c>
      <c r="X2263" t="s">
        <v>1005</v>
      </c>
      <c r="Z2263" t="s">
        <v>80</v>
      </c>
      <c r="AA2263" s="1">
        <v>45482</v>
      </c>
      <c r="AC2263" s="1">
        <v>45482</v>
      </c>
      <c r="AD2263" s="1">
        <v>45510</v>
      </c>
    </row>
    <row r="2264" spans="1:30" x14ac:dyDescent="0.25">
      <c r="A2264">
        <v>582767</v>
      </c>
      <c r="B2264" t="s">
        <v>105</v>
      </c>
      <c r="C2264" t="s">
        <v>48</v>
      </c>
      <c r="D2264">
        <v>1</v>
      </c>
      <c r="E2264" t="s">
        <v>7552</v>
      </c>
      <c r="F2264" t="s">
        <v>1507</v>
      </c>
      <c r="G2264" t="s">
        <v>51</v>
      </c>
      <c r="H2264" t="s">
        <v>1508</v>
      </c>
      <c r="I2264">
        <v>0</v>
      </c>
      <c r="J2264" t="s">
        <v>97</v>
      </c>
      <c r="K2264" t="s">
        <v>37</v>
      </c>
      <c r="L2264" t="s">
        <v>38</v>
      </c>
      <c r="M2264">
        <v>65232</v>
      </c>
      <c r="N2264">
        <v>151810</v>
      </c>
      <c r="O2264" t="s">
        <v>39</v>
      </c>
      <c r="P2264" t="s">
        <v>355</v>
      </c>
      <c r="Q2264" t="s">
        <v>7553</v>
      </c>
      <c r="R2264" t="s">
        <v>7554</v>
      </c>
      <c r="S2264" t="s">
        <v>1510</v>
      </c>
      <c r="T2264" t="s">
        <v>7555</v>
      </c>
      <c r="U2264" t="s">
        <v>803</v>
      </c>
      <c r="V2264" t="s">
        <v>360</v>
      </c>
      <c r="W2264" t="s">
        <v>361</v>
      </c>
      <c r="X2264" t="s">
        <v>2981</v>
      </c>
      <c r="Z2264" t="s">
        <v>46</v>
      </c>
      <c r="AA2264" s="1">
        <v>45039</v>
      </c>
      <c r="AC2264" s="1">
        <v>45039</v>
      </c>
      <c r="AD2264" s="1">
        <v>45510</v>
      </c>
    </row>
    <row r="2265" spans="1:30" x14ac:dyDescent="0.25">
      <c r="A2265">
        <v>644068</v>
      </c>
      <c r="B2265" t="s">
        <v>2204</v>
      </c>
      <c r="C2265" t="s">
        <v>48</v>
      </c>
      <c r="D2265">
        <v>1</v>
      </c>
      <c r="E2265" t="s">
        <v>7556</v>
      </c>
      <c r="F2265" t="s">
        <v>1494</v>
      </c>
      <c r="G2265" t="s">
        <v>51</v>
      </c>
      <c r="H2265">
        <v>10035</v>
      </c>
      <c r="I2265" t="s">
        <v>442</v>
      </c>
      <c r="J2265" t="s">
        <v>1317</v>
      </c>
      <c r="K2265" t="s">
        <v>37</v>
      </c>
      <c r="L2265" t="s">
        <v>120</v>
      </c>
      <c r="M2265">
        <v>150000</v>
      </c>
      <c r="N2265">
        <v>160000</v>
      </c>
      <c r="O2265" t="s">
        <v>39</v>
      </c>
      <c r="P2265" t="s">
        <v>1014</v>
      </c>
      <c r="Q2265" t="s">
        <v>3684</v>
      </c>
      <c r="R2265" t="s">
        <v>7557</v>
      </c>
      <c r="S2265" t="s">
        <v>1499</v>
      </c>
      <c r="T2265" t="s">
        <v>6142</v>
      </c>
      <c r="U2265" t="s">
        <v>3700</v>
      </c>
      <c r="V2265" t="s">
        <v>2212</v>
      </c>
      <c r="W2265" t="s">
        <v>2213</v>
      </c>
      <c r="X2265" t="s">
        <v>6143</v>
      </c>
      <c r="Z2265" t="s">
        <v>92</v>
      </c>
      <c r="AA2265" s="1">
        <v>45507</v>
      </c>
      <c r="AB2265" s="2">
        <v>45537</v>
      </c>
      <c r="AC2265" s="1">
        <v>45506</v>
      </c>
      <c r="AD2265" s="1">
        <v>45510</v>
      </c>
    </row>
    <row r="2266" spans="1:30" x14ac:dyDescent="0.25">
      <c r="A2266">
        <v>552231</v>
      </c>
      <c r="B2266" t="s">
        <v>105</v>
      </c>
      <c r="C2266" t="s">
        <v>48</v>
      </c>
      <c r="D2266">
        <v>4</v>
      </c>
      <c r="E2266" t="s">
        <v>5112</v>
      </c>
      <c r="F2266" t="s">
        <v>535</v>
      </c>
      <c r="G2266" t="s">
        <v>51</v>
      </c>
      <c r="H2266">
        <v>20113</v>
      </c>
      <c r="I2266">
        <v>3</v>
      </c>
      <c r="J2266" t="s">
        <v>71</v>
      </c>
      <c r="K2266" t="s">
        <v>37</v>
      </c>
      <c r="L2266" t="s">
        <v>38</v>
      </c>
      <c r="M2266">
        <v>49003</v>
      </c>
      <c r="N2266">
        <v>72195</v>
      </c>
      <c r="O2266" t="s">
        <v>39</v>
      </c>
      <c r="P2266" t="s">
        <v>1137</v>
      </c>
      <c r="Q2266" t="s">
        <v>5113</v>
      </c>
      <c r="R2266" t="s">
        <v>5114</v>
      </c>
      <c r="S2266" t="s">
        <v>538</v>
      </c>
      <c r="T2266" t="s">
        <v>5115</v>
      </c>
      <c r="U2266" t="s">
        <v>5116</v>
      </c>
      <c r="V2266" t="s">
        <v>644</v>
      </c>
      <c r="W2266" t="s">
        <v>1634</v>
      </c>
      <c r="X2266" t="s">
        <v>1137</v>
      </c>
      <c r="Z2266" t="s">
        <v>46</v>
      </c>
      <c r="AA2266" s="1">
        <v>44833</v>
      </c>
      <c r="AC2266" s="1">
        <v>44833</v>
      </c>
      <c r="AD2266" s="1">
        <v>45510</v>
      </c>
    </row>
    <row r="2267" spans="1:30" x14ac:dyDescent="0.25">
      <c r="A2267">
        <v>626281</v>
      </c>
      <c r="B2267" t="s">
        <v>133</v>
      </c>
      <c r="C2267" t="s">
        <v>48</v>
      </c>
      <c r="D2267">
        <v>1</v>
      </c>
      <c r="E2267" t="s">
        <v>1815</v>
      </c>
      <c r="F2267" t="s">
        <v>60</v>
      </c>
      <c r="G2267" t="s">
        <v>34</v>
      </c>
      <c r="H2267">
        <v>56058</v>
      </c>
      <c r="I2267">
        <v>0</v>
      </c>
      <c r="J2267" t="s">
        <v>7225</v>
      </c>
      <c r="K2267" t="s">
        <v>37</v>
      </c>
      <c r="L2267" t="s">
        <v>38</v>
      </c>
      <c r="M2267">
        <v>67983</v>
      </c>
      <c r="N2267">
        <v>67983</v>
      </c>
      <c r="O2267" t="s">
        <v>39</v>
      </c>
      <c r="P2267" t="s">
        <v>460</v>
      </c>
      <c r="Q2267" t="s">
        <v>137</v>
      </c>
      <c r="R2267" t="s">
        <v>7558</v>
      </c>
      <c r="S2267" t="s">
        <v>65</v>
      </c>
      <c r="V2267" t="s">
        <v>7559</v>
      </c>
      <c r="Z2267" t="s">
        <v>140</v>
      </c>
      <c r="AA2267" s="1">
        <v>45329</v>
      </c>
      <c r="AB2267" s="2">
        <v>45694</v>
      </c>
      <c r="AC2267" s="1">
        <v>45329</v>
      </c>
      <c r="AD2267" s="1">
        <v>45510</v>
      </c>
    </row>
    <row r="2268" spans="1:30" x14ac:dyDescent="0.25">
      <c r="A2268">
        <v>635364</v>
      </c>
      <c r="B2268" t="s">
        <v>81</v>
      </c>
      <c r="C2268" t="s">
        <v>31</v>
      </c>
      <c r="D2268">
        <v>1</v>
      </c>
      <c r="E2268" t="s">
        <v>1575</v>
      </c>
      <c r="F2268" t="s">
        <v>484</v>
      </c>
      <c r="G2268" t="s">
        <v>34</v>
      </c>
      <c r="H2268">
        <v>10209</v>
      </c>
      <c r="I2268">
        <v>1</v>
      </c>
      <c r="J2268" t="s">
        <v>165</v>
      </c>
      <c r="K2268" t="s">
        <v>231</v>
      </c>
      <c r="L2268" t="s">
        <v>486</v>
      </c>
      <c r="M2268">
        <v>16.5</v>
      </c>
      <c r="N2268">
        <v>17</v>
      </c>
      <c r="O2268" t="s">
        <v>109</v>
      </c>
      <c r="P2268" t="s">
        <v>248</v>
      </c>
      <c r="Q2268" t="s">
        <v>6682</v>
      </c>
      <c r="R2268" t="s">
        <v>6683</v>
      </c>
      <c r="S2268" t="s">
        <v>488</v>
      </c>
      <c r="T2268" t="s">
        <v>6684</v>
      </c>
      <c r="Z2268" t="s">
        <v>46</v>
      </c>
      <c r="AA2268" s="1">
        <v>45419</v>
      </c>
      <c r="AC2268" s="1">
        <v>45436</v>
      </c>
      <c r="AD2268" s="1">
        <v>45510</v>
      </c>
    </row>
    <row r="2269" spans="1:30" x14ac:dyDescent="0.25">
      <c r="A2269">
        <v>630794</v>
      </c>
      <c r="B2269" t="s">
        <v>67</v>
      </c>
      <c r="C2269" t="s">
        <v>48</v>
      </c>
      <c r="D2269">
        <v>1</v>
      </c>
      <c r="E2269" t="s">
        <v>7560</v>
      </c>
      <c r="F2269" t="s">
        <v>319</v>
      </c>
      <c r="G2269" t="s">
        <v>51</v>
      </c>
      <c r="H2269">
        <v>22122</v>
      </c>
      <c r="I2269">
        <v>1</v>
      </c>
      <c r="J2269" t="s">
        <v>71</v>
      </c>
      <c r="K2269" t="s">
        <v>37</v>
      </c>
      <c r="L2269" t="s">
        <v>255</v>
      </c>
      <c r="M2269">
        <v>60328</v>
      </c>
      <c r="N2269">
        <v>87126</v>
      </c>
      <c r="O2269" t="s">
        <v>39</v>
      </c>
      <c r="P2269" t="s">
        <v>72</v>
      </c>
      <c r="Q2269" t="s">
        <v>269</v>
      </c>
      <c r="R2269" t="s">
        <v>7561</v>
      </c>
      <c r="S2269" t="s">
        <v>321</v>
      </c>
      <c r="T2269" t="s">
        <v>2717</v>
      </c>
      <c r="U2269" t="s">
        <v>7562</v>
      </c>
      <c r="V2269" t="s">
        <v>7563</v>
      </c>
      <c r="W2269" t="s">
        <v>274</v>
      </c>
      <c r="X2269" t="s">
        <v>72</v>
      </c>
      <c r="Z2269" t="s">
        <v>46</v>
      </c>
      <c r="AA2269" s="1">
        <v>45372</v>
      </c>
      <c r="AC2269" s="1">
        <v>45372</v>
      </c>
      <c r="AD2269" s="1">
        <v>45510</v>
      </c>
    </row>
    <row r="2270" spans="1:30" x14ac:dyDescent="0.25">
      <c r="A2270">
        <v>638533</v>
      </c>
      <c r="B2270" t="s">
        <v>30</v>
      </c>
      <c r="C2270" t="s">
        <v>31</v>
      </c>
      <c r="D2270">
        <v>1</v>
      </c>
      <c r="E2270" t="s">
        <v>2321</v>
      </c>
      <c r="F2270" t="s">
        <v>2322</v>
      </c>
      <c r="G2270" t="s">
        <v>51</v>
      </c>
      <c r="H2270">
        <v>91415</v>
      </c>
      <c r="I2270">
        <v>2</v>
      </c>
      <c r="J2270" t="s">
        <v>71</v>
      </c>
      <c r="K2270" t="s">
        <v>37</v>
      </c>
      <c r="L2270" t="s">
        <v>38</v>
      </c>
      <c r="M2270">
        <v>64296</v>
      </c>
      <c r="N2270">
        <v>75000</v>
      </c>
      <c r="O2270" t="s">
        <v>39</v>
      </c>
      <c r="P2270" t="s">
        <v>232</v>
      </c>
      <c r="Q2270" t="s">
        <v>2323</v>
      </c>
      <c r="R2270" t="s">
        <v>2324</v>
      </c>
      <c r="S2270" t="s">
        <v>2325</v>
      </c>
      <c r="T2270" t="s">
        <v>2326</v>
      </c>
      <c r="V2270" t="s">
        <v>2327</v>
      </c>
      <c r="Z2270" t="s">
        <v>46</v>
      </c>
      <c r="AA2270" s="1">
        <v>45460</v>
      </c>
      <c r="AB2270" s="2">
        <v>45825</v>
      </c>
      <c r="AC2270" s="1">
        <v>45460</v>
      </c>
      <c r="AD2270" s="1">
        <v>45510</v>
      </c>
    </row>
    <row r="2271" spans="1:30" x14ac:dyDescent="0.25">
      <c r="A2271">
        <v>600645</v>
      </c>
      <c r="B2271" t="s">
        <v>105</v>
      </c>
      <c r="C2271" t="s">
        <v>31</v>
      </c>
      <c r="D2271">
        <v>1</v>
      </c>
      <c r="E2271" t="s">
        <v>1635</v>
      </c>
      <c r="F2271" t="s">
        <v>465</v>
      </c>
      <c r="G2271" t="s">
        <v>51</v>
      </c>
      <c r="H2271">
        <v>83008</v>
      </c>
      <c r="I2271" t="s">
        <v>191</v>
      </c>
      <c r="J2271" t="s">
        <v>286</v>
      </c>
      <c r="K2271" t="s">
        <v>37</v>
      </c>
      <c r="L2271" t="s">
        <v>120</v>
      </c>
      <c r="M2271">
        <v>64922</v>
      </c>
      <c r="N2271">
        <v>173486</v>
      </c>
      <c r="O2271" t="s">
        <v>39</v>
      </c>
      <c r="P2271" t="s">
        <v>3650</v>
      </c>
      <c r="Q2271" t="s">
        <v>1637</v>
      </c>
      <c r="R2271" t="s">
        <v>7564</v>
      </c>
      <c r="S2271" t="s">
        <v>1471</v>
      </c>
      <c r="T2271" t="s">
        <v>7565</v>
      </c>
      <c r="U2271" t="s">
        <v>7566</v>
      </c>
      <c r="V2271" t="s">
        <v>291</v>
      </c>
      <c r="Z2271" t="s">
        <v>80</v>
      </c>
      <c r="AA2271" s="1">
        <v>45162</v>
      </c>
      <c r="AC2271" s="1">
        <v>45162</v>
      </c>
      <c r="AD2271" s="1">
        <v>45510</v>
      </c>
    </row>
    <row r="2272" spans="1:30" x14ac:dyDescent="0.25">
      <c r="A2272">
        <v>618710</v>
      </c>
      <c r="B2272" t="s">
        <v>187</v>
      </c>
      <c r="C2272" t="s">
        <v>48</v>
      </c>
      <c r="D2272">
        <v>4</v>
      </c>
      <c r="E2272" t="s">
        <v>2001</v>
      </c>
      <c r="F2272" t="s">
        <v>2002</v>
      </c>
      <c r="G2272" t="s">
        <v>51</v>
      </c>
      <c r="H2272">
        <v>52304</v>
      </c>
      <c r="I2272">
        <v>0</v>
      </c>
      <c r="J2272" t="s">
        <v>192</v>
      </c>
      <c r="K2272" t="s">
        <v>37</v>
      </c>
      <c r="L2272" t="s">
        <v>38</v>
      </c>
      <c r="M2272">
        <v>45329</v>
      </c>
      <c r="N2272">
        <v>77633</v>
      </c>
      <c r="O2272" t="s">
        <v>39</v>
      </c>
      <c r="P2272" t="s">
        <v>2003</v>
      </c>
      <c r="Q2272" t="s">
        <v>1459</v>
      </c>
      <c r="R2272" t="s">
        <v>2004</v>
      </c>
      <c r="S2272" t="s">
        <v>2005</v>
      </c>
      <c r="T2272" t="s">
        <v>2006</v>
      </c>
      <c r="U2272" t="s">
        <v>1133</v>
      </c>
      <c r="V2272" t="s">
        <v>1328</v>
      </c>
      <c r="X2272" t="s">
        <v>2007</v>
      </c>
      <c r="Z2272" t="s">
        <v>92</v>
      </c>
      <c r="AA2272" s="1">
        <v>45320</v>
      </c>
      <c r="AC2272" s="1">
        <v>45343</v>
      </c>
      <c r="AD2272" s="1">
        <v>45510</v>
      </c>
    </row>
    <row r="2273" spans="1:30" x14ac:dyDescent="0.25">
      <c r="A2273">
        <v>578871</v>
      </c>
      <c r="B2273" t="s">
        <v>67</v>
      </c>
      <c r="C2273" t="s">
        <v>31</v>
      </c>
      <c r="D2273">
        <v>5</v>
      </c>
      <c r="E2273" t="s">
        <v>1379</v>
      </c>
      <c r="F2273" t="s">
        <v>1380</v>
      </c>
      <c r="G2273" t="s">
        <v>51</v>
      </c>
      <c r="H2273">
        <v>60888</v>
      </c>
      <c r="I2273">
        <v>2</v>
      </c>
      <c r="J2273" t="s">
        <v>52</v>
      </c>
      <c r="K2273" t="s">
        <v>37</v>
      </c>
      <c r="L2273" t="s">
        <v>38</v>
      </c>
      <c r="M2273">
        <v>51340</v>
      </c>
      <c r="N2273">
        <v>78045</v>
      </c>
      <c r="O2273" t="s">
        <v>39</v>
      </c>
      <c r="P2273" t="s">
        <v>248</v>
      </c>
      <c r="Q2273" t="s">
        <v>1381</v>
      </c>
      <c r="R2273" t="s">
        <v>1382</v>
      </c>
      <c r="S2273" t="s">
        <v>1383</v>
      </c>
      <c r="T2273" t="s">
        <v>1384</v>
      </c>
      <c r="U2273" t="s">
        <v>1385</v>
      </c>
      <c r="V2273" t="s">
        <v>1386</v>
      </c>
      <c r="W2273" t="s">
        <v>1387</v>
      </c>
      <c r="X2273" t="s">
        <v>1388</v>
      </c>
      <c r="Z2273" t="s">
        <v>46</v>
      </c>
      <c r="AA2273" s="1">
        <v>45009</v>
      </c>
      <c r="AC2273" s="1">
        <v>45050</v>
      </c>
      <c r="AD2273" s="1">
        <v>45510</v>
      </c>
    </row>
    <row r="2274" spans="1:30" x14ac:dyDescent="0.25">
      <c r="A2274">
        <v>629096</v>
      </c>
      <c r="B2274" t="s">
        <v>30</v>
      </c>
      <c r="C2274" t="s">
        <v>48</v>
      </c>
      <c r="D2274">
        <v>1</v>
      </c>
      <c r="E2274" t="s">
        <v>7567</v>
      </c>
      <c r="F2274" t="s">
        <v>33</v>
      </c>
      <c r="G2274" t="s">
        <v>34</v>
      </c>
      <c r="H2274">
        <v>21744</v>
      </c>
      <c r="I2274">
        <v>2</v>
      </c>
      <c r="J2274" t="s">
        <v>1181</v>
      </c>
      <c r="K2274" t="s">
        <v>37</v>
      </c>
      <c r="L2274" t="s">
        <v>38</v>
      </c>
      <c r="M2274">
        <v>82506</v>
      </c>
      <c r="N2274">
        <v>94882</v>
      </c>
      <c r="O2274" t="s">
        <v>39</v>
      </c>
      <c r="P2274" t="s">
        <v>232</v>
      </c>
      <c r="Q2274" t="s">
        <v>1182</v>
      </c>
      <c r="R2274" t="s">
        <v>7568</v>
      </c>
      <c r="S2274" t="s">
        <v>43</v>
      </c>
      <c r="T2274" t="s">
        <v>7569</v>
      </c>
      <c r="V2274" t="s">
        <v>7570</v>
      </c>
      <c r="Z2274" t="s">
        <v>46</v>
      </c>
      <c r="AA2274" s="1">
        <v>45358</v>
      </c>
      <c r="AB2274" s="2">
        <v>45723</v>
      </c>
      <c r="AC2274" s="1">
        <v>45481</v>
      </c>
      <c r="AD2274" s="1">
        <v>45510</v>
      </c>
    </row>
    <row r="2275" spans="1:30" x14ac:dyDescent="0.25">
      <c r="A2275">
        <v>626065</v>
      </c>
      <c r="B2275" t="s">
        <v>67</v>
      </c>
      <c r="C2275" t="s">
        <v>48</v>
      </c>
      <c r="D2275">
        <v>1</v>
      </c>
      <c r="E2275" t="s">
        <v>4035</v>
      </c>
      <c r="F2275" t="s">
        <v>609</v>
      </c>
      <c r="G2275" t="s">
        <v>51</v>
      </c>
      <c r="H2275">
        <v>10251</v>
      </c>
      <c r="I2275">
        <v>4</v>
      </c>
      <c r="J2275" t="s">
        <v>1049</v>
      </c>
      <c r="K2275" t="s">
        <v>37</v>
      </c>
      <c r="L2275" t="s">
        <v>38</v>
      </c>
      <c r="M2275">
        <v>43728</v>
      </c>
      <c r="N2275">
        <v>68645</v>
      </c>
      <c r="O2275" t="s">
        <v>39</v>
      </c>
      <c r="P2275" t="s">
        <v>72</v>
      </c>
      <c r="Q2275" t="s">
        <v>1852</v>
      </c>
      <c r="R2275" t="s">
        <v>4036</v>
      </c>
      <c r="S2275" t="s">
        <v>612</v>
      </c>
      <c r="T2275" t="s">
        <v>2267</v>
      </c>
      <c r="U2275" t="s">
        <v>4037</v>
      </c>
      <c r="V2275" t="s">
        <v>4038</v>
      </c>
      <c r="W2275" t="s">
        <v>160</v>
      </c>
      <c r="X2275" t="s">
        <v>161</v>
      </c>
      <c r="Z2275" t="s">
        <v>46</v>
      </c>
      <c r="AA2275" s="1">
        <v>45335</v>
      </c>
      <c r="AC2275" s="1">
        <v>45343</v>
      </c>
      <c r="AD2275" s="1">
        <v>45510</v>
      </c>
    </row>
    <row r="2276" spans="1:30" x14ac:dyDescent="0.25">
      <c r="A2276">
        <v>637817</v>
      </c>
      <c r="B2276" t="s">
        <v>187</v>
      </c>
      <c r="C2276" t="s">
        <v>31</v>
      </c>
      <c r="D2276">
        <v>1</v>
      </c>
      <c r="E2276" t="s">
        <v>5483</v>
      </c>
      <c r="F2276" t="s">
        <v>609</v>
      </c>
      <c r="G2276" t="s">
        <v>51</v>
      </c>
      <c r="H2276">
        <v>10251</v>
      </c>
      <c r="I2276">
        <v>3</v>
      </c>
      <c r="J2276" t="s">
        <v>52</v>
      </c>
      <c r="K2276" t="s">
        <v>37</v>
      </c>
      <c r="L2276" t="s">
        <v>38</v>
      </c>
      <c r="M2276">
        <v>39763</v>
      </c>
      <c r="N2276">
        <v>45728</v>
      </c>
      <c r="O2276" t="s">
        <v>39</v>
      </c>
      <c r="P2276" t="s">
        <v>296</v>
      </c>
      <c r="Q2276" t="s">
        <v>334</v>
      </c>
      <c r="R2276" t="s">
        <v>5484</v>
      </c>
      <c r="S2276" t="s">
        <v>612</v>
      </c>
      <c r="U2276" t="s">
        <v>780</v>
      </c>
      <c r="V2276" t="s">
        <v>5485</v>
      </c>
      <c r="W2276" t="s">
        <v>782</v>
      </c>
      <c r="X2276" t="s">
        <v>296</v>
      </c>
      <c r="Z2276" t="s">
        <v>46</v>
      </c>
      <c r="AA2276" s="1">
        <v>45449</v>
      </c>
      <c r="AC2276" s="1">
        <v>45449</v>
      </c>
      <c r="AD2276" s="1">
        <v>45510</v>
      </c>
    </row>
    <row r="2277" spans="1:30" x14ac:dyDescent="0.25">
      <c r="A2277">
        <v>630769</v>
      </c>
      <c r="B2277" t="s">
        <v>105</v>
      </c>
      <c r="C2277" t="s">
        <v>48</v>
      </c>
      <c r="D2277">
        <v>1</v>
      </c>
      <c r="E2277" t="s">
        <v>7571</v>
      </c>
      <c r="F2277" t="s">
        <v>83</v>
      </c>
      <c r="G2277" t="s">
        <v>51</v>
      </c>
      <c r="H2277" t="s">
        <v>84</v>
      </c>
      <c r="I2277">
        <v>0</v>
      </c>
      <c r="J2277" t="s">
        <v>286</v>
      </c>
      <c r="K2277" t="s">
        <v>37</v>
      </c>
      <c r="L2277" t="s">
        <v>38</v>
      </c>
      <c r="M2277">
        <v>58682</v>
      </c>
      <c r="N2277">
        <v>159671</v>
      </c>
      <c r="O2277" t="s">
        <v>39</v>
      </c>
      <c r="P2277" t="s">
        <v>355</v>
      </c>
      <c r="Q2277" t="s">
        <v>992</v>
      </c>
      <c r="R2277" t="s">
        <v>7572</v>
      </c>
      <c r="S2277" t="s">
        <v>88</v>
      </c>
      <c r="Z2277" t="s">
        <v>80</v>
      </c>
      <c r="AA2277" s="1">
        <v>45411</v>
      </c>
      <c r="AC2277" s="1">
        <v>45411</v>
      </c>
      <c r="AD2277" s="1">
        <v>45510</v>
      </c>
    </row>
    <row r="2278" spans="1:30" x14ac:dyDescent="0.25">
      <c r="A2278">
        <v>635609</v>
      </c>
      <c r="B2278" t="s">
        <v>187</v>
      </c>
      <c r="C2278" t="s">
        <v>48</v>
      </c>
      <c r="D2278">
        <v>1</v>
      </c>
      <c r="E2278" t="s">
        <v>5498</v>
      </c>
      <c r="F2278" t="s">
        <v>609</v>
      </c>
      <c r="G2278" t="s">
        <v>51</v>
      </c>
      <c r="H2278">
        <v>10251</v>
      </c>
      <c r="I2278">
        <v>3</v>
      </c>
      <c r="J2278" t="s">
        <v>518</v>
      </c>
      <c r="K2278" t="s">
        <v>37</v>
      </c>
      <c r="L2278" t="s">
        <v>38</v>
      </c>
      <c r="M2278">
        <v>39763</v>
      </c>
      <c r="N2278">
        <v>45728</v>
      </c>
      <c r="O2278" t="s">
        <v>39</v>
      </c>
      <c r="P2278" t="s">
        <v>296</v>
      </c>
      <c r="Q2278" t="s">
        <v>1597</v>
      </c>
      <c r="R2278" t="s">
        <v>5499</v>
      </c>
      <c r="S2278" t="s">
        <v>612</v>
      </c>
      <c r="T2278" t="s">
        <v>5500</v>
      </c>
      <c r="U2278" t="s">
        <v>5501</v>
      </c>
      <c r="V2278" t="s">
        <v>199</v>
      </c>
      <c r="X2278" t="s">
        <v>296</v>
      </c>
      <c r="Z2278" t="s">
        <v>46</v>
      </c>
      <c r="AA2278" s="1">
        <v>45420</v>
      </c>
      <c r="AC2278" s="1">
        <v>45420</v>
      </c>
      <c r="AD2278" s="1">
        <v>45510</v>
      </c>
    </row>
    <row r="2279" spans="1:30" x14ac:dyDescent="0.25">
      <c r="A2279">
        <v>638124</v>
      </c>
      <c r="B2279" t="s">
        <v>30</v>
      </c>
      <c r="C2279" t="s">
        <v>48</v>
      </c>
      <c r="D2279">
        <v>1</v>
      </c>
      <c r="E2279" t="s">
        <v>6566</v>
      </c>
      <c r="F2279" t="s">
        <v>3539</v>
      </c>
      <c r="G2279" t="s">
        <v>51</v>
      </c>
      <c r="H2279">
        <v>34171</v>
      </c>
      <c r="I2279">
        <v>1</v>
      </c>
      <c r="J2279" t="s">
        <v>1181</v>
      </c>
      <c r="K2279" t="s">
        <v>37</v>
      </c>
      <c r="L2279" t="s">
        <v>38</v>
      </c>
      <c r="M2279">
        <v>49322</v>
      </c>
      <c r="N2279">
        <v>56720</v>
      </c>
      <c r="O2279" t="s">
        <v>39</v>
      </c>
      <c r="P2279" t="s">
        <v>1668</v>
      </c>
      <c r="Q2279" t="s">
        <v>233</v>
      </c>
      <c r="R2279" t="s">
        <v>7573</v>
      </c>
      <c r="S2279" t="s">
        <v>3543</v>
      </c>
      <c r="T2279" t="s">
        <v>6568</v>
      </c>
      <c r="U2279" t="s">
        <v>1103</v>
      </c>
      <c r="V2279" t="s">
        <v>7574</v>
      </c>
      <c r="Z2279" t="s">
        <v>46</v>
      </c>
      <c r="AA2279" s="1">
        <v>45456</v>
      </c>
      <c r="AB2279" s="2">
        <v>45821</v>
      </c>
      <c r="AC2279" s="1">
        <v>45456</v>
      </c>
      <c r="AD2279" s="1">
        <v>45510</v>
      </c>
    </row>
    <row r="2280" spans="1:30" x14ac:dyDescent="0.25">
      <c r="A2280">
        <v>632909</v>
      </c>
      <c r="B2280" t="s">
        <v>67</v>
      </c>
      <c r="C2280" t="s">
        <v>31</v>
      </c>
      <c r="D2280">
        <v>1</v>
      </c>
      <c r="E2280" t="s">
        <v>163</v>
      </c>
      <c r="F2280" t="s">
        <v>164</v>
      </c>
      <c r="G2280" t="s">
        <v>34</v>
      </c>
      <c r="H2280">
        <v>30087</v>
      </c>
      <c r="I2280">
        <v>1</v>
      </c>
      <c r="J2280" t="s">
        <v>165</v>
      </c>
      <c r="K2280" t="s">
        <v>37</v>
      </c>
      <c r="L2280" t="s">
        <v>38</v>
      </c>
      <c r="M2280">
        <v>69090</v>
      </c>
      <c r="N2280">
        <v>105477</v>
      </c>
      <c r="O2280" t="s">
        <v>39</v>
      </c>
      <c r="P2280" t="s">
        <v>72</v>
      </c>
      <c r="Q2280" t="s">
        <v>165</v>
      </c>
      <c r="R2280" t="s">
        <v>4150</v>
      </c>
      <c r="S2280" t="s">
        <v>169</v>
      </c>
      <c r="T2280" t="s">
        <v>4151</v>
      </c>
      <c r="V2280" t="s">
        <v>7575</v>
      </c>
      <c r="W2280" t="s">
        <v>160</v>
      </c>
      <c r="X2280" t="s">
        <v>161</v>
      </c>
      <c r="Z2280" t="s">
        <v>80</v>
      </c>
      <c r="AA2280" s="1">
        <v>45392</v>
      </c>
      <c r="AC2280" s="1">
        <v>45392</v>
      </c>
      <c r="AD2280" s="1">
        <v>45510</v>
      </c>
    </row>
    <row r="2281" spans="1:30" x14ac:dyDescent="0.25">
      <c r="A2281">
        <v>626507</v>
      </c>
      <c r="B2281" t="s">
        <v>105</v>
      </c>
      <c r="C2281" t="s">
        <v>48</v>
      </c>
      <c r="D2281">
        <v>1</v>
      </c>
      <c r="E2281" t="s">
        <v>2019</v>
      </c>
      <c r="F2281" t="s">
        <v>2020</v>
      </c>
      <c r="G2281" t="s">
        <v>34</v>
      </c>
      <c r="H2281">
        <v>95275</v>
      </c>
      <c r="I2281" t="s">
        <v>899</v>
      </c>
      <c r="J2281" t="s">
        <v>2021</v>
      </c>
      <c r="K2281" t="s">
        <v>37</v>
      </c>
      <c r="L2281" t="s">
        <v>98</v>
      </c>
      <c r="M2281">
        <v>225000</v>
      </c>
      <c r="N2281">
        <v>246000</v>
      </c>
      <c r="O2281" t="s">
        <v>39</v>
      </c>
      <c r="P2281" t="s">
        <v>474</v>
      </c>
      <c r="Q2281" t="s">
        <v>2022</v>
      </c>
      <c r="R2281" t="s">
        <v>2023</v>
      </c>
      <c r="S2281" t="s">
        <v>2024</v>
      </c>
      <c r="Z2281" t="s">
        <v>46</v>
      </c>
      <c r="AA2281" s="1">
        <v>45331</v>
      </c>
      <c r="AC2281" s="1">
        <v>45331</v>
      </c>
      <c r="AD2281" s="1">
        <v>45510</v>
      </c>
    </row>
    <row r="2282" spans="1:30" x14ac:dyDescent="0.25">
      <c r="A2282">
        <v>628550</v>
      </c>
      <c r="B2282" t="s">
        <v>187</v>
      </c>
      <c r="C2282" t="s">
        <v>31</v>
      </c>
      <c r="D2282">
        <v>1</v>
      </c>
      <c r="E2282" t="s">
        <v>4359</v>
      </c>
      <c r="F2282" t="s">
        <v>589</v>
      </c>
      <c r="G2282" t="s">
        <v>51</v>
      </c>
      <c r="H2282">
        <v>10050</v>
      </c>
      <c r="I2282" t="s">
        <v>442</v>
      </c>
      <c r="J2282" t="s">
        <v>239</v>
      </c>
      <c r="K2282" t="s">
        <v>37</v>
      </c>
      <c r="L2282" t="s">
        <v>38</v>
      </c>
      <c r="M2282">
        <v>78721</v>
      </c>
      <c r="N2282">
        <v>149350</v>
      </c>
      <c r="O2282" t="s">
        <v>39</v>
      </c>
      <c r="P2282" t="s">
        <v>890</v>
      </c>
      <c r="Q2282" t="s">
        <v>4360</v>
      </c>
      <c r="R2282" t="s">
        <v>4361</v>
      </c>
      <c r="S2282" t="s">
        <v>593</v>
      </c>
      <c r="T2282" t="s">
        <v>4362</v>
      </c>
      <c r="U2282" t="s">
        <v>4059</v>
      </c>
      <c r="V2282" t="s">
        <v>4060</v>
      </c>
      <c r="Z2282" t="s">
        <v>80</v>
      </c>
      <c r="AA2282" s="1">
        <v>45352</v>
      </c>
      <c r="AC2282" s="1">
        <v>45355</v>
      </c>
      <c r="AD2282" s="1">
        <v>45510</v>
      </c>
    </row>
    <row r="2283" spans="1:30" x14ac:dyDescent="0.25">
      <c r="A2283">
        <v>583129</v>
      </c>
      <c r="B2283" t="s">
        <v>67</v>
      </c>
      <c r="C2283" t="s">
        <v>48</v>
      </c>
      <c r="D2283">
        <v>1</v>
      </c>
      <c r="E2283" t="s">
        <v>1365</v>
      </c>
      <c r="F2283" t="s">
        <v>655</v>
      </c>
      <c r="G2283" t="s">
        <v>51</v>
      </c>
      <c r="H2283">
        <v>12158</v>
      </c>
      <c r="I2283">
        <v>3</v>
      </c>
      <c r="J2283" t="s">
        <v>2896</v>
      </c>
      <c r="K2283" t="s">
        <v>37</v>
      </c>
      <c r="L2283" t="s">
        <v>38</v>
      </c>
      <c r="M2283">
        <v>60010</v>
      </c>
      <c r="N2283">
        <v>85000</v>
      </c>
      <c r="O2283" t="s">
        <v>39</v>
      </c>
      <c r="P2283" t="s">
        <v>72</v>
      </c>
      <c r="Q2283" t="s">
        <v>3684</v>
      </c>
      <c r="R2283" t="s">
        <v>7576</v>
      </c>
      <c r="S2283" t="s">
        <v>658</v>
      </c>
      <c r="T2283" t="s">
        <v>7534</v>
      </c>
      <c r="U2283" t="s">
        <v>7577</v>
      </c>
      <c r="V2283" t="s">
        <v>7578</v>
      </c>
      <c r="Z2283" t="s">
        <v>46</v>
      </c>
      <c r="AA2283" s="1">
        <v>45036</v>
      </c>
      <c r="AC2283" s="1">
        <v>45036</v>
      </c>
      <c r="AD2283" s="1">
        <v>45510</v>
      </c>
    </row>
    <row r="2284" spans="1:30" x14ac:dyDescent="0.25">
      <c r="A2284">
        <v>639355</v>
      </c>
      <c r="B2284" t="s">
        <v>572</v>
      </c>
      <c r="C2284" t="s">
        <v>48</v>
      </c>
      <c r="D2284">
        <v>1</v>
      </c>
      <c r="E2284" t="s">
        <v>7579</v>
      </c>
      <c r="F2284" t="s">
        <v>574</v>
      </c>
      <c r="G2284" t="s">
        <v>377</v>
      </c>
      <c r="H2284" t="s">
        <v>575</v>
      </c>
      <c r="I2284">
        <v>3</v>
      </c>
      <c r="J2284" t="s">
        <v>881</v>
      </c>
      <c r="K2284" t="s">
        <v>37</v>
      </c>
      <c r="L2284" t="s">
        <v>38</v>
      </c>
      <c r="M2284">
        <v>80000</v>
      </c>
      <c r="N2284">
        <v>90000</v>
      </c>
      <c r="O2284" t="s">
        <v>39</v>
      </c>
      <c r="P2284" t="s">
        <v>576</v>
      </c>
      <c r="Q2284" t="s">
        <v>577</v>
      </c>
      <c r="R2284" t="s">
        <v>7580</v>
      </c>
      <c r="S2284" t="s">
        <v>4330</v>
      </c>
      <c r="Z2284" t="s">
        <v>46</v>
      </c>
      <c r="AA2284" s="1">
        <v>45469</v>
      </c>
      <c r="AC2284" s="1">
        <v>45469</v>
      </c>
      <c r="AD2284" s="1">
        <v>45510</v>
      </c>
    </row>
    <row r="2285" spans="1:30" x14ac:dyDescent="0.25">
      <c r="A2285">
        <v>568464</v>
      </c>
      <c r="B2285" t="s">
        <v>105</v>
      </c>
      <c r="C2285" t="s">
        <v>48</v>
      </c>
      <c r="D2285">
        <v>6</v>
      </c>
      <c r="E2285" t="s">
        <v>669</v>
      </c>
      <c r="F2285" t="s">
        <v>212</v>
      </c>
      <c r="G2285" t="s">
        <v>51</v>
      </c>
      <c r="H2285">
        <v>20210</v>
      </c>
      <c r="I2285">
        <v>0</v>
      </c>
      <c r="J2285" t="s">
        <v>71</v>
      </c>
      <c r="K2285" t="s">
        <v>37</v>
      </c>
      <c r="L2285" t="s">
        <v>38</v>
      </c>
      <c r="M2285">
        <v>57078</v>
      </c>
      <c r="N2285">
        <v>65640</v>
      </c>
      <c r="O2285" t="s">
        <v>39</v>
      </c>
      <c r="P2285" t="s">
        <v>355</v>
      </c>
      <c r="Q2285" t="s">
        <v>4481</v>
      </c>
      <c r="R2285" t="s">
        <v>5857</v>
      </c>
      <c r="S2285" t="s">
        <v>215</v>
      </c>
      <c r="T2285" t="s">
        <v>5858</v>
      </c>
      <c r="U2285" t="s">
        <v>2829</v>
      </c>
      <c r="V2285" t="s">
        <v>115</v>
      </c>
      <c r="Z2285" t="s">
        <v>80</v>
      </c>
      <c r="AA2285" s="1">
        <v>44944</v>
      </c>
      <c r="AC2285" s="1">
        <v>45042</v>
      </c>
      <c r="AD2285" s="1">
        <v>45510</v>
      </c>
    </row>
    <row r="2286" spans="1:30" x14ac:dyDescent="0.25">
      <c r="A2286">
        <v>616484</v>
      </c>
      <c r="B2286" t="s">
        <v>2668</v>
      </c>
      <c r="C2286" t="s">
        <v>31</v>
      </c>
      <c r="D2286">
        <v>1</v>
      </c>
      <c r="E2286" t="s">
        <v>6748</v>
      </c>
      <c r="F2286" t="s">
        <v>6749</v>
      </c>
      <c r="G2286" t="s">
        <v>51</v>
      </c>
      <c r="H2286">
        <v>71022</v>
      </c>
      <c r="I2286">
        <v>1</v>
      </c>
      <c r="J2286" t="s">
        <v>368</v>
      </c>
      <c r="K2286" t="s">
        <v>37</v>
      </c>
      <c r="L2286" t="s">
        <v>38</v>
      </c>
      <c r="M2286">
        <v>51345</v>
      </c>
      <c r="N2286">
        <v>73495</v>
      </c>
      <c r="O2286" t="s">
        <v>39</v>
      </c>
      <c r="P2286" t="s">
        <v>7581</v>
      </c>
      <c r="Q2286" t="s">
        <v>7582</v>
      </c>
      <c r="R2286" t="s">
        <v>7583</v>
      </c>
      <c r="S2286" t="s">
        <v>6751</v>
      </c>
      <c r="T2286" t="s">
        <v>7584</v>
      </c>
      <c r="U2286" t="s">
        <v>7585</v>
      </c>
      <c r="V2286" t="s">
        <v>7586</v>
      </c>
      <c r="X2286" t="s">
        <v>7587</v>
      </c>
      <c r="Z2286" t="s">
        <v>46</v>
      </c>
      <c r="AA2286" s="1">
        <v>45429</v>
      </c>
      <c r="AC2286" s="1">
        <v>45429</v>
      </c>
      <c r="AD2286" s="1">
        <v>45510</v>
      </c>
    </row>
    <row r="2287" spans="1:30" x14ac:dyDescent="0.25">
      <c r="A2287">
        <v>637666</v>
      </c>
      <c r="B2287" t="s">
        <v>105</v>
      </c>
      <c r="C2287" t="s">
        <v>31</v>
      </c>
      <c r="D2287">
        <v>2</v>
      </c>
      <c r="E2287" t="s">
        <v>4163</v>
      </c>
      <c r="F2287" t="s">
        <v>492</v>
      </c>
      <c r="G2287" t="s">
        <v>51</v>
      </c>
      <c r="H2287">
        <v>20202</v>
      </c>
      <c r="I2287">
        <v>0</v>
      </c>
      <c r="J2287" t="s">
        <v>71</v>
      </c>
      <c r="K2287" t="s">
        <v>37</v>
      </c>
      <c r="L2287" t="s">
        <v>255</v>
      </c>
      <c r="M2287">
        <v>56181</v>
      </c>
      <c r="N2287">
        <v>68034</v>
      </c>
      <c r="O2287" t="s">
        <v>39</v>
      </c>
      <c r="P2287" t="s">
        <v>474</v>
      </c>
      <c r="Q2287" t="s">
        <v>4164</v>
      </c>
      <c r="R2287" t="s">
        <v>4165</v>
      </c>
      <c r="S2287" t="s">
        <v>495</v>
      </c>
      <c r="T2287" t="s">
        <v>4166</v>
      </c>
      <c r="U2287" t="s">
        <v>4167</v>
      </c>
      <c r="V2287" t="s">
        <v>541</v>
      </c>
      <c r="Z2287" t="s">
        <v>80</v>
      </c>
      <c r="AA2287" s="1">
        <v>45456</v>
      </c>
      <c r="AC2287" s="1">
        <v>45456</v>
      </c>
      <c r="AD2287" s="1">
        <v>45510</v>
      </c>
    </row>
    <row r="2288" spans="1:30" x14ac:dyDescent="0.25">
      <c r="A2288">
        <v>540243</v>
      </c>
      <c r="B2288" t="s">
        <v>105</v>
      </c>
      <c r="C2288" t="s">
        <v>31</v>
      </c>
      <c r="D2288">
        <v>1</v>
      </c>
      <c r="E2288" t="s">
        <v>7588</v>
      </c>
      <c r="F2288" t="s">
        <v>164</v>
      </c>
      <c r="G2288" t="s">
        <v>34</v>
      </c>
      <c r="H2288">
        <v>30087</v>
      </c>
      <c r="I2288">
        <v>3</v>
      </c>
      <c r="J2288" t="s">
        <v>165</v>
      </c>
      <c r="K2288" t="s">
        <v>37</v>
      </c>
      <c r="L2288" t="s">
        <v>38</v>
      </c>
      <c r="M2288">
        <v>79620</v>
      </c>
      <c r="N2288">
        <v>91563</v>
      </c>
      <c r="O2288" t="s">
        <v>39</v>
      </c>
      <c r="P2288" t="s">
        <v>474</v>
      </c>
      <c r="Q2288" t="s">
        <v>7589</v>
      </c>
      <c r="R2288" t="s">
        <v>7590</v>
      </c>
      <c r="S2288" t="s">
        <v>169</v>
      </c>
      <c r="T2288" t="s">
        <v>7591</v>
      </c>
      <c r="U2288" t="s">
        <v>479</v>
      </c>
      <c r="V2288" t="s">
        <v>480</v>
      </c>
      <c r="W2288" t="s">
        <v>505</v>
      </c>
      <c r="X2288" t="s">
        <v>506</v>
      </c>
      <c r="Z2288" t="s">
        <v>46</v>
      </c>
      <c r="AA2288" s="1">
        <v>44767</v>
      </c>
      <c r="AC2288" s="1">
        <v>44767</v>
      </c>
      <c r="AD2288" s="1">
        <v>45510</v>
      </c>
    </row>
    <row r="2289" spans="1:30" x14ac:dyDescent="0.25">
      <c r="A2289">
        <v>590597</v>
      </c>
      <c r="B2289" t="s">
        <v>105</v>
      </c>
      <c r="C2289" t="s">
        <v>48</v>
      </c>
      <c r="D2289">
        <v>1</v>
      </c>
      <c r="E2289" t="s">
        <v>7588</v>
      </c>
      <c r="F2289" t="s">
        <v>164</v>
      </c>
      <c r="G2289" t="s">
        <v>34</v>
      </c>
      <c r="H2289">
        <v>30087</v>
      </c>
      <c r="I2289">
        <v>1</v>
      </c>
      <c r="J2289" t="s">
        <v>165</v>
      </c>
      <c r="K2289" t="s">
        <v>37</v>
      </c>
      <c r="L2289" t="s">
        <v>38</v>
      </c>
      <c r="M2289">
        <v>63228</v>
      </c>
      <c r="N2289">
        <v>82000</v>
      </c>
      <c r="O2289" t="s">
        <v>39</v>
      </c>
      <c r="P2289" t="s">
        <v>474</v>
      </c>
      <c r="Q2289" t="s">
        <v>2677</v>
      </c>
      <c r="R2289" t="s">
        <v>7592</v>
      </c>
      <c r="S2289" t="s">
        <v>169</v>
      </c>
      <c r="T2289" t="s">
        <v>7593</v>
      </c>
      <c r="U2289" t="s">
        <v>7594</v>
      </c>
      <c r="V2289" t="s">
        <v>480</v>
      </c>
      <c r="W2289" t="s">
        <v>505</v>
      </c>
      <c r="X2289" t="s">
        <v>506</v>
      </c>
      <c r="Z2289" t="s">
        <v>507</v>
      </c>
      <c r="AA2289" s="1">
        <v>45121</v>
      </c>
      <c r="AC2289" s="1">
        <v>45121</v>
      </c>
      <c r="AD2289" s="1">
        <v>45510</v>
      </c>
    </row>
    <row r="2290" spans="1:30" x14ac:dyDescent="0.25">
      <c r="A2290">
        <v>639290</v>
      </c>
      <c r="B2290" t="s">
        <v>187</v>
      </c>
      <c r="C2290" t="s">
        <v>48</v>
      </c>
      <c r="D2290">
        <v>1</v>
      </c>
      <c r="E2290" t="s">
        <v>4719</v>
      </c>
      <c r="F2290" t="s">
        <v>609</v>
      </c>
      <c r="G2290" t="s">
        <v>51</v>
      </c>
      <c r="H2290">
        <v>10251</v>
      </c>
      <c r="I2290">
        <v>3</v>
      </c>
      <c r="J2290" t="s">
        <v>192</v>
      </c>
      <c r="K2290" t="s">
        <v>37</v>
      </c>
      <c r="L2290" t="s">
        <v>38</v>
      </c>
      <c r="M2290">
        <v>39763</v>
      </c>
      <c r="N2290">
        <v>64420</v>
      </c>
      <c r="O2290" t="s">
        <v>39</v>
      </c>
      <c r="P2290" t="s">
        <v>193</v>
      </c>
      <c r="Q2290" t="s">
        <v>1131</v>
      </c>
      <c r="R2290" t="s">
        <v>5711</v>
      </c>
      <c r="S2290" t="s">
        <v>612</v>
      </c>
      <c r="T2290" t="s">
        <v>5712</v>
      </c>
      <c r="U2290" t="s">
        <v>1133</v>
      </c>
      <c r="V2290" t="s">
        <v>1328</v>
      </c>
      <c r="Z2290" t="s">
        <v>46</v>
      </c>
      <c r="AA2290" s="1">
        <v>45481</v>
      </c>
      <c r="AC2290" s="1">
        <v>45485</v>
      </c>
      <c r="AD2290" s="1">
        <v>45510</v>
      </c>
    </row>
    <row r="2291" spans="1:30" x14ac:dyDescent="0.25">
      <c r="A2291">
        <v>623667</v>
      </c>
      <c r="B2291" t="s">
        <v>30</v>
      </c>
      <c r="C2291" t="s">
        <v>31</v>
      </c>
      <c r="D2291">
        <v>1</v>
      </c>
      <c r="E2291" t="s">
        <v>2448</v>
      </c>
      <c r="F2291" t="s">
        <v>2449</v>
      </c>
      <c r="G2291" t="s">
        <v>51</v>
      </c>
      <c r="H2291">
        <v>21512</v>
      </c>
      <c r="I2291">
        <v>2</v>
      </c>
      <c r="J2291" t="s">
        <v>1181</v>
      </c>
      <c r="K2291" t="s">
        <v>37</v>
      </c>
      <c r="L2291" t="s">
        <v>38</v>
      </c>
      <c r="M2291">
        <v>49033</v>
      </c>
      <c r="N2291">
        <v>52545</v>
      </c>
      <c r="O2291" t="s">
        <v>39</v>
      </c>
      <c r="P2291" t="s">
        <v>1496</v>
      </c>
      <c r="Q2291" t="s">
        <v>2450</v>
      </c>
      <c r="R2291" t="s">
        <v>2451</v>
      </c>
      <c r="S2291" t="s">
        <v>2452</v>
      </c>
      <c r="T2291" t="s">
        <v>2453</v>
      </c>
      <c r="V2291" t="s">
        <v>2454</v>
      </c>
      <c r="Z2291" t="s">
        <v>46</v>
      </c>
      <c r="AA2291" s="1">
        <v>45314</v>
      </c>
      <c r="AB2291" s="2">
        <v>45679</v>
      </c>
      <c r="AC2291" s="1">
        <v>45413</v>
      </c>
      <c r="AD2291" s="1">
        <v>45510</v>
      </c>
    </row>
    <row r="2292" spans="1:30" x14ac:dyDescent="0.25">
      <c r="A2292">
        <v>639654</v>
      </c>
      <c r="B2292" t="s">
        <v>30</v>
      </c>
      <c r="C2292" t="s">
        <v>48</v>
      </c>
      <c r="D2292">
        <v>1</v>
      </c>
      <c r="E2292" t="s">
        <v>7595</v>
      </c>
      <c r="F2292" t="s">
        <v>3355</v>
      </c>
      <c r="G2292" t="s">
        <v>51</v>
      </c>
      <c r="H2292">
        <v>51181</v>
      </c>
      <c r="I2292">
        <v>1</v>
      </c>
      <c r="J2292" t="s">
        <v>1181</v>
      </c>
      <c r="K2292" t="s">
        <v>37</v>
      </c>
      <c r="L2292" t="s">
        <v>38</v>
      </c>
      <c r="M2292">
        <v>60617</v>
      </c>
      <c r="N2292">
        <v>69709</v>
      </c>
      <c r="O2292" t="s">
        <v>39</v>
      </c>
      <c r="P2292" t="s">
        <v>232</v>
      </c>
      <c r="Q2292" t="s">
        <v>3356</v>
      </c>
      <c r="R2292" t="s">
        <v>7596</v>
      </c>
      <c r="S2292" t="s">
        <v>3358</v>
      </c>
      <c r="T2292" t="s">
        <v>7597</v>
      </c>
      <c r="V2292" t="s">
        <v>7598</v>
      </c>
      <c r="Z2292" t="s">
        <v>46</v>
      </c>
      <c r="AA2292" s="1">
        <v>45476</v>
      </c>
      <c r="AB2292" s="2">
        <v>45841</v>
      </c>
      <c r="AC2292" s="1">
        <v>45476</v>
      </c>
      <c r="AD2292" s="1">
        <v>45510</v>
      </c>
    </row>
    <row r="2293" spans="1:30" x14ac:dyDescent="0.25">
      <c r="A2293">
        <v>623527</v>
      </c>
      <c r="B2293" t="s">
        <v>30</v>
      </c>
      <c r="C2293" t="s">
        <v>31</v>
      </c>
      <c r="D2293">
        <v>1</v>
      </c>
      <c r="E2293" t="s">
        <v>7599</v>
      </c>
      <c r="F2293" t="s">
        <v>2478</v>
      </c>
      <c r="G2293" t="s">
        <v>34</v>
      </c>
      <c r="H2293">
        <v>83052</v>
      </c>
      <c r="I2293">
        <v>2</v>
      </c>
      <c r="J2293" t="s">
        <v>1181</v>
      </c>
      <c r="K2293" t="s">
        <v>37</v>
      </c>
      <c r="L2293" t="s">
        <v>38</v>
      </c>
      <c r="M2293">
        <v>62384</v>
      </c>
      <c r="N2293">
        <v>95000</v>
      </c>
      <c r="O2293" t="s">
        <v>39</v>
      </c>
      <c r="P2293" t="s">
        <v>232</v>
      </c>
      <c r="Q2293" t="s">
        <v>757</v>
      </c>
      <c r="R2293" t="s">
        <v>7600</v>
      </c>
      <c r="S2293" t="s">
        <v>2480</v>
      </c>
      <c r="T2293" t="s">
        <v>7601</v>
      </c>
      <c r="U2293" t="s">
        <v>1103</v>
      </c>
      <c r="V2293" t="s">
        <v>46</v>
      </c>
      <c r="Z2293" t="s">
        <v>46</v>
      </c>
      <c r="AA2293" s="1">
        <v>45308</v>
      </c>
      <c r="AB2293" s="2">
        <v>45521</v>
      </c>
      <c r="AC2293" s="1">
        <v>45489</v>
      </c>
      <c r="AD2293" s="1">
        <v>45510</v>
      </c>
    </row>
    <row r="2294" spans="1:30" x14ac:dyDescent="0.25">
      <c r="A2294">
        <v>512652</v>
      </c>
      <c r="B2294" t="s">
        <v>187</v>
      </c>
      <c r="C2294" t="s">
        <v>48</v>
      </c>
      <c r="D2294">
        <v>2</v>
      </c>
      <c r="E2294" t="s">
        <v>3275</v>
      </c>
      <c r="F2294" t="s">
        <v>609</v>
      </c>
      <c r="G2294" t="s">
        <v>51</v>
      </c>
      <c r="H2294">
        <v>10251</v>
      </c>
      <c r="I2294">
        <v>3</v>
      </c>
      <c r="J2294" t="s">
        <v>518</v>
      </c>
      <c r="K2294" t="s">
        <v>37</v>
      </c>
      <c r="L2294" t="s">
        <v>38</v>
      </c>
      <c r="M2294">
        <v>36390</v>
      </c>
      <c r="N2294">
        <v>41848</v>
      </c>
      <c r="O2294" t="s">
        <v>39</v>
      </c>
      <c r="P2294" t="s">
        <v>2982</v>
      </c>
      <c r="Q2294" t="s">
        <v>1448</v>
      </c>
      <c r="R2294" t="s">
        <v>4374</v>
      </c>
      <c r="S2294" t="s">
        <v>612</v>
      </c>
      <c r="U2294" t="s">
        <v>3424</v>
      </c>
      <c r="V2294" t="s">
        <v>4375</v>
      </c>
      <c r="Z2294" t="s">
        <v>46</v>
      </c>
      <c r="AA2294" s="1">
        <v>44560</v>
      </c>
      <c r="AC2294" s="1">
        <v>44784</v>
      </c>
      <c r="AD2294" s="1">
        <v>45510</v>
      </c>
    </row>
    <row r="2295" spans="1:30" x14ac:dyDescent="0.25">
      <c r="A2295">
        <v>629189</v>
      </c>
      <c r="B2295" t="s">
        <v>30</v>
      </c>
      <c r="C2295" t="s">
        <v>48</v>
      </c>
      <c r="D2295">
        <v>1</v>
      </c>
      <c r="E2295" t="s">
        <v>7602</v>
      </c>
      <c r="F2295" t="s">
        <v>3355</v>
      </c>
      <c r="G2295" t="s">
        <v>51</v>
      </c>
      <c r="H2295">
        <v>51181</v>
      </c>
      <c r="I2295">
        <v>2</v>
      </c>
      <c r="J2295" t="s">
        <v>1181</v>
      </c>
      <c r="K2295" t="s">
        <v>37</v>
      </c>
      <c r="L2295" t="s">
        <v>38</v>
      </c>
      <c r="M2295">
        <v>68900</v>
      </c>
      <c r="N2295">
        <v>68900</v>
      </c>
      <c r="O2295" t="s">
        <v>39</v>
      </c>
      <c r="P2295" t="s">
        <v>62</v>
      </c>
      <c r="Q2295" t="s">
        <v>2554</v>
      </c>
      <c r="R2295" t="s">
        <v>7603</v>
      </c>
      <c r="S2295" t="s">
        <v>3358</v>
      </c>
      <c r="T2295" t="s">
        <v>7604</v>
      </c>
      <c r="V2295" t="s">
        <v>7605</v>
      </c>
      <c r="Z2295" t="s">
        <v>46</v>
      </c>
      <c r="AA2295" s="1">
        <v>45359</v>
      </c>
      <c r="AB2295" s="2">
        <v>45724</v>
      </c>
      <c r="AC2295" s="1">
        <v>45436</v>
      </c>
      <c r="AD2295" s="1">
        <v>45510</v>
      </c>
    </row>
    <row r="2296" spans="1:30" x14ac:dyDescent="0.25">
      <c r="A2296">
        <v>631912</v>
      </c>
      <c r="B2296" t="s">
        <v>3148</v>
      </c>
      <c r="C2296" t="s">
        <v>48</v>
      </c>
      <c r="D2296">
        <v>8</v>
      </c>
      <c r="E2296" t="s">
        <v>5762</v>
      </c>
      <c r="F2296" t="s">
        <v>484</v>
      </c>
      <c r="G2296" t="s">
        <v>34</v>
      </c>
      <c r="H2296">
        <v>10209</v>
      </c>
      <c r="I2296">
        <v>1</v>
      </c>
      <c r="J2296" t="s">
        <v>368</v>
      </c>
      <c r="K2296" t="s">
        <v>231</v>
      </c>
      <c r="L2296" t="s">
        <v>486</v>
      </c>
      <c r="M2296">
        <v>15.5</v>
      </c>
      <c r="N2296">
        <v>19.899999999999999</v>
      </c>
      <c r="O2296" t="s">
        <v>109</v>
      </c>
      <c r="P2296" t="s">
        <v>3149</v>
      </c>
      <c r="Q2296" t="s">
        <v>5763</v>
      </c>
      <c r="R2296" t="s">
        <v>5764</v>
      </c>
      <c r="S2296" t="s">
        <v>488</v>
      </c>
      <c r="V2296" t="s">
        <v>5765</v>
      </c>
      <c r="Z2296" t="s">
        <v>46</v>
      </c>
      <c r="AA2296" s="1">
        <v>45399</v>
      </c>
      <c r="AB2296" s="2">
        <v>45579</v>
      </c>
      <c r="AC2296" s="1">
        <v>45399</v>
      </c>
      <c r="AD2296" s="1">
        <v>45510</v>
      </c>
    </row>
    <row r="2297" spans="1:30" x14ac:dyDescent="0.25">
      <c r="A2297">
        <v>644514</v>
      </c>
      <c r="B2297" t="s">
        <v>1039</v>
      </c>
      <c r="C2297" t="s">
        <v>48</v>
      </c>
      <c r="D2297">
        <v>1</v>
      </c>
      <c r="E2297" t="s">
        <v>4486</v>
      </c>
      <c r="F2297" t="s">
        <v>4487</v>
      </c>
      <c r="G2297" t="s">
        <v>51</v>
      </c>
      <c r="H2297">
        <v>33997</v>
      </c>
      <c r="I2297">
        <v>1</v>
      </c>
      <c r="J2297" t="s">
        <v>368</v>
      </c>
      <c r="K2297" t="s">
        <v>37</v>
      </c>
      <c r="L2297" t="s">
        <v>38</v>
      </c>
      <c r="M2297">
        <v>50349</v>
      </c>
      <c r="N2297">
        <v>55017</v>
      </c>
      <c r="O2297" t="s">
        <v>39</v>
      </c>
      <c r="P2297" t="s">
        <v>1042</v>
      </c>
      <c r="Q2297" t="s">
        <v>4488</v>
      </c>
      <c r="R2297" t="s">
        <v>4489</v>
      </c>
      <c r="S2297" t="s">
        <v>4490</v>
      </c>
      <c r="T2297" t="s">
        <v>4491</v>
      </c>
      <c r="U2297" t="s">
        <v>4492</v>
      </c>
      <c r="V2297" t="s">
        <v>4493</v>
      </c>
      <c r="Z2297" t="s">
        <v>46</v>
      </c>
      <c r="AA2297" s="1">
        <v>45504</v>
      </c>
      <c r="AB2297" s="2">
        <v>45596</v>
      </c>
      <c r="AC2297" s="1">
        <v>45504</v>
      </c>
      <c r="AD2297" s="1">
        <v>45510</v>
      </c>
    </row>
    <row r="2298" spans="1:30" x14ac:dyDescent="0.25">
      <c r="A2298">
        <v>582631</v>
      </c>
      <c r="B2298" t="s">
        <v>105</v>
      </c>
      <c r="C2298" t="s">
        <v>48</v>
      </c>
      <c r="D2298">
        <v>1</v>
      </c>
      <c r="E2298" t="s">
        <v>1624</v>
      </c>
      <c r="F2298" t="s">
        <v>630</v>
      </c>
      <c r="G2298" t="s">
        <v>51</v>
      </c>
      <c r="H2298">
        <v>13632</v>
      </c>
      <c r="I2298">
        <v>2</v>
      </c>
      <c r="J2298" t="s">
        <v>239</v>
      </c>
      <c r="K2298" t="s">
        <v>37</v>
      </c>
      <c r="L2298" t="s">
        <v>38</v>
      </c>
      <c r="M2298">
        <v>85371</v>
      </c>
      <c r="N2298">
        <v>109990</v>
      </c>
      <c r="O2298" t="s">
        <v>39</v>
      </c>
      <c r="P2298" t="s">
        <v>958</v>
      </c>
      <c r="Q2298" t="s">
        <v>369</v>
      </c>
      <c r="R2298" t="s">
        <v>1626</v>
      </c>
      <c r="S2298" t="s">
        <v>633</v>
      </c>
      <c r="U2298" t="s">
        <v>359</v>
      </c>
      <c r="V2298" t="s">
        <v>360</v>
      </c>
      <c r="W2298" t="s">
        <v>691</v>
      </c>
      <c r="X2298" t="s">
        <v>7606</v>
      </c>
      <c r="Z2298" t="s">
        <v>80</v>
      </c>
      <c r="AA2298" s="1">
        <v>45039</v>
      </c>
      <c r="AC2298" s="1">
        <v>45039</v>
      </c>
      <c r="AD2298" s="1">
        <v>45510</v>
      </c>
    </row>
    <row r="2299" spans="1:30" x14ac:dyDescent="0.25">
      <c r="A2299">
        <v>584194</v>
      </c>
      <c r="B2299" t="s">
        <v>67</v>
      </c>
      <c r="C2299" t="s">
        <v>31</v>
      </c>
      <c r="D2299">
        <v>2</v>
      </c>
      <c r="E2299" t="s">
        <v>4086</v>
      </c>
      <c r="F2299" t="s">
        <v>164</v>
      </c>
      <c r="G2299" t="s">
        <v>34</v>
      </c>
      <c r="H2299">
        <v>30087</v>
      </c>
      <c r="I2299">
        <v>3</v>
      </c>
      <c r="J2299" t="s">
        <v>1587</v>
      </c>
      <c r="K2299" t="s">
        <v>37</v>
      </c>
      <c r="L2299" t="s">
        <v>38</v>
      </c>
      <c r="M2299">
        <v>79620</v>
      </c>
      <c r="N2299">
        <v>117541</v>
      </c>
      <c r="O2299" t="s">
        <v>39</v>
      </c>
      <c r="P2299" t="s">
        <v>72</v>
      </c>
      <c r="Q2299" t="s">
        <v>4087</v>
      </c>
      <c r="R2299" t="s">
        <v>4088</v>
      </c>
      <c r="S2299" t="s">
        <v>169</v>
      </c>
      <c r="T2299" t="s">
        <v>2137</v>
      </c>
      <c r="V2299" t="s">
        <v>4089</v>
      </c>
      <c r="W2299" t="s">
        <v>4090</v>
      </c>
      <c r="X2299" t="s">
        <v>161</v>
      </c>
      <c r="Z2299" t="s">
        <v>92</v>
      </c>
      <c r="AA2299" s="1">
        <v>45040</v>
      </c>
      <c r="AC2299" s="1">
        <v>45041</v>
      </c>
      <c r="AD2299" s="1">
        <v>45510</v>
      </c>
    </row>
    <row r="2300" spans="1:30" x14ac:dyDescent="0.25">
      <c r="A2300">
        <v>639116</v>
      </c>
      <c r="B2300" t="s">
        <v>30</v>
      </c>
      <c r="C2300" t="s">
        <v>48</v>
      </c>
      <c r="D2300">
        <v>1</v>
      </c>
      <c r="E2300" t="s">
        <v>6676</v>
      </c>
      <c r="F2300" t="s">
        <v>3193</v>
      </c>
      <c r="G2300" t="s">
        <v>34</v>
      </c>
      <c r="H2300">
        <v>95713</v>
      </c>
      <c r="I2300">
        <v>0</v>
      </c>
      <c r="J2300" t="s">
        <v>1580</v>
      </c>
      <c r="K2300" t="s">
        <v>37</v>
      </c>
      <c r="L2300" t="s">
        <v>38</v>
      </c>
      <c r="M2300">
        <v>75000</v>
      </c>
      <c r="N2300">
        <v>110749</v>
      </c>
      <c r="O2300" t="s">
        <v>39</v>
      </c>
      <c r="P2300" t="s">
        <v>232</v>
      </c>
      <c r="Q2300" t="s">
        <v>6677</v>
      </c>
      <c r="R2300" t="s">
        <v>6678</v>
      </c>
      <c r="S2300" t="s">
        <v>3195</v>
      </c>
      <c r="T2300" t="s">
        <v>6679</v>
      </c>
      <c r="V2300" t="s">
        <v>6680</v>
      </c>
      <c r="Z2300" t="s">
        <v>80</v>
      </c>
      <c r="AA2300" s="1">
        <v>45467</v>
      </c>
      <c r="AB2300" s="2">
        <v>45742</v>
      </c>
      <c r="AC2300" s="1">
        <v>45467</v>
      </c>
      <c r="AD2300" s="1">
        <v>45510</v>
      </c>
    </row>
    <row r="2301" spans="1:30" x14ac:dyDescent="0.25">
      <c r="A2301">
        <v>643844</v>
      </c>
      <c r="B2301" t="s">
        <v>811</v>
      </c>
      <c r="C2301" t="s">
        <v>31</v>
      </c>
      <c r="D2301">
        <v>1</v>
      </c>
      <c r="E2301" t="s">
        <v>7607</v>
      </c>
      <c r="F2301" t="s">
        <v>1307</v>
      </c>
      <c r="G2301" t="s">
        <v>377</v>
      </c>
      <c r="H2301" t="s">
        <v>1308</v>
      </c>
      <c r="I2301" t="s">
        <v>1309</v>
      </c>
      <c r="J2301" t="s">
        <v>97</v>
      </c>
      <c r="K2301" t="s">
        <v>37</v>
      </c>
      <c r="L2301" t="s">
        <v>120</v>
      </c>
      <c r="M2301">
        <v>64142</v>
      </c>
      <c r="N2301">
        <v>95000</v>
      </c>
      <c r="O2301" t="s">
        <v>39</v>
      </c>
      <c r="P2301" t="s">
        <v>99</v>
      </c>
      <c r="Q2301" t="s">
        <v>1310</v>
      </c>
      <c r="R2301" t="s">
        <v>7608</v>
      </c>
      <c r="S2301" t="s">
        <v>1312</v>
      </c>
      <c r="T2301" t="s">
        <v>7609</v>
      </c>
      <c r="V2301" t="s">
        <v>1314</v>
      </c>
      <c r="Z2301" t="s">
        <v>46</v>
      </c>
      <c r="AA2301" s="1">
        <v>45498</v>
      </c>
      <c r="AC2301" s="1">
        <v>45498</v>
      </c>
      <c r="AD2301" s="1">
        <v>45510</v>
      </c>
    </row>
    <row r="2302" spans="1:30" x14ac:dyDescent="0.25">
      <c r="A2302">
        <v>639238</v>
      </c>
      <c r="B2302" t="s">
        <v>81</v>
      </c>
      <c r="C2302" t="s">
        <v>31</v>
      </c>
      <c r="D2302">
        <v>2</v>
      </c>
      <c r="E2302" t="s">
        <v>3172</v>
      </c>
      <c r="F2302" t="s">
        <v>3173</v>
      </c>
      <c r="G2302" t="s">
        <v>51</v>
      </c>
      <c r="H2302">
        <v>20415</v>
      </c>
      <c r="I2302">
        <v>2</v>
      </c>
      <c r="J2302" t="s">
        <v>71</v>
      </c>
      <c r="K2302" t="s">
        <v>37</v>
      </c>
      <c r="L2302" t="s">
        <v>38</v>
      </c>
      <c r="M2302">
        <v>88026</v>
      </c>
      <c r="N2302">
        <v>108150</v>
      </c>
      <c r="O2302" t="s">
        <v>39</v>
      </c>
      <c r="P2302" t="s">
        <v>248</v>
      </c>
      <c r="Q2302" t="s">
        <v>1844</v>
      </c>
      <c r="R2302" t="s">
        <v>7610</v>
      </c>
      <c r="S2302" t="s">
        <v>3175</v>
      </c>
      <c r="T2302" t="s">
        <v>7611</v>
      </c>
      <c r="Z2302" t="s">
        <v>80</v>
      </c>
      <c r="AA2302" s="1">
        <v>45468</v>
      </c>
      <c r="AC2302" s="1">
        <v>45468</v>
      </c>
      <c r="AD2302" s="1">
        <v>45510</v>
      </c>
    </row>
    <row r="2303" spans="1:30" x14ac:dyDescent="0.25">
      <c r="A2303">
        <v>581036</v>
      </c>
      <c r="B2303" t="s">
        <v>105</v>
      </c>
      <c r="C2303" t="s">
        <v>48</v>
      </c>
      <c r="D2303">
        <v>1</v>
      </c>
      <c r="E2303" t="s">
        <v>1624</v>
      </c>
      <c r="F2303" t="s">
        <v>630</v>
      </c>
      <c r="G2303" t="s">
        <v>51</v>
      </c>
      <c r="H2303">
        <v>13632</v>
      </c>
      <c r="I2303">
        <v>2</v>
      </c>
      <c r="J2303" t="s">
        <v>239</v>
      </c>
      <c r="K2303" t="s">
        <v>37</v>
      </c>
      <c r="L2303" t="s">
        <v>38</v>
      </c>
      <c r="M2303">
        <v>85371</v>
      </c>
      <c r="N2303">
        <v>109990</v>
      </c>
      <c r="O2303" t="s">
        <v>39</v>
      </c>
      <c r="P2303" t="s">
        <v>7612</v>
      </c>
      <c r="Q2303" t="s">
        <v>369</v>
      </c>
      <c r="R2303" t="s">
        <v>7613</v>
      </c>
      <c r="S2303" t="s">
        <v>633</v>
      </c>
      <c r="U2303" t="s">
        <v>359</v>
      </c>
      <c r="V2303" t="s">
        <v>360</v>
      </c>
      <c r="W2303" t="s">
        <v>691</v>
      </c>
      <c r="X2303" t="s">
        <v>7614</v>
      </c>
      <c r="Z2303" t="s">
        <v>80</v>
      </c>
      <c r="AA2303" s="1">
        <v>45024</v>
      </c>
      <c r="AC2303" s="1">
        <v>45024</v>
      </c>
      <c r="AD2303" s="1">
        <v>45510</v>
      </c>
    </row>
    <row r="2304" spans="1:30" x14ac:dyDescent="0.25">
      <c r="A2304">
        <v>622661</v>
      </c>
      <c r="B2304" t="s">
        <v>187</v>
      </c>
      <c r="C2304" t="s">
        <v>48</v>
      </c>
      <c r="D2304">
        <v>1</v>
      </c>
      <c r="E2304" t="s">
        <v>3714</v>
      </c>
      <c r="F2304" t="s">
        <v>152</v>
      </c>
      <c r="G2304" t="s">
        <v>51</v>
      </c>
      <c r="H2304" t="s">
        <v>509</v>
      </c>
      <c r="I2304">
        <v>0</v>
      </c>
      <c r="J2304" t="s">
        <v>97</v>
      </c>
      <c r="K2304" t="s">
        <v>37</v>
      </c>
      <c r="L2304" t="s">
        <v>38</v>
      </c>
      <c r="M2304">
        <v>94715</v>
      </c>
      <c r="N2304">
        <v>94715</v>
      </c>
      <c r="O2304" t="s">
        <v>39</v>
      </c>
      <c r="P2304" t="s">
        <v>296</v>
      </c>
      <c r="Q2304" t="s">
        <v>510</v>
      </c>
      <c r="R2304" t="s">
        <v>3715</v>
      </c>
      <c r="S2304" t="s">
        <v>512</v>
      </c>
      <c r="T2304" t="s">
        <v>3716</v>
      </c>
      <c r="U2304" t="s">
        <v>780</v>
      </c>
      <c r="V2304" t="s">
        <v>351</v>
      </c>
      <c r="W2304" t="s">
        <v>515</v>
      </c>
      <c r="X2304" t="s">
        <v>3717</v>
      </c>
      <c r="Z2304" t="s">
        <v>46</v>
      </c>
      <c r="AA2304" s="1">
        <v>45301</v>
      </c>
      <c r="AC2304" s="1">
        <v>45301</v>
      </c>
      <c r="AD2304" s="1">
        <v>45510</v>
      </c>
    </row>
    <row r="2305" spans="1:30" x14ac:dyDescent="0.25">
      <c r="A2305">
        <v>638109</v>
      </c>
      <c r="B2305" t="s">
        <v>30</v>
      </c>
      <c r="C2305" t="s">
        <v>48</v>
      </c>
      <c r="D2305">
        <v>1</v>
      </c>
      <c r="E2305" t="s">
        <v>7615</v>
      </c>
      <c r="F2305" t="s">
        <v>33</v>
      </c>
      <c r="G2305" t="s">
        <v>34</v>
      </c>
      <c r="H2305">
        <v>21744</v>
      </c>
      <c r="I2305">
        <v>3</v>
      </c>
      <c r="J2305" t="s">
        <v>36</v>
      </c>
      <c r="K2305" t="s">
        <v>37</v>
      </c>
      <c r="L2305" t="s">
        <v>38</v>
      </c>
      <c r="M2305">
        <v>92301</v>
      </c>
      <c r="N2305">
        <v>106146</v>
      </c>
      <c r="O2305" t="s">
        <v>39</v>
      </c>
      <c r="P2305" t="s">
        <v>62</v>
      </c>
      <c r="Q2305" t="s">
        <v>7616</v>
      </c>
      <c r="R2305" t="s">
        <v>7617</v>
      </c>
      <c r="S2305" t="s">
        <v>43</v>
      </c>
      <c r="V2305" t="s">
        <v>7618</v>
      </c>
      <c r="Z2305" t="s">
        <v>46</v>
      </c>
      <c r="AA2305" s="1">
        <v>45461</v>
      </c>
      <c r="AB2305" s="2">
        <v>45826</v>
      </c>
      <c r="AC2305" s="1">
        <v>45461</v>
      </c>
      <c r="AD2305" s="1">
        <v>45510</v>
      </c>
    </row>
    <row r="2306" spans="1:30" x14ac:dyDescent="0.25">
      <c r="A2306">
        <v>590795</v>
      </c>
      <c r="B2306" t="s">
        <v>187</v>
      </c>
      <c r="C2306" t="s">
        <v>31</v>
      </c>
      <c r="D2306">
        <v>1</v>
      </c>
      <c r="E2306" t="s">
        <v>1546</v>
      </c>
      <c r="F2306" t="s">
        <v>152</v>
      </c>
      <c r="G2306" t="s">
        <v>51</v>
      </c>
      <c r="H2306" t="s">
        <v>509</v>
      </c>
      <c r="I2306">
        <v>0</v>
      </c>
      <c r="J2306" t="s">
        <v>192</v>
      </c>
      <c r="K2306" t="s">
        <v>37</v>
      </c>
      <c r="L2306" t="s">
        <v>120</v>
      </c>
      <c r="M2306">
        <v>94715</v>
      </c>
      <c r="N2306">
        <v>125000</v>
      </c>
      <c r="O2306" t="s">
        <v>39</v>
      </c>
      <c r="P2306" t="s">
        <v>296</v>
      </c>
      <c r="Q2306" t="s">
        <v>1547</v>
      </c>
      <c r="R2306" t="s">
        <v>1548</v>
      </c>
      <c r="S2306" t="s">
        <v>512</v>
      </c>
      <c r="T2306" t="s">
        <v>1549</v>
      </c>
      <c r="V2306" t="s">
        <v>1550</v>
      </c>
      <c r="Z2306" t="s">
        <v>46</v>
      </c>
      <c r="AA2306" s="1">
        <v>45099</v>
      </c>
      <c r="AC2306" s="1">
        <v>45370</v>
      </c>
      <c r="AD2306" s="1">
        <v>45510</v>
      </c>
    </row>
    <row r="2307" spans="1:30" x14ac:dyDescent="0.25">
      <c r="A2307">
        <v>639108</v>
      </c>
      <c r="B2307" t="s">
        <v>30</v>
      </c>
      <c r="C2307" t="s">
        <v>48</v>
      </c>
      <c r="D2307">
        <v>1</v>
      </c>
      <c r="E2307" t="s">
        <v>2823</v>
      </c>
      <c r="F2307" t="s">
        <v>609</v>
      </c>
      <c r="G2307" t="s">
        <v>51</v>
      </c>
      <c r="H2307">
        <v>10251</v>
      </c>
      <c r="I2307">
        <v>4</v>
      </c>
      <c r="J2307" t="s">
        <v>145</v>
      </c>
      <c r="K2307" t="s">
        <v>37</v>
      </c>
      <c r="L2307" t="s">
        <v>38</v>
      </c>
      <c r="M2307">
        <v>43728</v>
      </c>
      <c r="N2307">
        <v>51500</v>
      </c>
      <c r="O2307" t="s">
        <v>39</v>
      </c>
      <c r="P2307" t="s">
        <v>678</v>
      </c>
      <c r="Q2307" t="s">
        <v>412</v>
      </c>
      <c r="R2307" t="s">
        <v>7619</v>
      </c>
      <c r="S2307" t="s">
        <v>612</v>
      </c>
      <c r="T2307" t="s">
        <v>7620</v>
      </c>
      <c r="U2307" t="s">
        <v>7621</v>
      </c>
      <c r="V2307" t="s">
        <v>7622</v>
      </c>
      <c r="Z2307" t="s">
        <v>46</v>
      </c>
      <c r="AA2307" s="1">
        <v>45464</v>
      </c>
      <c r="AB2307" s="2">
        <v>45644</v>
      </c>
      <c r="AC2307" s="1">
        <v>45464</v>
      </c>
      <c r="AD2307" s="1">
        <v>45510</v>
      </c>
    </row>
    <row r="2308" spans="1:30" x14ac:dyDescent="0.25">
      <c r="A2308">
        <v>631988</v>
      </c>
      <c r="B2308" t="s">
        <v>30</v>
      </c>
      <c r="C2308" t="s">
        <v>31</v>
      </c>
      <c r="D2308">
        <v>1</v>
      </c>
      <c r="E2308" t="s">
        <v>1579</v>
      </c>
      <c r="F2308" t="s">
        <v>1206</v>
      </c>
      <c r="G2308" t="s">
        <v>51</v>
      </c>
      <c r="H2308">
        <v>13633</v>
      </c>
      <c r="I2308">
        <v>2</v>
      </c>
      <c r="J2308" t="s">
        <v>1580</v>
      </c>
      <c r="K2308" t="s">
        <v>231</v>
      </c>
      <c r="L2308" t="s">
        <v>38</v>
      </c>
      <c r="M2308">
        <v>47.127000000000002</v>
      </c>
      <c r="N2308">
        <v>47.127000000000002</v>
      </c>
      <c r="O2308" t="s">
        <v>109</v>
      </c>
      <c r="P2308" t="s">
        <v>232</v>
      </c>
      <c r="Q2308" t="s">
        <v>1581</v>
      </c>
      <c r="R2308" t="s">
        <v>1582</v>
      </c>
      <c r="S2308" t="s">
        <v>1209</v>
      </c>
      <c r="T2308" t="s">
        <v>1583</v>
      </c>
      <c r="V2308" t="s">
        <v>1584</v>
      </c>
      <c r="Z2308" t="s">
        <v>1585</v>
      </c>
      <c r="AA2308" s="1">
        <v>45380</v>
      </c>
      <c r="AB2308" s="2">
        <v>45745</v>
      </c>
      <c r="AC2308" s="1">
        <v>45468</v>
      </c>
      <c r="AD2308" s="1">
        <v>45510</v>
      </c>
    </row>
    <row r="2309" spans="1:30" x14ac:dyDescent="0.25">
      <c r="A2309">
        <v>589334</v>
      </c>
      <c r="B2309" t="s">
        <v>1212</v>
      </c>
      <c r="C2309" t="s">
        <v>31</v>
      </c>
      <c r="D2309">
        <v>3</v>
      </c>
      <c r="E2309" t="s">
        <v>7623</v>
      </c>
      <c r="F2309" t="s">
        <v>4916</v>
      </c>
      <c r="G2309" t="s">
        <v>51</v>
      </c>
      <c r="H2309">
        <v>30080</v>
      </c>
      <c r="I2309">
        <v>2</v>
      </c>
      <c r="J2309" t="s">
        <v>165</v>
      </c>
      <c r="K2309" t="s">
        <v>37</v>
      </c>
      <c r="L2309" t="s">
        <v>38</v>
      </c>
      <c r="M2309">
        <v>47203</v>
      </c>
      <c r="N2309">
        <v>66054</v>
      </c>
      <c r="O2309" t="s">
        <v>39</v>
      </c>
      <c r="P2309" t="s">
        <v>576</v>
      </c>
      <c r="Q2309" t="s">
        <v>7624</v>
      </c>
      <c r="R2309" t="s">
        <v>7625</v>
      </c>
      <c r="S2309" t="s">
        <v>4918</v>
      </c>
      <c r="T2309" t="s">
        <v>7626</v>
      </c>
      <c r="U2309" t="s">
        <v>7627</v>
      </c>
      <c r="V2309" t="s">
        <v>7628</v>
      </c>
      <c r="W2309" t="s">
        <v>6925</v>
      </c>
      <c r="X2309" t="s">
        <v>7629</v>
      </c>
      <c r="Z2309" t="s">
        <v>46</v>
      </c>
      <c r="AA2309" s="1">
        <v>45084</v>
      </c>
      <c r="AC2309" s="1">
        <v>45100</v>
      </c>
      <c r="AD2309" s="1">
        <v>45510</v>
      </c>
    </row>
    <row r="2310" spans="1:30" x14ac:dyDescent="0.25">
      <c r="A2310">
        <v>589334</v>
      </c>
      <c r="B2310" t="s">
        <v>1212</v>
      </c>
      <c r="C2310" t="s">
        <v>31</v>
      </c>
      <c r="D2310">
        <v>3</v>
      </c>
      <c r="E2310" t="s">
        <v>7623</v>
      </c>
      <c r="F2310" t="s">
        <v>4916</v>
      </c>
      <c r="G2310" t="s">
        <v>51</v>
      </c>
      <c r="H2310">
        <v>30080</v>
      </c>
      <c r="I2310">
        <v>2</v>
      </c>
      <c r="J2310" t="s">
        <v>165</v>
      </c>
      <c r="K2310" t="s">
        <v>37</v>
      </c>
      <c r="L2310" t="s">
        <v>38</v>
      </c>
      <c r="M2310">
        <v>47203</v>
      </c>
      <c r="N2310">
        <v>66054</v>
      </c>
      <c r="O2310" t="s">
        <v>39</v>
      </c>
      <c r="P2310" t="s">
        <v>576</v>
      </c>
      <c r="Q2310" t="s">
        <v>7624</v>
      </c>
      <c r="R2310" t="s">
        <v>7625</v>
      </c>
      <c r="S2310" t="s">
        <v>4918</v>
      </c>
      <c r="T2310" t="s">
        <v>7626</v>
      </c>
      <c r="U2310" t="s">
        <v>7627</v>
      </c>
      <c r="V2310" t="s">
        <v>7628</v>
      </c>
      <c r="W2310" t="s">
        <v>6925</v>
      </c>
      <c r="X2310" t="s">
        <v>7629</v>
      </c>
      <c r="Z2310" t="s">
        <v>46</v>
      </c>
      <c r="AA2310" s="1">
        <v>45084</v>
      </c>
      <c r="AC2310" s="1">
        <v>45100</v>
      </c>
      <c r="AD2310" s="1">
        <v>45510</v>
      </c>
    </row>
    <row r="2311" spans="1:30" x14ac:dyDescent="0.25">
      <c r="A2311">
        <v>638043</v>
      </c>
      <c r="B2311" t="s">
        <v>30</v>
      </c>
      <c r="C2311" t="s">
        <v>31</v>
      </c>
      <c r="D2311">
        <v>1</v>
      </c>
      <c r="E2311" t="s">
        <v>4376</v>
      </c>
      <c r="F2311" t="s">
        <v>4377</v>
      </c>
      <c r="G2311" t="s">
        <v>377</v>
      </c>
      <c r="H2311">
        <v>6776</v>
      </c>
      <c r="I2311">
        <v>0</v>
      </c>
      <c r="J2311" t="s">
        <v>1181</v>
      </c>
      <c r="K2311" t="s">
        <v>37</v>
      </c>
      <c r="L2311" t="s">
        <v>38</v>
      </c>
      <c r="M2311">
        <v>97012</v>
      </c>
      <c r="N2311">
        <v>97012</v>
      </c>
      <c r="O2311" t="s">
        <v>39</v>
      </c>
      <c r="P2311" t="s">
        <v>678</v>
      </c>
      <c r="Q2311" t="s">
        <v>4379</v>
      </c>
      <c r="R2311" t="s">
        <v>7630</v>
      </c>
      <c r="S2311" t="s">
        <v>4381</v>
      </c>
      <c r="U2311" t="s">
        <v>1103</v>
      </c>
      <c r="V2311" t="s">
        <v>7631</v>
      </c>
      <c r="X2311" t="s">
        <v>7632</v>
      </c>
      <c r="Z2311" t="s">
        <v>80</v>
      </c>
      <c r="AA2311" s="1">
        <v>45456</v>
      </c>
      <c r="AB2311" s="2">
        <v>45821</v>
      </c>
      <c r="AC2311" s="1">
        <v>45474</v>
      </c>
      <c r="AD2311" s="1">
        <v>45510</v>
      </c>
    </row>
    <row r="2312" spans="1:30" x14ac:dyDescent="0.25">
      <c r="A2312">
        <v>639388</v>
      </c>
      <c r="B2312" t="s">
        <v>162</v>
      </c>
      <c r="C2312" t="s">
        <v>31</v>
      </c>
      <c r="D2312">
        <v>1</v>
      </c>
      <c r="E2312" t="s">
        <v>5766</v>
      </c>
      <c r="F2312" t="s">
        <v>898</v>
      </c>
      <c r="G2312" t="s">
        <v>34</v>
      </c>
      <c r="H2312">
        <v>95043</v>
      </c>
      <c r="I2312" t="s">
        <v>119</v>
      </c>
      <c r="J2312" t="s">
        <v>927</v>
      </c>
      <c r="K2312" t="s">
        <v>37</v>
      </c>
      <c r="L2312" t="s">
        <v>98</v>
      </c>
      <c r="M2312">
        <v>225000</v>
      </c>
      <c r="N2312">
        <v>225000</v>
      </c>
      <c r="O2312" t="s">
        <v>39</v>
      </c>
      <c r="P2312" t="s">
        <v>166</v>
      </c>
      <c r="Q2312" t="s">
        <v>2323</v>
      </c>
      <c r="R2312" t="s">
        <v>5767</v>
      </c>
      <c r="S2312" t="s">
        <v>5768</v>
      </c>
      <c r="V2312" t="s">
        <v>5769</v>
      </c>
      <c r="Z2312" t="s">
        <v>46</v>
      </c>
      <c r="AA2312" s="1">
        <v>45468</v>
      </c>
      <c r="AC2312" s="1">
        <v>45468</v>
      </c>
      <c r="AD2312" s="1">
        <v>45510</v>
      </c>
    </row>
    <row r="2313" spans="1:30" x14ac:dyDescent="0.25">
      <c r="A2313">
        <v>631954</v>
      </c>
      <c r="B2313" t="s">
        <v>81</v>
      </c>
      <c r="C2313" t="s">
        <v>31</v>
      </c>
      <c r="D2313">
        <v>5</v>
      </c>
      <c r="E2313" t="s">
        <v>1920</v>
      </c>
      <c r="F2313" t="s">
        <v>492</v>
      </c>
      <c r="G2313" t="s">
        <v>51</v>
      </c>
      <c r="H2313">
        <v>20202</v>
      </c>
      <c r="I2313">
        <v>0</v>
      </c>
      <c r="J2313" t="s">
        <v>71</v>
      </c>
      <c r="K2313" t="s">
        <v>37</v>
      </c>
      <c r="L2313" t="s">
        <v>255</v>
      </c>
      <c r="M2313">
        <v>56181</v>
      </c>
      <c r="N2313">
        <v>64608</v>
      </c>
      <c r="O2313" t="s">
        <v>39</v>
      </c>
      <c r="P2313" t="s">
        <v>248</v>
      </c>
      <c r="Q2313" t="s">
        <v>1713</v>
      </c>
      <c r="R2313" t="s">
        <v>7633</v>
      </c>
      <c r="S2313" t="s">
        <v>495</v>
      </c>
      <c r="T2313" t="s">
        <v>687</v>
      </c>
      <c r="Z2313" t="s">
        <v>80</v>
      </c>
      <c r="AA2313" s="1">
        <v>45392</v>
      </c>
      <c r="AC2313" s="1">
        <v>45505</v>
      </c>
      <c r="AD2313" s="1">
        <v>45510</v>
      </c>
    </row>
    <row r="2314" spans="1:30" x14ac:dyDescent="0.25">
      <c r="A2314">
        <v>640334</v>
      </c>
      <c r="B2314" t="s">
        <v>125</v>
      </c>
      <c r="C2314" t="s">
        <v>31</v>
      </c>
      <c r="D2314">
        <v>1</v>
      </c>
      <c r="E2314" t="s">
        <v>126</v>
      </c>
      <c r="F2314" t="s">
        <v>127</v>
      </c>
      <c r="G2314" t="s">
        <v>34</v>
      </c>
      <c r="H2314">
        <v>56057</v>
      </c>
      <c r="I2314">
        <v>0</v>
      </c>
      <c r="J2314" t="s">
        <v>128</v>
      </c>
      <c r="K2314" t="s">
        <v>37</v>
      </c>
      <c r="L2314" t="s">
        <v>255</v>
      </c>
      <c r="M2314">
        <v>41887</v>
      </c>
      <c r="N2314">
        <v>48170</v>
      </c>
      <c r="O2314" t="s">
        <v>39</v>
      </c>
      <c r="P2314" t="s">
        <v>129</v>
      </c>
      <c r="Q2314" t="s">
        <v>5556</v>
      </c>
      <c r="R2314" t="s">
        <v>7634</v>
      </c>
      <c r="S2314" t="s">
        <v>132</v>
      </c>
      <c r="Z2314" t="s">
        <v>46</v>
      </c>
      <c r="AA2314" s="1">
        <v>45481</v>
      </c>
      <c r="AB2314" s="2">
        <v>45541</v>
      </c>
      <c r="AC2314" s="1">
        <v>45481</v>
      </c>
      <c r="AD2314" s="1">
        <v>45510</v>
      </c>
    </row>
    <row r="2315" spans="1:30" x14ac:dyDescent="0.25">
      <c r="A2315">
        <v>535008</v>
      </c>
      <c r="B2315" t="s">
        <v>105</v>
      </c>
      <c r="C2315" t="s">
        <v>48</v>
      </c>
      <c r="D2315">
        <v>3</v>
      </c>
      <c r="E2315" t="s">
        <v>212</v>
      </c>
      <c r="F2315" t="s">
        <v>212</v>
      </c>
      <c r="G2315" t="s">
        <v>51</v>
      </c>
      <c r="H2315">
        <v>20210</v>
      </c>
      <c r="I2315">
        <v>0</v>
      </c>
      <c r="J2315" t="s">
        <v>71</v>
      </c>
      <c r="K2315" t="s">
        <v>37</v>
      </c>
      <c r="L2315" t="s">
        <v>38</v>
      </c>
      <c r="M2315">
        <v>57078</v>
      </c>
      <c r="N2315">
        <v>65640</v>
      </c>
      <c r="O2315" t="s">
        <v>39</v>
      </c>
      <c r="P2315" t="s">
        <v>355</v>
      </c>
      <c r="Q2315" t="s">
        <v>4481</v>
      </c>
      <c r="R2315" t="s">
        <v>7635</v>
      </c>
      <c r="S2315" t="s">
        <v>215</v>
      </c>
      <c r="T2315" t="s">
        <v>7636</v>
      </c>
      <c r="U2315" t="s">
        <v>2829</v>
      </c>
      <c r="V2315" t="s">
        <v>115</v>
      </c>
      <c r="Z2315" t="s">
        <v>80</v>
      </c>
      <c r="AA2315" s="1">
        <v>44739</v>
      </c>
      <c r="AC2315" s="1">
        <v>44739</v>
      </c>
      <c r="AD2315" s="1">
        <v>45510</v>
      </c>
    </row>
    <row r="2316" spans="1:30" x14ac:dyDescent="0.25">
      <c r="A2316">
        <v>582987</v>
      </c>
      <c r="B2316" t="s">
        <v>67</v>
      </c>
      <c r="C2316" t="s">
        <v>31</v>
      </c>
      <c r="D2316">
        <v>1</v>
      </c>
      <c r="E2316" t="s">
        <v>1575</v>
      </c>
      <c r="F2316" t="s">
        <v>484</v>
      </c>
      <c r="G2316" t="s">
        <v>34</v>
      </c>
      <c r="H2316">
        <v>10209</v>
      </c>
      <c r="I2316">
        <v>1</v>
      </c>
      <c r="J2316" t="s">
        <v>71</v>
      </c>
      <c r="K2316" t="s">
        <v>37</v>
      </c>
      <c r="L2316" t="s">
        <v>486</v>
      </c>
      <c r="M2316">
        <v>15.5</v>
      </c>
      <c r="N2316">
        <v>19.899999999999999</v>
      </c>
      <c r="O2316" t="s">
        <v>109</v>
      </c>
      <c r="P2316" t="s">
        <v>72</v>
      </c>
      <c r="Q2316" t="s">
        <v>548</v>
      </c>
      <c r="R2316" t="s">
        <v>1576</v>
      </c>
      <c r="S2316" t="s">
        <v>488</v>
      </c>
      <c r="T2316" t="s">
        <v>1577</v>
      </c>
      <c r="U2316" t="s">
        <v>713</v>
      </c>
      <c r="V2316" t="s">
        <v>1578</v>
      </c>
      <c r="W2316" t="s">
        <v>91</v>
      </c>
      <c r="X2316" t="s">
        <v>72</v>
      </c>
      <c r="Z2316" t="s">
        <v>46</v>
      </c>
      <c r="AA2316" s="1">
        <v>45034</v>
      </c>
      <c r="AC2316" s="1">
        <v>45034</v>
      </c>
      <c r="AD2316" s="1">
        <v>45510</v>
      </c>
    </row>
    <row r="2317" spans="1:30" x14ac:dyDescent="0.25">
      <c r="A2317">
        <v>621437</v>
      </c>
      <c r="B2317" t="s">
        <v>30</v>
      </c>
      <c r="C2317" t="s">
        <v>31</v>
      </c>
      <c r="D2317">
        <v>1</v>
      </c>
      <c r="E2317" t="s">
        <v>2149</v>
      </c>
      <c r="F2317" t="s">
        <v>60</v>
      </c>
      <c r="G2317" t="s">
        <v>34</v>
      </c>
      <c r="H2317">
        <v>56058</v>
      </c>
      <c r="I2317">
        <v>0</v>
      </c>
      <c r="J2317" t="s">
        <v>61</v>
      </c>
      <c r="K2317" t="s">
        <v>37</v>
      </c>
      <c r="L2317" t="s">
        <v>38</v>
      </c>
      <c r="M2317">
        <v>59116</v>
      </c>
      <c r="N2317">
        <v>64000</v>
      </c>
      <c r="O2317" t="s">
        <v>39</v>
      </c>
      <c r="P2317" t="s">
        <v>232</v>
      </c>
      <c r="Q2317" t="s">
        <v>1391</v>
      </c>
      <c r="R2317" t="s">
        <v>2420</v>
      </c>
      <c r="S2317" t="s">
        <v>65</v>
      </c>
      <c r="T2317" t="s">
        <v>2421</v>
      </c>
      <c r="V2317" t="s">
        <v>3851</v>
      </c>
      <c r="Z2317" t="s">
        <v>46</v>
      </c>
      <c r="AA2317" s="1">
        <v>45289</v>
      </c>
      <c r="AB2317" s="2">
        <v>45654</v>
      </c>
      <c r="AC2317" s="1">
        <v>45404</v>
      </c>
      <c r="AD2317" s="1">
        <v>45510</v>
      </c>
    </row>
    <row r="2318" spans="1:30" x14ac:dyDescent="0.25">
      <c r="A2318">
        <v>567207</v>
      </c>
      <c r="B2318" t="s">
        <v>67</v>
      </c>
      <c r="C2318" t="s">
        <v>48</v>
      </c>
      <c r="D2318">
        <v>1</v>
      </c>
      <c r="E2318" t="s">
        <v>6524</v>
      </c>
      <c r="F2318" t="s">
        <v>311</v>
      </c>
      <c r="G2318" t="s">
        <v>51</v>
      </c>
      <c r="H2318">
        <v>20215</v>
      </c>
      <c r="I2318">
        <v>2</v>
      </c>
      <c r="J2318" t="s">
        <v>71</v>
      </c>
      <c r="K2318" t="s">
        <v>37</v>
      </c>
      <c r="L2318" t="s">
        <v>38</v>
      </c>
      <c r="M2318">
        <v>80557</v>
      </c>
      <c r="N2318">
        <v>111917</v>
      </c>
      <c r="O2318" t="s">
        <v>39</v>
      </c>
      <c r="P2318" t="s">
        <v>72</v>
      </c>
      <c r="Q2318" t="s">
        <v>2064</v>
      </c>
      <c r="R2318" t="s">
        <v>7637</v>
      </c>
      <c r="S2318" t="s">
        <v>314</v>
      </c>
      <c r="T2318" t="s">
        <v>7638</v>
      </c>
      <c r="U2318" t="s">
        <v>7639</v>
      </c>
      <c r="V2318" t="s">
        <v>7640</v>
      </c>
      <c r="W2318" t="s">
        <v>91</v>
      </c>
      <c r="X2318" t="s">
        <v>7641</v>
      </c>
      <c r="Z2318" t="s">
        <v>80</v>
      </c>
      <c r="AA2318" s="1">
        <v>44938</v>
      </c>
      <c r="AC2318" s="1">
        <v>44938</v>
      </c>
      <c r="AD2318" s="1">
        <v>45510</v>
      </c>
    </row>
    <row r="2319" spans="1:30" x14ac:dyDescent="0.25">
      <c r="A2319">
        <v>640035</v>
      </c>
      <c r="B2319" t="s">
        <v>302</v>
      </c>
      <c r="C2319" t="s">
        <v>31</v>
      </c>
      <c r="D2319">
        <v>1</v>
      </c>
      <c r="E2319" t="s">
        <v>4510</v>
      </c>
      <c r="F2319" t="s">
        <v>948</v>
      </c>
      <c r="G2319" t="s">
        <v>51</v>
      </c>
      <c r="H2319">
        <v>60816</v>
      </c>
      <c r="I2319">
        <v>2</v>
      </c>
      <c r="J2319" t="s">
        <v>927</v>
      </c>
      <c r="K2319" t="s">
        <v>37</v>
      </c>
      <c r="L2319" t="s">
        <v>38</v>
      </c>
      <c r="M2319">
        <v>67311</v>
      </c>
      <c r="N2319">
        <v>82000</v>
      </c>
      <c r="O2319" t="s">
        <v>39</v>
      </c>
      <c r="P2319" t="s">
        <v>305</v>
      </c>
      <c r="Q2319" t="s">
        <v>2323</v>
      </c>
      <c r="R2319" t="s">
        <v>4511</v>
      </c>
      <c r="S2319" t="s">
        <v>952</v>
      </c>
      <c r="T2319" t="s">
        <v>4512</v>
      </c>
      <c r="Z2319" t="s">
        <v>46</v>
      </c>
      <c r="AA2319" s="1">
        <v>45476</v>
      </c>
      <c r="AC2319" s="1">
        <v>45476</v>
      </c>
      <c r="AD2319" s="1">
        <v>45510</v>
      </c>
    </row>
    <row r="2320" spans="1:30" x14ac:dyDescent="0.25">
      <c r="A2320">
        <v>629711</v>
      </c>
      <c r="B2320" t="s">
        <v>30</v>
      </c>
      <c r="C2320" t="s">
        <v>48</v>
      </c>
      <c r="D2320">
        <v>1</v>
      </c>
      <c r="E2320" t="s">
        <v>7642</v>
      </c>
      <c r="F2320" t="s">
        <v>33</v>
      </c>
      <c r="G2320" t="s">
        <v>34</v>
      </c>
      <c r="H2320">
        <v>21744</v>
      </c>
      <c r="I2320" t="s">
        <v>353</v>
      </c>
      <c r="J2320" t="s">
        <v>36</v>
      </c>
      <c r="K2320" t="s">
        <v>37</v>
      </c>
      <c r="L2320" t="s">
        <v>38</v>
      </c>
      <c r="M2320">
        <v>103026</v>
      </c>
      <c r="N2320">
        <v>130000</v>
      </c>
      <c r="O2320" t="s">
        <v>39</v>
      </c>
      <c r="P2320" t="s">
        <v>232</v>
      </c>
      <c r="Q2320" t="s">
        <v>6875</v>
      </c>
      <c r="R2320" t="s">
        <v>7643</v>
      </c>
      <c r="S2320" t="s">
        <v>43</v>
      </c>
      <c r="V2320" t="s">
        <v>7644</v>
      </c>
      <c r="Z2320" t="s">
        <v>46</v>
      </c>
      <c r="AA2320" s="1">
        <v>45392</v>
      </c>
      <c r="AB2320" s="2">
        <v>45757</v>
      </c>
      <c r="AC2320" s="1">
        <v>45404</v>
      </c>
      <c r="AD2320" s="1">
        <v>45510</v>
      </c>
    </row>
    <row r="2321" spans="1:30" x14ac:dyDescent="0.25">
      <c r="A2321">
        <v>590737</v>
      </c>
      <c r="B2321" t="s">
        <v>67</v>
      </c>
      <c r="C2321" t="s">
        <v>48</v>
      </c>
      <c r="D2321">
        <v>1</v>
      </c>
      <c r="E2321" t="s">
        <v>7645</v>
      </c>
      <c r="F2321" t="s">
        <v>60</v>
      </c>
      <c r="G2321" t="s">
        <v>34</v>
      </c>
      <c r="H2321">
        <v>56058</v>
      </c>
      <c r="I2321">
        <v>0</v>
      </c>
      <c r="J2321" t="s">
        <v>368</v>
      </c>
      <c r="K2321" t="s">
        <v>37</v>
      </c>
      <c r="L2321" t="s">
        <v>38</v>
      </c>
      <c r="M2321">
        <v>59116</v>
      </c>
      <c r="N2321">
        <v>91768</v>
      </c>
      <c r="O2321" t="s">
        <v>39</v>
      </c>
      <c r="P2321" t="s">
        <v>72</v>
      </c>
      <c r="Q2321" t="s">
        <v>1100</v>
      </c>
      <c r="R2321" t="s">
        <v>7646</v>
      </c>
      <c r="S2321" t="s">
        <v>65</v>
      </c>
      <c r="T2321" t="s">
        <v>7647</v>
      </c>
      <c r="U2321" t="s">
        <v>7648</v>
      </c>
      <c r="V2321" t="s">
        <v>7649</v>
      </c>
      <c r="W2321" t="s">
        <v>160</v>
      </c>
      <c r="X2321" t="s">
        <v>7091</v>
      </c>
      <c r="Z2321" t="s">
        <v>46</v>
      </c>
      <c r="AA2321" s="1">
        <v>45101</v>
      </c>
      <c r="AC2321" s="1">
        <v>45114</v>
      </c>
      <c r="AD2321" s="1">
        <v>45510</v>
      </c>
    </row>
    <row r="2322" spans="1:30" x14ac:dyDescent="0.25">
      <c r="A2322">
        <v>620155</v>
      </c>
      <c r="B2322" t="s">
        <v>325</v>
      </c>
      <c r="C2322" t="s">
        <v>48</v>
      </c>
      <c r="D2322">
        <v>1</v>
      </c>
      <c r="E2322" t="s">
        <v>7650</v>
      </c>
      <c r="F2322" t="s">
        <v>127</v>
      </c>
      <c r="G2322" t="s">
        <v>34</v>
      </c>
      <c r="H2322">
        <v>56057</v>
      </c>
      <c r="I2322">
        <v>0</v>
      </c>
      <c r="J2322" t="s">
        <v>97</v>
      </c>
      <c r="K2322" t="s">
        <v>37</v>
      </c>
      <c r="L2322" t="s">
        <v>38</v>
      </c>
      <c r="M2322">
        <v>53019</v>
      </c>
      <c r="N2322">
        <v>55855</v>
      </c>
      <c r="O2322" t="s">
        <v>39</v>
      </c>
      <c r="P2322" t="s">
        <v>327</v>
      </c>
      <c r="Q2322" t="s">
        <v>7461</v>
      </c>
      <c r="R2322" t="s">
        <v>7651</v>
      </c>
      <c r="S2322" t="s">
        <v>132</v>
      </c>
      <c r="W2322" t="s">
        <v>7652</v>
      </c>
      <c r="Z2322" t="s">
        <v>330</v>
      </c>
      <c r="AA2322" s="1">
        <v>45274</v>
      </c>
      <c r="AB2322" s="2">
        <v>45594</v>
      </c>
      <c r="AC2322" s="1">
        <v>45464</v>
      </c>
      <c r="AD2322" s="1">
        <v>45510</v>
      </c>
    </row>
    <row r="2323" spans="1:30" x14ac:dyDescent="0.25">
      <c r="A2323">
        <v>636415</v>
      </c>
      <c r="B2323" t="s">
        <v>67</v>
      </c>
      <c r="C2323" t="s">
        <v>31</v>
      </c>
      <c r="D2323">
        <v>1</v>
      </c>
      <c r="E2323" t="s">
        <v>7653</v>
      </c>
      <c r="F2323" t="s">
        <v>60</v>
      </c>
      <c r="G2323" t="s">
        <v>34</v>
      </c>
      <c r="H2323">
        <v>56058</v>
      </c>
      <c r="I2323">
        <v>0</v>
      </c>
      <c r="J2323" t="s">
        <v>581</v>
      </c>
      <c r="K2323" t="s">
        <v>37</v>
      </c>
      <c r="L2323" t="s">
        <v>38</v>
      </c>
      <c r="M2323">
        <v>59116</v>
      </c>
      <c r="N2323">
        <v>91768</v>
      </c>
      <c r="O2323" t="s">
        <v>39</v>
      </c>
      <c r="P2323" t="s">
        <v>72</v>
      </c>
      <c r="Q2323" t="s">
        <v>7654</v>
      </c>
      <c r="R2323" t="s">
        <v>7655</v>
      </c>
      <c r="S2323" t="s">
        <v>65</v>
      </c>
      <c r="T2323" t="s">
        <v>7656</v>
      </c>
      <c r="V2323" t="s">
        <v>7657</v>
      </c>
      <c r="X2323" t="s">
        <v>7658</v>
      </c>
      <c r="Z2323" t="s">
        <v>46</v>
      </c>
      <c r="AA2323" s="1">
        <v>45442</v>
      </c>
      <c r="AB2323" s="2">
        <v>45629</v>
      </c>
      <c r="AC2323" s="1">
        <v>45443</v>
      </c>
      <c r="AD2323" s="1">
        <v>45510</v>
      </c>
    </row>
    <row r="2324" spans="1:30" x14ac:dyDescent="0.25">
      <c r="A2324">
        <v>638813</v>
      </c>
      <c r="B2324" t="s">
        <v>218</v>
      </c>
      <c r="C2324" t="s">
        <v>48</v>
      </c>
      <c r="D2324">
        <v>1</v>
      </c>
      <c r="E2324" t="s">
        <v>4417</v>
      </c>
      <c r="F2324" t="s">
        <v>1693</v>
      </c>
      <c r="G2324" t="s">
        <v>51</v>
      </c>
      <c r="H2324">
        <v>80305</v>
      </c>
      <c r="I2324">
        <v>0</v>
      </c>
      <c r="J2324" t="s">
        <v>820</v>
      </c>
      <c r="K2324" t="s">
        <v>37</v>
      </c>
      <c r="L2324" t="s">
        <v>38</v>
      </c>
      <c r="M2324">
        <v>54272</v>
      </c>
      <c r="N2324">
        <v>83117</v>
      </c>
      <c r="O2324" t="s">
        <v>39</v>
      </c>
      <c r="P2324" t="s">
        <v>7659</v>
      </c>
      <c r="Q2324" t="s">
        <v>744</v>
      </c>
      <c r="R2324" t="s">
        <v>7660</v>
      </c>
      <c r="S2324" t="s">
        <v>1696</v>
      </c>
      <c r="U2324" t="s">
        <v>7661</v>
      </c>
      <c r="V2324" t="s">
        <v>227</v>
      </c>
      <c r="Z2324" t="s">
        <v>228</v>
      </c>
      <c r="AA2324" s="1">
        <v>45504</v>
      </c>
      <c r="AB2324" s="2">
        <v>45524</v>
      </c>
      <c r="AC2324" s="1">
        <v>45504</v>
      </c>
      <c r="AD2324" s="1">
        <v>45510</v>
      </c>
    </row>
    <row r="2325" spans="1:30" x14ac:dyDescent="0.25">
      <c r="A2325">
        <v>636344</v>
      </c>
      <c r="B2325" t="s">
        <v>30</v>
      </c>
      <c r="C2325" t="s">
        <v>31</v>
      </c>
      <c r="D2325">
        <v>1</v>
      </c>
      <c r="E2325" t="s">
        <v>3192</v>
      </c>
      <c r="F2325" t="s">
        <v>3193</v>
      </c>
      <c r="G2325" t="s">
        <v>34</v>
      </c>
      <c r="H2325">
        <v>95713</v>
      </c>
      <c r="I2325">
        <v>0</v>
      </c>
      <c r="J2325" t="s">
        <v>1580</v>
      </c>
      <c r="K2325" t="s">
        <v>37</v>
      </c>
      <c r="L2325" t="s">
        <v>38</v>
      </c>
      <c r="M2325">
        <v>75000</v>
      </c>
      <c r="N2325">
        <v>95000</v>
      </c>
      <c r="O2325" t="s">
        <v>39</v>
      </c>
      <c r="P2325" t="s">
        <v>232</v>
      </c>
      <c r="Q2325" t="s">
        <v>2591</v>
      </c>
      <c r="R2325" t="s">
        <v>3194</v>
      </c>
      <c r="S2325" t="s">
        <v>3195</v>
      </c>
      <c r="V2325" t="s">
        <v>3196</v>
      </c>
      <c r="Z2325" t="s">
        <v>973</v>
      </c>
      <c r="AA2325" s="1">
        <v>45428</v>
      </c>
      <c r="AB2325" s="2">
        <v>45793</v>
      </c>
      <c r="AC2325" s="1">
        <v>45428</v>
      </c>
      <c r="AD2325" s="1">
        <v>45510</v>
      </c>
    </row>
    <row r="2326" spans="1:30" x14ac:dyDescent="0.25">
      <c r="A2326">
        <v>625119</v>
      </c>
      <c r="B2326" t="s">
        <v>105</v>
      </c>
      <c r="C2326" t="s">
        <v>48</v>
      </c>
      <c r="D2326">
        <v>1</v>
      </c>
      <c r="E2326" t="s">
        <v>7662</v>
      </c>
      <c r="F2326" t="s">
        <v>118</v>
      </c>
      <c r="G2326" t="s">
        <v>51</v>
      </c>
      <c r="H2326">
        <v>10015</v>
      </c>
      <c r="I2326" t="s">
        <v>442</v>
      </c>
      <c r="J2326" t="s">
        <v>286</v>
      </c>
      <c r="K2326" t="s">
        <v>37</v>
      </c>
      <c r="L2326" t="s">
        <v>120</v>
      </c>
      <c r="M2326">
        <v>72038</v>
      </c>
      <c r="N2326">
        <v>192152</v>
      </c>
      <c r="O2326" t="s">
        <v>39</v>
      </c>
      <c r="P2326" t="s">
        <v>355</v>
      </c>
      <c r="Q2326" t="s">
        <v>3904</v>
      </c>
      <c r="R2326" t="s">
        <v>7663</v>
      </c>
      <c r="S2326" t="s">
        <v>123</v>
      </c>
      <c r="Z2326" t="s">
        <v>80</v>
      </c>
      <c r="AA2326" s="1">
        <v>45369</v>
      </c>
      <c r="AC2326" s="1">
        <v>45369</v>
      </c>
      <c r="AD2326" s="1">
        <v>45510</v>
      </c>
    </row>
    <row r="2327" spans="1:30" x14ac:dyDescent="0.25">
      <c r="A2327">
        <v>637337</v>
      </c>
      <c r="B2327" t="s">
        <v>30</v>
      </c>
      <c r="C2327" t="s">
        <v>31</v>
      </c>
      <c r="D2327">
        <v>1</v>
      </c>
      <c r="E2327" t="s">
        <v>7664</v>
      </c>
      <c r="F2327" t="s">
        <v>33</v>
      </c>
      <c r="G2327" t="s">
        <v>34</v>
      </c>
      <c r="H2327">
        <v>21744</v>
      </c>
      <c r="I2327" t="s">
        <v>35</v>
      </c>
      <c r="J2327" t="s">
        <v>36</v>
      </c>
      <c r="K2327" t="s">
        <v>37</v>
      </c>
      <c r="L2327" t="s">
        <v>38</v>
      </c>
      <c r="M2327">
        <v>105746</v>
      </c>
      <c r="N2327">
        <v>121608</v>
      </c>
      <c r="O2327" t="s">
        <v>39</v>
      </c>
      <c r="P2327" t="s">
        <v>232</v>
      </c>
      <c r="Q2327" t="s">
        <v>2886</v>
      </c>
      <c r="R2327" t="s">
        <v>7665</v>
      </c>
      <c r="S2327" t="s">
        <v>43</v>
      </c>
      <c r="T2327" t="s">
        <v>7666</v>
      </c>
      <c r="V2327" t="s">
        <v>7667</v>
      </c>
      <c r="Z2327" t="s">
        <v>46</v>
      </c>
      <c r="AA2327" s="1">
        <v>45442</v>
      </c>
      <c r="AB2327" s="2">
        <v>45807</v>
      </c>
      <c r="AC2327" s="1">
        <v>45442</v>
      </c>
      <c r="AD2327" s="1">
        <v>45510</v>
      </c>
    </row>
    <row r="2328" spans="1:30" x14ac:dyDescent="0.25">
      <c r="A2328">
        <v>632506</v>
      </c>
      <c r="B2328" t="s">
        <v>187</v>
      </c>
      <c r="C2328" t="s">
        <v>31</v>
      </c>
      <c r="D2328">
        <v>1</v>
      </c>
      <c r="E2328" t="s">
        <v>7668</v>
      </c>
      <c r="F2328" t="s">
        <v>7669</v>
      </c>
      <c r="G2328" t="s">
        <v>51</v>
      </c>
      <c r="H2328">
        <v>40562</v>
      </c>
      <c r="I2328">
        <v>0</v>
      </c>
      <c r="J2328" t="s">
        <v>698</v>
      </c>
      <c r="K2328" t="s">
        <v>37</v>
      </c>
      <c r="L2328" t="s">
        <v>38</v>
      </c>
      <c r="M2328">
        <v>65775</v>
      </c>
      <c r="N2328">
        <v>99115</v>
      </c>
      <c r="O2328" t="s">
        <v>39</v>
      </c>
      <c r="P2328" t="s">
        <v>296</v>
      </c>
      <c r="Q2328" t="s">
        <v>2302</v>
      </c>
      <c r="R2328" t="s">
        <v>7670</v>
      </c>
      <c r="S2328" t="s">
        <v>7671</v>
      </c>
      <c r="T2328" t="s">
        <v>7672</v>
      </c>
      <c r="U2328" t="s">
        <v>350</v>
      </c>
      <c r="Z2328" t="s">
        <v>46</v>
      </c>
      <c r="AA2328" s="1">
        <v>45391</v>
      </c>
      <c r="AC2328" s="1">
        <v>45467</v>
      </c>
      <c r="AD2328" s="1">
        <v>45510</v>
      </c>
    </row>
    <row r="2329" spans="1:30" x14ac:dyDescent="0.25">
      <c r="A2329">
        <v>582661</v>
      </c>
      <c r="B2329" t="s">
        <v>67</v>
      </c>
      <c r="C2329" t="s">
        <v>48</v>
      </c>
      <c r="D2329">
        <v>1</v>
      </c>
      <c r="E2329" t="s">
        <v>1575</v>
      </c>
      <c r="F2329" t="s">
        <v>484</v>
      </c>
      <c r="G2329" t="s">
        <v>34</v>
      </c>
      <c r="H2329">
        <v>10209</v>
      </c>
      <c r="I2329">
        <v>1</v>
      </c>
      <c r="J2329" t="s">
        <v>71</v>
      </c>
      <c r="K2329" t="s">
        <v>37</v>
      </c>
      <c r="L2329" t="s">
        <v>486</v>
      </c>
      <c r="M2329">
        <v>15.5</v>
      </c>
      <c r="N2329">
        <v>19.899999999999999</v>
      </c>
      <c r="O2329" t="s">
        <v>109</v>
      </c>
      <c r="P2329" t="s">
        <v>72</v>
      </c>
      <c r="Q2329" t="s">
        <v>213</v>
      </c>
      <c r="R2329" t="s">
        <v>5708</v>
      </c>
      <c r="S2329" t="s">
        <v>488</v>
      </c>
      <c r="T2329" t="s">
        <v>5709</v>
      </c>
      <c r="U2329" t="s">
        <v>713</v>
      </c>
      <c r="V2329" t="s">
        <v>5710</v>
      </c>
      <c r="W2329" t="s">
        <v>1203</v>
      </c>
      <c r="X2329" t="s">
        <v>72</v>
      </c>
      <c r="Z2329" t="s">
        <v>46</v>
      </c>
      <c r="AA2329" s="1">
        <v>45028</v>
      </c>
      <c r="AC2329" s="1">
        <v>45028</v>
      </c>
      <c r="AD2329" s="1">
        <v>45510</v>
      </c>
    </row>
    <row r="2330" spans="1:30" x14ac:dyDescent="0.25">
      <c r="A2330">
        <v>560933</v>
      </c>
      <c r="B2330" t="s">
        <v>105</v>
      </c>
      <c r="C2330" t="s">
        <v>31</v>
      </c>
      <c r="D2330">
        <v>1</v>
      </c>
      <c r="E2330" t="s">
        <v>2415</v>
      </c>
      <c r="F2330" t="s">
        <v>33</v>
      </c>
      <c r="G2330" t="s">
        <v>34</v>
      </c>
      <c r="H2330">
        <v>21744</v>
      </c>
      <c r="I2330">
        <v>2</v>
      </c>
      <c r="J2330" t="s">
        <v>581</v>
      </c>
      <c r="K2330" t="s">
        <v>37</v>
      </c>
      <c r="L2330" t="s">
        <v>38</v>
      </c>
      <c r="M2330">
        <v>75504</v>
      </c>
      <c r="N2330">
        <v>94761</v>
      </c>
      <c r="O2330" t="s">
        <v>39</v>
      </c>
      <c r="P2330" t="s">
        <v>474</v>
      </c>
      <c r="Q2330" t="s">
        <v>2416</v>
      </c>
      <c r="R2330" t="s">
        <v>2417</v>
      </c>
      <c r="S2330" t="s">
        <v>43</v>
      </c>
      <c r="T2330" t="s">
        <v>2418</v>
      </c>
      <c r="U2330" t="s">
        <v>2419</v>
      </c>
      <c r="V2330" t="s">
        <v>917</v>
      </c>
      <c r="Z2330" t="s">
        <v>46</v>
      </c>
      <c r="AA2330" s="1">
        <v>44881</v>
      </c>
      <c r="AC2330" s="1">
        <v>44881</v>
      </c>
      <c r="AD2330" s="1">
        <v>45510</v>
      </c>
    </row>
    <row r="2331" spans="1:30" x14ac:dyDescent="0.25">
      <c r="A2331">
        <v>631095</v>
      </c>
      <c r="B2331" t="s">
        <v>105</v>
      </c>
      <c r="C2331" t="s">
        <v>31</v>
      </c>
      <c r="D2331">
        <v>1</v>
      </c>
      <c r="E2331" t="s">
        <v>7673</v>
      </c>
      <c r="F2331" t="s">
        <v>2460</v>
      </c>
      <c r="G2331" t="s">
        <v>34</v>
      </c>
      <c r="H2331">
        <v>95277</v>
      </c>
      <c r="I2331" t="s">
        <v>119</v>
      </c>
      <c r="J2331" t="s">
        <v>71</v>
      </c>
      <c r="K2331" t="s">
        <v>37</v>
      </c>
      <c r="L2331" t="s">
        <v>98</v>
      </c>
      <c r="M2331">
        <v>200000</v>
      </c>
      <c r="N2331">
        <v>230800</v>
      </c>
      <c r="O2331" t="s">
        <v>39</v>
      </c>
      <c r="P2331" t="s">
        <v>355</v>
      </c>
      <c r="Q2331" t="s">
        <v>7674</v>
      </c>
      <c r="R2331" t="s">
        <v>7675</v>
      </c>
      <c r="T2331" t="s">
        <v>7676</v>
      </c>
      <c r="U2331" t="s">
        <v>540</v>
      </c>
      <c r="V2331" t="s">
        <v>7677</v>
      </c>
      <c r="Z2331" t="s">
        <v>7678</v>
      </c>
      <c r="AA2331" s="1">
        <v>45390</v>
      </c>
      <c r="AC2331" s="1">
        <v>45408</v>
      </c>
      <c r="AD2331" s="1">
        <v>45510</v>
      </c>
    </row>
    <row r="2332" spans="1:30" x14ac:dyDescent="0.25">
      <c r="A2332">
        <v>582551</v>
      </c>
      <c r="B2332" t="s">
        <v>67</v>
      </c>
      <c r="C2332" t="s">
        <v>31</v>
      </c>
      <c r="D2332">
        <v>1</v>
      </c>
      <c r="E2332" t="s">
        <v>3553</v>
      </c>
      <c r="F2332" t="s">
        <v>1041</v>
      </c>
      <c r="G2332" t="s">
        <v>34</v>
      </c>
      <c r="H2332">
        <v>10234</v>
      </c>
      <c r="I2332">
        <v>0</v>
      </c>
      <c r="J2332" t="s">
        <v>71</v>
      </c>
      <c r="K2332" t="s">
        <v>37</v>
      </c>
      <c r="L2332" t="s">
        <v>486</v>
      </c>
      <c r="M2332">
        <v>15</v>
      </c>
      <c r="N2332">
        <v>17.5</v>
      </c>
      <c r="O2332" t="s">
        <v>109</v>
      </c>
      <c r="P2332" t="s">
        <v>72</v>
      </c>
      <c r="Q2332" t="s">
        <v>213</v>
      </c>
      <c r="R2332" t="s">
        <v>7679</v>
      </c>
      <c r="S2332" t="s">
        <v>1045</v>
      </c>
      <c r="T2332" t="s">
        <v>7680</v>
      </c>
      <c r="U2332" t="s">
        <v>713</v>
      </c>
      <c r="V2332" t="s">
        <v>7681</v>
      </c>
      <c r="W2332" t="s">
        <v>91</v>
      </c>
      <c r="X2332" t="s">
        <v>72</v>
      </c>
      <c r="Z2332" t="s">
        <v>46</v>
      </c>
      <c r="AA2332" s="1">
        <v>45028</v>
      </c>
      <c r="AC2332" s="1">
        <v>45028</v>
      </c>
      <c r="AD2332" s="1">
        <v>45510</v>
      </c>
    </row>
    <row r="2333" spans="1:30" x14ac:dyDescent="0.25">
      <c r="A2333">
        <v>643363</v>
      </c>
      <c r="B2333" t="s">
        <v>2602</v>
      </c>
      <c r="C2333" t="s">
        <v>31</v>
      </c>
      <c r="D2333">
        <v>1</v>
      </c>
      <c r="E2333" t="s">
        <v>7132</v>
      </c>
      <c r="F2333" t="s">
        <v>127</v>
      </c>
      <c r="G2333" t="s">
        <v>34</v>
      </c>
      <c r="H2333">
        <v>56057</v>
      </c>
      <c r="I2333">
        <v>0</v>
      </c>
      <c r="J2333" t="s">
        <v>165</v>
      </c>
      <c r="K2333" t="s">
        <v>37</v>
      </c>
      <c r="L2333" t="s">
        <v>38</v>
      </c>
      <c r="M2333">
        <v>61800</v>
      </c>
      <c r="N2333">
        <v>61800</v>
      </c>
      <c r="O2333" t="s">
        <v>39</v>
      </c>
      <c r="P2333" t="s">
        <v>2606</v>
      </c>
      <c r="Q2333" t="s">
        <v>7682</v>
      </c>
      <c r="R2333" t="s">
        <v>7683</v>
      </c>
      <c r="S2333" t="s">
        <v>132</v>
      </c>
      <c r="V2333" t="s">
        <v>7684</v>
      </c>
      <c r="Z2333" t="s">
        <v>46</v>
      </c>
      <c r="AA2333" s="1">
        <v>45498</v>
      </c>
      <c r="AB2333" s="2">
        <v>45518</v>
      </c>
      <c r="AC2333" s="1">
        <v>45498</v>
      </c>
      <c r="AD2333" s="1">
        <v>45510</v>
      </c>
    </row>
    <row r="2334" spans="1:30" x14ac:dyDescent="0.25">
      <c r="A2334">
        <v>614774</v>
      </c>
      <c r="B2334" t="s">
        <v>30</v>
      </c>
      <c r="C2334" t="s">
        <v>48</v>
      </c>
      <c r="D2334">
        <v>1</v>
      </c>
      <c r="E2334" t="s">
        <v>7685</v>
      </c>
      <c r="F2334" t="s">
        <v>33</v>
      </c>
      <c r="G2334" t="s">
        <v>34</v>
      </c>
      <c r="H2334">
        <v>21744</v>
      </c>
      <c r="I2334">
        <v>3</v>
      </c>
      <c r="J2334" t="s">
        <v>203</v>
      </c>
      <c r="K2334" t="s">
        <v>37</v>
      </c>
      <c r="L2334" t="s">
        <v>38</v>
      </c>
      <c r="M2334">
        <v>92301</v>
      </c>
      <c r="N2334">
        <v>100000</v>
      </c>
      <c r="O2334" t="s">
        <v>39</v>
      </c>
      <c r="P2334" t="s">
        <v>232</v>
      </c>
      <c r="Q2334" t="s">
        <v>7686</v>
      </c>
      <c r="R2334" t="s">
        <v>7687</v>
      </c>
      <c r="S2334" t="s">
        <v>43</v>
      </c>
      <c r="V2334" t="s">
        <v>7688</v>
      </c>
      <c r="Z2334" t="s">
        <v>46</v>
      </c>
      <c r="AA2334" s="1">
        <v>45236</v>
      </c>
      <c r="AB2334" s="2">
        <v>45601</v>
      </c>
      <c r="AC2334" s="1">
        <v>45442</v>
      </c>
      <c r="AD2334" s="1">
        <v>45510</v>
      </c>
    </row>
    <row r="2335" spans="1:30" x14ac:dyDescent="0.25">
      <c r="A2335">
        <v>509867</v>
      </c>
      <c r="B2335" t="s">
        <v>105</v>
      </c>
      <c r="C2335" t="s">
        <v>31</v>
      </c>
      <c r="D2335">
        <v>1</v>
      </c>
      <c r="E2335" t="s">
        <v>3261</v>
      </c>
      <c r="F2335" t="s">
        <v>609</v>
      </c>
      <c r="G2335" t="s">
        <v>51</v>
      </c>
      <c r="H2335">
        <v>10251</v>
      </c>
      <c r="I2335">
        <v>4</v>
      </c>
      <c r="J2335" t="s">
        <v>97</v>
      </c>
      <c r="K2335" t="s">
        <v>37</v>
      </c>
      <c r="L2335" t="s">
        <v>38</v>
      </c>
      <c r="M2335">
        <v>40017</v>
      </c>
      <c r="N2335">
        <v>62820</v>
      </c>
      <c r="O2335" t="s">
        <v>39</v>
      </c>
      <c r="P2335" t="s">
        <v>474</v>
      </c>
      <c r="Q2335" t="s">
        <v>3262</v>
      </c>
      <c r="R2335" t="s">
        <v>7689</v>
      </c>
      <c r="S2335" t="s">
        <v>612</v>
      </c>
      <c r="T2335" t="s">
        <v>7690</v>
      </c>
      <c r="U2335" t="s">
        <v>7691</v>
      </c>
      <c r="V2335" t="s">
        <v>4101</v>
      </c>
      <c r="W2335" t="s">
        <v>1203</v>
      </c>
      <c r="X2335" t="s">
        <v>1204</v>
      </c>
      <c r="Z2335" t="s">
        <v>46</v>
      </c>
      <c r="AA2335" s="1">
        <v>44572</v>
      </c>
      <c r="AC2335" s="1">
        <v>44701</v>
      </c>
      <c r="AD2335" s="1">
        <v>45510</v>
      </c>
    </row>
    <row r="2336" spans="1:30" x14ac:dyDescent="0.25">
      <c r="A2336">
        <v>632974</v>
      </c>
      <c r="B2336" t="s">
        <v>67</v>
      </c>
      <c r="C2336" t="s">
        <v>48</v>
      </c>
      <c r="D2336">
        <v>3</v>
      </c>
      <c r="E2336" t="s">
        <v>163</v>
      </c>
      <c r="F2336" t="s">
        <v>164</v>
      </c>
      <c r="G2336" t="s">
        <v>34</v>
      </c>
      <c r="H2336">
        <v>30087</v>
      </c>
      <c r="I2336">
        <v>3</v>
      </c>
      <c r="J2336" t="s">
        <v>165</v>
      </c>
      <c r="K2336" t="s">
        <v>37</v>
      </c>
      <c r="L2336" t="s">
        <v>38</v>
      </c>
      <c r="M2336">
        <v>87003</v>
      </c>
      <c r="N2336">
        <v>128440</v>
      </c>
      <c r="O2336" t="s">
        <v>39</v>
      </c>
      <c r="P2336" t="s">
        <v>72</v>
      </c>
      <c r="Q2336" t="s">
        <v>165</v>
      </c>
      <c r="R2336" t="s">
        <v>1639</v>
      </c>
      <c r="S2336" t="s">
        <v>169</v>
      </c>
      <c r="T2336" t="s">
        <v>1640</v>
      </c>
      <c r="V2336" t="s">
        <v>1641</v>
      </c>
      <c r="W2336" t="s">
        <v>160</v>
      </c>
      <c r="X2336" t="s">
        <v>161</v>
      </c>
      <c r="Z2336" t="s">
        <v>80</v>
      </c>
      <c r="AA2336" s="1">
        <v>45393</v>
      </c>
      <c r="AC2336" s="1">
        <v>45393</v>
      </c>
      <c r="AD2336" s="1">
        <v>45510</v>
      </c>
    </row>
    <row r="2337" spans="1:30" x14ac:dyDescent="0.25">
      <c r="A2337">
        <v>629424</v>
      </c>
      <c r="B2337" t="s">
        <v>105</v>
      </c>
      <c r="C2337" t="s">
        <v>48</v>
      </c>
      <c r="D2337">
        <v>1</v>
      </c>
      <c r="E2337" t="s">
        <v>1910</v>
      </c>
      <c r="F2337" t="s">
        <v>118</v>
      </c>
      <c r="G2337" t="s">
        <v>51</v>
      </c>
      <c r="H2337">
        <v>10015</v>
      </c>
      <c r="I2337" t="s">
        <v>442</v>
      </c>
      <c r="J2337" t="s">
        <v>286</v>
      </c>
      <c r="K2337" t="s">
        <v>37</v>
      </c>
      <c r="L2337" t="s">
        <v>120</v>
      </c>
      <c r="M2337">
        <v>78721</v>
      </c>
      <c r="N2337">
        <v>209971</v>
      </c>
      <c r="O2337" t="s">
        <v>39</v>
      </c>
      <c r="P2337" t="s">
        <v>355</v>
      </c>
      <c r="Q2337" t="s">
        <v>1637</v>
      </c>
      <c r="R2337" t="s">
        <v>5338</v>
      </c>
      <c r="S2337" t="s">
        <v>123</v>
      </c>
      <c r="Z2337" t="s">
        <v>80</v>
      </c>
      <c r="AA2337" s="1">
        <v>45412</v>
      </c>
      <c r="AC2337" s="1">
        <v>45412</v>
      </c>
      <c r="AD2337" s="1">
        <v>45510</v>
      </c>
    </row>
    <row r="2338" spans="1:30" x14ac:dyDescent="0.25">
      <c r="A2338">
        <v>541734</v>
      </c>
      <c r="B2338" t="s">
        <v>67</v>
      </c>
      <c r="C2338" t="s">
        <v>48</v>
      </c>
      <c r="D2338">
        <v>1</v>
      </c>
      <c r="E2338" t="s">
        <v>843</v>
      </c>
      <c r="F2338" t="s">
        <v>304</v>
      </c>
      <c r="G2338" t="s">
        <v>34</v>
      </c>
      <c r="H2338">
        <v>95005</v>
      </c>
      <c r="I2338" t="s">
        <v>191</v>
      </c>
      <c r="J2338" t="s">
        <v>165</v>
      </c>
      <c r="K2338" t="s">
        <v>37</v>
      </c>
      <c r="L2338" t="s">
        <v>120</v>
      </c>
      <c r="M2338">
        <v>64922</v>
      </c>
      <c r="N2338">
        <v>173486</v>
      </c>
      <c r="O2338" t="s">
        <v>39</v>
      </c>
      <c r="P2338" t="s">
        <v>72</v>
      </c>
      <c r="Q2338" t="s">
        <v>165</v>
      </c>
      <c r="R2338" t="s">
        <v>7409</v>
      </c>
      <c r="S2338" t="s">
        <v>308</v>
      </c>
      <c r="T2338" t="s">
        <v>3615</v>
      </c>
      <c r="U2338" t="s">
        <v>7410</v>
      </c>
      <c r="V2338" t="s">
        <v>7411</v>
      </c>
      <c r="W2338" t="s">
        <v>160</v>
      </c>
      <c r="X2338" t="s">
        <v>161</v>
      </c>
      <c r="Z2338" t="s">
        <v>46</v>
      </c>
      <c r="AA2338" s="1">
        <v>44769</v>
      </c>
      <c r="AC2338" s="1">
        <v>44769</v>
      </c>
      <c r="AD2338" s="1">
        <v>45510</v>
      </c>
    </row>
    <row r="2339" spans="1:30" x14ac:dyDescent="0.25">
      <c r="A2339">
        <v>634004</v>
      </c>
      <c r="B2339" t="s">
        <v>1003</v>
      </c>
      <c r="C2339" t="s">
        <v>48</v>
      </c>
      <c r="D2339">
        <v>20</v>
      </c>
      <c r="E2339" t="s">
        <v>7692</v>
      </c>
      <c r="F2339" t="s">
        <v>1041</v>
      </c>
      <c r="G2339" t="s">
        <v>34</v>
      </c>
      <c r="H2339">
        <v>10234</v>
      </c>
      <c r="I2339">
        <v>0</v>
      </c>
      <c r="J2339" t="s">
        <v>181</v>
      </c>
      <c r="K2339" t="s">
        <v>231</v>
      </c>
      <c r="L2339" t="s">
        <v>486</v>
      </c>
      <c r="M2339">
        <v>15</v>
      </c>
      <c r="N2339">
        <v>17.5</v>
      </c>
      <c r="O2339" t="s">
        <v>109</v>
      </c>
      <c r="P2339" t="s">
        <v>1005</v>
      </c>
      <c r="Q2339" t="s">
        <v>5294</v>
      </c>
      <c r="R2339" t="s">
        <v>7693</v>
      </c>
      <c r="S2339" t="s">
        <v>1045</v>
      </c>
      <c r="T2339" t="s">
        <v>7694</v>
      </c>
      <c r="U2339" t="s">
        <v>7695</v>
      </c>
      <c r="V2339" t="s">
        <v>3839</v>
      </c>
      <c r="Z2339" t="s">
        <v>7696</v>
      </c>
      <c r="AA2339" s="1">
        <v>45401</v>
      </c>
      <c r="AC2339" s="1">
        <v>45418</v>
      </c>
      <c r="AD2339" s="1">
        <v>45510</v>
      </c>
    </row>
    <row r="2340" spans="1:30" x14ac:dyDescent="0.25">
      <c r="A2340">
        <v>636079</v>
      </c>
      <c r="B2340" t="s">
        <v>81</v>
      </c>
      <c r="C2340" t="s">
        <v>31</v>
      </c>
      <c r="D2340">
        <v>2</v>
      </c>
      <c r="E2340" t="s">
        <v>5212</v>
      </c>
      <c r="F2340" t="s">
        <v>492</v>
      </c>
      <c r="G2340" t="s">
        <v>51</v>
      </c>
      <c r="H2340">
        <v>20202</v>
      </c>
      <c r="I2340">
        <v>0</v>
      </c>
      <c r="J2340" t="s">
        <v>71</v>
      </c>
      <c r="K2340" t="s">
        <v>37</v>
      </c>
      <c r="L2340" t="s">
        <v>255</v>
      </c>
      <c r="M2340">
        <v>56181</v>
      </c>
      <c r="N2340">
        <v>64608</v>
      </c>
      <c r="O2340" t="s">
        <v>39</v>
      </c>
      <c r="P2340" t="s">
        <v>248</v>
      </c>
      <c r="Q2340" t="s">
        <v>4776</v>
      </c>
      <c r="R2340" t="s">
        <v>5213</v>
      </c>
      <c r="S2340" t="s">
        <v>495</v>
      </c>
      <c r="T2340" t="s">
        <v>5214</v>
      </c>
      <c r="Z2340" t="s">
        <v>80</v>
      </c>
      <c r="AA2340" s="1">
        <v>45434</v>
      </c>
      <c r="AC2340" s="1">
        <v>45505</v>
      </c>
      <c r="AD2340" s="1">
        <v>45510</v>
      </c>
    </row>
    <row r="2341" spans="1:30" x14ac:dyDescent="0.25">
      <c r="A2341">
        <v>625896</v>
      </c>
      <c r="B2341" t="s">
        <v>218</v>
      </c>
      <c r="C2341" t="s">
        <v>31</v>
      </c>
      <c r="D2341">
        <v>1</v>
      </c>
      <c r="E2341" t="s">
        <v>984</v>
      </c>
      <c r="F2341" t="s">
        <v>985</v>
      </c>
      <c r="G2341" t="s">
        <v>51</v>
      </c>
      <c r="H2341">
        <v>20410</v>
      </c>
      <c r="I2341">
        <v>0</v>
      </c>
      <c r="J2341" t="s">
        <v>71</v>
      </c>
      <c r="K2341" t="s">
        <v>37</v>
      </c>
      <c r="L2341" t="s">
        <v>38</v>
      </c>
      <c r="M2341">
        <v>62370</v>
      </c>
      <c r="N2341">
        <v>85886</v>
      </c>
      <c r="O2341" t="s">
        <v>39</v>
      </c>
      <c r="P2341" t="s">
        <v>1502</v>
      </c>
      <c r="Q2341" t="s">
        <v>1502</v>
      </c>
      <c r="R2341" t="s">
        <v>7455</v>
      </c>
      <c r="S2341" t="s">
        <v>988</v>
      </c>
      <c r="T2341" t="s">
        <v>7456</v>
      </c>
      <c r="U2341" t="s">
        <v>7457</v>
      </c>
      <c r="V2341" t="s">
        <v>227</v>
      </c>
      <c r="Z2341" t="s">
        <v>228</v>
      </c>
      <c r="AA2341" s="1">
        <v>45359</v>
      </c>
      <c r="AC2341" s="1">
        <v>45359</v>
      </c>
      <c r="AD2341" s="1">
        <v>45510</v>
      </c>
    </row>
    <row r="2342" spans="1:30" x14ac:dyDescent="0.25">
      <c r="A2342">
        <v>635326</v>
      </c>
      <c r="B2342" t="s">
        <v>275</v>
      </c>
      <c r="C2342" t="s">
        <v>31</v>
      </c>
      <c r="D2342">
        <v>1</v>
      </c>
      <c r="E2342" t="s">
        <v>715</v>
      </c>
      <c r="F2342" t="s">
        <v>340</v>
      </c>
      <c r="G2342" t="s">
        <v>51</v>
      </c>
      <c r="H2342">
        <v>12626</v>
      </c>
      <c r="I2342">
        <v>2</v>
      </c>
      <c r="J2342" t="s">
        <v>7697</v>
      </c>
      <c r="K2342" t="s">
        <v>37</v>
      </c>
      <c r="L2342" t="s">
        <v>38</v>
      </c>
      <c r="M2342">
        <v>68262</v>
      </c>
      <c r="N2342">
        <v>78501</v>
      </c>
      <c r="O2342" t="s">
        <v>39</v>
      </c>
      <c r="P2342" t="s">
        <v>279</v>
      </c>
      <c r="Q2342" t="s">
        <v>7698</v>
      </c>
      <c r="R2342" t="s">
        <v>7699</v>
      </c>
      <c r="S2342" t="s">
        <v>343</v>
      </c>
      <c r="T2342" t="s">
        <v>7700</v>
      </c>
      <c r="U2342" t="s">
        <v>7701</v>
      </c>
      <c r="V2342" t="s">
        <v>7702</v>
      </c>
      <c r="Z2342" t="s">
        <v>46</v>
      </c>
      <c r="AA2342" s="1">
        <v>45443</v>
      </c>
      <c r="AB2342" s="2">
        <v>45623</v>
      </c>
      <c r="AC2342" s="1">
        <v>45446</v>
      </c>
      <c r="AD2342" s="1">
        <v>45510</v>
      </c>
    </row>
    <row r="2343" spans="1:30" x14ac:dyDescent="0.25">
      <c r="A2343">
        <v>616941</v>
      </c>
      <c r="B2343" t="s">
        <v>116</v>
      </c>
      <c r="C2343" t="s">
        <v>31</v>
      </c>
      <c r="D2343">
        <v>1</v>
      </c>
      <c r="E2343" t="s">
        <v>5578</v>
      </c>
      <c r="F2343" t="s">
        <v>609</v>
      </c>
      <c r="G2343" t="s">
        <v>51</v>
      </c>
      <c r="H2343">
        <v>10251</v>
      </c>
      <c r="I2343">
        <v>1</v>
      </c>
      <c r="J2343" t="s">
        <v>165</v>
      </c>
      <c r="K2343" t="s">
        <v>231</v>
      </c>
      <c r="L2343" t="s">
        <v>255</v>
      </c>
      <c r="M2343">
        <v>18</v>
      </c>
      <c r="N2343">
        <v>18</v>
      </c>
      <c r="O2343" t="s">
        <v>109</v>
      </c>
      <c r="P2343" t="s">
        <v>99</v>
      </c>
      <c r="Q2343" t="s">
        <v>406</v>
      </c>
      <c r="R2343" t="s">
        <v>5579</v>
      </c>
      <c r="S2343" t="s">
        <v>612</v>
      </c>
      <c r="T2343" t="s">
        <v>5580</v>
      </c>
      <c r="V2343" t="s">
        <v>5581</v>
      </c>
      <c r="Z2343" t="s">
        <v>46</v>
      </c>
      <c r="AA2343" s="1">
        <v>45251</v>
      </c>
      <c r="AC2343" s="1">
        <v>45251</v>
      </c>
      <c r="AD2343" s="1">
        <v>45510</v>
      </c>
    </row>
    <row r="2344" spans="1:30" x14ac:dyDescent="0.25">
      <c r="A2344">
        <v>636453</v>
      </c>
      <c r="B2344" t="s">
        <v>105</v>
      </c>
      <c r="C2344" t="s">
        <v>48</v>
      </c>
      <c r="D2344">
        <v>1</v>
      </c>
      <c r="E2344" t="s">
        <v>7703</v>
      </c>
      <c r="F2344" t="s">
        <v>1755</v>
      </c>
      <c r="G2344" t="s">
        <v>51</v>
      </c>
      <c r="H2344">
        <v>20302</v>
      </c>
      <c r="I2344">
        <v>0</v>
      </c>
      <c r="J2344" t="s">
        <v>286</v>
      </c>
      <c r="K2344" t="s">
        <v>37</v>
      </c>
      <c r="L2344" t="s">
        <v>255</v>
      </c>
      <c r="M2344">
        <v>56181</v>
      </c>
      <c r="N2344">
        <v>68034</v>
      </c>
      <c r="O2344" t="s">
        <v>39</v>
      </c>
      <c r="P2344" t="s">
        <v>1121</v>
      </c>
      <c r="Q2344" t="s">
        <v>288</v>
      </c>
      <c r="R2344" t="s">
        <v>7704</v>
      </c>
      <c r="S2344" t="s">
        <v>1758</v>
      </c>
      <c r="Z2344" t="s">
        <v>80</v>
      </c>
      <c r="AA2344" s="1">
        <v>45434</v>
      </c>
      <c r="AC2344" s="1">
        <v>45434</v>
      </c>
      <c r="AD2344" s="1">
        <v>45510</v>
      </c>
    </row>
    <row r="2345" spans="1:30" x14ac:dyDescent="0.25">
      <c r="A2345">
        <v>636635</v>
      </c>
      <c r="B2345" t="s">
        <v>81</v>
      </c>
      <c r="C2345" t="s">
        <v>31</v>
      </c>
      <c r="D2345">
        <v>4</v>
      </c>
      <c r="E2345" t="s">
        <v>246</v>
      </c>
      <c r="F2345" t="s">
        <v>247</v>
      </c>
      <c r="G2345" t="s">
        <v>51</v>
      </c>
      <c r="H2345">
        <v>34202</v>
      </c>
      <c r="I2345">
        <v>2</v>
      </c>
      <c r="J2345" t="s">
        <v>71</v>
      </c>
      <c r="K2345" t="s">
        <v>37</v>
      </c>
      <c r="L2345" t="s">
        <v>38</v>
      </c>
      <c r="M2345">
        <v>74041</v>
      </c>
      <c r="N2345">
        <v>91405</v>
      </c>
      <c r="O2345" t="s">
        <v>39</v>
      </c>
      <c r="P2345" t="s">
        <v>248</v>
      </c>
      <c r="Q2345" t="s">
        <v>249</v>
      </c>
      <c r="R2345" t="s">
        <v>7705</v>
      </c>
      <c r="S2345" t="s">
        <v>251</v>
      </c>
      <c r="T2345" t="s">
        <v>252</v>
      </c>
      <c r="Z2345" t="s">
        <v>80</v>
      </c>
      <c r="AA2345" s="1">
        <v>45434</v>
      </c>
      <c r="AC2345" s="1">
        <v>45506</v>
      </c>
      <c r="AD2345" s="1">
        <v>45510</v>
      </c>
    </row>
    <row r="2346" spans="1:30" x14ac:dyDescent="0.25">
      <c r="A2346">
        <v>628436</v>
      </c>
      <c r="B2346" t="s">
        <v>67</v>
      </c>
      <c r="C2346" t="s">
        <v>48</v>
      </c>
      <c r="D2346">
        <v>1</v>
      </c>
      <c r="E2346" t="s">
        <v>7706</v>
      </c>
      <c r="F2346" t="s">
        <v>127</v>
      </c>
      <c r="G2346" t="s">
        <v>34</v>
      </c>
      <c r="H2346">
        <v>56057</v>
      </c>
      <c r="I2346">
        <v>0</v>
      </c>
      <c r="J2346" t="s">
        <v>7707</v>
      </c>
      <c r="K2346" t="s">
        <v>37</v>
      </c>
      <c r="L2346" t="s">
        <v>38</v>
      </c>
      <c r="M2346">
        <v>22.9267</v>
      </c>
      <c r="N2346">
        <v>38.154899999999998</v>
      </c>
      <c r="O2346" t="s">
        <v>109</v>
      </c>
      <c r="P2346" t="s">
        <v>72</v>
      </c>
      <c r="Q2346" t="s">
        <v>7708</v>
      </c>
      <c r="R2346" t="s">
        <v>7709</v>
      </c>
      <c r="S2346" t="s">
        <v>132</v>
      </c>
      <c r="T2346" t="s">
        <v>7710</v>
      </c>
      <c r="V2346" t="s">
        <v>7711</v>
      </c>
      <c r="W2346" t="s">
        <v>1203</v>
      </c>
      <c r="X2346" t="s">
        <v>7712</v>
      </c>
      <c r="Z2346" t="s">
        <v>46</v>
      </c>
      <c r="AA2346" s="1">
        <v>45366</v>
      </c>
      <c r="AC2346" s="1">
        <v>45489</v>
      </c>
      <c r="AD2346" s="1">
        <v>45510</v>
      </c>
    </row>
    <row r="2347" spans="1:30" x14ac:dyDescent="0.25">
      <c r="A2347">
        <v>625276</v>
      </c>
      <c r="B2347" t="s">
        <v>30</v>
      </c>
      <c r="C2347" t="s">
        <v>31</v>
      </c>
      <c r="D2347">
        <v>1</v>
      </c>
      <c r="E2347" t="s">
        <v>7713</v>
      </c>
      <c r="F2347" t="s">
        <v>484</v>
      </c>
      <c r="G2347" t="s">
        <v>34</v>
      </c>
      <c r="H2347">
        <v>10209</v>
      </c>
      <c r="I2347">
        <v>1</v>
      </c>
      <c r="J2347" t="s">
        <v>145</v>
      </c>
      <c r="K2347" t="s">
        <v>231</v>
      </c>
      <c r="L2347" t="s">
        <v>38</v>
      </c>
      <c r="M2347">
        <v>15.5</v>
      </c>
      <c r="N2347">
        <v>19.899999999999999</v>
      </c>
      <c r="O2347" t="s">
        <v>109</v>
      </c>
      <c r="P2347" t="s">
        <v>232</v>
      </c>
      <c r="Q2347" t="s">
        <v>3115</v>
      </c>
      <c r="R2347" t="s">
        <v>7714</v>
      </c>
      <c r="S2347" t="s">
        <v>488</v>
      </c>
      <c r="V2347" t="s">
        <v>7715</v>
      </c>
      <c r="Z2347" t="s">
        <v>46</v>
      </c>
      <c r="AA2347" s="1">
        <v>45322</v>
      </c>
      <c r="AB2347" s="2">
        <v>45687</v>
      </c>
      <c r="AC2347" s="1">
        <v>45448</v>
      </c>
      <c r="AD2347" s="1">
        <v>45510</v>
      </c>
    </row>
    <row r="2348" spans="1:30" x14ac:dyDescent="0.25">
      <c r="A2348">
        <v>624008</v>
      </c>
      <c r="B2348" t="s">
        <v>105</v>
      </c>
      <c r="C2348" t="s">
        <v>48</v>
      </c>
      <c r="D2348">
        <v>1</v>
      </c>
      <c r="E2348" t="s">
        <v>7716</v>
      </c>
      <c r="F2348" t="s">
        <v>33</v>
      </c>
      <c r="G2348" t="s">
        <v>34</v>
      </c>
      <c r="H2348">
        <v>21744</v>
      </c>
      <c r="I2348">
        <v>1</v>
      </c>
      <c r="J2348" t="s">
        <v>2598</v>
      </c>
      <c r="K2348" t="s">
        <v>37</v>
      </c>
      <c r="L2348" t="s">
        <v>38</v>
      </c>
      <c r="M2348">
        <v>70087</v>
      </c>
      <c r="N2348">
        <v>84805</v>
      </c>
      <c r="O2348" t="s">
        <v>39</v>
      </c>
      <c r="P2348" t="s">
        <v>474</v>
      </c>
      <c r="Q2348" t="s">
        <v>3623</v>
      </c>
      <c r="R2348" t="s">
        <v>7717</v>
      </c>
      <c r="S2348" t="s">
        <v>43</v>
      </c>
      <c r="T2348" t="s">
        <v>7718</v>
      </c>
      <c r="U2348" t="s">
        <v>7719</v>
      </c>
      <c r="V2348" t="s">
        <v>917</v>
      </c>
      <c r="Z2348" t="s">
        <v>46</v>
      </c>
      <c r="AA2348" s="1">
        <v>45369</v>
      </c>
      <c r="AC2348" s="1">
        <v>45369</v>
      </c>
      <c r="AD2348" s="1">
        <v>45510</v>
      </c>
    </row>
    <row r="2349" spans="1:30" x14ac:dyDescent="0.25">
      <c r="A2349">
        <v>643848</v>
      </c>
      <c r="B2349" t="s">
        <v>162</v>
      </c>
      <c r="C2349" t="s">
        <v>48</v>
      </c>
      <c r="D2349">
        <v>1</v>
      </c>
      <c r="E2349" t="s">
        <v>7720</v>
      </c>
      <c r="F2349" t="s">
        <v>60</v>
      </c>
      <c r="G2349" t="s">
        <v>34</v>
      </c>
      <c r="H2349">
        <v>56058</v>
      </c>
      <c r="I2349">
        <v>0</v>
      </c>
      <c r="J2349" t="s">
        <v>203</v>
      </c>
      <c r="K2349" t="s">
        <v>37</v>
      </c>
      <c r="L2349" t="s">
        <v>38</v>
      </c>
      <c r="M2349">
        <v>60889</v>
      </c>
      <c r="N2349">
        <v>70022</v>
      </c>
      <c r="O2349" t="s">
        <v>39</v>
      </c>
      <c r="P2349" t="s">
        <v>166</v>
      </c>
      <c r="Q2349" t="s">
        <v>664</v>
      </c>
      <c r="R2349" t="s">
        <v>7721</v>
      </c>
      <c r="S2349" t="s">
        <v>65</v>
      </c>
      <c r="T2349" t="s">
        <v>7722</v>
      </c>
      <c r="U2349" t="s">
        <v>171</v>
      </c>
      <c r="V2349" t="s">
        <v>7723</v>
      </c>
      <c r="Z2349" t="s">
        <v>46</v>
      </c>
      <c r="AA2349" s="1">
        <v>45499</v>
      </c>
      <c r="AB2349" s="2">
        <v>45520</v>
      </c>
      <c r="AC2349" s="1">
        <v>45499</v>
      </c>
      <c r="AD2349" s="1">
        <v>45510</v>
      </c>
    </row>
    <row r="2350" spans="1:30" x14ac:dyDescent="0.25">
      <c r="A2350">
        <v>636683</v>
      </c>
      <c r="B2350" t="s">
        <v>30</v>
      </c>
      <c r="C2350" t="s">
        <v>31</v>
      </c>
      <c r="D2350">
        <v>1</v>
      </c>
      <c r="E2350" t="s">
        <v>2723</v>
      </c>
      <c r="F2350" t="s">
        <v>1825</v>
      </c>
      <c r="G2350" t="s">
        <v>51</v>
      </c>
      <c r="H2350">
        <v>51191</v>
      </c>
      <c r="I2350">
        <v>2</v>
      </c>
      <c r="J2350" t="s">
        <v>1181</v>
      </c>
      <c r="K2350" t="s">
        <v>37</v>
      </c>
      <c r="L2350" t="s">
        <v>38</v>
      </c>
      <c r="M2350">
        <v>51528</v>
      </c>
      <c r="N2350">
        <v>59257</v>
      </c>
      <c r="O2350" t="s">
        <v>39</v>
      </c>
      <c r="P2350" t="s">
        <v>232</v>
      </c>
      <c r="Q2350" t="s">
        <v>2201</v>
      </c>
      <c r="R2350" t="s">
        <v>7724</v>
      </c>
      <c r="S2350" t="s">
        <v>1828</v>
      </c>
      <c r="T2350" t="s">
        <v>7725</v>
      </c>
      <c r="U2350" t="s">
        <v>1103</v>
      </c>
      <c r="V2350" t="s">
        <v>7726</v>
      </c>
      <c r="Z2350" t="s">
        <v>46</v>
      </c>
      <c r="AA2350" s="1">
        <v>45435</v>
      </c>
      <c r="AB2350" s="2">
        <v>45800</v>
      </c>
      <c r="AC2350" s="1">
        <v>45443</v>
      </c>
      <c r="AD2350" s="1">
        <v>45510</v>
      </c>
    </row>
    <row r="2351" spans="1:30" x14ac:dyDescent="0.25">
      <c r="A2351">
        <v>579982</v>
      </c>
      <c r="B2351" t="s">
        <v>105</v>
      </c>
      <c r="C2351" t="s">
        <v>31</v>
      </c>
      <c r="D2351">
        <v>8</v>
      </c>
      <c r="E2351" t="s">
        <v>1298</v>
      </c>
      <c r="F2351" t="s">
        <v>492</v>
      </c>
      <c r="G2351" t="s">
        <v>51</v>
      </c>
      <c r="H2351">
        <v>20202</v>
      </c>
      <c r="I2351">
        <v>0</v>
      </c>
      <c r="J2351" t="s">
        <v>71</v>
      </c>
      <c r="K2351" t="s">
        <v>37</v>
      </c>
      <c r="L2351" t="s">
        <v>255</v>
      </c>
      <c r="M2351">
        <v>51413</v>
      </c>
      <c r="N2351">
        <v>59125</v>
      </c>
      <c r="O2351" t="s">
        <v>39</v>
      </c>
      <c r="P2351" t="s">
        <v>2727</v>
      </c>
      <c r="Q2351" t="s">
        <v>2728</v>
      </c>
      <c r="R2351" t="s">
        <v>3433</v>
      </c>
      <c r="S2351" t="s">
        <v>495</v>
      </c>
      <c r="T2351" t="s">
        <v>3434</v>
      </c>
      <c r="U2351" t="s">
        <v>3435</v>
      </c>
      <c r="V2351" t="s">
        <v>541</v>
      </c>
      <c r="Z2351" t="s">
        <v>80</v>
      </c>
      <c r="AA2351" s="1">
        <v>45009</v>
      </c>
      <c r="AC2351" s="1">
        <v>45107</v>
      </c>
      <c r="AD2351" s="1">
        <v>45510</v>
      </c>
    </row>
    <row r="2352" spans="1:30" x14ac:dyDescent="0.25">
      <c r="A2352">
        <v>622649</v>
      </c>
      <c r="B2352" t="s">
        <v>30</v>
      </c>
      <c r="C2352" t="s">
        <v>31</v>
      </c>
      <c r="D2352">
        <v>2</v>
      </c>
      <c r="E2352" t="s">
        <v>5888</v>
      </c>
      <c r="F2352" t="s">
        <v>1859</v>
      </c>
      <c r="G2352" t="s">
        <v>51</v>
      </c>
      <c r="H2352">
        <v>21514</v>
      </c>
      <c r="I2352">
        <v>2</v>
      </c>
      <c r="J2352" t="s">
        <v>145</v>
      </c>
      <c r="K2352" t="s">
        <v>37</v>
      </c>
      <c r="L2352" t="s">
        <v>38</v>
      </c>
      <c r="M2352">
        <v>77201</v>
      </c>
      <c r="N2352">
        <v>88000</v>
      </c>
      <c r="O2352" t="s">
        <v>39</v>
      </c>
      <c r="P2352" t="s">
        <v>1496</v>
      </c>
      <c r="Q2352" t="s">
        <v>2708</v>
      </c>
      <c r="R2352" t="s">
        <v>7727</v>
      </c>
      <c r="S2352" t="s">
        <v>1862</v>
      </c>
      <c r="T2352" t="s">
        <v>7728</v>
      </c>
      <c r="V2352" t="s">
        <v>7729</v>
      </c>
      <c r="Z2352" t="s">
        <v>46</v>
      </c>
      <c r="AA2352" s="1">
        <v>45302</v>
      </c>
      <c r="AB2352" s="2">
        <v>45667</v>
      </c>
      <c r="AC2352" s="1">
        <v>45413</v>
      </c>
      <c r="AD2352" s="1">
        <v>45510</v>
      </c>
    </row>
    <row r="2353" spans="1:30" x14ac:dyDescent="0.25">
      <c r="A2353">
        <v>638903</v>
      </c>
      <c r="B2353" t="s">
        <v>30</v>
      </c>
      <c r="C2353" t="s">
        <v>48</v>
      </c>
      <c r="D2353">
        <v>1</v>
      </c>
      <c r="E2353" t="s">
        <v>3877</v>
      </c>
      <c r="F2353" t="s">
        <v>609</v>
      </c>
      <c r="G2353" t="s">
        <v>51</v>
      </c>
      <c r="H2353">
        <v>10251</v>
      </c>
      <c r="I2353">
        <v>4</v>
      </c>
      <c r="J2353" t="s">
        <v>145</v>
      </c>
      <c r="K2353" t="s">
        <v>37</v>
      </c>
      <c r="L2353" t="s">
        <v>38</v>
      </c>
      <c r="M2353">
        <v>43728</v>
      </c>
      <c r="N2353">
        <v>50287</v>
      </c>
      <c r="O2353" t="s">
        <v>39</v>
      </c>
      <c r="P2353" t="s">
        <v>436</v>
      </c>
      <c r="Q2353" t="s">
        <v>3878</v>
      </c>
      <c r="R2353" t="s">
        <v>3879</v>
      </c>
      <c r="S2353" t="s">
        <v>612</v>
      </c>
      <c r="V2353" t="s">
        <v>3880</v>
      </c>
      <c r="Z2353" t="s">
        <v>46</v>
      </c>
      <c r="AA2353" s="1">
        <v>45463</v>
      </c>
      <c r="AB2353" s="2">
        <v>45573</v>
      </c>
      <c r="AC2353" s="1">
        <v>45463</v>
      </c>
      <c r="AD2353" s="1">
        <v>45510</v>
      </c>
    </row>
    <row r="2354" spans="1:30" x14ac:dyDescent="0.25">
      <c r="A2354">
        <v>633020</v>
      </c>
      <c r="B2354" t="s">
        <v>105</v>
      </c>
      <c r="C2354" t="s">
        <v>48</v>
      </c>
      <c r="D2354">
        <v>3</v>
      </c>
      <c r="E2354" t="s">
        <v>5133</v>
      </c>
      <c r="F2354" t="s">
        <v>1532</v>
      </c>
      <c r="G2354" t="s">
        <v>51</v>
      </c>
      <c r="H2354">
        <v>81310</v>
      </c>
      <c r="I2354">
        <v>1</v>
      </c>
      <c r="J2354" t="s">
        <v>5134</v>
      </c>
      <c r="K2354" t="s">
        <v>37</v>
      </c>
      <c r="L2354" t="s">
        <v>255</v>
      </c>
      <c r="M2354">
        <v>47437</v>
      </c>
      <c r="N2354">
        <v>68273</v>
      </c>
      <c r="O2354" t="s">
        <v>39</v>
      </c>
      <c r="P2354" t="s">
        <v>771</v>
      </c>
      <c r="Q2354" t="s">
        <v>772</v>
      </c>
      <c r="R2354" t="s">
        <v>5135</v>
      </c>
      <c r="S2354" t="s">
        <v>1534</v>
      </c>
      <c r="T2354" t="s">
        <v>5136</v>
      </c>
      <c r="U2354" t="s">
        <v>916</v>
      </c>
      <c r="V2354" t="s">
        <v>675</v>
      </c>
      <c r="Z2354" t="s">
        <v>46</v>
      </c>
      <c r="AA2354" s="1">
        <v>45411</v>
      </c>
      <c r="AC2354" s="1">
        <v>45411</v>
      </c>
      <c r="AD2354" s="1">
        <v>45510</v>
      </c>
    </row>
    <row r="2355" spans="1:30" x14ac:dyDescent="0.25">
      <c r="A2355">
        <v>642161</v>
      </c>
      <c r="B2355" t="s">
        <v>1039</v>
      </c>
      <c r="C2355" t="s">
        <v>31</v>
      </c>
      <c r="D2355">
        <v>1</v>
      </c>
      <c r="E2355" t="s">
        <v>6267</v>
      </c>
      <c r="F2355" t="s">
        <v>394</v>
      </c>
      <c r="G2355" t="s">
        <v>51</v>
      </c>
      <c r="H2355">
        <v>10124</v>
      </c>
      <c r="I2355">
        <v>1</v>
      </c>
      <c r="J2355" t="s">
        <v>97</v>
      </c>
      <c r="K2355" t="s">
        <v>37</v>
      </c>
      <c r="L2355" t="s">
        <v>38</v>
      </c>
      <c r="M2355">
        <v>51816</v>
      </c>
      <c r="N2355">
        <v>59588</v>
      </c>
      <c r="O2355" t="s">
        <v>39</v>
      </c>
      <c r="P2355" t="s">
        <v>1042</v>
      </c>
      <c r="Q2355" t="s">
        <v>6268</v>
      </c>
      <c r="R2355" t="s">
        <v>6269</v>
      </c>
      <c r="S2355" t="s">
        <v>398</v>
      </c>
      <c r="T2355" t="s">
        <v>6270</v>
      </c>
      <c r="U2355" t="s">
        <v>6051</v>
      </c>
      <c r="V2355" t="s">
        <v>6271</v>
      </c>
      <c r="Z2355" t="s">
        <v>46</v>
      </c>
      <c r="AA2355" s="1">
        <v>45485</v>
      </c>
      <c r="AB2355" s="2">
        <v>45565</v>
      </c>
      <c r="AC2355" s="1">
        <v>45504</v>
      </c>
      <c r="AD2355" s="1">
        <v>45510</v>
      </c>
    </row>
    <row r="2356" spans="1:30" x14ac:dyDescent="0.25">
      <c r="A2356">
        <v>632978</v>
      </c>
      <c r="B2356" t="s">
        <v>105</v>
      </c>
      <c r="C2356" t="s">
        <v>48</v>
      </c>
      <c r="D2356">
        <v>1</v>
      </c>
      <c r="E2356" t="s">
        <v>1635</v>
      </c>
      <c r="F2356" t="s">
        <v>639</v>
      </c>
      <c r="G2356" t="s">
        <v>51</v>
      </c>
      <c r="H2356">
        <v>22427</v>
      </c>
      <c r="I2356">
        <v>1</v>
      </c>
      <c r="J2356" t="s">
        <v>286</v>
      </c>
      <c r="K2356" t="s">
        <v>37</v>
      </c>
      <c r="L2356" t="s">
        <v>38</v>
      </c>
      <c r="M2356">
        <v>74041</v>
      </c>
      <c r="N2356">
        <v>107227</v>
      </c>
      <c r="O2356" t="s">
        <v>39</v>
      </c>
      <c r="P2356" t="s">
        <v>1121</v>
      </c>
      <c r="Q2356" t="s">
        <v>288</v>
      </c>
      <c r="R2356" t="s">
        <v>7730</v>
      </c>
      <c r="S2356" t="s">
        <v>852</v>
      </c>
      <c r="Z2356" t="s">
        <v>80</v>
      </c>
      <c r="AA2356" s="1">
        <v>45411</v>
      </c>
      <c r="AC2356" s="1">
        <v>45411</v>
      </c>
      <c r="AD2356" s="1">
        <v>45510</v>
      </c>
    </row>
    <row r="2357" spans="1:30" x14ac:dyDescent="0.25">
      <c r="A2357">
        <v>626266</v>
      </c>
      <c r="B2357" t="s">
        <v>105</v>
      </c>
      <c r="C2357" t="s">
        <v>48</v>
      </c>
      <c r="D2357">
        <v>1</v>
      </c>
      <c r="E2357" t="s">
        <v>1910</v>
      </c>
      <c r="F2357" t="s">
        <v>465</v>
      </c>
      <c r="G2357" t="s">
        <v>51</v>
      </c>
      <c r="H2357">
        <v>83008</v>
      </c>
      <c r="I2357" t="s">
        <v>442</v>
      </c>
      <c r="J2357" t="s">
        <v>286</v>
      </c>
      <c r="K2357" t="s">
        <v>37</v>
      </c>
      <c r="L2357" t="s">
        <v>120</v>
      </c>
      <c r="M2357">
        <v>72038</v>
      </c>
      <c r="N2357">
        <v>192152</v>
      </c>
      <c r="O2357" t="s">
        <v>39</v>
      </c>
      <c r="P2357" t="s">
        <v>287</v>
      </c>
      <c r="Q2357" t="s">
        <v>288</v>
      </c>
      <c r="R2357" t="s">
        <v>7731</v>
      </c>
      <c r="S2357" t="s">
        <v>1594</v>
      </c>
      <c r="Z2357" t="s">
        <v>80</v>
      </c>
      <c r="AA2357" s="1">
        <v>45362</v>
      </c>
      <c r="AC2357" s="1">
        <v>45369</v>
      </c>
      <c r="AD2357" s="1">
        <v>45510</v>
      </c>
    </row>
    <row r="2358" spans="1:30" x14ac:dyDescent="0.25">
      <c r="A2358">
        <v>608193</v>
      </c>
      <c r="B2358" t="s">
        <v>81</v>
      </c>
      <c r="C2358" t="s">
        <v>31</v>
      </c>
      <c r="D2358">
        <v>1</v>
      </c>
      <c r="E2358" t="s">
        <v>82</v>
      </c>
      <c r="F2358" t="s">
        <v>465</v>
      </c>
      <c r="G2358" t="s">
        <v>51</v>
      </c>
      <c r="H2358" t="s">
        <v>466</v>
      </c>
      <c r="I2358">
        <v>0</v>
      </c>
      <c r="J2358" t="s">
        <v>1169</v>
      </c>
      <c r="K2358" t="s">
        <v>37</v>
      </c>
      <c r="L2358" t="s">
        <v>38</v>
      </c>
      <c r="M2358">
        <v>58682</v>
      </c>
      <c r="N2358">
        <v>134570</v>
      </c>
      <c r="O2358" t="s">
        <v>39</v>
      </c>
      <c r="P2358" t="s">
        <v>248</v>
      </c>
      <c r="Q2358" t="s">
        <v>4124</v>
      </c>
      <c r="R2358" t="s">
        <v>4125</v>
      </c>
      <c r="S2358" t="s">
        <v>469</v>
      </c>
      <c r="T2358" t="s">
        <v>4126</v>
      </c>
      <c r="U2358" t="s">
        <v>616</v>
      </c>
      <c r="V2358" t="s">
        <v>90</v>
      </c>
      <c r="W2358" t="s">
        <v>91</v>
      </c>
      <c r="X2358" t="s">
        <v>1605</v>
      </c>
      <c r="Z2358" t="s">
        <v>80</v>
      </c>
      <c r="AA2358" s="1">
        <v>45202</v>
      </c>
      <c r="AC2358" s="1">
        <v>45259</v>
      </c>
      <c r="AD2358" s="1">
        <v>45510</v>
      </c>
    </row>
    <row r="2359" spans="1:30" x14ac:dyDescent="0.25">
      <c r="A2359">
        <v>642194</v>
      </c>
      <c r="B2359" t="s">
        <v>2602</v>
      </c>
      <c r="C2359" t="s">
        <v>31</v>
      </c>
      <c r="D2359">
        <v>1</v>
      </c>
      <c r="E2359" t="s">
        <v>7732</v>
      </c>
      <c r="F2359" t="s">
        <v>60</v>
      </c>
      <c r="G2359" t="s">
        <v>34</v>
      </c>
      <c r="H2359">
        <v>56058</v>
      </c>
      <c r="I2359">
        <v>0</v>
      </c>
      <c r="J2359" t="s">
        <v>165</v>
      </c>
      <c r="K2359" t="s">
        <v>37</v>
      </c>
      <c r="L2359" t="s">
        <v>38</v>
      </c>
      <c r="M2359">
        <v>60889</v>
      </c>
      <c r="N2359">
        <v>94521</v>
      </c>
      <c r="O2359" t="s">
        <v>39</v>
      </c>
      <c r="P2359" t="s">
        <v>2606</v>
      </c>
      <c r="Q2359" t="s">
        <v>7733</v>
      </c>
      <c r="R2359" t="s">
        <v>7734</v>
      </c>
      <c r="S2359" t="s">
        <v>65</v>
      </c>
      <c r="V2359" t="s">
        <v>6784</v>
      </c>
      <c r="W2359" t="s">
        <v>7735</v>
      </c>
      <c r="Z2359" t="s">
        <v>46</v>
      </c>
      <c r="AA2359" s="1">
        <v>45505</v>
      </c>
      <c r="AB2359" s="2">
        <v>45525</v>
      </c>
      <c r="AC2359" s="1">
        <v>45505</v>
      </c>
      <c r="AD2359" s="1">
        <v>45510</v>
      </c>
    </row>
    <row r="2360" spans="1:30" x14ac:dyDescent="0.25">
      <c r="A2360">
        <v>631919</v>
      </c>
      <c r="B2360" t="s">
        <v>67</v>
      </c>
      <c r="C2360" t="s">
        <v>31</v>
      </c>
      <c r="D2360">
        <v>1</v>
      </c>
      <c r="E2360" t="s">
        <v>1575</v>
      </c>
      <c r="F2360" t="s">
        <v>484</v>
      </c>
      <c r="G2360" t="s">
        <v>34</v>
      </c>
      <c r="H2360">
        <v>10209</v>
      </c>
      <c r="I2360">
        <v>1</v>
      </c>
      <c r="J2360" t="s">
        <v>927</v>
      </c>
      <c r="K2360" t="s">
        <v>231</v>
      </c>
      <c r="L2360" t="s">
        <v>486</v>
      </c>
      <c r="M2360">
        <v>15.5</v>
      </c>
      <c r="N2360">
        <v>19.899999999999999</v>
      </c>
      <c r="O2360" t="s">
        <v>109</v>
      </c>
      <c r="P2360" t="s">
        <v>72</v>
      </c>
      <c r="Q2360" t="s">
        <v>6856</v>
      </c>
      <c r="R2360" t="s">
        <v>6857</v>
      </c>
      <c r="S2360" t="s">
        <v>488</v>
      </c>
      <c r="T2360" t="s">
        <v>6858</v>
      </c>
      <c r="V2360" t="s">
        <v>6859</v>
      </c>
      <c r="X2360" t="s">
        <v>6860</v>
      </c>
      <c r="Z2360" t="s">
        <v>46</v>
      </c>
      <c r="AA2360" s="1">
        <v>45385</v>
      </c>
      <c r="AC2360" s="1">
        <v>45408</v>
      </c>
      <c r="AD2360" s="1">
        <v>45510</v>
      </c>
    </row>
    <row r="2361" spans="1:30" x14ac:dyDescent="0.25">
      <c r="A2361">
        <v>642975</v>
      </c>
      <c r="B2361" t="s">
        <v>30</v>
      </c>
      <c r="C2361" t="s">
        <v>48</v>
      </c>
      <c r="D2361">
        <v>1</v>
      </c>
      <c r="E2361" t="s">
        <v>7736</v>
      </c>
      <c r="F2361" t="s">
        <v>7737</v>
      </c>
      <c r="G2361" t="s">
        <v>51</v>
      </c>
      <c r="H2361">
        <v>51613</v>
      </c>
      <c r="I2361">
        <v>0</v>
      </c>
      <c r="J2361" t="s">
        <v>1952</v>
      </c>
      <c r="K2361" t="s">
        <v>37</v>
      </c>
      <c r="L2361" t="s">
        <v>38</v>
      </c>
      <c r="M2361">
        <v>74781</v>
      </c>
      <c r="N2361">
        <v>85998</v>
      </c>
      <c r="O2361" t="s">
        <v>39</v>
      </c>
      <c r="P2361" t="s">
        <v>232</v>
      </c>
      <c r="Q2361" t="s">
        <v>716</v>
      </c>
      <c r="R2361" t="s">
        <v>7738</v>
      </c>
      <c r="S2361" t="s">
        <v>7739</v>
      </c>
      <c r="T2361" t="s">
        <v>7740</v>
      </c>
      <c r="V2361" t="s">
        <v>7741</v>
      </c>
      <c r="Z2361" t="s">
        <v>46</v>
      </c>
      <c r="AA2361" s="1">
        <v>45492</v>
      </c>
      <c r="AB2361" s="2">
        <v>45857</v>
      </c>
      <c r="AC2361" s="1">
        <v>45492</v>
      </c>
      <c r="AD2361" s="1">
        <v>45510</v>
      </c>
    </row>
    <row r="2362" spans="1:30" x14ac:dyDescent="0.25">
      <c r="A2362">
        <v>560524</v>
      </c>
      <c r="B2362" t="s">
        <v>105</v>
      </c>
      <c r="C2362" t="s">
        <v>48</v>
      </c>
      <c r="D2362">
        <v>1</v>
      </c>
      <c r="E2362" t="s">
        <v>435</v>
      </c>
      <c r="F2362" t="s">
        <v>435</v>
      </c>
      <c r="G2362" t="s">
        <v>51</v>
      </c>
      <c r="H2362">
        <v>31105</v>
      </c>
      <c r="I2362">
        <v>0</v>
      </c>
      <c r="J2362" t="s">
        <v>368</v>
      </c>
      <c r="K2362" t="s">
        <v>37</v>
      </c>
      <c r="L2362" t="s">
        <v>38</v>
      </c>
      <c r="M2362">
        <v>41483</v>
      </c>
      <c r="N2362">
        <v>47705</v>
      </c>
      <c r="O2362" t="s">
        <v>39</v>
      </c>
      <c r="P2362" t="s">
        <v>355</v>
      </c>
      <c r="Q2362" t="s">
        <v>4872</v>
      </c>
      <c r="R2362" t="s">
        <v>7151</v>
      </c>
      <c r="S2362" t="s">
        <v>438</v>
      </c>
      <c r="T2362" t="s">
        <v>7152</v>
      </c>
      <c r="U2362" t="s">
        <v>2829</v>
      </c>
      <c r="V2362" t="s">
        <v>115</v>
      </c>
      <c r="Z2362" t="s">
        <v>46</v>
      </c>
      <c r="AA2362" s="1">
        <v>44879</v>
      </c>
      <c r="AC2362" s="1">
        <v>44879</v>
      </c>
      <c r="AD2362" s="1">
        <v>45510</v>
      </c>
    </row>
    <row r="2363" spans="1:30" x14ac:dyDescent="0.25">
      <c r="A2363">
        <v>638046</v>
      </c>
      <c r="B2363" t="s">
        <v>187</v>
      </c>
      <c r="C2363" t="s">
        <v>31</v>
      </c>
      <c r="D2363">
        <v>1</v>
      </c>
      <c r="E2363" t="s">
        <v>4407</v>
      </c>
      <c r="F2363" t="s">
        <v>609</v>
      </c>
      <c r="G2363" t="s">
        <v>51</v>
      </c>
      <c r="H2363">
        <v>10251</v>
      </c>
      <c r="I2363">
        <v>4</v>
      </c>
      <c r="J2363" t="s">
        <v>52</v>
      </c>
      <c r="K2363" t="s">
        <v>37</v>
      </c>
      <c r="L2363" t="s">
        <v>38</v>
      </c>
      <c r="M2363">
        <v>43728</v>
      </c>
      <c r="N2363">
        <v>50287</v>
      </c>
      <c r="O2363" t="s">
        <v>39</v>
      </c>
      <c r="P2363" t="s">
        <v>296</v>
      </c>
      <c r="Q2363" t="s">
        <v>334</v>
      </c>
      <c r="R2363" t="s">
        <v>4408</v>
      </c>
      <c r="S2363" t="s">
        <v>612</v>
      </c>
      <c r="U2363" t="s">
        <v>780</v>
      </c>
      <c r="V2363" t="s">
        <v>4409</v>
      </c>
      <c r="W2363" t="s">
        <v>782</v>
      </c>
      <c r="X2363" t="s">
        <v>296</v>
      </c>
      <c r="Z2363" t="s">
        <v>46</v>
      </c>
      <c r="AA2363" s="1">
        <v>45453</v>
      </c>
      <c r="AC2363" s="1">
        <v>45454</v>
      </c>
      <c r="AD2363" s="1">
        <v>45510</v>
      </c>
    </row>
    <row r="2364" spans="1:30" x14ac:dyDescent="0.25">
      <c r="A2364">
        <v>639456</v>
      </c>
      <c r="B2364" t="s">
        <v>218</v>
      </c>
      <c r="C2364" t="s">
        <v>31</v>
      </c>
      <c r="D2364">
        <v>1</v>
      </c>
      <c r="E2364" t="s">
        <v>7742</v>
      </c>
      <c r="F2364" t="s">
        <v>60</v>
      </c>
      <c r="G2364" t="s">
        <v>34</v>
      </c>
      <c r="H2364">
        <v>56058</v>
      </c>
      <c r="I2364">
        <v>0</v>
      </c>
      <c r="J2364" t="s">
        <v>128</v>
      </c>
      <c r="K2364" t="s">
        <v>37</v>
      </c>
      <c r="L2364" t="s">
        <v>38</v>
      </c>
      <c r="M2364">
        <v>59116</v>
      </c>
      <c r="N2364">
        <v>78362</v>
      </c>
      <c r="O2364" t="s">
        <v>39</v>
      </c>
      <c r="P2364" t="s">
        <v>7743</v>
      </c>
      <c r="Q2364" t="s">
        <v>7744</v>
      </c>
      <c r="R2364" t="s">
        <v>7745</v>
      </c>
      <c r="S2364" t="s">
        <v>65</v>
      </c>
      <c r="T2364" t="s">
        <v>7746</v>
      </c>
      <c r="U2364" t="s">
        <v>5733</v>
      </c>
      <c r="V2364" t="s">
        <v>227</v>
      </c>
      <c r="Z2364" t="s">
        <v>228</v>
      </c>
      <c r="AA2364" s="1">
        <v>45489</v>
      </c>
      <c r="AC2364" s="1">
        <v>45489</v>
      </c>
      <c r="AD2364" s="1">
        <v>45510</v>
      </c>
    </row>
    <row r="2365" spans="1:30" x14ac:dyDescent="0.25">
      <c r="A2365">
        <v>635616</v>
      </c>
      <c r="B2365" t="s">
        <v>105</v>
      </c>
      <c r="C2365" t="s">
        <v>31</v>
      </c>
      <c r="D2365">
        <v>2</v>
      </c>
      <c r="E2365" t="s">
        <v>7147</v>
      </c>
      <c r="F2365" t="s">
        <v>535</v>
      </c>
      <c r="G2365" t="s">
        <v>51</v>
      </c>
      <c r="H2365">
        <v>20113</v>
      </c>
      <c r="I2365">
        <v>2</v>
      </c>
      <c r="J2365" t="s">
        <v>368</v>
      </c>
      <c r="K2365" t="s">
        <v>37</v>
      </c>
      <c r="L2365" t="s">
        <v>255</v>
      </c>
      <c r="M2365">
        <v>46019</v>
      </c>
      <c r="N2365">
        <v>65262</v>
      </c>
      <c r="O2365" t="s">
        <v>39</v>
      </c>
      <c r="P2365" t="s">
        <v>474</v>
      </c>
      <c r="Q2365" t="s">
        <v>7148</v>
      </c>
      <c r="R2365" t="s">
        <v>7149</v>
      </c>
      <c r="S2365" t="s">
        <v>538</v>
      </c>
      <c r="T2365" t="s">
        <v>7150</v>
      </c>
      <c r="Z2365" t="s">
        <v>46</v>
      </c>
      <c r="AA2365" s="1">
        <v>45442</v>
      </c>
      <c r="AC2365" s="1">
        <v>45442</v>
      </c>
      <c r="AD2365" s="1">
        <v>45510</v>
      </c>
    </row>
    <row r="2366" spans="1:30" x14ac:dyDescent="0.25">
      <c r="A2366">
        <v>590652</v>
      </c>
      <c r="B2366" t="s">
        <v>81</v>
      </c>
      <c r="C2366" t="s">
        <v>48</v>
      </c>
      <c r="D2366">
        <v>1</v>
      </c>
      <c r="E2366" t="s">
        <v>1106</v>
      </c>
      <c r="F2366" t="s">
        <v>1107</v>
      </c>
      <c r="G2366" t="s">
        <v>51</v>
      </c>
      <c r="H2366">
        <v>22425</v>
      </c>
      <c r="I2366">
        <v>0</v>
      </c>
      <c r="J2366" t="s">
        <v>71</v>
      </c>
      <c r="K2366" t="s">
        <v>37</v>
      </c>
      <c r="L2366" t="s">
        <v>255</v>
      </c>
      <c r="M2366">
        <v>56313</v>
      </c>
      <c r="N2366">
        <v>64760</v>
      </c>
      <c r="O2366" t="s">
        <v>39</v>
      </c>
      <c r="P2366" t="s">
        <v>248</v>
      </c>
      <c r="Q2366" t="s">
        <v>3758</v>
      </c>
      <c r="R2366" t="s">
        <v>1718</v>
      </c>
      <c r="S2366" t="s">
        <v>1719</v>
      </c>
      <c r="T2366" t="s">
        <v>1111</v>
      </c>
      <c r="V2366" t="s">
        <v>90</v>
      </c>
      <c r="W2366" t="s">
        <v>91</v>
      </c>
      <c r="X2366" t="s">
        <v>7747</v>
      </c>
      <c r="Z2366" t="s">
        <v>46</v>
      </c>
      <c r="AA2366" s="1">
        <v>45103</v>
      </c>
      <c r="AC2366" s="1">
        <v>45244</v>
      </c>
      <c r="AD2366" s="1">
        <v>45510</v>
      </c>
    </row>
    <row r="2367" spans="1:30" x14ac:dyDescent="0.25">
      <c r="A2367">
        <v>617963</v>
      </c>
      <c r="B2367" t="s">
        <v>81</v>
      </c>
      <c r="C2367" t="s">
        <v>48</v>
      </c>
      <c r="D2367">
        <v>3</v>
      </c>
      <c r="E2367" t="s">
        <v>3227</v>
      </c>
      <c r="F2367" t="s">
        <v>247</v>
      </c>
      <c r="G2367" t="s">
        <v>51</v>
      </c>
      <c r="H2367">
        <v>34202</v>
      </c>
      <c r="I2367">
        <v>2</v>
      </c>
      <c r="J2367" t="s">
        <v>71</v>
      </c>
      <c r="K2367" t="s">
        <v>37</v>
      </c>
      <c r="L2367" t="s">
        <v>38</v>
      </c>
      <c r="M2367">
        <v>74041</v>
      </c>
      <c r="N2367">
        <v>85147</v>
      </c>
      <c r="O2367" t="s">
        <v>39</v>
      </c>
      <c r="P2367" t="s">
        <v>248</v>
      </c>
      <c r="Q2367" t="s">
        <v>3228</v>
      </c>
      <c r="R2367" t="s">
        <v>7748</v>
      </c>
      <c r="S2367" t="s">
        <v>251</v>
      </c>
      <c r="T2367" t="s">
        <v>7749</v>
      </c>
      <c r="Z2367" t="s">
        <v>80</v>
      </c>
      <c r="AA2367" s="1">
        <v>45264</v>
      </c>
      <c r="AC2367" s="1">
        <v>45506</v>
      </c>
      <c r="AD2367" s="1">
        <v>45510</v>
      </c>
    </row>
    <row r="2368" spans="1:30" x14ac:dyDescent="0.25">
      <c r="A2368">
        <v>643832</v>
      </c>
      <c r="B2368" t="s">
        <v>811</v>
      </c>
      <c r="C2368" t="s">
        <v>48</v>
      </c>
      <c r="D2368">
        <v>1</v>
      </c>
      <c r="E2368" t="s">
        <v>1306</v>
      </c>
      <c r="F2368" t="s">
        <v>1307</v>
      </c>
      <c r="G2368" t="s">
        <v>377</v>
      </c>
      <c r="H2368" t="s">
        <v>1308</v>
      </c>
      <c r="I2368" t="s">
        <v>1309</v>
      </c>
      <c r="J2368" t="s">
        <v>97</v>
      </c>
      <c r="K2368" t="s">
        <v>37</v>
      </c>
      <c r="L2368" t="s">
        <v>120</v>
      </c>
      <c r="M2368">
        <v>64142</v>
      </c>
      <c r="N2368">
        <v>115000</v>
      </c>
      <c r="O2368" t="s">
        <v>39</v>
      </c>
      <c r="P2368" t="s">
        <v>99</v>
      </c>
      <c r="Q2368" t="s">
        <v>1310</v>
      </c>
      <c r="R2368" t="s">
        <v>1311</v>
      </c>
      <c r="S2368" t="s">
        <v>1312</v>
      </c>
      <c r="T2368" t="s">
        <v>1313</v>
      </c>
      <c r="V2368" t="s">
        <v>1314</v>
      </c>
      <c r="Z2368" t="s">
        <v>46</v>
      </c>
      <c r="AA2368" s="1">
        <v>45499</v>
      </c>
      <c r="AC2368" s="1">
        <v>45499</v>
      </c>
      <c r="AD2368" s="1">
        <v>45510</v>
      </c>
    </row>
    <row r="2369" spans="1:30" x14ac:dyDescent="0.25">
      <c r="A2369">
        <v>623221</v>
      </c>
      <c r="B2369" t="s">
        <v>187</v>
      </c>
      <c r="C2369" t="s">
        <v>31</v>
      </c>
      <c r="D2369">
        <v>2</v>
      </c>
      <c r="E2369" t="s">
        <v>7750</v>
      </c>
      <c r="F2369" t="s">
        <v>697</v>
      </c>
      <c r="G2369" t="s">
        <v>51</v>
      </c>
      <c r="H2369">
        <v>56316</v>
      </c>
      <c r="I2369">
        <v>2</v>
      </c>
      <c r="J2369" t="s">
        <v>698</v>
      </c>
      <c r="K2369" t="s">
        <v>37</v>
      </c>
      <c r="L2369" t="s">
        <v>38</v>
      </c>
      <c r="M2369">
        <v>66430</v>
      </c>
      <c r="N2369">
        <v>76394</v>
      </c>
      <c r="O2369" t="s">
        <v>39</v>
      </c>
      <c r="P2369" t="s">
        <v>296</v>
      </c>
      <c r="Q2369" t="s">
        <v>1547</v>
      </c>
      <c r="R2369" t="s">
        <v>7751</v>
      </c>
      <c r="S2369" t="s">
        <v>7752</v>
      </c>
      <c r="T2369" t="s">
        <v>7753</v>
      </c>
      <c r="U2369" t="s">
        <v>350</v>
      </c>
      <c r="V2369" t="s">
        <v>351</v>
      </c>
      <c r="W2369" t="s">
        <v>7754</v>
      </c>
      <c r="X2369" t="s">
        <v>7755</v>
      </c>
      <c r="Z2369" t="s">
        <v>80</v>
      </c>
      <c r="AA2369" s="1">
        <v>45303</v>
      </c>
      <c r="AC2369" s="1">
        <v>45317</v>
      </c>
      <c r="AD2369" s="1">
        <v>45510</v>
      </c>
    </row>
    <row r="2370" spans="1:30" x14ac:dyDescent="0.25">
      <c r="A2370">
        <v>644576</v>
      </c>
      <c r="B2370" t="s">
        <v>125</v>
      </c>
      <c r="C2370" t="s">
        <v>31</v>
      </c>
      <c r="D2370">
        <v>1</v>
      </c>
      <c r="E2370" t="s">
        <v>4685</v>
      </c>
      <c r="F2370" t="s">
        <v>164</v>
      </c>
      <c r="G2370" t="s">
        <v>34</v>
      </c>
      <c r="H2370">
        <v>30087</v>
      </c>
      <c r="I2370">
        <v>2</v>
      </c>
      <c r="J2370" t="s">
        <v>165</v>
      </c>
      <c r="K2370" t="s">
        <v>37</v>
      </c>
      <c r="L2370" t="s">
        <v>38</v>
      </c>
      <c r="M2370">
        <v>92446</v>
      </c>
      <c r="N2370">
        <v>92446</v>
      </c>
      <c r="O2370" t="s">
        <v>39</v>
      </c>
      <c r="P2370" t="s">
        <v>129</v>
      </c>
      <c r="Q2370" t="s">
        <v>530</v>
      </c>
      <c r="R2370" t="s">
        <v>4686</v>
      </c>
      <c r="S2370" t="s">
        <v>169</v>
      </c>
      <c r="T2370" t="s">
        <v>1297</v>
      </c>
      <c r="Z2370" t="s">
        <v>80</v>
      </c>
      <c r="AA2370" s="1">
        <v>45505</v>
      </c>
      <c r="AB2370" s="2">
        <v>45535</v>
      </c>
      <c r="AC2370" s="1">
        <v>45505</v>
      </c>
      <c r="AD2370" s="1">
        <v>45510</v>
      </c>
    </row>
    <row r="2371" spans="1:30" x14ac:dyDescent="0.25">
      <c r="A2371">
        <v>632266</v>
      </c>
      <c r="B2371" t="s">
        <v>187</v>
      </c>
      <c r="C2371" t="s">
        <v>48</v>
      </c>
      <c r="D2371">
        <v>1</v>
      </c>
      <c r="E2371" t="s">
        <v>7756</v>
      </c>
      <c r="F2371" t="s">
        <v>609</v>
      </c>
      <c r="G2371" t="s">
        <v>51</v>
      </c>
      <c r="H2371">
        <v>10251</v>
      </c>
      <c r="I2371">
        <v>3</v>
      </c>
      <c r="J2371" t="s">
        <v>52</v>
      </c>
      <c r="K2371" t="s">
        <v>37</v>
      </c>
      <c r="L2371" t="s">
        <v>38</v>
      </c>
      <c r="M2371">
        <v>39763</v>
      </c>
      <c r="N2371">
        <v>45728</v>
      </c>
      <c r="O2371" t="s">
        <v>39</v>
      </c>
      <c r="P2371" t="s">
        <v>1014</v>
      </c>
      <c r="Q2371" t="s">
        <v>1643</v>
      </c>
      <c r="R2371" t="s">
        <v>7757</v>
      </c>
      <c r="S2371" t="s">
        <v>612</v>
      </c>
      <c r="T2371" t="s">
        <v>7758</v>
      </c>
      <c r="U2371" t="s">
        <v>7759</v>
      </c>
      <c r="V2371" t="s">
        <v>4409</v>
      </c>
      <c r="W2371" t="s">
        <v>896</v>
      </c>
      <c r="X2371" t="s">
        <v>7760</v>
      </c>
      <c r="Z2371" t="s">
        <v>46</v>
      </c>
      <c r="AA2371" s="1">
        <v>45385</v>
      </c>
      <c r="AC2371" s="1">
        <v>45392</v>
      </c>
      <c r="AD2371" s="1">
        <v>45510</v>
      </c>
    </row>
    <row r="2372" spans="1:30" x14ac:dyDescent="0.25">
      <c r="A2372">
        <v>643862</v>
      </c>
      <c r="B2372" t="s">
        <v>218</v>
      </c>
      <c r="C2372" t="s">
        <v>48</v>
      </c>
      <c r="D2372">
        <v>1</v>
      </c>
      <c r="E2372" t="s">
        <v>5794</v>
      </c>
      <c r="F2372" t="s">
        <v>5794</v>
      </c>
      <c r="G2372" t="s">
        <v>51</v>
      </c>
      <c r="H2372">
        <v>91915</v>
      </c>
      <c r="I2372">
        <v>0</v>
      </c>
      <c r="J2372" t="s">
        <v>108</v>
      </c>
      <c r="K2372" t="s">
        <v>37</v>
      </c>
      <c r="L2372" t="s">
        <v>38</v>
      </c>
      <c r="M2372">
        <v>60.33</v>
      </c>
      <c r="N2372">
        <v>60.33</v>
      </c>
      <c r="O2372" t="s">
        <v>109</v>
      </c>
      <c r="P2372" t="s">
        <v>7401</v>
      </c>
      <c r="Q2372" t="s">
        <v>1848</v>
      </c>
      <c r="R2372" t="s">
        <v>7402</v>
      </c>
      <c r="S2372" t="s">
        <v>5796</v>
      </c>
      <c r="U2372" t="s">
        <v>7403</v>
      </c>
      <c r="V2372" t="s">
        <v>227</v>
      </c>
      <c r="Z2372" t="s">
        <v>228</v>
      </c>
      <c r="AA2372" s="1">
        <v>45506</v>
      </c>
      <c r="AB2372" s="2">
        <v>45526</v>
      </c>
      <c r="AC2372" s="1">
        <v>45506</v>
      </c>
      <c r="AD2372" s="1">
        <v>45510</v>
      </c>
    </row>
    <row r="2373" spans="1:30" x14ac:dyDescent="0.25">
      <c r="A2373">
        <v>556910</v>
      </c>
      <c r="B2373" t="s">
        <v>105</v>
      </c>
      <c r="C2373" t="s">
        <v>31</v>
      </c>
      <c r="D2373">
        <v>1</v>
      </c>
      <c r="E2373" t="s">
        <v>1759</v>
      </c>
      <c r="F2373" t="s">
        <v>2520</v>
      </c>
      <c r="G2373" t="s">
        <v>51</v>
      </c>
      <c r="H2373" t="s">
        <v>2521</v>
      </c>
      <c r="I2373">
        <v>0</v>
      </c>
      <c r="J2373" t="s">
        <v>97</v>
      </c>
      <c r="K2373" t="s">
        <v>37</v>
      </c>
      <c r="L2373" t="s">
        <v>38</v>
      </c>
      <c r="M2373">
        <v>58700</v>
      </c>
      <c r="N2373">
        <v>192152</v>
      </c>
      <c r="O2373" t="s">
        <v>39</v>
      </c>
      <c r="P2373" t="s">
        <v>355</v>
      </c>
      <c r="Q2373" t="s">
        <v>800</v>
      </c>
      <c r="R2373" t="s">
        <v>7526</v>
      </c>
      <c r="S2373" t="s">
        <v>2525</v>
      </c>
      <c r="T2373" t="s">
        <v>1761</v>
      </c>
      <c r="U2373" t="s">
        <v>803</v>
      </c>
      <c r="V2373" t="s">
        <v>360</v>
      </c>
      <c r="W2373" t="s">
        <v>361</v>
      </c>
      <c r="X2373" t="s">
        <v>362</v>
      </c>
      <c r="Z2373" t="s">
        <v>46</v>
      </c>
      <c r="AA2373" s="1">
        <v>44859</v>
      </c>
      <c r="AC2373" s="1">
        <v>44860</v>
      </c>
      <c r="AD2373" s="1">
        <v>45510</v>
      </c>
    </row>
    <row r="2374" spans="1:30" x14ac:dyDescent="0.25">
      <c r="A2374">
        <v>625841</v>
      </c>
      <c r="B2374" t="s">
        <v>30</v>
      </c>
      <c r="C2374" t="s">
        <v>48</v>
      </c>
      <c r="D2374">
        <v>1</v>
      </c>
      <c r="E2374" t="s">
        <v>7761</v>
      </c>
      <c r="F2374" t="s">
        <v>6145</v>
      </c>
      <c r="G2374" t="s">
        <v>51</v>
      </c>
      <c r="H2374" t="s">
        <v>6146</v>
      </c>
      <c r="I2374">
        <v>0</v>
      </c>
      <c r="J2374" t="s">
        <v>145</v>
      </c>
      <c r="K2374" t="s">
        <v>37</v>
      </c>
      <c r="L2374" t="s">
        <v>38</v>
      </c>
      <c r="M2374">
        <v>94715</v>
      </c>
      <c r="N2374">
        <v>94715</v>
      </c>
      <c r="O2374" t="s">
        <v>39</v>
      </c>
      <c r="P2374" t="s">
        <v>232</v>
      </c>
      <c r="Q2374" t="s">
        <v>757</v>
      </c>
      <c r="R2374" t="s">
        <v>7762</v>
      </c>
      <c r="S2374" t="s">
        <v>6148</v>
      </c>
      <c r="T2374" t="s">
        <v>7763</v>
      </c>
      <c r="V2374" t="s">
        <v>7764</v>
      </c>
      <c r="Z2374" t="s">
        <v>46</v>
      </c>
      <c r="AA2374" s="1">
        <v>45324</v>
      </c>
      <c r="AB2374" s="2">
        <v>45689</v>
      </c>
      <c r="AC2374" s="1">
        <v>45443</v>
      </c>
      <c r="AD2374" s="1">
        <v>45510</v>
      </c>
    </row>
    <row r="2375" spans="1:30" x14ac:dyDescent="0.25">
      <c r="A2375">
        <v>639668</v>
      </c>
      <c r="B2375" t="s">
        <v>374</v>
      </c>
      <c r="C2375" t="s">
        <v>48</v>
      </c>
      <c r="D2375">
        <v>1</v>
      </c>
      <c r="E2375" t="s">
        <v>7765</v>
      </c>
      <c r="F2375" t="s">
        <v>376</v>
      </c>
      <c r="G2375" t="s">
        <v>377</v>
      </c>
      <c r="H2375">
        <v>6088</v>
      </c>
      <c r="I2375">
        <v>2</v>
      </c>
      <c r="J2375" t="s">
        <v>378</v>
      </c>
      <c r="K2375" t="s">
        <v>37</v>
      </c>
      <c r="L2375" t="s">
        <v>38</v>
      </c>
      <c r="M2375">
        <v>84257</v>
      </c>
      <c r="N2375">
        <v>95208</v>
      </c>
      <c r="O2375" t="s">
        <v>39</v>
      </c>
      <c r="P2375" t="s">
        <v>379</v>
      </c>
      <c r="Q2375" t="s">
        <v>1943</v>
      </c>
      <c r="R2375" t="s">
        <v>7766</v>
      </c>
      <c r="S2375" t="s">
        <v>382</v>
      </c>
      <c r="U2375" t="s">
        <v>383</v>
      </c>
      <c r="X2375" t="s">
        <v>379</v>
      </c>
      <c r="Z2375" t="s">
        <v>46</v>
      </c>
      <c r="AA2375" s="1">
        <v>45471</v>
      </c>
      <c r="AC2375" s="1">
        <v>45471</v>
      </c>
      <c r="AD2375" s="1">
        <v>45510</v>
      </c>
    </row>
    <row r="2376" spans="1:30" x14ac:dyDescent="0.25">
      <c r="A2376">
        <v>624666</v>
      </c>
      <c r="B2376" t="s">
        <v>275</v>
      </c>
      <c r="C2376" t="s">
        <v>31</v>
      </c>
      <c r="D2376">
        <v>1</v>
      </c>
      <c r="E2376" t="s">
        <v>4734</v>
      </c>
      <c r="F2376" t="s">
        <v>4735</v>
      </c>
      <c r="G2376" t="s">
        <v>51</v>
      </c>
      <c r="H2376">
        <v>10084</v>
      </c>
      <c r="I2376" t="s">
        <v>144</v>
      </c>
      <c r="J2376" t="s">
        <v>181</v>
      </c>
      <c r="K2376" t="s">
        <v>37</v>
      </c>
      <c r="L2376" t="s">
        <v>38</v>
      </c>
      <c r="M2376">
        <v>85000</v>
      </c>
      <c r="N2376">
        <v>90000</v>
      </c>
      <c r="O2376" t="s">
        <v>39</v>
      </c>
      <c r="P2376" t="s">
        <v>279</v>
      </c>
      <c r="Q2376" t="s">
        <v>4736</v>
      </c>
      <c r="R2376" t="s">
        <v>4737</v>
      </c>
      <c r="S2376" t="s">
        <v>4738</v>
      </c>
      <c r="T2376" t="s">
        <v>4739</v>
      </c>
      <c r="V2376" t="s">
        <v>4740</v>
      </c>
      <c r="Z2376" t="s">
        <v>46</v>
      </c>
      <c r="AA2376" s="1">
        <v>45499</v>
      </c>
      <c r="AB2376" s="2">
        <v>45549</v>
      </c>
      <c r="AC2376" s="1">
        <v>45499</v>
      </c>
      <c r="AD2376" s="1">
        <v>45510</v>
      </c>
    </row>
    <row r="2377" spans="1:30" x14ac:dyDescent="0.25">
      <c r="A2377">
        <v>640670</v>
      </c>
      <c r="B2377" t="s">
        <v>218</v>
      </c>
      <c r="C2377" t="s">
        <v>48</v>
      </c>
      <c r="D2377">
        <v>1</v>
      </c>
      <c r="E2377" t="s">
        <v>7767</v>
      </c>
      <c r="F2377" t="s">
        <v>7768</v>
      </c>
      <c r="G2377" t="s">
        <v>51</v>
      </c>
      <c r="H2377">
        <v>81350</v>
      </c>
      <c r="I2377">
        <v>0</v>
      </c>
      <c r="J2377" t="s">
        <v>108</v>
      </c>
      <c r="K2377" t="s">
        <v>37</v>
      </c>
      <c r="L2377" t="s">
        <v>120</v>
      </c>
      <c r="M2377">
        <v>43780</v>
      </c>
      <c r="N2377">
        <v>71517</v>
      </c>
      <c r="O2377" t="s">
        <v>39</v>
      </c>
      <c r="P2377" t="s">
        <v>7769</v>
      </c>
      <c r="Q2377" t="s">
        <v>602</v>
      </c>
      <c r="R2377" t="s">
        <v>7770</v>
      </c>
      <c r="S2377" t="s">
        <v>7771</v>
      </c>
      <c r="T2377" t="s">
        <v>7772</v>
      </c>
      <c r="U2377" t="s">
        <v>4938</v>
      </c>
      <c r="V2377" t="s">
        <v>748</v>
      </c>
      <c r="Z2377" t="s">
        <v>228</v>
      </c>
      <c r="AA2377" s="1">
        <v>45496</v>
      </c>
      <c r="AB2377" s="2">
        <v>45516</v>
      </c>
      <c r="AC2377" s="1">
        <v>45496</v>
      </c>
      <c r="AD2377" s="1">
        <v>45510</v>
      </c>
    </row>
    <row r="2378" spans="1:30" x14ac:dyDescent="0.25">
      <c r="A2378">
        <v>631500</v>
      </c>
      <c r="B2378" t="s">
        <v>93</v>
      </c>
      <c r="C2378" t="s">
        <v>31</v>
      </c>
      <c r="D2378">
        <v>1</v>
      </c>
      <c r="E2378" t="s">
        <v>7773</v>
      </c>
      <c r="F2378" t="s">
        <v>7774</v>
      </c>
      <c r="G2378" t="s">
        <v>51</v>
      </c>
      <c r="H2378">
        <v>10047</v>
      </c>
      <c r="I2378" t="s">
        <v>442</v>
      </c>
      <c r="J2378" t="s">
        <v>97</v>
      </c>
      <c r="K2378" t="s">
        <v>37</v>
      </c>
      <c r="L2378" t="s">
        <v>120</v>
      </c>
      <c r="M2378">
        <v>105000</v>
      </c>
      <c r="N2378">
        <v>105000</v>
      </c>
      <c r="O2378" t="s">
        <v>39</v>
      </c>
      <c r="P2378" t="s">
        <v>99</v>
      </c>
      <c r="Q2378" t="s">
        <v>7775</v>
      </c>
      <c r="R2378" t="s">
        <v>7776</v>
      </c>
      <c r="S2378" t="s">
        <v>7777</v>
      </c>
      <c r="T2378" t="s">
        <v>7778</v>
      </c>
      <c r="V2378" t="s">
        <v>7779</v>
      </c>
      <c r="Z2378" t="s">
        <v>46</v>
      </c>
      <c r="AA2378" s="1">
        <v>45495</v>
      </c>
      <c r="AB2378" s="2">
        <v>45585</v>
      </c>
      <c r="AC2378" s="1">
        <v>45495</v>
      </c>
      <c r="AD2378" s="1">
        <v>45510</v>
      </c>
    </row>
    <row r="2379" spans="1:30" x14ac:dyDescent="0.25">
      <c r="A2379">
        <v>635314</v>
      </c>
      <c r="B2379" t="s">
        <v>275</v>
      </c>
      <c r="C2379" t="s">
        <v>48</v>
      </c>
      <c r="D2379">
        <v>1</v>
      </c>
      <c r="E2379" t="s">
        <v>804</v>
      </c>
      <c r="F2379" t="s">
        <v>805</v>
      </c>
      <c r="G2379" t="s">
        <v>51</v>
      </c>
      <c r="H2379">
        <v>51454</v>
      </c>
      <c r="I2379">
        <v>1</v>
      </c>
      <c r="J2379" t="s">
        <v>181</v>
      </c>
      <c r="K2379" t="s">
        <v>37</v>
      </c>
      <c r="L2379" t="s">
        <v>38</v>
      </c>
      <c r="M2379">
        <v>62117</v>
      </c>
      <c r="N2379">
        <v>71434</v>
      </c>
      <c r="O2379" t="s">
        <v>39</v>
      </c>
      <c r="P2379" t="s">
        <v>279</v>
      </c>
      <c r="Q2379" t="s">
        <v>806</v>
      </c>
      <c r="R2379" t="s">
        <v>7780</v>
      </c>
      <c r="S2379" t="s">
        <v>808</v>
      </c>
      <c r="T2379" t="s">
        <v>809</v>
      </c>
      <c r="V2379" t="s">
        <v>7781</v>
      </c>
      <c r="Z2379" t="s">
        <v>46</v>
      </c>
      <c r="AA2379" s="1">
        <v>45443</v>
      </c>
      <c r="AB2379" s="2">
        <v>45623</v>
      </c>
      <c r="AC2379" s="1">
        <v>45443</v>
      </c>
      <c r="AD2379" s="1">
        <v>45510</v>
      </c>
    </row>
    <row r="2380" spans="1:30" x14ac:dyDescent="0.25">
      <c r="A2380">
        <v>643844</v>
      </c>
      <c r="B2380" t="s">
        <v>811</v>
      </c>
      <c r="C2380" t="s">
        <v>48</v>
      </c>
      <c r="D2380">
        <v>1</v>
      </c>
      <c r="E2380" t="s">
        <v>7607</v>
      </c>
      <c r="F2380" t="s">
        <v>1307</v>
      </c>
      <c r="G2380" t="s">
        <v>377</v>
      </c>
      <c r="H2380" t="s">
        <v>1308</v>
      </c>
      <c r="I2380" t="s">
        <v>1309</v>
      </c>
      <c r="J2380" t="s">
        <v>97</v>
      </c>
      <c r="K2380" t="s">
        <v>37</v>
      </c>
      <c r="L2380" t="s">
        <v>120</v>
      </c>
      <c r="M2380">
        <v>64142</v>
      </c>
      <c r="N2380">
        <v>95000</v>
      </c>
      <c r="O2380" t="s">
        <v>39</v>
      </c>
      <c r="P2380" t="s">
        <v>99</v>
      </c>
      <c r="Q2380" t="s">
        <v>1310</v>
      </c>
      <c r="R2380" t="s">
        <v>7608</v>
      </c>
      <c r="S2380" t="s">
        <v>1312</v>
      </c>
      <c r="T2380" t="s">
        <v>7609</v>
      </c>
      <c r="V2380" t="s">
        <v>1314</v>
      </c>
      <c r="Z2380" t="s">
        <v>46</v>
      </c>
      <c r="AA2380" s="1">
        <v>45498</v>
      </c>
      <c r="AC2380" s="1">
        <v>45498</v>
      </c>
      <c r="AD2380" s="1">
        <v>45510</v>
      </c>
    </row>
    <row r="2381" spans="1:30" x14ac:dyDescent="0.25">
      <c r="A2381">
        <v>633697</v>
      </c>
      <c r="B2381" t="s">
        <v>30</v>
      </c>
      <c r="C2381" t="s">
        <v>31</v>
      </c>
      <c r="D2381">
        <v>1</v>
      </c>
      <c r="E2381" t="s">
        <v>7782</v>
      </c>
      <c r="F2381" t="s">
        <v>1206</v>
      </c>
      <c r="G2381" t="s">
        <v>51</v>
      </c>
      <c r="H2381">
        <v>13633</v>
      </c>
      <c r="I2381">
        <v>2</v>
      </c>
      <c r="J2381" t="s">
        <v>1580</v>
      </c>
      <c r="K2381" t="s">
        <v>37</v>
      </c>
      <c r="L2381" t="s">
        <v>38</v>
      </c>
      <c r="M2381">
        <v>86101</v>
      </c>
      <c r="N2381">
        <v>115000</v>
      </c>
      <c r="O2381" t="s">
        <v>39</v>
      </c>
      <c r="P2381" t="s">
        <v>232</v>
      </c>
      <c r="Q2381" t="s">
        <v>6677</v>
      </c>
      <c r="R2381" t="s">
        <v>7783</v>
      </c>
      <c r="S2381" t="s">
        <v>1209</v>
      </c>
      <c r="T2381" t="s">
        <v>7784</v>
      </c>
      <c r="V2381" t="s">
        <v>7785</v>
      </c>
      <c r="Z2381" t="s">
        <v>5810</v>
      </c>
      <c r="AA2381" s="1">
        <v>45399</v>
      </c>
      <c r="AB2381" s="2">
        <v>45764</v>
      </c>
      <c r="AC2381" s="1">
        <v>45468</v>
      </c>
      <c r="AD2381" s="1">
        <v>45510</v>
      </c>
    </row>
    <row r="2382" spans="1:30" x14ac:dyDescent="0.25">
      <c r="A2382">
        <v>561616</v>
      </c>
      <c r="B2382" t="s">
        <v>105</v>
      </c>
      <c r="C2382" t="s">
        <v>31</v>
      </c>
      <c r="D2382">
        <v>1</v>
      </c>
      <c r="E2382" t="s">
        <v>1635</v>
      </c>
      <c r="F2382" t="s">
        <v>7371</v>
      </c>
      <c r="G2382" t="s">
        <v>51</v>
      </c>
      <c r="H2382">
        <v>20515</v>
      </c>
      <c r="I2382">
        <v>2</v>
      </c>
      <c r="J2382" t="s">
        <v>286</v>
      </c>
      <c r="K2382" t="s">
        <v>37</v>
      </c>
      <c r="L2382" t="s">
        <v>38</v>
      </c>
      <c r="M2382">
        <v>80557</v>
      </c>
      <c r="N2382">
        <v>111917</v>
      </c>
      <c r="O2382" t="s">
        <v>39</v>
      </c>
      <c r="P2382" t="s">
        <v>2175</v>
      </c>
      <c r="Q2382" t="s">
        <v>288</v>
      </c>
      <c r="R2382" t="s">
        <v>7372</v>
      </c>
      <c r="S2382" t="s">
        <v>7373</v>
      </c>
      <c r="T2382" t="s">
        <v>6420</v>
      </c>
      <c r="V2382" t="s">
        <v>291</v>
      </c>
      <c r="Z2382" t="s">
        <v>80</v>
      </c>
      <c r="AA2382" s="1">
        <v>44890</v>
      </c>
      <c r="AC2382" s="1">
        <v>44890</v>
      </c>
      <c r="AD2382" s="1">
        <v>45510</v>
      </c>
    </row>
    <row r="2383" spans="1:30" x14ac:dyDescent="0.25">
      <c r="A2383">
        <v>590950</v>
      </c>
      <c r="B2383" t="s">
        <v>116</v>
      </c>
      <c r="C2383" t="s">
        <v>31</v>
      </c>
      <c r="D2383">
        <v>1</v>
      </c>
      <c r="E2383" t="s">
        <v>7786</v>
      </c>
      <c r="F2383" t="s">
        <v>346</v>
      </c>
      <c r="G2383" t="s">
        <v>51</v>
      </c>
      <c r="H2383">
        <v>40510</v>
      </c>
      <c r="I2383">
        <v>1</v>
      </c>
      <c r="J2383" t="s">
        <v>97</v>
      </c>
      <c r="K2383" t="s">
        <v>37</v>
      </c>
      <c r="L2383" t="s">
        <v>255</v>
      </c>
      <c r="M2383">
        <v>70000</v>
      </c>
      <c r="N2383">
        <v>74561</v>
      </c>
      <c r="O2383" t="s">
        <v>39</v>
      </c>
      <c r="P2383" t="s">
        <v>99</v>
      </c>
      <c r="Q2383" t="s">
        <v>3388</v>
      </c>
      <c r="R2383" t="s">
        <v>7787</v>
      </c>
      <c r="S2383" t="s">
        <v>349</v>
      </c>
      <c r="T2383" t="s">
        <v>7788</v>
      </c>
      <c r="V2383" t="s">
        <v>7789</v>
      </c>
      <c r="Z2383" t="s">
        <v>46</v>
      </c>
      <c r="AA2383" s="1">
        <v>45104</v>
      </c>
      <c r="AC2383" s="1">
        <v>45434</v>
      </c>
      <c r="AD2383" s="1">
        <v>45510</v>
      </c>
    </row>
    <row r="2384" spans="1:30" x14ac:dyDescent="0.25">
      <c r="A2384">
        <v>584171</v>
      </c>
      <c r="B2384" t="s">
        <v>30</v>
      </c>
      <c r="C2384" t="s">
        <v>48</v>
      </c>
      <c r="D2384">
        <v>1</v>
      </c>
      <c r="E2384" t="s">
        <v>7790</v>
      </c>
      <c r="F2384" t="s">
        <v>2478</v>
      </c>
      <c r="G2384" t="s">
        <v>34</v>
      </c>
      <c r="H2384">
        <v>83052</v>
      </c>
      <c r="I2384">
        <v>2</v>
      </c>
      <c r="J2384" t="s">
        <v>1181</v>
      </c>
      <c r="K2384" t="s">
        <v>37</v>
      </c>
      <c r="L2384" t="s">
        <v>38</v>
      </c>
      <c r="M2384">
        <v>62384</v>
      </c>
      <c r="N2384">
        <v>80000</v>
      </c>
      <c r="O2384" t="s">
        <v>39</v>
      </c>
      <c r="P2384" t="s">
        <v>6237</v>
      </c>
      <c r="Q2384" t="s">
        <v>757</v>
      </c>
      <c r="R2384" t="s">
        <v>7791</v>
      </c>
      <c r="S2384" t="s">
        <v>2480</v>
      </c>
      <c r="T2384" t="e">
        <f>- Knowledge of early childhood development, ages birth to three years.  -Familiarity with best practices in working with infants and toddlers and their families, particularly infants and toddlers with delays and disabilities.  -Knowledge of the NYC early Intervention program, its policies and procedures, and of the NYC EI service landscape.  -Outstanding verbal communication skills, in person and on the phone.  -experience with meeting facilitation, mediation, or similar tasks that involve moderation and bringing a group to consensus.  -Excellent written communication skills.  -Strong organizational and multitasking skills, and experience working with strict process Requirements and deadlines.  -Ability to work both independently and as a team.  -experience with case management or similar software/applications a plus.</f>
        <v>#NAME?</v>
      </c>
      <c r="U2384" t="s">
        <v>7792</v>
      </c>
      <c r="V2384" t="s">
        <v>7793</v>
      </c>
      <c r="Z2384" t="s">
        <v>46</v>
      </c>
      <c r="AA2384" s="1">
        <v>45498</v>
      </c>
      <c r="AB2384" s="2">
        <v>45678</v>
      </c>
      <c r="AC2384" s="1">
        <v>45498</v>
      </c>
      <c r="AD2384" s="1">
        <v>45510</v>
      </c>
    </row>
    <row r="2385" spans="1:30" x14ac:dyDescent="0.25">
      <c r="A2385">
        <v>527756</v>
      </c>
      <c r="B2385" t="s">
        <v>218</v>
      </c>
      <c r="C2385" t="s">
        <v>31</v>
      </c>
      <c r="D2385">
        <v>1</v>
      </c>
      <c r="E2385" t="s">
        <v>2366</v>
      </c>
      <c r="F2385" t="s">
        <v>2367</v>
      </c>
      <c r="G2385" t="s">
        <v>51</v>
      </c>
      <c r="H2385">
        <v>10019</v>
      </c>
      <c r="I2385" t="s">
        <v>144</v>
      </c>
      <c r="J2385" t="s">
        <v>1317</v>
      </c>
      <c r="K2385" t="s">
        <v>37</v>
      </c>
      <c r="L2385" t="s">
        <v>120</v>
      </c>
      <c r="M2385">
        <v>58700</v>
      </c>
      <c r="N2385">
        <v>161534</v>
      </c>
      <c r="O2385" t="s">
        <v>39</v>
      </c>
      <c r="P2385" t="s">
        <v>743</v>
      </c>
      <c r="Q2385" t="s">
        <v>744</v>
      </c>
      <c r="R2385" t="s">
        <v>7794</v>
      </c>
      <c r="S2385" t="s">
        <v>2370</v>
      </c>
      <c r="T2385" t="s">
        <v>2371</v>
      </c>
      <c r="U2385" t="s">
        <v>2372</v>
      </c>
      <c r="V2385" t="s">
        <v>748</v>
      </c>
      <c r="Z2385" t="s">
        <v>228</v>
      </c>
      <c r="AA2385" s="1">
        <v>44664</v>
      </c>
      <c r="AC2385" s="1">
        <v>44715</v>
      </c>
      <c r="AD2385" s="1">
        <v>45510</v>
      </c>
    </row>
    <row r="2386" spans="1:30" x14ac:dyDescent="0.25">
      <c r="A2386">
        <v>635799</v>
      </c>
      <c r="B2386" t="s">
        <v>30</v>
      </c>
      <c r="C2386" t="s">
        <v>48</v>
      </c>
      <c r="D2386">
        <v>1</v>
      </c>
      <c r="E2386" t="s">
        <v>7795</v>
      </c>
      <c r="F2386" t="s">
        <v>1206</v>
      </c>
      <c r="G2386" t="s">
        <v>51</v>
      </c>
      <c r="H2386">
        <v>13633</v>
      </c>
      <c r="I2386">
        <v>2</v>
      </c>
      <c r="J2386" t="s">
        <v>1580</v>
      </c>
      <c r="K2386" t="s">
        <v>37</v>
      </c>
      <c r="L2386" t="s">
        <v>38</v>
      </c>
      <c r="M2386">
        <v>86101</v>
      </c>
      <c r="N2386">
        <v>90633</v>
      </c>
      <c r="O2386" t="s">
        <v>39</v>
      </c>
      <c r="P2386" t="s">
        <v>232</v>
      </c>
      <c r="Q2386" t="s">
        <v>6677</v>
      </c>
      <c r="R2386" t="s">
        <v>7796</v>
      </c>
      <c r="S2386" t="s">
        <v>1209</v>
      </c>
      <c r="T2386" t="s">
        <v>7797</v>
      </c>
      <c r="V2386" t="s">
        <v>7798</v>
      </c>
      <c r="Z2386" t="s">
        <v>5810</v>
      </c>
      <c r="AA2386" s="1">
        <v>45426</v>
      </c>
      <c r="AB2386" s="2">
        <v>45791</v>
      </c>
      <c r="AC2386" s="1">
        <v>45468</v>
      </c>
      <c r="AD2386" s="1">
        <v>45510</v>
      </c>
    </row>
    <row r="2387" spans="1:30" x14ac:dyDescent="0.25">
      <c r="A2387">
        <v>540468</v>
      </c>
      <c r="B2387" t="s">
        <v>133</v>
      </c>
      <c r="C2387" t="s">
        <v>31</v>
      </c>
      <c r="D2387">
        <v>5</v>
      </c>
      <c r="E2387" t="s">
        <v>2423</v>
      </c>
      <c r="F2387" t="s">
        <v>2028</v>
      </c>
      <c r="G2387" t="s">
        <v>1215</v>
      </c>
      <c r="H2387">
        <v>30114</v>
      </c>
      <c r="I2387">
        <v>0</v>
      </c>
      <c r="J2387" t="s">
        <v>526</v>
      </c>
      <c r="K2387" t="s">
        <v>37</v>
      </c>
      <c r="L2387" t="s">
        <v>38</v>
      </c>
      <c r="M2387">
        <v>80440</v>
      </c>
      <c r="N2387">
        <v>167610</v>
      </c>
      <c r="O2387" t="s">
        <v>39</v>
      </c>
      <c r="P2387" t="s">
        <v>460</v>
      </c>
      <c r="Q2387" t="s">
        <v>2029</v>
      </c>
      <c r="R2387" t="s">
        <v>2424</v>
      </c>
      <c r="S2387" t="s">
        <v>2425</v>
      </c>
      <c r="V2387" t="s">
        <v>938</v>
      </c>
      <c r="Z2387" t="s">
        <v>2426</v>
      </c>
      <c r="AA2387" s="1">
        <v>44756</v>
      </c>
      <c r="AB2387" s="2">
        <v>45755</v>
      </c>
      <c r="AC2387" s="1">
        <v>45414</v>
      </c>
      <c r="AD2387" s="1">
        <v>45510</v>
      </c>
    </row>
    <row r="2388" spans="1:30" x14ac:dyDescent="0.25">
      <c r="A2388">
        <v>619978</v>
      </c>
      <c r="B2388" t="s">
        <v>81</v>
      </c>
      <c r="C2388" t="s">
        <v>48</v>
      </c>
      <c r="D2388">
        <v>1</v>
      </c>
      <c r="E2388" t="s">
        <v>621</v>
      </c>
      <c r="F2388" t="s">
        <v>639</v>
      </c>
      <c r="G2388" t="s">
        <v>51</v>
      </c>
      <c r="H2388">
        <v>22427</v>
      </c>
      <c r="I2388">
        <v>2</v>
      </c>
      <c r="J2388" t="s">
        <v>71</v>
      </c>
      <c r="K2388" t="s">
        <v>37</v>
      </c>
      <c r="L2388" t="s">
        <v>38</v>
      </c>
      <c r="M2388">
        <v>81571</v>
      </c>
      <c r="N2388">
        <v>101230</v>
      </c>
      <c r="O2388" t="s">
        <v>39</v>
      </c>
      <c r="P2388" t="s">
        <v>248</v>
      </c>
      <c r="Q2388" t="s">
        <v>7799</v>
      </c>
      <c r="R2388" t="s">
        <v>7800</v>
      </c>
      <c r="S2388" t="s">
        <v>1127</v>
      </c>
      <c r="T2388" t="s">
        <v>7801</v>
      </c>
      <c r="V2388" t="s">
        <v>4212</v>
      </c>
      <c r="Z2388" t="s">
        <v>80</v>
      </c>
      <c r="AA2388" s="1">
        <v>45275</v>
      </c>
      <c r="AC2388" s="1">
        <v>45506</v>
      </c>
      <c r="AD2388" s="1">
        <v>45510</v>
      </c>
    </row>
    <row r="2389" spans="1:30" x14ac:dyDescent="0.25">
      <c r="A2389">
        <v>611374</v>
      </c>
      <c r="B2389" t="s">
        <v>133</v>
      </c>
      <c r="C2389" t="s">
        <v>48</v>
      </c>
      <c r="D2389">
        <v>2</v>
      </c>
      <c r="E2389" t="s">
        <v>7802</v>
      </c>
      <c r="F2389" t="s">
        <v>1071</v>
      </c>
      <c r="G2389" t="s">
        <v>51</v>
      </c>
      <c r="H2389">
        <v>13621</v>
      </c>
      <c r="I2389">
        <v>2</v>
      </c>
      <c r="J2389" t="s">
        <v>135</v>
      </c>
      <c r="K2389" t="s">
        <v>37</v>
      </c>
      <c r="L2389" t="s">
        <v>38</v>
      </c>
      <c r="M2389">
        <v>67170</v>
      </c>
      <c r="N2389">
        <v>80000</v>
      </c>
      <c r="O2389" t="s">
        <v>39</v>
      </c>
      <c r="P2389" t="s">
        <v>136</v>
      </c>
      <c r="Q2389" t="s">
        <v>137</v>
      </c>
      <c r="R2389" t="s">
        <v>7803</v>
      </c>
      <c r="S2389" t="s">
        <v>1073</v>
      </c>
      <c r="V2389" t="s">
        <v>7804</v>
      </c>
      <c r="Z2389" t="s">
        <v>140</v>
      </c>
      <c r="AA2389" s="1">
        <v>45213</v>
      </c>
      <c r="AB2389" s="2">
        <v>45578</v>
      </c>
      <c r="AC2389" s="1">
        <v>45213</v>
      </c>
      <c r="AD2389" s="1">
        <v>45510</v>
      </c>
    </row>
    <row r="2390" spans="1:30" x14ac:dyDescent="0.25">
      <c r="A2390">
        <v>574823</v>
      </c>
      <c r="B2390" t="s">
        <v>67</v>
      </c>
      <c r="C2390" t="s">
        <v>48</v>
      </c>
      <c r="D2390">
        <v>1</v>
      </c>
      <c r="E2390" t="s">
        <v>4578</v>
      </c>
      <c r="F2390" t="s">
        <v>311</v>
      </c>
      <c r="G2390" t="s">
        <v>51</v>
      </c>
      <c r="H2390">
        <v>20215</v>
      </c>
      <c r="I2390">
        <v>3</v>
      </c>
      <c r="J2390" t="s">
        <v>71</v>
      </c>
      <c r="K2390" t="s">
        <v>37</v>
      </c>
      <c r="L2390" t="s">
        <v>38</v>
      </c>
      <c r="M2390">
        <v>90114</v>
      </c>
      <c r="N2390">
        <v>122168</v>
      </c>
      <c r="O2390" t="s">
        <v>39</v>
      </c>
      <c r="P2390" t="s">
        <v>72</v>
      </c>
      <c r="Q2390" t="s">
        <v>213</v>
      </c>
      <c r="R2390" t="s">
        <v>7805</v>
      </c>
      <c r="S2390" t="s">
        <v>314</v>
      </c>
      <c r="T2390" t="s">
        <v>7806</v>
      </c>
      <c r="U2390" t="s">
        <v>7807</v>
      </c>
      <c r="V2390" t="s">
        <v>7808</v>
      </c>
      <c r="W2390" t="s">
        <v>91</v>
      </c>
      <c r="X2390" t="s">
        <v>72</v>
      </c>
      <c r="Z2390" t="s">
        <v>80</v>
      </c>
      <c r="AA2390" s="1">
        <v>44979</v>
      </c>
      <c r="AC2390" s="1">
        <v>44979</v>
      </c>
      <c r="AD2390" s="1">
        <v>45510</v>
      </c>
    </row>
    <row r="2391" spans="1:30" x14ac:dyDescent="0.25">
      <c r="A2391">
        <v>602077</v>
      </c>
      <c r="B2391" t="s">
        <v>1212</v>
      </c>
      <c r="C2391" t="s">
        <v>31</v>
      </c>
      <c r="D2391">
        <v>2</v>
      </c>
      <c r="E2391" t="s">
        <v>1794</v>
      </c>
      <c r="F2391" t="s">
        <v>609</v>
      </c>
      <c r="G2391" t="s">
        <v>51</v>
      </c>
      <c r="H2391">
        <v>10251</v>
      </c>
      <c r="I2391">
        <v>3</v>
      </c>
      <c r="J2391" t="s">
        <v>97</v>
      </c>
      <c r="K2391" t="s">
        <v>231</v>
      </c>
      <c r="L2391" t="s">
        <v>38</v>
      </c>
      <c r="M2391">
        <v>21.764099999999999</v>
      </c>
      <c r="N2391">
        <v>35.26</v>
      </c>
      <c r="O2391" t="s">
        <v>109</v>
      </c>
      <c r="P2391" t="s">
        <v>576</v>
      </c>
      <c r="Q2391" t="s">
        <v>1795</v>
      </c>
      <c r="R2391" t="s">
        <v>1796</v>
      </c>
      <c r="S2391" t="s">
        <v>612</v>
      </c>
      <c r="T2391" t="s">
        <v>1797</v>
      </c>
      <c r="U2391" t="s">
        <v>1798</v>
      </c>
      <c r="V2391" t="s">
        <v>1799</v>
      </c>
      <c r="W2391" t="s">
        <v>1800</v>
      </c>
      <c r="X2391" t="s">
        <v>576</v>
      </c>
      <c r="Z2391" t="s">
        <v>46</v>
      </c>
      <c r="AA2391" s="1">
        <v>45169</v>
      </c>
      <c r="AC2391" s="1">
        <v>45169</v>
      </c>
      <c r="AD2391" s="1">
        <v>45510</v>
      </c>
    </row>
    <row r="2392" spans="1:30" x14ac:dyDescent="0.25">
      <c r="A2392">
        <v>642349</v>
      </c>
      <c r="B2392" t="s">
        <v>47</v>
      </c>
      <c r="C2392" t="s">
        <v>31</v>
      </c>
      <c r="D2392">
        <v>1</v>
      </c>
      <c r="E2392" t="s">
        <v>7809</v>
      </c>
      <c r="F2392" t="s">
        <v>589</v>
      </c>
      <c r="G2392" t="s">
        <v>51</v>
      </c>
      <c r="H2392">
        <v>10050</v>
      </c>
      <c r="I2392" t="s">
        <v>96</v>
      </c>
      <c r="J2392" t="s">
        <v>239</v>
      </c>
      <c r="K2392" t="s">
        <v>37</v>
      </c>
      <c r="L2392" t="s">
        <v>120</v>
      </c>
      <c r="M2392">
        <v>91090</v>
      </c>
      <c r="N2392">
        <v>235036</v>
      </c>
      <c r="O2392" t="s">
        <v>39</v>
      </c>
      <c r="P2392" t="s">
        <v>854</v>
      </c>
      <c r="Q2392" t="s">
        <v>7810</v>
      </c>
      <c r="R2392" t="s">
        <v>7811</v>
      </c>
      <c r="S2392" t="s">
        <v>593</v>
      </c>
      <c r="T2392" t="s">
        <v>7812</v>
      </c>
      <c r="U2392" t="s">
        <v>3242</v>
      </c>
      <c r="V2392" t="s">
        <v>58</v>
      </c>
      <c r="Z2392" t="s">
        <v>92</v>
      </c>
      <c r="AA2392" s="1">
        <v>45490</v>
      </c>
      <c r="AC2392" s="1">
        <v>45490</v>
      </c>
      <c r="AD2392" s="1">
        <v>45510</v>
      </c>
    </row>
    <row r="2393" spans="1:30" x14ac:dyDescent="0.25">
      <c r="A2393">
        <v>561420</v>
      </c>
      <c r="B2393" t="s">
        <v>67</v>
      </c>
      <c r="C2393" t="s">
        <v>31</v>
      </c>
      <c r="D2393">
        <v>1</v>
      </c>
      <c r="E2393" t="s">
        <v>2817</v>
      </c>
      <c r="F2393" t="s">
        <v>1342</v>
      </c>
      <c r="G2393" t="s">
        <v>51</v>
      </c>
      <c r="H2393">
        <v>60910</v>
      </c>
      <c r="I2393">
        <v>0</v>
      </c>
      <c r="J2393" t="s">
        <v>203</v>
      </c>
      <c r="K2393" t="s">
        <v>37</v>
      </c>
      <c r="L2393" t="s">
        <v>38</v>
      </c>
      <c r="M2393">
        <v>45428</v>
      </c>
      <c r="N2393">
        <v>68741</v>
      </c>
      <c r="O2393" t="s">
        <v>39</v>
      </c>
      <c r="P2393" t="s">
        <v>72</v>
      </c>
      <c r="Q2393" t="s">
        <v>2818</v>
      </c>
      <c r="R2393" t="s">
        <v>4284</v>
      </c>
      <c r="S2393" t="s">
        <v>1345</v>
      </c>
      <c r="T2393" t="s">
        <v>4285</v>
      </c>
      <c r="U2393" t="s">
        <v>4286</v>
      </c>
      <c r="V2393" t="s">
        <v>4287</v>
      </c>
      <c r="W2393" t="s">
        <v>160</v>
      </c>
      <c r="X2393" t="s">
        <v>161</v>
      </c>
      <c r="Z2393" t="s">
        <v>46</v>
      </c>
      <c r="AA2393" s="1">
        <v>44883</v>
      </c>
      <c r="AC2393" s="1">
        <v>44888</v>
      </c>
      <c r="AD2393" s="1">
        <v>45510</v>
      </c>
    </row>
    <row r="2394" spans="1:30" x14ac:dyDescent="0.25">
      <c r="A2394">
        <v>639322</v>
      </c>
      <c r="B2394" t="s">
        <v>125</v>
      </c>
      <c r="C2394" t="s">
        <v>48</v>
      </c>
      <c r="D2394">
        <v>1</v>
      </c>
      <c r="E2394" t="s">
        <v>7813</v>
      </c>
      <c r="F2394" t="s">
        <v>33</v>
      </c>
      <c r="G2394" t="s">
        <v>34</v>
      </c>
      <c r="H2394">
        <v>21744</v>
      </c>
      <c r="I2394">
        <v>2</v>
      </c>
      <c r="J2394" t="s">
        <v>203</v>
      </c>
      <c r="K2394" t="s">
        <v>37</v>
      </c>
      <c r="L2394" t="s">
        <v>38</v>
      </c>
      <c r="M2394">
        <v>95000</v>
      </c>
      <c r="N2394">
        <v>100000</v>
      </c>
      <c r="O2394" t="s">
        <v>39</v>
      </c>
      <c r="P2394" t="s">
        <v>129</v>
      </c>
      <c r="Q2394" t="s">
        <v>7814</v>
      </c>
      <c r="R2394" t="s">
        <v>7815</v>
      </c>
      <c r="S2394" t="s">
        <v>43</v>
      </c>
      <c r="Z2394" t="s">
        <v>46</v>
      </c>
      <c r="AA2394" s="1">
        <v>45468</v>
      </c>
      <c r="AB2394" s="2">
        <v>45528</v>
      </c>
      <c r="AC2394" s="1">
        <v>45468</v>
      </c>
      <c r="AD2394" s="1">
        <v>45510</v>
      </c>
    </row>
    <row r="2395" spans="1:30" x14ac:dyDescent="0.25">
      <c r="A2395">
        <v>643819</v>
      </c>
      <c r="B2395" t="s">
        <v>1003</v>
      </c>
      <c r="C2395" t="s">
        <v>48</v>
      </c>
      <c r="D2395">
        <v>1</v>
      </c>
      <c r="E2395" t="s">
        <v>7816</v>
      </c>
      <c r="F2395" t="s">
        <v>2120</v>
      </c>
      <c r="G2395" t="s">
        <v>51</v>
      </c>
      <c r="H2395">
        <v>13652</v>
      </c>
      <c r="I2395">
        <v>4</v>
      </c>
      <c r="J2395" t="s">
        <v>239</v>
      </c>
      <c r="K2395" t="s">
        <v>37</v>
      </c>
      <c r="L2395" t="s">
        <v>38</v>
      </c>
      <c r="M2395">
        <v>108071</v>
      </c>
      <c r="N2395">
        <v>163119</v>
      </c>
      <c r="O2395" t="s">
        <v>39</v>
      </c>
      <c r="P2395" t="s">
        <v>1005</v>
      </c>
      <c r="Q2395" t="s">
        <v>1006</v>
      </c>
      <c r="R2395" t="s">
        <v>7817</v>
      </c>
      <c r="S2395" t="s">
        <v>2122</v>
      </c>
      <c r="T2395" t="s">
        <v>7818</v>
      </c>
      <c r="V2395" t="s">
        <v>1009</v>
      </c>
      <c r="W2395" t="s">
        <v>1010</v>
      </c>
      <c r="X2395" t="s">
        <v>1011</v>
      </c>
      <c r="Z2395" t="s">
        <v>80</v>
      </c>
      <c r="AA2395" s="1">
        <v>45498</v>
      </c>
      <c r="AC2395" s="1">
        <v>45498</v>
      </c>
      <c r="AD2395" s="1">
        <v>45510</v>
      </c>
    </row>
    <row r="2396" spans="1:30" x14ac:dyDescent="0.25">
      <c r="A2396">
        <v>638416</v>
      </c>
      <c r="B2396" t="s">
        <v>105</v>
      </c>
      <c r="C2396" t="s">
        <v>31</v>
      </c>
      <c r="D2396">
        <v>1</v>
      </c>
      <c r="E2396" t="s">
        <v>2110</v>
      </c>
      <c r="F2396" t="s">
        <v>1107</v>
      </c>
      <c r="G2396" t="s">
        <v>51</v>
      </c>
      <c r="H2396">
        <v>22425</v>
      </c>
      <c r="I2396">
        <v>0</v>
      </c>
      <c r="J2396" t="s">
        <v>3952</v>
      </c>
      <c r="K2396" t="s">
        <v>37</v>
      </c>
      <c r="L2396" t="s">
        <v>38</v>
      </c>
      <c r="M2396">
        <v>56313</v>
      </c>
      <c r="N2396">
        <v>64760</v>
      </c>
      <c r="O2396" t="s">
        <v>39</v>
      </c>
      <c r="P2396" t="s">
        <v>474</v>
      </c>
      <c r="Q2396" t="s">
        <v>1163</v>
      </c>
      <c r="R2396" t="s">
        <v>7819</v>
      </c>
      <c r="S2396" t="s">
        <v>1110</v>
      </c>
      <c r="T2396" t="s">
        <v>7820</v>
      </c>
      <c r="U2396" t="s">
        <v>674</v>
      </c>
      <c r="V2396" t="s">
        <v>675</v>
      </c>
      <c r="X2396" t="s">
        <v>7208</v>
      </c>
      <c r="Z2396" t="s">
        <v>46</v>
      </c>
      <c r="AA2396" s="1">
        <v>45461</v>
      </c>
      <c r="AB2396" s="2">
        <v>45581</v>
      </c>
      <c r="AC2396" s="1">
        <v>45461</v>
      </c>
      <c r="AD2396" s="1">
        <v>45510</v>
      </c>
    </row>
    <row r="2397" spans="1:30" x14ac:dyDescent="0.25">
      <c r="A2397">
        <v>631821</v>
      </c>
      <c r="B2397" t="s">
        <v>81</v>
      </c>
      <c r="C2397" t="s">
        <v>31</v>
      </c>
      <c r="D2397">
        <v>1</v>
      </c>
      <c r="E2397" t="s">
        <v>6916</v>
      </c>
      <c r="F2397" t="s">
        <v>880</v>
      </c>
      <c r="G2397" t="s">
        <v>377</v>
      </c>
      <c r="H2397">
        <v>6797</v>
      </c>
      <c r="I2397">
        <v>0</v>
      </c>
      <c r="J2397" t="s">
        <v>268</v>
      </c>
      <c r="K2397" t="s">
        <v>37</v>
      </c>
      <c r="L2397" t="s">
        <v>38</v>
      </c>
      <c r="M2397">
        <v>75000</v>
      </c>
      <c r="N2397">
        <v>128750</v>
      </c>
      <c r="O2397" t="s">
        <v>39</v>
      </c>
      <c r="P2397" t="s">
        <v>248</v>
      </c>
      <c r="Q2397" t="s">
        <v>1894</v>
      </c>
      <c r="R2397" t="s">
        <v>6917</v>
      </c>
      <c r="S2397" t="s">
        <v>1487</v>
      </c>
      <c r="T2397" t="s">
        <v>6918</v>
      </c>
      <c r="Z2397" t="s">
        <v>80</v>
      </c>
      <c r="AA2397" s="1">
        <v>45386</v>
      </c>
      <c r="AC2397" s="1">
        <v>45436</v>
      </c>
      <c r="AD2397" s="1">
        <v>45510</v>
      </c>
    </row>
    <row r="2398" spans="1:30" x14ac:dyDescent="0.25">
      <c r="A2398">
        <v>600803</v>
      </c>
      <c r="B2398" t="s">
        <v>1212</v>
      </c>
      <c r="C2398" t="s">
        <v>48</v>
      </c>
      <c r="D2398">
        <v>1</v>
      </c>
      <c r="E2398" t="s">
        <v>1371</v>
      </c>
      <c r="F2398" t="s">
        <v>152</v>
      </c>
      <c r="G2398" t="s">
        <v>51</v>
      </c>
      <c r="H2398" t="s">
        <v>153</v>
      </c>
      <c r="I2398">
        <v>0</v>
      </c>
      <c r="J2398" t="s">
        <v>52</v>
      </c>
      <c r="K2398" t="s">
        <v>37</v>
      </c>
      <c r="L2398" t="s">
        <v>38</v>
      </c>
      <c r="M2398">
        <v>84451</v>
      </c>
      <c r="N2398">
        <v>113550</v>
      </c>
      <c r="O2398" t="s">
        <v>39</v>
      </c>
      <c r="P2398" t="s">
        <v>576</v>
      </c>
      <c r="Q2398" t="s">
        <v>1372</v>
      </c>
      <c r="R2398" t="s">
        <v>1373</v>
      </c>
      <c r="S2398" t="s">
        <v>156</v>
      </c>
      <c r="T2398" t="s">
        <v>1374</v>
      </c>
      <c r="V2398" t="s">
        <v>1375</v>
      </c>
      <c r="X2398" t="s">
        <v>576</v>
      </c>
      <c r="Z2398" t="s">
        <v>46</v>
      </c>
      <c r="AA2398" s="1">
        <v>45162</v>
      </c>
      <c r="AC2398" s="1">
        <v>45162</v>
      </c>
      <c r="AD2398" s="1">
        <v>45510</v>
      </c>
    </row>
    <row r="2399" spans="1:30" x14ac:dyDescent="0.25">
      <c r="A2399">
        <v>636627</v>
      </c>
      <c r="B2399" t="s">
        <v>30</v>
      </c>
      <c r="C2399" t="s">
        <v>48</v>
      </c>
      <c r="D2399">
        <v>1</v>
      </c>
      <c r="E2399" t="s">
        <v>4592</v>
      </c>
      <c r="F2399" t="s">
        <v>33</v>
      </c>
      <c r="G2399" t="s">
        <v>34</v>
      </c>
      <c r="H2399">
        <v>21744</v>
      </c>
      <c r="I2399">
        <v>1</v>
      </c>
      <c r="J2399" t="s">
        <v>4593</v>
      </c>
      <c r="K2399" t="s">
        <v>37</v>
      </c>
      <c r="L2399" t="s">
        <v>38</v>
      </c>
      <c r="M2399">
        <v>70087</v>
      </c>
      <c r="N2399">
        <v>77097</v>
      </c>
      <c r="O2399" t="s">
        <v>39</v>
      </c>
      <c r="P2399" t="s">
        <v>1496</v>
      </c>
      <c r="Q2399" t="s">
        <v>1860</v>
      </c>
      <c r="R2399" t="s">
        <v>4594</v>
      </c>
      <c r="S2399" t="s">
        <v>43</v>
      </c>
      <c r="V2399" t="s">
        <v>4595</v>
      </c>
      <c r="Z2399" t="s">
        <v>46</v>
      </c>
      <c r="AA2399" s="1">
        <v>45432</v>
      </c>
      <c r="AB2399" s="2">
        <v>45797</v>
      </c>
      <c r="AC2399" s="1">
        <v>45432</v>
      </c>
      <c r="AD2399" s="1">
        <v>45510</v>
      </c>
    </row>
    <row r="2400" spans="1:30" x14ac:dyDescent="0.25">
      <c r="A2400">
        <v>643672</v>
      </c>
      <c r="B2400" t="s">
        <v>116</v>
      </c>
      <c r="C2400" t="s">
        <v>48</v>
      </c>
      <c r="D2400">
        <v>1</v>
      </c>
      <c r="E2400" t="s">
        <v>7821</v>
      </c>
      <c r="F2400" t="s">
        <v>4292</v>
      </c>
      <c r="G2400" t="s">
        <v>51</v>
      </c>
      <c r="H2400">
        <v>82976</v>
      </c>
      <c r="I2400" t="s">
        <v>119</v>
      </c>
      <c r="J2400" t="s">
        <v>97</v>
      </c>
      <c r="K2400" t="s">
        <v>37</v>
      </c>
      <c r="L2400" t="s">
        <v>120</v>
      </c>
      <c r="M2400">
        <v>180000</v>
      </c>
      <c r="N2400">
        <v>200000</v>
      </c>
      <c r="O2400" t="s">
        <v>39</v>
      </c>
      <c r="P2400" t="s">
        <v>99</v>
      </c>
      <c r="Q2400" t="s">
        <v>2239</v>
      </c>
      <c r="R2400" t="s">
        <v>7822</v>
      </c>
      <c r="S2400" t="s">
        <v>4295</v>
      </c>
      <c r="T2400" t="s">
        <v>7823</v>
      </c>
      <c r="Z2400" t="s">
        <v>46</v>
      </c>
      <c r="AA2400" s="1">
        <v>45497</v>
      </c>
      <c r="AB2400" s="2">
        <v>45587</v>
      </c>
      <c r="AC2400" s="1">
        <v>45497</v>
      </c>
      <c r="AD2400" s="1">
        <v>45510</v>
      </c>
    </row>
    <row r="2401" spans="1:30" x14ac:dyDescent="0.25">
      <c r="A2401">
        <v>634980</v>
      </c>
      <c r="B2401" t="s">
        <v>325</v>
      </c>
      <c r="C2401" t="s">
        <v>48</v>
      </c>
      <c r="D2401">
        <v>1</v>
      </c>
      <c r="E2401" t="s">
        <v>1030</v>
      </c>
      <c r="F2401" t="s">
        <v>127</v>
      </c>
      <c r="G2401" t="s">
        <v>34</v>
      </c>
      <c r="H2401">
        <v>56057</v>
      </c>
      <c r="I2401">
        <v>0</v>
      </c>
      <c r="J2401" t="s">
        <v>368</v>
      </c>
      <c r="K2401" t="s">
        <v>37</v>
      </c>
      <c r="L2401" t="s">
        <v>38</v>
      </c>
      <c r="M2401">
        <v>50913</v>
      </c>
      <c r="N2401">
        <v>52440</v>
      </c>
      <c r="O2401" t="s">
        <v>39</v>
      </c>
      <c r="P2401" t="s">
        <v>1027</v>
      </c>
      <c r="Q2401" t="s">
        <v>1723</v>
      </c>
      <c r="R2401" t="s">
        <v>1724</v>
      </c>
      <c r="S2401" t="s">
        <v>132</v>
      </c>
      <c r="Z2401" t="s">
        <v>140</v>
      </c>
      <c r="AA2401" s="1">
        <v>45413</v>
      </c>
      <c r="AC2401" s="1">
        <v>45413</v>
      </c>
      <c r="AD2401" s="1">
        <v>45510</v>
      </c>
    </row>
    <row r="2402" spans="1:30" x14ac:dyDescent="0.25">
      <c r="A2402">
        <v>636622</v>
      </c>
      <c r="B2402" t="s">
        <v>1003</v>
      </c>
      <c r="C2402" t="s">
        <v>31</v>
      </c>
      <c r="D2402">
        <v>5</v>
      </c>
      <c r="E2402" t="s">
        <v>7824</v>
      </c>
      <c r="F2402" t="s">
        <v>7825</v>
      </c>
      <c r="G2402" t="s">
        <v>34</v>
      </c>
      <c r="H2402">
        <v>51877</v>
      </c>
      <c r="I2402" t="s">
        <v>144</v>
      </c>
      <c r="J2402" t="s">
        <v>203</v>
      </c>
      <c r="K2402" t="s">
        <v>37</v>
      </c>
      <c r="L2402" t="s">
        <v>120</v>
      </c>
      <c r="M2402">
        <v>92283</v>
      </c>
      <c r="N2402">
        <v>176512</v>
      </c>
      <c r="O2402" t="s">
        <v>39</v>
      </c>
      <c r="P2402" t="s">
        <v>1005</v>
      </c>
      <c r="Q2402" t="s">
        <v>5294</v>
      </c>
      <c r="R2402" t="s">
        <v>7826</v>
      </c>
      <c r="S2402" t="s">
        <v>7827</v>
      </c>
      <c r="T2402" t="s">
        <v>7828</v>
      </c>
      <c r="U2402" t="s">
        <v>7829</v>
      </c>
      <c r="V2402" t="s">
        <v>7830</v>
      </c>
      <c r="Z2402" t="s">
        <v>46</v>
      </c>
      <c r="AA2402" s="1">
        <v>45450</v>
      </c>
      <c r="AC2402" s="1">
        <v>45450</v>
      </c>
      <c r="AD2402" s="1">
        <v>45510</v>
      </c>
    </row>
    <row r="2403" spans="1:30" x14ac:dyDescent="0.25">
      <c r="A2403">
        <v>623546</v>
      </c>
      <c r="B2403" t="s">
        <v>67</v>
      </c>
      <c r="C2403" t="s">
        <v>31</v>
      </c>
      <c r="D2403">
        <v>1</v>
      </c>
      <c r="E2403" t="s">
        <v>3736</v>
      </c>
      <c r="F2403" t="s">
        <v>60</v>
      </c>
      <c r="G2403" t="s">
        <v>34</v>
      </c>
      <c r="H2403">
        <v>56058</v>
      </c>
      <c r="I2403">
        <v>0</v>
      </c>
      <c r="J2403" t="s">
        <v>128</v>
      </c>
      <c r="K2403" t="s">
        <v>37</v>
      </c>
      <c r="L2403" t="s">
        <v>38</v>
      </c>
      <c r="M2403">
        <v>59116</v>
      </c>
      <c r="N2403">
        <v>91768</v>
      </c>
      <c r="O2403" t="s">
        <v>39</v>
      </c>
      <c r="P2403" t="s">
        <v>72</v>
      </c>
      <c r="Q2403" t="s">
        <v>154</v>
      </c>
      <c r="R2403" t="s">
        <v>7831</v>
      </c>
      <c r="S2403" t="s">
        <v>65</v>
      </c>
      <c r="T2403" t="s">
        <v>4539</v>
      </c>
      <c r="V2403" t="s">
        <v>7832</v>
      </c>
      <c r="W2403" t="s">
        <v>160</v>
      </c>
      <c r="X2403" t="s">
        <v>161</v>
      </c>
      <c r="Z2403" t="s">
        <v>46</v>
      </c>
      <c r="AA2403" s="1">
        <v>45310</v>
      </c>
      <c r="AC2403" s="1">
        <v>45310</v>
      </c>
      <c r="AD2403" s="1">
        <v>45510</v>
      </c>
    </row>
    <row r="2404" spans="1:30" x14ac:dyDescent="0.25">
      <c r="A2404">
        <v>622779</v>
      </c>
      <c r="B2404" t="s">
        <v>133</v>
      </c>
      <c r="C2404" t="s">
        <v>31</v>
      </c>
      <c r="D2404">
        <v>1</v>
      </c>
      <c r="E2404" t="s">
        <v>5665</v>
      </c>
      <c r="F2404" t="s">
        <v>33</v>
      </c>
      <c r="G2404" t="s">
        <v>34</v>
      </c>
      <c r="H2404">
        <v>21744</v>
      </c>
      <c r="I2404">
        <v>3</v>
      </c>
      <c r="J2404" t="s">
        <v>5666</v>
      </c>
      <c r="K2404" t="s">
        <v>37</v>
      </c>
      <c r="L2404" t="s">
        <v>120</v>
      </c>
      <c r="M2404">
        <v>120000</v>
      </c>
      <c r="N2404">
        <v>120000</v>
      </c>
      <c r="O2404" t="s">
        <v>39</v>
      </c>
      <c r="P2404" t="s">
        <v>460</v>
      </c>
      <c r="Q2404" t="s">
        <v>137</v>
      </c>
      <c r="R2404" t="s">
        <v>5667</v>
      </c>
      <c r="S2404" t="s">
        <v>43</v>
      </c>
      <c r="V2404" t="s">
        <v>938</v>
      </c>
      <c r="Z2404" t="s">
        <v>140</v>
      </c>
      <c r="AA2404" s="1">
        <v>45301</v>
      </c>
      <c r="AB2404" s="2">
        <v>45666</v>
      </c>
      <c r="AC2404" s="1">
        <v>45301</v>
      </c>
      <c r="AD2404" s="1">
        <v>45510</v>
      </c>
    </row>
    <row r="2405" spans="1:30" x14ac:dyDescent="0.25">
      <c r="A2405">
        <v>639098</v>
      </c>
      <c r="B2405" t="s">
        <v>325</v>
      </c>
      <c r="C2405" t="s">
        <v>48</v>
      </c>
      <c r="D2405">
        <v>1</v>
      </c>
      <c r="E2405" t="s">
        <v>7460</v>
      </c>
      <c r="F2405" t="s">
        <v>60</v>
      </c>
      <c r="G2405" t="s">
        <v>34</v>
      </c>
      <c r="H2405">
        <v>56058</v>
      </c>
      <c r="I2405">
        <v>0</v>
      </c>
      <c r="J2405" t="s">
        <v>97</v>
      </c>
      <c r="K2405" t="s">
        <v>37</v>
      </c>
      <c r="L2405" t="s">
        <v>38</v>
      </c>
      <c r="M2405">
        <v>72000</v>
      </c>
      <c r="N2405">
        <v>85000</v>
      </c>
      <c r="O2405" t="s">
        <v>39</v>
      </c>
      <c r="P2405" t="s">
        <v>327</v>
      </c>
      <c r="Q2405" t="s">
        <v>7461</v>
      </c>
      <c r="R2405" t="s">
        <v>7462</v>
      </c>
      <c r="S2405" t="s">
        <v>65</v>
      </c>
      <c r="Z2405" t="s">
        <v>330</v>
      </c>
      <c r="AA2405" s="1">
        <v>45464</v>
      </c>
      <c r="AC2405" s="1">
        <v>45464</v>
      </c>
      <c r="AD2405" s="1">
        <v>45510</v>
      </c>
    </row>
    <row r="2406" spans="1:30" x14ac:dyDescent="0.25">
      <c r="A2406">
        <v>593313</v>
      </c>
      <c r="B2406" t="s">
        <v>105</v>
      </c>
      <c r="C2406" t="s">
        <v>31</v>
      </c>
      <c r="D2406">
        <v>1</v>
      </c>
      <c r="E2406" t="s">
        <v>7833</v>
      </c>
      <c r="F2406" t="s">
        <v>639</v>
      </c>
      <c r="G2406" t="s">
        <v>51</v>
      </c>
      <c r="H2406">
        <v>22427</v>
      </c>
      <c r="I2406">
        <v>3</v>
      </c>
      <c r="J2406" t="s">
        <v>286</v>
      </c>
      <c r="K2406" t="s">
        <v>37</v>
      </c>
      <c r="L2406" t="s">
        <v>38</v>
      </c>
      <c r="M2406">
        <v>98470</v>
      </c>
      <c r="N2406">
        <v>133496</v>
      </c>
      <c r="O2406" t="s">
        <v>39</v>
      </c>
      <c r="P2406" t="s">
        <v>355</v>
      </c>
      <c r="Q2406" t="s">
        <v>5955</v>
      </c>
      <c r="R2406" t="s">
        <v>7834</v>
      </c>
      <c r="S2406" t="s">
        <v>641</v>
      </c>
      <c r="T2406" t="s">
        <v>7835</v>
      </c>
      <c r="U2406" t="s">
        <v>7836</v>
      </c>
      <c r="V2406" t="s">
        <v>917</v>
      </c>
      <c r="Z2406" t="s">
        <v>80</v>
      </c>
      <c r="AA2406" s="1">
        <v>45151</v>
      </c>
      <c r="AC2406" s="1">
        <v>45151</v>
      </c>
      <c r="AD2406" s="1">
        <v>45510</v>
      </c>
    </row>
    <row r="2407" spans="1:30" x14ac:dyDescent="0.25">
      <c r="A2407">
        <v>552250</v>
      </c>
      <c r="B2407" t="s">
        <v>105</v>
      </c>
      <c r="C2407" t="s">
        <v>31</v>
      </c>
      <c r="D2407">
        <v>1</v>
      </c>
      <c r="E2407" t="s">
        <v>7837</v>
      </c>
      <c r="F2407" t="s">
        <v>465</v>
      </c>
      <c r="G2407" t="s">
        <v>51</v>
      </c>
      <c r="H2407" t="s">
        <v>466</v>
      </c>
      <c r="I2407">
        <v>0</v>
      </c>
      <c r="J2407" t="s">
        <v>71</v>
      </c>
      <c r="K2407" t="s">
        <v>37</v>
      </c>
      <c r="L2407" t="s">
        <v>38</v>
      </c>
      <c r="M2407">
        <v>53702</v>
      </c>
      <c r="N2407">
        <v>148745</v>
      </c>
      <c r="O2407" t="s">
        <v>39</v>
      </c>
      <c r="P2407" t="s">
        <v>355</v>
      </c>
      <c r="Q2407" t="s">
        <v>3108</v>
      </c>
      <c r="R2407" t="s">
        <v>7838</v>
      </c>
      <c r="S2407" t="s">
        <v>469</v>
      </c>
      <c r="T2407" t="s">
        <v>7839</v>
      </c>
      <c r="U2407" t="s">
        <v>7840</v>
      </c>
      <c r="V2407" t="s">
        <v>7841</v>
      </c>
      <c r="X2407" t="s">
        <v>355</v>
      </c>
      <c r="Z2407" t="s">
        <v>46</v>
      </c>
      <c r="AA2407" s="1">
        <v>44834</v>
      </c>
      <c r="AC2407" s="1">
        <v>44834</v>
      </c>
      <c r="AD2407" s="1">
        <v>45510</v>
      </c>
    </row>
    <row r="2408" spans="1:30" x14ac:dyDescent="0.25">
      <c r="A2408">
        <v>638013</v>
      </c>
      <c r="B2408" t="s">
        <v>81</v>
      </c>
      <c r="C2408" t="s">
        <v>48</v>
      </c>
      <c r="D2408">
        <v>1</v>
      </c>
      <c r="E2408" t="s">
        <v>7842</v>
      </c>
      <c r="F2408" t="s">
        <v>4929</v>
      </c>
      <c r="G2408" t="s">
        <v>51</v>
      </c>
      <c r="H2408">
        <v>21015</v>
      </c>
      <c r="I2408" t="s">
        <v>4930</v>
      </c>
      <c r="J2408" t="s">
        <v>71</v>
      </c>
      <c r="K2408" t="s">
        <v>37</v>
      </c>
      <c r="L2408" t="s">
        <v>38</v>
      </c>
      <c r="M2408">
        <v>68202</v>
      </c>
      <c r="N2408">
        <v>78432</v>
      </c>
      <c r="O2408" t="s">
        <v>39</v>
      </c>
      <c r="P2408" t="s">
        <v>248</v>
      </c>
      <c r="Q2408" t="s">
        <v>7843</v>
      </c>
      <c r="R2408" t="s">
        <v>7844</v>
      </c>
      <c r="S2408" t="s">
        <v>4933</v>
      </c>
      <c r="T2408" t="s">
        <v>7845</v>
      </c>
      <c r="Z2408" t="s">
        <v>92</v>
      </c>
      <c r="AA2408" s="1">
        <v>45457</v>
      </c>
      <c r="AC2408" s="1">
        <v>45457</v>
      </c>
      <c r="AD2408" s="1">
        <v>45510</v>
      </c>
    </row>
    <row r="2409" spans="1:30" x14ac:dyDescent="0.25">
      <c r="A2409">
        <v>527762</v>
      </c>
      <c r="B2409" t="s">
        <v>218</v>
      </c>
      <c r="C2409" t="s">
        <v>31</v>
      </c>
      <c r="D2409">
        <v>1</v>
      </c>
      <c r="E2409" t="s">
        <v>2366</v>
      </c>
      <c r="F2409" t="s">
        <v>2367</v>
      </c>
      <c r="G2409" t="s">
        <v>51</v>
      </c>
      <c r="H2409">
        <v>10019</v>
      </c>
      <c r="I2409" t="s">
        <v>144</v>
      </c>
      <c r="J2409" t="s">
        <v>1317</v>
      </c>
      <c r="K2409" t="s">
        <v>37</v>
      </c>
      <c r="L2409" t="s">
        <v>120</v>
      </c>
      <c r="M2409">
        <v>58700</v>
      </c>
      <c r="N2409">
        <v>161534</v>
      </c>
      <c r="O2409" t="s">
        <v>39</v>
      </c>
      <c r="P2409" t="s">
        <v>2368</v>
      </c>
      <c r="Q2409" t="s">
        <v>602</v>
      </c>
      <c r="R2409" t="s">
        <v>2369</v>
      </c>
      <c r="S2409" t="s">
        <v>2370</v>
      </c>
      <c r="T2409" t="s">
        <v>2371</v>
      </c>
      <c r="U2409" t="s">
        <v>2372</v>
      </c>
      <c r="V2409" t="s">
        <v>748</v>
      </c>
      <c r="Z2409" t="s">
        <v>228</v>
      </c>
      <c r="AA2409" s="1">
        <v>44693</v>
      </c>
      <c r="AC2409" s="1">
        <v>44694</v>
      </c>
      <c r="AD2409" s="1">
        <v>45510</v>
      </c>
    </row>
    <row r="2410" spans="1:30" x14ac:dyDescent="0.25">
      <c r="A2410">
        <v>637559</v>
      </c>
      <c r="B2410" t="s">
        <v>7846</v>
      </c>
      <c r="C2410" t="s">
        <v>48</v>
      </c>
      <c r="D2410">
        <v>1</v>
      </c>
      <c r="E2410" t="s">
        <v>127</v>
      </c>
      <c r="F2410" t="s">
        <v>127</v>
      </c>
      <c r="G2410" t="s">
        <v>34</v>
      </c>
      <c r="H2410">
        <v>56057</v>
      </c>
      <c r="I2410">
        <v>0</v>
      </c>
      <c r="J2410" t="s">
        <v>128</v>
      </c>
      <c r="K2410" t="s">
        <v>37</v>
      </c>
      <c r="L2410" t="s">
        <v>255</v>
      </c>
      <c r="M2410">
        <v>42000</v>
      </c>
      <c r="N2410">
        <v>45000</v>
      </c>
      <c r="O2410" t="s">
        <v>39</v>
      </c>
      <c r="P2410" t="s">
        <v>7847</v>
      </c>
      <c r="Q2410" t="s">
        <v>7848</v>
      </c>
      <c r="R2410" t="s">
        <v>7849</v>
      </c>
      <c r="S2410" t="s">
        <v>132</v>
      </c>
      <c r="T2410" t="s">
        <v>7850</v>
      </c>
      <c r="Z2410" t="s">
        <v>46</v>
      </c>
      <c r="AA2410" s="1">
        <v>45446</v>
      </c>
      <c r="AC2410" s="1">
        <v>45446</v>
      </c>
      <c r="AD2410" s="1">
        <v>45510</v>
      </c>
    </row>
    <row r="2411" spans="1:30" x14ac:dyDescent="0.25">
      <c r="A2411">
        <v>636417</v>
      </c>
      <c r="B2411" t="s">
        <v>749</v>
      </c>
      <c r="C2411" t="s">
        <v>31</v>
      </c>
      <c r="D2411">
        <v>1</v>
      </c>
      <c r="E2411" t="s">
        <v>163</v>
      </c>
      <c r="F2411" t="s">
        <v>304</v>
      </c>
      <c r="G2411" t="s">
        <v>34</v>
      </c>
      <c r="H2411">
        <v>95005</v>
      </c>
      <c r="I2411" t="s">
        <v>144</v>
      </c>
      <c r="J2411" t="s">
        <v>165</v>
      </c>
      <c r="K2411" t="s">
        <v>37</v>
      </c>
      <c r="L2411" t="s">
        <v>38</v>
      </c>
      <c r="M2411">
        <v>110000</v>
      </c>
      <c r="N2411">
        <v>110000</v>
      </c>
      <c r="O2411" t="s">
        <v>39</v>
      </c>
      <c r="P2411" t="s">
        <v>750</v>
      </c>
      <c r="Q2411" t="s">
        <v>751</v>
      </c>
      <c r="R2411" t="s">
        <v>752</v>
      </c>
      <c r="S2411" t="s">
        <v>308</v>
      </c>
      <c r="T2411" t="s">
        <v>753</v>
      </c>
      <c r="V2411" t="s">
        <v>754</v>
      </c>
      <c r="X2411" t="s">
        <v>755</v>
      </c>
      <c r="Z2411" t="s">
        <v>80</v>
      </c>
      <c r="AA2411" s="1">
        <v>45429</v>
      </c>
      <c r="AC2411" s="1">
        <v>45455</v>
      </c>
      <c r="AD2411" s="1">
        <v>45510</v>
      </c>
    </row>
    <row r="2412" spans="1:30" x14ac:dyDescent="0.25">
      <c r="A2412">
        <v>632615</v>
      </c>
      <c r="B2412" t="s">
        <v>105</v>
      </c>
      <c r="C2412" t="s">
        <v>48</v>
      </c>
      <c r="D2412">
        <v>1</v>
      </c>
      <c r="E2412" t="s">
        <v>7851</v>
      </c>
      <c r="F2412" t="s">
        <v>7852</v>
      </c>
      <c r="G2412" t="s">
        <v>51</v>
      </c>
      <c r="H2412">
        <v>10081</v>
      </c>
      <c r="I2412" t="s">
        <v>442</v>
      </c>
      <c r="J2412" t="s">
        <v>108</v>
      </c>
      <c r="K2412" t="s">
        <v>37</v>
      </c>
      <c r="L2412" t="s">
        <v>120</v>
      </c>
      <c r="M2412">
        <v>78721</v>
      </c>
      <c r="N2412">
        <v>197348</v>
      </c>
      <c r="O2412" t="s">
        <v>39</v>
      </c>
      <c r="P2412" t="s">
        <v>355</v>
      </c>
      <c r="Q2412" t="s">
        <v>7853</v>
      </c>
      <c r="R2412" t="s">
        <v>7854</v>
      </c>
      <c r="S2412" t="s">
        <v>7855</v>
      </c>
      <c r="T2412" t="s">
        <v>7856</v>
      </c>
      <c r="U2412" t="s">
        <v>2829</v>
      </c>
      <c r="V2412" t="s">
        <v>5177</v>
      </c>
      <c r="Z2412" t="s">
        <v>46</v>
      </c>
      <c r="AA2412" s="1">
        <v>45397</v>
      </c>
      <c r="AC2412" s="1">
        <v>45397</v>
      </c>
      <c r="AD2412" s="1">
        <v>45510</v>
      </c>
    </row>
    <row r="2413" spans="1:30" x14ac:dyDescent="0.25">
      <c r="A2413">
        <v>635145</v>
      </c>
      <c r="B2413" t="s">
        <v>30</v>
      </c>
      <c r="C2413" t="s">
        <v>31</v>
      </c>
      <c r="D2413">
        <v>1</v>
      </c>
      <c r="E2413" t="s">
        <v>409</v>
      </c>
      <c r="F2413" t="s">
        <v>50</v>
      </c>
      <c r="G2413" t="s">
        <v>51</v>
      </c>
      <c r="H2413">
        <v>31121</v>
      </c>
      <c r="I2413">
        <v>1</v>
      </c>
      <c r="J2413" t="s">
        <v>410</v>
      </c>
      <c r="K2413" t="s">
        <v>37</v>
      </c>
      <c r="L2413" t="s">
        <v>38</v>
      </c>
      <c r="M2413">
        <v>55816</v>
      </c>
      <c r="N2413">
        <v>64188</v>
      </c>
      <c r="O2413" t="s">
        <v>39</v>
      </c>
      <c r="P2413" t="s">
        <v>436</v>
      </c>
      <c r="Q2413" t="s">
        <v>412</v>
      </c>
      <c r="R2413" t="s">
        <v>7857</v>
      </c>
      <c r="S2413" t="s">
        <v>56</v>
      </c>
      <c r="T2413" t="s">
        <v>414</v>
      </c>
      <c r="V2413" t="s">
        <v>7858</v>
      </c>
      <c r="Z2413" t="s">
        <v>46</v>
      </c>
      <c r="AA2413" s="1">
        <v>45422</v>
      </c>
      <c r="AB2413" s="2">
        <v>45787</v>
      </c>
      <c r="AC2413" s="1">
        <v>45426</v>
      </c>
      <c r="AD2413" s="1">
        <v>45510</v>
      </c>
    </row>
    <row r="2414" spans="1:30" x14ac:dyDescent="0.25">
      <c r="A2414">
        <v>642549</v>
      </c>
      <c r="B2414" t="s">
        <v>81</v>
      </c>
      <c r="C2414" t="s">
        <v>48</v>
      </c>
      <c r="D2414">
        <v>1</v>
      </c>
      <c r="E2414" t="s">
        <v>1409</v>
      </c>
      <c r="F2414" t="s">
        <v>880</v>
      </c>
      <c r="G2414" t="s">
        <v>34</v>
      </c>
      <c r="H2414">
        <v>95710</v>
      </c>
      <c r="I2414">
        <v>0</v>
      </c>
      <c r="J2414" t="s">
        <v>2484</v>
      </c>
      <c r="K2414" t="s">
        <v>37</v>
      </c>
      <c r="L2414" t="s">
        <v>38</v>
      </c>
      <c r="M2414">
        <v>75000</v>
      </c>
      <c r="N2414">
        <v>95481</v>
      </c>
      <c r="O2414" t="s">
        <v>39</v>
      </c>
      <c r="P2414" t="s">
        <v>248</v>
      </c>
      <c r="Q2414" t="s">
        <v>1894</v>
      </c>
      <c r="R2414" t="s">
        <v>6335</v>
      </c>
      <c r="S2414" t="s">
        <v>883</v>
      </c>
      <c r="T2414" t="s">
        <v>1412</v>
      </c>
      <c r="Z2414" t="s">
        <v>80</v>
      </c>
      <c r="AA2414" s="1">
        <v>45490</v>
      </c>
      <c r="AC2414" s="1">
        <v>45490</v>
      </c>
      <c r="AD2414" s="1">
        <v>45510</v>
      </c>
    </row>
    <row r="2415" spans="1:30" x14ac:dyDescent="0.25">
      <c r="A2415">
        <v>643855</v>
      </c>
      <c r="B2415" t="s">
        <v>2204</v>
      </c>
      <c r="C2415" t="s">
        <v>48</v>
      </c>
      <c r="D2415">
        <v>1</v>
      </c>
      <c r="E2415" t="s">
        <v>7859</v>
      </c>
      <c r="F2415" t="s">
        <v>609</v>
      </c>
      <c r="G2415" t="s">
        <v>51</v>
      </c>
      <c r="H2415">
        <v>10251</v>
      </c>
      <c r="I2415">
        <v>3</v>
      </c>
      <c r="J2415" t="s">
        <v>581</v>
      </c>
      <c r="K2415" t="s">
        <v>37</v>
      </c>
      <c r="L2415" t="s">
        <v>38</v>
      </c>
      <c r="M2415">
        <v>40957</v>
      </c>
      <c r="N2415">
        <v>47100</v>
      </c>
      <c r="O2415" t="s">
        <v>39</v>
      </c>
      <c r="P2415" t="s">
        <v>750</v>
      </c>
      <c r="Q2415" t="s">
        <v>7860</v>
      </c>
      <c r="R2415" t="s">
        <v>7861</v>
      </c>
      <c r="S2415" t="s">
        <v>612</v>
      </c>
      <c r="U2415" t="s">
        <v>3700</v>
      </c>
      <c r="V2415" t="s">
        <v>2212</v>
      </c>
      <c r="W2415" t="s">
        <v>2213</v>
      </c>
      <c r="X2415" t="s">
        <v>7862</v>
      </c>
      <c r="Z2415" t="s">
        <v>46</v>
      </c>
      <c r="AA2415" s="1">
        <v>45507</v>
      </c>
      <c r="AB2415" s="2">
        <v>45521</v>
      </c>
      <c r="AC2415" s="1">
        <v>45506</v>
      </c>
      <c r="AD2415" s="1">
        <v>45510</v>
      </c>
    </row>
    <row r="2416" spans="1:30" x14ac:dyDescent="0.25">
      <c r="A2416">
        <v>636723</v>
      </c>
      <c r="B2416" t="s">
        <v>30</v>
      </c>
      <c r="C2416" t="s">
        <v>48</v>
      </c>
      <c r="D2416">
        <v>1</v>
      </c>
      <c r="E2416" t="s">
        <v>1034</v>
      </c>
      <c r="F2416" t="s">
        <v>60</v>
      </c>
      <c r="G2416" t="s">
        <v>34</v>
      </c>
      <c r="H2416">
        <v>56058</v>
      </c>
      <c r="I2416">
        <v>0</v>
      </c>
      <c r="J2416" t="s">
        <v>145</v>
      </c>
      <c r="K2416" t="s">
        <v>37</v>
      </c>
      <c r="L2416" t="s">
        <v>38</v>
      </c>
      <c r="M2416">
        <v>59116</v>
      </c>
      <c r="N2416">
        <v>75000</v>
      </c>
      <c r="O2416" t="s">
        <v>39</v>
      </c>
      <c r="P2416" t="s">
        <v>232</v>
      </c>
      <c r="Q2416" t="s">
        <v>1035</v>
      </c>
      <c r="R2416" t="s">
        <v>1036</v>
      </c>
      <c r="S2416" t="s">
        <v>65</v>
      </c>
      <c r="V2416" t="s">
        <v>1037</v>
      </c>
      <c r="Z2416" t="s">
        <v>1038</v>
      </c>
      <c r="AA2416" s="1">
        <v>45434</v>
      </c>
      <c r="AB2416" s="2">
        <v>45799</v>
      </c>
      <c r="AC2416" s="1">
        <v>45434</v>
      </c>
      <c r="AD2416" s="1">
        <v>45510</v>
      </c>
    </row>
    <row r="2417" spans="1:30" x14ac:dyDescent="0.25">
      <c r="A2417">
        <v>612421</v>
      </c>
      <c r="B2417" t="s">
        <v>105</v>
      </c>
      <c r="C2417" t="s">
        <v>31</v>
      </c>
      <c r="D2417">
        <v>1</v>
      </c>
      <c r="E2417" t="s">
        <v>7863</v>
      </c>
      <c r="F2417" t="s">
        <v>152</v>
      </c>
      <c r="G2417" t="s">
        <v>51</v>
      </c>
      <c r="H2417" t="s">
        <v>153</v>
      </c>
      <c r="I2417">
        <v>0</v>
      </c>
      <c r="J2417" t="s">
        <v>7864</v>
      </c>
      <c r="K2417" t="s">
        <v>37</v>
      </c>
      <c r="L2417" t="s">
        <v>38</v>
      </c>
      <c r="M2417">
        <v>84451</v>
      </c>
      <c r="N2417">
        <v>113550</v>
      </c>
      <c r="O2417" t="s">
        <v>39</v>
      </c>
      <c r="P2417" t="s">
        <v>474</v>
      </c>
      <c r="Q2417" t="s">
        <v>7865</v>
      </c>
      <c r="R2417" t="s">
        <v>7866</v>
      </c>
      <c r="S2417" t="s">
        <v>156</v>
      </c>
      <c r="V2417" t="s">
        <v>2815</v>
      </c>
      <c r="Z2417" t="s">
        <v>46</v>
      </c>
      <c r="AA2417" s="1">
        <v>45247</v>
      </c>
      <c r="AC2417" s="1">
        <v>45261</v>
      </c>
      <c r="AD2417" s="1">
        <v>45510</v>
      </c>
    </row>
    <row r="2418" spans="1:30" x14ac:dyDescent="0.25">
      <c r="A2418">
        <v>612421</v>
      </c>
      <c r="B2418" t="s">
        <v>105</v>
      </c>
      <c r="C2418" t="s">
        <v>31</v>
      </c>
      <c r="D2418">
        <v>1</v>
      </c>
      <c r="E2418" t="s">
        <v>7863</v>
      </c>
      <c r="F2418" t="s">
        <v>152</v>
      </c>
      <c r="G2418" t="s">
        <v>51</v>
      </c>
      <c r="H2418" t="s">
        <v>153</v>
      </c>
      <c r="I2418">
        <v>0</v>
      </c>
      <c r="J2418" t="s">
        <v>7864</v>
      </c>
      <c r="K2418" t="s">
        <v>37</v>
      </c>
      <c r="L2418" t="s">
        <v>38</v>
      </c>
      <c r="M2418">
        <v>84451</v>
      </c>
      <c r="N2418">
        <v>113550</v>
      </c>
      <c r="O2418" t="s">
        <v>39</v>
      </c>
      <c r="P2418" t="s">
        <v>474</v>
      </c>
      <c r="Q2418" t="s">
        <v>7865</v>
      </c>
      <c r="R2418" t="s">
        <v>7866</v>
      </c>
      <c r="S2418" t="s">
        <v>156</v>
      </c>
      <c r="V2418" t="s">
        <v>2815</v>
      </c>
      <c r="Z2418" t="s">
        <v>46</v>
      </c>
      <c r="AA2418" s="1">
        <v>45247</v>
      </c>
      <c r="AC2418" s="1">
        <v>45261</v>
      </c>
      <c r="AD2418" s="1">
        <v>45510</v>
      </c>
    </row>
    <row r="2419" spans="1:30" x14ac:dyDescent="0.25">
      <c r="A2419">
        <v>642878</v>
      </c>
      <c r="B2419" t="s">
        <v>218</v>
      </c>
      <c r="C2419" t="s">
        <v>48</v>
      </c>
      <c r="D2419">
        <v>1</v>
      </c>
      <c r="E2419" t="s">
        <v>7867</v>
      </c>
      <c r="F2419" t="s">
        <v>1693</v>
      </c>
      <c r="G2419" t="s">
        <v>51</v>
      </c>
      <c r="H2419">
        <v>80305</v>
      </c>
      <c r="I2419">
        <v>0</v>
      </c>
      <c r="J2419" t="s">
        <v>108</v>
      </c>
      <c r="K2419" t="s">
        <v>37</v>
      </c>
      <c r="L2419" t="s">
        <v>38</v>
      </c>
      <c r="M2419">
        <v>54272</v>
      </c>
      <c r="N2419">
        <v>83117</v>
      </c>
      <c r="O2419" t="s">
        <v>39</v>
      </c>
      <c r="P2419" t="s">
        <v>7868</v>
      </c>
      <c r="Q2419" t="s">
        <v>1675</v>
      </c>
      <c r="R2419" t="s">
        <v>5817</v>
      </c>
      <c r="S2419" t="s">
        <v>1696</v>
      </c>
      <c r="U2419" t="s">
        <v>5818</v>
      </c>
      <c r="V2419" t="s">
        <v>227</v>
      </c>
      <c r="Z2419" t="s">
        <v>228</v>
      </c>
      <c r="AA2419" s="1">
        <v>45497</v>
      </c>
      <c r="AB2419" s="2">
        <v>45517</v>
      </c>
      <c r="AC2419" s="1">
        <v>45497</v>
      </c>
      <c r="AD2419" s="1">
        <v>45510</v>
      </c>
    </row>
    <row r="2420" spans="1:30" x14ac:dyDescent="0.25">
      <c r="A2420">
        <v>636117</v>
      </c>
      <c r="B2420" t="s">
        <v>187</v>
      </c>
      <c r="C2420" t="s">
        <v>31</v>
      </c>
      <c r="D2420">
        <v>1</v>
      </c>
      <c r="E2420" t="s">
        <v>1886</v>
      </c>
      <c r="F2420" t="s">
        <v>697</v>
      </c>
      <c r="G2420" t="s">
        <v>51</v>
      </c>
      <c r="H2420">
        <v>56316</v>
      </c>
      <c r="I2420">
        <v>2</v>
      </c>
      <c r="J2420" t="s">
        <v>192</v>
      </c>
      <c r="K2420" t="s">
        <v>37</v>
      </c>
      <c r="L2420" t="s">
        <v>38</v>
      </c>
      <c r="M2420">
        <v>66430</v>
      </c>
      <c r="N2420">
        <v>76394</v>
      </c>
      <c r="O2420" t="s">
        <v>39</v>
      </c>
      <c r="P2420" t="s">
        <v>296</v>
      </c>
      <c r="Q2420" t="s">
        <v>1269</v>
      </c>
      <c r="R2420" t="s">
        <v>7869</v>
      </c>
      <c r="S2420" t="s">
        <v>4282</v>
      </c>
      <c r="U2420" t="s">
        <v>445</v>
      </c>
      <c r="V2420" t="s">
        <v>351</v>
      </c>
      <c r="Z2420" t="s">
        <v>80</v>
      </c>
      <c r="AA2420" s="1">
        <v>45426</v>
      </c>
      <c r="AC2420" s="1">
        <v>45427</v>
      </c>
      <c r="AD2420" s="1">
        <v>45510</v>
      </c>
    </row>
    <row r="2421" spans="1:30" x14ac:dyDescent="0.25">
      <c r="A2421">
        <v>617056</v>
      </c>
      <c r="B2421" t="s">
        <v>116</v>
      </c>
      <c r="C2421" t="s">
        <v>48</v>
      </c>
      <c r="D2421">
        <v>1</v>
      </c>
      <c r="E2421" t="s">
        <v>6118</v>
      </c>
      <c r="F2421" t="s">
        <v>311</v>
      </c>
      <c r="G2421" t="s">
        <v>51</v>
      </c>
      <c r="H2421">
        <v>20215</v>
      </c>
      <c r="I2421">
        <v>1</v>
      </c>
      <c r="J2421" t="s">
        <v>71</v>
      </c>
      <c r="K2421" t="s">
        <v>37</v>
      </c>
      <c r="L2421" t="s">
        <v>38</v>
      </c>
      <c r="M2421">
        <v>95000</v>
      </c>
      <c r="N2421">
        <v>105000</v>
      </c>
      <c r="O2421" t="s">
        <v>39</v>
      </c>
      <c r="P2421" t="s">
        <v>99</v>
      </c>
      <c r="Q2421" t="s">
        <v>121</v>
      </c>
      <c r="R2421" t="s">
        <v>6119</v>
      </c>
      <c r="S2421" t="s">
        <v>314</v>
      </c>
      <c r="T2421" t="s">
        <v>6120</v>
      </c>
      <c r="V2421" t="s">
        <v>6121</v>
      </c>
      <c r="Z2421" t="s">
        <v>80</v>
      </c>
      <c r="AA2421" s="1">
        <v>45251</v>
      </c>
      <c r="AC2421" s="1">
        <v>45434</v>
      </c>
      <c r="AD2421" s="1">
        <v>45510</v>
      </c>
    </row>
    <row r="2422" spans="1:30" x14ac:dyDescent="0.25">
      <c r="A2422">
        <v>636166</v>
      </c>
      <c r="B2422" t="s">
        <v>81</v>
      </c>
      <c r="C2422" t="s">
        <v>31</v>
      </c>
      <c r="D2422">
        <v>1</v>
      </c>
      <c r="E2422" t="s">
        <v>542</v>
      </c>
      <c r="F2422" t="s">
        <v>118</v>
      </c>
      <c r="G2422" t="s">
        <v>51</v>
      </c>
      <c r="H2422">
        <v>10015</v>
      </c>
      <c r="I2422" t="s">
        <v>191</v>
      </c>
      <c r="J2422" t="s">
        <v>71</v>
      </c>
      <c r="K2422" t="s">
        <v>37</v>
      </c>
      <c r="L2422" t="s">
        <v>120</v>
      </c>
      <c r="M2422">
        <v>70940</v>
      </c>
      <c r="N2422">
        <v>144066</v>
      </c>
      <c r="O2422" t="s">
        <v>39</v>
      </c>
      <c r="P2422" t="s">
        <v>248</v>
      </c>
      <c r="Q2422" t="s">
        <v>4776</v>
      </c>
      <c r="R2422" t="s">
        <v>7870</v>
      </c>
      <c r="S2422" t="s">
        <v>123</v>
      </c>
      <c r="T2422" t="s">
        <v>850</v>
      </c>
      <c r="Z2422" t="s">
        <v>80</v>
      </c>
      <c r="AA2422" s="1">
        <v>45434</v>
      </c>
      <c r="AC2422" s="1">
        <v>45434</v>
      </c>
      <c r="AD2422" s="1">
        <v>45510</v>
      </c>
    </row>
    <row r="2423" spans="1:30" x14ac:dyDescent="0.25">
      <c r="A2423">
        <v>631186</v>
      </c>
      <c r="B2423" t="s">
        <v>81</v>
      </c>
      <c r="C2423" t="s">
        <v>48</v>
      </c>
      <c r="D2423">
        <v>1</v>
      </c>
      <c r="E2423" t="s">
        <v>4174</v>
      </c>
      <c r="F2423" t="s">
        <v>60</v>
      </c>
      <c r="G2423" t="s">
        <v>34</v>
      </c>
      <c r="H2423">
        <v>56058</v>
      </c>
      <c r="I2423">
        <v>0</v>
      </c>
      <c r="J2423" t="s">
        <v>71</v>
      </c>
      <c r="K2423" t="s">
        <v>37</v>
      </c>
      <c r="L2423" t="s">
        <v>38</v>
      </c>
      <c r="M2423">
        <v>59116</v>
      </c>
      <c r="N2423">
        <v>67983</v>
      </c>
      <c r="O2423" t="s">
        <v>39</v>
      </c>
      <c r="P2423" t="s">
        <v>248</v>
      </c>
      <c r="Q2423" t="s">
        <v>4175</v>
      </c>
      <c r="R2423" t="s">
        <v>4176</v>
      </c>
      <c r="S2423" t="s">
        <v>65</v>
      </c>
      <c r="T2423" t="s">
        <v>4177</v>
      </c>
      <c r="Z2423" t="s">
        <v>46</v>
      </c>
      <c r="AA2423" s="1">
        <v>45372</v>
      </c>
      <c r="AC2423" s="1">
        <v>45442</v>
      </c>
      <c r="AD2423" s="1">
        <v>45510</v>
      </c>
    </row>
    <row r="2424" spans="1:30" x14ac:dyDescent="0.25">
      <c r="A2424">
        <v>639564</v>
      </c>
      <c r="B2424" t="s">
        <v>30</v>
      </c>
      <c r="C2424" t="s">
        <v>31</v>
      </c>
      <c r="D2424">
        <v>1</v>
      </c>
      <c r="E2424" t="s">
        <v>4881</v>
      </c>
      <c r="F2424" t="s">
        <v>3673</v>
      </c>
      <c r="G2424" t="s">
        <v>51</v>
      </c>
      <c r="H2424">
        <v>51011</v>
      </c>
      <c r="I2424">
        <v>3</v>
      </c>
      <c r="J2424" t="s">
        <v>145</v>
      </c>
      <c r="K2424" t="s">
        <v>37</v>
      </c>
      <c r="L2424" t="s">
        <v>38</v>
      </c>
      <c r="M2424">
        <v>92064</v>
      </c>
      <c r="N2424">
        <v>92064</v>
      </c>
      <c r="O2424" t="s">
        <v>39</v>
      </c>
      <c r="P2424" t="s">
        <v>5964</v>
      </c>
      <c r="Q2424" t="s">
        <v>1443</v>
      </c>
      <c r="R2424" t="s">
        <v>7871</v>
      </c>
      <c r="S2424" t="s">
        <v>3676</v>
      </c>
      <c r="T2424" t="s">
        <v>7872</v>
      </c>
      <c r="V2424" t="s">
        <v>7873</v>
      </c>
      <c r="Z2424" t="s">
        <v>80</v>
      </c>
      <c r="AA2424" s="1">
        <v>45471</v>
      </c>
      <c r="AB2424" s="2">
        <v>45836</v>
      </c>
      <c r="AC2424" s="1">
        <v>45496</v>
      </c>
      <c r="AD2424" s="1">
        <v>45510</v>
      </c>
    </row>
    <row r="2425" spans="1:30" x14ac:dyDescent="0.25">
      <c r="A2425">
        <v>618032</v>
      </c>
      <c r="B2425" t="s">
        <v>30</v>
      </c>
      <c r="C2425" t="s">
        <v>48</v>
      </c>
      <c r="D2425">
        <v>1</v>
      </c>
      <c r="E2425" t="s">
        <v>4586</v>
      </c>
      <c r="F2425" t="s">
        <v>2611</v>
      </c>
      <c r="G2425" t="s">
        <v>51</v>
      </c>
      <c r="H2425">
        <v>31215</v>
      </c>
      <c r="I2425">
        <v>1</v>
      </c>
      <c r="J2425" t="s">
        <v>410</v>
      </c>
      <c r="K2425" t="s">
        <v>37</v>
      </c>
      <c r="L2425" t="s">
        <v>38</v>
      </c>
      <c r="M2425">
        <v>49961</v>
      </c>
      <c r="N2425">
        <v>49961</v>
      </c>
      <c r="O2425" t="s">
        <v>39</v>
      </c>
      <c r="P2425" t="s">
        <v>678</v>
      </c>
      <c r="Q2425" t="s">
        <v>412</v>
      </c>
      <c r="R2425" t="s">
        <v>7874</v>
      </c>
      <c r="S2425" t="s">
        <v>2613</v>
      </c>
      <c r="T2425" t="s">
        <v>5525</v>
      </c>
      <c r="V2425" t="s">
        <v>7875</v>
      </c>
      <c r="Z2425" t="s">
        <v>46</v>
      </c>
      <c r="AA2425" s="1">
        <v>45259</v>
      </c>
      <c r="AB2425" s="2">
        <v>45624</v>
      </c>
      <c r="AC2425" s="1">
        <v>45383</v>
      </c>
      <c r="AD2425" s="1">
        <v>45510</v>
      </c>
    </row>
    <row r="2426" spans="1:30" x14ac:dyDescent="0.25">
      <c r="A2426">
        <v>604118</v>
      </c>
      <c r="B2426" t="s">
        <v>133</v>
      </c>
      <c r="C2426" t="s">
        <v>48</v>
      </c>
      <c r="D2426">
        <v>1</v>
      </c>
      <c r="E2426" t="s">
        <v>7876</v>
      </c>
      <c r="F2426" t="s">
        <v>60</v>
      </c>
      <c r="G2426" t="s">
        <v>34</v>
      </c>
      <c r="H2426">
        <v>56058</v>
      </c>
      <c r="I2426">
        <v>0</v>
      </c>
      <c r="J2426" t="s">
        <v>3294</v>
      </c>
      <c r="K2426" t="s">
        <v>37</v>
      </c>
      <c r="L2426" t="s">
        <v>38</v>
      </c>
      <c r="M2426">
        <v>68500</v>
      </c>
      <c r="N2426">
        <v>68500</v>
      </c>
      <c r="O2426" t="s">
        <v>39</v>
      </c>
      <c r="P2426" t="s">
        <v>460</v>
      </c>
      <c r="Q2426" t="s">
        <v>137</v>
      </c>
      <c r="R2426" t="s">
        <v>7877</v>
      </c>
      <c r="S2426" t="s">
        <v>65</v>
      </c>
      <c r="V2426" t="s">
        <v>938</v>
      </c>
      <c r="Z2426" t="s">
        <v>140</v>
      </c>
      <c r="AA2426" s="1">
        <v>45180</v>
      </c>
      <c r="AB2426" s="2">
        <v>45545</v>
      </c>
      <c r="AC2426" s="1">
        <v>45180</v>
      </c>
      <c r="AD2426" s="1">
        <v>45510</v>
      </c>
    </row>
    <row r="2427" spans="1:30" x14ac:dyDescent="0.25">
      <c r="A2427">
        <v>543628</v>
      </c>
      <c r="B2427" t="s">
        <v>105</v>
      </c>
      <c r="C2427" t="s">
        <v>31</v>
      </c>
      <c r="D2427">
        <v>1</v>
      </c>
      <c r="E2427" t="s">
        <v>7878</v>
      </c>
      <c r="F2427" t="s">
        <v>2762</v>
      </c>
      <c r="G2427" t="s">
        <v>51</v>
      </c>
      <c r="H2427">
        <v>82989</v>
      </c>
      <c r="I2427" t="s">
        <v>144</v>
      </c>
      <c r="J2427" t="s">
        <v>7879</v>
      </c>
      <c r="K2427" t="s">
        <v>37</v>
      </c>
      <c r="L2427" t="s">
        <v>120</v>
      </c>
      <c r="M2427">
        <v>58700</v>
      </c>
      <c r="N2427">
        <v>161534</v>
      </c>
      <c r="O2427" t="s">
        <v>39</v>
      </c>
      <c r="P2427" t="s">
        <v>474</v>
      </c>
      <c r="Q2427" t="s">
        <v>873</v>
      </c>
      <c r="R2427" t="s">
        <v>7880</v>
      </c>
      <c r="S2427" t="s">
        <v>5349</v>
      </c>
      <c r="T2427" t="s">
        <v>7881</v>
      </c>
      <c r="U2427" t="s">
        <v>7882</v>
      </c>
      <c r="V2427" t="s">
        <v>877</v>
      </c>
      <c r="W2427" t="s">
        <v>7883</v>
      </c>
      <c r="X2427" t="s">
        <v>474</v>
      </c>
      <c r="Z2427" t="s">
        <v>46</v>
      </c>
      <c r="AA2427" s="1">
        <v>44777</v>
      </c>
      <c r="AC2427" s="1">
        <v>44788</v>
      </c>
      <c r="AD2427" s="1">
        <v>45510</v>
      </c>
    </row>
    <row r="2428" spans="1:30" x14ac:dyDescent="0.25">
      <c r="A2428">
        <v>579997</v>
      </c>
      <c r="B2428" t="s">
        <v>105</v>
      </c>
      <c r="C2428" t="s">
        <v>48</v>
      </c>
      <c r="D2428">
        <v>1</v>
      </c>
      <c r="E2428" t="s">
        <v>783</v>
      </c>
      <c r="F2428" t="s">
        <v>2120</v>
      </c>
      <c r="G2428" t="s">
        <v>51</v>
      </c>
      <c r="H2428">
        <v>13652</v>
      </c>
      <c r="I2428">
        <v>3</v>
      </c>
      <c r="J2428" t="s">
        <v>239</v>
      </c>
      <c r="K2428" t="s">
        <v>37</v>
      </c>
      <c r="L2428" t="s">
        <v>38</v>
      </c>
      <c r="M2428">
        <v>92194</v>
      </c>
      <c r="N2428">
        <v>130372</v>
      </c>
      <c r="O2428" t="s">
        <v>39</v>
      </c>
      <c r="P2428" t="s">
        <v>355</v>
      </c>
      <c r="Q2428" t="s">
        <v>369</v>
      </c>
      <c r="R2428" t="s">
        <v>7884</v>
      </c>
      <c r="S2428" t="s">
        <v>2122</v>
      </c>
      <c r="U2428" t="s">
        <v>359</v>
      </c>
      <c r="V2428" t="s">
        <v>644</v>
      </c>
      <c r="W2428" t="s">
        <v>785</v>
      </c>
      <c r="X2428" t="s">
        <v>692</v>
      </c>
      <c r="Z2428" t="s">
        <v>80</v>
      </c>
      <c r="AA2428" s="1">
        <v>45024</v>
      </c>
      <c r="AC2428" s="1">
        <v>45024</v>
      </c>
      <c r="AD2428" s="1">
        <v>45510</v>
      </c>
    </row>
    <row r="2429" spans="1:30" x14ac:dyDescent="0.25">
      <c r="A2429">
        <v>642637</v>
      </c>
      <c r="B2429" t="s">
        <v>93</v>
      </c>
      <c r="C2429" t="s">
        <v>48</v>
      </c>
      <c r="D2429">
        <v>1</v>
      </c>
      <c r="E2429" t="s">
        <v>4410</v>
      </c>
      <c r="F2429" t="s">
        <v>394</v>
      </c>
      <c r="G2429" t="s">
        <v>51</v>
      </c>
      <c r="H2429">
        <v>10124</v>
      </c>
      <c r="I2429">
        <v>3</v>
      </c>
      <c r="J2429" t="s">
        <v>927</v>
      </c>
      <c r="K2429" t="s">
        <v>37</v>
      </c>
      <c r="L2429" t="s">
        <v>38</v>
      </c>
      <c r="M2429">
        <v>64137</v>
      </c>
      <c r="N2429">
        <v>73758</v>
      </c>
      <c r="O2429" t="s">
        <v>39</v>
      </c>
      <c r="P2429" t="s">
        <v>99</v>
      </c>
      <c r="Q2429" t="s">
        <v>4411</v>
      </c>
      <c r="R2429" t="s">
        <v>4412</v>
      </c>
      <c r="S2429" t="s">
        <v>398</v>
      </c>
      <c r="T2429" t="s">
        <v>4413</v>
      </c>
      <c r="V2429" t="s">
        <v>4414</v>
      </c>
      <c r="Z2429" t="s">
        <v>46</v>
      </c>
      <c r="AA2429" s="1">
        <v>45498</v>
      </c>
      <c r="AB2429" s="2">
        <v>45558</v>
      </c>
      <c r="AC2429" s="1">
        <v>45498</v>
      </c>
      <c r="AD2429" s="1">
        <v>45510</v>
      </c>
    </row>
    <row r="2430" spans="1:30" x14ac:dyDescent="0.25">
      <c r="A2430">
        <v>592882</v>
      </c>
      <c r="B2430" t="s">
        <v>187</v>
      </c>
      <c r="C2430" t="s">
        <v>31</v>
      </c>
      <c r="D2430">
        <v>1</v>
      </c>
      <c r="E2430" t="s">
        <v>3275</v>
      </c>
      <c r="F2430" t="s">
        <v>609</v>
      </c>
      <c r="G2430" t="s">
        <v>51</v>
      </c>
      <c r="H2430">
        <v>10251</v>
      </c>
      <c r="I2430">
        <v>2</v>
      </c>
      <c r="J2430" t="s">
        <v>698</v>
      </c>
      <c r="K2430" t="s">
        <v>37</v>
      </c>
      <c r="L2430" t="s">
        <v>255</v>
      </c>
      <c r="M2430">
        <v>35895</v>
      </c>
      <c r="N2430">
        <v>41279</v>
      </c>
      <c r="O2430" t="s">
        <v>39</v>
      </c>
      <c r="P2430" t="s">
        <v>5634</v>
      </c>
      <c r="Q2430" t="s">
        <v>1131</v>
      </c>
      <c r="R2430" t="s">
        <v>5635</v>
      </c>
      <c r="S2430" t="s">
        <v>612</v>
      </c>
      <c r="T2430" t="s">
        <v>5636</v>
      </c>
      <c r="U2430" t="s">
        <v>350</v>
      </c>
      <c r="V2430" t="s">
        <v>5637</v>
      </c>
      <c r="W2430" t="s">
        <v>5638</v>
      </c>
      <c r="X2430" t="s">
        <v>5639</v>
      </c>
      <c r="Z2430" t="s">
        <v>46</v>
      </c>
      <c r="AA2430" s="1">
        <v>45118</v>
      </c>
      <c r="AC2430" s="1">
        <v>45159</v>
      </c>
      <c r="AD2430" s="1">
        <v>45510</v>
      </c>
    </row>
    <row r="2431" spans="1:30" x14ac:dyDescent="0.25">
      <c r="A2431">
        <v>638136</v>
      </c>
      <c r="B2431" t="s">
        <v>81</v>
      </c>
      <c r="C2431" t="s">
        <v>31</v>
      </c>
      <c r="D2431">
        <v>1</v>
      </c>
      <c r="E2431" t="s">
        <v>7321</v>
      </c>
      <c r="F2431" t="s">
        <v>247</v>
      </c>
      <c r="G2431" t="s">
        <v>51</v>
      </c>
      <c r="H2431">
        <v>34202</v>
      </c>
      <c r="I2431">
        <v>2</v>
      </c>
      <c r="J2431" t="s">
        <v>71</v>
      </c>
      <c r="K2431" t="s">
        <v>37</v>
      </c>
      <c r="L2431" t="s">
        <v>38</v>
      </c>
      <c r="M2431">
        <v>74041</v>
      </c>
      <c r="N2431">
        <v>85147</v>
      </c>
      <c r="O2431" t="s">
        <v>39</v>
      </c>
      <c r="P2431" t="s">
        <v>248</v>
      </c>
      <c r="Q2431" t="s">
        <v>1602</v>
      </c>
      <c r="R2431" t="s">
        <v>7885</v>
      </c>
      <c r="S2431" t="s">
        <v>251</v>
      </c>
      <c r="T2431" t="s">
        <v>7886</v>
      </c>
      <c r="Z2431" t="s">
        <v>92</v>
      </c>
      <c r="AA2431" s="1">
        <v>45455</v>
      </c>
      <c r="AC2431" s="1">
        <v>45455</v>
      </c>
      <c r="AD2431" s="1">
        <v>45510</v>
      </c>
    </row>
    <row r="2432" spans="1:30" x14ac:dyDescent="0.25">
      <c r="A2432">
        <v>635919</v>
      </c>
      <c r="B2432" t="s">
        <v>105</v>
      </c>
      <c r="C2432" t="s">
        <v>48</v>
      </c>
      <c r="D2432">
        <v>2</v>
      </c>
      <c r="E2432" t="s">
        <v>1423</v>
      </c>
      <c r="F2432" t="s">
        <v>212</v>
      </c>
      <c r="G2432" t="s">
        <v>51</v>
      </c>
      <c r="H2432">
        <v>20210</v>
      </c>
      <c r="I2432">
        <v>0</v>
      </c>
      <c r="J2432" t="s">
        <v>71</v>
      </c>
      <c r="K2432" t="s">
        <v>37</v>
      </c>
      <c r="L2432" t="s">
        <v>38</v>
      </c>
      <c r="M2432">
        <v>71726</v>
      </c>
      <c r="N2432">
        <v>71726</v>
      </c>
      <c r="O2432" t="s">
        <v>39</v>
      </c>
      <c r="P2432" t="s">
        <v>355</v>
      </c>
      <c r="Q2432" t="s">
        <v>1299</v>
      </c>
      <c r="R2432" t="s">
        <v>3062</v>
      </c>
      <c r="S2432" t="s">
        <v>215</v>
      </c>
      <c r="T2432" t="s">
        <v>3063</v>
      </c>
      <c r="U2432" t="s">
        <v>3064</v>
      </c>
      <c r="V2432" t="s">
        <v>115</v>
      </c>
      <c r="Z2432" t="s">
        <v>80</v>
      </c>
      <c r="AA2432" s="1">
        <v>45434</v>
      </c>
      <c r="AC2432" s="1">
        <v>45434</v>
      </c>
      <c r="AD2432" s="1">
        <v>45510</v>
      </c>
    </row>
    <row r="2433" spans="1:30" x14ac:dyDescent="0.25">
      <c r="A2433">
        <v>637072</v>
      </c>
      <c r="B2433" t="s">
        <v>1349</v>
      </c>
      <c r="C2433" t="s">
        <v>31</v>
      </c>
      <c r="D2433">
        <v>1</v>
      </c>
      <c r="E2433" t="s">
        <v>1831</v>
      </c>
      <c r="F2433" t="s">
        <v>589</v>
      </c>
      <c r="G2433" t="s">
        <v>51</v>
      </c>
      <c r="H2433" t="s">
        <v>590</v>
      </c>
      <c r="I2433">
        <v>0</v>
      </c>
      <c r="J2433" t="s">
        <v>239</v>
      </c>
      <c r="K2433" t="s">
        <v>231</v>
      </c>
      <c r="L2433" t="s">
        <v>38</v>
      </c>
      <c r="M2433">
        <v>35.107799999999997</v>
      </c>
      <c r="N2433">
        <v>41.25</v>
      </c>
      <c r="O2433" t="s">
        <v>109</v>
      </c>
      <c r="P2433" t="s">
        <v>395</v>
      </c>
      <c r="Q2433" t="s">
        <v>1832</v>
      </c>
      <c r="R2433" t="s">
        <v>1833</v>
      </c>
      <c r="S2433" t="s">
        <v>593</v>
      </c>
      <c r="U2433" t="s">
        <v>1834</v>
      </c>
      <c r="V2433" t="s">
        <v>1835</v>
      </c>
      <c r="W2433" t="s">
        <v>1836</v>
      </c>
      <c r="X2433" t="s">
        <v>1837</v>
      </c>
      <c r="Z2433" t="s">
        <v>92</v>
      </c>
      <c r="AA2433" s="1">
        <v>45436</v>
      </c>
      <c r="AC2433" s="1">
        <v>45436</v>
      </c>
      <c r="AD2433" s="1">
        <v>45510</v>
      </c>
    </row>
    <row r="2434" spans="1:30" x14ac:dyDescent="0.25">
      <c r="A2434">
        <v>636631</v>
      </c>
      <c r="B2434" t="s">
        <v>81</v>
      </c>
      <c r="C2434" t="s">
        <v>31</v>
      </c>
      <c r="D2434">
        <v>2</v>
      </c>
      <c r="E2434" t="s">
        <v>3227</v>
      </c>
      <c r="F2434" t="s">
        <v>247</v>
      </c>
      <c r="G2434" t="s">
        <v>51</v>
      </c>
      <c r="H2434">
        <v>34202</v>
      </c>
      <c r="I2434">
        <v>2</v>
      </c>
      <c r="J2434" t="s">
        <v>71</v>
      </c>
      <c r="K2434" t="s">
        <v>37</v>
      </c>
      <c r="L2434" t="s">
        <v>38</v>
      </c>
      <c r="M2434">
        <v>74041</v>
      </c>
      <c r="N2434">
        <v>85147</v>
      </c>
      <c r="O2434" t="s">
        <v>39</v>
      </c>
      <c r="P2434" t="s">
        <v>248</v>
      </c>
      <c r="Q2434" t="s">
        <v>3228</v>
      </c>
      <c r="R2434" t="s">
        <v>5849</v>
      </c>
      <c r="S2434" t="s">
        <v>251</v>
      </c>
      <c r="T2434" t="s">
        <v>5659</v>
      </c>
      <c r="Z2434" t="s">
        <v>80</v>
      </c>
      <c r="AA2434" s="1">
        <v>45436</v>
      </c>
      <c r="AC2434" s="1">
        <v>45506</v>
      </c>
      <c r="AD2434" s="1">
        <v>45510</v>
      </c>
    </row>
    <row r="2435" spans="1:30" x14ac:dyDescent="0.25">
      <c r="A2435">
        <v>610609</v>
      </c>
      <c r="B2435" t="s">
        <v>30</v>
      </c>
      <c r="C2435" t="s">
        <v>48</v>
      </c>
      <c r="D2435">
        <v>3</v>
      </c>
      <c r="E2435" t="s">
        <v>7887</v>
      </c>
      <c r="F2435" t="s">
        <v>33</v>
      </c>
      <c r="G2435" t="s">
        <v>34</v>
      </c>
      <c r="H2435">
        <v>21744</v>
      </c>
      <c r="I2435">
        <v>2</v>
      </c>
      <c r="J2435" t="s">
        <v>203</v>
      </c>
      <c r="K2435" t="s">
        <v>37</v>
      </c>
      <c r="L2435" t="s">
        <v>38</v>
      </c>
      <c r="M2435">
        <v>82506</v>
      </c>
      <c r="N2435">
        <v>82506</v>
      </c>
      <c r="O2435" t="s">
        <v>39</v>
      </c>
      <c r="P2435" t="s">
        <v>232</v>
      </c>
      <c r="Q2435" t="s">
        <v>3115</v>
      </c>
      <c r="R2435" t="s">
        <v>7888</v>
      </c>
      <c r="S2435" t="s">
        <v>43</v>
      </c>
      <c r="T2435" t="s">
        <v>7889</v>
      </c>
      <c r="V2435" t="s">
        <v>7890</v>
      </c>
      <c r="Z2435" t="s">
        <v>7891</v>
      </c>
      <c r="AA2435" s="1">
        <v>45211</v>
      </c>
      <c r="AB2435" s="2">
        <v>45576</v>
      </c>
      <c r="AC2435" s="1">
        <v>45394</v>
      </c>
      <c r="AD2435" s="1">
        <v>45510</v>
      </c>
    </row>
    <row r="2436" spans="1:30" x14ac:dyDescent="0.25">
      <c r="A2436">
        <v>615500</v>
      </c>
      <c r="B2436" t="s">
        <v>133</v>
      </c>
      <c r="C2436" t="s">
        <v>31</v>
      </c>
      <c r="D2436">
        <v>1</v>
      </c>
      <c r="E2436" t="s">
        <v>7892</v>
      </c>
      <c r="F2436" t="s">
        <v>33</v>
      </c>
      <c r="G2436" t="s">
        <v>34</v>
      </c>
      <c r="H2436">
        <v>21744</v>
      </c>
      <c r="I2436" t="s">
        <v>353</v>
      </c>
      <c r="J2436" t="s">
        <v>7893</v>
      </c>
      <c r="K2436" t="s">
        <v>37</v>
      </c>
      <c r="L2436" t="s">
        <v>120</v>
      </c>
      <c r="M2436">
        <v>118480</v>
      </c>
      <c r="N2436">
        <v>118480</v>
      </c>
      <c r="O2436" t="s">
        <v>39</v>
      </c>
      <c r="P2436" t="s">
        <v>460</v>
      </c>
      <c r="Q2436" t="s">
        <v>137</v>
      </c>
      <c r="R2436" t="s">
        <v>7894</v>
      </c>
      <c r="S2436" t="s">
        <v>43</v>
      </c>
      <c r="U2436" t="s">
        <v>7895</v>
      </c>
      <c r="V2436" t="s">
        <v>7896</v>
      </c>
      <c r="Z2436" t="s">
        <v>140</v>
      </c>
      <c r="AA2436" s="1">
        <v>45239</v>
      </c>
      <c r="AB2436" s="2">
        <v>45599</v>
      </c>
      <c r="AC2436" s="1">
        <v>45321</v>
      </c>
      <c r="AD2436" s="1">
        <v>45510</v>
      </c>
    </row>
    <row r="2437" spans="1:30" x14ac:dyDescent="0.25">
      <c r="A2437">
        <v>627606</v>
      </c>
      <c r="B2437" t="s">
        <v>30</v>
      </c>
      <c r="C2437" t="s">
        <v>31</v>
      </c>
      <c r="D2437">
        <v>1</v>
      </c>
      <c r="E2437" t="s">
        <v>7897</v>
      </c>
      <c r="F2437" t="s">
        <v>1428</v>
      </c>
      <c r="G2437" t="s">
        <v>34</v>
      </c>
      <c r="H2437">
        <v>6853</v>
      </c>
      <c r="I2437">
        <v>2</v>
      </c>
      <c r="J2437" t="s">
        <v>1181</v>
      </c>
      <c r="K2437" t="s">
        <v>37</v>
      </c>
      <c r="L2437" t="s">
        <v>38</v>
      </c>
      <c r="M2437">
        <v>63952</v>
      </c>
      <c r="N2437">
        <v>93960</v>
      </c>
      <c r="O2437" t="s">
        <v>39</v>
      </c>
      <c r="P2437" t="s">
        <v>232</v>
      </c>
      <c r="Q2437" t="s">
        <v>1430</v>
      </c>
      <c r="R2437" t="s">
        <v>7898</v>
      </c>
      <c r="T2437" t="s">
        <v>7899</v>
      </c>
      <c r="V2437" t="s">
        <v>7900</v>
      </c>
      <c r="Z2437" t="s">
        <v>46</v>
      </c>
      <c r="AA2437" s="1">
        <v>45356</v>
      </c>
      <c r="AB2437" s="2">
        <v>45536</v>
      </c>
      <c r="AC2437" s="1">
        <v>45489</v>
      </c>
      <c r="AD2437" s="1">
        <v>45510</v>
      </c>
    </row>
    <row r="2438" spans="1:30" x14ac:dyDescent="0.25">
      <c r="A2438">
        <v>621350</v>
      </c>
      <c r="B2438" t="s">
        <v>81</v>
      </c>
      <c r="C2438" t="s">
        <v>48</v>
      </c>
      <c r="D2438">
        <v>1</v>
      </c>
      <c r="E2438" t="s">
        <v>6895</v>
      </c>
      <c r="F2438" t="s">
        <v>1881</v>
      </c>
      <c r="G2438" t="s">
        <v>51</v>
      </c>
      <c r="H2438">
        <v>21315</v>
      </c>
      <c r="I2438">
        <v>2</v>
      </c>
      <c r="J2438" t="s">
        <v>71</v>
      </c>
      <c r="K2438" t="s">
        <v>37</v>
      </c>
      <c r="L2438" t="s">
        <v>120</v>
      </c>
      <c r="M2438">
        <v>88026</v>
      </c>
      <c r="N2438">
        <v>101230</v>
      </c>
      <c r="O2438" t="s">
        <v>39</v>
      </c>
      <c r="P2438" t="s">
        <v>248</v>
      </c>
      <c r="Q2438" t="s">
        <v>6171</v>
      </c>
      <c r="R2438" t="s">
        <v>6896</v>
      </c>
      <c r="S2438" t="s">
        <v>1884</v>
      </c>
      <c r="T2438" t="s">
        <v>6897</v>
      </c>
      <c r="Z2438" t="s">
        <v>92</v>
      </c>
      <c r="AA2438" s="1">
        <v>45309</v>
      </c>
      <c r="AC2438" s="1">
        <v>45442</v>
      </c>
      <c r="AD2438" s="1">
        <v>45510</v>
      </c>
    </row>
    <row r="2439" spans="1:30" x14ac:dyDescent="0.25">
      <c r="A2439">
        <v>539194</v>
      </c>
      <c r="B2439" t="s">
        <v>67</v>
      </c>
      <c r="C2439" t="s">
        <v>31</v>
      </c>
      <c r="D2439">
        <v>1</v>
      </c>
      <c r="E2439" t="s">
        <v>7901</v>
      </c>
      <c r="F2439" t="s">
        <v>1662</v>
      </c>
      <c r="G2439" t="s">
        <v>51</v>
      </c>
      <c r="H2439">
        <v>82991</v>
      </c>
      <c r="I2439" t="s">
        <v>96</v>
      </c>
      <c r="J2439" t="s">
        <v>71</v>
      </c>
      <c r="K2439" t="s">
        <v>37</v>
      </c>
      <c r="L2439" t="s">
        <v>120</v>
      </c>
      <c r="M2439">
        <v>80931</v>
      </c>
      <c r="N2439">
        <v>208826</v>
      </c>
      <c r="O2439" t="s">
        <v>39</v>
      </c>
      <c r="P2439" t="s">
        <v>72</v>
      </c>
      <c r="Q2439" t="s">
        <v>213</v>
      </c>
      <c r="R2439" t="s">
        <v>7902</v>
      </c>
      <c r="S2439" t="s">
        <v>1664</v>
      </c>
      <c r="T2439" t="s">
        <v>7903</v>
      </c>
      <c r="U2439" t="s">
        <v>7904</v>
      </c>
      <c r="V2439" t="s">
        <v>7905</v>
      </c>
      <c r="W2439" t="s">
        <v>1440</v>
      </c>
      <c r="X2439" t="s">
        <v>72</v>
      </c>
      <c r="Z2439" t="s">
        <v>80</v>
      </c>
      <c r="AA2439" s="1">
        <v>44756</v>
      </c>
      <c r="AC2439" s="1">
        <v>44760</v>
      </c>
      <c r="AD2439" s="1">
        <v>45510</v>
      </c>
    </row>
    <row r="2440" spans="1:30" x14ac:dyDescent="0.25">
      <c r="A2440">
        <v>626210</v>
      </c>
      <c r="B2440" t="s">
        <v>105</v>
      </c>
      <c r="C2440" t="s">
        <v>48</v>
      </c>
      <c r="D2440">
        <v>1</v>
      </c>
      <c r="E2440" t="s">
        <v>1910</v>
      </c>
      <c r="F2440" t="s">
        <v>118</v>
      </c>
      <c r="G2440" t="s">
        <v>51</v>
      </c>
      <c r="H2440">
        <v>10015</v>
      </c>
      <c r="I2440" t="s">
        <v>442</v>
      </c>
      <c r="J2440" t="s">
        <v>286</v>
      </c>
      <c r="K2440" t="s">
        <v>37</v>
      </c>
      <c r="L2440" t="s">
        <v>120</v>
      </c>
      <c r="M2440">
        <v>72038</v>
      </c>
      <c r="N2440">
        <v>192152</v>
      </c>
      <c r="O2440" t="s">
        <v>39</v>
      </c>
      <c r="P2440" t="s">
        <v>287</v>
      </c>
      <c r="Q2440" t="s">
        <v>288</v>
      </c>
      <c r="R2440" t="s">
        <v>3237</v>
      </c>
      <c r="S2440" t="s">
        <v>123</v>
      </c>
      <c r="Z2440" t="s">
        <v>80</v>
      </c>
      <c r="AA2440" s="1">
        <v>45362</v>
      </c>
      <c r="AC2440" s="1">
        <v>45369</v>
      </c>
      <c r="AD2440" s="1">
        <v>45510</v>
      </c>
    </row>
    <row r="2441" spans="1:30" x14ac:dyDescent="0.25">
      <c r="A2441">
        <v>617809</v>
      </c>
      <c r="B2441" t="s">
        <v>133</v>
      </c>
      <c r="C2441" t="s">
        <v>48</v>
      </c>
      <c r="D2441">
        <v>1</v>
      </c>
      <c r="E2441" t="s">
        <v>7906</v>
      </c>
      <c r="F2441" t="s">
        <v>60</v>
      </c>
      <c r="G2441" t="s">
        <v>34</v>
      </c>
      <c r="H2441">
        <v>56058</v>
      </c>
      <c r="I2441">
        <v>0</v>
      </c>
      <c r="J2441" t="s">
        <v>7907</v>
      </c>
      <c r="K2441" t="s">
        <v>37</v>
      </c>
      <c r="L2441" t="s">
        <v>120</v>
      </c>
      <c r="M2441">
        <v>80000</v>
      </c>
      <c r="N2441">
        <v>80000</v>
      </c>
      <c r="O2441" t="s">
        <v>39</v>
      </c>
      <c r="P2441" t="s">
        <v>136</v>
      </c>
      <c r="Q2441" t="s">
        <v>137</v>
      </c>
      <c r="R2441" t="s">
        <v>7908</v>
      </c>
      <c r="S2441" t="s">
        <v>65</v>
      </c>
      <c r="V2441" t="s">
        <v>7909</v>
      </c>
      <c r="Z2441" t="s">
        <v>140</v>
      </c>
      <c r="AA2441" s="1">
        <v>45258</v>
      </c>
      <c r="AB2441" s="2">
        <v>45558</v>
      </c>
      <c r="AC2441" s="1">
        <v>45258</v>
      </c>
      <c r="AD2441" s="1">
        <v>45510</v>
      </c>
    </row>
    <row r="2442" spans="1:30" x14ac:dyDescent="0.25">
      <c r="A2442">
        <v>631829</v>
      </c>
      <c r="B2442" t="s">
        <v>81</v>
      </c>
      <c r="C2442" t="s">
        <v>31</v>
      </c>
      <c r="D2442">
        <v>1</v>
      </c>
      <c r="E2442" t="s">
        <v>82</v>
      </c>
      <c r="F2442" t="s">
        <v>465</v>
      </c>
      <c r="G2442" t="s">
        <v>51</v>
      </c>
      <c r="H2442" t="s">
        <v>466</v>
      </c>
      <c r="I2442">
        <v>0</v>
      </c>
      <c r="J2442" t="s">
        <v>71</v>
      </c>
      <c r="K2442" t="s">
        <v>37</v>
      </c>
      <c r="L2442" t="s">
        <v>38</v>
      </c>
      <c r="M2442">
        <v>58682</v>
      </c>
      <c r="N2442">
        <v>134570</v>
      </c>
      <c r="O2442" t="s">
        <v>39</v>
      </c>
      <c r="P2442" t="s">
        <v>248</v>
      </c>
      <c r="Q2442" t="s">
        <v>3758</v>
      </c>
      <c r="R2442" t="s">
        <v>7910</v>
      </c>
      <c r="S2442" t="s">
        <v>469</v>
      </c>
      <c r="T2442" t="s">
        <v>7911</v>
      </c>
      <c r="Z2442" t="s">
        <v>80</v>
      </c>
      <c r="AA2442" s="1">
        <v>45386</v>
      </c>
      <c r="AC2442" s="1">
        <v>45436</v>
      </c>
      <c r="AD2442" s="1">
        <v>45510</v>
      </c>
    </row>
    <row r="2443" spans="1:30" x14ac:dyDescent="0.25">
      <c r="A2443">
        <v>636718</v>
      </c>
      <c r="B2443" t="s">
        <v>81</v>
      </c>
      <c r="C2443" t="s">
        <v>48</v>
      </c>
      <c r="D2443">
        <v>1</v>
      </c>
      <c r="E2443" t="s">
        <v>7912</v>
      </c>
      <c r="F2443" t="s">
        <v>60</v>
      </c>
      <c r="G2443" t="s">
        <v>34</v>
      </c>
      <c r="H2443">
        <v>56058</v>
      </c>
      <c r="I2443">
        <v>0</v>
      </c>
      <c r="J2443" t="s">
        <v>52</v>
      </c>
      <c r="K2443" t="s">
        <v>37</v>
      </c>
      <c r="L2443" t="s">
        <v>38</v>
      </c>
      <c r="M2443">
        <v>59116</v>
      </c>
      <c r="N2443">
        <v>67983</v>
      </c>
      <c r="O2443" t="s">
        <v>39</v>
      </c>
      <c r="P2443" t="s">
        <v>248</v>
      </c>
      <c r="Q2443" t="s">
        <v>6698</v>
      </c>
      <c r="R2443" t="s">
        <v>7913</v>
      </c>
      <c r="S2443" t="s">
        <v>65</v>
      </c>
      <c r="T2443" t="s">
        <v>7914</v>
      </c>
      <c r="Z2443" t="s">
        <v>46</v>
      </c>
      <c r="AA2443" s="1">
        <v>45436</v>
      </c>
      <c r="AC2443" s="1">
        <v>45436</v>
      </c>
      <c r="AD2443" s="1">
        <v>45510</v>
      </c>
    </row>
    <row r="2444" spans="1:30" x14ac:dyDescent="0.25">
      <c r="A2444">
        <v>596448</v>
      </c>
      <c r="B2444" t="s">
        <v>105</v>
      </c>
      <c r="C2444" t="s">
        <v>48</v>
      </c>
      <c r="D2444">
        <v>1</v>
      </c>
      <c r="E2444" t="s">
        <v>1635</v>
      </c>
      <c r="F2444" t="s">
        <v>905</v>
      </c>
      <c r="G2444" t="s">
        <v>51</v>
      </c>
      <c r="H2444">
        <v>20618</v>
      </c>
      <c r="I2444">
        <v>3</v>
      </c>
      <c r="J2444" t="s">
        <v>286</v>
      </c>
      <c r="K2444" t="s">
        <v>37</v>
      </c>
      <c r="L2444" t="s">
        <v>38</v>
      </c>
      <c r="M2444">
        <v>98470</v>
      </c>
      <c r="N2444">
        <v>133496</v>
      </c>
      <c r="O2444" t="s">
        <v>39</v>
      </c>
      <c r="P2444" t="s">
        <v>1121</v>
      </c>
      <c r="Q2444" t="s">
        <v>288</v>
      </c>
      <c r="R2444" t="s">
        <v>2714</v>
      </c>
      <c r="S2444" t="s">
        <v>908</v>
      </c>
      <c r="T2444" t="s">
        <v>2567</v>
      </c>
      <c r="V2444" t="s">
        <v>291</v>
      </c>
      <c r="X2444" t="s">
        <v>2568</v>
      </c>
      <c r="Z2444" t="s">
        <v>80</v>
      </c>
      <c r="AA2444" s="1">
        <v>45149</v>
      </c>
      <c r="AC2444" s="1">
        <v>45149</v>
      </c>
      <c r="AD2444" s="1">
        <v>45510</v>
      </c>
    </row>
    <row r="2445" spans="1:30" x14ac:dyDescent="0.25">
      <c r="A2445">
        <v>579997</v>
      </c>
      <c r="B2445" t="s">
        <v>105</v>
      </c>
      <c r="C2445" t="s">
        <v>31</v>
      </c>
      <c r="D2445">
        <v>1</v>
      </c>
      <c r="E2445" t="s">
        <v>783</v>
      </c>
      <c r="F2445" t="s">
        <v>2120</v>
      </c>
      <c r="G2445" t="s">
        <v>51</v>
      </c>
      <c r="H2445">
        <v>13652</v>
      </c>
      <c r="I2445">
        <v>3</v>
      </c>
      <c r="J2445" t="s">
        <v>239</v>
      </c>
      <c r="K2445" t="s">
        <v>37</v>
      </c>
      <c r="L2445" t="s">
        <v>38</v>
      </c>
      <c r="M2445">
        <v>92194</v>
      </c>
      <c r="N2445">
        <v>130372</v>
      </c>
      <c r="O2445" t="s">
        <v>39</v>
      </c>
      <c r="P2445" t="s">
        <v>355</v>
      </c>
      <c r="Q2445" t="s">
        <v>369</v>
      </c>
      <c r="R2445" t="s">
        <v>7884</v>
      </c>
      <c r="S2445" t="s">
        <v>2122</v>
      </c>
      <c r="U2445" t="s">
        <v>359</v>
      </c>
      <c r="V2445" t="s">
        <v>644</v>
      </c>
      <c r="W2445" t="s">
        <v>785</v>
      </c>
      <c r="X2445" t="s">
        <v>692</v>
      </c>
      <c r="Z2445" t="s">
        <v>80</v>
      </c>
      <c r="AA2445" s="1">
        <v>45024</v>
      </c>
      <c r="AC2445" s="1">
        <v>45024</v>
      </c>
      <c r="AD2445" s="1">
        <v>45510</v>
      </c>
    </row>
    <row r="2446" spans="1:30" x14ac:dyDescent="0.25">
      <c r="A2446">
        <v>642567</v>
      </c>
      <c r="B2446" t="s">
        <v>392</v>
      </c>
      <c r="C2446" t="s">
        <v>31</v>
      </c>
      <c r="D2446">
        <v>1</v>
      </c>
      <c r="E2446" t="s">
        <v>761</v>
      </c>
      <c r="F2446" t="s">
        <v>609</v>
      </c>
      <c r="G2446" t="s">
        <v>51</v>
      </c>
      <c r="H2446">
        <v>10251</v>
      </c>
      <c r="I2446">
        <v>4</v>
      </c>
      <c r="J2446" t="s">
        <v>203</v>
      </c>
      <c r="K2446" t="s">
        <v>37</v>
      </c>
      <c r="L2446" t="s">
        <v>38</v>
      </c>
      <c r="M2446">
        <v>43728</v>
      </c>
      <c r="N2446">
        <v>68645</v>
      </c>
      <c r="O2446" t="s">
        <v>39</v>
      </c>
      <c r="P2446" t="s">
        <v>395</v>
      </c>
      <c r="Q2446" t="s">
        <v>762</v>
      </c>
      <c r="R2446" t="s">
        <v>763</v>
      </c>
      <c r="S2446" t="s">
        <v>612</v>
      </c>
      <c r="T2446" t="s">
        <v>764</v>
      </c>
      <c r="U2446" t="s">
        <v>765</v>
      </c>
      <c r="V2446" t="s">
        <v>766</v>
      </c>
      <c r="W2446" t="s">
        <v>767</v>
      </c>
      <c r="X2446" t="s">
        <v>403</v>
      </c>
      <c r="Z2446" t="s">
        <v>46</v>
      </c>
      <c r="AA2446" s="1">
        <v>45491</v>
      </c>
      <c r="AC2446" s="1">
        <v>45491</v>
      </c>
      <c r="AD2446" s="1">
        <v>45510</v>
      </c>
    </row>
    <row r="2447" spans="1:30" x14ac:dyDescent="0.25">
      <c r="A2447">
        <v>638449</v>
      </c>
      <c r="B2447" t="s">
        <v>374</v>
      </c>
      <c r="C2447" t="s">
        <v>31</v>
      </c>
      <c r="D2447">
        <v>1</v>
      </c>
      <c r="E2447" t="s">
        <v>4816</v>
      </c>
      <c r="F2447" t="s">
        <v>376</v>
      </c>
      <c r="G2447" t="s">
        <v>377</v>
      </c>
      <c r="H2447">
        <v>6088</v>
      </c>
      <c r="I2447">
        <v>1</v>
      </c>
      <c r="J2447" t="s">
        <v>378</v>
      </c>
      <c r="K2447" t="s">
        <v>37</v>
      </c>
      <c r="L2447" t="s">
        <v>255</v>
      </c>
      <c r="M2447">
        <v>58851</v>
      </c>
      <c r="N2447">
        <v>84257</v>
      </c>
      <c r="O2447" t="s">
        <v>39</v>
      </c>
      <c r="P2447" t="s">
        <v>379</v>
      </c>
      <c r="Q2447" t="s">
        <v>4817</v>
      </c>
      <c r="R2447" t="s">
        <v>4818</v>
      </c>
      <c r="S2447" t="s">
        <v>382</v>
      </c>
      <c r="T2447" t="s">
        <v>4819</v>
      </c>
      <c r="U2447" t="s">
        <v>383</v>
      </c>
      <c r="X2447" t="s">
        <v>379</v>
      </c>
      <c r="Z2447" t="s">
        <v>46</v>
      </c>
      <c r="AA2447" s="1">
        <v>45457</v>
      </c>
      <c r="AC2447" s="1">
        <v>45457</v>
      </c>
      <c r="AD2447" s="1">
        <v>45510</v>
      </c>
    </row>
    <row r="2448" spans="1:30" x14ac:dyDescent="0.25">
      <c r="A2448">
        <v>540477</v>
      </c>
      <c r="B2448" t="s">
        <v>133</v>
      </c>
      <c r="C2448" t="s">
        <v>48</v>
      </c>
      <c r="D2448">
        <v>5</v>
      </c>
      <c r="E2448" t="s">
        <v>4975</v>
      </c>
      <c r="F2448" t="s">
        <v>2028</v>
      </c>
      <c r="G2448" t="s">
        <v>1215</v>
      </c>
      <c r="H2448">
        <v>30114</v>
      </c>
      <c r="I2448">
        <v>0</v>
      </c>
      <c r="J2448" t="s">
        <v>526</v>
      </c>
      <c r="K2448" t="s">
        <v>37</v>
      </c>
      <c r="L2448" t="s">
        <v>38</v>
      </c>
      <c r="M2448">
        <v>80440</v>
      </c>
      <c r="N2448">
        <v>167610</v>
      </c>
      <c r="O2448" t="s">
        <v>39</v>
      </c>
      <c r="P2448" t="s">
        <v>460</v>
      </c>
      <c r="Q2448" t="s">
        <v>2029</v>
      </c>
      <c r="R2448" t="s">
        <v>4976</v>
      </c>
      <c r="S2448" t="s">
        <v>4977</v>
      </c>
      <c r="V2448" t="s">
        <v>938</v>
      </c>
      <c r="Z2448" t="s">
        <v>2032</v>
      </c>
      <c r="AA2448" s="1">
        <v>44756</v>
      </c>
      <c r="AB2448" s="2">
        <v>45755</v>
      </c>
      <c r="AC2448" s="1">
        <v>45434</v>
      </c>
      <c r="AD2448" s="1">
        <v>45510</v>
      </c>
    </row>
    <row r="2449" spans="1:30" x14ac:dyDescent="0.25">
      <c r="A2449">
        <v>638759</v>
      </c>
      <c r="B2449" t="s">
        <v>30</v>
      </c>
      <c r="C2449" t="s">
        <v>31</v>
      </c>
      <c r="D2449">
        <v>2</v>
      </c>
      <c r="E2449" t="s">
        <v>5693</v>
      </c>
      <c r="F2449" t="s">
        <v>4377</v>
      </c>
      <c r="G2449" t="s">
        <v>377</v>
      </c>
      <c r="H2449">
        <v>6776</v>
      </c>
      <c r="I2449">
        <v>0</v>
      </c>
      <c r="J2449" t="s">
        <v>145</v>
      </c>
      <c r="K2449" t="s">
        <v>37</v>
      </c>
      <c r="L2449" t="s">
        <v>38</v>
      </c>
      <c r="M2449">
        <v>97012</v>
      </c>
      <c r="N2449">
        <v>97012</v>
      </c>
      <c r="O2449" t="s">
        <v>39</v>
      </c>
      <c r="P2449" t="s">
        <v>5694</v>
      </c>
      <c r="Q2449" t="s">
        <v>4379</v>
      </c>
      <c r="R2449" t="s">
        <v>4380</v>
      </c>
      <c r="S2449" t="s">
        <v>4381</v>
      </c>
      <c r="U2449" t="s">
        <v>1103</v>
      </c>
      <c r="V2449" t="s">
        <v>5695</v>
      </c>
      <c r="Z2449" t="s">
        <v>80</v>
      </c>
      <c r="AA2449" s="1">
        <v>45464</v>
      </c>
      <c r="AB2449" s="2">
        <v>45829</v>
      </c>
      <c r="AC2449" s="1">
        <v>45471</v>
      </c>
      <c r="AD2449" s="1">
        <v>45510</v>
      </c>
    </row>
    <row r="2450" spans="1:30" x14ac:dyDescent="0.25">
      <c r="A2450">
        <v>638302</v>
      </c>
      <c r="B2450" t="s">
        <v>325</v>
      </c>
      <c r="C2450" t="s">
        <v>31</v>
      </c>
      <c r="D2450">
        <v>2</v>
      </c>
      <c r="E2450" t="s">
        <v>1315</v>
      </c>
      <c r="F2450" t="s">
        <v>1316</v>
      </c>
      <c r="G2450" t="s">
        <v>600</v>
      </c>
      <c r="H2450">
        <v>90644</v>
      </c>
      <c r="I2450">
        <v>0</v>
      </c>
      <c r="J2450" t="s">
        <v>1317</v>
      </c>
      <c r="K2450" t="s">
        <v>37</v>
      </c>
      <c r="L2450" t="s">
        <v>255</v>
      </c>
      <c r="M2450">
        <v>40225</v>
      </c>
      <c r="N2450">
        <v>40225</v>
      </c>
      <c r="O2450" t="s">
        <v>39</v>
      </c>
      <c r="P2450" t="s">
        <v>327</v>
      </c>
      <c r="Q2450" t="s">
        <v>1318</v>
      </c>
      <c r="R2450" t="s">
        <v>1319</v>
      </c>
      <c r="S2450" t="s">
        <v>1320</v>
      </c>
      <c r="Z2450" t="s">
        <v>140</v>
      </c>
      <c r="AA2450" s="1">
        <v>45456</v>
      </c>
      <c r="AC2450" s="1">
        <v>45474</v>
      </c>
      <c r="AD2450" s="1">
        <v>45510</v>
      </c>
    </row>
    <row r="2451" spans="1:30" x14ac:dyDescent="0.25">
      <c r="A2451">
        <v>633178</v>
      </c>
      <c r="B2451" t="s">
        <v>105</v>
      </c>
      <c r="C2451" t="s">
        <v>48</v>
      </c>
      <c r="D2451">
        <v>1</v>
      </c>
      <c r="E2451" t="s">
        <v>1365</v>
      </c>
      <c r="F2451" t="s">
        <v>655</v>
      </c>
      <c r="G2451" t="s">
        <v>51</v>
      </c>
      <c r="H2451">
        <v>12158</v>
      </c>
      <c r="I2451">
        <v>2</v>
      </c>
      <c r="J2451" t="s">
        <v>97</v>
      </c>
      <c r="K2451" t="s">
        <v>37</v>
      </c>
      <c r="L2451" t="s">
        <v>255</v>
      </c>
      <c r="M2451">
        <v>55699</v>
      </c>
      <c r="N2451">
        <v>90008</v>
      </c>
      <c r="O2451" t="s">
        <v>39</v>
      </c>
      <c r="P2451" t="s">
        <v>355</v>
      </c>
      <c r="Q2451" t="s">
        <v>4872</v>
      </c>
      <c r="R2451" t="s">
        <v>6155</v>
      </c>
      <c r="S2451" t="s">
        <v>658</v>
      </c>
      <c r="T2451" t="s">
        <v>6156</v>
      </c>
      <c r="U2451" t="s">
        <v>540</v>
      </c>
      <c r="V2451" t="s">
        <v>541</v>
      </c>
      <c r="Z2451" t="s">
        <v>46</v>
      </c>
      <c r="AA2451" s="1">
        <v>45413</v>
      </c>
      <c r="AC2451" s="1">
        <v>45413</v>
      </c>
      <c r="AD2451" s="1">
        <v>45510</v>
      </c>
    </row>
    <row r="2452" spans="1:30" x14ac:dyDescent="0.25">
      <c r="A2452">
        <v>638258</v>
      </c>
      <c r="B2452" t="s">
        <v>1518</v>
      </c>
      <c r="C2452" t="s">
        <v>31</v>
      </c>
      <c r="D2452">
        <v>1</v>
      </c>
      <c r="E2452" t="s">
        <v>7915</v>
      </c>
      <c r="F2452" t="s">
        <v>340</v>
      </c>
      <c r="G2452" t="s">
        <v>51</v>
      </c>
      <c r="H2452">
        <v>12626</v>
      </c>
      <c r="I2452">
        <v>2</v>
      </c>
      <c r="J2452" t="s">
        <v>97</v>
      </c>
      <c r="K2452" t="s">
        <v>37</v>
      </c>
      <c r="L2452" t="s">
        <v>38</v>
      </c>
      <c r="M2452">
        <v>68262</v>
      </c>
      <c r="N2452">
        <v>87426</v>
      </c>
      <c r="O2452" t="s">
        <v>39</v>
      </c>
      <c r="P2452" t="s">
        <v>1520</v>
      </c>
      <c r="Q2452" t="s">
        <v>7916</v>
      </c>
      <c r="R2452" t="s">
        <v>7917</v>
      </c>
      <c r="S2452" t="s">
        <v>343</v>
      </c>
      <c r="Z2452" t="s">
        <v>46</v>
      </c>
      <c r="AA2452" s="1">
        <v>45498</v>
      </c>
      <c r="AB2452" s="2">
        <v>45528</v>
      </c>
      <c r="AC2452" s="1">
        <v>45498</v>
      </c>
      <c r="AD2452" s="1">
        <v>45510</v>
      </c>
    </row>
    <row r="2453" spans="1:30" x14ac:dyDescent="0.25">
      <c r="A2453">
        <v>640518</v>
      </c>
      <c r="B2453" t="s">
        <v>218</v>
      </c>
      <c r="C2453" t="s">
        <v>31</v>
      </c>
      <c r="D2453">
        <v>1</v>
      </c>
      <c r="E2453" t="s">
        <v>7136</v>
      </c>
      <c r="F2453" t="s">
        <v>60</v>
      </c>
      <c r="G2453" t="s">
        <v>34</v>
      </c>
      <c r="H2453">
        <v>56058</v>
      </c>
      <c r="I2453">
        <v>0</v>
      </c>
      <c r="J2453" t="s">
        <v>927</v>
      </c>
      <c r="K2453" t="s">
        <v>37</v>
      </c>
      <c r="L2453" t="s">
        <v>38</v>
      </c>
      <c r="M2453">
        <v>72000</v>
      </c>
      <c r="N2453">
        <v>79500</v>
      </c>
      <c r="O2453" t="s">
        <v>39</v>
      </c>
      <c r="P2453" t="s">
        <v>7137</v>
      </c>
      <c r="Q2453" t="s">
        <v>7137</v>
      </c>
      <c r="R2453" t="s">
        <v>7138</v>
      </c>
      <c r="S2453" t="s">
        <v>65</v>
      </c>
      <c r="T2453" t="s">
        <v>7139</v>
      </c>
      <c r="U2453" t="s">
        <v>866</v>
      </c>
      <c r="V2453" t="s">
        <v>1698</v>
      </c>
      <c r="Z2453" t="s">
        <v>228</v>
      </c>
      <c r="AA2453" s="1">
        <v>45489</v>
      </c>
      <c r="AC2453" s="1">
        <v>45489</v>
      </c>
      <c r="AD2453" s="1">
        <v>45510</v>
      </c>
    </row>
    <row r="2454" spans="1:30" x14ac:dyDescent="0.25">
      <c r="A2454">
        <v>559083</v>
      </c>
      <c r="B2454" t="s">
        <v>105</v>
      </c>
      <c r="C2454" t="s">
        <v>31</v>
      </c>
      <c r="D2454">
        <v>12</v>
      </c>
      <c r="E2454" t="s">
        <v>7918</v>
      </c>
      <c r="F2454" t="s">
        <v>7918</v>
      </c>
      <c r="G2454" t="s">
        <v>51</v>
      </c>
      <c r="H2454">
        <v>91011</v>
      </c>
      <c r="I2454">
        <v>0</v>
      </c>
      <c r="J2454" t="s">
        <v>108</v>
      </c>
      <c r="K2454" t="s">
        <v>37</v>
      </c>
      <c r="L2454" t="s">
        <v>255</v>
      </c>
      <c r="M2454">
        <v>41033</v>
      </c>
      <c r="N2454">
        <v>60017</v>
      </c>
      <c r="O2454" t="s">
        <v>39</v>
      </c>
      <c r="P2454" t="s">
        <v>7919</v>
      </c>
      <c r="Q2454" t="s">
        <v>3618</v>
      </c>
      <c r="R2454" t="s">
        <v>7920</v>
      </c>
      <c r="S2454" t="s">
        <v>7921</v>
      </c>
      <c r="U2454" t="s">
        <v>7922</v>
      </c>
      <c r="V2454" t="s">
        <v>541</v>
      </c>
      <c r="Z2454" t="s">
        <v>46</v>
      </c>
      <c r="AA2454" s="1">
        <v>44880</v>
      </c>
      <c r="AC2454" s="1">
        <v>44880</v>
      </c>
      <c r="AD2454" s="1">
        <v>45510</v>
      </c>
    </row>
    <row r="2455" spans="1:30" x14ac:dyDescent="0.25">
      <c r="A2455">
        <v>638893</v>
      </c>
      <c r="B2455" t="s">
        <v>125</v>
      </c>
      <c r="C2455" t="s">
        <v>48</v>
      </c>
      <c r="D2455">
        <v>1</v>
      </c>
      <c r="E2455" t="s">
        <v>4312</v>
      </c>
      <c r="F2455" t="s">
        <v>127</v>
      </c>
      <c r="G2455" t="s">
        <v>34</v>
      </c>
      <c r="H2455">
        <v>56057</v>
      </c>
      <c r="I2455">
        <v>0</v>
      </c>
      <c r="J2455" t="s">
        <v>128</v>
      </c>
      <c r="K2455" t="s">
        <v>37</v>
      </c>
      <c r="L2455" t="s">
        <v>38</v>
      </c>
      <c r="M2455">
        <v>53000</v>
      </c>
      <c r="N2455">
        <v>53000</v>
      </c>
      <c r="O2455" t="s">
        <v>39</v>
      </c>
      <c r="P2455" t="s">
        <v>129</v>
      </c>
      <c r="Q2455" t="s">
        <v>6116</v>
      </c>
      <c r="R2455" t="s">
        <v>6117</v>
      </c>
      <c r="S2455" t="s">
        <v>132</v>
      </c>
      <c r="Z2455" t="s">
        <v>46</v>
      </c>
      <c r="AA2455" s="1">
        <v>45463</v>
      </c>
      <c r="AB2455" s="2">
        <v>45523</v>
      </c>
      <c r="AC2455" s="1">
        <v>45463</v>
      </c>
      <c r="AD2455" s="1">
        <v>45510</v>
      </c>
    </row>
    <row r="2456" spans="1:30" x14ac:dyDescent="0.25">
      <c r="A2456">
        <v>638131</v>
      </c>
      <c r="B2456" t="s">
        <v>67</v>
      </c>
      <c r="C2456" t="s">
        <v>31</v>
      </c>
      <c r="D2456">
        <v>4</v>
      </c>
      <c r="E2456" t="s">
        <v>547</v>
      </c>
      <c r="F2456" t="s">
        <v>212</v>
      </c>
      <c r="G2456" t="s">
        <v>51</v>
      </c>
      <c r="H2456">
        <v>20210</v>
      </c>
      <c r="I2456">
        <v>0</v>
      </c>
      <c r="J2456" t="s">
        <v>71</v>
      </c>
      <c r="K2456" t="s">
        <v>37</v>
      </c>
      <c r="L2456" t="s">
        <v>38</v>
      </c>
      <c r="M2456">
        <v>62370</v>
      </c>
      <c r="N2456">
        <v>93587</v>
      </c>
      <c r="O2456" t="s">
        <v>39</v>
      </c>
      <c r="P2456" t="s">
        <v>72</v>
      </c>
      <c r="Q2456" t="s">
        <v>213</v>
      </c>
      <c r="R2456" t="s">
        <v>7923</v>
      </c>
      <c r="S2456" t="s">
        <v>215</v>
      </c>
      <c r="T2456" t="s">
        <v>550</v>
      </c>
      <c r="U2456" t="s">
        <v>3225</v>
      </c>
      <c r="V2456" t="s">
        <v>7924</v>
      </c>
      <c r="W2456" t="s">
        <v>91</v>
      </c>
      <c r="X2456" t="s">
        <v>72</v>
      </c>
      <c r="Z2456" t="s">
        <v>80</v>
      </c>
      <c r="AA2456" s="1">
        <v>45455</v>
      </c>
      <c r="AC2456" s="1">
        <v>45455</v>
      </c>
      <c r="AD2456" s="1">
        <v>45510</v>
      </c>
    </row>
    <row r="2457" spans="1:30" x14ac:dyDescent="0.25">
      <c r="A2457">
        <v>603403</v>
      </c>
      <c r="B2457" t="s">
        <v>105</v>
      </c>
      <c r="C2457" t="s">
        <v>48</v>
      </c>
      <c r="D2457">
        <v>1</v>
      </c>
      <c r="E2457" t="s">
        <v>7925</v>
      </c>
      <c r="F2457" t="s">
        <v>2322</v>
      </c>
      <c r="G2457" t="s">
        <v>51</v>
      </c>
      <c r="H2457">
        <v>91415</v>
      </c>
      <c r="I2457">
        <v>2</v>
      </c>
      <c r="J2457" t="s">
        <v>927</v>
      </c>
      <c r="K2457" t="s">
        <v>37</v>
      </c>
      <c r="L2457" t="s">
        <v>38</v>
      </c>
      <c r="M2457">
        <v>64296</v>
      </c>
      <c r="N2457">
        <v>100000</v>
      </c>
      <c r="O2457" t="s">
        <v>39</v>
      </c>
      <c r="P2457" t="s">
        <v>474</v>
      </c>
      <c r="Q2457" t="s">
        <v>7437</v>
      </c>
      <c r="R2457" t="s">
        <v>7926</v>
      </c>
      <c r="S2457" t="s">
        <v>2325</v>
      </c>
      <c r="T2457" t="s">
        <v>7927</v>
      </c>
      <c r="U2457" t="s">
        <v>7445</v>
      </c>
      <c r="V2457" t="s">
        <v>480</v>
      </c>
      <c r="W2457" t="s">
        <v>505</v>
      </c>
      <c r="Z2457" t="s">
        <v>46</v>
      </c>
      <c r="AA2457" s="1">
        <v>45182</v>
      </c>
      <c r="AC2457" s="1">
        <v>45282</v>
      </c>
      <c r="AD2457" s="1">
        <v>45510</v>
      </c>
    </row>
    <row r="2458" spans="1:30" x14ac:dyDescent="0.25">
      <c r="A2458">
        <v>626061</v>
      </c>
      <c r="B2458" t="s">
        <v>67</v>
      </c>
      <c r="C2458" t="s">
        <v>48</v>
      </c>
      <c r="D2458">
        <v>1</v>
      </c>
      <c r="E2458" t="s">
        <v>4035</v>
      </c>
      <c r="F2458" t="s">
        <v>394</v>
      </c>
      <c r="G2458" t="s">
        <v>51</v>
      </c>
      <c r="H2458">
        <v>10124</v>
      </c>
      <c r="I2458">
        <v>1</v>
      </c>
      <c r="J2458" t="s">
        <v>1049</v>
      </c>
      <c r="K2458" t="s">
        <v>37</v>
      </c>
      <c r="L2458" t="s">
        <v>38</v>
      </c>
      <c r="M2458">
        <v>51816</v>
      </c>
      <c r="N2458">
        <v>75903</v>
      </c>
      <c r="O2458" t="s">
        <v>39</v>
      </c>
      <c r="P2458" t="s">
        <v>72</v>
      </c>
      <c r="Q2458" t="s">
        <v>1852</v>
      </c>
      <c r="R2458" t="s">
        <v>5127</v>
      </c>
      <c r="S2458" t="s">
        <v>398</v>
      </c>
      <c r="T2458" t="s">
        <v>2267</v>
      </c>
      <c r="U2458" t="s">
        <v>5128</v>
      </c>
      <c r="V2458" t="s">
        <v>5129</v>
      </c>
      <c r="W2458" t="s">
        <v>160</v>
      </c>
      <c r="X2458" t="s">
        <v>161</v>
      </c>
      <c r="Z2458" t="s">
        <v>46</v>
      </c>
      <c r="AA2458" s="1">
        <v>45338</v>
      </c>
      <c r="AC2458" s="1">
        <v>45342</v>
      </c>
      <c r="AD2458" s="1">
        <v>45510</v>
      </c>
    </row>
    <row r="2459" spans="1:30" x14ac:dyDescent="0.25">
      <c r="A2459">
        <v>597590</v>
      </c>
      <c r="B2459" t="s">
        <v>30</v>
      </c>
      <c r="C2459" t="s">
        <v>48</v>
      </c>
      <c r="D2459">
        <v>1</v>
      </c>
      <c r="E2459" t="s">
        <v>1897</v>
      </c>
      <c r="F2459" t="s">
        <v>1157</v>
      </c>
      <c r="G2459" t="s">
        <v>51</v>
      </c>
      <c r="H2459">
        <v>51195</v>
      </c>
      <c r="I2459">
        <v>1</v>
      </c>
      <c r="J2459" t="s">
        <v>145</v>
      </c>
      <c r="K2459" t="s">
        <v>231</v>
      </c>
      <c r="L2459" t="s">
        <v>38</v>
      </c>
      <c r="M2459">
        <v>23.39</v>
      </c>
      <c r="N2459">
        <v>27.62</v>
      </c>
      <c r="O2459" t="s">
        <v>109</v>
      </c>
      <c r="P2459" t="s">
        <v>62</v>
      </c>
      <c r="Q2459" t="s">
        <v>63</v>
      </c>
      <c r="R2459" t="s">
        <v>1898</v>
      </c>
      <c r="S2459" t="s">
        <v>1159</v>
      </c>
      <c r="T2459" t="s">
        <v>1899</v>
      </c>
      <c r="U2459" t="s">
        <v>1900</v>
      </c>
      <c r="V2459" t="s">
        <v>1901</v>
      </c>
      <c r="Z2459" t="s">
        <v>46</v>
      </c>
      <c r="AA2459" s="1">
        <v>45162</v>
      </c>
      <c r="AB2459" s="2">
        <v>45527</v>
      </c>
      <c r="AC2459" s="1">
        <v>45383</v>
      </c>
      <c r="AD2459" s="1">
        <v>45510</v>
      </c>
    </row>
    <row r="2460" spans="1:30" x14ac:dyDescent="0.25">
      <c r="A2460">
        <v>621153</v>
      </c>
      <c r="B2460" t="s">
        <v>2668</v>
      </c>
      <c r="C2460" t="s">
        <v>31</v>
      </c>
      <c r="D2460">
        <v>3</v>
      </c>
      <c r="E2460" t="s">
        <v>5975</v>
      </c>
      <c r="F2460" t="s">
        <v>5976</v>
      </c>
      <c r="G2460" t="s">
        <v>51</v>
      </c>
      <c r="H2460">
        <v>52110</v>
      </c>
      <c r="I2460">
        <v>2</v>
      </c>
      <c r="J2460" t="s">
        <v>145</v>
      </c>
      <c r="K2460" t="s">
        <v>37</v>
      </c>
      <c r="L2460" t="s">
        <v>38</v>
      </c>
      <c r="M2460">
        <v>80365</v>
      </c>
      <c r="N2460">
        <v>104909</v>
      </c>
      <c r="O2460" t="s">
        <v>39</v>
      </c>
      <c r="P2460" t="s">
        <v>5977</v>
      </c>
      <c r="Q2460" t="s">
        <v>5978</v>
      </c>
      <c r="R2460" t="s">
        <v>5979</v>
      </c>
      <c r="S2460" t="s">
        <v>5980</v>
      </c>
      <c r="T2460" t="s">
        <v>5981</v>
      </c>
      <c r="U2460" t="s">
        <v>5982</v>
      </c>
      <c r="V2460" t="s">
        <v>4110</v>
      </c>
      <c r="W2460" t="s">
        <v>5983</v>
      </c>
      <c r="X2460" t="s">
        <v>5984</v>
      </c>
      <c r="Z2460" t="s">
        <v>80</v>
      </c>
      <c r="AA2460" s="1">
        <v>45376</v>
      </c>
      <c r="AC2460" s="1">
        <v>45496</v>
      </c>
      <c r="AD2460" s="1">
        <v>45510</v>
      </c>
    </row>
    <row r="2461" spans="1:30" x14ac:dyDescent="0.25">
      <c r="A2461">
        <v>582773</v>
      </c>
      <c r="B2461" t="s">
        <v>105</v>
      </c>
      <c r="C2461" t="s">
        <v>48</v>
      </c>
      <c r="D2461">
        <v>1</v>
      </c>
      <c r="E2461" t="s">
        <v>7552</v>
      </c>
      <c r="F2461" t="s">
        <v>655</v>
      </c>
      <c r="G2461" t="s">
        <v>51</v>
      </c>
      <c r="H2461">
        <v>12158</v>
      </c>
      <c r="I2461">
        <v>3</v>
      </c>
      <c r="J2461" t="s">
        <v>97</v>
      </c>
      <c r="K2461" t="s">
        <v>37</v>
      </c>
      <c r="L2461" t="s">
        <v>38</v>
      </c>
      <c r="M2461">
        <v>60010</v>
      </c>
      <c r="N2461">
        <v>100875</v>
      </c>
      <c r="O2461" t="s">
        <v>39</v>
      </c>
      <c r="P2461" t="s">
        <v>355</v>
      </c>
      <c r="Q2461" t="s">
        <v>7553</v>
      </c>
      <c r="R2461" t="s">
        <v>7928</v>
      </c>
      <c r="S2461" t="s">
        <v>658</v>
      </c>
      <c r="T2461" t="s">
        <v>7555</v>
      </c>
      <c r="U2461" t="s">
        <v>7929</v>
      </c>
      <c r="V2461" t="s">
        <v>360</v>
      </c>
      <c r="W2461" t="s">
        <v>361</v>
      </c>
      <c r="X2461" t="s">
        <v>2981</v>
      </c>
      <c r="Z2461" t="s">
        <v>46</v>
      </c>
      <c r="AA2461" s="1">
        <v>45039</v>
      </c>
      <c r="AC2461" s="1">
        <v>45039</v>
      </c>
      <c r="AD2461" s="1">
        <v>45510</v>
      </c>
    </row>
    <row r="2462" spans="1:30" x14ac:dyDescent="0.25">
      <c r="A2462">
        <v>644606</v>
      </c>
      <c r="B2462" t="s">
        <v>325</v>
      </c>
      <c r="C2462" t="s">
        <v>48</v>
      </c>
      <c r="D2462">
        <v>1</v>
      </c>
      <c r="E2462" t="s">
        <v>5480</v>
      </c>
      <c r="F2462" t="s">
        <v>127</v>
      </c>
      <c r="G2462" t="s">
        <v>34</v>
      </c>
      <c r="H2462">
        <v>56057</v>
      </c>
      <c r="I2462">
        <v>0</v>
      </c>
      <c r="J2462" t="s">
        <v>2845</v>
      </c>
      <c r="K2462" t="s">
        <v>37</v>
      </c>
      <c r="L2462" t="s">
        <v>38</v>
      </c>
      <c r="M2462">
        <v>55150</v>
      </c>
      <c r="N2462">
        <v>58508</v>
      </c>
      <c r="O2462" t="s">
        <v>39</v>
      </c>
      <c r="P2462" t="s">
        <v>327</v>
      </c>
      <c r="Q2462" t="s">
        <v>5481</v>
      </c>
      <c r="R2462" t="s">
        <v>5482</v>
      </c>
      <c r="S2462" t="s">
        <v>132</v>
      </c>
      <c r="Z2462" t="s">
        <v>330</v>
      </c>
      <c r="AA2462" s="1">
        <v>45504</v>
      </c>
      <c r="AC2462" s="1">
        <v>45504</v>
      </c>
      <c r="AD2462" s="1">
        <v>45510</v>
      </c>
    </row>
    <row r="2463" spans="1:30" x14ac:dyDescent="0.25">
      <c r="A2463">
        <v>636621</v>
      </c>
      <c r="B2463" t="s">
        <v>30</v>
      </c>
      <c r="C2463" t="s">
        <v>31</v>
      </c>
      <c r="D2463">
        <v>2</v>
      </c>
      <c r="E2463" t="s">
        <v>3578</v>
      </c>
      <c r="F2463" t="s">
        <v>1707</v>
      </c>
      <c r="G2463" t="s">
        <v>51</v>
      </c>
      <c r="H2463">
        <v>21822</v>
      </c>
      <c r="I2463">
        <v>2</v>
      </c>
      <c r="J2463" t="s">
        <v>1181</v>
      </c>
      <c r="K2463" t="s">
        <v>37</v>
      </c>
      <c r="L2463" t="s">
        <v>38</v>
      </c>
      <c r="M2463">
        <v>65605</v>
      </c>
      <c r="N2463">
        <v>80000</v>
      </c>
      <c r="O2463" t="s">
        <v>39</v>
      </c>
      <c r="P2463" t="s">
        <v>1496</v>
      </c>
      <c r="Q2463" t="s">
        <v>3529</v>
      </c>
      <c r="R2463" t="s">
        <v>3579</v>
      </c>
      <c r="S2463" t="s">
        <v>1709</v>
      </c>
      <c r="T2463" t="s">
        <v>3580</v>
      </c>
      <c r="U2463" t="s">
        <v>3581</v>
      </c>
      <c r="V2463" t="s">
        <v>3582</v>
      </c>
      <c r="Z2463" t="s">
        <v>3583</v>
      </c>
      <c r="AA2463" s="1">
        <v>45433</v>
      </c>
      <c r="AB2463" s="2">
        <v>45798</v>
      </c>
      <c r="AC2463" s="1">
        <v>45468</v>
      </c>
      <c r="AD2463" s="1">
        <v>45510</v>
      </c>
    </row>
    <row r="2464" spans="1:30" x14ac:dyDescent="0.25">
      <c r="A2464">
        <v>626130</v>
      </c>
      <c r="B2464" t="s">
        <v>105</v>
      </c>
      <c r="C2464" t="s">
        <v>31</v>
      </c>
      <c r="D2464">
        <v>1</v>
      </c>
      <c r="E2464" t="s">
        <v>292</v>
      </c>
      <c r="F2464" t="s">
        <v>639</v>
      </c>
      <c r="G2464" t="s">
        <v>51</v>
      </c>
      <c r="H2464">
        <v>22427</v>
      </c>
      <c r="I2464">
        <v>2</v>
      </c>
      <c r="J2464" t="s">
        <v>286</v>
      </c>
      <c r="K2464" t="s">
        <v>37</v>
      </c>
      <c r="L2464" t="s">
        <v>38</v>
      </c>
      <c r="M2464">
        <v>81571</v>
      </c>
      <c r="N2464">
        <v>119554</v>
      </c>
      <c r="O2464" t="s">
        <v>39</v>
      </c>
      <c r="P2464" t="s">
        <v>355</v>
      </c>
      <c r="Q2464" t="s">
        <v>3560</v>
      </c>
      <c r="R2464" t="s">
        <v>7930</v>
      </c>
      <c r="S2464" t="s">
        <v>852</v>
      </c>
      <c r="Z2464" t="s">
        <v>80</v>
      </c>
      <c r="AA2464" s="1">
        <v>45383</v>
      </c>
      <c r="AC2464" s="1">
        <v>45488</v>
      </c>
      <c r="AD2464" s="1">
        <v>45510</v>
      </c>
    </row>
    <row r="2465" spans="1:30" x14ac:dyDescent="0.25">
      <c r="A2465">
        <v>622548</v>
      </c>
      <c r="B2465" t="s">
        <v>187</v>
      </c>
      <c r="C2465" t="s">
        <v>31</v>
      </c>
      <c r="D2465">
        <v>1</v>
      </c>
      <c r="E2465" t="s">
        <v>7931</v>
      </c>
      <c r="F2465" t="s">
        <v>118</v>
      </c>
      <c r="G2465" t="s">
        <v>51</v>
      </c>
      <c r="H2465">
        <v>10015</v>
      </c>
      <c r="I2465" t="s">
        <v>191</v>
      </c>
      <c r="J2465" t="s">
        <v>52</v>
      </c>
      <c r="K2465" t="s">
        <v>37</v>
      </c>
      <c r="L2465" t="s">
        <v>120</v>
      </c>
      <c r="M2465">
        <v>70011</v>
      </c>
      <c r="N2465">
        <v>173486</v>
      </c>
      <c r="O2465" t="s">
        <v>39</v>
      </c>
      <c r="P2465" t="s">
        <v>296</v>
      </c>
      <c r="Q2465" t="s">
        <v>7932</v>
      </c>
      <c r="R2465" t="s">
        <v>7933</v>
      </c>
      <c r="S2465" t="s">
        <v>123</v>
      </c>
      <c r="T2465" t="s">
        <v>7934</v>
      </c>
      <c r="U2465" t="s">
        <v>780</v>
      </c>
      <c r="V2465" t="s">
        <v>351</v>
      </c>
      <c r="W2465" s="3">
        <v>45540</v>
      </c>
      <c r="X2465" t="s">
        <v>296</v>
      </c>
      <c r="Z2465" t="s">
        <v>80</v>
      </c>
      <c r="AA2465" s="1">
        <v>45300</v>
      </c>
      <c r="AC2465" s="1">
        <v>45343</v>
      </c>
      <c r="AD2465" s="1">
        <v>45510</v>
      </c>
    </row>
    <row r="2466" spans="1:30" x14ac:dyDescent="0.25">
      <c r="A2466">
        <v>643054</v>
      </c>
      <c r="B2466" t="s">
        <v>30</v>
      </c>
      <c r="C2466" t="s">
        <v>48</v>
      </c>
      <c r="D2466">
        <v>1</v>
      </c>
      <c r="E2466" t="s">
        <v>5391</v>
      </c>
      <c r="F2466" t="s">
        <v>60</v>
      </c>
      <c r="G2466" t="s">
        <v>34</v>
      </c>
      <c r="H2466">
        <v>56058</v>
      </c>
      <c r="I2466">
        <v>0</v>
      </c>
      <c r="J2466" t="s">
        <v>61</v>
      </c>
      <c r="K2466" t="s">
        <v>37</v>
      </c>
      <c r="L2466" t="s">
        <v>38</v>
      </c>
      <c r="M2466">
        <v>60889</v>
      </c>
      <c r="N2466">
        <v>70022</v>
      </c>
      <c r="O2466" t="s">
        <v>39</v>
      </c>
      <c r="P2466" t="s">
        <v>411</v>
      </c>
      <c r="Q2466" t="s">
        <v>5312</v>
      </c>
      <c r="R2466" t="s">
        <v>5392</v>
      </c>
      <c r="S2466" t="s">
        <v>65</v>
      </c>
      <c r="T2466" t="s">
        <v>5393</v>
      </c>
      <c r="V2466" t="s">
        <v>5394</v>
      </c>
      <c r="Z2466" t="s">
        <v>46</v>
      </c>
      <c r="AA2466" s="1">
        <v>45495</v>
      </c>
      <c r="AB2466" s="2">
        <v>45860</v>
      </c>
      <c r="AC2466" s="1">
        <v>45495</v>
      </c>
      <c r="AD2466" s="1">
        <v>45510</v>
      </c>
    </row>
    <row r="2467" spans="1:30" x14ac:dyDescent="0.25">
      <c r="A2467">
        <v>629287</v>
      </c>
      <c r="B2467" t="s">
        <v>81</v>
      </c>
      <c r="C2467" t="s">
        <v>48</v>
      </c>
      <c r="D2467">
        <v>2</v>
      </c>
      <c r="E2467" t="s">
        <v>1106</v>
      </c>
      <c r="F2467" t="s">
        <v>1107</v>
      </c>
      <c r="G2467" t="s">
        <v>51</v>
      </c>
      <c r="H2467">
        <v>22425</v>
      </c>
      <c r="I2467">
        <v>0</v>
      </c>
      <c r="J2467" t="s">
        <v>71</v>
      </c>
      <c r="K2467" t="s">
        <v>37</v>
      </c>
      <c r="L2467" t="s">
        <v>255</v>
      </c>
      <c r="M2467">
        <v>56313</v>
      </c>
      <c r="N2467">
        <v>64760</v>
      </c>
      <c r="O2467" t="s">
        <v>39</v>
      </c>
      <c r="P2467" t="s">
        <v>248</v>
      </c>
      <c r="Q2467" t="s">
        <v>4223</v>
      </c>
      <c r="R2467" t="s">
        <v>7199</v>
      </c>
      <c r="S2467" t="s">
        <v>1110</v>
      </c>
      <c r="T2467" t="s">
        <v>7200</v>
      </c>
      <c r="Z2467" t="s">
        <v>46</v>
      </c>
      <c r="AA2467" s="1">
        <v>45366</v>
      </c>
      <c r="AC2467" s="1">
        <v>45442</v>
      </c>
      <c r="AD2467" s="1">
        <v>45510</v>
      </c>
    </row>
    <row r="2468" spans="1:30" x14ac:dyDescent="0.25">
      <c r="A2468">
        <v>638285</v>
      </c>
      <c r="B2468" t="s">
        <v>187</v>
      </c>
      <c r="C2468" t="s">
        <v>31</v>
      </c>
      <c r="D2468">
        <v>2</v>
      </c>
      <c r="E2468" t="s">
        <v>1186</v>
      </c>
      <c r="F2468" t="s">
        <v>1187</v>
      </c>
      <c r="G2468" t="s">
        <v>51</v>
      </c>
      <c r="H2468">
        <v>40526</v>
      </c>
      <c r="I2468">
        <v>2</v>
      </c>
      <c r="J2468" t="s">
        <v>698</v>
      </c>
      <c r="K2468" t="s">
        <v>37</v>
      </c>
      <c r="L2468" t="s">
        <v>38</v>
      </c>
      <c r="M2468">
        <v>47386</v>
      </c>
      <c r="N2468">
        <v>62874</v>
      </c>
      <c r="O2468" t="s">
        <v>39</v>
      </c>
      <c r="P2468" t="s">
        <v>296</v>
      </c>
      <c r="Q2468" t="s">
        <v>347</v>
      </c>
      <c r="R2468" t="s">
        <v>1188</v>
      </c>
      <c r="S2468" t="s">
        <v>1189</v>
      </c>
      <c r="T2468" t="s">
        <v>1190</v>
      </c>
      <c r="U2468" t="s">
        <v>350</v>
      </c>
      <c r="V2468" t="s">
        <v>351</v>
      </c>
      <c r="Z2468" t="s">
        <v>46</v>
      </c>
      <c r="AA2468" s="1">
        <v>45461</v>
      </c>
      <c r="AC2468" s="1">
        <v>45461</v>
      </c>
      <c r="AD2468" s="1">
        <v>45510</v>
      </c>
    </row>
    <row r="2469" spans="1:30" x14ac:dyDescent="0.25">
      <c r="A2469">
        <v>588726</v>
      </c>
      <c r="B2469" t="s">
        <v>105</v>
      </c>
      <c r="C2469" t="s">
        <v>31</v>
      </c>
      <c r="D2469">
        <v>1</v>
      </c>
      <c r="E2469" t="s">
        <v>6753</v>
      </c>
      <c r="F2469" t="s">
        <v>69</v>
      </c>
      <c r="G2469" t="s">
        <v>51</v>
      </c>
      <c r="H2469" t="s">
        <v>70</v>
      </c>
      <c r="I2469">
        <v>0</v>
      </c>
      <c r="J2469" t="s">
        <v>949</v>
      </c>
      <c r="K2469" t="s">
        <v>37</v>
      </c>
      <c r="L2469" t="s">
        <v>38</v>
      </c>
      <c r="M2469">
        <v>58682</v>
      </c>
      <c r="N2469">
        <v>159671</v>
      </c>
      <c r="O2469" t="s">
        <v>39</v>
      </c>
      <c r="P2469" t="s">
        <v>355</v>
      </c>
      <c r="Q2469" t="s">
        <v>5955</v>
      </c>
      <c r="R2469" t="s">
        <v>7935</v>
      </c>
      <c r="S2469" t="s">
        <v>75</v>
      </c>
      <c r="T2469" t="s">
        <v>6755</v>
      </c>
      <c r="U2469" t="s">
        <v>7936</v>
      </c>
      <c r="V2469" t="s">
        <v>917</v>
      </c>
      <c r="Z2469" t="s">
        <v>80</v>
      </c>
      <c r="AA2469" s="1">
        <v>45081</v>
      </c>
      <c r="AC2469" s="1">
        <v>45163</v>
      </c>
      <c r="AD2469" s="1">
        <v>45510</v>
      </c>
    </row>
    <row r="2470" spans="1:30" x14ac:dyDescent="0.25">
      <c r="A2470">
        <v>634214</v>
      </c>
      <c r="B2470" t="s">
        <v>30</v>
      </c>
      <c r="C2470" t="s">
        <v>48</v>
      </c>
      <c r="D2470">
        <v>1</v>
      </c>
      <c r="E2470" t="s">
        <v>7937</v>
      </c>
      <c r="F2470" t="s">
        <v>60</v>
      </c>
      <c r="G2470" t="s">
        <v>34</v>
      </c>
      <c r="H2470">
        <v>56058</v>
      </c>
      <c r="I2470">
        <v>0</v>
      </c>
      <c r="J2470" t="s">
        <v>61</v>
      </c>
      <c r="K2470" t="s">
        <v>37</v>
      </c>
      <c r="L2470" t="s">
        <v>38</v>
      </c>
      <c r="M2470">
        <v>59116</v>
      </c>
      <c r="N2470">
        <v>71195</v>
      </c>
      <c r="O2470" t="s">
        <v>39</v>
      </c>
      <c r="P2470" t="s">
        <v>232</v>
      </c>
      <c r="Q2470" t="s">
        <v>7938</v>
      </c>
      <c r="R2470" t="s">
        <v>7939</v>
      </c>
      <c r="S2470" t="s">
        <v>65</v>
      </c>
      <c r="T2470" t="s">
        <v>7940</v>
      </c>
      <c r="V2470" t="s">
        <v>7941</v>
      </c>
      <c r="Z2470" t="s">
        <v>46</v>
      </c>
      <c r="AA2470" s="1">
        <v>45406</v>
      </c>
      <c r="AB2470" s="2">
        <v>45771</v>
      </c>
      <c r="AC2470" s="1">
        <v>45406</v>
      </c>
      <c r="AD2470" s="1">
        <v>45510</v>
      </c>
    </row>
    <row r="2471" spans="1:30" x14ac:dyDescent="0.25">
      <c r="A2471">
        <v>644723</v>
      </c>
      <c r="B2471" t="s">
        <v>1212</v>
      </c>
      <c r="C2471" t="s">
        <v>31</v>
      </c>
      <c r="D2471">
        <v>1</v>
      </c>
      <c r="E2471" t="s">
        <v>4144</v>
      </c>
      <c r="F2471" t="s">
        <v>609</v>
      </c>
      <c r="G2471" t="s">
        <v>51</v>
      </c>
      <c r="H2471">
        <v>10251</v>
      </c>
      <c r="I2471">
        <v>3</v>
      </c>
      <c r="J2471" t="s">
        <v>2896</v>
      </c>
      <c r="K2471" t="s">
        <v>37</v>
      </c>
      <c r="L2471" t="s">
        <v>38</v>
      </c>
      <c r="M2471">
        <v>40957</v>
      </c>
      <c r="N2471">
        <v>47100</v>
      </c>
      <c r="O2471" t="s">
        <v>39</v>
      </c>
      <c r="P2471" t="s">
        <v>576</v>
      </c>
      <c r="Q2471" t="s">
        <v>1372</v>
      </c>
      <c r="R2471" t="s">
        <v>6164</v>
      </c>
      <c r="S2471" t="s">
        <v>612</v>
      </c>
      <c r="T2471" t="s">
        <v>6165</v>
      </c>
      <c r="V2471" t="s">
        <v>6166</v>
      </c>
      <c r="Z2471" t="s">
        <v>46</v>
      </c>
      <c r="AA2471" s="1">
        <v>45505</v>
      </c>
      <c r="AB2471" s="2">
        <v>45512</v>
      </c>
      <c r="AC2471" s="1">
        <v>45505</v>
      </c>
      <c r="AD2471" s="1">
        <v>45510</v>
      </c>
    </row>
    <row r="2472" spans="1:30" x14ac:dyDescent="0.25">
      <c r="A2472">
        <v>550605</v>
      </c>
      <c r="B2472" t="s">
        <v>105</v>
      </c>
      <c r="C2472" t="s">
        <v>48</v>
      </c>
      <c r="D2472">
        <v>6</v>
      </c>
      <c r="E2472" t="s">
        <v>5258</v>
      </c>
      <c r="F2472" t="s">
        <v>1707</v>
      </c>
      <c r="G2472" t="s">
        <v>51</v>
      </c>
      <c r="H2472">
        <v>21822</v>
      </c>
      <c r="I2472">
        <v>2</v>
      </c>
      <c r="J2472" t="s">
        <v>71</v>
      </c>
      <c r="K2472" t="s">
        <v>231</v>
      </c>
      <c r="L2472" t="s">
        <v>38</v>
      </c>
      <c r="M2472">
        <v>60039</v>
      </c>
      <c r="N2472">
        <v>89049</v>
      </c>
      <c r="O2472" t="s">
        <v>39</v>
      </c>
      <c r="P2472" t="s">
        <v>474</v>
      </c>
      <c r="Q2472" t="s">
        <v>369</v>
      </c>
      <c r="R2472" t="s">
        <v>5259</v>
      </c>
      <c r="S2472" t="s">
        <v>1709</v>
      </c>
      <c r="T2472" t="s">
        <v>5260</v>
      </c>
      <c r="U2472" t="s">
        <v>359</v>
      </c>
      <c r="V2472" t="s">
        <v>2639</v>
      </c>
      <c r="W2472" t="s">
        <v>5261</v>
      </c>
      <c r="X2472" t="s">
        <v>1422</v>
      </c>
      <c r="Z2472" t="s">
        <v>46</v>
      </c>
      <c r="AA2472" s="1">
        <v>44841</v>
      </c>
      <c r="AC2472" s="1">
        <v>44841</v>
      </c>
      <c r="AD2472" s="1">
        <v>45510</v>
      </c>
    </row>
    <row r="2473" spans="1:30" x14ac:dyDescent="0.25">
      <c r="A2473">
        <v>639544</v>
      </c>
      <c r="B2473" t="s">
        <v>1334</v>
      </c>
      <c r="C2473" t="s">
        <v>31</v>
      </c>
      <c r="D2473">
        <v>1</v>
      </c>
      <c r="E2473" t="s">
        <v>7942</v>
      </c>
      <c r="F2473" t="s">
        <v>127</v>
      </c>
      <c r="G2473" t="s">
        <v>34</v>
      </c>
      <c r="H2473">
        <v>56057</v>
      </c>
      <c r="I2473">
        <v>0</v>
      </c>
      <c r="J2473" t="s">
        <v>128</v>
      </c>
      <c r="K2473" t="s">
        <v>37</v>
      </c>
      <c r="L2473" t="s">
        <v>38</v>
      </c>
      <c r="M2473">
        <v>41887</v>
      </c>
      <c r="N2473">
        <v>48170</v>
      </c>
      <c r="O2473" t="s">
        <v>39</v>
      </c>
      <c r="P2473" t="s">
        <v>1336</v>
      </c>
      <c r="Q2473" t="s">
        <v>7943</v>
      </c>
      <c r="R2473" t="s">
        <v>7944</v>
      </c>
      <c r="S2473" t="s">
        <v>132</v>
      </c>
      <c r="T2473" t="s">
        <v>7945</v>
      </c>
      <c r="V2473" t="s">
        <v>7946</v>
      </c>
      <c r="X2473" t="s">
        <v>1336</v>
      </c>
      <c r="Z2473" t="s">
        <v>46</v>
      </c>
      <c r="AA2473" s="1">
        <v>45470</v>
      </c>
      <c r="AC2473" s="1">
        <v>45470</v>
      </c>
      <c r="AD2473" s="1">
        <v>45510</v>
      </c>
    </row>
    <row r="2474" spans="1:30" x14ac:dyDescent="0.25">
      <c r="A2474">
        <v>619351</v>
      </c>
      <c r="B2474" t="s">
        <v>30</v>
      </c>
      <c r="C2474" t="s">
        <v>48</v>
      </c>
      <c r="D2474">
        <v>1</v>
      </c>
      <c r="E2474" t="s">
        <v>6144</v>
      </c>
      <c r="F2474" t="s">
        <v>6145</v>
      </c>
      <c r="G2474" t="s">
        <v>51</v>
      </c>
      <c r="H2474" t="s">
        <v>6146</v>
      </c>
      <c r="I2474">
        <v>0</v>
      </c>
      <c r="J2474" t="s">
        <v>61</v>
      </c>
      <c r="K2474" t="s">
        <v>37</v>
      </c>
      <c r="L2474" t="s">
        <v>38</v>
      </c>
      <c r="M2474">
        <v>94715</v>
      </c>
      <c r="N2474">
        <v>94715</v>
      </c>
      <c r="O2474" t="s">
        <v>39</v>
      </c>
      <c r="P2474" t="s">
        <v>232</v>
      </c>
      <c r="Q2474" t="s">
        <v>2932</v>
      </c>
      <c r="R2474" t="s">
        <v>6147</v>
      </c>
      <c r="S2474" t="s">
        <v>6148</v>
      </c>
      <c r="T2474" t="s">
        <v>6149</v>
      </c>
      <c r="V2474" t="s">
        <v>6150</v>
      </c>
      <c r="Z2474" t="s">
        <v>46</v>
      </c>
      <c r="AA2474" s="1">
        <v>45404</v>
      </c>
      <c r="AB2474" s="2">
        <v>45524</v>
      </c>
      <c r="AC2474" s="1">
        <v>45404</v>
      </c>
      <c r="AD2474" s="1">
        <v>45510</v>
      </c>
    </row>
    <row r="2475" spans="1:30" x14ac:dyDescent="0.25">
      <c r="A2475">
        <v>527828</v>
      </c>
      <c r="B2475" t="s">
        <v>218</v>
      </c>
      <c r="C2475" t="s">
        <v>31</v>
      </c>
      <c r="D2475">
        <v>1</v>
      </c>
      <c r="E2475" t="s">
        <v>4623</v>
      </c>
      <c r="F2475" t="s">
        <v>4624</v>
      </c>
      <c r="G2475" t="s">
        <v>51</v>
      </c>
      <c r="H2475">
        <v>91916</v>
      </c>
      <c r="I2475">
        <v>0</v>
      </c>
      <c r="J2475" t="s">
        <v>108</v>
      </c>
      <c r="K2475" t="s">
        <v>37</v>
      </c>
      <c r="L2475" t="s">
        <v>38</v>
      </c>
      <c r="M2475">
        <v>36.950000000000003</v>
      </c>
      <c r="N2475">
        <v>36.950000000000003</v>
      </c>
      <c r="O2475" t="s">
        <v>109</v>
      </c>
      <c r="P2475" t="s">
        <v>743</v>
      </c>
      <c r="Q2475" t="s">
        <v>744</v>
      </c>
      <c r="R2475" t="s">
        <v>4625</v>
      </c>
      <c r="S2475" t="s">
        <v>4626</v>
      </c>
      <c r="U2475" t="s">
        <v>4085</v>
      </c>
      <c r="V2475" t="s">
        <v>748</v>
      </c>
      <c r="Z2475" t="s">
        <v>228</v>
      </c>
      <c r="AA2475" s="1">
        <v>44662</v>
      </c>
      <c r="AC2475" s="1">
        <v>44693</v>
      </c>
      <c r="AD2475" s="1">
        <v>45510</v>
      </c>
    </row>
    <row r="2476" spans="1:30" x14ac:dyDescent="0.25">
      <c r="A2476">
        <v>633009</v>
      </c>
      <c r="B2476" t="s">
        <v>105</v>
      </c>
      <c r="C2476" t="s">
        <v>31</v>
      </c>
      <c r="D2476">
        <v>1</v>
      </c>
      <c r="E2476" t="s">
        <v>1635</v>
      </c>
      <c r="F2476" t="s">
        <v>3173</v>
      </c>
      <c r="G2476" t="s">
        <v>51</v>
      </c>
      <c r="H2476">
        <v>20415</v>
      </c>
      <c r="I2476">
        <v>1</v>
      </c>
      <c r="J2476" t="s">
        <v>286</v>
      </c>
      <c r="K2476" t="s">
        <v>37</v>
      </c>
      <c r="L2476" t="s">
        <v>38</v>
      </c>
      <c r="M2476">
        <v>74041</v>
      </c>
      <c r="N2476">
        <v>107227</v>
      </c>
      <c r="O2476" t="s">
        <v>39</v>
      </c>
      <c r="P2476" t="s">
        <v>1121</v>
      </c>
      <c r="Q2476" t="s">
        <v>288</v>
      </c>
      <c r="R2476" t="s">
        <v>7245</v>
      </c>
      <c r="S2476" t="s">
        <v>3175</v>
      </c>
      <c r="Z2476" t="s">
        <v>80</v>
      </c>
      <c r="AA2476" s="1">
        <v>45411</v>
      </c>
      <c r="AC2476" s="1">
        <v>45411</v>
      </c>
      <c r="AD2476" s="1">
        <v>45510</v>
      </c>
    </row>
    <row r="2477" spans="1:30" x14ac:dyDescent="0.25">
      <c r="A2477">
        <v>636415</v>
      </c>
      <c r="B2477" t="s">
        <v>67</v>
      </c>
      <c r="C2477" t="s">
        <v>48</v>
      </c>
      <c r="D2477">
        <v>1</v>
      </c>
      <c r="E2477" t="s">
        <v>7653</v>
      </c>
      <c r="F2477" t="s">
        <v>60</v>
      </c>
      <c r="G2477" t="s">
        <v>34</v>
      </c>
      <c r="H2477">
        <v>56058</v>
      </c>
      <c r="I2477">
        <v>0</v>
      </c>
      <c r="J2477" t="s">
        <v>581</v>
      </c>
      <c r="K2477" t="s">
        <v>37</v>
      </c>
      <c r="L2477" t="s">
        <v>38</v>
      </c>
      <c r="M2477">
        <v>59116</v>
      </c>
      <c r="N2477">
        <v>91768</v>
      </c>
      <c r="O2477" t="s">
        <v>39</v>
      </c>
      <c r="P2477" t="s">
        <v>72</v>
      </c>
      <c r="Q2477" t="s">
        <v>7654</v>
      </c>
      <c r="R2477" t="s">
        <v>7655</v>
      </c>
      <c r="S2477" t="s">
        <v>65</v>
      </c>
      <c r="T2477" t="s">
        <v>7656</v>
      </c>
      <c r="V2477" t="s">
        <v>7657</v>
      </c>
      <c r="X2477" t="s">
        <v>7658</v>
      </c>
      <c r="Z2477" t="s">
        <v>46</v>
      </c>
      <c r="AA2477" s="1">
        <v>45442</v>
      </c>
      <c r="AB2477" s="2">
        <v>45629</v>
      </c>
      <c r="AC2477" s="1">
        <v>45443</v>
      </c>
      <c r="AD2477" s="1">
        <v>45510</v>
      </c>
    </row>
    <row r="2478" spans="1:30" x14ac:dyDescent="0.25">
      <c r="A2478">
        <v>588592</v>
      </c>
      <c r="B2478" t="s">
        <v>81</v>
      </c>
      <c r="C2478" t="s">
        <v>31</v>
      </c>
      <c r="D2478">
        <v>5</v>
      </c>
      <c r="E2478" t="s">
        <v>1473</v>
      </c>
      <c r="F2478" t="s">
        <v>60</v>
      </c>
      <c r="G2478" t="s">
        <v>34</v>
      </c>
      <c r="H2478">
        <v>56058</v>
      </c>
      <c r="I2478">
        <v>0</v>
      </c>
      <c r="J2478" t="s">
        <v>97</v>
      </c>
      <c r="K2478" t="s">
        <v>37</v>
      </c>
      <c r="L2478" t="s">
        <v>38</v>
      </c>
      <c r="M2478">
        <v>59116</v>
      </c>
      <c r="N2478">
        <v>67983</v>
      </c>
      <c r="O2478" t="s">
        <v>39</v>
      </c>
      <c r="P2478" t="s">
        <v>248</v>
      </c>
      <c r="Q2478" t="s">
        <v>7947</v>
      </c>
      <c r="R2478" t="s">
        <v>7948</v>
      </c>
      <c r="S2478" t="s">
        <v>65</v>
      </c>
      <c r="T2478" t="s">
        <v>1476</v>
      </c>
      <c r="V2478" t="s">
        <v>2755</v>
      </c>
      <c r="W2478" t="s">
        <v>91</v>
      </c>
      <c r="X2478" t="s">
        <v>7949</v>
      </c>
      <c r="Z2478" t="s">
        <v>46</v>
      </c>
      <c r="AA2478" s="1">
        <v>45083</v>
      </c>
      <c r="AC2478" s="1">
        <v>45169</v>
      </c>
      <c r="AD2478" s="1">
        <v>45510</v>
      </c>
    </row>
    <row r="2479" spans="1:30" x14ac:dyDescent="0.25">
      <c r="A2479">
        <v>635100</v>
      </c>
      <c r="B2479" t="s">
        <v>30</v>
      </c>
      <c r="C2479" t="s">
        <v>31</v>
      </c>
      <c r="D2479">
        <v>1</v>
      </c>
      <c r="E2479" t="s">
        <v>7950</v>
      </c>
      <c r="F2479" t="s">
        <v>33</v>
      </c>
      <c r="G2479" t="s">
        <v>34</v>
      </c>
      <c r="H2479">
        <v>21744</v>
      </c>
      <c r="I2479" t="s">
        <v>35</v>
      </c>
      <c r="J2479" t="s">
        <v>36</v>
      </c>
      <c r="K2479" t="s">
        <v>37</v>
      </c>
      <c r="L2479" t="s">
        <v>38</v>
      </c>
      <c r="M2479">
        <v>105746</v>
      </c>
      <c r="N2479">
        <v>150000</v>
      </c>
      <c r="O2479" t="s">
        <v>39</v>
      </c>
      <c r="P2479" t="s">
        <v>2866</v>
      </c>
      <c r="Q2479" t="s">
        <v>7951</v>
      </c>
      <c r="R2479" t="s">
        <v>7952</v>
      </c>
      <c r="S2479" t="s">
        <v>43</v>
      </c>
      <c r="T2479" t="s">
        <v>7953</v>
      </c>
      <c r="V2479" t="s">
        <v>7954</v>
      </c>
      <c r="Z2479" t="s">
        <v>46</v>
      </c>
      <c r="AA2479" s="1">
        <v>45422</v>
      </c>
      <c r="AB2479" s="2">
        <v>45787</v>
      </c>
      <c r="AC2479" s="1">
        <v>45422</v>
      </c>
      <c r="AD2479" s="1">
        <v>45510</v>
      </c>
    </row>
    <row r="2480" spans="1:30" x14ac:dyDescent="0.25">
      <c r="A2480">
        <v>632194</v>
      </c>
      <c r="B2480" t="s">
        <v>30</v>
      </c>
      <c r="C2480" t="s">
        <v>48</v>
      </c>
      <c r="D2480">
        <v>1</v>
      </c>
      <c r="E2480" t="s">
        <v>5227</v>
      </c>
      <c r="F2480" t="s">
        <v>1825</v>
      </c>
      <c r="G2480" t="s">
        <v>51</v>
      </c>
      <c r="H2480">
        <v>51191</v>
      </c>
      <c r="I2480">
        <v>1</v>
      </c>
      <c r="J2480" t="s">
        <v>1181</v>
      </c>
      <c r="K2480" t="s">
        <v>37</v>
      </c>
      <c r="L2480" t="s">
        <v>38</v>
      </c>
      <c r="M2480">
        <v>42721</v>
      </c>
      <c r="N2480">
        <v>50000</v>
      </c>
      <c r="O2480" t="s">
        <v>39</v>
      </c>
      <c r="P2480" t="s">
        <v>5228</v>
      </c>
      <c r="Q2480" t="s">
        <v>1443</v>
      </c>
      <c r="R2480" t="s">
        <v>7955</v>
      </c>
      <c r="S2480" t="s">
        <v>1828</v>
      </c>
      <c r="T2480" t="s">
        <v>7956</v>
      </c>
      <c r="V2480" t="s">
        <v>7957</v>
      </c>
      <c r="Z2480" t="s">
        <v>46</v>
      </c>
      <c r="AA2480" s="1">
        <v>45413</v>
      </c>
      <c r="AB2480" s="2">
        <v>45778</v>
      </c>
      <c r="AC2480" s="1">
        <v>45428</v>
      </c>
      <c r="AD2480" s="1">
        <v>45510</v>
      </c>
    </row>
    <row r="2481" spans="1:30" x14ac:dyDescent="0.25">
      <c r="A2481">
        <v>602060</v>
      </c>
      <c r="B2481" t="s">
        <v>187</v>
      </c>
      <c r="C2481" t="s">
        <v>31</v>
      </c>
      <c r="D2481">
        <v>1</v>
      </c>
      <c r="E2481" t="s">
        <v>5938</v>
      </c>
      <c r="F2481" t="s">
        <v>152</v>
      </c>
      <c r="G2481" t="s">
        <v>51</v>
      </c>
      <c r="H2481" t="s">
        <v>509</v>
      </c>
      <c r="I2481">
        <v>0</v>
      </c>
      <c r="J2481" t="s">
        <v>192</v>
      </c>
      <c r="K2481" t="s">
        <v>37</v>
      </c>
      <c r="L2481" t="s">
        <v>38</v>
      </c>
      <c r="M2481">
        <v>94715</v>
      </c>
      <c r="N2481">
        <v>94715</v>
      </c>
      <c r="O2481" t="s">
        <v>39</v>
      </c>
      <c r="P2481" t="s">
        <v>813</v>
      </c>
      <c r="Q2481" t="s">
        <v>1116</v>
      </c>
      <c r="R2481" t="s">
        <v>5939</v>
      </c>
      <c r="S2481" t="s">
        <v>512</v>
      </c>
      <c r="T2481" t="s">
        <v>5940</v>
      </c>
      <c r="U2481" t="s">
        <v>5941</v>
      </c>
      <c r="V2481" t="s">
        <v>5942</v>
      </c>
      <c r="Z2481" t="s">
        <v>46</v>
      </c>
      <c r="AA2481" s="1">
        <v>45188</v>
      </c>
      <c r="AC2481" s="1">
        <v>45188</v>
      </c>
      <c r="AD2481" s="1">
        <v>45510</v>
      </c>
    </row>
    <row r="2482" spans="1:30" x14ac:dyDescent="0.25">
      <c r="A2482">
        <v>639130</v>
      </c>
      <c r="B2482" t="s">
        <v>105</v>
      </c>
      <c r="C2482" t="s">
        <v>31</v>
      </c>
      <c r="D2482">
        <v>1</v>
      </c>
      <c r="E2482" t="s">
        <v>7958</v>
      </c>
      <c r="F2482" t="s">
        <v>394</v>
      </c>
      <c r="G2482" t="s">
        <v>51</v>
      </c>
      <c r="H2482">
        <v>10124</v>
      </c>
      <c r="I2482">
        <v>2</v>
      </c>
      <c r="J2482" t="s">
        <v>52</v>
      </c>
      <c r="K2482" t="s">
        <v>37</v>
      </c>
      <c r="L2482" t="s">
        <v>38</v>
      </c>
      <c r="M2482">
        <v>57976</v>
      </c>
      <c r="N2482">
        <v>84276</v>
      </c>
      <c r="O2482" t="s">
        <v>39</v>
      </c>
      <c r="P2482" t="s">
        <v>474</v>
      </c>
      <c r="Q2482" t="s">
        <v>725</v>
      </c>
      <c r="R2482" t="s">
        <v>7959</v>
      </c>
      <c r="S2482" t="s">
        <v>398</v>
      </c>
      <c r="T2482" t="s">
        <v>7960</v>
      </c>
      <c r="U2482" t="s">
        <v>1103</v>
      </c>
      <c r="V2482" t="s">
        <v>480</v>
      </c>
      <c r="W2482" t="s">
        <v>7961</v>
      </c>
      <c r="X2482" t="s">
        <v>482</v>
      </c>
      <c r="Z2482" t="s">
        <v>46</v>
      </c>
      <c r="AA2482" s="1">
        <v>45467</v>
      </c>
      <c r="AC2482" s="1">
        <v>45482</v>
      </c>
      <c r="AD2482" s="1">
        <v>45510</v>
      </c>
    </row>
    <row r="2483" spans="1:30" x14ac:dyDescent="0.25">
      <c r="A2483">
        <v>595362</v>
      </c>
      <c r="B2483" t="s">
        <v>187</v>
      </c>
      <c r="C2483" t="s">
        <v>48</v>
      </c>
      <c r="D2483">
        <v>7</v>
      </c>
      <c r="E2483" t="s">
        <v>1267</v>
      </c>
      <c r="F2483" t="s">
        <v>697</v>
      </c>
      <c r="G2483" t="s">
        <v>51</v>
      </c>
      <c r="H2483">
        <v>56316</v>
      </c>
      <c r="I2483">
        <v>1</v>
      </c>
      <c r="J2483" t="s">
        <v>698</v>
      </c>
      <c r="K2483" t="s">
        <v>37</v>
      </c>
      <c r="L2483" t="s">
        <v>38</v>
      </c>
      <c r="M2483">
        <v>56677</v>
      </c>
      <c r="N2483">
        <v>65179</v>
      </c>
      <c r="O2483" t="s">
        <v>39</v>
      </c>
      <c r="P2483" t="s">
        <v>1268</v>
      </c>
      <c r="Q2483" t="s">
        <v>1269</v>
      </c>
      <c r="R2483" t="s">
        <v>7962</v>
      </c>
      <c r="S2483" t="s">
        <v>7963</v>
      </c>
      <c r="T2483" t="s">
        <v>7964</v>
      </c>
      <c r="U2483" t="s">
        <v>7965</v>
      </c>
      <c r="V2483" t="s">
        <v>7966</v>
      </c>
      <c r="W2483" t="s">
        <v>7454</v>
      </c>
      <c r="Z2483" t="s">
        <v>80</v>
      </c>
      <c r="AA2483" s="1">
        <v>45134</v>
      </c>
      <c r="AC2483" s="1">
        <v>45134</v>
      </c>
      <c r="AD2483" s="1">
        <v>45510</v>
      </c>
    </row>
    <row r="2484" spans="1:30" x14ac:dyDescent="0.25">
      <c r="A2484">
        <v>596698</v>
      </c>
      <c r="B2484" t="s">
        <v>105</v>
      </c>
      <c r="C2484" t="s">
        <v>31</v>
      </c>
      <c r="D2484">
        <v>1</v>
      </c>
      <c r="E2484" t="s">
        <v>7967</v>
      </c>
      <c r="F2484" t="s">
        <v>905</v>
      </c>
      <c r="G2484" t="s">
        <v>51</v>
      </c>
      <c r="H2484">
        <v>20618</v>
      </c>
      <c r="I2484">
        <v>3</v>
      </c>
      <c r="J2484" t="s">
        <v>2083</v>
      </c>
      <c r="K2484" t="s">
        <v>37</v>
      </c>
      <c r="L2484" t="s">
        <v>38</v>
      </c>
      <c r="M2484">
        <v>98470</v>
      </c>
      <c r="N2484">
        <v>133496</v>
      </c>
      <c r="O2484" t="s">
        <v>39</v>
      </c>
      <c r="P2484" t="s">
        <v>474</v>
      </c>
      <c r="Q2484" t="s">
        <v>1366</v>
      </c>
      <c r="R2484" t="s">
        <v>7968</v>
      </c>
      <c r="S2484" t="s">
        <v>908</v>
      </c>
      <c r="T2484" t="s">
        <v>7969</v>
      </c>
      <c r="U2484" t="s">
        <v>7970</v>
      </c>
      <c r="V2484" t="s">
        <v>675</v>
      </c>
      <c r="X2484" t="s">
        <v>7971</v>
      </c>
      <c r="Z2484" t="s">
        <v>80</v>
      </c>
      <c r="AA2484" s="1">
        <v>45151</v>
      </c>
      <c r="AC2484" s="1">
        <v>45151</v>
      </c>
      <c r="AD2484" s="1">
        <v>45510</v>
      </c>
    </row>
    <row r="2485" spans="1:30" x14ac:dyDescent="0.25">
      <c r="A2485">
        <v>632091</v>
      </c>
      <c r="B2485" t="s">
        <v>30</v>
      </c>
      <c r="C2485" t="s">
        <v>48</v>
      </c>
      <c r="D2485">
        <v>1</v>
      </c>
      <c r="E2485" t="s">
        <v>7972</v>
      </c>
      <c r="F2485" t="s">
        <v>230</v>
      </c>
      <c r="G2485" t="s">
        <v>34</v>
      </c>
      <c r="H2485">
        <v>53040</v>
      </c>
      <c r="I2485">
        <v>2</v>
      </c>
      <c r="J2485" t="s">
        <v>145</v>
      </c>
      <c r="K2485" t="s">
        <v>231</v>
      </c>
      <c r="L2485" t="s">
        <v>38</v>
      </c>
      <c r="M2485">
        <v>79.23</v>
      </c>
      <c r="N2485">
        <v>84.86</v>
      </c>
      <c r="O2485" t="s">
        <v>109</v>
      </c>
      <c r="P2485" t="s">
        <v>232</v>
      </c>
      <c r="Q2485" t="s">
        <v>3437</v>
      </c>
      <c r="R2485" t="s">
        <v>7973</v>
      </c>
      <c r="S2485" t="s">
        <v>235</v>
      </c>
      <c r="T2485" t="s">
        <v>7974</v>
      </c>
      <c r="V2485" t="s">
        <v>7975</v>
      </c>
      <c r="Z2485" t="s">
        <v>4339</v>
      </c>
      <c r="AA2485" s="1">
        <v>45383</v>
      </c>
      <c r="AB2485" s="2">
        <v>45748</v>
      </c>
      <c r="AC2485" s="1">
        <v>45383</v>
      </c>
      <c r="AD2485" s="1">
        <v>45510</v>
      </c>
    </row>
    <row r="2486" spans="1:30" x14ac:dyDescent="0.25">
      <c r="A2486">
        <v>560441</v>
      </c>
      <c r="B2486" t="s">
        <v>105</v>
      </c>
      <c r="C2486" t="s">
        <v>31</v>
      </c>
      <c r="D2486">
        <v>1</v>
      </c>
      <c r="E2486" t="s">
        <v>1365</v>
      </c>
      <c r="F2486" t="s">
        <v>655</v>
      </c>
      <c r="G2486" t="s">
        <v>51</v>
      </c>
      <c r="H2486">
        <v>12158</v>
      </c>
      <c r="I2486">
        <v>3</v>
      </c>
      <c r="J2486" t="s">
        <v>97</v>
      </c>
      <c r="K2486" t="s">
        <v>37</v>
      </c>
      <c r="L2486" t="s">
        <v>38</v>
      </c>
      <c r="M2486">
        <v>60010</v>
      </c>
      <c r="N2486">
        <v>100875</v>
      </c>
      <c r="O2486" t="s">
        <v>39</v>
      </c>
      <c r="P2486" t="s">
        <v>355</v>
      </c>
      <c r="Q2486" t="s">
        <v>800</v>
      </c>
      <c r="R2486" t="s">
        <v>5925</v>
      </c>
      <c r="S2486" t="s">
        <v>658</v>
      </c>
      <c r="T2486" t="s">
        <v>5926</v>
      </c>
      <c r="U2486" t="s">
        <v>803</v>
      </c>
      <c r="V2486" t="s">
        <v>360</v>
      </c>
      <c r="W2486" t="s">
        <v>361</v>
      </c>
      <c r="X2486" t="s">
        <v>362</v>
      </c>
      <c r="Z2486" t="s">
        <v>46</v>
      </c>
      <c r="AA2486" s="1">
        <v>44881</v>
      </c>
      <c r="AC2486" s="1">
        <v>44881</v>
      </c>
      <c r="AD2486" s="1">
        <v>45510</v>
      </c>
    </row>
    <row r="2487" spans="1:30" x14ac:dyDescent="0.25">
      <c r="A2487">
        <v>632001</v>
      </c>
      <c r="B2487" t="s">
        <v>116</v>
      </c>
      <c r="C2487" t="s">
        <v>48</v>
      </c>
      <c r="D2487">
        <v>1</v>
      </c>
      <c r="E2487" t="s">
        <v>2191</v>
      </c>
      <c r="F2487" t="s">
        <v>346</v>
      </c>
      <c r="G2487" t="s">
        <v>51</v>
      </c>
      <c r="H2487">
        <v>40510</v>
      </c>
      <c r="I2487">
        <v>1</v>
      </c>
      <c r="J2487" t="s">
        <v>97</v>
      </c>
      <c r="K2487" t="s">
        <v>37</v>
      </c>
      <c r="L2487" t="s">
        <v>255</v>
      </c>
      <c r="M2487">
        <v>61206</v>
      </c>
      <c r="N2487">
        <v>70387</v>
      </c>
      <c r="O2487" t="s">
        <v>39</v>
      </c>
      <c r="P2487" t="s">
        <v>99</v>
      </c>
      <c r="Q2487" t="s">
        <v>2192</v>
      </c>
      <c r="R2487" t="s">
        <v>2193</v>
      </c>
      <c r="S2487" t="s">
        <v>349</v>
      </c>
      <c r="T2487" t="s">
        <v>2194</v>
      </c>
      <c r="Z2487" t="s">
        <v>46</v>
      </c>
      <c r="AA2487" s="1">
        <v>45384</v>
      </c>
      <c r="AC2487" s="1">
        <v>45384</v>
      </c>
      <c r="AD2487" s="1">
        <v>45510</v>
      </c>
    </row>
    <row r="2488" spans="1:30" x14ac:dyDescent="0.25">
      <c r="A2488">
        <v>622987</v>
      </c>
      <c r="B2488" t="s">
        <v>30</v>
      </c>
      <c r="C2488" t="s">
        <v>31</v>
      </c>
      <c r="D2488">
        <v>1</v>
      </c>
      <c r="E2488" t="s">
        <v>7976</v>
      </c>
      <c r="F2488" t="s">
        <v>6543</v>
      </c>
      <c r="G2488" t="s">
        <v>51</v>
      </c>
      <c r="H2488">
        <v>51110</v>
      </c>
      <c r="I2488">
        <v>1</v>
      </c>
      <c r="J2488" t="s">
        <v>145</v>
      </c>
      <c r="K2488" t="s">
        <v>37</v>
      </c>
      <c r="L2488" t="s">
        <v>38</v>
      </c>
      <c r="M2488">
        <v>56869</v>
      </c>
      <c r="N2488">
        <v>56869</v>
      </c>
      <c r="O2488" t="s">
        <v>39</v>
      </c>
      <c r="P2488" t="s">
        <v>436</v>
      </c>
      <c r="Q2488" t="s">
        <v>3674</v>
      </c>
      <c r="R2488" t="s">
        <v>7977</v>
      </c>
      <c r="S2488" t="s">
        <v>6545</v>
      </c>
      <c r="T2488" t="s">
        <v>7978</v>
      </c>
      <c r="V2488" t="s">
        <v>7979</v>
      </c>
      <c r="Z2488" t="s">
        <v>46</v>
      </c>
      <c r="AA2488" s="1">
        <v>45307</v>
      </c>
      <c r="AB2488" s="2">
        <v>45672</v>
      </c>
      <c r="AC2488" s="1">
        <v>45419</v>
      </c>
      <c r="AD2488" s="1">
        <v>45510</v>
      </c>
    </row>
    <row r="2489" spans="1:30" x14ac:dyDescent="0.25">
      <c r="A2489">
        <v>610187</v>
      </c>
      <c r="B2489" t="s">
        <v>30</v>
      </c>
      <c r="C2489" t="s">
        <v>48</v>
      </c>
      <c r="D2489">
        <v>1</v>
      </c>
      <c r="E2489" t="s">
        <v>5902</v>
      </c>
      <c r="F2489" t="s">
        <v>1859</v>
      </c>
      <c r="G2489" t="s">
        <v>51</v>
      </c>
      <c r="H2489">
        <v>21514</v>
      </c>
      <c r="I2489">
        <v>3</v>
      </c>
      <c r="J2489" t="s">
        <v>1181</v>
      </c>
      <c r="K2489" t="s">
        <v>37</v>
      </c>
      <c r="L2489" t="s">
        <v>38</v>
      </c>
      <c r="M2489">
        <v>83815</v>
      </c>
      <c r="N2489">
        <v>95000</v>
      </c>
      <c r="O2489" t="s">
        <v>39</v>
      </c>
      <c r="P2489" t="s">
        <v>1496</v>
      </c>
      <c r="Q2489" t="s">
        <v>1860</v>
      </c>
      <c r="R2489" t="s">
        <v>5903</v>
      </c>
      <c r="S2489" t="s">
        <v>1862</v>
      </c>
      <c r="T2489" t="s">
        <v>5904</v>
      </c>
      <c r="V2489" t="s">
        <v>5905</v>
      </c>
      <c r="Z2489" t="s">
        <v>46</v>
      </c>
      <c r="AA2489" s="1">
        <v>45209</v>
      </c>
      <c r="AB2489" s="2">
        <v>45574</v>
      </c>
      <c r="AC2489" s="1">
        <v>45420</v>
      </c>
      <c r="AD2489" s="1">
        <v>45510</v>
      </c>
    </row>
    <row r="2490" spans="1:30" x14ac:dyDescent="0.25">
      <c r="A2490">
        <v>561649</v>
      </c>
      <c r="B2490" t="s">
        <v>105</v>
      </c>
      <c r="C2490" t="s">
        <v>48</v>
      </c>
      <c r="D2490">
        <v>1</v>
      </c>
      <c r="E2490" t="s">
        <v>1635</v>
      </c>
      <c r="F2490" t="s">
        <v>905</v>
      </c>
      <c r="G2490" t="s">
        <v>51</v>
      </c>
      <c r="H2490">
        <v>20618</v>
      </c>
      <c r="I2490">
        <v>2</v>
      </c>
      <c r="J2490" t="s">
        <v>286</v>
      </c>
      <c r="K2490" t="s">
        <v>37</v>
      </c>
      <c r="L2490" t="s">
        <v>38</v>
      </c>
      <c r="M2490">
        <v>80557</v>
      </c>
      <c r="N2490">
        <v>111917</v>
      </c>
      <c r="O2490" t="s">
        <v>39</v>
      </c>
      <c r="P2490" t="s">
        <v>2175</v>
      </c>
      <c r="Q2490" t="s">
        <v>288</v>
      </c>
      <c r="R2490" t="s">
        <v>7980</v>
      </c>
      <c r="S2490" t="s">
        <v>908</v>
      </c>
      <c r="T2490" t="s">
        <v>6420</v>
      </c>
      <c r="V2490" t="s">
        <v>291</v>
      </c>
      <c r="Z2490" t="s">
        <v>80</v>
      </c>
      <c r="AA2490" s="1">
        <v>44890</v>
      </c>
      <c r="AC2490" s="1">
        <v>44890</v>
      </c>
      <c r="AD2490" s="1">
        <v>45510</v>
      </c>
    </row>
    <row r="2491" spans="1:30" x14ac:dyDescent="0.25">
      <c r="A2491">
        <v>571629</v>
      </c>
      <c r="B2491" t="s">
        <v>105</v>
      </c>
      <c r="C2491" t="s">
        <v>31</v>
      </c>
      <c r="D2491">
        <v>1</v>
      </c>
      <c r="E2491" t="s">
        <v>4257</v>
      </c>
      <c r="F2491" t="s">
        <v>639</v>
      </c>
      <c r="G2491" t="s">
        <v>51</v>
      </c>
      <c r="H2491">
        <v>22427</v>
      </c>
      <c r="I2491">
        <v>2</v>
      </c>
      <c r="J2491" t="s">
        <v>71</v>
      </c>
      <c r="K2491" t="s">
        <v>37</v>
      </c>
      <c r="L2491" t="s">
        <v>120</v>
      </c>
      <c r="M2491">
        <v>74650</v>
      </c>
      <c r="N2491">
        <v>109409</v>
      </c>
      <c r="O2491" t="s">
        <v>39</v>
      </c>
      <c r="P2491" t="s">
        <v>355</v>
      </c>
      <c r="Q2491" t="s">
        <v>369</v>
      </c>
      <c r="R2491" t="s">
        <v>4258</v>
      </c>
      <c r="S2491" t="s">
        <v>641</v>
      </c>
      <c r="U2491" t="s">
        <v>2148</v>
      </c>
      <c r="V2491" t="s">
        <v>644</v>
      </c>
      <c r="W2491" t="s">
        <v>691</v>
      </c>
      <c r="X2491" t="s">
        <v>692</v>
      </c>
      <c r="Z2491" t="s">
        <v>80</v>
      </c>
      <c r="AA2491" s="1">
        <v>45013</v>
      </c>
      <c r="AC2491" s="1">
        <v>45013</v>
      </c>
      <c r="AD2491" s="1">
        <v>45510</v>
      </c>
    </row>
    <row r="2492" spans="1:30" x14ac:dyDescent="0.25">
      <c r="A2492">
        <v>642329</v>
      </c>
      <c r="B2492" t="s">
        <v>105</v>
      </c>
      <c r="C2492" t="s">
        <v>48</v>
      </c>
      <c r="D2492">
        <v>1</v>
      </c>
      <c r="E2492" t="s">
        <v>5035</v>
      </c>
      <c r="F2492" t="s">
        <v>639</v>
      </c>
      <c r="G2492" t="s">
        <v>51</v>
      </c>
      <c r="H2492">
        <v>22427</v>
      </c>
      <c r="I2492">
        <v>1</v>
      </c>
      <c r="J2492" t="s">
        <v>2083</v>
      </c>
      <c r="K2492" t="s">
        <v>37</v>
      </c>
      <c r="L2492" t="s">
        <v>38</v>
      </c>
      <c r="M2492">
        <v>74041</v>
      </c>
      <c r="N2492">
        <v>107227</v>
      </c>
      <c r="O2492" t="s">
        <v>39</v>
      </c>
      <c r="P2492" t="s">
        <v>355</v>
      </c>
      <c r="Q2492" t="s">
        <v>3560</v>
      </c>
      <c r="R2492" t="s">
        <v>7981</v>
      </c>
      <c r="S2492" t="s">
        <v>852</v>
      </c>
      <c r="Z2492" t="s">
        <v>80</v>
      </c>
      <c r="AA2492" s="1">
        <v>45503</v>
      </c>
      <c r="AC2492" s="1">
        <v>45503</v>
      </c>
      <c r="AD2492" s="1">
        <v>45510</v>
      </c>
    </row>
    <row r="2493" spans="1:30" x14ac:dyDescent="0.25">
      <c r="A2493">
        <v>643655</v>
      </c>
      <c r="B2493" t="s">
        <v>162</v>
      </c>
      <c r="C2493" t="s">
        <v>31</v>
      </c>
      <c r="D2493">
        <v>1</v>
      </c>
      <c r="E2493" t="s">
        <v>7982</v>
      </c>
      <c r="F2493" t="s">
        <v>394</v>
      </c>
      <c r="G2493" t="s">
        <v>51</v>
      </c>
      <c r="H2493">
        <v>10124</v>
      </c>
      <c r="I2493">
        <v>2</v>
      </c>
      <c r="J2493" t="s">
        <v>145</v>
      </c>
      <c r="K2493" t="s">
        <v>37</v>
      </c>
      <c r="L2493" t="s">
        <v>38</v>
      </c>
      <c r="M2493">
        <v>57976</v>
      </c>
      <c r="N2493">
        <v>66672</v>
      </c>
      <c r="O2493" t="s">
        <v>39</v>
      </c>
      <c r="P2493" t="s">
        <v>166</v>
      </c>
      <c r="Q2493" t="s">
        <v>7983</v>
      </c>
      <c r="R2493" t="s">
        <v>7984</v>
      </c>
      <c r="S2493" t="s">
        <v>398</v>
      </c>
      <c r="V2493" t="s">
        <v>7985</v>
      </c>
      <c r="Z2493" t="s">
        <v>46</v>
      </c>
      <c r="AA2493" s="1">
        <v>45497</v>
      </c>
      <c r="AB2493" s="2">
        <v>45512</v>
      </c>
      <c r="AC2493" s="1">
        <v>45497</v>
      </c>
      <c r="AD2493" s="1">
        <v>45510</v>
      </c>
    </row>
    <row r="2494" spans="1:30" x14ac:dyDescent="0.25">
      <c r="A2494">
        <v>633138</v>
      </c>
      <c r="B2494" t="s">
        <v>30</v>
      </c>
      <c r="C2494" t="s">
        <v>31</v>
      </c>
      <c r="D2494">
        <v>1</v>
      </c>
      <c r="E2494" t="s">
        <v>7986</v>
      </c>
      <c r="F2494" t="s">
        <v>4393</v>
      </c>
      <c r="G2494" t="s">
        <v>34</v>
      </c>
      <c r="H2494" t="s">
        <v>4394</v>
      </c>
      <c r="I2494">
        <v>2</v>
      </c>
      <c r="J2494" t="s">
        <v>145</v>
      </c>
      <c r="K2494" t="s">
        <v>231</v>
      </c>
      <c r="L2494" t="s">
        <v>486</v>
      </c>
      <c r="M2494">
        <v>18</v>
      </c>
      <c r="N2494">
        <v>22.64</v>
      </c>
      <c r="O2494" t="s">
        <v>109</v>
      </c>
      <c r="P2494" t="s">
        <v>436</v>
      </c>
      <c r="Q2494" t="s">
        <v>1581</v>
      </c>
      <c r="R2494" t="s">
        <v>7987</v>
      </c>
      <c r="S2494" t="s">
        <v>4397</v>
      </c>
      <c r="T2494" t="s">
        <v>7988</v>
      </c>
      <c r="V2494" t="s">
        <v>7989</v>
      </c>
      <c r="Z2494" t="s">
        <v>46</v>
      </c>
      <c r="AA2494" s="1">
        <v>45394</v>
      </c>
      <c r="AB2494" s="2">
        <v>45514</v>
      </c>
      <c r="AC2494" s="1">
        <v>45394</v>
      </c>
      <c r="AD2494" s="1">
        <v>45510</v>
      </c>
    </row>
    <row r="2495" spans="1:30" x14ac:dyDescent="0.25">
      <c r="A2495">
        <v>633803</v>
      </c>
      <c r="B2495" t="s">
        <v>81</v>
      </c>
      <c r="C2495" t="s">
        <v>31</v>
      </c>
      <c r="D2495">
        <v>1</v>
      </c>
      <c r="E2495" t="s">
        <v>1865</v>
      </c>
      <c r="F2495" t="s">
        <v>60</v>
      </c>
      <c r="G2495" t="s">
        <v>34</v>
      </c>
      <c r="H2495">
        <v>56058</v>
      </c>
      <c r="I2495">
        <v>0</v>
      </c>
      <c r="J2495" t="s">
        <v>52</v>
      </c>
      <c r="K2495" t="s">
        <v>37</v>
      </c>
      <c r="L2495" t="s">
        <v>38</v>
      </c>
      <c r="M2495">
        <v>59116</v>
      </c>
      <c r="N2495">
        <v>90050</v>
      </c>
      <c r="O2495" t="s">
        <v>39</v>
      </c>
      <c r="P2495" t="s">
        <v>248</v>
      </c>
      <c r="Q2495" t="s">
        <v>1866</v>
      </c>
      <c r="R2495" t="s">
        <v>1867</v>
      </c>
      <c r="S2495" t="s">
        <v>65</v>
      </c>
      <c r="T2495" t="s">
        <v>1868</v>
      </c>
      <c r="Z2495" t="s">
        <v>46</v>
      </c>
      <c r="AA2495" s="1">
        <v>45400</v>
      </c>
      <c r="AC2495" s="1">
        <v>45400</v>
      </c>
      <c r="AD2495" s="1">
        <v>45510</v>
      </c>
    </row>
    <row r="2496" spans="1:30" x14ac:dyDescent="0.25">
      <c r="A2496">
        <v>608203</v>
      </c>
      <c r="B2496" t="s">
        <v>81</v>
      </c>
      <c r="C2496" t="s">
        <v>31</v>
      </c>
      <c r="D2496">
        <v>1</v>
      </c>
      <c r="E2496" t="s">
        <v>82</v>
      </c>
      <c r="F2496" t="s">
        <v>465</v>
      </c>
      <c r="G2496" t="s">
        <v>51</v>
      </c>
      <c r="H2496" t="s">
        <v>466</v>
      </c>
      <c r="I2496">
        <v>0</v>
      </c>
      <c r="J2496" t="s">
        <v>71</v>
      </c>
      <c r="K2496" t="s">
        <v>37</v>
      </c>
      <c r="L2496" t="s">
        <v>38</v>
      </c>
      <c r="M2496">
        <v>58682</v>
      </c>
      <c r="N2496">
        <v>134570</v>
      </c>
      <c r="O2496" t="s">
        <v>39</v>
      </c>
      <c r="P2496" t="s">
        <v>248</v>
      </c>
      <c r="Q2496" t="s">
        <v>7990</v>
      </c>
      <c r="R2496" t="s">
        <v>7991</v>
      </c>
      <c r="S2496" t="s">
        <v>469</v>
      </c>
      <c r="T2496" t="s">
        <v>2141</v>
      </c>
      <c r="U2496" t="s">
        <v>616</v>
      </c>
      <c r="V2496" t="s">
        <v>90</v>
      </c>
      <c r="W2496" t="s">
        <v>91</v>
      </c>
      <c r="X2496" t="s">
        <v>248</v>
      </c>
      <c r="Z2496" t="s">
        <v>80</v>
      </c>
      <c r="AA2496" s="1">
        <v>45203</v>
      </c>
      <c r="AC2496" s="1">
        <v>45203</v>
      </c>
      <c r="AD2496" s="1">
        <v>45510</v>
      </c>
    </row>
    <row r="2497" spans="1:30" x14ac:dyDescent="0.25">
      <c r="A2497">
        <v>637261</v>
      </c>
      <c r="B2497" t="s">
        <v>30</v>
      </c>
      <c r="C2497" t="s">
        <v>48</v>
      </c>
      <c r="D2497">
        <v>1</v>
      </c>
      <c r="E2497" t="s">
        <v>7992</v>
      </c>
      <c r="F2497" t="s">
        <v>736</v>
      </c>
      <c r="G2497" t="s">
        <v>51</v>
      </c>
      <c r="H2497">
        <v>51193</v>
      </c>
      <c r="I2497">
        <v>0</v>
      </c>
      <c r="J2497" t="s">
        <v>145</v>
      </c>
      <c r="K2497" t="s">
        <v>37</v>
      </c>
      <c r="L2497" t="s">
        <v>38</v>
      </c>
      <c r="M2497">
        <v>59301</v>
      </c>
      <c r="N2497">
        <v>68196</v>
      </c>
      <c r="O2497" t="s">
        <v>39</v>
      </c>
      <c r="P2497" t="s">
        <v>4378</v>
      </c>
      <c r="Q2497" t="s">
        <v>737</v>
      </c>
      <c r="R2497" t="s">
        <v>7993</v>
      </c>
      <c r="S2497" t="s">
        <v>739</v>
      </c>
      <c r="Z2497" t="s">
        <v>46</v>
      </c>
      <c r="AA2497" s="1">
        <v>45441</v>
      </c>
      <c r="AB2497" s="2">
        <v>45561</v>
      </c>
      <c r="AC2497" s="1">
        <v>45441</v>
      </c>
      <c r="AD2497" s="1">
        <v>45510</v>
      </c>
    </row>
    <row r="2498" spans="1:30" x14ac:dyDescent="0.25">
      <c r="A2498">
        <v>630916</v>
      </c>
      <c r="B2498" t="s">
        <v>187</v>
      </c>
      <c r="C2498" t="s">
        <v>48</v>
      </c>
      <c r="D2498">
        <v>3</v>
      </c>
      <c r="E2498" t="s">
        <v>1129</v>
      </c>
      <c r="F2498" t="s">
        <v>394</v>
      </c>
      <c r="G2498" t="s">
        <v>51</v>
      </c>
      <c r="H2498">
        <v>10124</v>
      </c>
      <c r="I2498">
        <v>2</v>
      </c>
      <c r="J2498" t="s">
        <v>181</v>
      </c>
      <c r="K2498" t="s">
        <v>37</v>
      </c>
      <c r="L2498" t="s">
        <v>38</v>
      </c>
      <c r="M2498">
        <v>57976</v>
      </c>
      <c r="N2498">
        <v>66672</v>
      </c>
      <c r="O2498" t="s">
        <v>39</v>
      </c>
      <c r="P2498" t="s">
        <v>2698</v>
      </c>
      <c r="Q2498" t="s">
        <v>2395</v>
      </c>
      <c r="R2498" t="s">
        <v>7994</v>
      </c>
      <c r="S2498" t="s">
        <v>398</v>
      </c>
      <c r="U2498" t="s">
        <v>198</v>
      </c>
      <c r="V2498" t="s">
        <v>199</v>
      </c>
      <c r="Z2498" t="s">
        <v>46</v>
      </c>
      <c r="AA2498" s="1">
        <v>45369</v>
      </c>
      <c r="AC2498" s="1">
        <v>45405</v>
      </c>
      <c r="AD2498" s="1">
        <v>45510</v>
      </c>
    </row>
    <row r="2499" spans="1:30" x14ac:dyDescent="0.25">
      <c r="A2499">
        <v>637698</v>
      </c>
      <c r="B2499" t="s">
        <v>30</v>
      </c>
      <c r="C2499" t="s">
        <v>48</v>
      </c>
      <c r="D2499">
        <v>1</v>
      </c>
      <c r="E2499" t="s">
        <v>32</v>
      </c>
      <c r="F2499" t="s">
        <v>33</v>
      </c>
      <c r="G2499" t="s">
        <v>34</v>
      </c>
      <c r="H2499">
        <v>21744</v>
      </c>
      <c r="I2499" t="s">
        <v>35</v>
      </c>
      <c r="J2499" t="s">
        <v>36</v>
      </c>
      <c r="K2499" t="s">
        <v>37</v>
      </c>
      <c r="L2499" t="s">
        <v>38</v>
      </c>
      <c r="M2499">
        <v>105746</v>
      </c>
      <c r="N2499">
        <v>150000</v>
      </c>
      <c r="O2499" t="s">
        <v>39</v>
      </c>
      <c r="P2499" t="s">
        <v>40</v>
      </c>
      <c r="Q2499" t="s">
        <v>41</v>
      </c>
      <c r="R2499" t="s">
        <v>42</v>
      </c>
      <c r="S2499" t="s">
        <v>43</v>
      </c>
      <c r="T2499" t="s">
        <v>44</v>
      </c>
      <c r="V2499" t="s">
        <v>45</v>
      </c>
      <c r="Z2499" t="s">
        <v>46</v>
      </c>
      <c r="AA2499" s="1">
        <v>45483</v>
      </c>
      <c r="AB2499" s="2">
        <v>45603</v>
      </c>
      <c r="AC2499" s="1">
        <v>45483</v>
      </c>
      <c r="AD2499" s="1">
        <v>45510</v>
      </c>
    </row>
    <row r="2500" spans="1:30" x14ac:dyDescent="0.25">
      <c r="A2500">
        <v>608327</v>
      </c>
      <c r="B2500" t="s">
        <v>5568</v>
      </c>
      <c r="C2500" t="s">
        <v>31</v>
      </c>
      <c r="D2500">
        <v>1</v>
      </c>
      <c r="E2500" t="s">
        <v>7023</v>
      </c>
      <c r="F2500" t="s">
        <v>1307</v>
      </c>
      <c r="G2500" t="s">
        <v>377</v>
      </c>
      <c r="H2500" t="s">
        <v>1308</v>
      </c>
      <c r="I2500" t="s">
        <v>1309</v>
      </c>
      <c r="J2500" t="s">
        <v>2896</v>
      </c>
      <c r="K2500" t="s">
        <v>37</v>
      </c>
      <c r="L2500" t="s">
        <v>120</v>
      </c>
      <c r="M2500">
        <v>58700</v>
      </c>
      <c r="N2500">
        <v>85000</v>
      </c>
      <c r="O2500" t="s">
        <v>39</v>
      </c>
      <c r="P2500" t="s">
        <v>813</v>
      </c>
      <c r="Q2500" t="s">
        <v>2495</v>
      </c>
      <c r="R2500" t="s">
        <v>7024</v>
      </c>
      <c r="S2500" t="s">
        <v>1312</v>
      </c>
      <c r="T2500" t="s">
        <v>7025</v>
      </c>
      <c r="U2500" t="s">
        <v>7026</v>
      </c>
      <c r="V2500" t="s">
        <v>7027</v>
      </c>
      <c r="Z2500" t="s">
        <v>2500</v>
      </c>
      <c r="AA2500" s="1">
        <v>45216</v>
      </c>
      <c r="AB2500" s="2">
        <v>45534</v>
      </c>
      <c r="AC2500" s="1">
        <v>45463</v>
      </c>
      <c r="AD2500" s="1">
        <v>45510</v>
      </c>
    </row>
    <row r="2501" spans="1:30" x14ac:dyDescent="0.25">
      <c r="A2501">
        <v>631861</v>
      </c>
      <c r="B2501" t="s">
        <v>2662</v>
      </c>
      <c r="C2501" t="s">
        <v>48</v>
      </c>
      <c r="D2501">
        <v>8</v>
      </c>
      <c r="E2501" t="s">
        <v>7995</v>
      </c>
      <c r="F2501" t="s">
        <v>127</v>
      </c>
      <c r="G2501" t="s">
        <v>34</v>
      </c>
      <c r="H2501">
        <v>56057</v>
      </c>
      <c r="I2501">
        <v>0</v>
      </c>
      <c r="J2501" t="s">
        <v>128</v>
      </c>
      <c r="K2501" t="s">
        <v>37</v>
      </c>
      <c r="L2501" t="s">
        <v>255</v>
      </c>
      <c r="M2501">
        <v>26.37</v>
      </c>
      <c r="N2501">
        <v>26.37</v>
      </c>
      <c r="O2501" t="s">
        <v>109</v>
      </c>
      <c r="P2501" t="s">
        <v>7996</v>
      </c>
      <c r="Q2501" t="s">
        <v>7997</v>
      </c>
      <c r="R2501" t="s">
        <v>7998</v>
      </c>
      <c r="S2501" t="s">
        <v>132</v>
      </c>
      <c r="T2501" t="s">
        <v>7999</v>
      </c>
      <c r="Z2501" t="s">
        <v>2667</v>
      </c>
      <c r="AA2501" s="1">
        <v>45380</v>
      </c>
      <c r="AC2501" s="1">
        <v>45379</v>
      </c>
      <c r="AD2501" s="1">
        <v>45510</v>
      </c>
    </row>
    <row r="2502" spans="1:30" x14ac:dyDescent="0.25">
      <c r="A2502">
        <v>637521</v>
      </c>
      <c r="B2502" t="s">
        <v>374</v>
      </c>
      <c r="C2502" t="s">
        <v>31</v>
      </c>
      <c r="D2502">
        <v>1</v>
      </c>
      <c r="E2502" t="s">
        <v>8000</v>
      </c>
      <c r="F2502" t="s">
        <v>376</v>
      </c>
      <c r="G2502" t="s">
        <v>377</v>
      </c>
      <c r="H2502">
        <v>6088</v>
      </c>
      <c r="I2502">
        <v>1</v>
      </c>
      <c r="J2502" t="s">
        <v>378</v>
      </c>
      <c r="K2502" t="s">
        <v>37</v>
      </c>
      <c r="L2502" t="s">
        <v>255</v>
      </c>
      <c r="M2502">
        <v>58851</v>
      </c>
      <c r="N2502">
        <v>84257</v>
      </c>
      <c r="O2502" t="s">
        <v>39</v>
      </c>
      <c r="P2502" t="s">
        <v>379</v>
      </c>
      <c r="Q2502" t="s">
        <v>6774</v>
      </c>
      <c r="R2502" t="s">
        <v>8001</v>
      </c>
      <c r="S2502" t="s">
        <v>382</v>
      </c>
      <c r="T2502" t="s">
        <v>8002</v>
      </c>
      <c r="U2502" t="s">
        <v>8003</v>
      </c>
      <c r="X2502" t="s">
        <v>379</v>
      </c>
      <c r="Z2502" t="s">
        <v>46</v>
      </c>
      <c r="AA2502" s="1">
        <v>45446</v>
      </c>
      <c r="AC2502" s="1">
        <v>45446</v>
      </c>
      <c r="AD2502" s="1">
        <v>45510</v>
      </c>
    </row>
    <row r="2503" spans="1:30" x14ac:dyDescent="0.25">
      <c r="A2503">
        <v>610509</v>
      </c>
      <c r="B2503" t="s">
        <v>8004</v>
      </c>
      <c r="C2503" t="s">
        <v>31</v>
      </c>
      <c r="D2503">
        <v>1</v>
      </c>
      <c r="E2503" t="s">
        <v>2604</v>
      </c>
      <c r="F2503" t="s">
        <v>2604</v>
      </c>
      <c r="G2503" t="s">
        <v>34</v>
      </c>
      <c r="H2503">
        <v>56056</v>
      </c>
      <c r="I2503">
        <v>0</v>
      </c>
      <c r="J2503" t="s">
        <v>128</v>
      </c>
      <c r="K2503" t="s">
        <v>231</v>
      </c>
      <c r="L2503" t="s">
        <v>255</v>
      </c>
      <c r="M2503">
        <v>20.190000000000001</v>
      </c>
      <c r="N2503">
        <v>20.190000000000001</v>
      </c>
      <c r="O2503" t="s">
        <v>109</v>
      </c>
      <c r="P2503" t="s">
        <v>8005</v>
      </c>
      <c r="Q2503" t="s">
        <v>8006</v>
      </c>
      <c r="R2503" t="s">
        <v>8007</v>
      </c>
      <c r="S2503" t="s">
        <v>2609</v>
      </c>
      <c r="T2503" t="s">
        <v>8008</v>
      </c>
      <c r="V2503" t="s">
        <v>8009</v>
      </c>
      <c r="Z2503" t="s">
        <v>46</v>
      </c>
      <c r="AA2503" s="1">
        <v>45209</v>
      </c>
      <c r="AC2503" s="1">
        <v>45209</v>
      </c>
      <c r="AD2503" s="1">
        <v>45510</v>
      </c>
    </row>
    <row r="2504" spans="1:30" x14ac:dyDescent="0.25">
      <c r="A2504">
        <v>640742</v>
      </c>
      <c r="B2504" t="s">
        <v>218</v>
      </c>
      <c r="C2504" t="s">
        <v>31</v>
      </c>
      <c r="D2504">
        <v>1</v>
      </c>
      <c r="E2504" t="s">
        <v>6409</v>
      </c>
      <c r="F2504" t="s">
        <v>6410</v>
      </c>
      <c r="G2504" t="s">
        <v>51</v>
      </c>
      <c r="H2504" t="s">
        <v>6411</v>
      </c>
      <c r="I2504">
        <v>3</v>
      </c>
      <c r="J2504" t="s">
        <v>368</v>
      </c>
      <c r="K2504" t="s">
        <v>37</v>
      </c>
      <c r="L2504" t="s">
        <v>255</v>
      </c>
      <c r="M2504">
        <v>62389</v>
      </c>
      <c r="N2504">
        <v>70498</v>
      </c>
      <c r="O2504" t="s">
        <v>39</v>
      </c>
      <c r="P2504" t="s">
        <v>6412</v>
      </c>
      <c r="Q2504" t="s">
        <v>6413</v>
      </c>
      <c r="R2504" t="s">
        <v>6414</v>
      </c>
      <c r="S2504" t="s">
        <v>6415</v>
      </c>
      <c r="U2504" t="s">
        <v>6130</v>
      </c>
      <c r="V2504" t="s">
        <v>227</v>
      </c>
      <c r="Z2504" t="s">
        <v>228</v>
      </c>
      <c r="AA2504" s="1">
        <v>45497</v>
      </c>
      <c r="AB2504" s="2">
        <v>45517</v>
      </c>
      <c r="AC2504" s="1">
        <v>45497</v>
      </c>
      <c r="AD2504" s="1">
        <v>45510</v>
      </c>
    </row>
    <row r="2505" spans="1:30" x14ac:dyDescent="0.25">
      <c r="A2505">
        <v>610925</v>
      </c>
      <c r="B2505" t="s">
        <v>81</v>
      </c>
      <c r="C2505" t="s">
        <v>31</v>
      </c>
      <c r="D2505">
        <v>1</v>
      </c>
      <c r="E2505" t="s">
        <v>6351</v>
      </c>
      <c r="F2505" t="s">
        <v>394</v>
      </c>
      <c r="G2505" t="s">
        <v>51</v>
      </c>
      <c r="H2505">
        <v>10124</v>
      </c>
      <c r="I2505">
        <v>3</v>
      </c>
      <c r="J2505" t="s">
        <v>108</v>
      </c>
      <c r="K2505" t="s">
        <v>37</v>
      </c>
      <c r="L2505" t="s">
        <v>38</v>
      </c>
      <c r="M2505">
        <v>58695</v>
      </c>
      <c r="N2505">
        <v>67499</v>
      </c>
      <c r="O2505" t="s">
        <v>39</v>
      </c>
      <c r="P2505" t="s">
        <v>248</v>
      </c>
      <c r="Q2505" t="s">
        <v>2890</v>
      </c>
      <c r="R2505" t="s">
        <v>6352</v>
      </c>
      <c r="S2505" t="s">
        <v>398</v>
      </c>
      <c r="T2505" t="s">
        <v>6353</v>
      </c>
      <c r="U2505" t="s">
        <v>616</v>
      </c>
      <c r="V2505" t="s">
        <v>1618</v>
      </c>
      <c r="W2505" t="s">
        <v>91</v>
      </c>
      <c r="X2505" t="s">
        <v>248</v>
      </c>
      <c r="Z2505" t="s">
        <v>46</v>
      </c>
      <c r="AA2505" s="1">
        <v>45218</v>
      </c>
      <c r="AC2505" s="1">
        <v>45250</v>
      </c>
      <c r="AD2505" s="1">
        <v>45510</v>
      </c>
    </row>
    <row r="2506" spans="1:30" x14ac:dyDescent="0.25">
      <c r="A2506">
        <v>625621</v>
      </c>
      <c r="B2506" t="s">
        <v>81</v>
      </c>
      <c r="C2506" t="s">
        <v>48</v>
      </c>
      <c r="D2506">
        <v>1</v>
      </c>
      <c r="E2506" t="s">
        <v>82</v>
      </c>
      <c r="F2506" t="s">
        <v>465</v>
      </c>
      <c r="G2506" t="s">
        <v>51</v>
      </c>
      <c r="H2506" t="s">
        <v>466</v>
      </c>
      <c r="I2506">
        <v>0</v>
      </c>
      <c r="J2506" t="s">
        <v>71</v>
      </c>
      <c r="K2506" t="s">
        <v>37</v>
      </c>
      <c r="L2506" t="s">
        <v>38</v>
      </c>
      <c r="M2506">
        <v>58682</v>
      </c>
      <c r="N2506">
        <v>134570</v>
      </c>
      <c r="O2506" t="s">
        <v>39</v>
      </c>
      <c r="P2506" t="s">
        <v>248</v>
      </c>
      <c r="Q2506" t="s">
        <v>3729</v>
      </c>
      <c r="R2506" t="s">
        <v>3730</v>
      </c>
      <c r="S2506" t="s">
        <v>469</v>
      </c>
      <c r="T2506" t="s">
        <v>3731</v>
      </c>
      <c r="Z2506" t="s">
        <v>80</v>
      </c>
      <c r="AA2506" s="1">
        <v>45376</v>
      </c>
      <c r="AC2506" s="1">
        <v>45474</v>
      </c>
      <c r="AD2506" s="1">
        <v>45510</v>
      </c>
    </row>
    <row r="2507" spans="1:30" x14ac:dyDescent="0.25">
      <c r="A2507">
        <v>591504</v>
      </c>
      <c r="B2507" t="s">
        <v>105</v>
      </c>
      <c r="C2507" t="s">
        <v>31</v>
      </c>
      <c r="D2507">
        <v>1</v>
      </c>
      <c r="E2507" t="s">
        <v>1298</v>
      </c>
      <c r="F2507" t="s">
        <v>492</v>
      </c>
      <c r="G2507" t="s">
        <v>51</v>
      </c>
      <c r="H2507">
        <v>20202</v>
      </c>
      <c r="I2507">
        <v>0</v>
      </c>
      <c r="J2507" t="s">
        <v>71</v>
      </c>
      <c r="K2507" t="s">
        <v>37</v>
      </c>
      <c r="L2507" t="s">
        <v>255</v>
      </c>
      <c r="M2507">
        <v>64608</v>
      </c>
      <c r="N2507">
        <v>68034</v>
      </c>
      <c r="O2507" t="s">
        <v>39</v>
      </c>
      <c r="P2507" t="s">
        <v>355</v>
      </c>
      <c r="Q2507" t="s">
        <v>1299</v>
      </c>
      <c r="R2507" t="s">
        <v>1300</v>
      </c>
      <c r="S2507" t="s">
        <v>495</v>
      </c>
      <c r="T2507" t="s">
        <v>1301</v>
      </c>
      <c r="U2507" t="s">
        <v>1302</v>
      </c>
      <c r="V2507" t="s">
        <v>541</v>
      </c>
      <c r="Z2507" t="s">
        <v>80</v>
      </c>
      <c r="AA2507" s="1">
        <v>45121</v>
      </c>
      <c r="AC2507" s="1">
        <v>45425</v>
      </c>
      <c r="AD2507" s="1">
        <v>45510</v>
      </c>
    </row>
    <row r="2508" spans="1:30" x14ac:dyDescent="0.25">
      <c r="A2508">
        <v>633648</v>
      </c>
      <c r="B2508" t="s">
        <v>30</v>
      </c>
      <c r="C2508" t="s">
        <v>31</v>
      </c>
      <c r="D2508">
        <v>1</v>
      </c>
      <c r="E2508" t="s">
        <v>8010</v>
      </c>
      <c r="F2508" t="s">
        <v>3050</v>
      </c>
      <c r="G2508" t="s">
        <v>34</v>
      </c>
      <c r="H2508">
        <v>30086</v>
      </c>
      <c r="I2508">
        <v>0</v>
      </c>
      <c r="J2508" t="s">
        <v>165</v>
      </c>
      <c r="K2508" t="s">
        <v>37</v>
      </c>
      <c r="L2508" t="s">
        <v>38</v>
      </c>
      <c r="M2508">
        <v>68183</v>
      </c>
      <c r="N2508">
        <v>70288</v>
      </c>
      <c r="O2508" t="s">
        <v>39</v>
      </c>
      <c r="P2508" t="s">
        <v>232</v>
      </c>
      <c r="Q2508" t="s">
        <v>8011</v>
      </c>
      <c r="R2508" t="s">
        <v>8012</v>
      </c>
      <c r="S2508" t="s">
        <v>3052</v>
      </c>
      <c r="T2508" t="s">
        <v>8013</v>
      </c>
      <c r="V2508" t="s">
        <v>8014</v>
      </c>
      <c r="Z2508" t="s">
        <v>80</v>
      </c>
      <c r="AA2508" s="1">
        <v>45399</v>
      </c>
      <c r="AB2508" s="2">
        <v>45764</v>
      </c>
      <c r="AC2508" s="1">
        <v>45421</v>
      </c>
      <c r="AD2508" s="1">
        <v>45510</v>
      </c>
    </row>
    <row r="2509" spans="1:30" x14ac:dyDescent="0.25">
      <c r="A2509">
        <v>634624</v>
      </c>
      <c r="B2509" t="s">
        <v>30</v>
      </c>
      <c r="C2509" t="s">
        <v>48</v>
      </c>
      <c r="D2509">
        <v>2</v>
      </c>
      <c r="E2509" t="s">
        <v>4665</v>
      </c>
      <c r="F2509" t="s">
        <v>4666</v>
      </c>
      <c r="G2509" t="s">
        <v>34</v>
      </c>
      <c r="H2509">
        <v>21849</v>
      </c>
      <c r="I2509">
        <v>1</v>
      </c>
      <c r="J2509" t="s">
        <v>145</v>
      </c>
      <c r="K2509" t="s">
        <v>37</v>
      </c>
      <c r="L2509" t="s">
        <v>38</v>
      </c>
      <c r="M2509">
        <v>60208</v>
      </c>
      <c r="N2509">
        <v>71421</v>
      </c>
      <c r="O2509" t="s">
        <v>39</v>
      </c>
      <c r="P2509" t="s">
        <v>146</v>
      </c>
      <c r="Q2509" t="s">
        <v>1239</v>
      </c>
      <c r="R2509" t="s">
        <v>4667</v>
      </c>
      <c r="S2509" t="s">
        <v>4668</v>
      </c>
      <c r="T2509" t="s">
        <v>4669</v>
      </c>
      <c r="U2509" t="s">
        <v>4670</v>
      </c>
      <c r="V2509" t="s">
        <v>8015</v>
      </c>
      <c r="Z2509" t="s">
        <v>92</v>
      </c>
      <c r="AA2509" s="1">
        <v>45484</v>
      </c>
      <c r="AC2509" s="1">
        <v>45484</v>
      </c>
      <c r="AD2509" s="1">
        <v>45510</v>
      </c>
    </row>
    <row r="2510" spans="1:30" x14ac:dyDescent="0.25">
      <c r="A2510">
        <v>580099</v>
      </c>
      <c r="B2510" t="s">
        <v>1349</v>
      </c>
      <c r="C2510" t="s">
        <v>31</v>
      </c>
      <c r="D2510">
        <v>1</v>
      </c>
      <c r="E2510" t="s">
        <v>8016</v>
      </c>
      <c r="F2510" t="s">
        <v>3193</v>
      </c>
      <c r="G2510" t="s">
        <v>34</v>
      </c>
      <c r="H2510">
        <v>95713</v>
      </c>
      <c r="I2510">
        <v>0</v>
      </c>
      <c r="J2510" t="s">
        <v>709</v>
      </c>
      <c r="K2510" t="s">
        <v>37</v>
      </c>
      <c r="L2510" t="s">
        <v>38</v>
      </c>
      <c r="M2510">
        <v>85000</v>
      </c>
      <c r="N2510">
        <v>90000</v>
      </c>
      <c r="O2510" t="s">
        <v>39</v>
      </c>
      <c r="P2510" t="s">
        <v>395</v>
      </c>
      <c r="Q2510" t="s">
        <v>8017</v>
      </c>
      <c r="R2510" t="s">
        <v>8018</v>
      </c>
      <c r="S2510" t="s">
        <v>3195</v>
      </c>
      <c r="T2510" t="s">
        <v>8019</v>
      </c>
      <c r="U2510" t="s">
        <v>8020</v>
      </c>
      <c r="V2510" t="s">
        <v>8021</v>
      </c>
      <c r="W2510" t="s">
        <v>767</v>
      </c>
      <c r="X2510" t="s">
        <v>1837</v>
      </c>
      <c r="Z2510" t="s">
        <v>80</v>
      </c>
      <c r="AA2510" s="1">
        <v>45005</v>
      </c>
      <c r="AC2510" s="1">
        <v>45005</v>
      </c>
      <c r="AD2510" s="1">
        <v>45510</v>
      </c>
    </row>
    <row r="2511" spans="1:30" x14ac:dyDescent="0.25">
      <c r="A2511">
        <v>632909</v>
      </c>
      <c r="B2511" t="s">
        <v>67</v>
      </c>
      <c r="C2511" t="s">
        <v>48</v>
      </c>
      <c r="D2511">
        <v>1</v>
      </c>
      <c r="E2511" t="s">
        <v>163</v>
      </c>
      <c r="F2511" t="s">
        <v>164</v>
      </c>
      <c r="G2511" t="s">
        <v>34</v>
      </c>
      <c r="H2511">
        <v>30087</v>
      </c>
      <c r="I2511">
        <v>1</v>
      </c>
      <c r="J2511" t="s">
        <v>165</v>
      </c>
      <c r="K2511" t="s">
        <v>37</v>
      </c>
      <c r="L2511" t="s">
        <v>38</v>
      </c>
      <c r="M2511">
        <v>69090</v>
      </c>
      <c r="N2511">
        <v>105477</v>
      </c>
      <c r="O2511" t="s">
        <v>39</v>
      </c>
      <c r="P2511" t="s">
        <v>72</v>
      </c>
      <c r="Q2511" t="s">
        <v>165</v>
      </c>
      <c r="R2511" t="s">
        <v>4150</v>
      </c>
      <c r="S2511" t="s">
        <v>169</v>
      </c>
      <c r="T2511" t="s">
        <v>4151</v>
      </c>
      <c r="V2511" t="s">
        <v>7575</v>
      </c>
      <c r="W2511" t="s">
        <v>160</v>
      </c>
      <c r="X2511" t="s">
        <v>161</v>
      </c>
      <c r="Z2511" t="s">
        <v>80</v>
      </c>
      <c r="AA2511" s="1">
        <v>45392</v>
      </c>
      <c r="AC2511" s="1">
        <v>45392</v>
      </c>
      <c r="AD2511" s="1">
        <v>45510</v>
      </c>
    </row>
    <row r="2512" spans="1:30" x14ac:dyDescent="0.25">
      <c r="A2512">
        <v>640364</v>
      </c>
      <c r="B2512" t="s">
        <v>162</v>
      </c>
      <c r="C2512" t="s">
        <v>31</v>
      </c>
      <c r="D2512">
        <v>12</v>
      </c>
      <c r="E2512" t="s">
        <v>3128</v>
      </c>
      <c r="F2512" t="s">
        <v>3129</v>
      </c>
      <c r="G2512" t="s">
        <v>34</v>
      </c>
      <c r="H2512">
        <v>90210</v>
      </c>
      <c r="I2512">
        <v>0</v>
      </c>
      <c r="J2512" t="s">
        <v>1952</v>
      </c>
      <c r="K2512" t="s">
        <v>37</v>
      </c>
      <c r="L2512" t="s">
        <v>255</v>
      </c>
      <c r="M2512">
        <v>38858</v>
      </c>
      <c r="N2512">
        <v>43909</v>
      </c>
      <c r="O2512" t="s">
        <v>39</v>
      </c>
      <c r="P2512" t="s">
        <v>1293</v>
      </c>
      <c r="Q2512" t="s">
        <v>3130</v>
      </c>
      <c r="R2512" t="s">
        <v>7488</v>
      </c>
      <c r="S2512" t="s">
        <v>3132</v>
      </c>
      <c r="T2512" t="s">
        <v>7489</v>
      </c>
      <c r="U2512" t="s">
        <v>171</v>
      </c>
      <c r="V2512" t="s">
        <v>7490</v>
      </c>
      <c r="Z2512" t="s">
        <v>46</v>
      </c>
      <c r="AA2512" s="1">
        <v>45502</v>
      </c>
      <c r="AC2512" s="1">
        <v>45502</v>
      </c>
      <c r="AD2512" s="1">
        <v>45510</v>
      </c>
    </row>
    <row r="2513" spans="1:30" x14ac:dyDescent="0.25">
      <c r="A2513">
        <v>633880</v>
      </c>
      <c r="B2513" t="s">
        <v>1334</v>
      </c>
      <c r="C2513" t="s">
        <v>48</v>
      </c>
      <c r="D2513">
        <v>1</v>
      </c>
      <c r="E2513" t="s">
        <v>2996</v>
      </c>
      <c r="F2513" t="s">
        <v>484</v>
      </c>
      <c r="G2513" t="s">
        <v>34</v>
      </c>
      <c r="H2513">
        <v>10209</v>
      </c>
      <c r="I2513">
        <v>1</v>
      </c>
      <c r="J2513" t="s">
        <v>239</v>
      </c>
      <c r="K2513" t="s">
        <v>231</v>
      </c>
      <c r="L2513" t="s">
        <v>486</v>
      </c>
      <c r="M2513">
        <v>15.5</v>
      </c>
      <c r="N2513">
        <v>16</v>
      </c>
      <c r="O2513" t="s">
        <v>109</v>
      </c>
      <c r="P2513" t="s">
        <v>1005</v>
      </c>
      <c r="Q2513" t="s">
        <v>1006</v>
      </c>
      <c r="R2513" t="s">
        <v>2997</v>
      </c>
      <c r="S2513" t="s">
        <v>488</v>
      </c>
      <c r="T2513" t="s">
        <v>2998</v>
      </c>
      <c r="V2513" t="s">
        <v>2999</v>
      </c>
      <c r="Z2513" t="s">
        <v>46</v>
      </c>
      <c r="AA2513" s="1">
        <v>45401</v>
      </c>
      <c r="AC2513" s="1">
        <v>45405</v>
      </c>
      <c r="AD2513" s="1">
        <v>45510</v>
      </c>
    </row>
    <row r="2514" spans="1:30" x14ac:dyDescent="0.25">
      <c r="A2514">
        <v>582627</v>
      </c>
      <c r="B2514" t="s">
        <v>105</v>
      </c>
      <c r="C2514" t="s">
        <v>48</v>
      </c>
      <c r="D2514">
        <v>1</v>
      </c>
      <c r="E2514" t="s">
        <v>3926</v>
      </c>
      <c r="F2514" t="s">
        <v>920</v>
      </c>
      <c r="G2514" t="s">
        <v>51</v>
      </c>
      <c r="H2514">
        <v>13631</v>
      </c>
      <c r="I2514">
        <v>3</v>
      </c>
      <c r="J2514" t="s">
        <v>8022</v>
      </c>
      <c r="K2514" t="s">
        <v>37</v>
      </c>
      <c r="L2514" t="s">
        <v>38</v>
      </c>
      <c r="M2514">
        <v>76584</v>
      </c>
      <c r="N2514">
        <v>112111</v>
      </c>
      <c r="O2514" t="s">
        <v>39</v>
      </c>
      <c r="P2514" t="s">
        <v>474</v>
      </c>
      <c r="Q2514" t="s">
        <v>2687</v>
      </c>
      <c r="R2514" t="s">
        <v>8023</v>
      </c>
      <c r="S2514" t="s">
        <v>923</v>
      </c>
      <c r="T2514" t="s">
        <v>8024</v>
      </c>
      <c r="U2514" t="s">
        <v>1369</v>
      </c>
      <c r="V2514" t="s">
        <v>917</v>
      </c>
      <c r="Z2514" t="s">
        <v>80</v>
      </c>
      <c r="AA2514" s="1">
        <v>45039</v>
      </c>
      <c r="AC2514" s="1">
        <v>45093</v>
      </c>
      <c r="AD2514" s="1">
        <v>45510</v>
      </c>
    </row>
    <row r="2515" spans="1:30" x14ac:dyDescent="0.25">
      <c r="A2515">
        <v>639612</v>
      </c>
      <c r="B2515" t="s">
        <v>67</v>
      </c>
      <c r="C2515" t="s">
        <v>48</v>
      </c>
      <c r="D2515">
        <v>2</v>
      </c>
      <c r="E2515" t="s">
        <v>5167</v>
      </c>
      <c r="F2515" t="s">
        <v>311</v>
      </c>
      <c r="G2515" t="s">
        <v>51</v>
      </c>
      <c r="H2515">
        <v>20215</v>
      </c>
      <c r="I2515">
        <v>2</v>
      </c>
      <c r="J2515" t="s">
        <v>71</v>
      </c>
      <c r="K2515" t="s">
        <v>37</v>
      </c>
      <c r="L2515" t="s">
        <v>38</v>
      </c>
      <c r="M2515">
        <v>88026</v>
      </c>
      <c r="N2515">
        <v>122295</v>
      </c>
      <c r="O2515" t="s">
        <v>39</v>
      </c>
      <c r="P2515" t="s">
        <v>72</v>
      </c>
      <c r="Q2515" t="s">
        <v>2064</v>
      </c>
      <c r="R2515" t="s">
        <v>8025</v>
      </c>
      <c r="S2515" t="s">
        <v>314</v>
      </c>
      <c r="T2515" t="s">
        <v>2758</v>
      </c>
      <c r="U2515" t="s">
        <v>8026</v>
      </c>
      <c r="V2515" t="s">
        <v>8027</v>
      </c>
      <c r="W2515" t="s">
        <v>91</v>
      </c>
      <c r="X2515" t="s">
        <v>72</v>
      </c>
      <c r="Z2515" t="s">
        <v>80</v>
      </c>
      <c r="AA2515" s="1">
        <v>45507</v>
      </c>
      <c r="AB2515" s="2">
        <v>45518</v>
      </c>
      <c r="AC2515" s="1">
        <v>45507</v>
      </c>
      <c r="AD2515" s="1">
        <v>45510</v>
      </c>
    </row>
    <row r="2516" spans="1:30" x14ac:dyDescent="0.25">
      <c r="A2516">
        <v>634281</v>
      </c>
      <c r="B2516" t="s">
        <v>30</v>
      </c>
      <c r="C2516" t="s">
        <v>48</v>
      </c>
      <c r="D2516">
        <v>1</v>
      </c>
      <c r="E2516" t="s">
        <v>2970</v>
      </c>
      <c r="F2516" t="s">
        <v>2611</v>
      </c>
      <c r="G2516" t="s">
        <v>51</v>
      </c>
      <c r="H2516">
        <v>31215</v>
      </c>
      <c r="I2516">
        <v>1</v>
      </c>
      <c r="J2516" t="s">
        <v>36</v>
      </c>
      <c r="K2516" t="s">
        <v>37</v>
      </c>
      <c r="L2516" t="s">
        <v>38</v>
      </c>
      <c r="M2516">
        <v>49961</v>
      </c>
      <c r="N2516">
        <v>49961</v>
      </c>
      <c r="O2516" t="s">
        <v>39</v>
      </c>
      <c r="P2516" t="s">
        <v>678</v>
      </c>
      <c r="Q2516" t="s">
        <v>2764</v>
      </c>
      <c r="R2516" t="s">
        <v>2971</v>
      </c>
      <c r="S2516" t="s">
        <v>2613</v>
      </c>
      <c r="T2516" t="s">
        <v>2972</v>
      </c>
      <c r="V2516" t="s">
        <v>2973</v>
      </c>
      <c r="Z2516" t="s">
        <v>46</v>
      </c>
      <c r="AA2516" s="1">
        <v>45406</v>
      </c>
      <c r="AB2516" s="2">
        <v>45771</v>
      </c>
      <c r="AC2516" s="1">
        <v>45406</v>
      </c>
      <c r="AD2516" s="1">
        <v>45510</v>
      </c>
    </row>
    <row r="2517" spans="1:30" x14ac:dyDescent="0.25">
      <c r="A2517">
        <v>613824</v>
      </c>
      <c r="B2517" t="s">
        <v>116</v>
      </c>
      <c r="C2517" t="s">
        <v>48</v>
      </c>
      <c r="D2517">
        <v>1</v>
      </c>
      <c r="E2517" t="s">
        <v>8028</v>
      </c>
      <c r="F2517" t="s">
        <v>304</v>
      </c>
      <c r="G2517" t="s">
        <v>34</v>
      </c>
      <c r="H2517">
        <v>95005</v>
      </c>
      <c r="I2517" t="s">
        <v>442</v>
      </c>
      <c r="J2517" t="s">
        <v>165</v>
      </c>
      <c r="K2517" t="s">
        <v>37</v>
      </c>
      <c r="L2517" t="s">
        <v>120</v>
      </c>
      <c r="M2517">
        <v>95000</v>
      </c>
      <c r="N2517">
        <v>105000</v>
      </c>
      <c r="O2517" t="s">
        <v>39</v>
      </c>
      <c r="P2517" t="s">
        <v>99</v>
      </c>
      <c r="Q2517" t="s">
        <v>406</v>
      </c>
      <c r="R2517" t="s">
        <v>8029</v>
      </c>
      <c r="S2517" t="s">
        <v>308</v>
      </c>
      <c r="T2517" t="s">
        <v>8030</v>
      </c>
      <c r="V2517" t="s">
        <v>8031</v>
      </c>
      <c r="Z2517" t="s">
        <v>80</v>
      </c>
      <c r="AA2517" s="1">
        <v>45226</v>
      </c>
      <c r="AC2517" s="1">
        <v>45226</v>
      </c>
      <c r="AD2517" s="1">
        <v>45510</v>
      </c>
    </row>
    <row r="2518" spans="1:30" x14ac:dyDescent="0.25">
      <c r="A2518">
        <v>618499</v>
      </c>
      <c r="B2518" t="s">
        <v>218</v>
      </c>
      <c r="C2518" t="s">
        <v>31</v>
      </c>
      <c r="D2518">
        <v>1</v>
      </c>
      <c r="E2518" t="s">
        <v>7258</v>
      </c>
      <c r="F2518" t="s">
        <v>189</v>
      </c>
      <c r="G2518" t="s">
        <v>51</v>
      </c>
      <c r="H2518">
        <v>10248</v>
      </c>
      <c r="I2518">
        <v>1</v>
      </c>
      <c r="J2518" t="s">
        <v>128</v>
      </c>
      <c r="K2518" t="s">
        <v>37</v>
      </c>
      <c r="L2518" t="s">
        <v>38</v>
      </c>
      <c r="M2518">
        <v>73029</v>
      </c>
      <c r="N2518">
        <v>107348</v>
      </c>
      <c r="O2518" t="s">
        <v>39</v>
      </c>
      <c r="P2518" t="s">
        <v>7259</v>
      </c>
      <c r="Q2518" t="s">
        <v>2585</v>
      </c>
      <c r="R2518" t="s">
        <v>7260</v>
      </c>
      <c r="S2518" t="s">
        <v>2587</v>
      </c>
      <c r="T2518" t="s">
        <v>7261</v>
      </c>
      <c r="U2518" t="s">
        <v>866</v>
      </c>
      <c r="V2518" t="s">
        <v>227</v>
      </c>
      <c r="Z2518" t="s">
        <v>228</v>
      </c>
      <c r="AA2518" s="1">
        <v>45434</v>
      </c>
      <c r="AC2518" s="1">
        <v>45434</v>
      </c>
      <c r="AD2518" s="1">
        <v>45510</v>
      </c>
    </row>
    <row r="2519" spans="1:30" x14ac:dyDescent="0.25">
      <c r="A2519">
        <v>636143</v>
      </c>
      <c r="B2519" t="s">
        <v>1039</v>
      </c>
      <c r="C2519" t="s">
        <v>48</v>
      </c>
      <c r="D2519">
        <v>1</v>
      </c>
      <c r="E2519" t="s">
        <v>8032</v>
      </c>
      <c r="F2519" t="s">
        <v>33</v>
      </c>
      <c r="G2519" t="s">
        <v>34</v>
      </c>
      <c r="H2519">
        <v>21744</v>
      </c>
      <c r="I2519">
        <v>3</v>
      </c>
      <c r="J2519" t="s">
        <v>203</v>
      </c>
      <c r="K2519" t="s">
        <v>37</v>
      </c>
      <c r="L2519" t="s">
        <v>38</v>
      </c>
      <c r="M2519">
        <v>92301</v>
      </c>
      <c r="N2519">
        <v>109330</v>
      </c>
      <c r="O2519" t="s">
        <v>39</v>
      </c>
      <c r="P2519" t="s">
        <v>1042</v>
      </c>
      <c r="Q2519" t="s">
        <v>7359</v>
      </c>
      <c r="R2519" t="s">
        <v>8033</v>
      </c>
      <c r="S2519" t="s">
        <v>43</v>
      </c>
      <c r="T2519" t="s">
        <v>8034</v>
      </c>
      <c r="U2519" t="s">
        <v>1347</v>
      </c>
      <c r="V2519" t="s">
        <v>8035</v>
      </c>
      <c r="Z2519" t="s">
        <v>46</v>
      </c>
      <c r="AA2519" s="1">
        <v>45428</v>
      </c>
      <c r="AB2519" s="2">
        <v>45583</v>
      </c>
      <c r="AC2519" s="1">
        <v>45498</v>
      </c>
      <c r="AD2519" s="1">
        <v>45510</v>
      </c>
    </row>
    <row r="2520" spans="1:30" x14ac:dyDescent="0.25">
      <c r="A2520">
        <v>637385</v>
      </c>
      <c r="B2520" t="s">
        <v>30</v>
      </c>
      <c r="C2520" t="s">
        <v>48</v>
      </c>
      <c r="D2520">
        <v>1</v>
      </c>
      <c r="E2520" t="s">
        <v>6848</v>
      </c>
      <c r="F2520" t="s">
        <v>60</v>
      </c>
      <c r="G2520" t="s">
        <v>34</v>
      </c>
      <c r="H2520">
        <v>56058</v>
      </c>
      <c r="I2520">
        <v>0</v>
      </c>
      <c r="J2520" t="s">
        <v>61</v>
      </c>
      <c r="K2520" t="s">
        <v>37</v>
      </c>
      <c r="L2520" t="s">
        <v>38</v>
      </c>
      <c r="M2520">
        <v>59116</v>
      </c>
      <c r="N2520">
        <v>70087</v>
      </c>
      <c r="O2520" t="s">
        <v>39</v>
      </c>
      <c r="P2520" t="s">
        <v>648</v>
      </c>
      <c r="Q2520" t="s">
        <v>1954</v>
      </c>
      <c r="R2520" t="s">
        <v>6849</v>
      </c>
      <c r="S2520" t="s">
        <v>65</v>
      </c>
      <c r="T2520" t="s">
        <v>6850</v>
      </c>
      <c r="V2520" t="s">
        <v>6851</v>
      </c>
      <c r="Z2520" t="s">
        <v>1038</v>
      </c>
      <c r="AA2520" s="1">
        <v>45442</v>
      </c>
      <c r="AB2520" s="2">
        <v>45807</v>
      </c>
      <c r="AC2520" s="1">
        <v>45442</v>
      </c>
      <c r="AD2520" s="1">
        <v>45510</v>
      </c>
    </row>
    <row r="2521" spans="1:30" x14ac:dyDescent="0.25">
      <c r="A2521">
        <v>540541</v>
      </c>
      <c r="B2521" t="s">
        <v>105</v>
      </c>
      <c r="C2521" t="s">
        <v>48</v>
      </c>
      <c r="D2521">
        <v>1</v>
      </c>
      <c r="E2521" t="s">
        <v>8036</v>
      </c>
      <c r="F2521" t="s">
        <v>1881</v>
      </c>
      <c r="G2521" t="s">
        <v>51</v>
      </c>
      <c r="H2521">
        <v>21315</v>
      </c>
      <c r="I2521">
        <v>1</v>
      </c>
      <c r="J2521" t="s">
        <v>71</v>
      </c>
      <c r="K2521" t="s">
        <v>37</v>
      </c>
      <c r="L2521" t="s">
        <v>38</v>
      </c>
      <c r="M2521">
        <v>67757</v>
      </c>
      <c r="N2521">
        <v>98128</v>
      </c>
      <c r="O2521" t="s">
        <v>39</v>
      </c>
      <c r="P2521" t="s">
        <v>474</v>
      </c>
      <c r="Q2521" t="s">
        <v>2880</v>
      </c>
      <c r="R2521" t="s">
        <v>8037</v>
      </c>
      <c r="S2521" t="s">
        <v>1884</v>
      </c>
      <c r="T2521" t="s">
        <v>8038</v>
      </c>
      <c r="U2521" t="s">
        <v>8039</v>
      </c>
      <c r="V2521" t="s">
        <v>6757</v>
      </c>
      <c r="W2521" t="s">
        <v>8040</v>
      </c>
      <c r="X2521" t="s">
        <v>474</v>
      </c>
      <c r="Z2521" t="s">
        <v>80</v>
      </c>
      <c r="AA2521" s="1">
        <v>44758</v>
      </c>
      <c r="AC2521" s="1">
        <v>44758</v>
      </c>
      <c r="AD2521" s="1">
        <v>45510</v>
      </c>
    </row>
    <row r="2522" spans="1:30" x14ac:dyDescent="0.25">
      <c r="A2522">
        <v>639549</v>
      </c>
      <c r="B2522" t="s">
        <v>81</v>
      </c>
      <c r="C2522" t="s">
        <v>31</v>
      </c>
      <c r="D2522">
        <v>1</v>
      </c>
      <c r="E2522" t="s">
        <v>613</v>
      </c>
      <c r="F2522" t="s">
        <v>212</v>
      </c>
      <c r="G2522" t="s">
        <v>51</v>
      </c>
      <c r="H2522">
        <v>20210</v>
      </c>
      <c r="I2522">
        <v>0</v>
      </c>
      <c r="J2522" t="s">
        <v>71</v>
      </c>
      <c r="K2522" t="s">
        <v>37</v>
      </c>
      <c r="L2522" t="s">
        <v>255</v>
      </c>
      <c r="M2522">
        <v>62370</v>
      </c>
      <c r="N2522">
        <v>71726</v>
      </c>
      <c r="O2522" t="s">
        <v>39</v>
      </c>
      <c r="P2522" t="s">
        <v>543</v>
      </c>
      <c r="Q2522" t="s">
        <v>8041</v>
      </c>
      <c r="R2522" t="s">
        <v>8042</v>
      </c>
      <c r="S2522" t="s">
        <v>215</v>
      </c>
      <c r="T2522" t="s">
        <v>8043</v>
      </c>
      <c r="Z2522" t="s">
        <v>92</v>
      </c>
      <c r="AA2522" s="1">
        <v>45475</v>
      </c>
      <c r="AC2522" s="1">
        <v>45505</v>
      </c>
      <c r="AD2522" s="1">
        <v>45510</v>
      </c>
    </row>
    <row r="2523" spans="1:30" x14ac:dyDescent="0.25">
      <c r="A2523">
        <v>629071</v>
      </c>
      <c r="B2523" t="s">
        <v>67</v>
      </c>
      <c r="C2523" t="s">
        <v>48</v>
      </c>
      <c r="D2523">
        <v>1</v>
      </c>
      <c r="E2523" t="s">
        <v>7316</v>
      </c>
      <c r="F2523" t="s">
        <v>83</v>
      </c>
      <c r="G2523" t="s">
        <v>51</v>
      </c>
      <c r="H2523" t="s">
        <v>84</v>
      </c>
      <c r="I2523">
        <v>0</v>
      </c>
      <c r="J2523" t="s">
        <v>71</v>
      </c>
      <c r="K2523" t="s">
        <v>37</v>
      </c>
      <c r="L2523" t="s">
        <v>120</v>
      </c>
      <c r="M2523">
        <v>58682</v>
      </c>
      <c r="N2523">
        <v>159671</v>
      </c>
      <c r="O2523" t="s">
        <v>39</v>
      </c>
      <c r="P2523" t="s">
        <v>72</v>
      </c>
      <c r="Q2523" t="s">
        <v>548</v>
      </c>
      <c r="R2523" t="s">
        <v>7317</v>
      </c>
      <c r="S2523" t="s">
        <v>88</v>
      </c>
      <c r="T2523" t="s">
        <v>3224</v>
      </c>
      <c r="U2523" t="s">
        <v>551</v>
      </c>
      <c r="V2523" t="s">
        <v>7318</v>
      </c>
      <c r="W2523" t="s">
        <v>91</v>
      </c>
      <c r="X2523" t="s">
        <v>72</v>
      </c>
      <c r="Z2523" t="s">
        <v>80</v>
      </c>
      <c r="AA2523" s="1">
        <v>45382</v>
      </c>
      <c r="AC2523" s="1">
        <v>45382</v>
      </c>
      <c r="AD2523" s="1">
        <v>45510</v>
      </c>
    </row>
    <row r="2524" spans="1:30" x14ac:dyDescent="0.25">
      <c r="A2524">
        <v>580562</v>
      </c>
      <c r="B2524" t="s">
        <v>105</v>
      </c>
      <c r="C2524" t="s">
        <v>31</v>
      </c>
      <c r="D2524">
        <v>1</v>
      </c>
      <c r="E2524" t="s">
        <v>8044</v>
      </c>
      <c r="F2524" t="s">
        <v>8045</v>
      </c>
      <c r="G2524" t="s">
        <v>34</v>
      </c>
      <c r="H2524">
        <v>91577</v>
      </c>
      <c r="I2524">
        <v>0</v>
      </c>
      <c r="J2524" t="s">
        <v>368</v>
      </c>
      <c r="K2524" t="s">
        <v>37</v>
      </c>
      <c r="L2524" t="s">
        <v>38</v>
      </c>
      <c r="M2524">
        <v>82330</v>
      </c>
      <c r="N2524">
        <v>116104</v>
      </c>
      <c r="O2524" t="s">
        <v>39</v>
      </c>
      <c r="P2524" t="s">
        <v>1137</v>
      </c>
      <c r="Q2524" t="s">
        <v>1138</v>
      </c>
      <c r="R2524" t="s">
        <v>8046</v>
      </c>
      <c r="S2524" t="s">
        <v>8047</v>
      </c>
      <c r="T2524" t="s">
        <v>8048</v>
      </c>
      <c r="U2524" t="s">
        <v>803</v>
      </c>
      <c r="V2524" t="s">
        <v>2639</v>
      </c>
      <c r="W2524" t="s">
        <v>8049</v>
      </c>
      <c r="X2524" t="s">
        <v>1137</v>
      </c>
      <c r="Z2524" t="s">
        <v>46</v>
      </c>
      <c r="AA2524" s="1">
        <v>45013</v>
      </c>
      <c r="AC2524" s="1">
        <v>45013</v>
      </c>
      <c r="AD2524" s="1">
        <v>45510</v>
      </c>
    </row>
    <row r="2525" spans="1:30" x14ac:dyDescent="0.25">
      <c r="A2525">
        <v>633816</v>
      </c>
      <c r="B2525" t="s">
        <v>81</v>
      </c>
      <c r="C2525" t="s">
        <v>31</v>
      </c>
      <c r="D2525">
        <v>1</v>
      </c>
      <c r="E2525" t="s">
        <v>82</v>
      </c>
      <c r="F2525" t="s">
        <v>3869</v>
      </c>
      <c r="G2525" t="s">
        <v>51</v>
      </c>
      <c r="H2525" t="s">
        <v>3870</v>
      </c>
      <c r="I2525">
        <v>0</v>
      </c>
      <c r="J2525" t="s">
        <v>71</v>
      </c>
      <c r="K2525" t="s">
        <v>37</v>
      </c>
      <c r="L2525" t="s">
        <v>120</v>
      </c>
      <c r="M2525">
        <v>58682</v>
      </c>
      <c r="N2525">
        <v>127720</v>
      </c>
      <c r="O2525" t="s">
        <v>39</v>
      </c>
      <c r="P2525" t="s">
        <v>248</v>
      </c>
      <c r="Q2525" t="s">
        <v>3871</v>
      </c>
      <c r="R2525" t="s">
        <v>3872</v>
      </c>
      <c r="S2525" t="s">
        <v>3873</v>
      </c>
      <c r="T2525" t="s">
        <v>3777</v>
      </c>
      <c r="Z2525" t="s">
        <v>80</v>
      </c>
      <c r="AA2525" s="1">
        <v>45400</v>
      </c>
      <c r="AC2525" s="1">
        <v>45436</v>
      </c>
      <c r="AD2525" s="1">
        <v>45510</v>
      </c>
    </row>
    <row r="2526" spans="1:30" x14ac:dyDescent="0.25">
      <c r="A2526">
        <v>637900</v>
      </c>
      <c r="B2526" t="s">
        <v>218</v>
      </c>
      <c r="C2526" t="s">
        <v>48</v>
      </c>
      <c r="D2526">
        <v>1</v>
      </c>
      <c r="E2526" t="s">
        <v>8050</v>
      </c>
      <c r="F2526" t="s">
        <v>2655</v>
      </c>
      <c r="G2526" t="s">
        <v>34</v>
      </c>
      <c r="H2526">
        <v>95714</v>
      </c>
      <c r="I2526">
        <v>0</v>
      </c>
      <c r="J2526" t="s">
        <v>239</v>
      </c>
      <c r="K2526" t="s">
        <v>37</v>
      </c>
      <c r="L2526" t="s">
        <v>38</v>
      </c>
      <c r="M2526">
        <v>75000</v>
      </c>
      <c r="N2526">
        <v>180000</v>
      </c>
      <c r="O2526" t="s">
        <v>39</v>
      </c>
      <c r="P2526" t="s">
        <v>861</v>
      </c>
      <c r="Q2526" t="s">
        <v>862</v>
      </c>
      <c r="R2526" t="s">
        <v>8051</v>
      </c>
      <c r="S2526" t="s">
        <v>2657</v>
      </c>
      <c r="T2526" t="s">
        <v>8052</v>
      </c>
      <c r="U2526" t="s">
        <v>8053</v>
      </c>
      <c r="V2526" t="s">
        <v>227</v>
      </c>
      <c r="Z2526" t="s">
        <v>228</v>
      </c>
      <c r="AA2526" s="1">
        <v>45457</v>
      </c>
      <c r="AC2526" s="1">
        <v>45457</v>
      </c>
      <c r="AD2526" s="1">
        <v>45510</v>
      </c>
    </row>
    <row r="2527" spans="1:30" x14ac:dyDescent="0.25">
      <c r="A2527">
        <v>632674</v>
      </c>
      <c r="B2527" t="s">
        <v>81</v>
      </c>
      <c r="C2527" t="s">
        <v>48</v>
      </c>
      <c r="D2527">
        <v>1</v>
      </c>
      <c r="E2527" t="s">
        <v>4617</v>
      </c>
      <c r="F2527" t="s">
        <v>1540</v>
      </c>
      <c r="G2527" t="s">
        <v>51</v>
      </c>
      <c r="H2527" t="s">
        <v>1541</v>
      </c>
      <c r="I2527">
        <v>0</v>
      </c>
      <c r="J2527" t="s">
        <v>71</v>
      </c>
      <c r="K2527" t="s">
        <v>37</v>
      </c>
      <c r="L2527" t="s">
        <v>38</v>
      </c>
      <c r="M2527">
        <v>58682</v>
      </c>
      <c r="N2527">
        <v>106450</v>
      </c>
      <c r="O2527" t="s">
        <v>39</v>
      </c>
      <c r="P2527" t="s">
        <v>248</v>
      </c>
      <c r="Q2527" t="s">
        <v>2549</v>
      </c>
      <c r="R2527" t="s">
        <v>6827</v>
      </c>
      <c r="S2527" t="s">
        <v>1544</v>
      </c>
      <c r="T2527" t="s">
        <v>4619</v>
      </c>
      <c r="Z2527" t="s">
        <v>80</v>
      </c>
      <c r="AA2527" s="1">
        <v>45394</v>
      </c>
      <c r="AC2527" s="1">
        <v>45436</v>
      </c>
      <c r="AD2527" s="1">
        <v>45510</v>
      </c>
    </row>
    <row r="2528" spans="1:30" x14ac:dyDescent="0.25">
      <c r="A2528">
        <v>636640</v>
      </c>
      <c r="B2528" t="s">
        <v>162</v>
      </c>
      <c r="C2528" t="s">
        <v>31</v>
      </c>
      <c r="D2528">
        <v>1</v>
      </c>
      <c r="E2528" t="s">
        <v>5968</v>
      </c>
      <c r="F2528" t="s">
        <v>5969</v>
      </c>
      <c r="G2528" t="s">
        <v>377</v>
      </c>
      <c r="H2528">
        <v>6997</v>
      </c>
      <c r="I2528" t="s">
        <v>4630</v>
      </c>
      <c r="J2528" t="s">
        <v>368</v>
      </c>
      <c r="K2528" t="s">
        <v>37</v>
      </c>
      <c r="L2528" t="s">
        <v>98</v>
      </c>
      <c r="M2528">
        <v>225000</v>
      </c>
      <c r="N2528">
        <v>240000</v>
      </c>
      <c r="O2528" t="s">
        <v>39</v>
      </c>
      <c r="P2528" t="s">
        <v>663</v>
      </c>
      <c r="Q2528" t="s">
        <v>664</v>
      </c>
      <c r="R2528" t="s">
        <v>5970</v>
      </c>
      <c r="S2528" t="s">
        <v>901</v>
      </c>
      <c r="T2528" t="s">
        <v>5971</v>
      </c>
      <c r="V2528" t="s">
        <v>5972</v>
      </c>
      <c r="Z2528" t="s">
        <v>46</v>
      </c>
      <c r="AA2528" s="1">
        <v>45432</v>
      </c>
      <c r="AC2528" s="1">
        <v>45433</v>
      </c>
      <c r="AD2528" s="1">
        <v>45510</v>
      </c>
    </row>
    <row r="2529" spans="1:30" x14ac:dyDescent="0.25">
      <c r="A2529">
        <v>634336</v>
      </c>
      <c r="B2529" t="s">
        <v>105</v>
      </c>
      <c r="C2529" t="s">
        <v>31</v>
      </c>
      <c r="D2529">
        <v>1</v>
      </c>
      <c r="E2529" t="s">
        <v>1657</v>
      </c>
      <c r="F2529" t="s">
        <v>492</v>
      </c>
      <c r="G2529" t="s">
        <v>51</v>
      </c>
      <c r="H2529">
        <v>20202</v>
      </c>
      <c r="I2529">
        <v>0</v>
      </c>
      <c r="J2529" t="s">
        <v>71</v>
      </c>
      <c r="K2529" t="s">
        <v>37</v>
      </c>
      <c r="L2529" t="s">
        <v>255</v>
      </c>
      <c r="M2529">
        <v>56181</v>
      </c>
      <c r="N2529">
        <v>68034</v>
      </c>
      <c r="O2529" t="s">
        <v>39</v>
      </c>
      <c r="P2529" t="s">
        <v>355</v>
      </c>
      <c r="Q2529" t="s">
        <v>1658</v>
      </c>
      <c r="R2529" t="s">
        <v>8054</v>
      </c>
      <c r="S2529" t="s">
        <v>495</v>
      </c>
      <c r="T2529" t="s">
        <v>8055</v>
      </c>
      <c r="X2529" t="s">
        <v>8056</v>
      </c>
      <c r="Z2529" t="s">
        <v>80</v>
      </c>
      <c r="AA2529" s="1">
        <v>45422</v>
      </c>
      <c r="AC2529" s="1">
        <v>45422</v>
      </c>
      <c r="AD2529" s="1">
        <v>45510</v>
      </c>
    </row>
    <row r="2530" spans="1:30" x14ac:dyDescent="0.25">
      <c r="A2530">
        <v>628183</v>
      </c>
      <c r="B2530" t="s">
        <v>187</v>
      </c>
      <c r="C2530" t="s">
        <v>31</v>
      </c>
      <c r="D2530">
        <v>1</v>
      </c>
      <c r="E2530" t="s">
        <v>8057</v>
      </c>
      <c r="F2530" t="s">
        <v>394</v>
      </c>
      <c r="G2530" t="s">
        <v>51</v>
      </c>
      <c r="H2530">
        <v>10124</v>
      </c>
      <c r="I2530">
        <v>3</v>
      </c>
      <c r="J2530" t="s">
        <v>698</v>
      </c>
      <c r="K2530" t="s">
        <v>37</v>
      </c>
      <c r="L2530" t="s">
        <v>38</v>
      </c>
      <c r="M2530">
        <v>64137</v>
      </c>
      <c r="N2530">
        <v>73758</v>
      </c>
      <c r="O2530" t="s">
        <v>39</v>
      </c>
      <c r="P2530" t="s">
        <v>296</v>
      </c>
      <c r="Q2530" t="s">
        <v>347</v>
      </c>
      <c r="R2530" t="s">
        <v>8058</v>
      </c>
      <c r="S2530" t="s">
        <v>398</v>
      </c>
      <c r="T2530" t="s">
        <v>1190</v>
      </c>
      <c r="U2530" t="s">
        <v>8059</v>
      </c>
      <c r="V2530" t="s">
        <v>351</v>
      </c>
      <c r="Z2530" t="s">
        <v>46</v>
      </c>
      <c r="AA2530" s="1">
        <v>45350</v>
      </c>
      <c r="AC2530" s="1">
        <v>45350</v>
      </c>
      <c r="AD2530" s="1">
        <v>45510</v>
      </c>
    </row>
    <row r="2531" spans="1:30" x14ac:dyDescent="0.25">
      <c r="A2531">
        <v>586463</v>
      </c>
      <c r="B2531" t="s">
        <v>105</v>
      </c>
      <c r="C2531" t="s">
        <v>48</v>
      </c>
      <c r="D2531">
        <v>1</v>
      </c>
      <c r="E2531" t="s">
        <v>715</v>
      </c>
      <c r="F2531" t="s">
        <v>152</v>
      </c>
      <c r="G2531" t="s">
        <v>51</v>
      </c>
      <c r="H2531" t="s">
        <v>153</v>
      </c>
      <c r="I2531">
        <v>0</v>
      </c>
      <c r="J2531" t="s">
        <v>203</v>
      </c>
      <c r="K2531" t="s">
        <v>37</v>
      </c>
      <c r="L2531" t="s">
        <v>38</v>
      </c>
      <c r="M2531">
        <v>84451</v>
      </c>
      <c r="N2531">
        <v>113550</v>
      </c>
      <c r="O2531" t="s">
        <v>39</v>
      </c>
      <c r="P2531" t="s">
        <v>355</v>
      </c>
      <c r="Q2531" t="s">
        <v>4481</v>
      </c>
      <c r="R2531" t="s">
        <v>6224</v>
      </c>
      <c r="S2531" t="s">
        <v>156</v>
      </c>
      <c r="U2531" t="s">
        <v>540</v>
      </c>
      <c r="V2531" t="s">
        <v>6225</v>
      </c>
      <c r="Z2531" t="s">
        <v>6226</v>
      </c>
      <c r="AA2531" s="1">
        <v>45058</v>
      </c>
      <c r="AC2531" s="1">
        <v>45058</v>
      </c>
      <c r="AD2531" s="1">
        <v>45510</v>
      </c>
    </row>
    <row r="2532" spans="1:30" x14ac:dyDescent="0.25">
      <c r="A2532">
        <v>527833</v>
      </c>
      <c r="B2532" t="s">
        <v>218</v>
      </c>
      <c r="C2532" t="s">
        <v>48</v>
      </c>
      <c r="D2532">
        <v>1</v>
      </c>
      <c r="E2532" t="s">
        <v>5585</v>
      </c>
      <c r="F2532" t="s">
        <v>5585</v>
      </c>
      <c r="G2532" t="s">
        <v>51</v>
      </c>
      <c r="H2532">
        <v>91717</v>
      </c>
      <c r="I2532">
        <v>0</v>
      </c>
      <c r="J2532" t="s">
        <v>108</v>
      </c>
      <c r="K2532" t="s">
        <v>37</v>
      </c>
      <c r="L2532" t="s">
        <v>38</v>
      </c>
      <c r="M2532">
        <v>62.88</v>
      </c>
      <c r="N2532">
        <v>62.88</v>
      </c>
      <c r="O2532" t="s">
        <v>109</v>
      </c>
      <c r="P2532" t="s">
        <v>743</v>
      </c>
      <c r="Q2532" t="s">
        <v>744</v>
      </c>
      <c r="R2532" t="s">
        <v>5586</v>
      </c>
      <c r="S2532" t="s">
        <v>5587</v>
      </c>
      <c r="U2532" t="s">
        <v>1492</v>
      </c>
      <c r="V2532" t="s">
        <v>748</v>
      </c>
      <c r="Z2532" t="s">
        <v>228</v>
      </c>
      <c r="AA2532" s="1">
        <v>44664</v>
      </c>
      <c r="AC2532" s="1">
        <v>44693</v>
      </c>
      <c r="AD2532" s="1">
        <v>45510</v>
      </c>
    </row>
    <row r="2533" spans="1:30" x14ac:dyDescent="0.25">
      <c r="A2533">
        <v>531064</v>
      </c>
      <c r="B2533" t="s">
        <v>30</v>
      </c>
      <c r="C2533" t="s">
        <v>31</v>
      </c>
      <c r="D2533">
        <v>1</v>
      </c>
      <c r="E2533" t="s">
        <v>4077</v>
      </c>
      <c r="F2533" t="s">
        <v>230</v>
      </c>
      <c r="G2533" t="s">
        <v>34</v>
      </c>
      <c r="H2533">
        <v>53040</v>
      </c>
      <c r="I2533">
        <v>4</v>
      </c>
      <c r="J2533" t="s">
        <v>145</v>
      </c>
      <c r="K2533" t="s">
        <v>231</v>
      </c>
      <c r="L2533" t="s">
        <v>38</v>
      </c>
      <c r="M2533">
        <v>82.23</v>
      </c>
      <c r="N2533">
        <v>88.13</v>
      </c>
      <c r="O2533" t="s">
        <v>560</v>
      </c>
      <c r="P2533" t="s">
        <v>1668</v>
      </c>
      <c r="Q2533" t="s">
        <v>233</v>
      </c>
      <c r="R2533" t="s">
        <v>4078</v>
      </c>
      <c r="S2533" t="s">
        <v>235</v>
      </c>
      <c r="T2533" t="e">
        <f>-Bilingual Spanish/English  -Residency training in pediatrics, internal medicine, family practice, gynecology or in preventive medicine -Fellowship training in Infectious Diseases -Knowledge of STDs and HIV  -experience with electronic medical records.</f>
        <v>#NAME?</v>
      </c>
      <c r="U2533" t="s">
        <v>4079</v>
      </c>
      <c r="V2533" t="s">
        <v>4080</v>
      </c>
      <c r="Z2533" t="s">
        <v>80</v>
      </c>
      <c r="AA2533" s="1">
        <v>44686</v>
      </c>
      <c r="AC2533" s="1">
        <v>44686</v>
      </c>
      <c r="AD2533" s="1">
        <v>45510</v>
      </c>
    </row>
    <row r="2534" spans="1:30" x14ac:dyDescent="0.25">
      <c r="A2534">
        <v>549884</v>
      </c>
      <c r="B2534" t="s">
        <v>105</v>
      </c>
      <c r="C2534" t="s">
        <v>31</v>
      </c>
      <c r="D2534">
        <v>1</v>
      </c>
      <c r="E2534" t="s">
        <v>4133</v>
      </c>
      <c r="F2534" t="s">
        <v>639</v>
      </c>
      <c r="G2534" t="s">
        <v>51</v>
      </c>
      <c r="H2534">
        <v>22427</v>
      </c>
      <c r="I2534">
        <v>2</v>
      </c>
      <c r="J2534" t="s">
        <v>71</v>
      </c>
      <c r="K2534" t="s">
        <v>37</v>
      </c>
      <c r="L2534" t="s">
        <v>38</v>
      </c>
      <c r="M2534">
        <v>74650</v>
      </c>
      <c r="N2534">
        <v>109409</v>
      </c>
      <c r="O2534" t="s">
        <v>39</v>
      </c>
      <c r="P2534" t="s">
        <v>355</v>
      </c>
      <c r="Q2534" t="s">
        <v>8060</v>
      </c>
      <c r="R2534" t="s">
        <v>8061</v>
      </c>
      <c r="S2534" t="s">
        <v>641</v>
      </c>
      <c r="T2534" t="s">
        <v>8062</v>
      </c>
      <c r="U2534" t="s">
        <v>4961</v>
      </c>
      <c r="V2534" t="s">
        <v>917</v>
      </c>
      <c r="Z2534" t="s">
        <v>80</v>
      </c>
      <c r="AA2534" s="1">
        <v>44814</v>
      </c>
      <c r="AC2534" s="1">
        <v>45034</v>
      </c>
      <c r="AD2534" s="1">
        <v>45510</v>
      </c>
    </row>
    <row r="2535" spans="1:30" x14ac:dyDescent="0.25">
      <c r="A2535">
        <v>604415</v>
      </c>
      <c r="B2535" t="s">
        <v>105</v>
      </c>
      <c r="C2535" t="s">
        <v>31</v>
      </c>
      <c r="D2535">
        <v>1</v>
      </c>
      <c r="E2535" t="s">
        <v>8063</v>
      </c>
      <c r="F2535" t="s">
        <v>394</v>
      </c>
      <c r="G2535" t="s">
        <v>51</v>
      </c>
      <c r="H2535">
        <v>10124</v>
      </c>
      <c r="I2535">
        <v>3</v>
      </c>
      <c r="J2535" t="s">
        <v>52</v>
      </c>
      <c r="K2535" t="s">
        <v>37</v>
      </c>
      <c r="L2535" t="s">
        <v>38</v>
      </c>
      <c r="M2535">
        <v>58695</v>
      </c>
      <c r="N2535">
        <v>89699</v>
      </c>
      <c r="O2535" t="s">
        <v>39</v>
      </c>
      <c r="P2535" t="s">
        <v>474</v>
      </c>
      <c r="Q2535" t="s">
        <v>8064</v>
      </c>
      <c r="R2535" t="s">
        <v>8065</v>
      </c>
      <c r="S2535" t="s">
        <v>398</v>
      </c>
      <c r="T2535" t="s">
        <v>8066</v>
      </c>
      <c r="U2535" t="s">
        <v>8067</v>
      </c>
      <c r="V2535" t="s">
        <v>480</v>
      </c>
      <c r="W2535" t="s">
        <v>505</v>
      </c>
      <c r="X2535" t="s">
        <v>506</v>
      </c>
      <c r="Z2535" t="s">
        <v>46</v>
      </c>
      <c r="AA2535" s="1">
        <v>45182</v>
      </c>
      <c r="AC2535" s="1">
        <v>45201</v>
      </c>
      <c r="AD2535" s="1">
        <v>45510</v>
      </c>
    </row>
    <row r="2536" spans="1:30" x14ac:dyDescent="0.25">
      <c r="A2536">
        <v>603920</v>
      </c>
      <c r="B2536" t="s">
        <v>30</v>
      </c>
      <c r="C2536" t="s">
        <v>48</v>
      </c>
      <c r="D2536">
        <v>2</v>
      </c>
      <c r="E2536" t="s">
        <v>8068</v>
      </c>
      <c r="F2536" t="s">
        <v>6236</v>
      </c>
      <c r="G2536" t="s">
        <v>51</v>
      </c>
      <c r="H2536">
        <v>81815</v>
      </c>
      <c r="I2536">
        <v>0</v>
      </c>
      <c r="J2536" t="s">
        <v>145</v>
      </c>
      <c r="K2536" t="s">
        <v>231</v>
      </c>
      <c r="L2536" t="s">
        <v>38</v>
      </c>
      <c r="M2536">
        <v>19.2</v>
      </c>
      <c r="N2536">
        <v>28.81</v>
      </c>
      <c r="O2536" t="s">
        <v>109</v>
      </c>
      <c r="P2536" t="s">
        <v>62</v>
      </c>
      <c r="Q2536" t="s">
        <v>63</v>
      </c>
      <c r="R2536" t="s">
        <v>8069</v>
      </c>
      <c r="S2536" t="s">
        <v>6239</v>
      </c>
      <c r="U2536" t="s">
        <v>3082</v>
      </c>
      <c r="V2536" t="s">
        <v>8070</v>
      </c>
      <c r="Z2536" t="s">
        <v>46</v>
      </c>
      <c r="AA2536" s="1">
        <v>45177</v>
      </c>
      <c r="AB2536" s="2">
        <v>45542</v>
      </c>
      <c r="AC2536" s="1">
        <v>45496</v>
      </c>
      <c r="AD2536" s="1">
        <v>45510</v>
      </c>
    </row>
    <row r="2537" spans="1:30" x14ac:dyDescent="0.25">
      <c r="A2537">
        <v>639406</v>
      </c>
      <c r="B2537" t="s">
        <v>218</v>
      </c>
      <c r="C2537" t="s">
        <v>48</v>
      </c>
      <c r="D2537">
        <v>1</v>
      </c>
      <c r="E2537" t="s">
        <v>8071</v>
      </c>
      <c r="F2537" t="s">
        <v>238</v>
      </c>
      <c r="G2537" t="s">
        <v>34</v>
      </c>
      <c r="H2537">
        <v>95711</v>
      </c>
      <c r="I2537">
        <v>0</v>
      </c>
      <c r="J2537" t="s">
        <v>239</v>
      </c>
      <c r="K2537" t="s">
        <v>37</v>
      </c>
      <c r="L2537" t="s">
        <v>38</v>
      </c>
      <c r="M2537">
        <v>100000</v>
      </c>
      <c r="N2537">
        <v>160000</v>
      </c>
      <c r="O2537" t="s">
        <v>39</v>
      </c>
      <c r="P2537" t="s">
        <v>8072</v>
      </c>
      <c r="Q2537" t="s">
        <v>3803</v>
      </c>
      <c r="R2537" t="s">
        <v>8073</v>
      </c>
      <c r="S2537" t="s">
        <v>242</v>
      </c>
      <c r="T2537" t="s">
        <v>8074</v>
      </c>
      <c r="U2537" t="s">
        <v>8075</v>
      </c>
      <c r="V2537" t="s">
        <v>227</v>
      </c>
      <c r="Z2537" t="s">
        <v>228</v>
      </c>
      <c r="AA2537" s="1">
        <v>45488</v>
      </c>
      <c r="AC2537" s="1">
        <v>45488</v>
      </c>
      <c r="AD2537" s="1">
        <v>45510</v>
      </c>
    </row>
    <row r="2538" spans="1:30" x14ac:dyDescent="0.25">
      <c r="A2538">
        <v>638437</v>
      </c>
      <c r="B2538" t="s">
        <v>1730</v>
      </c>
      <c r="C2538" t="s">
        <v>31</v>
      </c>
      <c r="D2538">
        <v>5</v>
      </c>
      <c r="E2538" t="s">
        <v>2215</v>
      </c>
      <c r="F2538" t="s">
        <v>2216</v>
      </c>
      <c r="G2538" t="s">
        <v>51</v>
      </c>
      <c r="H2538">
        <v>91644</v>
      </c>
      <c r="I2538">
        <v>0</v>
      </c>
      <c r="J2538" t="s">
        <v>108</v>
      </c>
      <c r="K2538" t="s">
        <v>37</v>
      </c>
      <c r="L2538" t="s">
        <v>38</v>
      </c>
      <c r="M2538">
        <v>555.84</v>
      </c>
      <c r="N2538">
        <v>555.84</v>
      </c>
      <c r="O2538" t="s">
        <v>560</v>
      </c>
      <c r="P2538" t="s">
        <v>5191</v>
      </c>
      <c r="Q2538" t="s">
        <v>8076</v>
      </c>
      <c r="R2538" t="s">
        <v>8077</v>
      </c>
      <c r="S2538" t="s">
        <v>2220</v>
      </c>
      <c r="U2538" t="s">
        <v>8078</v>
      </c>
      <c r="Z2538" t="s">
        <v>80</v>
      </c>
      <c r="AA2538" s="1">
        <v>45457</v>
      </c>
      <c r="AC2538" s="1">
        <v>45461</v>
      </c>
      <c r="AD2538" s="1">
        <v>45510</v>
      </c>
    </row>
    <row r="2539" spans="1:30" x14ac:dyDescent="0.25">
      <c r="A2539">
        <v>622068</v>
      </c>
      <c r="B2539" t="s">
        <v>105</v>
      </c>
      <c r="C2539" t="s">
        <v>31</v>
      </c>
      <c r="D2539">
        <v>3</v>
      </c>
      <c r="E2539" t="s">
        <v>3664</v>
      </c>
      <c r="F2539" t="s">
        <v>911</v>
      </c>
      <c r="G2539" t="s">
        <v>51</v>
      </c>
      <c r="H2539">
        <v>31316</v>
      </c>
      <c r="I2539">
        <v>2</v>
      </c>
      <c r="J2539" t="s">
        <v>368</v>
      </c>
      <c r="K2539" t="s">
        <v>37</v>
      </c>
      <c r="L2539" t="s">
        <v>38</v>
      </c>
      <c r="M2539">
        <v>63899</v>
      </c>
      <c r="N2539">
        <v>88852</v>
      </c>
      <c r="O2539" t="s">
        <v>39</v>
      </c>
      <c r="P2539" t="s">
        <v>474</v>
      </c>
      <c r="Q2539" t="s">
        <v>912</v>
      </c>
      <c r="R2539" t="s">
        <v>3665</v>
      </c>
      <c r="S2539" t="s">
        <v>914</v>
      </c>
      <c r="T2539" t="s">
        <v>3666</v>
      </c>
      <c r="U2539" t="s">
        <v>3667</v>
      </c>
      <c r="V2539" t="s">
        <v>917</v>
      </c>
      <c r="W2539" t="s">
        <v>918</v>
      </c>
      <c r="X2539" t="s">
        <v>474</v>
      </c>
      <c r="Z2539" t="s">
        <v>46</v>
      </c>
      <c r="AA2539" s="1">
        <v>45313</v>
      </c>
      <c r="AC2539" s="1">
        <v>45313</v>
      </c>
      <c r="AD2539" s="1">
        <v>45510</v>
      </c>
    </row>
    <row r="2540" spans="1:30" x14ac:dyDescent="0.25">
      <c r="A2540">
        <v>527894</v>
      </c>
      <c r="B2540" t="s">
        <v>1518</v>
      </c>
      <c r="C2540" t="s">
        <v>31</v>
      </c>
      <c r="D2540">
        <v>1</v>
      </c>
      <c r="E2540" t="s">
        <v>1806</v>
      </c>
      <c r="F2540" t="s">
        <v>1807</v>
      </c>
      <c r="G2540" t="s">
        <v>34</v>
      </c>
      <c r="H2540">
        <v>95600</v>
      </c>
      <c r="I2540" t="s">
        <v>144</v>
      </c>
      <c r="J2540" t="s">
        <v>192</v>
      </c>
      <c r="K2540" t="s">
        <v>37</v>
      </c>
      <c r="L2540" t="s">
        <v>120</v>
      </c>
      <c r="M2540">
        <v>58700</v>
      </c>
      <c r="N2540">
        <v>102226</v>
      </c>
      <c r="O2540" t="s">
        <v>39</v>
      </c>
      <c r="P2540" t="s">
        <v>1808</v>
      </c>
      <c r="Q2540" t="s">
        <v>8079</v>
      </c>
      <c r="R2540" t="s">
        <v>8080</v>
      </c>
      <c r="S2540" t="s">
        <v>1811</v>
      </c>
      <c r="T2540" t="s">
        <v>1812</v>
      </c>
      <c r="U2540" t="s">
        <v>1813</v>
      </c>
      <c r="V2540" t="s">
        <v>1814</v>
      </c>
      <c r="Z2540" t="s">
        <v>80</v>
      </c>
      <c r="AA2540" s="1">
        <v>44742</v>
      </c>
      <c r="AC2540" s="1">
        <v>44901</v>
      </c>
      <c r="AD2540" s="1">
        <v>45510</v>
      </c>
    </row>
    <row r="2541" spans="1:30" x14ac:dyDescent="0.25">
      <c r="A2541">
        <v>571030</v>
      </c>
      <c r="B2541" t="s">
        <v>133</v>
      </c>
      <c r="C2541" t="s">
        <v>31</v>
      </c>
      <c r="D2541">
        <v>7</v>
      </c>
      <c r="E2541" t="s">
        <v>8081</v>
      </c>
      <c r="F2541" t="s">
        <v>8082</v>
      </c>
      <c r="G2541" t="s">
        <v>34</v>
      </c>
      <c r="H2541">
        <v>30830</v>
      </c>
      <c r="I2541">
        <v>0</v>
      </c>
      <c r="J2541" t="s">
        <v>526</v>
      </c>
      <c r="K2541" t="s">
        <v>37</v>
      </c>
      <c r="L2541" t="s">
        <v>38</v>
      </c>
      <c r="M2541">
        <v>58110</v>
      </c>
      <c r="N2541">
        <v>58110</v>
      </c>
      <c r="O2541" t="s">
        <v>39</v>
      </c>
      <c r="P2541" t="s">
        <v>460</v>
      </c>
      <c r="Q2541" t="s">
        <v>8083</v>
      </c>
      <c r="R2541" t="s">
        <v>8084</v>
      </c>
      <c r="S2541" t="s">
        <v>8085</v>
      </c>
      <c r="U2541" t="s">
        <v>8086</v>
      </c>
      <c r="V2541" t="s">
        <v>938</v>
      </c>
      <c r="Z2541" t="s">
        <v>2032</v>
      </c>
      <c r="AA2541" s="1">
        <v>44950</v>
      </c>
      <c r="AB2541" s="2">
        <v>45949</v>
      </c>
      <c r="AC2541" s="1">
        <v>45482</v>
      </c>
      <c r="AD2541" s="1">
        <v>45510</v>
      </c>
    </row>
    <row r="2542" spans="1:30" x14ac:dyDescent="0.25">
      <c r="A2542">
        <v>617311</v>
      </c>
      <c r="B2542" t="s">
        <v>30</v>
      </c>
      <c r="C2542" t="s">
        <v>31</v>
      </c>
      <c r="D2542">
        <v>1</v>
      </c>
      <c r="E2542" t="s">
        <v>6122</v>
      </c>
      <c r="F2542" t="s">
        <v>2478</v>
      </c>
      <c r="G2542" t="s">
        <v>34</v>
      </c>
      <c r="H2542">
        <v>83052</v>
      </c>
      <c r="I2542">
        <v>1</v>
      </c>
      <c r="J2542" t="s">
        <v>145</v>
      </c>
      <c r="K2542" t="s">
        <v>37</v>
      </c>
      <c r="L2542" t="s">
        <v>38</v>
      </c>
      <c r="M2542">
        <v>56625</v>
      </c>
      <c r="N2542">
        <v>56625</v>
      </c>
      <c r="O2542" t="s">
        <v>39</v>
      </c>
      <c r="P2542" t="s">
        <v>5694</v>
      </c>
      <c r="Q2542" t="s">
        <v>757</v>
      </c>
      <c r="R2542" t="s">
        <v>8087</v>
      </c>
      <c r="S2542" t="s">
        <v>2480</v>
      </c>
      <c r="T2542" t="s">
        <v>8088</v>
      </c>
      <c r="V2542" t="s">
        <v>8089</v>
      </c>
      <c r="Z2542" t="s">
        <v>46</v>
      </c>
      <c r="AA2542" s="1">
        <v>45271</v>
      </c>
      <c r="AB2542" s="2">
        <v>45636</v>
      </c>
      <c r="AC2542" s="1">
        <v>45386</v>
      </c>
      <c r="AD2542" s="1">
        <v>45510</v>
      </c>
    </row>
    <row r="2543" spans="1:30" x14ac:dyDescent="0.25">
      <c r="A2543">
        <v>639109</v>
      </c>
      <c r="B2543" t="s">
        <v>116</v>
      </c>
      <c r="C2543" t="s">
        <v>31</v>
      </c>
      <c r="D2543">
        <v>1</v>
      </c>
      <c r="E2543" t="s">
        <v>7222</v>
      </c>
      <c r="F2543" t="s">
        <v>7324</v>
      </c>
      <c r="G2543" t="s">
        <v>51</v>
      </c>
      <c r="H2543">
        <v>40502</v>
      </c>
      <c r="I2543">
        <v>1</v>
      </c>
      <c r="J2543" t="s">
        <v>165</v>
      </c>
      <c r="K2543" t="s">
        <v>37</v>
      </c>
      <c r="L2543" t="s">
        <v>38</v>
      </c>
      <c r="M2543">
        <v>65000</v>
      </c>
      <c r="N2543">
        <v>75000</v>
      </c>
      <c r="O2543" t="s">
        <v>39</v>
      </c>
      <c r="P2543" t="s">
        <v>99</v>
      </c>
      <c r="Q2543" t="s">
        <v>8090</v>
      </c>
      <c r="R2543" t="s">
        <v>8091</v>
      </c>
      <c r="S2543" t="s">
        <v>7326</v>
      </c>
      <c r="T2543" t="s">
        <v>8092</v>
      </c>
      <c r="Z2543" t="s">
        <v>46</v>
      </c>
      <c r="AA2543" s="1">
        <v>45465</v>
      </c>
      <c r="AB2543" s="2">
        <v>45555</v>
      </c>
      <c r="AC2543" s="1">
        <v>45465</v>
      </c>
      <c r="AD2543" s="1">
        <v>45510</v>
      </c>
    </row>
    <row r="2544" spans="1:30" x14ac:dyDescent="0.25">
      <c r="A2544">
        <v>602934</v>
      </c>
      <c r="B2544" t="s">
        <v>105</v>
      </c>
      <c r="C2544" t="s">
        <v>48</v>
      </c>
      <c r="D2544">
        <v>1</v>
      </c>
      <c r="E2544" t="s">
        <v>8093</v>
      </c>
      <c r="F2544" t="s">
        <v>1066</v>
      </c>
      <c r="G2544" t="s">
        <v>51</v>
      </c>
      <c r="H2544">
        <v>13643</v>
      </c>
      <c r="I2544">
        <v>2</v>
      </c>
      <c r="J2544" t="s">
        <v>239</v>
      </c>
      <c r="K2544" t="s">
        <v>37</v>
      </c>
      <c r="L2544" t="s">
        <v>38</v>
      </c>
      <c r="M2544">
        <v>93288</v>
      </c>
      <c r="N2544">
        <v>130988</v>
      </c>
      <c r="O2544" t="s">
        <v>39</v>
      </c>
      <c r="P2544" t="s">
        <v>474</v>
      </c>
      <c r="Q2544" t="s">
        <v>2073</v>
      </c>
      <c r="R2544" t="s">
        <v>8094</v>
      </c>
      <c r="S2544" t="s">
        <v>1068</v>
      </c>
      <c r="T2544" t="s">
        <v>8095</v>
      </c>
      <c r="U2544" t="s">
        <v>1201</v>
      </c>
      <c r="V2544" t="s">
        <v>4101</v>
      </c>
      <c r="W2544" t="s">
        <v>1203</v>
      </c>
      <c r="X2544" t="s">
        <v>1204</v>
      </c>
      <c r="Z2544" t="s">
        <v>80</v>
      </c>
      <c r="AA2544" s="1">
        <v>45205</v>
      </c>
      <c r="AC2544" s="1">
        <v>45273</v>
      </c>
      <c r="AD2544" s="1">
        <v>45510</v>
      </c>
    </row>
    <row r="2545" spans="1:30" x14ac:dyDescent="0.25">
      <c r="A2545">
        <v>622765</v>
      </c>
      <c r="B2545" t="s">
        <v>187</v>
      </c>
      <c r="C2545" t="s">
        <v>31</v>
      </c>
      <c r="D2545">
        <v>1</v>
      </c>
      <c r="E2545" t="s">
        <v>3897</v>
      </c>
      <c r="F2545" t="s">
        <v>152</v>
      </c>
      <c r="G2545" t="s">
        <v>51</v>
      </c>
      <c r="H2545" t="s">
        <v>153</v>
      </c>
      <c r="I2545">
        <v>0</v>
      </c>
      <c r="J2545" t="s">
        <v>518</v>
      </c>
      <c r="K2545" t="s">
        <v>37</v>
      </c>
      <c r="L2545" t="s">
        <v>38</v>
      </c>
      <c r="M2545">
        <v>84451</v>
      </c>
      <c r="N2545">
        <v>84451</v>
      </c>
      <c r="O2545" t="s">
        <v>39</v>
      </c>
      <c r="P2545" t="s">
        <v>296</v>
      </c>
      <c r="Q2545" t="s">
        <v>1597</v>
      </c>
      <c r="R2545" t="s">
        <v>3898</v>
      </c>
      <c r="S2545" t="s">
        <v>156</v>
      </c>
      <c r="T2545" t="s">
        <v>3899</v>
      </c>
      <c r="U2545" t="s">
        <v>1103</v>
      </c>
      <c r="V2545" t="s">
        <v>3900</v>
      </c>
      <c r="W2545" t="s">
        <v>3901</v>
      </c>
      <c r="X2545" t="s">
        <v>296</v>
      </c>
      <c r="Z2545" t="s">
        <v>46</v>
      </c>
      <c r="AA2545" s="1">
        <v>45350</v>
      </c>
      <c r="AC2545" s="1">
        <v>45369</v>
      </c>
      <c r="AD2545" s="1">
        <v>45510</v>
      </c>
    </row>
    <row r="2546" spans="1:30" x14ac:dyDescent="0.25">
      <c r="A2546">
        <v>616695</v>
      </c>
      <c r="B2546" t="s">
        <v>81</v>
      </c>
      <c r="C2546" t="s">
        <v>31</v>
      </c>
      <c r="D2546">
        <v>1</v>
      </c>
      <c r="E2546" t="s">
        <v>8096</v>
      </c>
      <c r="F2546" t="s">
        <v>985</v>
      </c>
      <c r="G2546" t="s">
        <v>51</v>
      </c>
      <c r="H2546">
        <v>20410</v>
      </c>
      <c r="I2546">
        <v>0</v>
      </c>
      <c r="J2546" t="s">
        <v>71</v>
      </c>
      <c r="K2546" t="s">
        <v>37</v>
      </c>
      <c r="L2546" t="s">
        <v>38</v>
      </c>
      <c r="M2546">
        <v>62370</v>
      </c>
      <c r="N2546">
        <v>71726</v>
      </c>
      <c r="O2546" t="s">
        <v>39</v>
      </c>
      <c r="P2546" t="s">
        <v>2751</v>
      </c>
      <c r="Q2546" t="s">
        <v>1280</v>
      </c>
      <c r="R2546" t="s">
        <v>8097</v>
      </c>
      <c r="S2546" t="s">
        <v>988</v>
      </c>
      <c r="T2546" t="s">
        <v>8098</v>
      </c>
      <c r="Z2546" t="s">
        <v>80</v>
      </c>
      <c r="AA2546" s="1">
        <v>45257</v>
      </c>
      <c r="AC2546" s="1">
        <v>45257</v>
      </c>
      <c r="AD2546" s="1">
        <v>45510</v>
      </c>
    </row>
    <row r="2547" spans="1:30" x14ac:dyDescent="0.25">
      <c r="A2547">
        <v>626331</v>
      </c>
      <c r="B2547" t="s">
        <v>218</v>
      </c>
      <c r="C2547" t="s">
        <v>48</v>
      </c>
      <c r="D2547">
        <v>1</v>
      </c>
      <c r="E2547" t="s">
        <v>7350</v>
      </c>
      <c r="F2547" t="s">
        <v>599</v>
      </c>
      <c r="G2547" t="s">
        <v>600</v>
      </c>
      <c r="H2547">
        <v>90645</v>
      </c>
      <c r="I2547">
        <v>0</v>
      </c>
      <c r="J2547" t="s">
        <v>108</v>
      </c>
      <c r="K2547" t="s">
        <v>37</v>
      </c>
      <c r="L2547" t="s">
        <v>255</v>
      </c>
      <c r="M2547">
        <v>36006</v>
      </c>
      <c r="N2547">
        <v>50569</v>
      </c>
      <c r="O2547" t="s">
        <v>39</v>
      </c>
      <c r="P2547" t="s">
        <v>7351</v>
      </c>
      <c r="Q2547" t="s">
        <v>7351</v>
      </c>
      <c r="R2547" t="s">
        <v>7352</v>
      </c>
      <c r="S2547" t="s">
        <v>604</v>
      </c>
      <c r="U2547" t="s">
        <v>7353</v>
      </c>
      <c r="V2547" t="s">
        <v>227</v>
      </c>
      <c r="Z2547" t="s">
        <v>228</v>
      </c>
      <c r="AA2547" s="1">
        <v>45503</v>
      </c>
      <c r="AB2547" s="2">
        <v>45523</v>
      </c>
      <c r="AC2547" s="1">
        <v>45503</v>
      </c>
      <c r="AD2547" s="1">
        <v>45510</v>
      </c>
    </row>
    <row r="2548" spans="1:30" x14ac:dyDescent="0.25">
      <c r="A2548">
        <v>644564</v>
      </c>
      <c r="B2548" t="s">
        <v>125</v>
      </c>
      <c r="C2548" t="s">
        <v>31</v>
      </c>
      <c r="D2548">
        <v>1</v>
      </c>
      <c r="E2548" t="s">
        <v>8099</v>
      </c>
      <c r="F2548" t="s">
        <v>60</v>
      </c>
      <c r="G2548" t="s">
        <v>34</v>
      </c>
      <c r="H2548">
        <v>56058</v>
      </c>
      <c r="I2548">
        <v>0</v>
      </c>
      <c r="J2548" t="s">
        <v>128</v>
      </c>
      <c r="K2548" t="s">
        <v>37</v>
      </c>
      <c r="L2548" t="s">
        <v>38</v>
      </c>
      <c r="M2548">
        <v>70022</v>
      </c>
      <c r="N2548">
        <v>70022</v>
      </c>
      <c r="O2548" t="s">
        <v>39</v>
      </c>
      <c r="P2548" t="s">
        <v>129</v>
      </c>
      <c r="Q2548" t="s">
        <v>8100</v>
      </c>
      <c r="R2548" t="s">
        <v>8101</v>
      </c>
      <c r="S2548" t="s">
        <v>65</v>
      </c>
      <c r="Z2548" t="s">
        <v>46</v>
      </c>
      <c r="AA2548" s="1">
        <v>45505</v>
      </c>
      <c r="AB2548" s="2">
        <v>45565</v>
      </c>
      <c r="AC2548" s="1">
        <v>45505</v>
      </c>
      <c r="AD2548" s="1">
        <v>45510</v>
      </c>
    </row>
    <row r="2549" spans="1:30" x14ac:dyDescent="0.25">
      <c r="A2549">
        <v>633864</v>
      </c>
      <c r="B2549" t="s">
        <v>105</v>
      </c>
      <c r="C2549" t="s">
        <v>31</v>
      </c>
      <c r="D2549">
        <v>1</v>
      </c>
      <c r="E2549" t="s">
        <v>292</v>
      </c>
      <c r="F2549" t="s">
        <v>247</v>
      </c>
      <c r="G2549" t="s">
        <v>51</v>
      </c>
      <c r="H2549">
        <v>34202</v>
      </c>
      <c r="I2549">
        <v>3</v>
      </c>
      <c r="J2549" t="s">
        <v>286</v>
      </c>
      <c r="K2549" t="s">
        <v>37</v>
      </c>
      <c r="L2549" t="s">
        <v>38</v>
      </c>
      <c r="M2549">
        <v>78745</v>
      </c>
      <c r="N2549">
        <v>133496</v>
      </c>
      <c r="O2549" t="s">
        <v>39</v>
      </c>
      <c r="P2549" t="s">
        <v>355</v>
      </c>
      <c r="Q2549" t="s">
        <v>3560</v>
      </c>
      <c r="R2549" t="s">
        <v>8102</v>
      </c>
      <c r="S2549" t="s">
        <v>251</v>
      </c>
      <c r="Z2549" t="s">
        <v>80</v>
      </c>
      <c r="AA2549" s="1">
        <v>45411</v>
      </c>
      <c r="AC2549" s="1">
        <v>45488</v>
      </c>
      <c r="AD2549" s="1">
        <v>45510</v>
      </c>
    </row>
    <row r="2550" spans="1:30" x14ac:dyDescent="0.25">
      <c r="A2550">
        <v>627164</v>
      </c>
      <c r="B2550" t="s">
        <v>30</v>
      </c>
      <c r="C2550" t="s">
        <v>31</v>
      </c>
      <c r="D2550">
        <v>1</v>
      </c>
      <c r="E2550" t="s">
        <v>3521</v>
      </c>
      <c r="F2550" t="s">
        <v>3522</v>
      </c>
      <c r="G2550" t="s">
        <v>51</v>
      </c>
      <c r="H2550">
        <v>10032</v>
      </c>
      <c r="I2550" t="s">
        <v>119</v>
      </c>
      <c r="J2550" t="s">
        <v>1181</v>
      </c>
      <c r="K2550" t="s">
        <v>37</v>
      </c>
      <c r="L2550" t="s">
        <v>38</v>
      </c>
      <c r="M2550">
        <v>97187</v>
      </c>
      <c r="N2550">
        <v>165000</v>
      </c>
      <c r="O2550" t="s">
        <v>39</v>
      </c>
      <c r="P2550" t="s">
        <v>232</v>
      </c>
      <c r="Q2550" t="s">
        <v>3523</v>
      </c>
      <c r="R2550" t="s">
        <v>3524</v>
      </c>
      <c r="S2550" t="s">
        <v>3525</v>
      </c>
      <c r="T2550" t="s">
        <v>3526</v>
      </c>
      <c r="V2550" t="s">
        <v>3527</v>
      </c>
      <c r="Z2550" t="s">
        <v>973</v>
      </c>
      <c r="AA2550" s="1">
        <v>45337</v>
      </c>
      <c r="AB2550" s="2">
        <v>45702</v>
      </c>
      <c r="AC2550" s="1">
        <v>45392</v>
      </c>
      <c r="AD2550" s="1">
        <v>45510</v>
      </c>
    </row>
    <row r="2551" spans="1:30" x14ac:dyDescent="0.25">
      <c r="A2551">
        <v>635307</v>
      </c>
      <c r="B2551" t="s">
        <v>384</v>
      </c>
      <c r="C2551" t="s">
        <v>31</v>
      </c>
      <c r="D2551">
        <v>1</v>
      </c>
      <c r="E2551" t="s">
        <v>8103</v>
      </c>
      <c r="F2551" t="s">
        <v>319</v>
      </c>
      <c r="G2551" t="s">
        <v>51</v>
      </c>
      <c r="H2551">
        <v>22122</v>
      </c>
      <c r="I2551">
        <v>2</v>
      </c>
      <c r="J2551" t="s">
        <v>71</v>
      </c>
      <c r="K2551" t="s">
        <v>37</v>
      </c>
      <c r="L2551" t="s">
        <v>38</v>
      </c>
      <c r="M2551">
        <v>71255</v>
      </c>
      <c r="N2551">
        <v>81943</v>
      </c>
      <c r="O2551" t="s">
        <v>39</v>
      </c>
      <c r="P2551" t="s">
        <v>386</v>
      </c>
      <c r="Q2551" t="s">
        <v>8104</v>
      </c>
      <c r="R2551" t="s">
        <v>8105</v>
      </c>
      <c r="S2551" t="s">
        <v>321</v>
      </c>
      <c r="T2551" t="s">
        <v>8106</v>
      </c>
      <c r="U2551" t="s">
        <v>390</v>
      </c>
      <c r="V2551" t="s">
        <v>8107</v>
      </c>
      <c r="Z2551" t="s">
        <v>46</v>
      </c>
      <c r="AA2551" s="1">
        <v>45420</v>
      </c>
      <c r="AC2551" s="1">
        <v>45427</v>
      </c>
      <c r="AD2551" s="1">
        <v>45510</v>
      </c>
    </row>
    <row r="2552" spans="1:30" x14ac:dyDescent="0.25">
      <c r="A2552">
        <v>639535</v>
      </c>
      <c r="B2552" t="s">
        <v>125</v>
      </c>
      <c r="C2552" t="s">
        <v>31</v>
      </c>
      <c r="D2552">
        <v>1</v>
      </c>
      <c r="E2552" t="s">
        <v>5790</v>
      </c>
      <c r="F2552" t="s">
        <v>6972</v>
      </c>
      <c r="G2552" t="s">
        <v>51</v>
      </c>
      <c r="H2552">
        <v>13622</v>
      </c>
      <c r="I2552">
        <v>0</v>
      </c>
      <c r="J2552" t="s">
        <v>239</v>
      </c>
      <c r="K2552" t="s">
        <v>37</v>
      </c>
      <c r="L2552" t="s">
        <v>38</v>
      </c>
      <c r="M2552">
        <v>83733</v>
      </c>
      <c r="N2552">
        <v>96293</v>
      </c>
      <c r="O2552" t="s">
        <v>39</v>
      </c>
      <c r="P2552" t="s">
        <v>129</v>
      </c>
      <c r="Q2552" t="s">
        <v>591</v>
      </c>
      <c r="R2552" t="s">
        <v>8108</v>
      </c>
      <c r="S2552" t="s">
        <v>6974</v>
      </c>
      <c r="Z2552" t="s">
        <v>80</v>
      </c>
      <c r="AA2552" s="1">
        <v>45470</v>
      </c>
      <c r="AB2552" s="2">
        <v>45560</v>
      </c>
      <c r="AC2552" s="1">
        <v>45470</v>
      </c>
      <c r="AD2552" s="1">
        <v>45510</v>
      </c>
    </row>
    <row r="2553" spans="1:30" x14ac:dyDescent="0.25">
      <c r="A2553">
        <v>527756</v>
      </c>
      <c r="B2553" t="s">
        <v>218</v>
      </c>
      <c r="C2553" t="s">
        <v>48</v>
      </c>
      <c r="D2553">
        <v>1</v>
      </c>
      <c r="E2553" t="s">
        <v>2366</v>
      </c>
      <c r="F2553" t="s">
        <v>2367</v>
      </c>
      <c r="G2553" t="s">
        <v>51</v>
      </c>
      <c r="H2553">
        <v>10019</v>
      </c>
      <c r="I2553" t="s">
        <v>144</v>
      </c>
      <c r="J2553" t="s">
        <v>1317</v>
      </c>
      <c r="K2553" t="s">
        <v>37</v>
      </c>
      <c r="L2553" t="s">
        <v>120</v>
      </c>
      <c r="M2553">
        <v>58700</v>
      </c>
      <c r="N2553">
        <v>161534</v>
      </c>
      <c r="O2553" t="s">
        <v>39</v>
      </c>
      <c r="P2553" t="s">
        <v>743</v>
      </c>
      <c r="Q2553" t="s">
        <v>744</v>
      </c>
      <c r="R2553" t="s">
        <v>7794</v>
      </c>
      <c r="S2553" t="s">
        <v>2370</v>
      </c>
      <c r="T2553" t="s">
        <v>2371</v>
      </c>
      <c r="U2553" t="s">
        <v>2372</v>
      </c>
      <c r="V2553" t="s">
        <v>748</v>
      </c>
      <c r="Z2553" t="s">
        <v>228</v>
      </c>
      <c r="AA2553" s="1">
        <v>44664</v>
      </c>
      <c r="AC2553" s="1">
        <v>44715</v>
      </c>
      <c r="AD2553" s="1">
        <v>45510</v>
      </c>
    </row>
    <row r="2554" spans="1:30" x14ac:dyDescent="0.25">
      <c r="A2554">
        <v>642688</v>
      </c>
      <c r="B2554" t="s">
        <v>81</v>
      </c>
      <c r="C2554" t="s">
        <v>48</v>
      </c>
      <c r="D2554">
        <v>1</v>
      </c>
      <c r="E2554" t="s">
        <v>7209</v>
      </c>
      <c r="F2554" t="s">
        <v>152</v>
      </c>
      <c r="G2554" t="s">
        <v>51</v>
      </c>
      <c r="H2554" t="s">
        <v>509</v>
      </c>
      <c r="I2554">
        <v>0</v>
      </c>
      <c r="J2554" t="s">
        <v>52</v>
      </c>
      <c r="K2554" t="s">
        <v>37</v>
      </c>
      <c r="L2554" t="s">
        <v>38</v>
      </c>
      <c r="M2554">
        <v>103497</v>
      </c>
      <c r="N2554">
        <v>126181</v>
      </c>
      <c r="O2554" t="s">
        <v>39</v>
      </c>
      <c r="P2554" t="s">
        <v>248</v>
      </c>
      <c r="Q2554" t="s">
        <v>6698</v>
      </c>
      <c r="R2554" t="s">
        <v>7210</v>
      </c>
      <c r="S2554" t="s">
        <v>512</v>
      </c>
      <c r="T2554" t="s">
        <v>7211</v>
      </c>
      <c r="Z2554" t="s">
        <v>46</v>
      </c>
      <c r="AA2554" s="1">
        <v>45502</v>
      </c>
      <c r="AC2554" s="1">
        <v>45502</v>
      </c>
      <c r="AD2554" s="1">
        <v>45510</v>
      </c>
    </row>
    <row r="2555" spans="1:30" x14ac:dyDescent="0.25">
      <c r="A2555">
        <v>639403</v>
      </c>
      <c r="B2555" t="s">
        <v>67</v>
      </c>
      <c r="C2555" t="s">
        <v>31</v>
      </c>
      <c r="D2555">
        <v>1</v>
      </c>
      <c r="E2555" t="s">
        <v>6786</v>
      </c>
      <c r="F2555" t="s">
        <v>311</v>
      </c>
      <c r="G2555" t="s">
        <v>51</v>
      </c>
      <c r="H2555">
        <v>20215</v>
      </c>
      <c r="I2555">
        <v>3</v>
      </c>
      <c r="J2555" t="s">
        <v>354</v>
      </c>
      <c r="K2555" t="s">
        <v>37</v>
      </c>
      <c r="L2555" t="s">
        <v>38</v>
      </c>
      <c r="M2555">
        <v>98470</v>
      </c>
      <c r="N2555">
        <v>133496</v>
      </c>
      <c r="O2555" t="s">
        <v>39</v>
      </c>
      <c r="P2555" t="s">
        <v>72</v>
      </c>
      <c r="Q2555" t="s">
        <v>213</v>
      </c>
      <c r="R2555" t="s">
        <v>6787</v>
      </c>
      <c r="S2555" t="s">
        <v>314</v>
      </c>
      <c r="T2555" t="s">
        <v>6788</v>
      </c>
      <c r="U2555" t="s">
        <v>3225</v>
      </c>
      <c r="V2555" t="s">
        <v>6789</v>
      </c>
      <c r="W2555" t="s">
        <v>91</v>
      </c>
      <c r="X2555" t="s">
        <v>72</v>
      </c>
      <c r="Z2555" t="s">
        <v>80</v>
      </c>
      <c r="AA2555" s="1">
        <v>45472</v>
      </c>
      <c r="AC2555" s="1">
        <v>45475</v>
      </c>
      <c r="AD2555" s="1">
        <v>45510</v>
      </c>
    </row>
    <row r="2556" spans="1:30" x14ac:dyDescent="0.25">
      <c r="A2556">
        <v>630711</v>
      </c>
      <c r="B2556" t="s">
        <v>187</v>
      </c>
      <c r="C2556" t="s">
        <v>31</v>
      </c>
      <c r="D2556">
        <v>1</v>
      </c>
      <c r="E2556" t="s">
        <v>8109</v>
      </c>
      <c r="F2556" t="s">
        <v>152</v>
      </c>
      <c r="G2556" t="s">
        <v>51</v>
      </c>
      <c r="H2556" t="s">
        <v>153</v>
      </c>
      <c r="I2556">
        <v>0</v>
      </c>
      <c r="J2556" t="s">
        <v>52</v>
      </c>
      <c r="K2556" t="s">
        <v>37</v>
      </c>
      <c r="L2556" t="s">
        <v>38</v>
      </c>
      <c r="M2556">
        <v>92283</v>
      </c>
      <c r="N2556">
        <v>98000</v>
      </c>
      <c r="O2556" t="s">
        <v>39</v>
      </c>
      <c r="P2556" t="s">
        <v>296</v>
      </c>
      <c r="Q2556" t="s">
        <v>334</v>
      </c>
      <c r="R2556" t="s">
        <v>8110</v>
      </c>
      <c r="S2556" t="s">
        <v>156</v>
      </c>
      <c r="T2556" t="s">
        <v>8111</v>
      </c>
      <c r="U2556" t="s">
        <v>8112</v>
      </c>
      <c r="V2556" t="s">
        <v>931</v>
      </c>
      <c r="W2556" t="s">
        <v>8113</v>
      </c>
      <c r="X2556" t="s">
        <v>296</v>
      </c>
      <c r="Z2556" t="s">
        <v>46</v>
      </c>
      <c r="AA2556" s="1">
        <v>45366</v>
      </c>
      <c r="AC2556" s="1">
        <v>45366</v>
      </c>
      <c r="AD2556" s="1">
        <v>45510</v>
      </c>
    </row>
    <row r="2557" spans="1:30" x14ac:dyDescent="0.25">
      <c r="A2557">
        <v>638111</v>
      </c>
      <c r="B2557" t="s">
        <v>30</v>
      </c>
      <c r="C2557" t="s">
        <v>31</v>
      </c>
      <c r="D2557">
        <v>2</v>
      </c>
      <c r="E2557" t="s">
        <v>5621</v>
      </c>
      <c r="F2557" t="s">
        <v>1143</v>
      </c>
      <c r="G2557" t="s">
        <v>51</v>
      </c>
      <c r="H2557">
        <v>70817</v>
      </c>
      <c r="I2557">
        <v>2</v>
      </c>
      <c r="J2557" t="s">
        <v>5622</v>
      </c>
      <c r="K2557" t="s">
        <v>37</v>
      </c>
      <c r="L2557" t="s">
        <v>38</v>
      </c>
      <c r="M2557">
        <v>60265</v>
      </c>
      <c r="N2557">
        <v>68099</v>
      </c>
      <c r="O2557" t="s">
        <v>39</v>
      </c>
      <c r="P2557" t="s">
        <v>2329</v>
      </c>
      <c r="Q2557" t="s">
        <v>1669</v>
      </c>
      <c r="R2557" t="s">
        <v>5623</v>
      </c>
      <c r="S2557" t="s">
        <v>1146</v>
      </c>
      <c r="U2557" t="s">
        <v>1103</v>
      </c>
      <c r="V2557" t="s">
        <v>5624</v>
      </c>
      <c r="Z2557" t="s">
        <v>46</v>
      </c>
      <c r="AA2557" s="1">
        <v>45456</v>
      </c>
      <c r="AB2557" s="2">
        <v>45821</v>
      </c>
      <c r="AC2557" s="1">
        <v>45461</v>
      </c>
      <c r="AD2557" s="1">
        <v>45510</v>
      </c>
    </row>
    <row r="2558" spans="1:30" x14ac:dyDescent="0.25">
      <c r="A2558">
        <v>577109</v>
      </c>
      <c r="B2558" t="s">
        <v>67</v>
      </c>
      <c r="C2558" t="s">
        <v>31</v>
      </c>
      <c r="D2558">
        <v>2</v>
      </c>
      <c r="E2558" t="s">
        <v>6688</v>
      </c>
      <c r="F2558" t="s">
        <v>319</v>
      </c>
      <c r="G2558" t="s">
        <v>51</v>
      </c>
      <c r="H2558">
        <v>22122</v>
      </c>
      <c r="I2558">
        <v>3</v>
      </c>
      <c r="J2558" t="s">
        <v>71</v>
      </c>
      <c r="K2558" t="s">
        <v>37</v>
      </c>
      <c r="L2558" t="s">
        <v>38</v>
      </c>
      <c r="M2558">
        <v>73294</v>
      </c>
      <c r="N2558">
        <v>107071</v>
      </c>
      <c r="O2558" t="s">
        <v>39</v>
      </c>
      <c r="P2558" t="s">
        <v>72</v>
      </c>
      <c r="Q2558" t="s">
        <v>582</v>
      </c>
      <c r="R2558" t="s">
        <v>6689</v>
      </c>
      <c r="S2558" t="s">
        <v>321</v>
      </c>
      <c r="T2558" t="s">
        <v>6690</v>
      </c>
      <c r="U2558" t="s">
        <v>6691</v>
      </c>
      <c r="V2558" t="s">
        <v>6692</v>
      </c>
      <c r="W2558" t="s">
        <v>587</v>
      </c>
      <c r="X2558" t="s">
        <v>72</v>
      </c>
      <c r="Z2558" t="s">
        <v>46</v>
      </c>
      <c r="AA2558" s="1">
        <v>45000</v>
      </c>
      <c r="AC2558" s="1">
        <v>45013</v>
      </c>
      <c r="AD2558" s="1">
        <v>45510</v>
      </c>
    </row>
    <row r="2559" spans="1:30" x14ac:dyDescent="0.25">
      <c r="A2559">
        <v>514693</v>
      </c>
      <c r="B2559" t="s">
        <v>67</v>
      </c>
      <c r="C2559" t="s">
        <v>31</v>
      </c>
      <c r="D2559">
        <v>1</v>
      </c>
      <c r="E2559" t="s">
        <v>8114</v>
      </c>
      <c r="F2559" t="s">
        <v>8115</v>
      </c>
      <c r="G2559" t="s">
        <v>51</v>
      </c>
      <c r="H2559">
        <v>22306</v>
      </c>
      <c r="I2559">
        <v>0</v>
      </c>
      <c r="J2559" t="s">
        <v>8116</v>
      </c>
      <c r="K2559" t="s">
        <v>37</v>
      </c>
      <c r="L2559" t="s">
        <v>38</v>
      </c>
      <c r="M2559">
        <v>49328</v>
      </c>
      <c r="N2559">
        <v>72571</v>
      </c>
      <c r="O2559" t="s">
        <v>39</v>
      </c>
      <c r="P2559" t="s">
        <v>72</v>
      </c>
      <c r="Q2559" t="s">
        <v>8117</v>
      </c>
      <c r="R2559" t="s">
        <v>8118</v>
      </c>
      <c r="S2559" t="s">
        <v>8119</v>
      </c>
      <c r="T2559" t="s">
        <v>8120</v>
      </c>
      <c r="U2559" t="s">
        <v>4148</v>
      </c>
      <c r="V2559" t="s">
        <v>8121</v>
      </c>
      <c r="X2559" t="s">
        <v>72</v>
      </c>
      <c r="Z2559" t="s">
        <v>46</v>
      </c>
      <c r="AA2559" s="1">
        <v>44581</v>
      </c>
      <c r="AC2559" s="1">
        <v>44581</v>
      </c>
      <c r="AD2559" s="1">
        <v>45510</v>
      </c>
    </row>
    <row r="2560" spans="1:30" x14ac:dyDescent="0.25">
      <c r="A2560">
        <v>630945</v>
      </c>
      <c r="B2560" t="s">
        <v>81</v>
      </c>
      <c r="C2560" t="s">
        <v>48</v>
      </c>
      <c r="D2560">
        <v>1</v>
      </c>
      <c r="E2560" t="s">
        <v>8122</v>
      </c>
      <c r="F2560" t="s">
        <v>311</v>
      </c>
      <c r="G2560" t="s">
        <v>51</v>
      </c>
      <c r="H2560">
        <v>20215</v>
      </c>
      <c r="I2560">
        <v>1</v>
      </c>
      <c r="J2560" t="s">
        <v>71</v>
      </c>
      <c r="K2560" t="s">
        <v>37</v>
      </c>
      <c r="L2560" t="s">
        <v>38</v>
      </c>
      <c r="M2560">
        <v>74041</v>
      </c>
      <c r="N2560">
        <v>85147</v>
      </c>
      <c r="O2560" t="s">
        <v>39</v>
      </c>
      <c r="P2560" t="s">
        <v>248</v>
      </c>
      <c r="Q2560" t="s">
        <v>1226</v>
      </c>
      <c r="R2560" t="s">
        <v>8123</v>
      </c>
      <c r="S2560" t="s">
        <v>314</v>
      </c>
      <c r="T2560" t="s">
        <v>8124</v>
      </c>
      <c r="Z2560" t="s">
        <v>80</v>
      </c>
      <c r="AA2560" s="1">
        <v>45372</v>
      </c>
      <c r="AC2560" s="1">
        <v>45506</v>
      </c>
      <c r="AD2560" s="1">
        <v>45510</v>
      </c>
    </row>
    <row r="2561" spans="1:30" x14ac:dyDescent="0.25">
      <c r="A2561">
        <v>636010</v>
      </c>
      <c r="B2561" t="s">
        <v>105</v>
      </c>
      <c r="C2561" t="s">
        <v>31</v>
      </c>
      <c r="D2561">
        <v>1</v>
      </c>
      <c r="E2561" t="s">
        <v>8125</v>
      </c>
      <c r="F2561" t="s">
        <v>3173</v>
      </c>
      <c r="G2561" t="s">
        <v>51</v>
      </c>
      <c r="H2561">
        <v>20415</v>
      </c>
      <c r="I2561">
        <v>2</v>
      </c>
      <c r="J2561" t="s">
        <v>286</v>
      </c>
      <c r="K2561" t="s">
        <v>37</v>
      </c>
      <c r="L2561" t="s">
        <v>38</v>
      </c>
      <c r="M2561">
        <v>88026</v>
      </c>
      <c r="N2561">
        <v>122295</v>
      </c>
      <c r="O2561" t="s">
        <v>39</v>
      </c>
      <c r="P2561" t="s">
        <v>355</v>
      </c>
      <c r="Q2561" t="s">
        <v>8126</v>
      </c>
      <c r="R2561" t="s">
        <v>8127</v>
      </c>
      <c r="S2561" t="s">
        <v>3175</v>
      </c>
      <c r="Z2561" t="s">
        <v>80</v>
      </c>
      <c r="AA2561" s="1">
        <v>45434</v>
      </c>
      <c r="AC2561" s="1">
        <v>45434</v>
      </c>
      <c r="AD2561" s="1">
        <v>45510</v>
      </c>
    </row>
    <row r="2562" spans="1:30" x14ac:dyDescent="0.25">
      <c r="A2562">
        <v>640259</v>
      </c>
      <c r="B2562" t="s">
        <v>30</v>
      </c>
      <c r="C2562" t="s">
        <v>48</v>
      </c>
      <c r="D2562">
        <v>1</v>
      </c>
      <c r="E2562" t="s">
        <v>8128</v>
      </c>
      <c r="F2562" t="s">
        <v>33</v>
      </c>
      <c r="G2562" t="s">
        <v>34</v>
      </c>
      <c r="H2562">
        <v>21744</v>
      </c>
      <c r="I2562">
        <v>2</v>
      </c>
      <c r="J2562" t="s">
        <v>1181</v>
      </c>
      <c r="K2562" t="s">
        <v>37</v>
      </c>
      <c r="L2562" t="s">
        <v>38</v>
      </c>
      <c r="M2562">
        <v>82506</v>
      </c>
      <c r="N2562">
        <v>97728</v>
      </c>
      <c r="O2562" t="s">
        <v>39</v>
      </c>
      <c r="P2562" t="s">
        <v>1496</v>
      </c>
      <c r="Q2562" t="s">
        <v>5552</v>
      </c>
      <c r="R2562" t="s">
        <v>8129</v>
      </c>
      <c r="S2562" t="s">
        <v>43</v>
      </c>
      <c r="T2562" t="s">
        <v>8130</v>
      </c>
      <c r="Z2562" t="s">
        <v>46</v>
      </c>
      <c r="AA2562" s="1">
        <v>45506</v>
      </c>
      <c r="AB2562" s="2">
        <v>45871</v>
      </c>
      <c r="AC2562" s="1">
        <v>45506</v>
      </c>
      <c r="AD2562" s="1">
        <v>45510</v>
      </c>
    </row>
    <row r="2563" spans="1:30" x14ac:dyDescent="0.25">
      <c r="A2563">
        <v>580562</v>
      </c>
      <c r="B2563" t="s">
        <v>105</v>
      </c>
      <c r="C2563" t="s">
        <v>48</v>
      </c>
      <c r="D2563">
        <v>1</v>
      </c>
      <c r="E2563" t="s">
        <v>8044</v>
      </c>
      <c r="F2563" t="s">
        <v>8045</v>
      </c>
      <c r="G2563" t="s">
        <v>34</v>
      </c>
      <c r="H2563">
        <v>91577</v>
      </c>
      <c r="I2563">
        <v>0</v>
      </c>
      <c r="J2563" t="s">
        <v>368</v>
      </c>
      <c r="K2563" t="s">
        <v>37</v>
      </c>
      <c r="L2563" t="s">
        <v>38</v>
      </c>
      <c r="M2563">
        <v>82330</v>
      </c>
      <c r="N2563">
        <v>116104</v>
      </c>
      <c r="O2563" t="s">
        <v>39</v>
      </c>
      <c r="P2563" t="s">
        <v>1137</v>
      </c>
      <c r="Q2563" t="s">
        <v>1138</v>
      </c>
      <c r="R2563" t="s">
        <v>8046</v>
      </c>
      <c r="S2563" t="s">
        <v>8047</v>
      </c>
      <c r="T2563" t="s">
        <v>8048</v>
      </c>
      <c r="U2563" t="s">
        <v>803</v>
      </c>
      <c r="V2563" t="s">
        <v>2639</v>
      </c>
      <c r="W2563" t="s">
        <v>8049</v>
      </c>
      <c r="X2563" t="s">
        <v>1137</v>
      </c>
      <c r="Z2563" t="s">
        <v>46</v>
      </c>
      <c r="AA2563" s="1">
        <v>45013</v>
      </c>
      <c r="AC2563" s="1">
        <v>45013</v>
      </c>
      <c r="AD2563" s="1">
        <v>45510</v>
      </c>
    </row>
    <row r="2564" spans="1:30" x14ac:dyDescent="0.25">
      <c r="A2564">
        <v>609693</v>
      </c>
      <c r="B2564" t="s">
        <v>81</v>
      </c>
      <c r="C2564" t="s">
        <v>31</v>
      </c>
      <c r="D2564">
        <v>1</v>
      </c>
      <c r="E2564" t="s">
        <v>1124</v>
      </c>
      <c r="F2564" t="s">
        <v>639</v>
      </c>
      <c r="G2564" t="s">
        <v>51</v>
      </c>
      <c r="H2564">
        <v>22427</v>
      </c>
      <c r="I2564">
        <v>2</v>
      </c>
      <c r="J2564" t="s">
        <v>71</v>
      </c>
      <c r="K2564" t="s">
        <v>37</v>
      </c>
      <c r="L2564" t="s">
        <v>38</v>
      </c>
      <c r="M2564">
        <v>81571</v>
      </c>
      <c r="N2564">
        <v>93807</v>
      </c>
      <c r="O2564" t="s">
        <v>39</v>
      </c>
      <c r="P2564" t="s">
        <v>248</v>
      </c>
      <c r="Q2564" t="s">
        <v>8131</v>
      </c>
      <c r="R2564" t="s">
        <v>8132</v>
      </c>
      <c r="S2564" t="s">
        <v>641</v>
      </c>
      <c r="T2564" t="s">
        <v>8133</v>
      </c>
      <c r="V2564" t="s">
        <v>2755</v>
      </c>
      <c r="W2564" t="s">
        <v>91</v>
      </c>
      <c r="X2564" t="s">
        <v>1605</v>
      </c>
      <c r="Z2564" t="s">
        <v>80</v>
      </c>
      <c r="AA2564" s="1">
        <v>45204</v>
      </c>
      <c r="AC2564" s="1">
        <v>45351</v>
      </c>
      <c r="AD2564" s="1">
        <v>45510</v>
      </c>
    </row>
    <row r="2565" spans="1:30" x14ac:dyDescent="0.25">
      <c r="A2565">
        <v>603554</v>
      </c>
      <c r="B2565" t="s">
        <v>81</v>
      </c>
      <c r="C2565" t="s">
        <v>31</v>
      </c>
      <c r="D2565">
        <v>1</v>
      </c>
      <c r="E2565" t="s">
        <v>3227</v>
      </c>
      <c r="F2565" t="s">
        <v>247</v>
      </c>
      <c r="G2565" t="s">
        <v>51</v>
      </c>
      <c r="H2565">
        <v>34202</v>
      </c>
      <c r="I2565">
        <v>2</v>
      </c>
      <c r="J2565" t="s">
        <v>71</v>
      </c>
      <c r="K2565" t="s">
        <v>37</v>
      </c>
      <c r="L2565" t="s">
        <v>38</v>
      </c>
      <c r="M2565">
        <v>74041</v>
      </c>
      <c r="N2565">
        <v>85147</v>
      </c>
      <c r="O2565" t="s">
        <v>39</v>
      </c>
      <c r="P2565" t="s">
        <v>248</v>
      </c>
      <c r="Q2565" t="s">
        <v>5657</v>
      </c>
      <c r="R2565" t="s">
        <v>5658</v>
      </c>
      <c r="S2565" t="s">
        <v>251</v>
      </c>
      <c r="T2565" t="s">
        <v>5659</v>
      </c>
      <c r="U2565" t="s">
        <v>616</v>
      </c>
      <c r="V2565" t="s">
        <v>90</v>
      </c>
      <c r="W2565" t="s">
        <v>91</v>
      </c>
      <c r="X2565" t="s">
        <v>248</v>
      </c>
      <c r="Z2565" t="s">
        <v>92</v>
      </c>
      <c r="AA2565" s="1">
        <v>45176</v>
      </c>
      <c r="AC2565" s="1">
        <v>45349</v>
      </c>
      <c r="AD2565" s="1">
        <v>45510</v>
      </c>
    </row>
    <row r="2566" spans="1:30" x14ac:dyDescent="0.25">
      <c r="A2566">
        <v>635391</v>
      </c>
      <c r="B2566" t="s">
        <v>572</v>
      </c>
      <c r="C2566" t="s">
        <v>31</v>
      </c>
      <c r="D2566">
        <v>1</v>
      </c>
      <c r="E2566" t="s">
        <v>8134</v>
      </c>
      <c r="F2566" t="s">
        <v>574</v>
      </c>
      <c r="G2566" t="s">
        <v>377</v>
      </c>
      <c r="H2566" t="s">
        <v>575</v>
      </c>
      <c r="I2566">
        <v>2</v>
      </c>
      <c r="J2566" t="s">
        <v>52</v>
      </c>
      <c r="K2566" t="s">
        <v>37</v>
      </c>
      <c r="L2566" t="s">
        <v>38</v>
      </c>
      <c r="M2566">
        <v>60001</v>
      </c>
      <c r="N2566">
        <v>67000</v>
      </c>
      <c r="O2566" t="s">
        <v>39</v>
      </c>
      <c r="P2566" t="s">
        <v>576</v>
      </c>
      <c r="Q2566" t="s">
        <v>577</v>
      </c>
      <c r="R2566" t="s">
        <v>8135</v>
      </c>
      <c r="S2566" t="s">
        <v>579</v>
      </c>
      <c r="U2566" t="s">
        <v>8136</v>
      </c>
      <c r="Z2566" t="s">
        <v>46</v>
      </c>
      <c r="AA2566" s="1">
        <v>45419</v>
      </c>
      <c r="AC2566" s="1">
        <v>45419</v>
      </c>
      <c r="AD2566" s="1">
        <v>45510</v>
      </c>
    </row>
    <row r="2567" spans="1:30" x14ac:dyDescent="0.25">
      <c r="A2567">
        <v>633100</v>
      </c>
      <c r="B2567" t="s">
        <v>105</v>
      </c>
      <c r="C2567" t="s">
        <v>31</v>
      </c>
      <c r="D2567">
        <v>1</v>
      </c>
      <c r="E2567" t="s">
        <v>1910</v>
      </c>
      <c r="F2567" t="s">
        <v>1662</v>
      </c>
      <c r="G2567" t="s">
        <v>51</v>
      </c>
      <c r="H2567">
        <v>82991</v>
      </c>
      <c r="I2567" t="s">
        <v>442</v>
      </c>
      <c r="J2567" t="s">
        <v>286</v>
      </c>
      <c r="K2567" t="s">
        <v>37</v>
      </c>
      <c r="L2567" t="s">
        <v>120</v>
      </c>
      <c r="M2567">
        <v>78721</v>
      </c>
      <c r="N2567">
        <v>209971</v>
      </c>
      <c r="O2567" t="s">
        <v>39</v>
      </c>
      <c r="P2567" t="s">
        <v>355</v>
      </c>
      <c r="Q2567" t="s">
        <v>1637</v>
      </c>
      <c r="R2567" t="s">
        <v>8137</v>
      </c>
      <c r="S2567" t="s">
        <v>2408</v>
      </c>
      <c r="Z2567" t="s">
        <v>80</v>
      </c>
      <c r="AA2567" s="1">
        <v>45413</v>
      </c>
      <c r="AC2567" s="1">
        <v>45413</v>
      </c>
      <c r="AD2567" s="1">
        <v>45510</v>
      </c>
    </row>
    <row r="2568" spans="1:30" x14ac:dyDescent="0.25">
      <c r="A2568">
        <v>639654</v>
      </c>
      <c r="B2568" t="s">
        <v>30</v>
      </c>
      <c r="C2568" t="s">
        <v>31</v>
      </c>
      <c r="D2568">
        <v>1</v>
      </c>
      <c r="E2568" t="s">
        <v>7595</v>
      </c>
      <c r="F2568" t="s">
        <v>3355</v>
      </c>
      <c r="G2568" t="s">
        <v>51</v>
      </c>
      <c r="H2568">
        <v>51181</v>
      </c>
      <c r="I2568">
        <v>1</v>
      </c>
      <c r="J2568" t="s">
        <v>1181</v>
      </c>
      <c r="K2568" t="s">
        <v>37</v>
      </c>
      <c r="L2568" t="s">
        <v>38</v>
      </c>
      <c r="M2568">
        <v>60617</v>
      </c>
      <c r="N2568">
        <v>69709</v>
      </c>
      <c r="O2568" t="s">
        <v>39</v>
      </c>
      <c r="P2568" t="s">
        <v>232</v>
      </c>
      <c r="Q2568" t="s">
        <v>3356</v>
      </c>
      <c r="R2568" t="s">
        <v>7596</v>
      </c>
      <c r="S2568" t="s">
        <v>3358</v>
      </c>
      <c r="T2568" t="s">
        <v>7597</v>
      </c>
      <c r="V2568" t="s">
        <v>7598</v>
      </c>
      <c r="Z2568" t="s">
        <v>46</v>
      </c>
      <c r="AA2568" s="1">
        <v>45476</v>
      </c>
      <c r="AB2568" s="2">
        <v>45841</v>
      </c>
      <c r="AC2568" s="1">
        <v>45476</v>
      </c>
      <c r="AD2568" s="1">
        <v>45510</v>
      </c>
    </row>
    <row r="2569" spans="1:30" x14ac:dyDescent="0.25">
      <c r="A2569">
        <v>634405</v>
      </c>
      <c r="B2569" t="s">
        <v>30</v>
      </c>
      <c r="C2569" t="s">
        <v>48</v>
      </c>
      <c r="D2569">
        <v>4</v>
      </c>
      <c r="E2569" t="s">
        <v>6235</v>
      </c>
      <c r="F2569" t="s">
        <v>6236</v>
      </c>
      <c r="G2569" t="s">
        <v>51</v>
      </c>
      <c r="H2569">
        <v>81815</v>
      </c>
      <c r="I2569">
        <v>0</v>
      </c>
      <c r="J2569" t="s">
        <v>145</v>
      </c>
      <c r="K2569" t="s">
        <v>231</v>
      </c>
      <c r="L2569" t="s">
        <v>255</v>
      </c>
      <c r="M2569">
        <v>19.2</v>
      </c>
      <c r="N2569">
        <v>22.08</v>
      </c>
      <c r="O2569" t="s">
        <v>109</v>
      </c>
      <c r="P2569" t="s">
        <v>5123</v>
      </c>
      <c r="Q2569" t="s">
        <v>1443</v>
      </c>
      <c r="R2569" t="s">
        <v>6357</v>
      </c>
      <c r="S2569" t="s">
        <v>6239</v>
      </c>
      <c r="V2569" t="s">
        <v>6358</v>
      </c>
      <c r="Z2569" t="s">
        <v>46</v>
      </c>
      <c r="AA2569" s="1">
        <v>45407</v>
      </c>
      <c r="AB2569" s="2">
        <v>45772</v>
      </c>
      <c r="AC2569" s="1">
        <v>45427</v>
      </c>
      <c r="AD2569" s="1">
        <v>45510</v>
      </c>
    </row>
    <row r="2570" spans="1:30" x14ac:dyDescent="0.25">
      <c r="A2570">
        <v>639563</v>
      </c>
      <c r="B2570" t="s">
        <v>162</v>
      </c>
      <c r="C2570" t="s">
        <v>48</v>
      </c>
      <c r="D2570">
        <v>1</v>
      </c>
      <c r="E2570" t="s">
        <v>1815</v>
      </c>
      <c r="F2570" t="s">
        <v>60</v>
      </c>
      <c r="G2570" t="s">
        <v>34</v>
      </c>
      <c r="H2570">
        <v>56058</v>
      </c>
      <c r="I2570">
        <v>0</v>
      </c>
      <c r="J2570" t="s">
        <v>2605</v>
      </c>
      <c r="K2570" t="s">
        <v>37</v>
      </c>
      <c r="L2570" t="s">
        <v>38</v>
      </c>
      <c r="M2570">
        <v>59116</v>
      </c>
      <c r="N2570">
        <v>67983</v>
      </c>
      <c r="O2570" t="s">
        <v>39</v>
      </c>
      <c r="P2570" t="s">
        <v>166</v>
      </c>
      <c r="Q2570" t="s">
        <v>2616</v>
      </c>
      <c r="R2570" t="s">
        <v>8138</v>
      </c>
      <c r="S2570" t="s">
        <v>65</v>
      </c>
      <c r="T2570" t="s">
        <v>8139</v>
      </c>
      <c r="U2570" t="s">
        <v>171</v>
      </c>
      <c r="V2570" t="s">
        <v>8140</v>
      </c>
      <c r="Z2570" t="s">
        <v>46</v>
      </c>
      <c r="AA2570" s="1">
        <v>45471</v>
      </c>
      <c r="AB2570" s="2">
        <v>45561</v>
      </c>
      <c r="AC2570" s="1">
        <v>45471</v>
      </c>
      <c r="AD2570" s="1">
        <v>45510</v>
      </c>
    </row>
    <row r="2571" spans="1:30" x14ac:dyDescent="0.25">
      <c r="A2571">
        <v>617501</v>
      </c>
      <c r="B2571" t="s">
        <v>105</v>
      </c>
      <c r="C2571" t="s">
        <v>48</v>
      </c>
      <c r="D2571">
        <v>1</v>
      </c>
      <c r="E2571" t="s">
        <v>3177</v>
      </c>
      <c r="F2571" t="s">
        <v>3161</v>
      </c>
      <c r="G2571" t="s">
        <v>377</v>
      </c>
      <c r="H2571">
        <v>6804</v>
      </c>
      <c r="I2571" t="s">
        <v>144</v>
      </c>
      <c r="J2571" t="s">
        <v>52</v>
      </c>
      <c r="K2571" t="s">
        <v>37</v>
      </c>
      <c r="L2571" t="s">
        <v>120</v>
      </c>
      <c r="M2571">
        <v>58700</v>
      </c>
      <c r="N2571">
        <v>150000</v>
      </c>
      <c r="O2571" t="s">
        <v>39</v>
      </c>
      <c r="P2571" t="s">
        <v>474</v>
      </c>
      <c r="Q2571" t="s">
        <v>725</v>
      </c>
      <c r="R2571" t="s">
        <v>3178</v>
      </c>
      <c r="S2571" t="s">
        <v>3179</v>
      </c>
      <c r="T2571" t="s">
        <v>3180</v>
      </c>
      <c r="V2571" t="s">
        <v>480</v>
      </c>
      <c r="W2571" t="s">
        <v>505</v>
      </c>
      <c r="X2571" t="s">
        <v>506</v>
      </c>
      <c r="Z2571" t="s">
        <v>46</v>
      </c>
      <c r="AA2571" s="1">
        <v>45279</v>
      </c>
      <c r="AC2571" s="1">
        <v>45288</v>
      </c>
      <c r="AD2571" s="1">
        <v>45510</v>
      </c>
    </row>
    <row r="2572" spans="1:30" x14ac:dyDescent="0.25">
      <c r="A2572">
        <v>643029</v>
      </c>
      <c r="B2572" t="s">
        <v>811</v>
      </c>
      <c r="C2572" t="s">
        <v>48</v>
      </c>
      <c r="D2572">
        <v>1</v>
      </c>
      <c r="E2572" t="s">
        <v>6641</v>
      </c>
      <c r="F2572" t="s">
        <v>33</v>
      </c>
      <c r="G2572" t="s">
        <v>34</v>
      </c>
      <c r="H2572">
        <v>21744</v>
      </c>
      <c r="I2572">
        <v>3</v>
      </c>
      <c r="J2572" t="s">
        <v>1013</v>
      </c>
      <c r="K2572" t="s">
        <v>37</v>
      </c>
      <c r="L2572" t="s">
        <v>38</v>
      </c>
      <c r="M2572">
        <v>92301</v>
      </c>
      <c r="N2572">
        <v>121296</v>
      </c>
      <c r="O2572" t="s">
        <v>39</v>
      </c>
      <c r="P2572" t="s">
        <v>813</v>
      </c>
      <c r="Q2572" t="s">
        <v>814</v>
      </c>
      <c r="R2572" t="s">
        <v>6642</v>
      </c>
      <c r="S2572" t="s">
        <v>43</v>
      </c>
      <c r="T2572" t="s">
        <v>6643</v>
      </c>
      <c r="V2572" t="s">
        <v>6644</v>
      </c>
      <c r="Z2572" t="s">
        <v>46</v>
      </c>
      <c r="AA2572" s="1">
        <v>45494</v>
      </c>
      <c r="AB2572" s="2">
        <v>45744</v>
      </c>
      <c r="AC2572" s="1">
        <v>45494</v>
      </c>
      <c r="AD2572" s="1">
        <v>45510</v>
      </c>
    </row>
    <row r="2573" spans="1:30" x14ac:dyDescent="0.25">
      <c r="A2573">
        <v>591019</v>
      </c>
      <c r="B2573" t="s">
        <v>105</v>
      </c>
      <c r="C2573" t="s">
        <v>48</v>
      </c>
      <c r="D2573">
        <v>1</v>
      </c>
      <c r="E2573" t="s">
        <v>246</v>
      </c>
      <c r="F2573" t="s">
        <v>33</v>
      </c>
      <c r="G2573" t="s">
        <v>34</v>
      </c>
      <c r="H2573">
        <v>21744</v>
      </c>
      <c r="I2573">
        <v>2</v>
      </c>
      <c r="J2573" t="s">
        <v>203</v>
      </c>
      <c r="K2573" t="s">
        <v>37</v>
      </c>
      <c r="L2573" t="s">
        <v>38</v>
      </c>
      <c r="M2573">
        <v>82506</v>
      </c>
      <c r="N2573">
        <v>94882</v>
      </c>
      <c r="O2573" t="s">
        <v>39</v>
      </c>
      <c r="P2573" t="s">
        <v>129</v>
      </c>
      <c r="Q2573" t="s">
        <v>8141</v>
      </c>
      <c r="R2573" t="s">
        <v>8142</v>
      </c>
      <c r="S2573" t="s">
        <v>43</v>
      </c>
      <c r="T2573" t="s">
        <v>8143</v>
      </c>
      <c r="U2573" t="s">
        <v>728</v>
      </c>
      <c r="V2573" t="s">
        <v>480</v>
      </c>
      <c r="W2573" t="s">
        <v>505</v>
      </c>
      <c r="X2573" t="s">
        <v>8144</v>
      </c>
      <c r="Z2573" t="s">
        <v>46</v>
      </c>
      <c r="AA2573" s="1">
        <v>45121</v>
      </c>
      <c r="AC2573" s="1">
        <v>45121</v>
      </c>
      <c r="AD2573" s="1">
        <v>45510</v>
      </c>
    </row>
    <row r="2574" spans="1:30" x14ac:dyDescent="0.25">
      <c r="A2574">
        <v>609891</v>
      </c>
      <c r="B2574" t="s">
        <v>81</v>
      </c>
      <c r="C2574" t="s">
        <v>31</v>
      </c>
      <c r="D2574">
        <v>1</v>
      </c>
      <c r="E2574" t="s">
        <v>2547</v>
      </c>
      <c r="F2574" t="s">
        <v>2548</v>
      </c>
      <c r="G2574" t="s">
        <v>51</v>
      </c>
      <c r="H2574">
        <v>21215</v>
      </c>
      <c r="I2574">
        <v>2</v>
      </c>
      <c r="J2574" t="s">
        <v>71</v>
      </c>
      <c r="K2574" t="s">
        <v>37</v>
      </c>
      <c r="L2574" t="s">
        <v>38</v>
      </c>
      <c r="M2574">
        <v>88026</v>
      </c>
      <c r="N2574">
        <v>110000</v>
      </c>
      <c r="O2574" t="s">
        <v>39</v>
      </c>
      <c r="P2574" t="s">
        <v>248</v>
      </c>
      <c r="Q2574" t="s">
        <v>2549</v>
      </c>
      <c r="R2574" t="s">
        <v>2550</v>
      </c>
      <c r="S2574" t="s">
        <v>2551</v>
      </c>
      <c r="T2574" t="s">
        <v>2552</v>
      </c>
      <c r="U2574" t="s">
        <v>616</v>
      </c>
      <c r="V2574" t="s">
        <v>835</v>
      </c>
      <c r="W2574" t="s">
        <v>91</v>
      </c>
      <c r="X2574" t="s">
        <v>248</v>
      </c>
      <c r="Z2574" t="s">
        <v>80</v>
      </c>
      <c r="AA2574" s="1">
        <v>45218</v>
      </c>
      <c r="AC2574" s="1">
        <v>45259</v>
      </c>
      <c r="AD2574" s="1">
        <v>45510</v>
      </c>
    </row>
    <row r="2575" spans="1:30" x14ac:dyDescent="0.25">
      <c r="A2575">
        <v>642160</v>
      </c>
      <c r="B2575" t="s">
        <v>325</v>
      </c>
      <c r="C2575" t="s">
        <v>31</v>
      </c>
      <c r="D2575">
        <v>1</v>
      </c>
      <c r="E2575" t="s">
        <v>3702</v>
      </c>
      <c r="F2575" t="s">
        <v>1254</v>
      </c>
      <c r="G2575" t="s">
        <v>51</v>
      </c>
      <c r="H2575">
        <v>13369</v>
      </c>
      <c r="I2575">
        <v>0</v>
      </c>
      <c r="J2575" t="s">
        <v>52</v>
      </c>
      <c r="K2575" t="s">
        <v>37</v>
      </c>
      <c r="L2575" t="s">
        <v>38</v>
      </c>
      <c r="M2575">
        <v>85869</v>
      </c>
      <c r="N2575">
        <v>94512</v>
      </c>
      <c r="O2575" t="s">
        <v>39</v>
      </c>
      <c r="P2575" t="s">
        <v>85</v>
      </c>
      <c r="Q2575" t="s">
        <v>3703</v>
      </c>
      <c r="R2575" t="s">
        <v>8145</v>
      </c>
      <c r="S2575" t="s">
        <v>1258</v>
      </c>
      <c r="Z2575" t="s">
        <v>4236</v>
      </c>
      <c r="AA2575" s="1">
        <v>45504</v>
      </c>
      <c r="AC2575" s="1">
        <v>45504</v>
      </c>
      <c r="AD2575" s="1">
        <v>45510</v>
      </c>
    </row>
    <row r="2576" spans="1:30" x14ac:dyDescent="0.25">
      <c r="A2576">
        <v>623748</v>
      </c>
      <c r="B2576" t="s">
        <v>81</v>
      </c>
      <c r="C2576" t="s">
        <v>48</v>
      </c>
      <c r="D2576">
        <v>1</v>
      </c>
      <c r="E2576" t="s">
        <v>3172</v>
      </c>
      <c r="F2576" t="s">
        <v>3173</v>
      </c>
      <c r="G2576" t="s">
        <v>51</v>
      </c>
      <c r="H2576">
        <v>20415</v>
      </c>
      <c r="I2576">
        <v>2</v>
      </c>
      <c r="J2576" t="s">
        <v>71</v>
      </c>
      <c r="K2576" t="s">
        <v>37</v>
      </c>
      <c r="L2576" t="s">
        <v>38</v>
      </c>
      <c r="M2576">
        <v>88026</v>
      </c>
      <c r="N2576">
        <v>108150</v>
      </c>
      <c r="O2576" t="s">
        <v>39</v>
      </c>
      <c r="P2576" t="s">
        <v>248</v>
      </c>
      <c r="Q2576" t="s">
        <v>1844</v>
      </c>
      <c r="R2576" t="s">
        <v>8146</v>
      </c>
      <c r="S2576" t="s">
        <v>3175</v>
      </c>
      <c r="T2576" t="s">
        <v>7611</v>
      </c>
      <c r="Z2576" t="s">
        <v>80</v>
      </c>
      <c r="AA2576" s="1">
        <v>45314</v>
      </c>
      <c r="AC2576" s="1">
        <v>45323</v>
      </c>
      <c r="AD2576" s="1">
        <v>45510</v>
      </c>
    </row>
    <row r="2577" spans="1:30" x14ac:dyDescent="0.25">
      <c r="A2577">
        <v>597592</v>
      </c>
      <c r="B2577" t="s">
        <v>105</v>
      </c>
      <c r="C2577" t="s">
        <v>48</v>
      </c>
      <c r="D2577">
        <v>1</v>
      </c>
      <c r="E2577" t="s">
        <v>1119</v>
      </c>
      <c r="F2577" t="s">
        <v>1107</v>
      </c>
      <c r="G2577" t="s">
        <v>51</v>
      </c>
      <c r="H2577">
        <v>22425</v>
      </c>
      <c r="I2577">
        <v>0</v>
      </c>
      <c r="J2577" t="s">
        <v>286</v>
      </c>
      <c r="K2577" t="s">
        <v>37</v>
      </c>
      <c r="L2577" t="s">
        <v>38</v>
      </c>
      <c r="M2577">
        <v>56313</v>
      </c>
      <c r="N2577">
        <v>64760</v>
      </c>
      <c r="O2577" t="s">
        <v>39</v>
      </c>
      <c r="P2577" t="s">
        <v>287</v>
      </c>
      <c r="Q2577" t="s">
        <v>288</v>
      </c>
      <c r="R2577" t="s">
        <v>8147</v>
      </c>
      <c r="S2577" t="s">
        <v>1719</v>
      </c>
      <c r="T2577" t="s">
        <v>8148</v>
      </c>
      <c r="V2577" t="s">
        <v>291</v>
      </c>
      <c r="X2577" t="s">
        <v>8149</v>
      </c>
      <c r="Z2577" t="s">
        <v>92</v>
      </c>
      <c r="AA2577" s="1">
        <v>45155</v>
      </c>
      <c r="AC2577" s="1">
        <v>45155</v>
      </c>
      <c r="AD2577" s="1">
        <v>45510</v>
      </c>
    </row>
    <row r="2578" spans="1:30" x14ac:dyDescent="0.25">
      <c r="A2578">
        <v>624243</v>
      </c>
      <c r="B2578" t="s">
        <v>187</v>
      </c>
      <c r="C2578" t="s">
        <v>31</v>
      </c>
      <c r="D2578">
        <v>1</v>
      </c>
      <c r="E2578" t="s">
        <v>5007</v>
      </c>
      <c r="F2578" t="s">
        <v>609</v>
      </c>
      <c r="G2578" t="s">
        <v>51</v>
      </c>
      <c r="H2578">
        <v>10251</v>
      </c>
      <c r="I2578">
        <v>3</v>
      </c>
      <c r="J2578" t="s">
        <v>192</v>
      </c>
      <c r="K2578" t="s">
        <v>37</v>
      </c>
      <c r="L2578" t="s">
        <v>38</v>
      </c>
      <c r="M2578">
        <v>39763</v>
      </c>
      <c r="N2578">
        <v>45728</v>
      </c>
      <c r="O2578" t="s">
        <v>39</v>
      </c>
      <c r="P2578" t="s">
        <v>699</v>
      </c>
      <c r="Q2578" t="s">
        <v>1269</v>
      </c>
      <c r="R2578" t="s">
        <v>7009</v>
      </c>
      <c r="S2578" t="s">
        <v>612</v>
      </c>
      <c r="U2578" t="s">
        <v>780</v>
      </c>
      <c r="V2578" t="s">
        <v>199</v>
      </c>
      <c r="Z2578" t="s">
        <v>46</v>
      </c>
      <c r="AA2578" s="1">
        <v>45314</v>
      </c>
      <c r="AC2578" s="1">
        <v>45314</v>
      </c>
      <c r="AD2578" s="1">
        <v>45510</v>
      </c>
    </row>
    <row r="2579" spans="1:30" x14ac:dyDescent="0.25">
      <c r="A2579">
        <v>607264</v>
      </c>
      <c r="B2579" t="s">
        <v>30</v>
      </c>
      <c r="C2579" t="s">
        <v>48</v>
      </c>
      <c r="D2579">
        <v>1</v>
      </c>
      <c r="E2579" t="s">
        <v>8150</v>
      </c>
      <c r="F2579" t="s">
        <v>33</v>
      </c>
      <c r="G2579" t="s">
        <v>34</v>
      </c>
      <c r="H2579">
        <v>21744</v>
      </c>
      <c r="I2579">
        <v>2</v>
      </c>
      <c r="J2579" t="s">
        <v>36</v>
      </c>
      <c r="K2579" t="s">
        <v>37</v>
      </c>
      <c r="L2579" t="s">
        <v>38</v>
      </c>
      <c r="M2579">
        <v>82506</v>
      </c>
      <c r="N2579">
        <v>94882</v>
      </c>
      <c r="O2579" t="s">
        <v>39</v>
      </c>
      <c r="P2579" t="s">
        <v>232</v>
      </c>
      <c r="Q2579" t="s">
        <v>7938</v>
      </c>
      <c r="R2579" t="s">
        <v>8151</v>
      </c>
      <c r="S2579" t="s">
        <v>43</v>
      </c>
      <c r="T2579" t="s">
        <v>8152</v>
      </c>
      <c r="V2579" t="s">
        <v>8153</v>
      </c>
      <c r="Z2579" t="s">
        <v>46</v>
      </c>
      <c r="AA2579" s="1">
        <v>45194</v>
      </c>
      <c r="AB2579" s="2">
        <v>45559</v>
      </c>
      <c r="AC2579" s="1">
        <v>45443</v>
      </c>
      <c r="AD2579" s="1">
        <v>45510</v>
      </c>
    </row>
    <row r="2580" spans="1:30" x14ac:dyDescent="0.25">
      <c r="A2580">
        <v>644751</v>
      </c>
      <c r="B2580" t="s">
        <v>81</v>
      </c>
      <c r="C2580" t="s">
        <v>31</v>
      </c>
      <c r="D2580">
        <v>1</v>
      </c>
      <c r="E2580" t="s">
        <v>246</v>
      </c>
      <c r="F2580" t="s">
        <v>639</v>
      </c>
      <c r="G2580" t="s">
        <v>51</v>
      </c>
      <c r="H2580">
        <v>22427</v>
      </c>
      <c r="I2580">
        <v>2</v>
      </c>
      <c r="J2580" t="s">
        <v>71</v>
      </c>
      <c r="K2580" t="s">
        <v>37</v>
      </c>
      <c r="L2580" t="s">
        <v>38</v>
      </c>
      <c r="M2580">
        <v>81571</v>
      </c>
      <c r="N2580">
        <v>93807</v>
      </c>
      <c r="O2580" t="s">
        <v>39</v>
      </c>
      <c r="P2580" t="s">
        <v>248</v>
      </c>
      <c r="Q2580" t="s">
        <v>8154</v>
      </c>
      <c r="R2580" t="s">
        <v>8155</v>
      </c>
      <c r="S2580" t="s">
        <v>852</v>
      </c>
      <c r="T2580" t="s">
        <v>8156</v>
      </c>
      <c r="Z2580" t="s">
        <v>80</v>
      </c>
      <c r="AA2580" s="1">
        <v>45509</v>
      </c>
      <c r="AC2580" s="1">
        <v>45509</v>
      </c>
      <c r="AD2580" s="1">
        <v>45510</v>
      </c>
    </row>
    <row r="2581" spans="1:30" x14ac:dyDescent="0.25">
      <c r="A2581">
        <v>624793</v>
      </c>
      <c r="B2581" t="s">
        <v>6372</v>
      </c>
      <c r="C2581" t="s">
        <v>48</v>
      </c>
      <c r="D2581">
        <v>1</v>
      </c>
      <c r="E2581" t="s">
        <v>8157</v>
      </c>
      <c r="F2581" t="s">
        <v>8158</v>
      </c>
      <c r="G2581" t="s">
        <v>51</v>
      </c>
      <c r="H2581" t="s">
        <v>8159</v>
      </c>
      <c r="I2581">
        <v>0</v>
      </c>
      <c r="J2581" t="s">
        <v>239</v>
      </c>
      <c r="K2581" t="s">
        <v>37</v>
      </c>
      <c r="L2581" t="s">
        <v>38</v>
      </c>
      <c r="M2581">
        <v>58700</v>
      </c>
      <c r="N2581">
        <v>115854</v>
      </c>
      <c r="O2581" t="s">
        <v>39</v>
      </c>
      <c r="P2581" t="s">
        <v>2861</v>
      </c>
      <c r="Q2581" t="s">
        <v>6373</v>
      </c>
      <c r="R2581" t="s">
        <v>8160</v>
      </c>
      <c r="S2581" t="s">
        <v>4831</v>
      </c>
      <c r="T2581" t="s">
        <v>8161</v>
      </c>
      <c r="V2581" t="s">
        <v>8162</v>
      </c>
      <c r="Z2581" t="s">
        <v>46</v>
      </c>
      <c r="AA2581" s="1">
        <v>45407</v>
      </c>
      <c r="AC2581" s="1">
        <v>45407</v>
      </c>
      <c r="AD2581" s="1">
        <v>45510</v>
      </c>
    </row>
    <row r="2582" spans="1:30" x14ac:dyDescent="0.25">
      <c r="A2582">
        <v>549966</v>
      </c>
      <c r="B2582" t="s">
        <v>105</v>
      </c>
      <c r="C2582" t="s">
        <v>31</v>
      </c>
      <c r="D2582">
        <v>11</v>
      </c>
      <c r="E2582" t="s">
        <v>492</v>
      </c>
      <c r="F2582" t="s">
        <v>492</v>
      </c>
      <c r="G2582" t="s">
        <v>51</v>
      </c>
      <c r="H2582">
        <v>20202</v>
      </c>
      <c r="I2582">
        <v>0</v>
      </c>
      <c r="J2582" t="s">
        <v>71</v>
      </c>
      <c r="K2582" t="s">
        <v>37</v>
      </c>
      <c r="L2582" t="s">
        <v>255</v>
      </c>
      <c r="M2582">
        <v>51413</v>
      </c>
      <c r="N2582">
        <v>59125</v>
      </c>
      <c r="O2582" t="s">
        <v>39</v>
      </c>
      <c r="P2582" t="s">
        <v>474</v>
      </c>
      <c r="Q2582" t="s">
        <v>3618</v>
      </c>
      <c r="R2582" t="s">
        <v>8163</v>
      </c>
      <c r="S2582" t="s">
        <v>495</v>
      </c>
      <c r="T2582" t="s">
        <v>8164</v>
      </c>
      <c r="U2582" t="s">
        <v>8165</v>
      </c>
      <c r="V2582" t="s">
        <v>748</v>
      </c>
      <c r="Z2582" t="s">
        <v>80</v>
      </c>
      <c r="AA2582" s="1">
        <v>44818</v>
      </c>
      <c r="AC2582" s="1">
        <v>44818</v>
      </c>
      <c r="AD2582" s="1">
        <v>45510</v>
      </c>
    </row>
    <row r="2583" spans="1:30" x14ac:dyDescent="0.25">
      <c r="A2583">
        <v>591917</v>
      </c>
      <c r="B2583" t="s">
        <v>105</v>
      </c>
      <c r="C2583" t="s">
        <v>31</v>
      </c>
      <c r="D2583">
        <v>1</v>
      </c>
      <c r="E2583" t="s">
        <v>8166</v>
      </c>
      <c r="F2583" t="s">
        <v>311</v>
      </c>
      <c r="G2583" t="s">
        <v>51</v>
      </c>
      <c r="H2583">
        <v>20215</v>
      </c>
      <c r="I2583">
        <v>3</v>
      </c>
      <c r="J2583" t="s">
        <v>286</v>
      </c>
      <c r="K2583" t="s">
        <v>37</v>
      </c>
      <c r="L2583" t="s">
        <v>38</v>
      </c>
      <c r="M2583">
        <v>98470</v>
      </c>
      <c r="N2583">
        <v>133496</v>
      </c>
      <c r="O2583" t="s">
        <v>39</v>
      </c>
      <c r="P2583" t="s">
        <v>474</v>
      </c>
      <c r="Q2583" t="s">
        <v>2687</v>
      </c>
      <c r="R2583" t="s">
        <v>8167</v>
      </c>
      <c r="S2583" t="s">
        <v>314</v>
      </c>
      <c r="T2583" t="s">
        <v>8168</v>
      </c>
      <c r="U2583" t="s">
        <v>8169</v>
      </c>
      <c r="V2583" t="s">
        <v>675</v>
      </c>
      <c r="X2583" t="s">
        <v>482</v>
      </c>
      <c r="Z2583" t="s">
        <v>80</v>
      </c>
      <c r="AA2583" s="1">
        <v>45121</v>
      </c>
      <c r="AC2583" s="1">
        <v>45121</v>
      </c>
      <c r="AD2583" s="1">
        <v>45510</v>
      </c>
    </row>
    <row r="2584" spans="1:30" x14ac:dyDescent="0.25">
      <c r="A2584">
        <v>631762</v>
      </c>
      <c r="B2584" t="s">
        <v>187</v>
      </c>
      <c r="C2584" t="s">
        <v>48</v>
      </c>
      <c r="D2584">
        <v>1</v>
      </c>
      <c r="E2584" t="s">
        <v>1326</v>
      </c>
      <c r="F2584" t="s">
        <v>394</v>
      </c>
      <c r="G2584" t="s">
        <v>51</v>
      </c>
      <c r="H2584">
        <v>10124</v>
      </c>
      <c r="I2584">
        <v>3</v>
      </c>
      <c r="J2584" t="s">
        <v>518</v>
      </c>
      <c r="K2584" t="s">
        <v>37</v>
      </c>
      <c r="L2584" t="s">
        <v>38</v>
      </c>
      <c r="M2584">
        <v>64137</v>
      </c>
      <c r="N2584">
        <v>73758</v>
      </c>
      <c r="O2584" t="s">
        <v>39</v>
      </c>
      <c r="P2584" t="s">
        <v>1014</v>
      </c>
      <c r="Q2584" t="s">
        <v>1015</v>
      </c>
      <c r="R2584" t="s">
        <v>1327</v>
      </c>
      <c r="S2584" t="s">
        <v>398</v>
      </c>
      <c r="U2584" t="s">
        <v>1133</v>
      </c>
      <c r="V2584" t="s">
        <v>1328</v>
      </c>
      <c r="W2584" t="s">
        <v>1329</v>
      </c>
      <c r="X2584" t="s">
        <v>1014</v>
      </c>
      <c r="Z2584" t="s">
        <v>46</v>
      </c>
      <c r="AA2584" s="1">
        <v>45380</v>
      </c>
      <c r="AC2584" s="1">
        <v>45380</v>
      </c>
      <c r="AD2584" s="1">
        <v>45510</v>
      </c>
    </row>
    <row r="2585" spans="1:30" x14ac:dyDescent="0.25">
      <c r="A2585">
        <v>640820</v>
      </c>
      <c r="B2585" t="s">
        <v>3373</v>
      </c>
      <c r="C2585" t="s">
        <v>48</v>
      </c>
      <c r="D2585">
        <v>1</v>
      </c>
      <c r="E2585" t="s">
        <v>8170</v>
      </c>
      <c r="F2585" t="s">
        <v>304</v>
      </c>
      <c r="G2585" t="s">
        <v>34</v>
      </c>
      <c r="H2585">
        <v>95005</v>
      </c>
      <c r="I2585" t="s">
        <v>191</v>
      </c>
      <c r="J2585" t="s">
        <v>203</v>
      </c>
      <c r="K2585" t="s">
        <v>37</v>
      </c>
      <c r="L2585" t="s">
        <v>98</v>
      </c>
      <c r="M2585">
        <v>73068</v>
      </c>
      <c r="N2585">
        <v>195261</v>
      </c>
      <c r="O2585" t="s">
        <v>39</v>
      </c>
      <c r="P2585" t="s">
        <v>99</v>
      </c>
      <c r="Q2585" t="s">
        <v>3375</v>
      </c>
      <c r="R2585" t="s">
        <v>8171</v>
      </c>
      <c r="S2585" t="s">
        <v>308</v>
      </c>
      <c r="V2585" t="s">
        <v>8172</v>
      </c>
      <c r="Z2585" t="s">
        <v>80</v>
      </c>
      <c r="AA2585" s="1">
        <v>45484</v>
      </c>
      <c r="AC2585" s="1">
        <v>45498</v>
      </c>
      <c r="AD2585" s="1">
        <v>45510</v>
      </c>
    </row>
    <row r="2586" spans="1:30" x14ac:dyDescent="0.25">
      <c r="A2586">
        <v>631954</v>
      </c>
      <c r="B2586" t="s">
        <v>81</v>
      </c>
      <c r="C2586" t="s">
        <v>48</v>
      </c>
      <c r="D2586">
        <v>5</v>
      </c>
      <c r="E2586" t="s">
        <v>1920</v>
      </c>
      <c r="F2586" t="s">
        <v>492</v>
      </c>
      <c r="G2586" t="s">
        <v>51</v>
      </c>
      <c r="H2586">
        <v>20202</v>
      </c>
      <c r="I2586">
        <v>0</v>
      </c>
      <c r="J2586" t="s">
        <v>71</v>
      </c>
      <c r="K2586" t="s">
        <v>37</v>
      </c>
      <c r="L2586" t="s">
        <v>255</v>
      </c>
      <c r="M2586">
        <v>56181</v>
      </c>
      <c r="N2586">
        <v>64608</v>
      </c>
      <c r="O2586" t="s">
        <v>39</v>
      </c>
      <c r="P2586" t="s">
        <v>248</v>
      </c>
      <c r="Q2586" t="s">
        <v>1713</v>
      </c>
      <c r="R2586" t="s">
        <v>7633</v>
      </c>
      <c r="S2586" t="s">
        <v>495</v>
      </c>
      <c r="T2586" t="s">
        <v>687</v>
      </c>
      <c r="Z2586" t="s">
        <v>80</v>
      </c>
      <c r="AA2586" s="1">
        <v>45392</v>
      </c>
      <c r="AC2586" s="1">
        <v>45505</v>
      </c>
      <c r="AD2586" s="1">
        <v>45510</v>
      </c>
    </row>
    <row r="2587" spans="1:30" x14ac:dyDescent="0.25">
      <c r="A2587">
        <v>634093</v>
      </c>
      <c r="B2587" t="s">
        <v>749</v>
      </c>
      <c r="C2587" t="s">
        <v>48</v>
      </c>
      <c r="D2587">
        <v>1</v>
      </c>
      <c r="E2587" t="s">
        <v>4551</v>
      </c>
      <c r="F2587" t="s">
        <v>394</v>
      </c>
      <c r="G2587" t="s">
        <v>51</v>
      </c>
      <c r="H2587">
        <v>10124</v>
      </c>
      <c r="I2587">
        <v>3</v>
      </c>
      <c r="J2587" t="s">
        <v>128</v>
      </c>
      <c r="K2587" t="s">
        <v>37</v>
      </c>
      <c r="L2587" t="s">
        <v>38</v>
      </c>
      <c r="M2587">
        <v>77000</v>
      </c>
      <c r="N2587">
        <v>77000</v>
      </c>
      <c r="O2587" t="s">
        <v>39</v>
      </c>
      <c r="P2587" t="s">
        <v>750</v>
      </c>
      <c r="Q2587" t="s">
        <v>1609</v>
      </c>
      <c r="R2587" t="s">
        <v>4552</v>
      </c>
      <c r="S2587" t="s">
        <v>398</v>
      </c>
      <c r="T2587" t="s">
        <v>4553</v>
      </c>
      <c r="V2587" t="s">
        <v>4554</v>
      </c>
      <c r="X2587" t="s">
        <v>750</v>
      </c>
      <c r="Z2587" t="s">
        <v>46</v>
      </c>
      <c r="AA2587" s="1">
        <v>45404</v>
      </c>
      <c r="AC2587" s="1">
        <v>45432</v>
      </c>
      <c r="AD2587" s="1">
        <v>45510</v>
      </c>
    </row>
    <row r="2588" spans="1:30" x14ac:dyDescent="0.25">
      <c r="A2588">
        <v>533056</v>
      </c>
      <c r="B2588" t="s">
        <v>162</v>
      </c>
      <c r="C2588" t="s">
        <v>31</v>
      </c>
      <c r="D2588">
        <v>1</v>
      </c>
      <c r="E2588" t="s">
        <v>8173</v>
      </c>
      <c r="F2588" t="s">
        <v>2630</v>
      </c>
      <c r="G2588" t="s">
        <v>34</v>
      </c>
      <c r="H2588">
        <v>52620</v>
      </c>
      <c r="I2588" t="s">
        <v>442</v>
      </c>
      <c r="J2588" t="s">
        <v>872</v>
      </c>
      <c r="K2588" t="s">
        <v>37</v>
      </c>
      <c r="L2588" t="s">
        <v>120</v>
      </c>
      <c r="M2588">
        <v>72038</v>
      </c>
      <c r="N2588">
        <v>140000</v>
      </c>
      <c r="O2588" t="s">
        <v>39</v>
      </c>
      <c r="P2588" t="s">
        <v>663</v>
      </c>
      <c r="Q2588" t="s">
        <v>664</v>
      </c>
      <c r="R2588" t="s">
        <v>8174</v>
      </c>
      <c r="S2588" t="s">
        <v>2632</v>
      </c>
      <c r="T2588" t="s">
        <v>8175</v>
      </c>
      <c r="U2588" t="s">
        <v>171</v>
      </c>
      <c r="V2588" t="s">
        <v>8176</v>
      </c>
      <c r="Z2588" t="s">
        <v>46</v>
      </c>
      <c r="AA2588" s="1">
        <v>44701</v>
      </c>
      <c r="AC2588" s="1">
        <v>44774</v>
      </c>
      <c r="AD2588" s="1">
        <v>45510</v>
      </c>
    </row>
    <row r="2589" spans="1:30" x14ac:dyDescent="0.25">
      <c r="A2589">
        <v>623794</v>
      </c>
      <c r="B2589" t="s">
        <v>2204</v>
      </c>
      <c r="C2589" t="s">
        <v>31</v>
      </c>
      <c r="D2589">
        <v>34</v>
      </c>
      <c r="E2589" t="s">
        <v>8177</v>
      </c>
      <c r="F2589" t="s">
        <v>8178</v>
      </c>
      <c r="G2589" t="s">
        <v>377</v>
      </c>
      <c r="H2589" t="s">
        <v>8179</v>
      </c>
      <c r="I2589">
        <v>0</v>
      </c>
      <c r="J2589" t="s">
        <v>8180</v>
      </c>
      <c r="K2589" t="s">
        <v>231</v>
      </c>
      <c r="L2589" t="s">
        <v>38</v>
      </c>
      <c r="M2589">
        <v>61.52</v>
      </c>
      <c r="N2589">
        <v>61.52</v>
      </c>
      <c r="O2589" t="s">
        <v>109</v>
      </c>
      <c r="P2589" t="s">
        <v>750</v>
      </c>
      <c r="Q2589" t="s">
        <v>8181</v>
      </c>
      <c r="R2589" t="s">
        <v>8182</v>
      </c>
      <c r="S2589" t="s">
        <v>8183</v>
      </c>
      <c r="T2589" t="s">
        <v>8184</v>
      </c>
      <c r="U2589" t="s">
        <v>8185</v>
      </c>
      <c r="V2589" t="s">
        <v>2212</v>
      </c>
      <c r="W2589" t="s">
        <v>8186</v>
      </c>
      <c r="X2589" t="s">
        <v>8187</v>
      </c>
      <c r="Z2589" t="s">
        <v>5810</v>
      </c>
      <c r="AA2589" s="1">
        <v>45420</v>
      </c>
      <c r="AB2589" s="2">
        <v>45535</v>
      </c>
      <c r="AC2589" s="1">
        <v>45499</v>
      </c>
      <c r="AD2589" s="1">
        <v>45510</v>
      </c>
    </row>
    <row r="2590" spans="1:30" x14ac:dyDescent="0.25">
      <c r="A2590">
        <v>634018</v>
      </c>
      <c r="B2590" t="s">
        <v>572</v>
      </c>
      <c r="C2590" t="s">
        <v>31</v>
      </c>
      <c r="D2590">
        <v>1</v>
      </c>
      <c r="E2590" t="s">
        <v>8188</v>
      </c>
      <c r="F2590" t="s">
        <v>484</v>
      </c>
      <c r="G2590" t="s">
        <v>34</v>
      </c>
      <c r="H2590">
        <v>10209</v>
      </c>
      <c r="I2590">
        <v>1</v>
      </c>
      <c r="J2590" t="s">
        <v>927</v>
      </c>
      <c r="K2590" t="s">
        <v>231</v>
      </c>
      <c r="L2590" t="s">
        <v>486</v>
      </c>
      <c r="M2590">
        <v>16</v>
      </c>
      <c r="N2590">
        <v>17.39</v>
      </c>
      <c r="O2590" t="s">
        <v>109</v>
      </c>
      <c r="P2590" t="s">
        <v>576</v>
      </c>
      <c r="Q2590" t="s">
        <v>577</v>
      </c>
      <c r="R2590" t="s">
        <v>8189</v>
      </c>
      <c r="S2590" t="s">
        <v>488</v>
      </c>
      <c r="Z2590" t="s">
        <v>46</v>
      </c>
      <c r="AA2590" s="1">
        <v>45404</v>
      </c>
      <c r="AC2590" s="1">
        <v>45453</v>
      </c>
      <c r="AD2590" s="1">
        <v>45510</v>
      </c>
    </row>
    <row r="2591" spans="1:30" x14ac:dyDescent="0.25">
      <c r="A2591">
        <v>639247</v>
      </c>
      <c r="B2591" t="s">
        <v>81</v>
      </c>
      <c r="C2591" t="s">
        <v>48</v>
      </c>
      <c r="D2591">
        <v>1</v>
      </c>
      <c r="E2591" t="s">
        <v>6553</v>
      </c>
      <c r="F2591" t="s">
        <v>484</v>
      </c>
      <c r="G2591" t="s">
        <v>34</v>
      </c>
      <c r="H2591">
        <v>10209</v>
      </c>
      <c r="I2591">
        <v>1</v>
      </c>
      <c r="J2591" t="s">
        <v>71</v>
      </c>
      <c r="K2591" t="s">
        <v>231</v>
      </c>
      <c r="L2591" t="s">
        <v>486</v>
      </c>
      <c r="M2591">
        <v>16.5</v>
      </c>
      <c r="N2591">
        <v>17</v>
      </c>
      <c r="O2591" t="s">
        <v>109</v>
      </c>
      <c r="P2591" t="s">
        <v>248</v>
      </c>
      <c r="Q2591" t="s">
        <v>2807</v>
      </c>
      <c r="R2591" t="s">
        <v>6554</v>
      </c>
      <c r="S2591" t="s">
        <v>488</v>
      </c>
      <c r="T2591" t="s">
        <v>6555</v>
      </c>
      <c r="Z2591" t="s">
        <v>46</v>
      </c>
      <c r="AA2591" s="1">
        <v>45469</v>
      </c>
      <c r="AC2591" s="1">
        <v>45469</v>
      </c>
      <c r="AD2591" s="1">
        <v>45510</v>
      </c>
    </row>
    <row r="2592" spans="1:30" x14ac:dyDescent="0.25">
      <c r="A2592">
        <v>583086</v>
      </c>
      <c r="B2592" t="s">
        <v>105</v>
      </c>
      <c r="C2592" t="s">
        <v>31</v>
      </c>
      <c r="D2592">
        <v>1</v>
      </c>
      <c r="E2592" t="s">
        <v>630</v>
      </c>
      <c r="F2592" t="s">
        <v>630</v>
      </c>
      <c r="G2592" t="s">
        <v>51</v>
      </c>
      <c r="H2592">
        <v>13632</v>
      </c>
      <c r="I2592">
        <v>1</v>
      </c>
      <c r="J2592" t="s">
        <v>239</v>
      </c>
      <c r="K2592" t="s">
        <v>37</v>
      </c>
      <c r="L2592" t="s">
        <v>38</v>
      </c>
      <c r="M2592">
        <v>81951</v>
      </c>
      <c r="N2592">
        <v>102136</v>
      </c>
      <c r="O2592" t="s">
        <v>39</v>
      </c>
      <c r="P2592" t="s">
        <v>287</v>
      </c>
      <c r="Q2592" t="s">
        <v>369</v>
      </c>
      <c r="R2592" t="s">
        <v>8190</v>
      </c>
      <c r="S2592" t="s">
        <v>633</v>
      </c>
      <c r="U2592" t="s">
        <v>372</v>
      </c>
      <c r="V2592" t="s">
        <v>8191</v>
      </c>
      <c r="Z2592" t="s">
        <v>80</v>
      </c>
      <c r="AA2592" s="1">
        <v>45039</v>
      </c>
      <c r="AC2592" s="1">
        <v>45039</v>
      </c>
      <c r="AD2592" s="1">
        <v>45510</v>
      </c>
    </row>
    <row r="2593" spans="1:30" x14ac:dyDescent="0.25">
      <c r="A2593">
        <v>630626</v>
      </c>
      <c r="B2593" t="s">
        <v>133</v>
      </c>
      <c r="C2593" t="s">
        <v>48</v>
      </c>
      <c r="D2593">
        <v>20</v>
      </c>
      <c r="E2593" t="s">
        <v>3458</v>
      </c>
      <c r="F2593" t="s">
        <v>2028</v>
      </c>
      <c r="G2593" t="s">
        <v>1215</v>
      </c>
      <c r="H2593">
        <v>30114</v>
      </c>
      <c r="I2593">
        <v>0</v>
      </c>
      <c r="J2593" t="s">
        <v>1377</v>
      </c>
      <c r="K2593" t="s">
        <v>37</v>
      </c>
      <c r="L2593" t="s">
        <v>38</v>
      </c>
      <c r="M2593">
        <v>88000</v>
      </c>
      <c r="N2593">
        <v>175000</v>
      </c>
      <c r="O2593" t="s">
        <v>39</v>
      </c>
      <c r="P2593" t="s">
        <v>460</v>
      </c>
      <c r="Q2593" t="s">
        <v>2029</v>
      </c>
      <c r="R2593" t="s">
        <v>3459</v>
      </c>
      <c r="S2593" t="s">
        <v>3460</v>
      </c>
      <c r="V2593" t="s">
        <v>3461</v>
      </c>
      <c r="Z2593" t="s">
        <v>2032</v>
      </c>
      <c r="AA2593" s="1">
        <v>45366</v>
      </c>
      <c r="AB2593" s="2">
        <v>46365</v>
      </c>
      <c r="AC2593" s="1">
        <v>45422</v>
      </c>
      <c r="AD2593" s="1">
        <v>45510</v>
      </c>
    </row>
    <row r="2594" spans="1:30" x14ac:dyDescent="0.25">
      <c r="A2594">
        <v>614914</v>
      </c>
      <c r="B2594" t="s">
        <v>187</v>
      </c>
      <c r="C2594" t="s">
        <v>31</v>
      </c>
      <c r="D2594">
        <v>4</v>
      </c>
      <c r="E2594" t="s">
        <v>4351</v>
      </c>
      <c r="F2594" t="s">
        <v>394</v>
      </c>
      <c r="G2594" t="s">
        <v>51</v>
      </c>
      <c r="H2594">
        <v>10124</v>
      </c>
      <c r="I2594">
        <v>3</v>
      </c>
      <c r="J2594" t="s">
        <v>192</v>
      </c>
      <c r="K2594" t="s">
        <v>37</v>
      </c>
      <c r="L2594" t="s">
        <v>38</v>
      </c>
      <c r="M2594">
        <v>58695</v>
      </c>
      <c r="N2594">
        <v>67499</v>
      </c>
      <c r="O2594" t="s">
        <v>39</v>
      </c>
      <c r="P2594" t="s">
        <v>296</v>
      </c>
      <c r="Q2594" t="s">
        <v>4352</v>
      </c>
      <c r="R2594" t="s">
        <v>4353</v>
      </c>
      <c r="S2594" t="s">
        <v>398</v>
      </c>
      <c r="U2594" t="s">
        <v>198</v>
      </c>
      <c r="V2594" t="s">
        <v>3093</v>
      </c>
      <c r="Z2594" t="s">
        <v>46</v>
      </c>
      <c r="AA2594" s="1">
        <v>45233</v>
      </c>
      <c r="AC2594" s="1">
        <v>45259</v>
      </c>
      <c r="AD2594" s="1">
        <v>45510</v>
      </c>
    </row>
    <row r="2595" spans="1:30" x14ac:dyDescent="0.25">
      <c r="A2595">
        <v>631317</v>
      </c>
      <c r="B2595" t="s">
        <v>218</v>
      </c>
      <c r="C2595" t="s">
        <v>31</v>
      </c>
      <c r="D2595">
        <v>1</v>
      </c>
      <c r="E2595" t="s">
        <v>8192</v>
      </c>
      <c r="F2595" t="s">
        <v>8193</v>
      </c>
      <c r="G2595" t="s">
        <v>51</v>
      </c>
      <c r="H2595">
        <v>10073</v>
      </c>
      <c r="I2595" t="s">
        <v>191</v>
      </c>
      <c r="J2595" t="s">
        <v>368</v>
      </c>
      <c r="K2595" t="s">
        <v>37</v>
      </c>
      <c r="L2595" t="s">
        <v>120</v>
      </c>
      <c r="M2595">
        <v>70940</v>
      </c>
      <c r="N2595">
        <v>115000</v>
      </c>
      <c r="O2595" t="s">
        <v>39</v>
      </c>
      <c r="P2595" t="s">
        <v>8194</v>
      </c>
      <c r="Q2595" t="s">
        <v>8195</v>
      </c>
      <c r="R2595" t="s">
        <v>8196</v>
      </c>
      <c r="S2595" t="s">
        <v>8197</v>
      </c>
      <c r="T2595" t="s">
        <v>8198</v>
      </c>
      <c r="U2595" t="s">
        <v>8199</v>
      </c>
      <c r="V2595" t="s">
        <v>227</v>
      </c>
      <c r="Z2595" t="s">
        <v>228</v>
      </c>
      <c r="AA2595" s="1">
        <v>45399</v>
      </c>
      <c r="AC2595" s="1">
        <v>45399</v>
      </c>
      <c r="AD2595" s="1">
        <v>45510</v>
      </c>
    </row>
    <row r="2596" spans="1:30" x14ac:dyDescent="0.25">
      <c r="A2596">
        <v>628923</v>
      </c>
      <c r="B2596" t="s">
        <v>105</v>
      </c>
      <c r="C2596" t="s">
        <v>31</v>
      </c>
      <c r="D2596">
        <v>1</v>
      </c>
      <c r="E2596" t="s">
        <v>5460</v>
      </c>
      <c r="F2596" t="s">
        <v>1120</v>
      </c>
      <c r="G2596" t="s">
        <v>51</v>
      </c>
      <c r="H2596">
        <v>20616</v>
      </c>
      <c r="I2596">
        <v>0</v>
      </c>
      <c r="J2596" t="s">
        <v>2686</v>
      </c>
      <c r="K2596" t="s">
        <v>37</v>
      </c>
      <c r="L2596" t="s">
        <v>255</v>
      </c>
      <c r="M2596">
        <v>56181</v>
      </c>
      <c r="N2596">
        <v>68034</v>
      </c>
      <c r="O2596" t="s">
        <v>39</v>
      </c>
      <c r="P2596" t="s">
        <v>474</v>
      </c>
      <c r="Q2596" t="s">
        <v>2687</v>
      </c>
      <c r="R2596" t="s">
        <v>8200</v>
      </c>
      <c r="S2596" t="s">
        <v>1123</v>
      </c>
      <c r="T2596" t="s">
        <v>8201</v>
      </c>
      <c r="U2596" t="s">
        <v>674</v>
      </c>
      <c r="V2596" t="s">
        <v>675</v>
      </c>
      <c r="X2596" t="s">
        <v>482</v>
      </c>
      <c r="Z2596" t="s">
        <v>80</v>
      </c>
      <c r="AA2596" s="1">
        <v>45369</v>
      </c>
      <c r="AC2596" s="1">
        <v>45369</v>
      </c>
      <c r="AD2596" s="1">
        <v>45510</v>
      </c>
    </row>
    <row r="2597" spans="1:30" x14ac:dyDescent="0.25">
      <c r="A2597">
        <v>607151</v>
      </c>
      <c r="B2597" t="s">
        <v>93</v>
      </c>
      <c r="C2597" t="s">
        <v>31</v>
      </c>
      <c r="D2597">
        <v>1</v>
      </c>
      <c r="E2597" t="s">
        <v>2035</v>
      </c>
      <c r="F2597" t="s">
        <v>304</v>
      </c>
      <c r="G2597" t="s">
        <v>34</v>
      </c>
      <c r="H2597">
        <v>95005</v>
      </c>
      <c r="I2597" t="s">
        <v>96</v>
      </c>
      <c r="J2597" t="s">
        <v>165</v>
      </c>
      <c r="K2597" t="s">
        <v>37</v>
      </c>
      <c r="L2597" t="s">
        <v>120</v>
      </c>
      <c r="M2597">
        <v>179215</v>
      </c>
      <c r="N2597">
        <v>196473</v>
      </c>
      <c r="O2597" t="s">
        <v>39</v>
      </c>
      <c r="P2597" t="s">
        <v>99</v>
      </c>
      <c r="Q2597" t="s">
        <v>2036</v>
      </c>
      <c r="R2597" t="s">
        <v>2037</v>
      </c>
      <c r="S2597" t="s">
        <v>308</v>
      </c>
      <c r="V2597" t="s">
        <v>2038</v>
      </c>
      <c r="Z2597" t="s">
        <v>80</v>
      </c>
      <c r="AA2597" s="1">
        <v>45478</v>
      </c>
      <c r="AB2597" s="2">
        <v>45781</v>
      </c>
      <c r="AC2597" s="1">
        <v>45492</v>
      </c>
      <c r="AD2597" s="1">
        <v>45510</v>
      </c>
    </row>
    <row r="2598" spans="1:30" x14ac:dyDescent="0.25">
      <c r="A2598">
        <v>522407</v>
      </c>
      <c r="B2598" t="s">
        <v>105</v>
      </c>
      <c r="C2598" t="s">
        <v>31</v>
      </c>
      <c r="D2598">
        <v>1</v>
      </c>
      <c r="E2598" t="s">
        <v>500</v>
      </c>
      <c r="F2598" t="s">
        <v>164</v>
      </c>
      <c r="G2598" t="s">
        <v>34</v>
      </c>
      <c r="H2598">
        <v>30087</v>
      </c>
      <c r="I2598">
        <v>1</v>
      </c>
      <c r="J2598" t="s">
        <v>165</v>
      </c>
      <c r="K2598" t="s">
        <v>37</v>
      </c>
      <c r="L2598" t="s">
        <v>38</v>
      </c>
      <c r="M2598">
        <v>63228</v>
      </c>
      <c r="N2598">
        <v>78529</v>
      </c>
      <c r="O2598" t="s">
        <v>39</v>
      </c>
      <c r="P2598" t="s">
        <v>474</v>
      </c>
      <c r="Q2598" t="s">
        <v>501</v>
      </c>
      <c r="R2598" t="s">
        <v>8202</v>
      </c>
      <c r="S2598" t="s">
        <v>169</v>
      </c>
      <c r="T2598" t="s">
        <v>8203</v>
      </c>
      <c r="U2598" t="s">
        <v>8204</v>
      </c>
      <c r="V2598" t="s">
        <v>480</v>
      </c>
      <c r="W2598" t="s">
        <v>505</v>
      </c>
      <c r="X2598" t="s">
        <v>506</v>
      </c>
      <c r="Z2598" t="s">
        <v>46</v>
      </c>
      <c r="AA2598" s="1">
        <v>44624</v>
      </c>
      <c r="AC2598" s="1">
        <v>44860</v>
      </c>
      <c r="AD2598" s="1">
        <v>45510</v>
      </c>
    </row>
    <row r="2599" spans="1:30" x14ac:dyDescent="0.25">
      <c r="A2599">
        <v>564985</v>
      </c>
      <c r="B2599" t="s">
        <v>30</v>
      </c>
      <c r="C2599" t="s">
        <v>31</v>
      </c>
      <c r="D2599">
        <v>1</v>
      </c>
      <c r="E2599" t="s">
        <v>8205</v>
      </c>
      <c r="F2599" t="s">
        <v>33</v>
      </c>
      <c r="G2599" t="s">
        <v>34</v>
      </c>
      <c r="H2599">
        <v>21744</v>
      </c>
      <c r="I2599" t="s">
        <v>35</v>
      </c>
      <c r="J2599" t="s">
        <v>36</v>
      </c>
      <c r="K2599" t="s">
        <v>37</v>
      </c>
      <c r="L2599" t="s">
        <v>38</v>
      </c>
      <c r="M2599">
        <v>96772</v>
      </c>
      <c r="N2599">
        <v>111288</v>
      </c>
      <c r="O2599" t="s">
        <v>39</v>
      </c>
      <c r="P2599" t="s">
        <v>1496</v>
      </c>
      <c r="Q2599" t="s">
        <v>3529</v>
      </c>
      <c r="R2599" t="s">
        <v>8206</v>
      </c>
      <c r="S2599" t="s">
        <v>43</v>
      </c>
      <c r="T2599" t="s">
        <v>8207</v>
      </c>
      <c r="U2599" t="s">
        <v>3082</v>
      </c>
      <c r="V2599" t="s">
        <v>8208</v>
      </c>
      <c r="Z2599" t="s">
        <v>46</v>
      </c>
      <c r="AA2599" s="1">
        <v>45498</v>
      </c>
      <c r="AB2599" s="2">
        <v>45870</v>
      </c>
      <c r="AC2599" s="1">
        <v>45498</v>
      </c>
      <c r="AD2599" s="1">
        <v>45510</v>
      </c>
    </row>
    <row r="2600" spans="1:30" x14ac:dyDescent="0.25">
      <c r="A2600">
        <v>634991</v>
      </c>
      <c r="B2600" t="s">
        <v>105</v>
      </c>
      <c r="C2600" t="s">
        <v>48</v>
      </c>
      <c r="D2600">
        <v>1</v>
      </c>
      <c r="E2600" t="s">
        <v>1910</v>
      </c>
      <c r="F2600" t="s">
        <v>1662</v>
      </c>
      <c r="G2600" t="s">
        <v>51</v>
      </c>
      <c r="H2600">
        <v>82991</v>
      </c>
      <c r="I2600" t="s">
        <v>442</v>
      </c>
      <c r="J2600" t="s">
        <v>286</v>
      </c>
      <c r="K2600" t="s">
        <v>37</v>
      </c>
      <c r="L2600" t="s">
        <v>120</v>
      </c>
      <c r="M2600">
        <v>78721</v>
      </c>
      <c r="N2600">
        <v>209971</v>
      </c>
      <c r="O2600" t="s">
        <v>39</v>
      </c>
      <c r="P2600" t="s">
        <v>287</v>
      </c>
      <c r="Q2600" t="s">
        <v>288</v>
      </c>
      <c r="R2600" t="s">
        <v>2407</v>
      </c>
      <c r="S2600" t="s">
        <v>2408</v>
      </c>
      <c r="Z2600" t="s">
        <v>80</v>
      </c>
      <c r="AA2600" s="1">
        <v>45422</v>
      </c>
      <c r="AC2600" s="1">
        <v>45422</v>
      </c>
      <c r="AD2600" s="1">
        <v>45510</v>
      </c>
    </row>
    <row r="2601" spans="1:30" x14ac:dyDescent="0.25">
      <c r="A2601">
        <v>640079</v>
      </c>
      <c r="B2601" t="s">
        <v>162</v>
      </c>
      <c r="C2601" t="s">
        <v>31</v>
      </c>
      <c r="D2601">
        <v>1</v>
      </c>
      <c r="E2601" t="s">
        <v>8209</v>
      </c>
      <c r="F2601" t="s">
        <v>33</v>
      </c>
      <c r="G2601" t="s">
        <v>34</v>
      </c>
      <c r="H2601">
        <v>21744</v>
      </c>
      <c r="I2601">
        <v>3</v>
      </c>
      <c r="J2601" t="s">
        <v>8210</v>
      </c>
      <c r="K2601" t="s">
        <v>37</v>
      </c>
      <c r="L2601" t="s">
        <v>38</v>
      </c>
      <c r="M2601">
        <v>105000</v>
      </c>
      <c r="N2601">
        <v>105000</v>
      </c>
      <c r="O2601" t="s">
        <v>39</v>
      </c>
      <c r="P2601" t="s">
        <v>166</v>
      </c>
      <c r="Q2601" t="s">
        <v>182</v>
      </c>
      <c r="R2601" t="s">
        <v>8211</v>
      </c>
      <c r="S2601" t="s">
        <v>43</v>
      </c>
      <c r="T2601" t="s">
        <v>8212</v>
      </c>
      <c r="V2601" t="s">
        <v>8213</v>
      </c>
      <c r="Z2601" t="s">
        <v>46</v>
      </c>
      <c r="AA2601" s="1">
        <v>45488</v>
      </c>
      <c r="AB2601" s="2">
        <v>45548</v>
      </c>
      <c r="AC2601" s="1">
        <v>45488</v>
      </c>
      <c r="AD2601" s="1">
        <v>45510</v>
      </c>
    </row>
    <row r="2602" spans="1:30" x14ac:dyDescent="0.25">
      <c r="A2602">
        <v>631095</v>
      </c>
      <c r="B2602" t="s">
        <v>105</v>
      </c>
      <c r="C2602" t="s">
        <v>48</v>
      </c>
      <c r="D2602">
        <v>1</v>
      </c>
      <c r="E2602" t="s">
        <v>7673</v>
      </c>
      <c r="F2602" t="s">
        <v>2460</v>
      </c>
      <c r="G2602" t="s">
        <v>34</v>
      </c>
      <c r="H2602">
        <v>95277</v>
      </c>
      <c r="I2602" t="s">
        <v>119</v>
      </c>
      <c r="J2602" t="s">
        <v>71</v>
      </c>
      <c r="K2602" t="s">
        <v>37</v>
      </c>
      <c r="L2602" t="s">
        <v>98</v>
      </c>
      <c r="M2602">
        <v>200000</v>
      </c>
      <c r="N2602">
        <v>230800</v>
      </c>
      <c r="O2602" t="s">
        <v>39</v>
      </c>
      <c r="P2602" t="s">
        <v>355</v>
      </c>
      <c r="Q2602" t="s">
        <v>7674</v>
      </c>
      <c r="R2602" t="s">
        <v>7675</v>
      </c>
      <c r="T2602" t="s">
        <v>7676</v>
      </c>
      <c r="U2602" t="s">
        <v>540</v>
      </c>
      <c r="V2602" t="s">
        <v>7677</v>
      </c>
      <c r="Z2602" t="s">
        <v>7678</v>
      </c>
      <c r="AA2602" s="1">
        <v>45390</v>
      </c>
      <c r="AC2602" s="1">
        <v>45408</v>
      </c>
      <c r="AD2602" s="1">
        <v>45510</v>
      </c>
    </row>
    <row r="2603" spans="1:30" x14ac:dyDescent="0.25">
      <c r="A2603">
        <v>627842</v>
      </c>
      <c r="B2603" t="s">
        <v>2352</v>
      </c>
      <c r="C2603" t="s">
        <v>48</v>
      </c>
      <c r="D2603">
        <v>1</v>
      </c>
      <c r="E2603" t="s">
        <v>7074</v>
      </c>
      <c r="F2603" t="s">
        <v>3019</v>
      </c>
      <c r="G2603" t="s">
        <v>51</v>
      </c>
      <c r="H2603">
        <v>10056</v>
      </c>
      <c r="I2603" t="s">
        <v>442</v>
      </c>
      <c r="J2603" t="s">
        <v>192</v>
      </c>
      <c r="K2603" t="s">
        <v>37</v>
      </c>
      <c r="L2603" t="s">
        <v>120</v>
      </c>
      <c r="M2603">
        <v>78721</v>
      </c>
      <c r="N2603">
        <v>125000</v>
      </c>
      <c r="O2603" t="s">
        <v>39</v>
      </c>
      <c r="P2603" t="s">
        <v>1005</v>
      </c>
      <c r="Q2603" t="s">
        <v>7075</v>
      </c>
      <c r="R2603" t="s">
        <v>7076</v>
      </c>
      <c r="S2603" t="s">
        <v>3023</v>
      </c>
      <c r="T2603" t="s">
        <v>7077</v>
      </c>
      <c r="U2603" t="s">
        <v>7078</v>
      </c>
      <c r="V2603" t="s">
        <v>301</v>
      </c>
      <c r="W2603" t="s">
        <v>7079</v>
      </c>
      <c r="X2603" t="s">
        <v>1005</v>
      </c>
      <c r="Z2603" t="s">
        <v>80</v>
      </c>
      <c r="AA2603" s="1">
        <v>45345</v>
      </c>
      <c r="AC2603" s="1">
        <v>45391</v>
      </c>
      <c r="AD2603" s="1">
        <v>45510</v>
      </c>
    </row>
    <row r="2604" spans="1:30" x14ac:dyDescent="0.25">
      <c r="A2604">
        <v>643383</v>
      </c>
      <c r="B2604" t="s">
        <v>325</v>
      </c>
      <c r="C2604" t="s">
        <v>31</v>
      </c>
      <c r="D2604">
        <v>1</v>
      </c>
      <c r="E2604" t="s">
        <v>8214</v>
      </c>
      <c r="F2604" t="s">
        <v>127</v>
      </c>
      <c r="G2604" t="s">
        <v>34</v>
      </c>
      <c r="H2604">
        <v>56057</v>
      </c>
      <c r="I2604">
        <v>0</v>
      </c>
      <c r="J2604" t="s">
        <v>165</v>
      </c>
      <c r="K2604" t="s">
        <v>37</v>
      </c>
      <c r="L2604" t="s">
        <v>255</v>
      </c>
      <c r="M2604">
        <v>54956</v>
      </c>
      <c r="N2604">
        <v>63507</v>
      </c>
      <c r="O2604" t="s">
        <v>39</v>
      </c>
      <c r="P2604" t="s">
        <v>327</v>
      </c>
      <c r="Q2604" t="s">
        <v>8215</v>
      </c>
      <c r="R2604" t="s">
        <v>8216</v>
      </c>
      <c r="S2604" t="s">
        <v>132</v>
      </c>
      <c r="Z2604" t="s">
        <v>330</v>
      </c>
      <c r="AA2604" s="1">
        <v>45498</v>
      </c>
      <c r="AC2604" s="1">
        <v>45498</v>
      </c>
      <c r="AD2604" s="1">
        <v>45510</v>
      </c>
    </row>
    <row r="2605" spans="1:30" x14ac:dyDescent="0.25">
      <c r="A2605">
        <v>635426</v>
      </c>
      <c r="B2605" t="s">
        <v>30</v>
      </c>
      <c r="C2605" t="s">
        <v>31</v>
      </c>
      <c r="D2605">
        <v>1</v>
      </c>
      <c r="E2605" t="s">
        <v>8217</v>
      </c>
      <c r="F2605" t="s">
        <v>2675</v>
      </c>
      <c r="G2605" t="s">
        <v>1215</v>
      </c>
      <c r="H2605">
        <v>13402</v>
      </c>
      <c r="I2605">
        <v>0</v>
      </c>
      <c r="J2605" t="s">
        <v>145</v>
      </c>
      <c r="K2605" t="s">
        <v>37</v>
      </c>
      <c r="L2605" t="s">
        <v>38</v>
      </c>
      <c r="M2605">
        <v>40000</v>
      </c>
      <c r="N2605">
        <v>125000</v>
      </c>
      <c r="O2605" t="s">
        <v>39</v>
      </c>
      <c r="P2605" t="s">
        <v>232</v>
      </c>
      <c r="Q2605" t="s">
        <v>2886</v>
      </c>
      <c r="R2605" t="s">
        <v>8218</v>
      </c>
      <c r="T2605" t="s">
        <v>8219</v>
      </c>
      <c r="V2605" t="s">
        <v>8220</v>
      </c>
      <c r="Z2605" t="s">
        <v>3084</v>
      </c>
      <c r="AA2605" s="1">
        <v>45419</v>
      </c>
      <c r="AB2605" s="2">
        <v>45784</v>
      </c>
      <c r="AC2605" s="1">
        <v>45419</v>
      </c>
      <c r="AD2605" s="1">
        <v>45510</v>
      </c>
    </row>
    <row r="2606" spans="1:30" x14ac:dyDescent="0.25">
      <c r="A2606">
        <v>640265</v>
      </c>
      <c r="B2606" t="s">
        <v>81</v>
      </c>
      <c r="C2606" t="s">
        <v>31</v>
      </c>
      <c r="D2606">
        <v>1</v>
      </c>
      <c r="E2606" t="s">
        <v>8221</v>
      </c>
      <c r="F2606" t="s">
        <v>83</v>
      </c>
      <c r="G2606" t="s">
        <v>51</v>
      </c>
      <c r="H2606" t="s">
        <v>84</v>
      </c>
      <c r="I2606">
        <v>0</v>
      </c>
      <c r="J2606" t="s">
        <v>71</v>
      </c>
      <c r="K2606" t="s">
        <v>37</v>
      </c>
      <c r="L2606" t="s">
        <v>38</v>
      </c>
      <c r="M2606">
        <v>58682</v>
      </c>
      <c r="N2606">
        <v>108150</v>
      </c>
      <c r="O2606" t="s">
        <v>39</v>
      </c>
      <c r="P2606" t="s">
        <v>248</v>
      </c>
      <c r="Q2606" t="s">
        <v>1844</v>
      </c>
      <c r="R2606" t="s">
        <v>8222</v>
      </c>
      <c r="S2606" t="s">
        <v>88</v>
      </c>
      <c r="T2606" t="s">
        <v>8223</v>
      </c>
      <c r="Z2606" t="s">
        <v>92</v>
      </c>
      <c r="AA2606" s="1">
        <v>45490</v>
      </c>
      <c r="AC2606" s="1">
        <v>45490</v>
      </c>
      <c r="AD2606" s="1">
        <v>45510</v>
      </c>
    </row>
    <row r="2607" spans="1:30" x14ac:dyDescent="0.25">
      <c r="A2607">
        <v>550608</v>
      </c>
      <c r="B2607" t="s">
        <v>105</v>
      </c>
      <c r="C2607" t="s">
        <v>48</v>
      </c>
      <c r="D2607">
        <v>1</v>
      </c>
      <c r="E2607" t="s">
        <v>6559</v>
      </c>
      <c r="F2607" t="s">
        <v>1707</v>
      </c>
      <c r="G2607" t="s">
        <v>51</v>
      </c>
      <c r="H2607">
        <v>21822</v>
      </c>
      <c r="I2607">
        <v>4</v>
      </c>
      <c r="J2607" t="s">
        <v>71</v>
      </c>
      <c r="K2607" t="s">
        <v>37</v>
      </c>
      <c r="L2607" t="s">
        <v>38</v>
      </c>
      <c r="M2607">
        <v>78128</v>
      </c>
      <c r="N2607">
        <v>118657</v>
      </c>
      <c r="O2607" t="s">
        <v>39</v>
      </c>
      <c r="P2607" t="s">
        <v>1137</v>
      </c>
      <c r="Q2607" t="s">
        <v>6560</v>
      </c>
      <c r="R2607" t="s">
        <v>6561</v>
      </c>
      <c r="S2607" t="s">
        <v>1709</v>
      </c>
      <c r="T2607" t="s">
        <v>6562</v>
      </c>
      <c r="U2607" t="s">
        <v>995</v>
      </c>
      <c r="V2607" t="s">
        <v>636</v>
      </c>
      <c r="X2607" t="s">
        <v>1137</v>
      </c>
      <c r="Z2607" t="s">
        <v>46</v>
      </c>
      <c r="AA2607" s="1">
        <v>44818</v>
      </c>
      <c r="AC2607" s="1">
        <v>44818</v>
      </c>
      <c r="AD2607" s="1">
        <v>45510</v>
      </c>
    </row>
    <row r="2608" spans="1:30" x14ac:dyDescent="0.25">
      <c r="A2608">
        <v>606847</v>
      </c>
      <c r="B2608" t="s">
        <v>67</v>
      </c>
      <c r="C2608" t="s">
        <v>48</v>
      </c>
      <c r="D2608">
        <v>1</v>
      </c>
      <c r="E2608" t="s">
        <v>2487</v>
      </c>
      <c r="F2608" t="s">
        <v>319</v>
      </c>
      <c r="G2608" t="s">
        <v>51</v>
      </c>
      <c r="H2608">
        <v>22122</v>
      </c>
      <c r="I2608">
        <v>3</v>
      </c>
      <c r="J2608" t="s">
        <v>268</v>
      </c>
      <c r="K2608" t="s">
        <v>37</v>
      </c>
      <c r="L2608" t="s">
        <v>38</v>
      </c>
      <c r="M2608">
        <v>80091</v>
      </c>
      <c r="N2608">
        <v>116999</v>
      </c>
      <c r="O2608" t="s">
        <v>39</v>
      </c>
      <c r="P2608" t="s">
        <v>72</v>
      </c>
      <c r="Q2608" t="s">
        <v>582</v>
      </c>
      <c r="R2608" t="s">
        <v>2488</v>
      </c>
      <c r="S2608" t="s">
        <v>321</v>
      </c>
      <c r="T2608" t="s">
        <v>2489</v>
      </c>
      <c r="U2608" t="s">
        <v>2490</v>
      </c>
      <c r="V2608" t="s">
        <v>2491</v>
      </c>
      <c r="W2608" t="s">
        <v>2492</v>
      </c>
      <c r="X2608" t="s">
        <v>72</v>
      </c>
      <c r="Z2608" t="s">
        <v>46</v>
      </c>
      <c r="AA2608" s="1">
        <v>45204</v>
      </c>
      <c r="AC2608" s="1">
        <v>45210</v>
      </c>
      <c r="AD2608" s="1">
        <v>45510</v>
      </c>
    </row>
    <row r="2609" spans="1:30" x14ac:dyDescent="0.25">
      <c r="A2609">
        <v>643173</v>
      </c>
      <c r="B2609" t="s">
        <v>374</v>
      </c>
      <c r="C2609" t="s">
        <v>31</v>
      </c>
      <c r="D2609">
        <v>1</v>
      </c>
      <c r="E2609" t="s">
        <v>8224</v>
      </c>
      <c r="F2609" t="s">
        <v>1802</v>
      </c>
      <c r="G2609" t="s">
        <v>377</v>
      </c>
      <c r="H2609" t="s">
        <v>1803</v>
      </c>
      <c r="I2609" t="s">
        <v>442</v>
      </c>
      <c r="J2609" t="s">
        <v>165</v>
      </c>
      <c r="K2609" t="s">
        <v>37</v>
      </c>
      <c r="L2609" t="s">
        <v>120</v>
      </c>
      <c r="M2609">
        <v>95208</v>
      </c>
      <c r="N2609">
        <v>157085</v>
      </c>
      <c r="O2609" t="s">
        <v>39</v>
      </c>
      <c r="P2609" t="s">
        <v>379</v>
      </c>
      <c r="Q2609" t="s">
        <v>8225</v>
      </c>
      <c r="R2609" t="s">
        <v>8226</v>
      </c>
      <c r="S2609" t="s">
        <v>382</v>
      </c>
      <c r="V2609" t="s">
        <v>383</v>
      </c>
      <c r="X2609" t="s">
        <v>379</v>
      </c>
      <c r="Z2609" t="s">
        <v>46</v>
      </c>
      <c r="AA2609" s="1">
        <v>45496</v>
      </c>
      <c r="AC2609" s="1">
        <v>45496</v>
      </c>
      <c r="AD2609" s="1">
        <v>45510</v>
      </c>
    </row>
    <row r="2610" spans="1:30" x14ac:dyDescent="0.25">
      <c r="A2610">
        <v>582933</v>
      </c>
      <c r="B2610" t="s">
        <v>105</v>
      </c>
      <c r="C2610" t="s">
        <v>31</v>
      </c>
      <c r="D2610">
        <v>1</v>
      </c>
      <c r="E2610" t="s">
        <v>1586</v>
      </c>
      <c r="F2610" t="s">
        <v>304</v>
      </c>
      <c r="G2610" t="s">
        <v>34</v>
      </c>
      <c r="H2610">
        <v>95005</v>
      </c>
      <c r="I2610" t="s">
        <v>96</v>
      </c>
      <c r="J2610" t="s">
        <v>1587</v>
      </c>
      <c r="K2610" t="s">
        <v>37</v>
      </c>
      <c r="L2610" t="s">
        <v>98</v>
      </c>
      <c r="M2610">
        <v>175000</v>
      </c>
      <c r="N2610">
        <v>208826</v>
      </c>
      <c r="O2610" t="s">
        <v>39</v>
      </c>
      <c r="P2610" t="s">
        <v>474</v>
      </c>
      <c r="Q2610" t="s">
        <v>725</v>
      </c>
      <c r="R2610" t="s">
        <v>1588</v>
      </c>
      <c r="S2610" t="s">
        <v>308</v>
      </c>
      <c r="T2610" t="s">
        <v>1589</v>
      </c>
      <c r="U2610" t="s">
        <v>1590</v>
      </c>
      <c r="V2610" t="s">
        <v>480</v>
      </c>
      <c r="W2610" t="s">
        <v>505</v>
      </c>
      <c r="X2610" t="s">
        <v>506</v>
      </c>
      <c r="Z2610" t="s">
        <v>46</v>
      </c>
      <c r="AA2610" s="1">
        <v>45027</v>
      </c>
      <c r="AC2610" s="1">
        <v>45027</v>
      </c>
      <c r="AD2610" s="1">
        <v>45510</v>
      </c>
    </row>
    <row r="2611" spans="1:30" x14ac:dyDescent="0.25">
      <c r="A2611">
        <v>540287</v>
      </c>
      <c r="B2611" t="s">
        <v>105</v>
      </c>
      <c r="C2611" t="s">
        <v>31</v>
      </c>
      <c r="D2611">
        <v>1</v>
      </c>
      <c r="E2611" t="s">
        <v>1403</v>
      </c>
      <c r="F2611" t="s">
        <v>367</v>
      </c>
      <c r="G2611" t="s">
        <v>51</v>
      </c>
      <c r="H2611">
        <v>92610</v>
      </c>
      <c r="I2611">
        <v>0</v>
      </c>
      <c r="J2611" t="s">
        <v>108</v>
      </c>
      <c r="K2611" t="s">
        <v>37</v>
      </c>
      <c r="L2611" t="s">
        <v>255</v>
      </c>
      <c r="M2611">
        <v>37.28</v>
      </c>
      <c r="N2611">
        <v>37.28</v>
      </c>
      <c r="O2611" t="s">
        <v>109</v>
      </c>
      <c r="P2611" t="s">
        <v>474</v>
      </c>
      <c r="Q2611" t="s">
        <v>1405</v>
      </c>
      <c r="R2611" t="s">
        <v>4963</v>
      </c>
      <c r="S2611" t="s">
        <v>371</v>
      </c>
      <c r="U2611" t="s">
        <v>2829</v>
      </c>
      <c r="V2611" t="s">
        <v>115</v>
      </c>
      <c r="Z2611" t="s">
        <v>46</v>
      </c>
      <c r="AA2611" s="1">
        <v>44758</v>
      </c>
      <c r="AC2611" s="1">
        <v>44758</v>
      </c>
      <c r="AD2611" s="1">
        <v>45510</v>
      </c>
    </row>
    <row r="2612" spans="1:30" x14ac:dyDescent="0.25">
      <c r="A2612">
        <v>582574</v>
      </c>
      <c r="B2612" t="s">
        <v>105</v>
      </c>
      <c r="C2612" t="s">
        <v>31</v>
      </c>
      <c r="D2612">
        <v>1</v>
      </c>
      <c r="E2612" t="s">
        <v>1624</v>
      </c>
      <c r="F2612" t="s">
        <v>630</v>
      </c>
      <c r="G2612" t="s">
        <v>51</v>
      </c>
      <c r="H2612">
        <v>13632</v>
      </c>
      <c r="I2612">
        <v>2</v>
      </c>
      <c r="J2612" t="s">
        <v>239</v>
      </c>
      <c r="K2612" t="s">
        <v>37</v>
      </c>
      <c r="L2612" t="s">
        <v>38</v>
      </c>
      <c r="M2612">
        <v>85371</v>
      </c>
      <c r="N2612">
        <v>109990</v>
      </c>
      <c r="O2612" t="s">
        <v>39</v>
      </c>
      <c r="P2612" t="s">
        <v>7113</v>
      </c>
      <c r="Q2612" t="s">
        <v>369</v>
      </c>
      <c r="R2612" t="s">
        <v>7114</v>
      </c>
      <c r="S2612" t="s">
        <v>633</v>
      </c>
      <c r="U2612" t="s">
        <v>359</v>
      </c>
      <c r="V2612" t="s">
        <v>644</v>
      </c>
      <c r="W2612" t="s">
        <v>691</v>
      </c>
      <c r="X2612" t="s">
        <v>7115</v>
      </c>
      <c r="Z2612" t="s">
        <v>80</v>
      </c>
      <c r="AA2612" s="1">
        <v>45039</v>
      </c>
      <c r="AC2612" s="1">
        <v>45039</v>
      </c>
      <c r="AD2612" s="1">
        <v>45510</v>
      </c>
    </row>
    <row r="2613" spans="1:30" x14ac:dyDescent="0.25">
      <c r="A2613">
        <v>639384</v>
      </c>
      <c r="B2613" t="s">
        <v>81</v>
      </c>
      <c r="C2613" t="s">
        <v>31</v>
      </c>
      <c r="D2613">
        <v>2</v>
      </c>
      <c r="E2613" t="s">
        <v>1279</v>
      </c>
      <c r="F2613" t="s">
        <v>69</v>
      </c>
      <c r="G2613" t="s">
        <v>51</v>
      </c>
      <c r="H2613" t="s">
        <v>70</v>
      </c>
      <c r="I2613">
        <v>0</v>
      </c>
      <c r="J2613" t="s">
        <v>71</v>
      </c>
      <c r="K2613" t="s">
        <v>37</v>
      </c>
      <c r="L2613" t="s">
        <v>38</v>
      </c>
      <c r="M2613">
        <v>58682</v>
      </c>
      <c r="N2613">
        <v>118820</v>
      </c>
      <c r="O2613" t="s">
        <v>39</v>
      </c>
      <c r="P2613" t="s">
        <v>2751</v>
      </c>
      <c r="Q2613" t="s">
        <v>1280</v>
      </c>
      <c r="R2613" t="s">
        <v>6957</v>
      </c>
      <c r="S2613" t="s">
        <v>75</v>
      </c>
      <c r="T2613" t="s">
        <v>6958</v>
      </c>
      <c r="Z2613" t="s">
        <v>80</v>
      </c>
      <c r="AA2613" s="1">
        <v>45474</v>
      </c>
      <c r="AC2613" s="1">
        <v>45474</v>
      </c>
      <c r="AD2613" s="1">
        <v>45510</v>
      </c>
    </row>
    <row r="2614" spans="1:30" x14ac:dyDescent="0.25">
      <c r="A2614">
        <v>634328</v>
      </c>
      <c r="B2614" t="s">
        <v>133</v>
      </c>
      <c r="C2614" t="s">
        <v>48</v>
      </c>
      <c r="D2614">
        <v>7</v>
      </c>
      <c r="E2614" t="s">
        <v>8227</v>
      </c>
      <c r="F2614" t="s">
        <v>127</v>
      </c>
      <c r="G2614" t="s">
        <v>34</v>
      </c>
      <c r="H2614">
        <v>56057</v>
      </c>
      <c r="I2614">
        <v>0</v>
      </c>
      <c r="J2614" t="s">
        <v>526</v>
      </c>
      <c r="K2614" t="s">
        <v>37</v>
      </c>
      <c r="L2614" t="s">
        <v>38</v>
      </c>
      <c r="M2614">
        <v>51500</v>
      </c>
      <c r="N2614">
        <v>51500</v>
      </c>
      <c r="O2614" t="s">
        <v>39</v>
      </c>
      <c r="P2614" t="s">
        <v>3205</v>
      </c>
      <c r="Q2614" t="s">
        <v>137</v>
      </c>
      <c r="R2614" t="s">
        <v>8228</v>
      </c>
      <c r="S2614" t="s">
        <v>132</v>
      </c>
      <c r="V2614" t="s">
        <v>8229</v>
      </c>
      <c r="Z2614" t="s">
        <v>140</v>
      </c>
      <c r="AA2614" s="1">
        <v>45406</v>
      </c>
      <c r="AB2614" s="2">
        <v>46405</v>
      </c>
      <c r="AC2614" s="1">
        <v>45406</v>
      </c>
      <c r="AD2614" s="1">
        <v>45510</v>
      </c>
    </row>
    <row r="2615" spans="1:30" x14ac:dyDescent="0.25">
      <c r="A2615">
        <v>626215</v>
      </c>
      <c r="B2615" t="s">
        <v>67</v>
      </c>
      <c r="C2615" t="s">
        <v>31</v>
      </c>
      <c r="D2615">
        <v>1</v>
      </c>
      <c r="E2615" t="s">
        <v>3222</v>
      </c>
      <c r="F2615" t="s">
        <v>83</v>
      </c>
      <c r="G2615" t="s">
        <v>51</v>
      </c>
      <c r="H2615" t="s">
        <v>84</v>
      </c>
      <c r="I2615">
        <v>0</v>
      </c>
      <c r="J2615" t="s">
        <v>71</v>
      </c>
      <c r="K2615" t="s">
        <v>37</v>
      </c>
      <c r="L2615" t="s">
        <v>38</v>
      </c>
      <c r="M2615">
        <v>58682</v>
      </c>
      <c r="N2615">
        <v>159671</v>
      </c>
      <c r="O2615" t="s">
        <v>39</v>
      </c>
      <c r="P2615" t="s">
        <v>72</v>
      </c>
      <c r="Q2615" t="s">
        <v>548</v>
      </c>
      <c r="R2615" t="s">
        <v>3655</v>
      </c>
      <c r="S2615" t="s">
        <v>88</v>
      </c>
      <c r="T2615" t="s">
        <v>3224</v>
      </c>
      <c r="U2615" t="s">
        <v>3656</v>
      </c>
      <c r="V2615" t="s">
        <v>3657</v>
      </c>
      <c r="W2615" t="s">
        <v>91</v>
      </c>
      <c r="X2615" t="s">
        <v>72</v>
      </c>
      <c r="Z2615" t="s">
        <v>80</v>
      </c>
      <c r="AA2615" s="1">
        <v>45330</v>
      </c>
      <c r="AC2615" s="1">
        <v>45351</v>
      </c>
      <c r="AD2615" s="1">
        <v>45510</v>
      </c>
    </row>
    <row r="2616" spans="1:30" x14ac:dyDescent="0.25">
      <c r="A2616">
        <v>620326</v>
      </c>
      <c r="B2616" t="s">
        <v>81</v>
      </c>
      <c r="C2616" t="s">
        <v>48</v>
      </c>
      <c r="D2616">
        <v>1</v>
      </c>
      <c r="E2616" t="s">
        <v>8230</v>
      </c>
      <c r="F2616" t="s">
        <v>212</v>
      </c>
      <c r="G2616" t="s">
        <v>51</v>
      </c>
      <c r="H2616">
        <v>20210</v>
      </c>
      <c r="I2616">
        <v>0</v>
      </c>
      <c r="J2616" t="s">
        <v>71</v>
      </c>
      <c r="K2616" t="s">
        <v>37</v>
      </c>
      <c r="L2616" t="s">
        <v>38</v>
      </c>
      <c r="M2616">
        <v>62370</v>
      </c>
      <c r="N2616">
        <v>71726</v>
      </c>
      <c r="O2616" t="s">
        <v>39</v>
      </c>
      <c r="P2616" t="s">
        <v>248</v>
      </c>
      <c r="Q2616" t="s">
        <v>8154</v>
      </c>
      <c r="R2616" t="s">
        <v>8231</v>
      </c>
      <c r="S2616" t="s">
        <v>215</v>
      </c>
      <c r="T2616" t="s">
        <v>8232</v>
      </c>
      <c r="Z2616" t="s">
        <v>80</v>
      </c>
      <c r="AA2616" s="1">
        <v>45288</v>
      </c>
      <c r="AC2616" s="1">
        <v>45505</v>
      </c>
      <c r="AD2616" s="1">
        <v>45510</v>
      </c>
    </row>
    <row r="2617" spans="1:30" x14ac:dyDescent="0.25">
      <c r="A2617">
        <v>639565</v>
      </c>
      <c r="B2617" t="s">
        <v>187</v>
      </c>
      <c r="C2617" t="s">
        <v>31</v>
      </c>
      <c r="D2617">
        <v>1</v>
      </c>
      <c r="E2617" t="s">
        <v>4249</v>
      </c>
      <c r="F2617" t="s">
        <v>630</v>
      </c>
      <c r="G2617" t="s">
        <v>51</v>
      </c>
      <c r="H2617">
        <v>13632</v>
      </c>
      <c r="I2617">
        <v>3</v>
      </c>
      <c r="J2617" t="s">
        <v>889</v>
      </c>
      <c r="K2617" t="s">
        <v>37</v>
      </c>
      <c r="L2617" t="s">
        <v>38</v>
      </c>
      <c r="M2617">
        <v>100743</v>
      </c>
      <c r="N2617">
        <v>115854</v>
      </c>
      <c r="O2617" t="s">
        <v>39</v>
      </c>
      <c r="P2617" t="s">
        <v>890</v>
      </c>
      <c r="Q2617" t="s">
        <v>891</v>
      </c>
      <c r="R2617" t="s">
        <v>4250</v>
      </c>
      <c r="S2617" t="s">
        <v>633</v>
      </c>
      <c r="T2617" t="s">
        <v>4251</v>
      </c>
      <c r="U2617" t="s">
        <v>445</v>
      </c>
      <c r="V2617" t="s">
        <v>351</v>
      </c>
      <c r="Z2617" t="s">
        <v>80</v>
      </c>
      <c r="AA2617" s="1">
        <v>45470</v>
      </c>
      <c r="AC2617" s="1">
        <v>45470</v>
      </c>
      <c r="AD2617" s="1">
        <v>45510</v>
      </c>
    </row>
    <row r="2618" spans="1:30" x14ac:dyDescent="0.25">
      <c r="A2618">
        <v>535001</v>
      </c>
      <c r="B2618" t="s">
        <v>105</v>
      </c>
      <c r="C2618" t="s">
        <v>31</v>
      </c>
      <c r="D2618">
        <v>4</v>
      </c>
      <c r="E2618" t="s">
        <v>1423</v>
      </c>
      <c r="F2618" t="s">
        <v>212</v>
      </c>
      <c r="G2618" t="s">
        <v>51</v>
      </c>
      <c r="H2618">
        <v>20210</v>
      </c>
      <c r="I2618">
        <v>0</v>
      </c>
      <c r="J2618" t="s">
        <v>71</v>
      </c>
      <c r="K2618" t="s">
        <v>37</v>
      </c>
      <c r="L2618" t="s">
        <v>38</v>
      </c>
      <c r="M2618">
        <v>57078</v>
      </c>
      <c r="N2618">
        <v>65640</v>
      </c>
      <c r="O2618" t="s">
        <v>39</v>
      </c>
      <c r="P2618" t="s">
        <v>355</v>
      </c>
      <c r="Q2618" t="s">
        <v>1658</v>
      </c>
      <c r="R2618" t="s">
        <v>8233</v>
      </c>
      <c r="S2618" t="s">
        <v>215</v>
      </c>
      <c r="U2618" t="s">
        <v>114</v>
      </c>
      <c r="V2618" t="s">
        <v>115</v>
      </c>
      <c r="Z2618" t="s">
        <v>80</v>
      </c>
      <c r="AA2618" s="1">
        <v>44739</v>
      </c>
      <c r="AC2618" s="1">
        <v>44855</v>
      </c>
      <c r="AD2618" s="1">
        <v>45510</v>
      </c>
    </row>
    <row r="2619" spans="1:30" x14ac:dyDescent="0.25">
      <c r="A2619">
        <v>633785</v>
      </c>
      <c r="B2619" t="s">
        <v>1518</v>
      </c>
      <c r="C2619" t="s">
        <v>48</v>
      </c>
      <c r="D2619">
        <v>45</v>
      </c>
      <c r="E2619" t="s">
        <v>8234</v>
      </c>
      <c r="F2619" t="s">
        <v>3050</v>
      </c>
      <c r="G2619" t="s">
        <v>34</v>
      </c>
      <c r="H2619">
        <v>30086</v>
      </c>
      <c r="I2619">
        <v>0</v>
      </c>
      <c r="J2619" t="s">
        <v>165</v>
      </c>
      <c r="K2619" t="s">
        <v>37</v>
      </c>
      <c r="L2619" t="s">
        <v>38</v>
      </c>
      <c r="M2619">
        <v>68183</v>
      </c>
      <c r="N2619">
        <v>82785</v>
      </c>
      <c r="O2619" t="s">
        <v>39</v>
      </c>
      <c r="P2619" t="s">
        <v>1520</v>
      </c>
      <c r="Q2619" t="s">
        <v>8235</v>
      </c>
      <c r="R2619" t="s">
        <v>8236</v>
      </c>
      <c r="S2619" t="s">
        <v>3052</v>
      </c>
      <c r="T2619" t="s">
        <v>8237</v>
      </c>
      <c r="Z2619" t="s">
        <v>507</v>
      </c>
      <c r="AA2619" s="1">
        <v>45421</v>
      </c>
      <c r="AC2619" s="1">
        <v>45497</v>
      </c>
      <c r="AD2619" s="1">
        <v>45510</v>
      </c>
    </row>
    <row r="2620" spans="1:30" x14ac:dyDescent="0.25">
      <c r="A2620">
        <v>624909</v>
      </c>
      <c r="B2620" t="s">
        <v>302</v>
      </c>
      <c r="C2620" t="s">
        <v>31</v>
      </c>
      <c r="D2620">
        <v>3</v>
      </c>
      <c r="E2620" t="s">
        <v>8238</v>
      </c>
      <c r="F2620" t="s">
        <v>164</v>
      </c>
      <c r="G2620" t="s">
        <v>34</v>
      </c>
      <c r="H2620">
        <v>30087</v>
      </c>
      <c r="I2620">
        <v>1</v>
      </c>
      <c r="J2620" t="s">
        <v>165</v>
      </c>
      <c r="K2620" t="s">
        <v>37</v>
      </c>
      <c r="L2620" t="s">
        <v>255</v>
      </c>
      <c r="M2620">
        <v>69090</v>
      </c>
      <c r="N2620">
        <v>79454</v>
      </c>
      <c r="O2620" t="s">
        <v>39</v>
      </c>
      <c r="P2620" t="s">
        <v>305</v>
      </c>
      <c r="Q2620" t="s">
        <v>306</v>
      </c>
      <c r="R2620" t="s">
        <v>8239</v>
      </c>
      <c r="S2620" t="s">
        <v>169</v>
      </c>
      <c r="T2620" t="s">
        <v>8240</v>
      </c>
      <c r="V2620" t="s">
        <v>3054</v>
      </c>
      <c r="W2620" t="s">
        <v>8241</v>
      </c>
      <c r="X2620" t="s">
        <v>305</v>
      </c>
      <c r="Z2620" t="s">
        <v>80</v>
      </c>
      <c r="AA2620" s="1">
        <v>45317</v>
      </c>
      <c r="AC2620" s="1">
        <v>45467</v>
      </c>
      <c r="AD2620" s="1">
        <v>45510</v>
      </c>
    </row>
    <row r="2621" spans="1:30" x14ac:dyDescent="0.25">
      <c r="A2621">
        <v>632351</v>
      </c>
      <c r="B2621" t="s">
        <v>2662</v>
      </c>
      <c r="C2621" t="s">
        <v>48</v>
      </c>
      <c r="D2621">
        <v>8</v>
      </c>
      <c r="E2621" t="s">
        <v>8242</v>
      </c>
      <c r="F2621" t="s">
        <v>1289</v>
      </c>
      <c r="G2621" t="s">
        <v>51</v>
      </c>
      <c r="H2621">
        <v>60430</v>
      </c>
      <c r="I2621">
        <v>0</v>
      </c>
      <c r="J2621" t="s">
        <v>128</v>
      </c>
      <c r="K2621" t="s">
        <v>37</v>
      </c>
      <c r="L2621" t="s">
        <v>255</v>
      </c>
      <c r="M2621">
        <v>45523</v>
      </c>
      <c r="N2621">
        <v>52351</v>
      </c>
      <c r="O2621" t="s">
        <v>39</v>
      </c>
      <c r="P2621" t="s">
        <v>8243</v>
      </c>
      <c r="Q2621" t="s">
        <v>8244</v>
      </c>
      <c r="R2621" t="s">
        <v>8245</v>
      </c>
      <c r="S2621" t="s">
        <v>1291</v>
      </c>
      <c r="T2621" t="s">
        <v>8246</v>
      </c>
      <c r="Z2621" t="s">
        <v>8247</v>
      </c>
      <c r="AA2621" s="1">
        <v>45429</v>
      </c>
      <c r="AC2621" s="1">
        <v>45429</v>
      </c>
      <c r="AD2621" s="1">
        <v>45510</v>
      </c>
    </row>
    <row r="2622" spans="1:30" x14ac:dyDescent="0.25">
      <c r="A2622">
        <v>627649</v>
      </c>
      <c r="B2622" t="s">
        <v>187</v>
      </c>
      <c r="C2622" t="s">
        <v>31</v>
      </c>
      <c r="D2622">
        <v>1</v>
      </c>
      <c r="E2622" t="s">
        <v>3010</v>
      </c>
      <c r="F2622" t="s">
        <v>394</v>
      </c>
      <c r="G2622" t="s">
        <v>51</v>
      </c>
      <c r="H2622">
        <v>10124</v>
      </c>
      <c r="I2622">
        <v>3</v>
      </c>
      <c r="J2622" t="s">
        <v>698</v>
      </c>
      <c r="K2622" t="s">
        <v>37</v>
      </c>
      <c r="L2622" t="s">
        <v>38</v>
      </c>
      <c r="M2622">
        <v>64137</v>
      </c>
      <c r="N2622">
        <v>73758</v>
      </c>
      <c r="O2622" t="s">
        <v>39</v>
      </c>
      <c r="P2622" t="s">
        <v>296</v>
      </c>
      <c r="Q2622" t="s">
        <v>3011</v>
      </c>
      <c r="R2622" t="s">
        <v>3012</v>
      </c>
      <c r="S2622" t="s">
        <v>398</v>
      </c>
      <c r="T2622" t="s">
        <v>3013</v>
      </c>
      <c r="U2622" t="s">
        <v>350</v>
      </c>
      <c r="V2622" t="s">
        <v>351</v>
      </c>
      <c r="Z2622" t="s">
        <v>46</v>
      </c>
      <c r="AA2622" s="1">
        <v>45344</v>
      </c>
      <c r="AC2622" s="1">
        <v>45344</v>
      </c>
      <c r="AD2622" s="1">
        <v>45510</v>
      </c>
    </row>
    <row r="2623" spans="1:30" x14ac:dyDescent="0.25">
      <c r="A2623">
        <v>605192</v>
      </c>
      <c r="B2623" t="s">
        <v>133</v>
      </c>
      <c r="C2623" t="s">
        <v>48</v>
      </c>
      <c r="D2623">
        <v>1</v>
      </c>
      <c r="E2623" t="s">
        <v>935</v>
      </c>
      <c r="F2623" t="s">
        <v>60</v>
      </c>
      <c r="G2623" t="s">
        <v>34</v>
      </c>
      <c r="H2623">
        <v>56058</v>
      </c>
      <c r="I2623">
        <v>0</v>
      </c>
      <c r="J2623" t="s">
        <v>936</v>
      </c>
      <c r="K2623" t="s">
        <v>37</v>
      </c>
      <c r="L2623" t="s">
        <v>38</v>
      </c>
      <c r="M2623">
        <v>59116</v>
      </c>
      <c r="N2623">
        <v>75000</v>
      </c>
      <c r="O2623" t="s">
        <v>39</v>
      </c>
      <c r="P2623" t="s">
        <v>460</v>
      </c>
      <c r="Q2623" t="s">
        <v>137</v>
      </c>
      <c r="R2623" t="s">
        <v>937</v>
      </c>
      <c r="S2623" t="s">
        <v>65</v>
      </c>
      <c r="V2623" t="s">
        <v>938</v>
      </c>
      <c r="Z2623" t="s">
        <v>140</v>
      </c>
      <c r="AA2623" s="1">
        <v>45184</v>
      </c>
      <c r="AB2623" s="2">
        <v>45549</v>
      </c>
      <c r="AC2623" s="1">
        <v>45184</v>
      </c>
      <c r="AD2623" s="1">
        <v>45510</v>
      </c>
    </row>
    <row r="2624" spans="1:30" x14ac:dyDescent="0.25">
      <c r="A2624">
        <v>643692</v>
      </c>
      <c r="B2624" t="s">
        <v>1349</v>
      </c>
      <c r="C2624" t="s">
        <v>48</v>
      </c>
      <c r="D2624">
        <v>1</v>
      </c>
      <c r="E2624" t="s">
        <v>8248</v>
      </c>
      <c r="F2624" t="s">
        <v>340</v>
      </c>
      <c r="G2624" t="s">
        <v>51</v>
      </c>
      <c r="H2624">
        <v>12626</v>
      </c>
      <c r="I2624">
        <v>2</v>
      </c>
      <c r="J2624" t="s">
        <v>52</v>
      </c>
      <c r="K2624" t="s">
        <v>231</v>
      </c>
      <c r="L2624" t="s">
        <v>38</v>
      </c>
      <c r="M2624">
        <v>37.362900000000003</v>
      </c>
      <c r="N2624">
        <v>47.852200000000003</v>
      </c>
      <c r="O2624" t="s">
        <v>109</v>
      </c>
      <c r="P2624" t="s">
        <v>395</v>
      </c>
      <c r="Q2624" t="s">
        <v>8249</v>
      </c>
      <c r="R2624" t="s">
        <v>8250</v>
      </c>
      <c r="S2624" t="s">
        <v>343</v>
      </c>
      <c r="U2624" t="s">
        <v>1834</v>
      </c>
      <c r="V2624" t="s">
        <v>8251</v>
      </c>
      <c r="W2624" t="s">
        <v>1836</v>
      </c>
      <c r="X2624" t="s">
        <v>395</v>
      </c>
      <c r="Z2624" t="s">
        <v>46</v>
      </c>
      <c r="AA2624" s="1">
        <v>45498</v>
      </c>
      <c r="AC2624" s="1">
        <v>45498</v>
      </c>
      <c r="AD2624" s="1">
        <v>45510</v>
      </c>
    </row>
    <row r="2625" spans="1:30" x14ac:dyDescent="0.25">
      <c r="A2625">
        <v>642722</v>
      </c>
      <c r="B2625" t="s">
        <v>325</v>
      </c>
      <c r="C2625" t="s">
        <v>48</v>
      </c>
      <c r="D2625">
        <v>1</v>
      </c>
      <c r="E2625" t="s">
        <v>8252</v>
      </c>
      <c r="F2625" t="s">
        <v>60</v>
      </c>
      <c r="G2625" t="s">
        <v>34</v>
      </c>
      <c r="H2625">
        <v>56058</v>
      </c>
      <c r="I2625">
        <v>0</v>
      </c>
      <c r="J2625" t="s">
        <v>2845</v>
      </c>
      <c r="K2625" t="s">
        <v>37</v>
      </c>
      <c r="L2625" t="s">
        <v>38</v>
      </c>
      <c r="M2625">
        <v>76970</v>
      </c>
      <c r="N2625">
        <v>76970</v>
      </c>
      <c r="O2625" t="s">
        <v>39</v>
      </c>
      <c r="P2625" t="s">
        <v>327</v>
      </c>
      <c r="Q2625" t="s">
        <v>328</v>
      </c>
      <c r="R2625" t="s">
        <v>8253</v>
      </c>
      <c r="S2625" t="s">
        <v>65</v>
      </c>
      <c r="Z2625" t="s">
        <v>140</v>
      </c>
      <c r="AA2625" s="1">
        <v>45490</v>
      </c>
      <c r="AC2625" s="1">
        <v>45491</v>
      </c>
      <c r="AD2625" s="1">
        <v>45510</v>
      </c>
    </row>
    <row r="2626" spans="1:30" x14ac:dyDescent="0.25">
      <c r="A2626">
        <v>622858</v>
      </c>
      <c r="B2626" t="s">
        <v>30</v>
      </c>
      <c r="C2626" t="s">
        <v>31</v>
      </c>
      <c r="D2626">
        <v>1</v>
      </c>
      <c r="E2626" t="s">
        <v>3609</v>
      </c>
      <c r="F2626" t="s">
        <v>1825</v>
      </c>
      <c r="G2626" t="s">
        <v>51</v>
      </c>
      <c r="H2626">
        <v>51191</v>
      </c>
      <c r="I2626">
        <v>2</v>
      </c>
      <c r="J2626" t="s">
        <v>1181</v>
      </c>
      <c r="K2626" t="s">
        <v>37</v>
      </c>
      <c r="L2626" t="s">
        <v>38</v>
      </c>
      <c r="M2626">
        <v>51528</v>
      </c>
      <c r="N2626">
        <v>60088</v>
      </c>
      <c r="O2626" t="s">
        <v>39</v>
      </c>
      <c r="P2626" t="s">
        <v>4378</v>
      </c>
      <c r="Q2626" t="s">
        <v>737</v>
      </c>
      <c r="R2626" t="s">
        <v>8254</v>
      </c>
      <c r="S2626" t="s">
        <v>1828</v>
      </c>
      <c r="T2626" t="s">
        <v>8255</v>
      </c>
      <c r="V2626" t="s">
        <v>8256</v>
      </c>
      <c r="Z2626" t="s">
        <v>46</v>
      </c>
      <c r="AA2626" s="1">
        <v>45307</v>
      </c>
      <c r="AB2626" s="2">
        <v>45672</v>
      </c>
      <c r="AC2626" s="1">
        <v>45428</v>
      </c>
      <c r="AD2626" s="1">
        <v>45510</v>
      </c>
    </row>
    <row r="2627" spans="1:30" x14ac:dyDescent="0.25">
      <c r="A2627">
        <v>627775</v>
      </c>
      <c r="B2627" t="s">
        <v>187</v>
      </c>
      <c r="C2627" t="s">
        <v>31</v>
      </c>
      <c r="D2627">
        <v>1</v>
      </c>
      <c r="E2627" t="s">
        <v>2403</v>
      </c>
      <c r="F2627" t="s">
        <v>394</v>
      </c>
      <c r="G2627" t="s">
        <v>51</v>
      </c>
      <c r="H2627">
        <v>10124</v>
      </c>
      <c r="I2627">
        <v>2</v>
      </c>
      <c r="J2627" t="s">
        <v>698</v>
      </c>
      <c r="K2627" t="s">
        <v>37</v>
      </c>
      <c r="L2627" t="s">
        <v>255</v>
      </c>
      <c r="M2627">
        <v>57976</v>
      </c>
      <c r="N2627">
        <v>66672</v>
      </c>
      <c r="O2627" t="s">
        <v>39</v>
      </c>
      <c r="P2627" t="s">
        <v>296</v>
      </c>
      <c r="Q2627" t="s">
        <v>2404</v>
      </c>
      <c r="R2627" t="s">
        <v>2405</v>
      </c>
      <c r="S2627" t="s">
        <v>398</v>
      </c>
      <c r="T2627" t="s">
        <v>2406</v>
      </c>
      <c r="U2627" t="s">
        <v>350</v>
      </c>
      <c r="V2627" t="s">
        <v>351</v>
      </c>
      <c r="Z2627" t="s">
        <v>46</v>
      </c>
      <c r="AA2627" s="1">
        <v>45344</v>
      </c>
      <c r="AC2627" s="1">
        <v>45344</v>
      </c>
      <c r="AD2627" s="1">
        <v>45510</v>
      </c>
    </row>
    <row r="2628" spans="1:30" x14ac:dyDescent="0.25">
      <c r="A2628">
        <v>632052</v>
      </c>
      <c r="B2628" t="s">
        <v>302</v>
      </c>
      <c r="C2628" t="s">
        <v>48</v>
      </c>
      <c r="D2628">
        <v>1</v>
      </c>
      <c r="E2628" t="s">
        <v>8257</v>
      </c>
      <c r="F2628" t="s">
        <v>8258</v>
      </c>
      <c r="G2628" t="s">
        <v>34</v>
      </c>
      <c r="H2628">
        <v>55077</v>
      </c>
      <c r="I2628">
        <v>0</v>
      </c>
      <c r="J2628" t="s">
        <v>128</v>
      </c>
      <c r="K2628" t="s">
        <v>37</v>
      </c>
      <c r="L2628" t="s">
        <v>38</v>
      </c>
      <c r="M2628">
        <v>76059</v>
      </c>
      <c r="N2628">
        <v>87468</v>
      </c>
      <c r="O2628" t="s">
        <v>39</v>
      </c>
      <c r="P2628" t="s">
        <v>8259</v>
      </c>
      <c r="Q2628" t="s">
        <v>8260</v>
      </c>
      <c r="R2628" t="s">
        <v>8261</v>
      </c>
      <c r="S2628" t="s">
        <v>8262</v>
      </c>
      <c r="T2628" t="s">
        <v>8263</v>
      </c>
      <c r="U2628" t="s">
        <v>8264</v>
      </c>
      <c r="W2628" t="s">
        <v>8265</v>
      </c>
      <c r="Z2628" t="s">
        <v>46</v>
      </c>
      <c r="AA2628" s="1">
        <v>45380</v>
      </c>
      <c r="AC2628" s="1">
        <v>45380</v>
      </c>
      <c r="AD2628" s="1">
        <v>45510</v>
      </c>
    </row>
    <row r="2629" spans="1:30" x14ac:dyDescent="0.25">
      <c r="A2629">
        <v>483894</v>
      </c>
      <c r="B2629" t="s">
        <v>187</v>
      </c>
      <c r="C2629" t="s">
        <v>31</v>
      </c>
      <c r="D2629">
        <v>1</v>
      </c>
      <c r="E2629" t="s">
        <v>6514</v>
      </c>
      <c r="F2629" t="s">
        <v>630</v>
      </c>
      <c r="G2629" t="s">
        <v>51</v>
      </c>
      <c r="H2629">
        <v>13632</v>
      </c>
      <c r="I2629">
        <v>3</v>
      </c>
      <c r="J2629" t="s">
        <v>889</v>
      </c>
      <c r="K2629" t="s">
        <v>37</v>
      </c>
      <c r="L2629" t="s">
        <v>38</v>
      </c>
      <c r="M2629">
        <v>92194</v>
      </c>
      <c r="N2629">
        <v>119610</v>
      </c>
      <c r="O2629" t="s">
        <v>39</v>
      </c>
      <c r="P2629" t="s">
        <v>296</v>
      </c>
      <c r="Q2629" t="s">
        <v>921</v>
      </c>
      <c r="R2629" t="s">
        <v>6515</v>
      </c>
      <c r="S2629" t="s">
        <v>633</v>
      </c>
      <c r="T2629" t="s">
        <v>6516</v>
      </c>
      <c r="U2629" t="s">
        <v>6517</v>
      </c>
      <c r="V2629" t="s">
        <v>6518</v>
      </c>
      <c r="W2629" t="s">
        <v>6519</v>
      </c>
      <c r="Z2629" t="s">
        <v>80</v>
      </c>
      <c r="AA2629" s="1">
        <v>44456</v>
      </c>
      <c r="AC2629" s="1">
        <v>45274</v>
      </c>
      <c r="AD2629" s="1">
        <v>45510</v>
      </c>
    </row>
    <row r="2630" spans="1:30" x14ac:dyDescent="0.25">
      <c r="A2630">
        <v>631893</v>
      </c>
      <c r="B2630" t="s">
        <v>30</v>
      </c>
      <c r="C2630" t="s">
        <v>31</v>
      </c>
      <c r="D2630">
        <v>1</v>
      </c>
      <c r="E2630" t="s">
        <v>8266</v>
      </c>
      <c r="F2630" t="s">
        <v>2168</v>
      </c>
      <c r="G2630" t="s">
        <v>51</v>
      </c>
      <c r="H2630">
        <v>34221</v>
      </c>
      <c r="I2630">
        <v>3</v>
      </c>
      <c r="J2630" t="s">
        <v>1181</v>
      </c>
      <c r="K2630" t="s">
        <v>37</v>
      </c>
      <c r="L2630" t="s">
        <v>38</v>
      </c>
      <c r="M2630">
        <v>76864</v>
      </c>
      <c r="N2630">
        <v>95000</v>
      </c>
      <c r="O2630" t="s">
        <v>39</v>
      </c>
      <c r="P2630" t="s">
        <v>1496</v>
      </c>
      <c r="Q2630" t="s">
        <v>1497</v>
      </c>
      <c r="R2630" t="s">
        <v>8267</v>
      </c>
      <c r="S2630" t="s">
        <v>2172</v>
      </c>
      <c r="T2630" t="s">
        <v>8268</v>
      </c>
      <c r="V2630" t="s">
        <v>8269</v>
      </c>
      <c r="Z2630" t="s">
        <v>80</v>
      </c>
      <c r="AA2630" s="1">
        <v>45379</v>
      </c>
      <c r="AB2630" s="2">
        <v>45744</v>
      </c>
      <c r="AC2630" s="1">
        <v>45379</v>
      </c>
      <c r="AD2630" s="1">
        <v>45510</v>
      </c>
    </row>
    <row r="2631" spans="1:30" x14ac:dyDescent="0.25">
      <c r="A2631">
        <v>633260</v>
      </c>
      <c r="B2631" t="s">
        <v>105</v>
      </c>
      <c r="C2631" t="s">
        <v>31</v>
      </c>
      <c r="D2631">
        <v>1</v>
      </c>
      <c r="E2631" t="s">
        <v>669</v>
      </c>
      <c r="F2631" t="s">
        <v>639</v>
      </c>
      <c r="G2631" t="s">
        <v>51</v>
      </c>
      <c r="H2631">
        <v>22427</v>
      </c>
      <c r="I2631">
        <v>2</v>
      </c>
      <c r="J2631" t="s">
        <v>7463</v>
      </c>
      <c r="K2631" t="s">
        <v>37</v>
      </c>
      <c r="L2631" t="s">
        <v>38</v>
      </c>
      <c r="M2631">
        <v>81571</v>
      </c>
      <c r="N2631">
        <v>119554</v>
      </c>
      <c r="O2631" t="s">
        <v>39</v>
      </c>
      <c r="P2631" t="s">
        <v>474</v>
      </c>
      <c r="Q2631" t="s">
        <v>3041</v>
      </c>
      <c r="R2631" t="s">
        <v>8270</v>
      </c>
      <c r="S2631" t="s">
        <v>852</v>
      </c>
      <c r="T2631" t="s">
        <v>8271</v>
      </c>
      <c r="U2631" t="s">
        <v>3950</v>
      </c>
      <c r="V2631" t="s">
        <v>675</v>
      </c>
      <c r="X2631" t="s">
        <v>8272</v>
      </c>
      <c r="Z2631" t="s">
        <v>80</v>
      </c>
      <c r="AA2631" s="1">
        <v>45411</v>
      </c>
      <c r="AC2631" s="1">
        <v>45411</v>
      </c>
      <c r="AD2631" s="1">
        <v>45510</v>
      </c>
    </row>
    <row r="2632" spans="1:30" x14ac:dyDescent="0.25">
      <c r="A2632">
        <v>642345</v>
      </c>
      <c r="B2632" t="s">
        <v>187</v>
      </c>
      <c r="C2632" t="s">
        <v>48</v>
      </c>
      <c r="D2632">
        <v>1</v>
      </c>
      <c r="E2632" t="s">
        <v>8273</v>
      </c>
      <c r="F2632" t="s">
        <v>189</v>
      </c>
      <c r="G2632" t="s">
        <v>51</v>
      </c>
      <c r="H2632">
        <v>10248</v>
      </c>
      <c r="I2632">
        <v>2</v>
      </c>
      <c r="J2632" t="s">
        <v>698</v>
      </c>
      <c r="K2632" t="s">
        <v>37</v>
      </c>
      <c r="L2632" t="s">
        <v>38</v>
      </c>
      <c r="M2632">
        <v>99113</v>
      </c>
      <c r="N2632">
        <v>126688</v>
      </c>
      <c r="O2632" t="s">
        <v>39</v>
      </c>
      <c r="P2632" t="s">
        <v>296</v>
      </c>
      <c r="Q2632" t="s">
        <v>2302</v>
      </c>
      <c r="R2632" t="s">
        <v>8274</v>
      </c>
      <c r="S2632" t="s">
        <v>2587</v>
      </c>
      <c r="T2632" t="s">
        <v>8275</v>
      </c>
      <c r="U2632" t="s">
        <v>6622</v>
      </c>
      <c r="V2632" t="s">
        <v>199</v>
      </c>
      <c r="W2632" t="s">
        <v>8276</v>
      </c>
      <c r="Z2632" t="s">
        <v>80</v>
      </c>
      <c r="AA2632" s="1">
        <v>45489</v>
      </c>
      <c r="AC2632" s="1">
        <v>45489</v>
      </c>
      <c r="AD2632" s="1">
        <v>45510</v>
      </c>
    </row>
    <row r="2633" spans="1:30" x14ac:dyDescent="0.25">
      <c r="A2633">
        <v>625420</v>
      </c>
      <c r="B2633" t="s">
        <v>30</v>
      </c>
      <c r="C2633" t="s">
        <v>31</v>
      </c>
      <c r="D2633">
        <v>1</v>
      </c>
      <c r="E2633" t="s">
        <v>4679</v>
      </c>
      <c r="F2633" t="s">
        <v>3522</v>
      </c>
      <c r="G2633" t="s">
        <v>51</v>
      </c>
      <c r="H2633" t="s">
        <v>4680</v>
      </c>
      <c r="I2633">
        <v>0</v>
      </c>
      <c r="J2633" t="s">
        <v>145</v>
      </c>
      <c r="K2633" t="s">
        <v>37</v>
      </c>
      <c r="L2633" t="s">
        <v>38</v>
      </c>
      <c r="M2633">
        <v>58700</v>
      </c>
      <c r="N2633">
        <v>110000</v>
      </c>
      <c r="O2633" t="s">
        <v>39</v>
      </c>
      <c r="P2633" t="s">
        <v>813</v>
      </c>
      <c r="Q2633" t="s">
        <v>3674</v>
      </c>
      <c r="R2633" t="s">
        <v>4681</v>
      </c>
      <c r="S2633" t="s">
        <v>4682</v>
      </c>
      <c r="T2633" t="s">
        <v>4683</v>
      </c>
      <c r="V2633" t="s">
        <v>4684</v>
      </c>
      <c r="Z2633" t="s">
        <v>973</v>
      </c>
      <c r="AA2633" s="1">
        <v>45335</v>
      </c>
      <c r="AC2633" s="1">
        <v>45335</v>
      </c>
      <c r="AD2633" s="1">
        <v>45510</v>
      </c>
    </row>
    <row r="2634" spans="1:30" x14ac:dyDescent="0.25">
      <c r="A2634">
        <v>639355</v>
      </c>
      <c r="B2634" t="s">
        <v>572</v>
      </c>
      <c r="C2634" t="s">
        <v>31</v>
      </c>
      <c r="D2634">
        <v>1</v>
      </c>
      <c r="E2634" t="s">
        <v>7579</v>
      </c>
      <c r="F2634" t="s">
        <v>574</v>
      </c>
      <c r="G2634" t="s">
        <v>377</v>
      </c>
      <c r="H2634" t="s">
        <v>575</v>
      </c>
      <c r="I2634">
        <v>3</v>
      </c>
      <c r="J2634" t="s">
        <v>881</v>
      </c>
      <c r="K2634" t="s">
        <v>37</v>
      </c>
      <c r="L2634" t="s">
        <v>38</v>
      </c>
      <c r="M2634">
        <v>80000</v>
      </c>
      <c r="N2634">
        <v>90000</v>
      </c>
      <c r="O2634" t="s">
        <v>39</v>
      </c>
      <c r="P2634" t="s">
        <v>576</v>
      </c>
      <c r="Q2634" t="s">
        <v>577</v>
      </c>
      <c r="R2634" t="s">
        <v>7580</v>
      </c>
      <c r="S2634" t="s">
        <v>4330</v>
      </c>
      <c r="Z2634" t="s">
        <v>46</v>
      </c>
      <c r="AA2634" s="1">
        <v>45469</v>
      </c>
      <c r="AC2634" s="1">
        <v>45469</v>
      </c>
      <c r="AD2634" s="1">
        <v>45510</v>
      </c>
    </row>
    <row r="2635" spans="1:30" x14ac:dyDescent="0.25">
      <c r="A2635">
        <v>590807</v>
      </c>
      <c r="B2635" t="s">
        <v>30</v>
      </c>
      <c r="C2635" t="s">
        <v>31</v>
      </c>
      <c r="D2635">
        <v>1</v>
      </c>
      <c r="E2635" t="s">
        <v>2787</v>
      </c>
      <c r="F2635" t="s">
        <v>2788</v>
      </c>
      <c r="G2635" t="s">
        <v>34</v>
      </c>
      <c r="H2635">
        <v>50711</v>
      </c>
      <c r="I2635">
        <v>2</v>
      </c>
      <c r="J2635" t="s">
        <v>145</v>
      </c>
      <c r="K2635" t="s">
        <v>37</v>
      </c>
      <c r="L2635" t="s">
        <v>38</v>
      </c>
      <c r="M2635">
        <v>97743</v>
      </c>
      <c r="N2635">
        <v>104745</v>
      </c>
      <c r="O2635" t="s">
        <v>39</v>
      </c>
      <c r="P2635" t="s">
        <v>2789</v>
      </c>
      <c r="Q2635" t="s">
        <v>2790</v>
      </c>
      <c r="R2635" t="s">
        <v>2791</v>
      </c>
      <c r="T2635" t="s">
        <v>2792</v>
      </c>
      <c r="U2635" t="s">
        <v>2158</v>
      </c>
      <c r="V2635" t="s">
        <v>2793</v>
      </c>
      <c r="Z2635" t="s">
        <v>2794</v>
      </c>
      <c r="AA2635" s="1">
        <v>45223</v>
      </c>
      <c r="AC2635" s="1">
        <v>45223</v>
      </c>
      <c r="AD2635" s="1">
        <v>45510</v>
      </c>
    </row>
    <row r="2636" spans="1:30" x14ac:dyDescent="0.25">
      <c r="A2636">
        <v>639672</v>
      </c>
      <c r="B2636" t="s">
        <v>374</v>
      </c>
      <c r="C2636" t="s">
        <v>48</v>
      </c>
      <c r="D2636">
        <v>1</v>
      </c>
      <c r="E2636" t="s">
        <v>8277</v>
      </c>
      <c r="F2636" t="s">
        <v>1802</v>
      </c>
      <c r="G2636" t="s">
        <v>377</v>
      </c>
      <c r="H2636" t="s">
        <v>1803</v>
      </c>
      <c r="I2636" t="s">
        <v>899</v>
      </c>
      <c r="J2636" t="s">
        <v>378</v>
      </c>
      <c r="K2636" t="s">
        <v>37</v>
      </c>
      <c r="L2636" t="s">
        <v>98</v>
      </c>
      <c r="M2636">
        <v>212209</v>
      </c>
      <c r="N2636">
        <v>261089</v>
      </c>
      <c r="O2636" t="s">
        <v>39</v>
      </c>
      <c r="P2636" t="s">
        <v>379</v>
      </c>
      <c r="Q2636" t="s">
        <v>1804</v>
      </c>
      <c r="R2636" t="s">
        <v>8278</v>
      </c>
      <c r="T2636" t="s">
        <v>8279</v>
      </c>
      <c r="U2636" t="s">
        <v>383</v>
      </c>
      <c r="X2636" t="s">
        <v>379</v>
      </c>
      <c r="Z2636" t="s">
        <v>46</v>
      </c>
      <c r="AA2636" s="1">
        <v>45471</v>
      </c>
      <c r="AC2636" s="1">
        <v>45471</v>
      </c>
      <c r="AD2636" s="1">
        <v>45510</v>
      </c>
    </row>
    <row r="2637" spans="1:30" x14ac:dyDescent="0.25">
      <c r="A2637">
        <v>643439</v>
      </c>
      <c r="B2637" t="s">
        <v>162</v>
      </c>
      <c r="C2637" t="s">
        <v>48</v>
      </c>
      <c r="D2637">
        <v>1</v>
      </c>
      <c r="E2637" t="s">
        <v>7494</v>
      </c>
      <c r="F2637" t="s">
        <v>247</v>
      </c>
      <c r="G2637" t="s">
        <v>51</v>
      </c>
      <c r="H2637">
        <v>34202</v>
      </c>
      <c r="I2637">
        <v>1</v>
      </c>
      <c r="J2637" t="s">
        <v>71</v>
      </c>
      <c r="K2637" t="s">
        <v>37</v>
      </c>
      <c r="L2637" t="s">
        <v>38</v>
      </c>
      <c r="M2637">
        <v>65000</v>
      </c>
      <c r="N2637">
        <v>75000</v>
      </c>
      <c r="O2637" t="s">
        <v>39</v>
      </c>
      <c r="P2637" t="s">
        <v>166</v>
      </c>
      <c r="Q2637" t="s">
        <v>664</v>
      </c>
      <c r="R2637" t="s">
        <v>7495</v>
      </c>
      <c r="S2637" t="s">
        <v>251</v>
      </c>
      <c r="T2637" t="s">
        <v>7496</v>
      </c>
      <c r="U2637" t="s">
        <v>171</v>
      </c>
      <c r="V2637" t="s">
        <v>7497</v>
      </c>
      <c r="Z2637" t="s">
        <v>46</v>
      </c>
      <c r="AA2637" s="1">
        <v>45497</v>
      </c>
      <c r="AB2637" s="2">
        <v>45529</v>
      </c>
      <c r="AC2637" s="1">
        <v>45502</v>
      </c>
      <c r="AD2637" s="1">
        <v>45510</v>
      </c>
    </row>
    <row r="2638" spans="1:30" x14ac:dyDescent="0.25">
      <c r="A2638">
        <v>635307</v>
      </c>
      <c r="B2638" t="s">
        <v>384</v>
      </c>
      <c r="C2638" t="s">
        <v>48</v>
      </c>
      <c r="D2638">
        <v>1</v>
      </c>
      <c r="E2638" t="s">
        <v>8103</v>
      </c>
      <c r="F2638" t="s">
        <v>319</v>
      </c>
      <c r="G2638" t="s">
        <v>51</v>
      </c>
      <c r="H2638">
        <v>22122</v>
      </c>
      <c r="I2638">
        <v>2</v>
      </c>
      <c r="J2638" t="s">
        <v>71</v>
      </c>
      <c r="K2638" t="s">
        <v>37</v>
      </c>
      <c r="L2638" t="s">
        <v>38</v>
      </c>
      <c r="M2638">
        <v>71255</v>
      </c>
      <c r="N2638">
        <v>81943</v>
      </c>
      <c r="O2638" t="s">
        <v>39</v>
      </c>
      <c r="P2638" t="s">
        <v>386</v>
      </c>
      <c r="Q2638" t="s">
        <v>8104</v>
      </c>
      <c r="R2638" t="s">
        <v>8105</v>
      </c>
      <c r="S2638" t="s">
        <v>321</v>
      </c>
      <c r="T2638" t="s">
        <v>8106</v>
      </c>
      <c r="U2638" t="s">
        <v>390</v>
      </c>
      <c r="V2638" t="s">
        <v>8107</v>
      </c>
      <c r="Z2638" t="s">
        <v>46</v>
      </c>
      <c r="AA2638" s="1">
        <v>45420</v>
      </c>
      <c r="AC2638" s="1">
        <v>45427</v>
      </c>
      <c r="AD2638" s="1">
        <v>45510</v>
      </c>
    </row>
    <row r="2639" spans="1:30" x14ac:dyDescent="0.25">
      <c r="A2639">
        <v>635502</v>
      </c>
      <c r="B2639" t="s">
        <v>1003</v>
      </c>
      <c r="C2639" t="s">
        <v>48</v>
      </c>
      <c r="D2639">
        <v>1</v>
      </c>
      <c r="E2639" t="s">
        <v>5039</v>
      </c>
      <c r="F2639" t="s">
        <v>1041</v>
      </c>
      <c r="G2639" t="s">
        <v>34</v>
      </c>
      <c r="H2639">
        <v>10234</v>
      </c>
      <c r="I2639">
        <v>0</v>
      </c>
      <c r="J2639" t="s">
        <v>239</v>
      </c>
      <c r="K2639" t="s">
        <v>231</v>
      </c>
      <c r="L2639" t="s">
        <v>486</v>
      </c>
      <c r="M2639">
        <v>15</v>
      </c>
      <c r="N2639">
        <v>17.5</v>
      </c>
      <c r="O2639" t="s">
        <v>109</v>
      </c>
      <c r="P2639" t="s">
        <v>1005</v>
      </c>
      <c r="Q2639" t="s">
        <v>1006</v>
      </c>
      <c r="R2639" t="s">
        <v>5040</v>
      </c>
      <c r="S2639" t="s">
        <v>1045</v>
      </c>
      <c r="T2639" t="s">
        <v>5041</v>
      </c>
      <c r="U2639" t="s">
        <v>5042</v>
      </c>
      <c r="V2639" t="s">
        <v>3839</v>
      </c>
      <c r="Z2639" t="s">
        <v>46</v>
      </c>
      <c r="AA2639" s="1">
        <v>45421</v>
      </c>
      <c r="AC2639" s="1">
        <v>45421</v>
      </c>
      <c r="AD2639" s="1">
        <v>45510</v>
      </c>
    </row>
    <row r="2640" spans="1:30" x14ac:dyDescent="0.25">
      <c r="A2640">
        <v>562517</v>
      </c>
      <c r="B2640" t="s">
        <v>67</v>
      </c>
      <c r="C2640" t="s">
        <v>48</v>
      </c>
      <c r="D2640">
        <v>2</v>
      </c>
      <c r="E2640" t="s">
        <v>8280</v>
      </c>
      <c r="F2640" t="s">
        <v>164</v>
      </c>
      <c r="G2640" t="s">
        <v>34</v>
      </c>
      <c r="H2640">
        <v>30087</v>
      </c>
      <c r="I2640">
        <v>3</v>
      </c>
      <c r="J2640" t="s">
        <v>165</v>
      </c>
      <c r="K2640" t="s">
        <v>37</v>
      </c>
      <c r="L2640" t="s">
        <v>38</v>
      </c>
      <c r="M2640">
        <v>79620</v>
      </c>
      <c r="N2640">
        <v>117541</v>
      </c>
      <c r="O2640" t="s">
        <v>39</v>
      </c>
      <c r="P2640" t="s">
        <v>72</v>
      </c>
      <c r="Q2640" t="s">
        <v>2135</v>
      </c>
      <c r="R2640" t="s">
        <v>8281</v>
      </c>
      <c r="S2640" t="s">
        <v>169</v>
      </c>
      <c r="T2640" t="s">
        <v>8282</v>
      </c>
      <c r="U2640" t="s">
        <v>4751</v>
      </c>
      <c r="V2640" t="s">
        <v>8283</v>
      </c>
      <c r="W2640" t="s">
        <v>160</v>
      </c>
      <c r="X2640" t="s">
        <v>161</v>
      </c>
      <c r="Z2640" t="s">
        <v>80</v>
      </c>
      <c r="AA2640" s="1">
        <v>44893</v>
      </c>
      <c r="AC2640" s="1">
        <v>45005</v>
      </c>
      <c r="AD2640" s="1">
        <v>45510</v>
      </c>
    </row>
    <row r="2641" spans="1:30" x14ac:dyDescent="0.25">
      <c r="A2641">
        <v>635153</v>
      </c>
      <c r="B2641" t="s">
        <v>30</v>
      </c>
      <c r="C2641" t="s">
        <v>31</v>
      </c>
      <c r="D2641">
        <v>1</v>
      </c>
      <c r="E2641" t="s">
        <v>409</v>
      </c>
      <c r="F2641" t="s">
        <v>50</v>
      </c>
      <c r="G2641" t="s">
        <v>51</v>
      </c>
      <c r="H2641">
        <v>31121</v>
      </c>
      <c r="I2641">
        <v>1</v>
      </c>
      <c r="J2641" t="s">
        <v>410</v>
      </c>
      <c r="K2641" t="s">
        <v>37</v>
      </c>
      <c r="L2641" t="s">
        <v>38</v>
      </c>
      <c r="M2641">
        <v>55816</v>
      </c>
      <c r="N2641">
        <v>64188</v>
      </c>
      <c r="O2641" t="s">
        <v>39</v>
      </c>
      <c r="P2641" t="s">
        <v>436</v>
      </c>
      <c r="Q2641" t="s">
        <v>412</v>
      </c>
      <c r="R2641" t="s">
        <v>8284</v>
      </c>
      <c r="S2641" t="s">
        <v>56</v>
      </c>
      <c r="T2641" t="s">
        <v>414</v>
      </c>
      <c r="V2641" t="s">
        <v>8285</v>
      </c>
      <c r="Z2641" t="s">
        <v>46</v>
      </c>
      <c r="AA2641" s="1">
        <v>45422</v>
      </c>
      <c r="AB2641" s="2">
        <v>45787</v>
      </c>
      <c r="AC2641" s="1">
        <v>45426</v>
      </c>
      <c r="AD2641" s="1">
        <v>45510</v>
      </c>
    </row>
    <row r="2642" spans="1:30" x14ac:dyDescent="0.25">
      <c r="A2642">
        <v>522407</v>
      </c>
      <c r="B2642" t="s">
        <v>105</v>
      </c>
      <c r="C2642" t="s">
        <v>48</v>
      </c>
      <c r="D2642">
        <v>1</v>
      </c>
      <c r="E2642" t="s">
        <v>500</v>
      </c>
      <c r="F2642" t="s">
        <v>164</v>
      </c>
      <c r="G2642" t="s">
        <v>34</v>
      </c>
      <c r="H2642">
        <v>30087</v>
      </c>
      <c r="I2642">
        <v>1</v>
      </c>
      <c r="J2642" t="s">
        <v>165</v>
      </c>
      <c r="K2642" t="s">
        <v>37</v>
      </c>
      <c r="L2642" t="s">
        <v>38</v>
      </c>
      <c r="M2642">
        <v>63228</v>
      </c>
      <c r="N2642">
        <v>78529</v>
      </c>
      <c r="O2642" t="s">
        <v>39</v>
      </c>
      <c r="P2642" t="s">
        <v>474</v>
      </c>
      <c r="Q2642" t="s">
        <v>501</v>
      </c>
      <c r="R2642" t="s">
        <v>8202</v>
      </c>
      <c r="S2642" t="s">
        <v>169</v>
      </c>
      <c r="T2642" t="s">
        <v>8203</v>
      </c>
      <c r="U2642" t="s">
        <v>8204</v>
      </c>
      <c r="V2642" t="s">
        <v>480</v>
      </c>
      <c r="W2642" t="s">
        <v>505</v>
      </c>
      <c r="X2642" t="s">
        <v>506</v>
      </c>
      <c r="Z2642" t="s">
        <v>46</v>
      </c>
      <c r="AA2642" s="1">
        <v>44624</v>
      </c>
      <c r="AC2642" s="1">
        <v>44860</v>
      </c>
      <c r="AD2642" s="1">
        <v>45510</v>
      </c>
    </row>
    <row r="2643" spans="1:30" x14ac:dyDescent="0.25">
      <c r="A2643">
        <v>631015</v>
      </c>
      <c r="B2643" t="s">
        <v>133</v>
      </c>
      <c r="C2643" t="s">
        <v>48</v>
      </c>
      <c r="D2643">
        <v>5</v>
      </c>
      <c r="E2643" t="s">
        <v>3204</v>
      </c>
      <c r="F2643" t="s">
        <v>60</v>
      </c>
      <c r="G2643" t="s">
        <v>34</v>
      </c>
      <c r="H2643">
        <v>56058</v>
      </c>
      <c r="I2643">
        <v>0</v>
      </c>
      <c r="J2643" t="s">
        <v>526</v>
      </c>
      <c r="K2643" t="s">
        <v>37</v>
      </c>
      <c r="L2643" t="s">
        <v>38</v>
      </c>
      <c r="M2643">
        <v>59116</v>
      </c>
      <c r="N2643">
        <v>67983</v>
      </c>
      <c r="O2643" t="s">
        <v>39</v>
      </c>
      <c r="P2643" t="s">
        <v>3205</v>
      </c>
      <c r="Q2643" t="s">
        <v>137</v>
      </c>
      <c r="R2643" t="s">
        <v>3206</v>
      </c>
      <c r="S2643" t="s">
        <v>65</v>
      </c>
      <c r="U2643" t="s">
        <v>1770</v>
      </c>
      <c r="V2643" t="s">
        <v>938</v>
      </c>
      <c r="Z2643" t="s">
        <v>140</v>
      </c>
      <c r="AA2643" s="1">
        <v>45370</v>
      </c>
      <c r="AB2643" s="2">
        <v>45735</v>
      </c>
      <c r="AC2643" s="1">
        <v>45370</v>
      </c>
      <c r="AD2643" s="1">
        <v>45510</v>
      </c>
    </row>
    <row r="2644" spans="1:30" x14ac:dyDescent="0.25">
      <c r="A2644">
        <v>638437</v>
      </c>
      <c r="B2644" t="s">
        <v>1730</v>
      </c>
      <c r="C2644" t="s">
        <v>48</v>
      </c>
      <c r="D2644">
        <v>5</v>
      </c>
      <c r="E2644" t="s">
        <v>2215</v>
      </c>
      <c r="F2644" t="s">
        <v>2216</v>
      </c>
      <c r="G2644" t="s">
        <v>51</v>
      </c>
      <c r="H2644">
        <v>91644</v>
      </c>
      <c r="I2644">
        <v>0</v>
      </c>
      <c r="J2644" t="s">
        <v>108</v>
      </c>
      <c r="K2644" t="s">
        <v>37</v>
      </c>
      <c r="L2644" t="s">
        <v>38</v>
      </c>
      <c r="M2644">
        <v>555.84</v>
      </c>
      <c r="N2644">
        <v>555.84</v>
      </c>
      <c r="O2644" t="s">
        <v>560</v>
      </c>
      <c r="P2644" t="s">
        <v>5191</v>
      </c>
      <c r="Q2644" t="s">
        <v>8076</v>
      </c>
      <c r="R2644" t="s">
        <v>8077</v>
      </c>
      <c r="S2644" t="s">
        <v>2220</v>
      </c>
      <c r="U2644" t="s">
        <v>8078</v>
      </c>
      <c r="Z2644" t="s">
        <v>80</v>
      </c>
      <c r="AA2644" s="1">
        <v>45457</v>
      </c>
      <c r="AC2644" s="1">
        <v>45461</v>
      </c>
      <c r="AD2644" s="1">
        <v>45510</v>
      </c>
    </row>
    <row r="2645" spans="1:30" x14ac:dyDescent="0.25">
      <c r="A2645">
        <v>640149</v>
      </c>
      <c r="B2645" t="s">
        <v>1039</v>
      </c>
      <c r="C2645" t="s">
        <v>48</v>
      </c>
      <c r="D2645">
        <v>1</v>
      </c>
      <c r="E2645" t="s">
        <v>8286</v>
      </c>
      <c r="F2645" t="s">
        <v>609</v>
      </c>
      <c r="G2645" t="s">
        <v>51</v>
      </c>
      <c r="H2645">
        <v>10251</v>
      </c>
      <c r="I2645">
        <v>4</v>
      </c>
      <c r="J2645" t="s">
        <v>165</v>
      </c>
      <c r="K2645" t="s">
        <v>37</v>
      </c>
      <c r="L2645" t="s">
        <v>38</v>
      </c>
      <c r="M2645">
        <v>45040</v>
      </c>
      <c r="N2645">
        <v>62215</v>
      </c>
      <c r="O2645" t="s">
        <v>39</v>
      </c>
      <c r="P2645" t="s">
        <v>1042</v>
      </c>
      <c r="Q2645" t="s">
        <v>1343</v>
      </c>
      <c r="R2645" t="s">
        <v>8287</v>
      </c>
      <c r="S2645" t="s">
        <v>612</v>
      </c>
      <c r="T2645" t="s">
        <v>8288</v>
      </c>
      <c r="U2645" t="s">
        <v>6051</v>
      </c>
      <c r="V2645" t="s">
        <v>1348</v>
      </c>
      <c r="Z2645" t="s">
        <v>46</v>
      </c>
      <c r="AA2645" s="1">
        <v>45476</v>
      </c>
      <c r="AB2645" s="2">
        <v>45565</v>
      </c>
      <c r="AC2645" s="1">
        <v>45504</v>
      </c>
      <c r="AD2645" s="1">
        <v>45510</v>
      </c>
    </row>
    <row r="2646" spans="1:30" x14ac:dyDescent="0.25">
      <c r="A2646">
        <v>638480</v>
      </c>
      <c r="B2646" t="s">
        <v>30</v>
      </c>
      <c r="C2646" t="s">
        <v>48</v>
      </c>
      <c r="D2646">
        <v>1</v>
      </c>
      <c r="E2646" t="s">
        <v>6311</v>
      </c>
      <c r="F2646" t="s">
        <v>1859</v>
      </c>
      <c r="G2646" t="s">
        <v>51</v>
      </c>
      <c r="H2646">
        <v>21514</v>
      </c>
      <c r="I2646">
        <v>1</v>
      </c>
      <c r="J2646" t="s">
        <v>145</v>
      </c>
      <c r="K2646" t="s">
        <v>37</v>
      </c>
      <c r="L2646" t="s">
        <v>38</v>
      </c>
      <c r="M2646">
        <v>63962</v>
      </c>
      <c r="N2646">
        <v>75000</v>
      </c>
      <c r="O2646" t="s">
        <v>39</v>
      </c>
      <c r="P2646" t="s">
        <v>1496</v>
      </c>
      <c r="Q2646" t="s">
        <v>2708</v>
      </c>
      <c r="R2646" t="s">
        <v>8289</v>
      </c>
      <c r="S2646" t="s">
        <v>1862</v>
      </c>
      <c r="T2646" t="s">
        <v>8290</v>
      </c>
      <c r="Z2646" t="s">
        <v>46</v>
      </c>
      <c r="AA2646" s="1">
        <v>45478</v>
      </c>
      <c r="AB2646" s="2">
        <v>45598</v>
      </c>
      <c r="AC2646" s="1">
        <v>45478</v>
      </c>
      <c r="AD2646" s="1">
        <v>45510</v>
      </c>
    </row>
    <row r="2647" spans="1:30" x14ac:dyDescent="0.25">
      <c r="A2647">
        <v>623957</v>
      </c>
      <c r="B2647" t="s">
        <v>187</v>
      </c>
      <c r="C2647" t="s">
        <v>31</v>
      </c>
      <c r="D2647">
        <v>1</v>
      </c>
      <c r="E2647" t="s">
        <v>188</v>
      </c>
      <c r="F2647" t="s">
        <v>189</v>
      </c>
      <c r="G2647" t="s">
        <v>51</v>
      </c>
      <c r="H2647" t="s">
        <v>190</v>
      </c>
      <c r="I2647" t="s">
        <v>191</v>
      </c>
      <c r="J2647" t="s">
        <v>192</v>
      </c>
      <c r="K2647" t="s">
        <v>37</v>
      </c>
      <c r="L2647" t="s">
        <v>120</v>
      </c>
      <c r="M2647">
        <v>86185</v>
      </c>
      <c r="N2647">
        <v>99113</v>
      </c>
      <c r="O2647" t="s">
        <v>39</v>
      </c>
      <c r="P2647" t="s">
        <v>5172</v>
      </c>
      <c r="Q2647" t="s">
        <v>1269</v>
      </c>
      <c r="R2647" t="s">
        <v>7412</v>
      </c>
      <c r="S2647" t="s">
        <v>196</v>
      </c>
      <c r="T2647" t="s">
        <v>7413</v>
      </c>
      <c r="Z2647" t="s">
        <v>80</v>
      </c>
      <c r="AA2647" s="1">
        <v>45310</v>
      </c>
      <c r="AC2647" s="1">
        <v>45310</v>
      </c>
      <c r="AD2647" s="1">
        <v>45510</v>
      </c>
    </row>
    <row r="2648" spans="1:30" x14ac:dyDescent="0.25">
      <c r="A2648">
        <v>598056</v>
      </c>
      <c r="B2648" t="s">
        <v>105</v>
      </c>
      <c r="C2648" t="s">
        <v>48</v>
      </c>
      <c r="D2648">
        <v>7</v>
      </c>
      <c r="E2648" t="s">
        <v>5460</v>
      </c>
      <c r="F2648" t="s">
        <v>1120</v>
      </c>
      <c r="G2648" t="s">
        <v>51</v>
      </c>
      <c r="H2648">
        <v>20616</v>
      </c>
      <c r="I2648">
        <v>0</v>
      </c>
      <c r="J2648" t="s">
        <v>239</v>
      </c>
      <c r="K2648" t="s">
        <v>37</v>
      </c>
      <c r="L2648" t="s">
        <v>255</v>
      </c>
      <c r="M2648">
        <v>56181</v>
      </c>
      <c r="N2648">
        <v>68034</v>
      </c>
      <c r="O2648" t="s">
        <v>39</v>
      </c>
      <c r="P2648" t="s">
        <v>355</v>
      </c>
      <c r="Q2648" t="s">
        <v>1424</v>
      </c>
      <c r="R2648" t="s">
        <v>5461</v>
      </c>
      <c r="S2648" t="s">
        <v>1123</v>
      </c>
      <c r="T2648" t="s">
        <v>5462</v>
      </c>
      <c r="U2648" t="s">
        <v>803</v>
      </c>
      <c r="V2648" t="s">
        <v>360</v>
      </c>
      <c r="W2648" t="s">
        <v>361</v>
      </c>
      <c r="X2648" t="s">
        <v>355</v>
      </c>
      <c r="Z2648" t="s">
        <v>80</v>
      </c>
      <c r="AA2648" s="1">
        <v>45151</v>
      </c>
      <c r="AC2648" s="1">
        <v>45151</v>
      </c>
      <c r="AD2648" s="1">
        <v>45510</v>
      </c>
    </row>
    <row r="2649" spans="1:30" x14ac:dyDescent="0.25">
      <c r="A2649">
        <v>561419</v>
      </c>
      <c r="B2649" t="s">
        <v>105</v>
      </c>
      <c r="C2649" t="s">
        <v>31</v>
      </c>
      <c r="D2649">
        <v>1</v>
      </c>
      <c r="E2649" t="s">
        <v>8291</v>
      </c>
      <c r="F2649" t="s">
        <v>472</v>
      </c>
      <c r="G2649" t="s">
        <v>51</v>
      </c>
      <c r="H2649" t="s">
        <v>473</v>
      </c>
      <c r="I2649">
        <v>1</v>
      </c>
      <c r="J2649" t="s">
        <v>128</v>
      </c>
      <c r="K2649" t="s">
        <v>37</v>
      </c>
      <c r="L2649" t="s">
        <v>38</v>
      </c>
      <c r="M2649">
        <v>60718</v>
      </c>
      <c r="N2649">
        <v>90773</v>
      </c>
      <c r="O2649" t="s">
        <v>39</v>
      </c>
      <c r="P2649" t="s">
        <v>474</v>
      </c>
      <c r="Q2649" t="s">
        <v>8292</v>
      </c>
      <c r="R2649" t="s">
        <v>8293</v>
      </c>
      <c r="S2649" t="s">
        <v>477</v>
      </c>
      <c r="T2649" t="s">
        <v>8294</v>
      </c>
      <c r="U2649" t="s">
        <v>2814</v>
      </c>
      <c r="V2649" t="s">
        <v>2815</v>
      </c>
      <c r="W2649" t="s">
        <v>2816</v>
      </c>
      <c r="X2649" t="s">
        <v>482</v>
      </c>
      <c r="Z2649" t="s">
        <v>46</v>
      </c>
      <c r="AA2649" s="1">
        <v>44890</v>
      </c>
      <c r="AC2649" s="1">
        <v>44909</v>
      </c>
      <c r="AD2649" s="1">
        <v>45510</v>
      </c>
    </row>
    <row r="2650" spans="1:30" x14ac:dyDescent="0.25">
      <c r="A2650">
        <v>599667</v>
      </c>
      <c r="B2650" t="s">
        <v>162</v>
      </c>
      <c r="C2650" t="s">
        <v>31</v>
      </c>
      <c r="D2650">
        <v>1</v>
      </c>
      <c r="E2650" t="s">
        <v>8295</v>
      </c>
      <c r="F2650" t="s">
        <v>8296</v>
      </c>
      <c r="G2650" t="s">
        <v>34</v>
      </c>
      <c r="H2650">
        <v>53047</v>
      </c>
      <c r="I2650" t="s">
        <v>899</v>
      </c>
      <c r="J2650" t="s">
        <v>145</v>
      </c>
      <c r="K2650" t="s">
        <v>37</v>
      </c>
      <c r="L2650" t="s">
        <v>38</v>
      </c>
      <c r="M2650">
        <v>195000</v>
      </c>
      <c r="N2650">
        <v>225000</v>
      </c>
      <c r="O2650" t="s">
        <v>39</v>
      </c>
      <c r="P2650" t="s">
        <v>474</v>
      </c>
      <c r="Q2650" t="s">
        <v>4042</v>
      </c>
      <c r="R2650" t="s">
        <v>8297</v>
      </c>
      <c r="S2650" t="s">
        <v>8298</v>
      </c>
      <c r="T2650" t="s">
        <v>8299</v>
      </c>
      <c r="U2650" t="s">
        <v>171</v>
      </c>
      <c r="V2650" t="s">
        <v>8300</v>
      </c>
      <c r="Z2650" t="s">
        <v>46</v>
      </c>
      <c r="AA2650" s="1">
        <v>45159</v>
      </c>
      <c r="AC2650" s="1">
        <v>45159</v>
      </c>
      <c r="AD2650" s="1">
        <v>45510</v>
      </c>
    </row>
    <row r="2651" spans="1:30" x14ac:dyDescent="0.25">
      <c r="A2651">
        <v>617852</v>
      </c>
      <c r="B2651" t="s">
        <v>105</v>
      </c>
      <c r="C2651" t="s">
        <v>31</v>
      </c>
      <c r="D2651">
        <v>1</v>
      </c>
      <c r="E2651" t="s">
        <v>8301</v>
      </c>
      <c r="F2651" t="s">
        <v>118</v>
      </c>
      <c r="G2651" t="s">
        <v>51</v>
      </c>
      <c r="H2651">
        <v>10015</v>
      </c>
      <c r="I2651" t="s">
        <v>442</v>
      </c>
      <c r="J2651" t="s">
        <v>71</v>
      </c>
      <c r="K2651" t="s">
        <v>37</v>
      </c>
      <c r="L2651" t="s">
        <v>120</v>
      </c>
      <c r="M2651">
        <v>72038</v>
      </c>
      <c r="N2651">
        <v>192152</v>
      </c>
      <c r="O2651" t="s">
        <v>39</v>
      </c>
      <c r="P2651" t="s">
        <v>355</v>
      </c>
      <c r="Q2651" t="s">
        <v>3669</v>
      </c>
      <c r="R2651" t="s">
        <v>8302</v>
      </c>
      <c r="S2651" t="s">
        <v>123</v>
      </c>
      <c r="T2651" t="s">
        <v>8303</v>
      </c>
      <c r="U2651" t="s">
        <v>540</v>
      </c>
      <c r="V2651" t="s">
        <v>8304</v>
      </c>
      <c r="Z2651" t="s">
        <v>3110</v>
      </c>
      <c r="AA2651" s="1">
        <v>45279</v>
      </c>
      <c r="AC2651" s="1">
        <v>45294</v>
      </c>
      <c r="AD2651" s="1">
        <v>45510</v>
      </c>
    </row>
    <row r="2652" spans="1:30" x14ac:dyDescent="0.25">
      <c r="A2652">
        <v>622389</v>
      </c>
      <c r="B2652" t="s">
        <v>1212</v>
      </c>
      <c r="C2652" t="s">
        <v>31</v>
      </c>
      <c r="D2652">
        <v>1</v>
      </c>
      <c r="E2652" t="s">
        <v>1214</v>
      </c>
      <c r="F2652" t="s">
        <v>1214</v>
      </c>
      <c r="G2652" t="s">
        <v>1215</v>
      </c>
      <c r="H2652">
        <v>30112</v>
      </c>
      <c r="I2652">
        <v>0</v>
      </c>
      <c r="J2652" t="s">
        <v>165</v>
      </c>
      <c r="K2652" t="s">
        <v>231</v>
      </c>
      <c r="L2652" t="s">
        <v>38</v>
      </c>
      <c r="M2652">
        <v>41.42</v>
      </c>
      <c r="N2652">
        <v>85.25</v>
      </c>
      <c r="O2652" t="s">
        <v>109</v>
      </c>
      <c r="P2652" t="s">
        <v>576</v>
      </c>
      <c r="Q2652" t="s">
        <v>8305</v>
      </c>
      <c r="R2652" t="s">
        <v>8306</v>
      </c>
      <c r="S2652" t="s">
        <v>8307</v>
      </c>
      <c r="V2652" t="s">
        <v>8308</v>
      </c>
      <c r="Z2652" t="s">
        <v>92</v>
      </c>
      <c r="AA2652" s="1">
        <v>45303</v>
      </c>
      <c r="AC2652" s="1">
        <v>45454</v>
      </c>
      <c r="AD2652" s="1">
        <v>45510</v>
      </c>
    </row>
    <row r="2653" spans="1:30" x14ac:dyDescent="0.25">
      <c r="A2653">
        <v>644336</v>
      </c>
      <c r="B2653" t="s">
        <v>81</v>
      </c>
      <c r="C2653" t="s">
        <v>48</v>
      </c>
      <c r="D2653">
        <v>1</v>
      </c>
      <c r="E2653" t="s">
        <v>82</v>
      </c>
      <c r="F2653" t="s">
        <v>465</v>
      </c>
      <c r="G2653" t="s">
        <v>51</v>
      </c>
      <c r="H2653" t="s">
        <v>466</v>
      </c>
      <c r="I2653">
        <v>0</v>
      </c>
      <c r="J2653" t="s">
        <v>71</v>
      </c>
      <c r="K2653" t="s">
        <v>37</v>
      </c>
      <c r="L2653" t="s">
        <v>38</v>
      </c>
      <c r="M2653">
        <v>58682</v>
      </c>
      <c r="N2653">
        <v>127720</v>
      </c>
      <c r="O2653" t="s">
        <v>39</v>
      </c>
      <c r="P2653" t="s">
        <v>248</v>
      </c>
      <c r="Q2653" t="s">
        <v>7498</v>
      </c>
      <c r="R2653" t="s">
        <v>7499</v>
      </c>
      <c r="S2653" t="s">
        <v>469</v>
      </c>
      <c r="T2653" t="s">
        <v>7500</v>
      </c>
      <c r="Z2653" t="s">
        <v>92</v>
      </c>
      <c r="AA2653" s="1">
        <v>45505</v>
      </c>
      <c r="AC2653" s="1">
        <v>45505</v>
      </c>
      <c r="AD2653" s="1">
        <v>45510</v>
      </c>
    </row>
    <row r="2654" spans="1:30" x14ac:dyDescent="0.25">
      <c r="A2654">
        <v>627395</v>
      </c>
      <c r="B2654" t="s">
        <v>81</v>
      </c>
      <c r="C2654" t="s">
        <v>48</v>
      </c>
      <c r="D2654">
        <v>1</v>
      </c>
      <c r="E2654" t="s">
        <v>8309</v>
      </c>
      <c r="F2654" t="s">
        <v>4929</v>
      </c>
      <c r="G2654" t="s">
        <v>51</v>
      </c>
      <c r="H2654">
        <v>21015</v>
      </c>
      <c r="I2654" t="s">
        <v>4930</v>
      </c>
      <c r="J2654" t="s">
        <v>71</v>
      </c>
      <c r="K2654" t="s">
        <v>37</v>
      </c>
      <c r="L2654" t="s">
        <v>38</v>
      </c>
      <c r="M2654">
        <v>68202</v>
      </c>
      <c r="N2654">
        <v>78432</v>
      </c>
      <c r="O2654" t="s">
        <v>39</v>
      </c>
      <c r="P2654" t="s">
        <v>248</v>
      </c>
      <c r="Q2654" t="s">
        <v>6434</v>
      </c>
      <c r="R2654" t="s">
        <v>8310</v>
      </c>
      <c r="S2654" t="s">
        <v>4933</v>
      </c>
      <c r="T2654" t="s">
        <v>8311</v>
      </c>
      <c r="Z2654" t="s">
        <v>80</v>
      </c>
      <c r="AA2654" s="1">
        <v>45344</v>
      </c>
      <c r="AC2654" s="1">
        <v>45344</v>
      </c>
      <c r="AD2654" s="1">
        <v>45510</v>
      </c>
    </row>
    <row r="2655" spans="1:30" x14ac:dyDescent="0.25">
      <c r="A2655">
        <v>629833</v>
      </c>
      <c r="B2655" t="s">
        <v>105</v>
      </c>
      <c r="C2655" t="s">
        <v>48</v>
      </c>
      <c r="D2655">
        <v>1</v>
      </c>
      <c r="E2655" t="s">
        <v>2459</v>
      </c>
      <c r="F2655" t="s">
        <v>2460</v>
      </c>
      <c r="G2655" t="s">
        <v>34</v>
      </c>
      <c r="H2655">
        <v>95277</v>
      </c>
      <c r="I2655" t="s">
        <v>119</v>
      </c>
      <c r="J2655" t="s">
        <v>268</v>
      </c>
      <c r="K2655" t="s">
        <v>37</v>
      </c>
      <c r="L2655" t="s">
        <v>120</v>
      </c>
      <c r="M2655">
        <v>97187</v>
      </c>
      <c r="N2655">
        <v>220000</v>
      </c>
      <c r="O2655" t="s">
        <v>39</v>
      </c>
      <c r="P2655" t="s">
        <v>474</v>
      </c>
      <c r="Q2655" t="s">
        <v>2461</v>
      </c>
      <c r="R2655" t="s">
        <v>2462</v>
      </c>
      <c r="S2655" t="s">
        <v>2463</v>
      </c>
      <c r="T2655" t="s">
        <v>2464</v>
      </c>
      <c r="V2655" t="s">
        <v>480</v>
      </c>
      <c r="W2655" t="s">
        <v>505</v>
      </c>
      <c r="X2655" t="s">
        <v>506</v>
      </c>
      <c r="Z2655" t="s">
        <v>46</v>
      </c>
      <c r="AA2655" s="1">
        <v>45371</v>
      </c>
      <c r="AC2655" s="1">
        <v>45371</v>
      </c>
      <c r="AD2655" s="1">
        <v>45510</v>
      </c>
    </row>
    <row r="2656" spans="1:30" x14ac:dyDescent="0.25">
      <c r="A2656">
        <v>636488</v>
      </c>
      <c r="B2656" t="s">
        <v>572</v>
      </c>
      <c r="C2656" t="s">
        <v>31</v>
      </c>
      <c r="D2656">
        <v>1</v>
      </c>
      <c r="E2656" t="s">
        <v>8312</v>
      </c>
      <c r="F2656" t="s">
        <v>304</v>
      </c>
      <c r="G2656" t="s">
        <v>34</v>
      </c>
      <c r="H2656">
        <v>95005</v>
      </c>
      <c r="I2656" t="s">
        <v>96</v>
      </c>
      <c r="J2656" t="s">
        <v>1587</v>
      </c>
      <c r="K2656" t="s">
        <v>37</v>
      </c>
      <c r="L2656" t="s">
        <v>98</v>
      </c>
      <c r="M2656">
        <v>180000</v>
      </c>
      <c r="N2656">
        <v>190000</v>
      </c>
      <c r="O2656" t="s">
        <v>39</v>
      </c>
      <c r="P2656" t="s">
        <v>576</v>
      </c>
      <c r="Q2656" t="s">
        <v>577</v>
      </c>
      <c r="R2656" t="s">
        <v>8313</v>
      </c>
      <c r="S2656" t="s">
        <v>308</v>
      </c>
      <c r="Z2656" t="s">
        <v>80</v>
      </c>
      <c r="AA2656" s="1">
        <v>45429</v>
      </c>
      <c r="AC2656" s="1">
        <v>45469</v>
      </c>
      <c r="AD2656" s="1">
        <v>45510</v>
      </c>
    </row>
    <row r="2657" spans="1:30" x14ac:dyDescent="0.25">
      <c r="A2657">
        <v>639316</v>
      </c>
      <c r="B2657" t="s">
        <v>81</v>
      </c>
      <c r="C2657" t="s">
        <v>31</v>
      </c>
      <c r="D2657">
        <v>2</v>
      </c>
      <c r="E2657" t="s">
        <v>621</v>
      </c>
      <c r="F2657" t="s">
        <v>311</v>
      </c>
      <c r="G2657" t="s">
        <v>51</v>
      </c>
      <c r="H2657">
        <v>20215</v>
      </c>
      <c r="I2657">
        <v>2</v>
      </c>
      <c r="J2657" t="s">
        <v>71</v>
      </c>
      <c r="K2657" t="s">
        <v>37</v>
      </c>
      <c r="L2657" t="s">
        <v>38</v>
      </c>
      <c r="M2657">
        <v>88026</v>
      </c>
      <c r="N2657">
        <v>101230</v>
      </c>
      <c r="O2657" t="s">
        <v>39</v>
      </c>
      <c r="P2657" t="s">
        <v>248</v>
      </c>
      <c r="Q2657" t="s">
        <v>1713</v>
      </c>
      <c r="R2657" t="s">
        <v>8314</v>
      </c>
      <c r="S2657" t="s">
        <v>314</v>
      </c>
      <c r="T2657" t="s">
        <v>8315</v>
      </c>
      <c r="Z2657" t="s">
        <v>92</v>
      </c>
      <c r="AA2657" s="1">
        <v>45468</v>
      </c>
      <c r="AC2657" s="1">
        <v>45506</v>
      </c>
      <c r="AD2657" s="1">
        <v>45510</v>
      </c>
    </row>
    <row r="2658" spans="1:30" x14ac:dyDescent="0.25">
      <c r="A2658">
        <v>642944</v>
      </c>
      <c r="B2658" t="s">
        <v>81</v>
      </c>
      <c r="C2658" t="s">
        <v>48</v>
      </c>
      <c r="D2658">
        <v>1</v>
      </c>
      <c r="E2658" t="s">
        <v>669</v>
      </c>
      <c r="F2658" t="s">
        <v>3573</v>
      </c>
      <c r="G2658" t="s">
        <v>51</v>
      </c>
      <c r="H2658">
        <v>21210</v>
      </c>
      <c r="I2658">
        <v>0</v>
      </c>
      <c r="J2658" t="s">
        <v>71</v>
      </c>
      <c r="K2658" t="s">
        <v>37</v>
      </c>
      <c r="L2658" t="s">
        <v>38</v>
      </c>
      <c r="M2658">
        <v>62370</v>
      </c>
      <c r="N2658">
        <v>71726</v>
      </c>
      <c r="O2658" t="s">
        <v>39</v>
      </c>
      <c r="P2658" t="s">
        <v>248</v>
      </c>
      <c r="Q2658" t="s">
        <v>1592</v>
      </c>
      <c r="R2658" t="s">
        <v>8316</v>
      </c>
      <c r="S2658" t="s">
        <v>3576</v>
      </c>
      <c r="T2658" t="s">
        <v>7153</v>
      </c>
      <c r="Z2658" t="s">
        <v>80</v>
      </c>
      <c r="AA2658" s="1">
        <v>45498</v>
      </c>
      <c r="AC2658" s="1">
        <v>45498</v>
      </c>
      <c r="AD2658" s="1">
        <v>45510</v>
      </c>
    </row>
    <row r="2659" spans="1:30" x14ac:dyDescent="0.25">
      <c r="A2659">
        <v>643383</v>
      </c>
      <c r="B2659" t="s">
        <v>325</v>
      </c>
      <c r="C2659" t="s">
        <v>48</v>
      </c>
      <c r="D2659">
        <v>1</v>
      </c>
      <c r="E2659" t="s">
        <v>8214</v>
      </c>
      <c r="F2659" t="s">
        <v>127</v>
      </c>
      <c r="G2659" t="s">
        <v>34</v>
      </c>
      <c r="H2659">
        <v>56057</v>
      </c>
      <c r="I2659">
        <v>0</v>
      </c>
      <c r="J2659" t="s">
        <v>165</v>
      </c>
      <c r="K2659" t="s">
        <v>37</v>
      </c>
      <c r="L2659" t="s">
        <v>255</v>
      </c>
      <c r="M2659">
        <v>54956</v>
      </c>
      <c r="N2659">
        <v>63507</v>
      </c>
      <c r="O2659" t="s">
        <v>39</v>
      </c>
      <c r="P2659" t="s">
        <v>327</v>
      </c>
      <c r="Q2659" t="s">
        <v>8215</v>
      </c>
      <c r="R2659" t="s">
        <v>8216</v>
      </c>
      <c r="S2659" t="s">
        <v>132</v>
      </c>
      <c r="Z2659" t="s">
        <v>330</v>
      </c>
      <c r="AA2659" s="1">
        <v>45498</v>
      </c>
      <c r="AC2659" s="1">
        <v>45498</v>
      </c>
      <c r="AD2659" s="1">
        <v>45510</v>
      </c>
    </row>
    <row r="2660" spans="1:30" x14ac:dyDescent="0.25">
      <c r="A2660">
        <v>541999</v>
      </c>
      <c r="B2660" t="s">
        <v>133</v>
      </c>
      <c r="C2660" t="s">
        <v>48</v>
      </c>
      <c r="D2660">
        <v>2</v>
      </c>
      <c r="E2660" t="s">
        <v>6096</v>
      </c>
      <c r="F2660" t="s">
        <v>2028</v>
      </c>
      <c r="G2660" t="s">
        <v>1215</v>
      </c>
      <c r="H2660">
        <v>30114</v>
      </c>
      <c r="I2660">
        <v>0</v>
      </c>
      <c r="J2660" t="s">
        <v>6097</v>
      </c>
      <c r="K2660" t="s">
        <v>37</v>
      </c>
      <c r="L2660" t="s">
        <v>38</v>
      </c>
      <c r="M2660">
        <v>80000</v>
      </c>
      <c r="N2660">
        <v>80000</v>
      </c>
      <c r="O2660" t="s">
        <v>39</v>
      </c>
      <c r="P2660" t="s">
        <v>6098</v>
      </c>
      <c r="Q2660" t="s">
        <v>2029</v>
      </c>
      <c r="R2660" t="s">
        <v>6099</v>
      </c>
      <c r="S2660" t="s">
        <v>6100</v>
      </c>
      <c r="V2660" t="s">
        <v>938</v>
      </c>
      <c r="Z2660" t="s">
        <v>2032</v>
      </c>
      <c r="AA2660" s="1">
        <v>44764</v>
      </c>
      <c r="AB2660" s="2">
        <v>45664</v>
      </c>
      <c r="AC2660" s="1">
        <v>45502</v>
      </c>
      <c r="AD2660" s="1">
        <v>45510</v>
      </c>
    </row>
    <row r="2661" spans="1:30" x14ac:dyDescent="0.25">
      <c r="A2661">
        <v>643076</v>
      </c>
      <c r="B2661" t="s">
        <v>218</v>
      </c>
      <c r="C2661" t="s">
        <v>31</v>
      </c>
      <c r="D2661">
        <v>1</v>
      </c>
      <c r="E2661" t="s">
        <v>6866</v>
      </c>
      <c r="F2661" t="s">
        <v>6867</v>
      </c>
      <c r="G2661" t="s">
        <v>34</v>
      </c>
      <c r="H2661">
        <v>21161</v>
      </c>
      <c r="I2661" t="s">
        <v>96</v>
      </c>
      <c r="J2661" t="s">
        <v>71</v>
      </c>
      <c r="K2661" t="s">
        <v>37</v>
      </c>
      <c r="L2661" t="s">
        <v>120</v>
      </c>
      <c r="M2661">
        <v>170000</v>
      </c>
      <c r="N2661">
        <v>190000</v>
      </c>
      <c r="O2661" t="s">
        <v>39</v>
      </c>
      <c r="P2661" t="s">
        <v>6868</v>
      </c>
      <c r="Q2661" t="s">
        <v>6869</v>
      </c>
      <c r="R2661" t="s">
        <v>6870</v>
      </c>
      <c r="S2661" t="s">
        <v>6871</v>
      </c>
      <c r="T2661" t="s">
        <v>6872</v>
      </c>
      <c r="U2661" t="s">
        <v>6873</v>
      </c>
      <c r="V2661" t="s">
        <v>227</v>
      </c>
      <c r="Z2661" t="s">
        <v>228</v>
      </c>
      <c r="AA2661" s="1">
        <v>45509</v>
      </c>
      <c r="AC2661" s="1">
        <v>45509</v>
      </c>
      <c r="AD2661" s="1">
        <v>45510</v>
      </c>
    </row>
    <row r="2662" spans="1:30" x14ac:dyDescent="0.25">
      <c r="A2662">
        <v>552763</v>
      </c>
      <c r="B2662" t="s">
        <v>105</v>
      </c>
      <c r="C2662" t="s">
        <v>31</v>
      </c>
      <c r="D2662">
        <v>1</v>
      </c>
      <c r="E2662" t="s">
        <v>629</v>
      </c>
      <c r="F2662" t="s">
        <v>639</v>
      </c>
      <c r="G2662" t="s">
        <v>51</v>
      </c>
      <c r="H2662">
        <v>22427</v>
      </c>
      <c r="I2662">
        <v>2</v>
      </c>
      <c r="J2662" t="s">
        <v>71</v>
      </c>
      <c r="K2662" t="s">
        <v>37</v>
      </c>
      <c r="L2662" t="s">
        <v>38</v>
      </c>
      <c r="M2662">
        <v>74650</v>
      </c>
      <c r="N2662">
        <v>109409</v>
      </c>
      <c r="O2662" t="s">
        <v>39</v>
      </c>
      <c r="P2662" t="s">
        <v>355</v>
      </c>
      <c r="Q2662" t="s">
        <v>631</v>
      </c>
      <c r="R2662" t="s">
        <v>994</v>
      </c>
      <c r="S2662" t="s">
        <v>641</v>
      </c>
      <c r="T2662" t="s">
        <v>634</v>
      </c>
      <c r="U2662" t="s">
        <v>995</v>
      </c>
      <c r="V2662" t="s">
        <v>636</v>
      </c>
      <c r="Z2662" t="s">
        <v>80</v>
      </c>
      <c r="AA2662" s="1">
        <v>44833</v>
      </c>
      <c r="AC2662" s="1">
        <v>44833</v>
      </c>
      <c r="AD2662" s="1">
        <v>45510</v>
      </c>
    </row>
    <row r="2663" spans="1:30" x14ac:dyDescent="0.25">
      <c r="A2663">
        <v>639614</v>
      </c>
      <c r="B2663" t="s">
        <v>116</v>
      </c>
      <c r="C2663" t="s">
        <v>48</v>
      </c>
      <c r="D2663">
        <v>1</v>
      </c>
      <c r="E2663" t="s">
        <v>2830</v>
      </c>
      <c r="F2663" t="s">
        <v>920</v>
      </c>
      <c r="G2663" t="s">
        <v>51</v>
      </c>
      <c r="H2663">
        <v>13631</v>
      </c>
      <c r="I2663">
        <v>3</v>
      </c>
      <c r="J2663" t="s">
        <v>239</v>
      </c>
      <c r="K2663" t="s">
        <v>37</v>
      </c>
      <c r="L2663" t="s">
        <v>38</v>
      </c>
      <c r="M2663">
        <v>103000</v>
      </c>
      <c r="N2663">
        <v>113300</v>
      </c>
      <c r="O2663" t="s">
        <v>39</v>
      </c>
      <c r="P2663" t="s">
        <v>99</v>
      </c>
      <c r="Q2663" t="s">
        <v>595</v>
      </c>
      <c r="R2663" t="s">
        <v>8317</v>
      </c>
      <c r="S2663" t="s">
        <v>923</v>
      </c>
      <c r="T2663" t="s">
        <v>8318</v>
      </c>
      <c r="Z2663" t="s">
        <v>80</v>
      </c>
      <c r="AA2663" s="1">
        <v>45471</v>
      </c>
      <c r="AB2663" s="2">
        <v>45561</v>
      </c>
      <c r="AC2663" s="1">
        <v>45471</v>
      </c>
      <c r="AD2663" s="1">
        <v>45510</v>
      </c>
    </row>
    <row r="2664" spans="1:30" x14ac:dyDescent="0.25">
      <c r="A2664">
        <v>636599</v>
      </c>
      <c r="B2664" t="s">
        <v>30</v>
      </c>
      <c r="C2664" t="s">
        <v>48</v>
      </c>
      <c r="D2664">
        <v>1</v>
      </c>
      <c r="E2664" t="s">
        <v>4787</v>
      </c>
      <c r="F2664" t="s">
        <v>60</v>
      </c>
      <c r="G2664" t="s">
        <v>34</v>
      </c>
      <c r="H2664">
        <v>56058</v>
      </c>
      <c r="I2664">
        <v>0</v>
      </c>
      <c r="J2664" t="s">
        <v>1181</v>
      </c>
      <c r="K2664" t="s">
        <v>37</v>
      </c>
      <c r="L2664" t="s">
        <v>38</v>
      </c>
      <c r="M2664">
        <v>59116</v>
      </c>
      <c r="N2664">
        <v>75000</v>
      </c>
      <c r="O2664" t="s">
        <v>39</v>
      </c>
      <c r="P2664" t="s">
        <v>232</v>
      </c>
      <c r="Q2664" t="s">
        <v>4788</v>
      </c>
      <c r="R2664" t="s">
        <v>4789</v>
      </c>
      <c r="S2664" t="s">
        <v>65</v>
      </c>
      <c r="T2664" t="s">
        <v>4790</v>
      </c>
      <c r="V2664" t="s">
        <v>4791</v>
      </c>
      <c r="Z2664" t="s">
        <v>46</v>
      </c>
      <c r="AA2664" s="1">
        <v>45433</v>
      </c>
      <c r="AB2664" s="2">
        <v>45798</v>
      </c>
      <c r="AC2664" s="1">
        <v>45433</v>
      </c>
      <c r="AD2664" s="1">
        <v>45510</v>
      </c>
    </row>
    <row r="2665" spans="1:30" x14ac:dyDescent="0.25">
      <c r="A2665">
        <v>640020</v>
      </c>
      <c r="B2665" t="s">
        <v>187</v>
      </c>
      <c r="C2665" t="s">
        <v>31</v>
      </c>
      <c r="D2665">
        <v>1</v>
      </c>
      <c r="E2665" t="s">
        <v>8319</v>
      </c>
      <c r="F2665" t="s">
        <v>394</v>
      </c>
      <c r="G2665" t="s">
        <v>51</v>
      </c>
      <c r="H2665">
        <v>10124</v>
      </c>
      <c r="I2665">
        <v>2</v>
      </c>
      <c r="J2665" t="s">
        <v>518</v>
      </c>
      <c r="K2665" t="s">
        <v>37</v>
      </c>
      <c r="L2665" t="s">
        <v>38</v>
      </c>
      <c r="M2665">
        <v>57976</v>
      </c>
      <c r="N2665">
        <v>66672</v>
      </c>
      <c r="O2665" t="s">
        <v>39</v>
      </c>
      <c r="P2665" t="s">
        <v>1014</v>
      </c>
      <c r="Q2665" t="s">
        <v>1015</v>
      </c>
      <c r="R2665" t="s">
        <v>8320</v>
      </c>
      <c r="S2665" t="s">
        <v>398</v>
      </c>
      <c r="T2665" t="s">
        <v>8321</v>
      </c>
      <c r="U2665" t="s">
        <v>1018</v>
      </c>
      <c r="V2665" t="s">
        <v>8322</v>
      </c>
      <c r="W2665" t="s">
        <v>1600</v>
      </c>
      <c r="X2665" t="s">
        <v>1014</v>
      </c>
      <c r="Z2665" t="s">
        <v>46</v>
      </c>
      <c r="AA2665" s="1">
        <v>45475</v>
      </c>
      <c r="AC2665" s="1">
        <v>45475</v>
      </c>
      <c r="AD2665" s="1">
        <v>45510</v>
      </c>
    </row>
    <row r="2666" spans="1:30" x14ac:dyDescent="0.25">
      <c r="A2666">
        <v>629989</v>
      </c>
      <c r="B2666" t="s">
        <v>105</v>
      </c>
      <c r="C2666" t="s">
        <v>31</v>
      </c>
      <c r="D2666">
        <v>3</v>
      </c>
      <c r="E2666" t="s">
        <v>3114</v>
      </c>
      <c r="F2666" t="s">
        <v>340</v>
      </c>
      <c r="G2666" t="s">
        <v>51</v>
      </c>
      <c r="H2666">
        <v>12626</v>
      </c>
      <c r="I2666">
        <v>1</v>
      </c>
      <c r="J2666" t="s">
        <v>97</v>
      </c>
      <c r="K2666" t="s">
        <v>37</v>
      </c>
      <c r="L2666" t="s">
        <v>38</v>
      </c>
      <c r="M2666">
        <v>58785</v>
      </c>
      <c r="N2666">
        <v>80034</v>
      </c>
      <c r="O2666" t="s">
        <v>39</v>
      </c>
      <c r="P2666" t="s">
        <v>474</v>
      </c>
      <c r="Q2666" t="s">
        <v>3793</v>
      </c>
      <c r="R2666" t="s">
        <v>3794</v>
      </c>
      <c r="S2666" t="s">
        <v>343</v>
      </c>
      <c r="T2666" t="s">
        <v>3795</v>
      </c>
      <c r="U2666" t="s">
        <v>3796</v>
      </c>
      <c r="V2666" t="s">
        <v>480</v>
      </c>
      <c r="W2666" t="s">
        <v>2681</v>
      </c>
      <c r="X2666" t="s">
        <v>506</v>
      </c>
      <c r="Z2666" t="s">
        <v>46</v>
      </c>
      <c r="AA2666" s="1">
        <v>45371</v>
      </c>
      <c r="AC2666" s="1">
        <v>45371</v>
      </c>
      <c r="AD2666" s="1">
        <v>45510</v>
      </c>
    </row>
    <row r="2667" spans="1:30" x14ac:dyDescent="0.25">
      <c r="A2667">
        <v>605618</v>
      </c>
      <c r="B2667" t="s">
        <v>187</v>
      </c>
      <c r="C2667" t="s">
        <v>31</v>
      </c>
      <c r="D2667">
        <v>1</v>
      </c>
      <c r="E2667" t="s">
        <v>8323</v>
      </c>
      <c r="F2667" t="s">
        <v>394</v>
      </c>
      <c r="G2667" t="s">
        <v>51</v>
      </c>
      <c r="H2667">
        <v>10124</v>
      </c>
      <c r="I2667">
        <v>2</v>
      </c>
      <c r="J2667" t="s">
        <v>192</v>
      </c>
      <c r="K2667" t="s">
        <v>37</v>
      </c>
      <c r="L2667" t="s">
        <v>38</v>
      </c>
      <c r="M2667">
        <v>53057</v>
      </c>
      <c r="N2667">
        <v>61015</v>
      </c>
      <c r="O2667" t="s">
        <v>39</v>
      </c>
      <c r="P2667" t="s">
        <v>296</v>
      </c>
      <c r="Q2667" t="s">
        <v>2428</v>
      </c>
      <c r="R2667" t="s">
        <v>8324</v>
      </c>
      <c r="S2667" t="s">
        <v>398</v>
      </c>
      <c r="U2667" t="s">
        <v>8325</v>
      </c>
      <c r="V2667" t="s">
        <v>3291</v>
      </c>
      <c r="W2667" t="s">
        <v>4695</v>
      </c>
      <c r="X2667" t="s">
        <v>296</v>
      </c>
      <c r="Z2667" t="s">
        <v>46</v>
      </c>
      <c r="AA2667" s="1">
        <v>45185</v>
      </c>
      <c r="AC2667" s="1">
        <v>45190</v>
      </c>
      <c r="AD2667" s="1">
        <v>45510</v>
      </c>
    </row>
    <row r="2668" spans="1:30" x14ac:dyDescent="0.25">
      <c r="A2668">
        <v>622774</v>
      </c>
      <c r="B2668" t="s">
        <v>133</v>
      </c>
      <c r="C2668" t="s">
        <v>31</v>
      </c>
      <c r="D2668">
        <v>2</v>
      </c>
      <c r="E2668" t="s">
        <v>1771</v>
      </c>
      <c r="F2668" t="s">
        <v>1772</v>
      </c>
      <c r="G2668" t="s">
        <v>51</v>
      </c>
      <c r="H2668">
        <v>10212</v>
      </c>
      <c r="I2668">
        <v>1</v>
      </c>
      <c r="J2668" t="s">
        <v>526</v>
      </c>
      <c r="K2668" t="s">
        <v>37</v>
      </c>
      <c r="L2668" t="s">
        <v>38</v>
      </c>
      <c r="M2668">
        <v>72000</v>
      </c>
      <c r="N2668">
        <v>72000</v>
      </c>
      <c r="O2668" t="s">
        <v>39</v>
      </c>
      <c r="P2668" t="s">
        <v>460</v>
      </c>
      <c r="Q2668" t="s">
        <v>137</v>
      </c>
      <c r="R2668" t="s">
        <v>4219</v>
      </c>
      <c r="S2668" t="s">
        <v>1776</v>
      </c>
      <c r="V2668" t="s">
        <v>938</v>
      </c>
      <c r="Z2668" t="s">
        <v>140</v>
      </c>
      <c r="AA2668" s="1">
        <v>45301</v>
      </c>
      <c r="AB2668" s="2">
        <v>45666</v>
      </c>
      <c r="AC2668" s="1">
        <v>45301</v>
      </c>
      <c r="AD2668" s="1">
        <v>45510</v>
      </c>
    </row>
    <row r="2669" spans="1:30" x14ac:dyDescent="0.25">
      <c r="A2669">
        <v>643175</v>
      </c>
      <c r="B2669" t="s">
        <v>105</v>
      </c>
      <c r="C2669" t="s">
        <v>31</v>
      </c>
      <c r="D2669">
        <v>1</v>
      </c>
      <c r="E2669" t="s">
        <v>8326</v>
      </c>
      <c r="F2669" t="s">
        <v>7436</v>
      </c>
      <c r="G2669" t="s">
        <v>377</v>
      </c>
      <c r="H2669">
        <v>6881</v>
      </c>
      <c r="I2669" t="s">
        <v>144</v>
      </c>
      <c r="J2669" t="s">
        <v>927</v>
      </c>
      <c r="K2669" t="s">
        <v>37</v>
      </c>
      <c r="L2669" t="s">
        <v>120</v>
      </c>
      <c r="M2669">
        <v>66066</v>
      </c>
      <c r="N2669">
        <v>150000</v>
      </c>
      <c r="O2669" t="s">
        <v>39</v>
      </c>
      <c r="P2669" t="s">
        <v>474</v>
      </c>
      <c r="Q2669" t="s">
        <v>7437</v>
      </c>
      <c r="R2669" t="s">
        <v>8327</v>
      </c>
      <c r="S2669" t="s">
        <v>7439</v>
      </c>
      <c r="T2669" t="s">
        <v>7440</v>
      </c>
      <c r="U2669" t="s">
        <v>3796</v>
      </c>
      <c r="V2669" t="s">
        <v>480</v>
      </c>
      <c r="W2669" t="s">
        <v>505</v>
      </c>
      <c r="X2669" t="s">
        <v>506</v>
      </c>
      <c r="Z2669" t="s">
        <v>46</v>
      </c>
      <c r="AA2669" s="1">
        <v>45498</v>
      </c>
      <c r="AC2669" s="1">
        <v>45498</v>
      </c>
      <c r="AD2669" s="1">
        <v>45510</v>
      </c>
    </row>
    <row r="2670" spans="1:30" x14ac:dyDescent="0.25">
      <c r="A2670">
        <v>635845</v>
      </c>
      <c r="B2670" t="s">
        <v>30</v>
      </c>
      <c r="C2670" t="s">
        <v>48</v>
      </c>
      <c r="D2670">
        <v>1</v>
      </c>
      <c r="E2670" t="s">
        <v>8328</v>
      </c>
      <c r="F2670" t="s">
        <v>33</v>
      </c>
      <c r="G2670" t="s">
        <v>34</v>
      </c>
      <c r="H2670">
        <v>21744</v>
      </c>
      <c r="I2670">
        <v>1</v>
      </c>
      <c r="J2670" t="s">
        <v>1181</v>
      </c>
      <c r="K2670" t="s">
        <v>37</v>
      </c>
      <c r="L2670" t="s">
        <v>38</v>
      </c>
      <c r="M2670">
        <v>70087</v>
      </c>
      <c r="N2670">
        <v>70087</v>
      </c>
      <c r="O2670" t="s">
        <v>39</v>
      </c>
      <c r="P2670" t="s">
        <v>62</v>
      </c>
      <c r="Q2670" t="s">
        <v>2554</v>
      </c>
      <c r="R2670" t="s">
        <v>8329</v>
      </c>
      <c r="S2670" t="s">
        <v>43</v>
      </c>
      <c r="T2670" t="s">
        <v>8330</v>
      </c>
      <c r="U2670" t="s">
        <v>1103</v>
      </c>
      <c r="V2670" t="s">
        <v>8331</v>
      </c>
      <c r="Z2670" t="s">
        <v>46</v>
      </c>
      <c r="AA2670" s="1">
        <v>45426</v>
      </c>
      <c r="AB2670" s="2">
        <v>45791</v>
      </c>
      <c r="AC2670" s="1">
        <v>45426</v>
      </c>
      <c r="AD2670" s="1">
        <v>45510</v>
      </c>
    </row>
    <row r="2671" spans="1:30" x14ac:dyDescent="0.25">
      <c r="A2671">
        <v>632525</v>
      </c>
      <c r="B2671" t="s">
        <v>187</v>
      </c>
      <c r="C2671" t="s">
        <v>48</v>
      </c>
      <c r="D2671">
        <v>1</v>
      </c>
      <c r="E2671" t="s">
        <v>8332</v>
      </c>
      <c r="F2671" t="s">
        <v>630</v>
      </c>
      <c r="G2671" t="s">
        <v>51</v>
      </c>
      <c r="H2671">
        <v>13632</v>
      </c>
      <c r="I2671">
        <v>3</v>
      </c>
      <c r="J2671" t="s">
        <v>889</v>
      </c>
      <c r="K2671" t="s">
        <v>37</v>
      </c>
      <c r="L2671" t="s">
        <v>38</v>
      </c>
      <c r="M2671">
        <v>100743</v>
      </c>
      <c r="N2671">
        <v>115854</v>
      </c>
      <c r="O2671" t="s">
        <v>39</v>
      </c>
      <c r="P2671" t="s">
        <v>890</v>
      </c>
      <c r="Q2671" t="s">
        <v>891</v>
      </c>
      <c r="R2671" t="s">
        <v>8333</v>
      </c>
      <c r="S2671" t="s">
        <v>633</v>
      </c>
      <c r="T2671" t="s">
        <v>8334</v>
      </c>
      <c r="U2671" t="s">
        <v>3977</v>
      </c>
      <c r="V2671" t="s">
        <v>4060</v>
      </c>
      <c r="Z2671" t="s">
        <v>80</v>
      </c>
      <c r="AA2671" s="1">
        <v>45386</v>
      </c>
      <c r="AC2671" s="1">
        <v>45387</v>
      </c>
      <c r="AD2671" s="1">
        <v>45510</v>
      </c>
    </row>
    <row r="2672" spans="1:30" x14ac:dyDescent="0.25">
      <c r="A2672">
        <v>633174</v>
      </c>
      <c r="B2672" t="s">
        <v>125</v>
      </c>
      <c r="C2672" t="s">
        <v>48</v>
      </c>
      <c r="D2672">
        <v>1</v>
      </c>
      <c r="E2672" t="s">
        <v>6005</v>
      </c>
      <c r="F2672" t="s">
        <v>1071</v>
      </c>
      <c r="G2672" t="s">
        <v>51</v>
      </c>
      <c r="H2672">
        <v>13621</v>
      </c>
      <c r="I2672">
        <v>3</v>
      </c>
      <c r="J2672" t="s">
        <v>239</v>
      </c>
      <c r="K2672" t="s">
        <v>37</v>
      </c>
      <c r="L2672" t="s">
        <v>38</v>
      </c>
      <c r="M2672">
        <v>80161</v>
      </c>
      <c r="N2672">
        <v>92185</v>
      </c>
      <c r="O2672" t="s">
        <v>39</v>
      </c>
      <c r="P2672" t="s">
        <v>129</v>
      </c>
      <c r="Q2672" t="s">
        <v>591</v>
      </c>
      <c r="R2672" t="s">
        <v>6006</v>
      </c>
      <c r="S2672" t="s">
        <v>1073</v>
      </c>
      <c r="V2672" t="s">
        <v>3348</v>
      </c>
      <c r="X2672" t="s">
        <v>129</v>
      </c>
      <c r="Z2672" t="s">
        <v>80</v>
      </c>
      <c r="AA2672" s="1">
        <v>45394</v>
      </c>
      <c r="AB2672" s="2">
        <v>45574</v>
      </c>
      <c r="AC2672" s="1">
        <v>45481</v>
      </c>
      <c r="AD2672" s="1">
        <v>45510</v>
      </c>
    </row>
    <row r="2673" spans="1:30" x14ac:dyDescent="0.25">
      <c r="A2673">
        <v>642312</v>
      </c>
      <c r="B2673" t="s">
        <v>218</v>
      </c>
      <c r="C2673" t="s">
        <v>31</v>
      </c>
      <c r="D2673">
        <v>1</v>
      </c>
      <c r="E2673" t="s">
        <v>598</v>
      </c>
      <c r="F2673" t="s">
        <v>599</v>
      </c>
      <c r="G2673" t="s">
        <v>600</v>
      </c>
      <c r="H2673">
        <v>90645</v>
      </c>
      <c r="I2673">
        <v>0</v>
      </c>
      <c r="J2673" t="s">
        <v>108</v>
      </c>
      <c r="K2673" t="s">
        <v>37</v>
      </c>
      <c r="L2673" t="s">
        <v>255</v>
      </c>
      <c r="M2673">
        <v>36006</v>
      </c>
      <c r="N2673">
        <v>50569</v>
      </c>
      <c r="O2673" t="s">
        <v>39</v>
      </c>
      <c r="P2673" t="s">
        <v>8335</v>
      </c>
      <c r="Q2673" t="s">
        <v>602</v>
      </c>
      <c r="R2673" t="s">
        <v>603</v>
      </c>
      <c r="S2673" t="s">
        <v>604</v>
      </c>
      <c r="U2673" t="s">
        <v>1849</v>
      </c>
      <c r="V2673" t="s">
        <v>606</v>
      </c>
      <c r="Z2673" t="s">
        <v>607</v>
      </c>
      <c r="AA2673" s="1">
        <v>45497</v>
      </c>
      <c r="AB2673" s="2">
        <v>45517</v>
      </c>
      <c r="AC2673" s="1">
        <v>45497</v>
      </c>
      <c r="AD2673" s="1">
        <v>45510</v>
      </c>
    </row>
    <row r="2674" spans="1:30" x14ac:dyDescent="0.25">
      <c r="A2674">
        <v>599261</v>
      </c>
      <c r="B2674" t="s">
        <v>67</v>
      </c>
      <c r="C2674" t="s">
        <v>31</v>
      </c>
      <c r="D2674">
        <v>1</v>
      </c>
      <c r="E2674" t="s">
        <v>8336</v>
      </c>
      <c r="F2674" t="s">
        <v>1107</v>
      </c>
      <c r="G2674" t="s">
        <v>51</v>
      </c>
      <c r="H2674">
        <v>22425</v>
      </c>
      <c r="I2674">
        <v>0</v>
      </c>
      <c r="J2674" t="s">
        <v>128</v>
      </c>
      <c r="K2674" t="s">
        <v>37</v>
      </c>
      <c r="L2674" t="s">
        <v>38</v>
      </c>
      <c r="M2674">
        <v>56313</v>
      </c>
      <c r="N2674">
        <v>64760</v>
      </c>
      <c r="O2674" t="s">
        <v>39</v>
      </c>
      <c r="P2674" t="s">
        <v>72</v>
      </c>
      <c r="Q2674" t="s">
        <v>582</v>
      </c>
      <c r="R2674" t="s">
        <v>8337</v>
      </c>
      <c r="S2674" t="s">
        <v>1719</v>
      </c>
      <c r="T2674" t="s">
        <v>8338</v>
      </c>
      <c r="U2674" t="s">
        <v>8339</v>
      </c>
      <c r="V2674" t="s">
        <v>8340</v>
      </c>
      <c r="W2674" t="s">
        <v>587</v>
      </c>
      <c r="X2674" t="s">
        <v>72</v>
      </c>
      <c r="Z2674" t="s">
        <v>46</v>
      </c>
      <c r="AA2674" s="1">
        <v>45161</v>
      </c>
      <c r="AC2674" s="1">
        <v>45299</v>
      </c>
      <c r="AD2674" s="1">
        <v>45510</v>
      </c>
    </row>
    <row r="2675" spans="1:30" x14ac:dyDescent="0.25">
      <c r="A2675">
        <v>627379</v>
      </c>
      <c r="B2675" t="s">
        <v>81</v>
      </c>
      <c r="C2675" t="s">
        <v>31</v>
      </c>
      <c r="D2675">
        <v>1</v>
      </c>
      <c r="E2675" t="s">
        <v>3426</v>
      </c>
      <c r="F2675" t="s">
        <v>3120</v>
      </c>
      <c r="G2675" t="s">
        <v>51</v>
      </c>
      <c r="H2675">
        <v>10026</v>
      </c>
      <c r="I2675" t="s">
        <v>96</v>
      </c>
      <c r="J2675" t="s">
        <v>97</v>
      </c>
      <c r="K2675" t="s">
        <v>37</v>
      </c>
      <c r="L2675" t="s">
        <v>120</v>
      </c>
      <c r="M2675">
        <v>88437</v>
      </c>
      <c r="N2675">
        <v>164360</v>
      </c>
      <c r="O2675" t="s">
        <v>39</v>
      </c>
      <c r="P2675" t="s">
        <v>248</v>
      </c>
      <c r="Q2675" t="s">
        <v>3427</v>
      </c>
      <c r="R2675" t="s">
        <v>8341</v>
      </c>
      <c r="S2675" t="s">
        <v>156</v>
      </c>
      <c r="T2675" t="s">
        <v>3429</v>
      </c>
      <c r="Z2675" t="s">
        <v>46</v>
      </c>
      <c r="AA2675" s="1">
        <v>45349</v>
      </c>
      <c r="AC2675" s="1">
        <v>45349</v>
      </c>
      <c r="AD2675" s="1">
        <v>45510</v>
      </c>
    </row>
    <row r="2676" spans="1:30" x14ac:dyDescent="0.25">
      <c r="A2676">
        <v>637905</v>
      </c>
      <c r="B2676" t="s">
        <v>30</v>
      </c>
      <c r="C2676" t="s">
        <v>48</v>
      </c>
      <c r="D2676">
        <v>1</v>
      </c>
      <c r="E2676" t="s">
        <v>229</v>
      </c>
      <c r="F2676" t="s">
        <v>230</v>
      </c>
      <c r="G2676" t="s">
        <v>34</v>
      </c>
      <c r="H2676">
        <v>53040</v>
      </c>
      <c r="I2676">
        <v>2</v>
      </c>
      <c r="J2676" t="s">
        <v>145</v>
      </c>
      <c r="K2676" t="s">
        <v>231</v>
      </c>
      <c r="L2676" t="s">
        <v>38</v>
      </c>
      <c r="M2676">
        <v>79.23</v>
      </c>
      <c r="N2676">
        <v>84.86</v>
      </c>
      <c r="O2676" t="s">
        <v>109</v>
      </c>
      <c r="P2676" t="s">
        <v>232</v>
      </c>
      <c r="Q2676" t="s">
        <v>233</v>
      </c>
      <c r="R2676" t="s">
        <v>234</v>
      </c>
      <c r="S2676" t="s">
        <v>235</v>
      </c>
      <c r="V2676" t="s">
        <v>236</v>
      </c>
      <c r="Z2676" t="s">
        <v>80</v>
      </c>
      <c r="AA2676" s="1">
        <v>45457</v>
      </c>
      <c r="AB2676" s="2">
        <v>45637</v>
      </c>
      <c r="AC2676" s="1">
        <v>45457</v>
      </c>
      <c r="AD2676" s="1">
        <v>45510</v>
      </c>
    </row>
    <row r="2677" spans="1:30" x14ac:dyDescent="0.25">
      <c r="A2677">
        <v>637358</v>
      </c>
      <c r="B2677" t="s">
        <v>30</v>
      </c>
      <c r="C2677" t="s">
        <v>48</v>
      </c>
      <c r="D2677">
        <v>1</v>
      </c>
      <c r="E2677" t="s">
        <v>5563</v>
      </c>
      <c r="F2677" t="s">
        <v>33</v>
      </c>
      <c r="G2677" t="s">
        <v>34</v>
      </c>
      <c r="H2677">
        <v>21744</v>
      </c>
      <c r="I2677">
        <v>3</v>
      </c>
      <c r="J2677" t="s">
        <v>36</v>
      </c>
      <c r="K2677" t="s">
        <v>37</v>
      </c>
      <c r="L2677" t="s">
        <v>38</v>
      </c>
      <c r="M2677">
        <v>92301</v>
      </c>
      <c r="N2677">
        <v>106146</v>
      </c>
      <c r="O2677" t="s">
        <v>39</v>
      </c>
      <c r="P2677" t="s">
        <v>62</v>
      </c>
      <c r="Q2677" t="s">
        <v>5564</v>
      </c>
      <c r="R2677" t="s">
        <v>5565</v>
      </c>
      <c r="S2677" t="s">
        <v>43</v>
      </c>
      <c r="T2677" t="s">
        <v>5566</v>
      </c>
      <c r="V2677" t="s">
        <v>5567</v>
      </c>
      <c r="Z2677" t="s">
        <v>46</v>
      </c>
      <c r="AA2677" s="1">
        <v>45442</v>
      </c>
      <c r="AB2677" s="2">
        <v>45807</v>
      </c>
      <c r="AC2677" s="1">
        <v>45442</v>
      </c>
      <c r="AD2677" s="1">
        <v>45510</v>
      </c>
    </row>
    <row r="2678" spans="1:30" x14ac:dyDescent="0.25">
      <c r="A2678">
        <v>632183</v>
      </c>
      <c r="B2678" t="s">
        <v>30</v>
      </c>
      <c r="C2678" t="s">
        <v>48</v>
      </c>
      <c r="D2678">
        <v>2</v>
      </c>
      <c r="E2678" t="s">
        <v>3035</v>
      </c>
      <c r="F2678" t="s">
        <v>3036</v>
      </c>
      <c r="G2678" t="s">
        <v>51</v>
      </c>
      <c r="H2678">
        <v>51380</v>
      </c>
      <c r="I2678">
        <v>0</v>
      </c>
      <c r="J2678" t="s">
        <v>145</v>
      </c>
      <c r="K2678" t="s">
        <v>37</v>
      </c>
      <c r="L2678" t="s">
        <v>38</v>
      </c>
      <c r="M2678">
        <v>38966</v>
      </c>
      <c r="N2678">
        <v>45015</v>
      </c>
      <c r="O2678" t="s">
        <v>39</v>
      </c>
      <c r="P2678" t="s">
        <v>436</v>
      </c>
      <c r="Q2678" t="s">
        <v>2764</v>
      </c>
      <c r="R2678" t="s">
        <v>8342</v>
      </c>
      <c r="S2678" t="s">
        <v>3038</v>
      </c>
      <c r="T2678" t="s">
        <v>3039</v>
      </c>
      <c r="V2678" t="s">
        <v>8343</v>
      </c>
      <c r="Z2678" t="s">
        <v>46</v>
      </c>
      <c r="AA2678" s="1">
        <v>45384</v>
      </c>
      <c r="AB2678" s="2">
        <v>45749</v>
      </c>
      <c r="AC2678" s="1">
        <v>45384</v>
      </c>
      <c r="AD2678" s="1">
        <v>45510</v>
      </c>
    </row>
    <row r="2679" spans="1:30" x14ac:dyDescent="0.25">
      <c r="A2679">
        <v>640420</v>
      </c>
      <c r="B2679" t="s">
        <v>200</v>
      </c>
      <c r="C2679" t="s">
        <v>48</v>
      </c>
      <c r="D2679">
        <v>1</v>
      </c>
      <c r="E2679" t="s">
        <v>201</v>
      </c>
      <c r="F2679" t="s">
        <v>202</v>
      </c>
      <c r="G2679" t="s">
        <v>34</v>
      </c>
      <c r="H2679">
        <v>94612</v>
      </c>
      <c r="I2679">
        <v>1</v>
      </c>
      <c r="J2679" t="s">
        <v>203</v>
      </c>
      <c r="K2679" t="s">
        <v>37</v>
      </c>
      <c r="L2679" t="s">
        <v>38</v>
      </c>
      <c r="M2679">
        <v>68428</v>
      </c>
      <c r="N2679">
        <v>68428</v>
      </c>
      <c r="O2679" t="s">
        <v>39</v>
      </c>
      <c r="P2679" t="s">
        <v>204</v>
      </c>
      <c r="Q2679" t="s">
        <v>205</v>
      </c>
      <c r="R2679" t="s">
        <v>206</v>
      </c>
      <c r="S2679" t="s">
        <v>207</v>
      </c>
      <c r="T2679" t="s">
        <v>208</v>
      </c>
      <c r="V2679" t="s">
        <v>209</v>
      </c>
      <c r="W2679" t="s">
        <v>210</v>
      </c>
      <c r="X2679" t="s">
        <v>211</v>
      </c>
      <c r="Z2679" t="s">
        <v>46</v>
      </c>
      <c r="AA2679" s="1">
        <v>45485</v>
      </c>
      <c r="AB2679" s="2">
        <v>45517</v>
      </c>
      <c r="AC2679" s="1">
        <v>45485</v>
      </c>
      <c r="AD2679" s="1">
        <v>45510</v>
      </c>
    </row>
    <row r="2680" spans="1:30" x14ac:dyDescent="0.25">
      <c r="A2680">
        <v>596847</v>
      </c>
      <c r="B2680" t="s">
        <v>105</v>
      </c>
      <c r="C2680" t="s">
        <v>31</v>
      </c>
      <c r="D2680">
        <v>1</v>
      </c>
      <c r="E2680" t="s">
        <v>4053</v>
      </c>
      <c r="F2680" t="s">
        <v>3339</v>
      </c>
      <c r="G2680" t="s">
        <v>51</v>
      </c>
      <c r="H2680">
        <v>31220</v>
      </c>
      <c r="I2680">
        <v>1</v>
      </c>
      <c r="J2680" t="s">
        <v>368</v>
      </c>
      <c r="K2680" t="s">
        <v>37</v>
      </c>
      <c r="L2680" t="s">
        <v>38</v>
      </c>
      <c r="M2680">
        <v>66042</v>
      </c>
      <c r="N2680">
        <v>102646</v>
      </c>
      <c r="O2680" t="s">
        <v>39</v>
      </c>
      <c r="P2680" t="s">
        <v>355</v>
      </c>
      <c r="Q2680" t="s">
        <v>369</v>
      </c>
      <c r="R2680" t="s">
        <v>4054</v>
      </c>
      <c r="S2680" t="s">
        <v>3342</v>
      </c>
      <c r="T2680" t="s">
        <v>4055</v>
      </c>
      <c r="U2680" t="s">
        <v>995</v>
      </c>
      <c r="V2680" t="s">
        <v>644</v>
      </c>
      <c r="W2680" t="s">
        <v>505</v>
      </c>
      <c r="X2680" t="s">
        <v>2981</v>
      </c>
      <c r="Z2680" t="s">
        <v>46</v>
      </c>
      <c r="AA2680" s="1">
        <v>45151</v>
      </c>
      <c r="AC2680" s="1">
        <v>45151</v>
      </c>
      <c r="AD2680" s="1">
        <v>45510</v>
      </c>
    </row>
    <row r="2681" spans="1:30" x14ac:dyDescent="0.25">
      <c r="A2681">
        <v>636996</v>
      </c>
      <c r="B2681" t="s">
        <v>30</v>
      </c>
      <c r="C2681" t="s">
        <v>48</v>
      </c>
      <c r="D2681">
        <v>3</v>
      </c>
      <c r="E2681" t="s">
        <v>5813</v>
      </c>
      <c r="F2681" t="s">
        <v>3673</v>
      </c>
      <c r="G2681" t="s">
        <v>51</v>
      </c>
      <c r="H2681">
        <v>51011</v>
      </c>
      <c r="I2681">
        <v>3</v>
      </c>
      <c r="J2681" t="s">
        <v>145</v>
      </c>
      <c r="K2681" t="s">
        <v>37</v>
      </c>
      <c r="L2681" t="s">
        <v>38</v>
      </c>
      <c r="M2681">
        <v>92064</v>
      </c>
      <c r="N2681">
        <v>92064</v>
      </c>
      <c r="O2681" t="s">
        <v>39</v>
      </c>
      <c r="P2681" t="s">
        <v>232</v>
      </c>
      <c r="Q2681" t="s">
        <v>737</v>
      </c>
      <c r="R2681" t="s">
        <v>6083</v>
      </c>
      <c r="S2681" t="s">
        <v>3676</v>
      </c>
      <c r="T2681" t="s">
        <v>6084</v>
      </c>
      <c r="V2681" t="s">
        <v>6085</v>
      </c>
      <c r="Z2681" t="s">
        <v>80</v>
      </c>
      <c r="AA2681" s="1">
        <v>45436</v>
      </c>
      <c r="AB2681" s="2">
        <v>45534</v>
      </c>
      <c r="AC2681" s="1">
        <v>45484</v>
      </c>
      <c r="AD2681" s="1">
        <v>45510</v>
      </c>
    </row>
    <row r="2682" spans="1:30" x14ac:dyDescent="0.25">
      <c r="A2682">
        <v>633373</v>
      </c>
      <c r="B2682" t="s">
        <v>30</v>
      </c>
      <c r="C2682" t="s">
        <v>31</v>
      </c>
      <c r="D2682">
        <v>1</v>
      </c>
      <c r="E2682" t="s">
        <v>3354</v>
      </c>
      <c r="F2682" t="s">
        <v>3355</v>
      </c>
      <c r="G2682" t="s">
        <v>51</v>
      </c>
      <c r="H2682">
        <v>51181</v>
      </c>
      <c r="I2682">
        <v>1</v>
      </c>
      <c r="J2682" t="s">
        <v>145</v>
      </c>
      <c r="K2682" t="s">
        <v>37</v>
      </c>
      <c r="L2682" t="s">
        <v>38</v>
      </c>
      <c r="M2682">
        <v>60617</v>
      </c>
      <c r="N2682">
        <v>69709</v>
      </c>
      <c r="O2682" t="s">
        <v>39</v>
      </c>
      <c r="P2682" t="s">
        <v>232</v>
      </c>
      <c r="Q2682" t="s">
        <v>3356</v>
      </c>
      <c r="R2682" t="s">
        <v>3357</v>
      </c>
      <c r="S2682" t="s">
        <v>3358</v>
      </c>
      <c r="T2682" t="s">
        <v>3359</v>
      </c>
      <c r="V2682" t="s">
        <v>3360</v>
      </c>
      <c r="Z2682" t="s">
        <v>46</v>
      </c>
      <c r="AA2682" s="1">
        <v>45398</v>
      </c>
      <c r="AB2682" s="2">
        <v>45518</v>
      </c>
      <c r="AC2682" s="1">
        <v>45471</v>
      </c>
      <c r="AD2682" s="1">
        <v>45510</v>
      </c>
    </row>
    <row r="2683" spans="1:30" x14ac:dyDescent="0.25">
      <c r="A2683">
        <v>627298</v>
      </c>
      <c r="B2683" t="s">
        <v>81</v>
      </c>
      <c r="C2683" t="s">
        <v>31</v>
      </c>
      <c r="D2683">
        <v>1</v>
      </c>
      <c r="E2683" t="s">
        <v>246</v>
      </c>
      <c r="F2683" t="s">
        <v>247</v>
      </c>
      <c r="G2683" t="s">
        <v>51</v>
      </c>
      <c r="H2683">
        <v>34202</v>
      </c>
      <c r="I2683">
        <v>2</v>
      </c>
      <c r="J2683" t="s">
        <v>71</v>
      </c>
      <c r="K2683" t="s">
        <v>37</v>
      </c>
      <c r="L2683" t="s">
        <v>120</v>
      </c>
      <c r="M2683">
        <v>74041</v>
      </c>
      <c r="N2683">
        <v>85147</v>
      </c>
      <c r="O2683" t="s">
        <v>39</v>
      </c>
      <c r="P2683" t="s">
        <v>248</v>
      </c>
      <c r="Q2683" t="s">
        <v>8344</v>
      </c>
      <c r="R2683" t="s">
        <v>8345</v>
      </c>
      <c r="S2683" t="s">
        <v>251</v>
      </c>
      <c r="T2683" t="s">
        <v>252</v>
      </c>
      <c r="Z2683" t="s">
        <v>80</v>
      </c>
      <c r="AA2683" s="1">
        <v>45342</v>
      </c>
      <c r="AC2683" s="1">
        <v>45506</v>
      </c>
      <c r="AD2683" s="1">
        <v>45510</v>
      </c>
    </row>
    <row r="2684" spans="1:30" x14ac:dyDescent="0.25">
      <c r="A2684">
        <v>631818</v>
      </c>
      <c r="B2684" t="s">
        <v>30</v>
      </c>
      <c r="C2684" t="s">
        <v>31</v>
      </c>
      <c r="D2684">
        <v>1</v>
      </c>
      <c r="E2684" t="s">
        <v>8346</v>
      </c>
      <c r="F2684" t="s">
        <v>2838</v>
      </c>
      <c r="G2684" t="s">
        <v>51</v>
      </c>
      <c r="H2684">
        <v>51009</v>
      </c>
      <c r="I2684">
        <v>0</v>
      </c>
      <c r="J2684" t="s">
        <v>145</v>
      </c>
      <c r="K2684" t="s">
        <v>231</v>
      </c>
      <c r="L2684" t="s">
        <v>38</v>
      </c>
      <c r="M2684">
        <v>50.390799999999999</v>
      </c>
      <c r="N2684">
        <v>50.390799999999999</v>
      </c>
      <c r="O2684" t="s">
        <v>109</v>
      </c>
      <c r="P2684" t="s">
        <v>968</v>
      </c>
      <c r="Q2684" t="s">
        <v>233</v>
      </c>
      <c r="R2684" t="s">
        <v>8347</v>
      </c>
      <c r="S2684" t="s">
        <v>2841</v>
      </c>
      <c r="V2684" t="s">
        <v>8348</v>
      </c>
      <c r="Z2684" t="s">
        <v>80</v>
      </c>
      <c r="AA2684" s="1">
        <v>45378</v>
      </c>
      <c r="AB2684" s="2">
        <v>45591</v>
      </c>
      <c r="AC2684" s="1">
        <v>45502</v>
      </c>
      <c r="AD2684" s="1">
        <v>45510</v>
      </c>
    </row>
    <row r="2685" spans="1:30" x14ac:dyDescent="0.25">
      <c r="A2685">
        <v>639775</v>
      </c>
      <c r="B2685" t="s">
        <v>187</v>
      </c>
      <c r="C2685" t="s">
        <v>31</v>
      </c>
      <c r="D2685">
        <v>1</v>
      </c>
      <c r="E2685" t="s">
        <v>6790</v>
      </c>
      <c r="F2685" t="s">
        <v>332</v>
      </c>
      <c r="G2685" t="s">
        <v>51</v>
      </c>
      <c r="H2685">
        <v>12627</v>
      </c>
      <c r="I2685">
        <v>0</v>
      </c>
      <c r="J2685" t="s">
        <v>128</v>
      </c>
      <c r="K2685" t="s">
        <v>37</v>
      </c>
      <c r="L2685" t="s">
        <v>38</v>
      </c>
      <c r="M2685">
        <v>77158</v>
      </c>
      <c r="N2685">
        <v>88732</v>
      </c>
      <c r="O2685" t="s">
        <v>39</v>
      </c>
      <c r="P2685" t="s">
        <v>296</v>
      </c>
      <c r="Q2685" t="s">
        <v>619</v>
      </c>
      <c r="R2685" t="s">
        <v>6791</v>
      </c>
      <c r="S2685" t="s">
        <v>336</v>
      </c>
      <c r="T2685" t="s">
        <v>6792</v>
      </c>
      <c r="U2685" t="s">
        <v>198</v>
      </c>
      <c r="V2685" t="s">
        <v>199</v>
      </c>
      <c r="Z2685" t="s">
        <v>46</v>
      </c>
      <c r="AA2685" s="1">
        <v>45474</v>
      </c>
      <c r="AC2685" s="1">
        <v>45476</v>
      </c>
      <c r="AD2685" s="1">
        <v>45510</v>
      </c>
    </row>
    <row r="2686" spans="1:30" x14ac:dyDescent="0.25">
      <c r="A2686">
        <v>620258</v>
      </c>
      <c r="B2686" t="s">
        <v>1212</v>
      </c>
      <c r="C2686" t="s">
        <v>48</v>
      </c>
      <c r="D2686">
        <v>2</v>
      </c>
      <c r="E2686" t="s">
        <v>6040</v>
      </c>
      <c r="F2686" t="s">
        <v>6041</v>
      </c>
      <c r="G2686" t="s">
        <v>51</v>
      </c>
      <c r="H2686">
        <v>91212</v>
      </c>
      <c r="I2686">
        <v>0</v>
      </c>
      <c r="J2686" t="s">
        <v>108</v>
      </c>
      <c r="K2686" t="s">
        <v>231</v>
      </c>
      <c r="L2686" t="s">
        <v>38</v>
      </c>
      <c r="M2686">
        <v>20.914300000000001</v>
      </c>
      <c r="N2686">
        <v>26.128799999999998</v>
      </c>
      <c r="O2686" t="s">
        <v>109</v>
      </c>
      <c r="P2686" t="s">
        <v>576</v>
      </c>
      <c r="Q2686" t="s">
        <v>6042</v>
      </c>
      <c r="R2686" t="s">
        <v>6043</v>
      </c>
      <c r="S2686" t="s">
        <v>6044</v>
      </c>
      <c r="T2686" t="s">
        <v>6045</v>
      </c>
      <c r="U2686" t="s">
        <v>6046</v>
      </c>
      <c r="V2686" t="s">
        <v>6047</v>
      </c>
      <c r="Z2686" t="s">
        <v>46</v>
      </c>
      <c r="AA2686" s="1">
        <v>45275</v>
      </c>
      <c r="AC2686" s="1">
        <v>45385</v>
      </c>
      <c r="AD2686" s="1">
        <v>45510</v>
      </c>
    </row>
    <row r="2687" spans="1:30" x14ac:dyDescent="0.25">
      <c r="A2687">
        <v>635145</v>
      </c>
      <c r="B2687" t="s">
        <v>30</v>
      </c>
      <c r="C2687" t="s">
        <v>48</v>
      </c>
      <c r="D2687">
        <v>1</v>
      </c>
      <c r="E2687" t="s">
        <v>409</v>
      </c>
      <c r="F2687" t="s">
        <v>50</v>
      </c>
      <c r="G2687" t="s">
        <v>51</v>
      </c>
      <c r="H2687">
        <v>31121</v>
      </c>
      <c r="I2687">
        <v>1</v>
      </c>
      <c r="J2687" t="s">
        <v>410</v>
      </c>
      <c r="K2687" t="s">
        <v>37</v>
      </c>
      <c r="L2687" t="s">
        <v>38</v>
      </c>
      <c r="M2687">
        <v>55816</v>
      </c>
      <c r="N2687">
        <v>64188</v>
      </c>
      <c r="O2687" t="s">
        <v>39</v>
      </c>
      <c r="P2687" t="s">
        <v>436</v>
      </c>
      <c r="Q2687" t="s">
        <v>412</v>
      </c>
      <c r="R2687" t="s">
        <v>7857</v>
      </c>
      <c r="S2687" t="s">
        <v>56</v>
      </c>
      <c r="T2687" t="s">
        <v>414</v>
      </c>
      <c r="V2687" t="s">
        <v>7858</v>
      </c>
      <c r="Z2687" t="s">
        <v>46</v>
      </c>
      <c r="AA2687" s="1">
        <v>45422</v>
      </c>
      <c r="AB2687" s="2">
        <v>45787</v>
      </c>
      <c r="AC2687" s="1">
        <v>45426</v>
      </c>
      <c r="AD2687" s="1">
        <v>45510</v>
      </c>
    </row>
    <row r="2688" spans="1:30" x14ac:dyDescent="0.25">
      <c r="A2688">
        <v>598337</v>
      </c>
      <c r="B2688" t="s">
        <v>67</v>
      </c>
      <c r="C2688" t="s">
        <v>48</v>
      </c>
      <c r="D2688">
        <v>2</v>
      </c>
      <c r="E2688" t="s">
        <v>8349</v>
      </c>
      <c r="F2688" t="s">
        <v>880</v>
      </c>
      <c r="G2688" t="s">
        <v>34</v>
      </c>
      <c r="H2688">
        <v>95710</v>
      </c>
      <c r="I2688">
        <v>0</v>
      </c>
      <c r="J2688" t="s">
        <v>239</v>
      </c>
      <c r="K2688" t="s">
        <v>37</v>
      </c>
      <c r="L2688" t="s">
        <v>38</v>
      </c>
      <c r="M2688">
        <v>75000</v>
      </c>
      <c r="N2688">
        <v>160000</v>
      </c>
      <c r="O2688" t="s">
        <v>39</v>
      </c>
      <c r="P2688" t="s">
        <v>72</v>
      </c>
      <c r="Q2688" t="s">
        <v>240</v>
      </c>
      <c r="R2688" t="s">
        <v>8350</v>
      </c>
      <c r="S2688" t="s">
        <v>883</v>
      </c>
      <c r="T2688" t="s">
        <v>8351</v>
      </c>
      <c r="U2688" t="s">
        <v>244</v>
      </c>
      <c r="V2688" t="s">
        <v>8352</v>
      </c>
      <c r="Z2688" t="s">
        <v>80</v>
      </c>
      <c r="AA2688" s="1">
        <v>45159</v>
      </c>
      <c r="AC2688" s="1">
        <v>45159</v>
      </c>
      <c r="AD2688" s="1">
        <v>45510</v>
      </c>
    </row>
    <row r="2689" spans="1:30" x14ac:dyDescent="0.25">
      <c r="A2689">
        <v>599224</v>
      </c>
      <c r="B2689" t="s">
        <v>81</v>
      </c>
      <c r="C2689" t="s">
        <v>48</v>
      </c>
      <c r="D2689">
        <v>1</v>
      </c>
      <c r="E2689" t="s">
        <v>1712</v>
      </c>
      <c r="F2689" t="s">
        <v>212</v>
      </c>
      <c r="G2689" t="s">
        <v>51</v>
      </c>
      <c r="H2689">
        <v>20210</v>
      </c>
      <c r="I2689">
        <v>0</v>
      </c>
      <c r="J2689" t="s">
        <v>71</v>
      </c>
      <c r="K2689" t="s">
        <v>37</v>
      </c>
      <c r="L2689" t="s">
        <v>38</v>
      </c>
      <c r="M2689">
        <v>62370</v>
      </c>
      <c r="N2689">
        <v>71726</v>
      </c>
      <c r="O2689" t="s">
        <v>39</v>
      </c>
      <c r="P2689" t="s">
        <v>248</v>
      </c>
      <c r="Q2689" t="s">
        <v>3258</v>
      </c>
      <c r="R2689" t="s">
        <v>8353</v>
      </c>
      <c r="S2689" t="s">
        <v>215</v>
      </c>
      <c r="T2689" t="s">
        <v>5196</v>
      </c>
      <c r="V2689" t="s">
        <v>90</v>
      </c>
      <c r="W2689" t="s">
        <v>91</v>
      </c>
      <c r="X2689" t="s">
        <v>248</v>
      </c>
      <c r="Z2689" t="s">
        <v>80</v>
      </c>
      <c r="AA2689" s="1">
        <v>45160</v>
      </c>
      <c r="AC2689" s="1">
        <v>45174</v>
      </c>
      <c r="AD2689" s="1">
        <v>45510</v>
      </c>
    </row>
    <row r="2690" spans="1:30" x14ac:dyDescent="0.25">
      <c r="A2690">
        <v>605826</v>
      </c>
      <c r="B2690" t="s">
        <v>30</v>
      </c>
      <c r="C2690" t="s">
        <v>48</v>
      </c>
      <c r="D2690">
        <v>1</v>
      </c>
      <c r="E2690" t="s">
        <v>1389</v>
      </c>
      <c r="F2690" t="s">
        <v>1390</v>
      </c>
      <c r="G2690" t="s">
        <v>51</v>
      </c>
      <c r="H2690">
        <v>52613</v>
      </c>
      <c r="I2690">
        <v>0</v>
      </c>
      <c r="J2690" t="s">
        <v>145</v>
      </c>
      <c r="K2690" t="s">
        <v>37</v>
      </c>
      <c r="L2690" t="s">
        <v>38</v>
      </c>
      <c r="M2690">
        <v>55816</v>
      </c>
      <c r="N2690">
        <v>72033</v>
      </c>
      <c r="O2690" t="s">
        <v>39</v>
      </c>
      <c r="P2690" t="s">
        <v>232</v>
      </c>
      <c r="Q2690" t="s">
        <v>1391</v>
      </c>
      <c r="R2690" t="s">
        <v>1392</v>
      </c>
      <c r="S2690" t="s">
        <v>1393</v>
      </c>
      <c r="T2690" t="s">
        <v>1394</v>
      </c>
      <c r="V2690" t="s">
        <v>1395</v>
      </c>
      <c r="Z2690" t="s">
        <v>46</v>
      </c>
      <c r="AA2690" s="1">
        <v>45187</v>
      </c>
      <c r="AB2690" s="2">
        <v>45552</v>
      </c>
      <c r="AC2690" s="1">
        <v>45404</v>
      </c>
      <c r="AD2690" s="1">
        <v>45510</v>
      </c>
    </row>
    <row r="2691" spans="1:30" x14ac:dyDescent="0.25">
      <c r="A2691">
        <v>624667</v>
      </c>
      <c r="B2691" t="s">
        <v>187</v>
      </c>
      <c r="C2691" t="s">
        <v>31</v>
      </c>
      <c r="D2691">
        <v>2</v>
      </c>
      <c r="E2691" t="s">
        <v>8354</v>
      </c>
      <c r="F2691" t="s">
        <v>2301</v>
      </c>
      <c r="G2691" t="s">
        <v>51</v>
      </c>
      <c r="H2691">
        <v>56314</v>
      </c>
      <c r="I2691">
        <v>0</v>
      </c>
      <c r="J2691" t="s">
        <v>192</v>
      </c>
      <c r="K2691" t="s">
        <v>37</v>
      </c>
      <c r="L2691" t="s">
        <v>255</v>
      </c>
      <c r="M2691">
        <v>46318</v>
      </c>
      <c r="N2691">
        <v>53266</v>
      </c>
      <c r="O2691" t="s">
        <v>39</v>
      </c>
      <c r="P2691" t="s">
        <v>296</v>
      </c>
      <c r="Q2691" t="s">
        <v>619</v>
      </c>
      <c r="R2691" t="s">
        <v>8355</v>
      </c>
      <c r="S2691" t="s">
        <v>8356</v>
      </c>
      <c r="U2691" t="s">
        <v>1133</v>
      </c>
      <c r="V2691" t="s">
        <v>1328</v>
      </c>
      <c r="Z2691" t="s">
        <v>80</v>
      </c>
      <c r="AA2691" s="1">
        <v>45316</v>
      </c>
      <c r="AC2691" s="1">
        <v>45319</v>
      </c>
      <c r="AD2691" s="1">
        <v>45510</v>
      </c>
    </row>
    <row r="2692" spans="1:30" x14ac:dyDescent="0.25">
      <c r="A2692">
        <v>578061</v>
      </c>
      <c r="B2692" t="s">
        <v>105</v>
      </c>
      <c r="C2692" t="s">
        <v>31</v>
      </c>
      <c r="D2692">
        <v>1</v>
      </c>
      <c r="E2692" t="s">
        <v>8357</v>
      </c>
      <c r="F2692" t="s">
        <v>1662</v>
      </c>
      <c r="G2692" t="s">
        <v>51</v>
      </c>
      <c r="H2692">
        <v>82991</v>
      </c>
      <c r="I2692" t="s">
        <v>119</v>
      </c>
      <c r="J2692" t="s">
        <v>949</v>
      </c>
      <c r="K2692" t="s">
        <v>37</v>
      </c>
      <c r="L2692" t="s">
        <v>120</v>
      </c>
      <c r="M2692">
        <v>88936</v>
      </c>
      <c r="N2692">
        <v>223761</v>
      </c>
      <c r="O2692" t="s">
        <v>39</v>
      </c>
      <c r="P2692" t="s">
        <v>355</v>
      </c>
      <c r="Q2692" t="s">
        <v>1637</v>
      </c>
      <c r="R2692" t="s">
        <v>8358</v>
      </c>
      <c r="S2692" t="s">
        <v>1664</v>
      </c>
      <c r="T2692" t="s">
        <v>8359</v>
      </c>
      <c r="U2692" t="s">
        <v>5886</v>
      </c>
      <c r="V2692" t="s">
        <v>917</v>
      </c>
      <c r="Z2692" t="s">
        <v>80</v>
      </c>
      <c r="AA2692" s="1">
        <v>45004</v>
      </c>
      <c r="AC2692" s="1">
        <v>45004</v>
      </c>
      <c r="AD2692" s="1">
        <v>45510</v>
      </c>
    </row>
    <row r="2693" spans="1:30" x14ac:dyDescent="0.25">
      <c r="A2693">
        <v>571030</v>
      </c>
      <c r="B2693" t="s">
        <v>133</v>
      </c>
      <c r="C2693" t="s">
        <v>48</v>
      </c>
      <c r="D2693">
        <v>7</v>
      </c>
      <c r="E2693" t="s">
        <v>8081</v>
      </c>
      <c r="F2693" t="s">
        <v>8082</v>
      </c>
      <c r="G2693" t="s">
        <v>34</v>
      </c>
      <c r="H2693">
        <v>30830</v>
      </c>
      <c r="I2693">
        <v>0</v>
      </c>
      <c r="J2693" t="s">
        <v>526</v>
      </c>
      <c r="K2693" t="s">
        <v>37</v>
      </c>
      <c r="L2693" t="s">
        <v>38</v>
      </c>
      <c r="M2693">
        <v>58110</v>
      </c>
      <c r="N2693">
        <v>58110</v>
      </c>
      <c r="O2693" t="s">
        <v>39</v>
      </c>
      <c r="P2693" t="s">
        <v>460</v>
      </c>
      <c r="Q2693" t="s">
        <v>8083</v>
      </c>
      <c r="R2693" t="s">
        <v>8084</v>
      </c>
      <c r="S2693" t="s">
        <v>8085</v>
      </c>
      <c r="U2693" t="s">
        <v>8086</v>
      </c>
      <c r="V2693" t="s">
        <v>938</v>
      </c>
      <c r="Z2693" t="s">
        <v>2032</v>
      </c>
      <c r="AA2693" s="1">
        <v>44950</v>
      </c>
      <c r="AB2693" s="2">
        <v>45949</v>
      </c>
      <c r="AC2693" s="1">
        <v>45482</v>
      </c>
      <c r="AD2693" s="1">
        <v>45510</v>
      </c>
    </row>
    <row r="2694" spans="1:30" x14ac:dyDescent="0.25">
      <c r="A2694">
        <v>626111</v>
      </c>
      <c r="B2694" t="s">
        <v>105</v>
      </c>
      <c r="C2694" t="s">
        <v>31</v>
      </c>
      <c r="D2694">
        <v>1</v>
      </c>
      <c r="E2694" t="s">
        <v>292</v>
      </c>
      <c r="F2694" t="s">
        <v>639</v>
      </c>
      <c r="G2694" t="s">
        <v>51</v>
      </c>
      <c r="H2694">
        <v>22427</v>
      </c>
      <c r="I2694">
        <v>2</v>
      </c>
      <c r="J2694" t="s">
        <v>286</v>
      </c>
      <c r="K2694" t="s">
        <v>37</v>
      </c>
      <c r="L2694" t="s">
        <v>38</v>
      </c>
      <c r="M2694">
        <v>81571</v>
      </c>
      <c r="N2694">
        <v>119554</v>
      </c>
      <c r="O2694" t="s">
        <v>39</v>
      </c>
      <c r="P2694" t="s">
        <v>287</v>
      </c>
      <c r="Q2694" t="s">
        <v>288</v>
      </c>
      <c r="R2694" t="s">
        <v>3327</v>
      </c>
      <c r="S2694" t="s">
        <v>852</v>
      </c>
      <c r="Z2694" t="s">
        <v>80</v>
      </c>
      <c r="AA2694" s="1">
        <v>45383</v>
      </c>
      <c r="AC2694" s="1">
        <v>45488</v>
      </c>
      <c r="AD2694" s="1">
        <v>45510</v>
      </c>
    </row>
    <row r="2695" spans="1:30" x14ac:dyDescent="0.25">
      <c r="A2695">
        <v>584890</v>
      </c>
      <c r="B2695" t="s">
        <v>105</v>
      </c>
      <c r="C2695" t="s">
        <v>48</v>
      </c>
      <c r="D2695">
        <v>1</v>
      </c>
      <c r="E2695" t="s">
        <v>8360</v>
      </c>
      <c r="F2695" t="s">
        <v>2640</v>
      </c>
      <c r="G2695" t="s">
        <v>51</v>
      </c>
      <c r="H2695">
        <v>20617</v>
      </c>
      <c r="I2695">
        <v>0</v>
      </c>
      <c r="J2695" t="s">
        <v>71</v>
      </c>
      <c r="K2695" t="s">
        <v>37</v>
      </c>
      <c r="L2695" t="s">
        <v>38</v>
      </c>
      <c r="M2695">
        <v>65640</v>
      </c>
      <c r="N2695">
        <v>85646</v>
      </c>
      <c r="O2695" t="s">
        <v>39</v>
      </c>
      <c r="P2695" t="s">
        <v>474</v>
      </c>
      <c r="Q2695" t="s">
        <v>2687</v>
      </c>
      <c r="R2695" t="s">
        <v>8361</v>
      </c>
      <c r="S2695" t="s">
        <v>2642</v>
      </c>
      <c r="T2695" t="s">
        <v>8362</v>
      </c>
      <c r="U2695" t="s">
        <v>8363</v>
      </c>
      <c r="V2695" t="s">
        <v>917</v>
      </c>
      <c r="Z2695" t="s">
        <v>80</v>
      </c>
      <c r="AA2695" s="1">
        <v>45062</v>
      </c>
      <c r="AC2695" s="1">
        <v>45062</v>
      </c>
      <c r="AD2695" s="1">
        <v>45510</v>
      </c>
    </row>
    <row r="2696" spans="1:30" x14ac:dyDescent="0.25">
      <c r="A2696">
        <v>597171</v>
      </c>
      <c r="B2696" t="s">
        <v>81</v>
      </c>
      <c r="C2696" t="s">
        <v>31</v>
      </c>
      <c r="D2696">
        <v>1</v>
      </c>
      <c r="E2696" t="s">
        <v>669</v>
      </c>
      <c r="F2696" t="s">
        <v>247</v>
      </c>
      <c r="G2696" t="s">
        <v>51</v>
      </c>
      <c r="H2696">
        <v>34202</v>
      </c>
      <c r="I2696">
        <v>1</v>
      </c>
      <c r="J2696" t="s">
        <v>71</v>
      </c>
      <c r="K2696" t="s">
        <v>37</v>
      </c>
      <c r="L2696" t="s">
        <v>38</v>
      </c>
      <c r="M2696">
        <v>62370</v>
      </c>
      <c r="N2696">
        <v>71726</v>
      </c>
      <c r="O2696" t="s">
        <v>39</v>
      </c>
      <c r="P2696" t="s">
        <v>248</v>
      </c>
      <c r="Q2696" t="s">
        <v>3557</v>
      </c>
      <c r="R2696" t="s">
        <v>3558</v>
      </c>
      <c r="S2696" t="s">
        <v>251</v>
      </c>
      <c r="T2696" t="s">
        <v>3559</v>
      </c>
      <c r="V2696" t="s">
        <v>90</v>
      </c>
      <c r="W2696" t="s">
        <v>91</v>
      </c>
      <c r="X2696" t="s">
        <v>248</v>
      </c>
      <c r="Z2696" t="s">
        <v>80</v>
      </c>
      <c r="AA2696" s="1">
        <v>45147</v>
      </c>
      <c r="AC2696" s="1">
        <v>45356</v>
      </c>
      <c r="AD2696" s="1">
        <v>45510</v>
      </c>
    </row>
    <row r="2697" spans="1:30" x14ac:dyDescent="0.25">
      <c r="A2697">
        <v>636639</v>
      </c>
      <c r="B2697" t="s">
        <v>187</v>
      </c>
      <c r="C2697" t="s">
        <v>31</v>
      </c>
      <c r="D2697">
        <v>1</v>
      </c>
      <c r="E2697" t="s">
        <v>1267</v>
      </c>
      <c r="F2697" t="s">
        <v>697</v>
      </c>
      <c r="G2697" t="s">
        <v>51</v>
      </c>
      <c r="H2697">
        <v>56316</v>
      </c>
      <c r="I2697">
        <v>1</v>
      </c>
      <c r="J2697" t="s">
        <v>192</v>
      </c>
      <c r="K2697" t="s">
        <v>37</v>
      </c>
      <c r="L2697" t="s">
        <v>38</v>
      </c>
      <c r="M2697">
        <v>56677</v>
      </c>
      <c r="N2697">
        <v>65179</v>
      </c>
      <c r="O2697" t="s">
        <v>39</v>
      </c>
      <c r="P2697" t="s">
        <v>2308</v>
      </c>
      <c r="Q2697" t="s">
        <v>1269</v>
      </c>
      <c r="R2697" t="s">
        <v>8364</v>
      </c>
      <c r="S2697" t="s">
        <v>4282</v>
      </c>
      <c r="U2697" t="s">
        <v>3977</v>
      </c>
      <c r="V2697" t="s">
        <v>351</v>
      </c>
      <c r="Z2697" t="s">
        <v>80</v>
      </c>
      <c r="AA2697" s="1">
        <v>45440</v>
      </c>
      <c r="AC2697" s="1">
        <v>45440</v>
      </c>
      <c r="AD2697" s="1">
        <v>45510</v>
      </c>
    </row>
    <row r="2698" spans="1:30" x14ac:dyDescent="0.25">
      <c r="A2698">
        <v>634291</v>
      </c>
      <c r="B2698" t="s">
        <v>30</v>
      </c>
      <c r="C2698" t="s">
        <v>48</v>
      </c>
      <c r="D2698">
        <v>1</v>
      </c>
      <c r="E2698" t="s">
        <v>4586</v>
      </c>
      <c r="F2698" t="s">
        <v>2611</v>
      </c>
      <c r="G2698" t="s">
        <v>51</v>
      </c>
      <c r="H2698">
        <v>31215</v>
      </c>
      <c r="I2698">
        <v>1</v>
      </c>
      <c r="J2698" t="s">
        <v>410</v>
      </c>
      <c r="K2698" t="s">
        <v>37</v>
      </c>
      <c r="L2698" t="s">
        <v>38</v>
      </c>
      <c r="M2698">
        <v>49961</v>
      </c>
      <c r="N2698">
        <v>49961</v>
      </c>
      <c r="O2698" t="s">
        <v>39</v>
      </c>
      <c r="P2698" t="s">
        <v>678</v>
      </c>
      <c r="Q2698" t="s">
        <v>412</v>
      </c>
      <c r="R2698" t="s">
        <v>8365</v>
      </c>
      <c r="S2698" t="s">
        <v>2613</v>
      </c>
      <c r="T2698" t="s">
        <v>2614</v>
      </c>
      <c r="V2698" t="s">
        <v>8366</v>
      </c>
      <c r="Z2698" t="s">
        <v>46</v>
      </c>
      <c r="AA2698" s="1">
        <v>45406</v>
      </c>
      <c r="AB2698" s="2">
        <v>45771</v>
      </c>
      <c r="AC2698" s="1">
        <v>45406</v>
      </c>
      <c r="AD2698" s="1">
        <v>45510</v>
      </c>
    </row>
    <row r="2699" spans="1:30" x14ac:dyDescent="0.25">
      <c r="A2699">
        <v>643867</v>
      </c>
      <c r="B2699" t="s">
        <v>2662</v>
      </c>
      <c r="C2699" t="s">
        <v>48</v>
      </c>
      <c r="D2699">
        <v>3</v>
      </c>
      <c r="E2699" t="s">
        <v>8367</v>
      </c>
      <c r="F2699" t="s">
        <v>8368</v>
      </c>
      <c r="G2699" t="s">
        <v>51</v>
      </c>
      <c r="H2699">
        <v>81361</v>
      </c>
      <c r="I2699">
        <v>2</v>
      </c>
      <c r="J2699" t="s">
        <v>429</v>
      </c>
      <c r="K2699" t="s">
        <v>37</v>
      </c>
      <c r="L2699" t="s">
        <v>255</v>
      </c>
      <c r="M2699">
        <v>66964</v>
      </c>
      <c r="N2699">
        <v>66964</v>
      </c>
      <c r="O2699" t="s">
        <v>39</v>
      </c>
      <c r="P2699" t="s">
        <v>2664</v>
      </c>
      <c r="Q2699" t="s">
        <v>8369</v>
      </c>
      <c r="R2699" t="s">
        <v>8370</v>
      </c>
      <c r="S2699" t="s">
        <v>8371</v>
      </c>
      <c r="T2699" t="s">
        <v>8372</v>
      </c>
      <c r="Z2699" t="s">
        <v>6736</v>
      </c>
      <c r="AA2699" s="1">
        <v>45499</v>
      </c>
      <c r="AC2699" s="1">
        <v>45499</v>
      </c>
      <c r="AD2699" s="1">
        <v>45510</v>
      </c>
    </row>
    <row r="2700" spans="1:30" x14ac:dyDescent="0.25">
      <c r="A2700">
        <v>631815</v>
      </c>
      <c r="B2700" t="s">
        <v>67</v>
      </c>
      <c r="C2700" t="s">
        <v>48</v>
      </c>
      <c r="D2700">
        <v>1</v>
      </c>
      <c r="E2700" t="s">
        <v>6218</v>
      </c>
      <c r="F2700" t="s">
        <v>1077</v>
      </c>
      <c r="G2700" t="s">
        <v>34</v>
      </c>
      <c r="H2700">
        <v>54738</v>
      </c>
      <c r="I2700">
        <v>0</v>
      </c>
      <c r="J2700" t="s">
        <v>203</v>
      </c>
      <c r="K2700" t="s">
        <v>37</v>
      </c>
      <c r="L2700" t="s">
        <v>38</v>
      </c>
      <c r="M2700">
        <v>81638</v>
      </c>
      <c r="N2700">
        <v>110160</v>
      </c>
      <c r="O2700" t="s">
        <v>39</v>
      </c>
      <c r="P2700" t="s">
        <v>821</v>
      </c>
      <c r="Q2700" t="s">
        <v>2906</v>
      </c>
      <c r="R2700" t="s">
        <v>6219</v>
      </c>
      <c r="S2700" t="s">
        <v>6220</v>
      </c>
      <c r="T2700" t="s">
        <v>6221</v>
      </c>
      <c r="U2700" t="s">
        <v>585</v>
      </c>
      <c r="V2700" t="s">
        <v>6222</v>
      </c>
      <c r="W2700" t="s">
        <v>2912</v>
      </c>
      <c r="X2700" t="s">
        <v>6223</v>
      </c>
      <c r="Z2700" t="s">
        <v>46</v>
      </c>
      <c r="AA2700" s="1">
        <v>45383</v>
      </c>
      <c r="AC2700" s="1">
        <v>45385</v>
      </c>
      <c r="AD2700" s="1">
        <v>45510</v>
      </c>
    </row>
    <row r="2701" spans="1:30" x14ac:dyDescent="0.25">
      <c r="A2701">
        <v>630502</v>
      </c>
      <c r="B2701" t="s">
        <v>81</v>
      </c>
      <c r="C2701" t="s">
        <v>48</v>
      </c>
      <c r="D2701">
        <v>1</v>
      </c>
      <c r="E2701" t="s">
        <v>542</v>
      </c>
      <c r="F2701" t="s">
        <v>1662</v>
      </c>
      <c r="G2701" t="s">
        <v>51</v>
      </c>
      <c r="H2701">
        <v>82991</v>
      </c>
      <c r="I2701" t="s">
        <v>191</v>
      </c>
      <c r="J2701" t="s">
        <v>71</v>
      </c>
      <c r="K2701" t="s">
        <v>37</v>
      </c>
      <c r="L2701" t="s">
        <v>120</v>
      </c>
      <c r="M2701">
        <v>70940</v>
      </c>
      <c r="N2701">
        <v>144066</v>
      </c>
      <c r="O2701" t="s">
        <v>39</v>
      </c>
      <c r="P2701" t="s">
        <v>248</v>
      </c>
      <c r="Q2701" t="s">
        <v>4223</v>
      </c>
      <c r="R2701" t="s">
        <v>8373</v>
      </c>
      <c r="S2701" t="s">
        <v>2408</v>
      </c>
      <c r="T2701" t="s">
        <v>8374</v>
      </c>
      <c r="Z2701" t="s">
        <v>80</v>
      </c>
      <c r="AA2701" s="1">
        <v>45371</v>
      </c>
      <c r="AC2701" s="1">
        <v>45505</v>
      </c>
      <c r="AD2701" s="1">
        <v>45510</v>
      </c>
    </row>
    <row r="2702" spans="1:30" x14ac:dyDescent="0.25">
      <c r="A2702">
        <v>640899</v>
      </c>
      <c r="B2702" t="s">
        <v>187</v>
      </c>
      <c r="C2702" t="s">
        <v>31</v>
      </c>
      <c r="D2702">
        <v>1</v>
      </c>
      <c r="E2702" t="s">
        <v>1267</v>
      </c>
      <c r="F2702" t="s">
        <v>697</v>
      </c>
      <c r="G2702" t="s">
        <v>51</v>
      </c>
      <c r="H2702">
        <v>56316</v>
      </c>
      <c r="I2702">
        <v>1</v>
      </c>
      <c r="J2702" t="s">
        <v>889</v>
      </c>
      <c r="K2702" t="s">
        <v>37</v>
      </c>
      <c r="L2702" t="s">
        <v>38</v>
      </c>
      <c r="M2702">
        <v>58377</v>
      </c>
      <c r="N2702">
        <v>67134</v>
      </c>
      <c r="O2702" t="s">
        <v>39</v>
      </c>
      <c r="P2702" t="s">
        <v>4691</v>
      </c>
      <c r="Q2702" t="s">
        <v>1269</v>
      </c>
      <c r="R2702" t="s">
        <v>6139</v>
      </c>
      <c r="S2702" t="s">
        <v>5174</v>
      </c>
      <c r="U2702" t="s">
        <v>1272</v>
      </c>
      <c r="V2702" t="s">
        <v>351</v>
      </c>
      <c r="Z2702" t="s">
        <v>80</v>
      </c>
      <c r="AA2702" s="1">
        <v>45483</v>
      </c>
      <c r="AC2702" s="1">
        <v>45485</v>
      </c>
      <c r="AD2702" s="1">
        <v>45510</v>
      </c>
    </row>
    <row r="2703" spans="1:30" x14ac:dyDescent="0.25">
      <c r="A2703">
        <v>631292</v>
      </c>
      <c r="B2703" t="s">
        <v>133</v>
      </c>
      <c r="C2703" t="s">
        <v>48</v>
      </c>
      <c r="D2703">
        <v>1</v>
      </c>
      <c r="E2703" t="s">
        <v>3335</v>
      </c>
      <c r="F2703" t="s">
        <v>60</v>
      </c>
      <c r="G2703" t="s">
        <v>34</v>
      </c>
      <c r="H2703">
        <v>56058</v>
      </c>
      <c r="I2703">
        <v>0</v>
      </c>
      <c r="J2703" t="s">
        <v>135</v>
      </c>
      <c r="K2703" t="s">
        <v>37</v>
      </c>
      <c r="L2703" t="s">
        <v>38</v>
      </c>
      <c r="M2703">
        <v>75000</v>
      </c>
      <c r="N2703">
        <v>75000</v>
      </c>
      <c r="O2703" t="s">
        <v>39</v>
      </c>
      <c r="P2703" t="s">
        <v>460</v>
      </c>
      <c r="Q2703" t="s">
        <v>137</v>
      </c>
      <c r="R2703" t="s">
        <v>3336</v>
      </c>
      <c r="S2703" t="s">
        <v>65</v>
      </c>
      <c r="U2703" t="s">
        <v>3337</v>
      </c>
      <c r="Z2703" t="s">
        <v>140</v>
      </c>
      <c r="AA2703" s="1">
        <v>45372</v>
      </c>
      <c r="AB2703" s="2">
        <v>46371</v>
      </c>
      <c r="AC2703" s="1">
        <v>45372</v>
      </c>
      <c r="AD2703" s="1">
        <v>45510</v>
      </c>
    </row>
    <row r="2704" spans="1:30" x14ac:dyDescent="0.25">
      <c r="A2704">
        <v>628602</v>
      </c>
      <c r="B2704" t="s">
        <v>133</v>
      </c>
      <c r="C2704" t="s">
        <v>31</v>
      </c>
      <c r="D2704">
        <v>5</v>
      </c>
      <c r="E2704" t="s">
        <v>458</v>
      </c>
      <c r="F2704" t="s">
        <v>459</v>
      </c>
      <c r="G2704" t="s">
        <v>51</v>
      </c>
      <c r="H2704">
        <v>90622</v>
      </c>
      <c r="I2704">
        <v>2</v>
      </c>
      <c r="J2704" t="s">
        <v>135</v>
      </c>
      <c r="K2704" t="s">
        <v>37</v>
      </c>
      <c r="L2704" t="s">
        <v>38</v>
      </c>
      <c r="M2704">
        <v>58300</v>
      </c>
      <c r="N2704">
        <v>58300</v>
      </c>
      <c r="O2704" t="s">
        <v>39</v>
      </c>
      <c r="P2704" t="s">
        <v>460</v>
      </c>
      <c r="Q2704" t="s">
        <v>461</v>
      </c>
      <c r="R2704" t="s">
        <v>462</v>
      </c>
      <c r="S2704" t="s">
        <v>463</v>
      </c>
      <c r="V2704" t="s">
        <v>464</v>
      </c>
      <c r="Z2704" t="s">
        <v>140</v>
      </c>
      <c r="AA2704" s="1">
        <v>45352</v>
      </c>
      <c r="AB2704" s="2">
        <v>45717</v>
      </c>
      <c r="AC2704" s="1">
        <v>45357</v>
      </c>
      <c r="AD2704" s="1">
        <v>45510</v>
      </c>
    </row>
    <row r="2705" spans="1:30" x14ac:dyDescent="0.25">
      <c r="A2705">
        <v>643089</v>
      </c>
      <c r="B2705" t="s">
        <v>81</v>
      </c>
      <c r="C2705" t="s">
        <v>31</v>
      </c>
      <c r="D2705">
        <v>1</v>
      </c>
      <c r="E2705" t="s">
        <v>3757</v>
      </c>
      <c r="F2705" t="s">
        <v>69</v>
      </c>
      <c r="G2705" t="s">
        <v>51</v>
      </c>
      <c r="H2705" t="s">
        <v>70</v>
      </c>
      <c r="I2705">
        <v>0</v>
      </c>
      <c r="J2705" t="s">
        <v>71</v>
      </c>
      <c r="K2705" t="s">
        <v>37</v>
      </c>
      <c r="L2705" t="s">
        <v>38</v>
      </c>
      <c r="M2705">
        <v>58682</v>
      </c>
      <c r="N2705">
        <v>100860</v>
      </c>
      <c r="O2705" t="s">
        <v>39</v>
      </c>
      <c r="P2705" t="s">
        <v>248</v>
      </c>
      <c r="Q2705" t="s">
        <v>3758</v>
      </c>
      <c r="R2705" t="s">
        <v>5692</v>
      </c>
      <c r="S2705" t="s">
        <v>75</v>
      </c>
      <c r="T2705" t="s">
        <v>3760</v>
      </c>
      <c r="Z2705" t="s">
        <v>92</v>
      </c>
      <c r="AA2705" s="1">
        <v>45502</v>
      </c>
      <c r="AC2705" s="1">
        <v>45505</v>
      </c>
      <c r="AD2705" s="1">
        <v>45510</v>
      </c>
    </row>
    <row r="2706" spans="1:30" x14ac:dyDescent="0.25">
      <c r="A2706">
        <v>631187</v>
      </c>
      <c r="B2706" t="s">
        <v>30</v>
      </c>
      <c r="C2706" t="s">
        <v>48</v>
      </c>
      <c r="D2706">
        <v>1</v>
      </c>
      <c r="E2706" t="s">
        <v>8375</v>
      </c>
      <c r="F2706" t="s">
        <v>6013</v>
      </c>
      <c r="G2706" t="s">
        <v>51</v>
      </c>
      <c r="H2706">
        <v>51310</v>
      </c>
      <c r="I2706">
        <v>2</v>
      </c>
      <c r="J2706" t="s">
        <v>1181</v>
      </c>
      <c r="K2706" t="s">
        <v>37</v>
      </c>
      <c r="L2706" t="s">
        <v>38</v>
      </c>
      <c r="M2706">
        <v>53750</v>
      </c>
      <c r="N2706">
        <v>62121</v>
      </c>
      <c r="O2706" t="s">
        <v>39</v>
      </c>
      <c r="P2706" t="s">
        <v>678</v>
      </c>
      <c r="Q2706" t="s">
        <v>969</v>
      </c>
      <c r="R2706" t="s">
        <v>8376</v>
      </c>
      <c r="S2706" t="s">
        <v>6015</v>
      </c>
      <c r="V2706" t="s">
        <v>8377</v>
      </c>
      <c r="Z2706" t="s">
        <v>46</v>
      </c>
      <c r="AA2706" s="1">
        <v>45377</v>
      </c>
      <c r="AB2706" s="2">
        <v>45742</v>
      </c>
      <c r="AC2706" s="1">
        <v>45419</v>
      </c>
      <c r="AD2706" s="1">
        <v>45510</v>
      </c>
    </row>
    <row r="2707" spans="1:30" x14ac:dyDescent="0.25">
      <c r="A2707">
        <v>643069</v>
      </c>
      <c r="B2707" t="s">
        <v>81</v>
      </c>
      <c r="C2707" t="s">
        <v>31</v>
      </c>
      <c r="D2707">
        <v>1</v>
      </c>
      <c r="E2707" t="s">
        <v>339</v>
      </c>
      <c r="F2707" t="s">
        <v>340</v>
      </c>
      <c r="G2707" t="s">
        <v>51</v>
      </c>
      <c r="H2707">
        <v>12626</v>
      </c>
      <c r="I2707">
        <v>2</v>
      </c>
      <c r="J2707" t="s">
        <v>97</v>
      </c>
      <c r="K2707" t="s">
        <v>37</v>
      </c>
      <c r="L2707" t="s">
        <v>38</v>
      </c>
      <c r="M2707">
        <v>68262</v>
      </c>
      <c r="N2707">
        <v>78501</v>
      </c>
      <c r="O2707" t="s">
        <v>39</v>
      </c>
      <c r="P2707" t="s">
        <v>248</v>
      </c>
      <c r="Q2707" t="s">
        <v>2016</v>
      </c>
      <c r="R2707" t="s">
        <v>4999</v>
      </c>
      <c r="S2707" t="s">
        <v>343</v>
      </c>
      <c r="T2707" t="s">
        <v>344</v>
      </c>
      <c r="Z2707" t="s">
        <v>46</v>
      </c>
      <c r="AA2707" s="1">
        <v>45503</v>
      </c>
      <c r="AC2707" s="1">
        <v>45503</v>
      </c>
      <c r="AD2707" s="1">
        <v>45510</v>
      </c>
    </row>
    <row r="2708" spans="1:30" x14ac:dyDescent="0.25">
      <c r="A2708">
        <v>564043</v>
      </c>
      <c r="B2708" t="s">
        <v>105</v>
      </c>
      <c r="C2708" t="s">
        <v>31</v>
      </c>
      <c r="D2708">
        <v>1</v>
      </c>
      <c r="E2708" t="s">
        <v>8378</v>
      </c>
      <c r="F2708" t="s">
        <v>609</v>
      </c>
      <c r="G2708" t="s">
        <v>51</v>
      </c>
      <c r="H2708">
        <v>10251</v>
      </c>
      <c r="I2708">
        <v>3</v>
      </c>
      <c r="J2708" t="s">
        <v>8379</v>
      </c>
      <c r="K2708" t="s">
        <v>37</v>
      </c>
      <c r="L2708" t="s">
        <v>255</v>
      </c>
      <c r="M2708">
        <v>36390</v>
      </c>
      <c r="N2708">
        <v>45360</v>
      </c>
      <c r="O2708" t="s">
        <v>39</v>
      </c>
      <c r="P2708" t="s">
        <v>474</v>
      </c>
      <c r="Q2708" t="s">
        <v>4582</v>
      </c>
      <c r="R2708" t="s">
        <v>8380</v>
      </c>
      <c r="S2708" t="s">
        <v>612</v>
      </c>
      <c r="T2708" t="s">
        <v>8381</v>
      </c>
      <c r="U2708" t="s">
        <v>8382</v>
      </c>
      <c r="V2708" t="s">
        <v>917</v>
      </c>
      <c r="Z2708" t="s">
        <v>46</v>
      </c>
      <c r="AA2708" s="1">
        <v>44915</v>
      </c>
      <c r="AC2708" s="1">
        <v>44915</v>
      </c>
      <c r="AD2708" s="1">
        <v>45510</v>
      </c>
    </row>
    <row r="2709" spans="1:30" x14ac:dyDescent="0.25">
      <c r="A2709">
        <v>630867</v>
      </c>
      <c r="B2709" t="s">
        <v>218</v>
      </c>
      <c r="C2709" t="s">
        <v>31</v>
      </c>
      <c r="D2709">
        <v>1</v>
      </c>
      <c r="E2709" t="s">
        <v>5473</v>
      </c>
      <c r="F2709" t="s">
        <v>5474</v>
      </c>
      <c r="G2709" t="s">
        <v>377</v>
      </c>
      <c r="H2709">
        <v>6992</v>
      </c>
      <c r="I2709" t="s">
        <v>119</v>
      </c>
      <c r="J2709" t="s">
        <v>97</v>
      </c>
      <c r="K2709" t="s">
        <v>37</v>
      </c>
      <c r="L2709" t="s">
        <v>120</v>
      </c>
      <c r="M2709">
        <v>160000</v>
      </c>
      <c r="N2709">
        <v>180000</v>
      </c>
      <c r="O2709" t="s">
        <v>39</v>
      </c>
      <c r="P2709" t="s">
        <v>5475</v>
      </c>
      <c r="Q2709" t="s">
        <v>5475</v>
      </c>
      <c r="R2709" t="s">
        <v>5476</v>
      </c>
      <c r="S2709" t="s">
        <v>5477</v>
      </c>
      <c r="T2709" t="s">
        <v>5478</v>
      </c>
      <c r="U2709" t="s">
        <v>866</v>
      </c>
      <c r="V2709" t="s">
        <v>606</v>
      </c>
      <c r="Z2709" t="s">
        <v>5479</v>
      </c>
      <c r="AA2709" s="1">
        <v>45393</v>
      </c>
      <c r="AC2709" s="1">
        <v>45393</v>
      </c>
      <c r="AD2709" s="1">
        <v>45510</v>
      </c>
    </row>
    <row r="2710" spans="1:30" x14ac:dyDescent="0.25">
      <c r="A2710">
        <v>596610</v>
      </c>
      <c r="B2710" t="s">
        <v>187</v>
      </c>
      <c r="C2710" t="s">
        <v>48</v>
      </c>
      <c r="D2710">
        <v>6</v>
      </c>
      <c r="E2710" t="s">
        <v>5467</v>
      </c>
      <c r="F2710" t="s">
        <v>2002</v>
      </c>
      <c r="G2710" t="s">
        <v>51</v>
      </c>
      <c r="H2710">
        <v>52304</v>
      </c>
      <c r="I2710">
        <v>0</v>
      </c>
      <c r="J2710" t="s">
        <v>192</v>
      </c>
      <c r="K2710" t="s">
        <v>37</v>
      </c>
      <c r="L2710" t="s">
        <v>38</v>
      </c>
      <c r="M2710">
        <v>45329</v>
      </c>
      <c r="N2710">
        <v>52128</v>
      </c>
      <c r="O2710" t="s">
        <v>39</v>
      </c>
      <c r="P2710" t="s">
        <v>5172</v>
      </c>
      <c r="Q2710" t="s">
        <v>347</v>
      </c>
      <c r="R2710" t="s">
        <v>8383</v>
      </c>
      <c r="S2710" t="s">
        <v>2005</v>
      </c>
      <c r="T2710" t="s">
        <v>5470</v>
      </c>
      <c r="V2710" t="s">
        <v>5471</v>
      </c>
      <c r="Z2710" t="s">
        <v>80</v>
      </c>
      <c r="AA2710" s="1">
        <v>45141</v>
      </c>
      <c r="AC2710" s="1">
        <v>45142</v>
      </c>
      <c r="AD2710" s="1">
        <v>45510</v>
      </c>
    </row>
    <row r="2711" spans="1:30" x14ac:dyDescent="0.25">
      <c r="A2711">
        <v>585795</v>
      </c>
      <c r="B2711" t="s">
        <v>105</v>
      </c>
      <c r="C2711" t="s">
        <v>48</v>
      </c>
      <c r="D2711">
        <v>1</v>
      </c>
      <c r="E2711" t="s">
        <v>8384</v>
      </c>
      <c r="F2711" t="s">
        <v>3193</v>
      </c>
      <c r="G2711" t="s">
        <v>34</v>
      </c>
      <c r="H2711">
        <v>95713</v>
      </c>
      <c r="I2711">
        <v>0</v>
      </c>
      <c r="J2711" t="s">
        <v>239</v>
      </c>
      <c r="K2711" t="s">
        <v>37</v>
      </c>
      <c r="L2711" t="s">
        <v>38</v>
      </c>
      <c r="M2711">
        <v>75000</v>
      </c>
      <c r="N2711">
        <v>130000</v>
      </c>
      <c r="O2711" t="s">
        <v>39</v>
      </c>
      <c r="P2711" t="s">
        <v>474</v>
      </c>
      <c r="Q2711" t="s">
        <v>8385</v>
      </c>
      <c r="R2711" t="s">
        <v>8386</v>
      </c>
      <c r="S2711" t="s">
        <v>3195</v>
      </c>
      <c r="T2711" t="s">
        <v>8387</v>
      </c>
      <c r="U2711" t="s">
        <v>8388</v>
      </c>
      <c r="V2711" t="s">
        <v>3773</v>
      </c>
      <c r="W2711" t="s">
        <v>8389</v>
      </c>
      <c r="X2711" t="s">
        <v>8390</v>
      </c>
      <c r="Z2711" t="s">
        <v>80</v>
      </c>
      <c r="AA2711" s="1">
        <v>45072</v>
      </c>
      <c r="AC2711" s="1">
        <v>45103</v>
      </c>
      <c r="AD2711" s="1">
        <v>45510</v>
      </c>
    </row>
    <row r="2712" spans="1:30" x14ac:dyDescent="0.25">
      <c r="A2712">
        <v>625159</v>
      </c>
      <c r="B2712" t="s">
        <v>187</v>
      </c>
      <c r="C2712" t="s">
        <v>48</v>
      </c>
      <c r="D2712">
        <v>1</v>
      </c>
      <c r="E2712" t="s">
        <v>8391</v>
      </c>
      <c r="F2712" t="s">
        <v>3120</v>
      </c>
      <c r="G2712" t="s">
        <v>51</v>
      </c>
      <c r="H2712">
        <v>10026</v>
      </c>
      <c r="I2712" t="s">
        <v>96</v>
      </c>
      <c r="J2712" t="s">
        <v>8392</v>
      </c>
      <c r="K2712" t="s">
        <v>37</v>
      </c>
      <c r="L2712" t="s">
        <v>120</v>
      </c>
      <c r="M2712">
        <v>80931</v>
      </c>
      <c r="N2712">
        <v>146088</v>
      </c>
      <c r="O2712" t="s">
        <v>39</v>
      </c>
      <c r="P2712" t="s">
        <v>296</v>
      </c>
      <c r="Q2712" t="s">
        <v>2102</v>
      </c>
      <c r="R2712" t="s">
        <v>8393</v>
      </c>
      <c r="S2712" t="s">
        <v>156</v>
      </c>
      <c r="T2712" t="s">
        <v>8394</v>
      </c>
      <c r="U2712" t="s">
        <v>3722</v>
      </c>
      <c r="V2712" t="s">
        <v>351</v>
      </c>
      <c r="W2712" t="s">
        <v>8395</v>
      </c>
      <c r="Z2712" t="s">
        <v>46</v>
      </c>
      <c r="AA2712" s="1">
        <v>45320</v>
      </c>
      <c r="AC2712" s="1">
        <v>45406</v>
      </c>
      <c r="AD2712" s="1">
        <v>45510</v>
      </c>
    </row>
    <row r="2713" spans="1:30" x14ac:dyDescent="0.25">
      <c r="A2713">
        <v>627883</v>
      </c>
      <c r="B2713" t="s">
        <v>187</v>
      </c>
      <c r="C2713" t="s">
        <v>31</v>
      </c>
      <c r="D2713">
        <v>1</v>
      </c>
      <c r="E2713" t="s">
        <v>5435</v>
      </c>
      <c r="F2713" t="s">
        <v>609</v>
      </c>
      <c r="G2713" t="s">
        <v>51</v>
      </c>
      <c r="H2713">
        <v>10251</v>
      </c>
      <c r="I2713">
        <v>2</v>
      </c>
      <c r="J2713" t="s">
        <v>52</v>
      </c>
      <c r="K2713" t="s">
        <v>37</v>
      </c>
      <c r="L2713" t="s">
        <v>38</v>
      </c>
      <c r="M2713">
        <v>35895</v>
      </c>
      <c r="N2713">
        <v>53478</v>
      </c>
      <c r="O2713" t="s">
        <v>39</v>
      </c>
      <c r="P2713" t="s">
        <v>193</v>
      </c>
      <c r="Q2713" t="s">
        <v>1131</v>
      </c>
      <c r="R2713" t="s">
        <v>8396</v>
      </c>
      <c r="S2713" t="s">
        <v>612</v>
      </c>
      <c r="T2713" t="s">
        <v>8397</v>
      </c>
      <c r="U2713" t="s">
        <v>8398</v>
      </c>
      <c r="V2713" t="s">
        <v>1328</v>
      </c>
      <c r="Z2713" t="s">
        <v>46</v>
      </c>
      <c r="AA2713" s="1">
        <v>45420</v>
      </c>
      <c r="AC2713" s="1">
        <v>45435</v>
      </c>
      <c r="AD2713" s="1">
        <v>45510</v>
      </c>
    </row>
    <row r="2714" spans="1:30" x14ac:dyDescent="0.25">
      <c r="A2714">
        <v>637326</v>
      </c>
      <c r="B2714" t="s">
        <v>30</v>
      </c>
      <c r="C2714" t="s">
        <v>48</v>
      </c>
      <c r="D2714">
        <v>3</v>
      </c>
      <c r="E2714" t="s">
        <v>3672</v>
      </c>
      <c r="F2714" t="s">
        <v>3673</v>
      </c>
      <c r="G2714" t="s">
        <v>51</v>
      </c>
      <c r="H2714">
        <v>51011</v>
      </c>
      <c r="I2714">
        <v>3</v>
      </c>
      <c r="J2714" t="s">
        <v>145</v>
      </c>
      <c r="K2714" t="s">
        <v>37</v>
      </c>
      <c r="L2714" t="s">
        <v>38</v>
      </c>
      <c r="M2714">
        <v>92064</v>
      </c>
      <c r="N2714">
        <v>92064</v>
      </c>
      <c r="O2714" t="s">
        <v>39</v>
      </c>
      <c r="P2714" t="s">
        <v>436</v>
      </c>
      <c r="Q2714" t="s">
        <v>3674</v>
      </c>
      <c r="R2714" t="s">
        <v>3675</v>
      </c>
      <c r="S2714" t="s">
        <v>3676</v>
      </c>
      <c r="T2714" t="s">
        <v>3677</v>
      </c>
      <c r="U2714" t="s">
        <v>3678</v>
      </c>
      <c r="V2714" t="s">
        <v>3679</v>
      </c>
      <c r="Z2714" t="s">
        <v>80</v>
      </c>
      <c r="AA2714" s="1">
        <v>45442</v>
      </c>
      <c r="AB2714" s="2">
        <v>45807</v>
      </c>
      <c r="AC2714" s="1">
        <v>45442</v>
      </c>
      <c r="AD2714" s="1">
        <v>45510</v>
      </c>
    </row>
    <row r="2715" spans="1:30" x14ac:dyDescent="0.25">
      <c r="A2715">
        <v>591941</v>
      </c>
      <c r="B2715" t="s">
        <v>105</v>
      </c>
      <c r="C2715" t="s">
        <v>31</v>
      </c>
      <c r="D2715">
        <v>1</v>
      </c>
      <c r="E2715" t="s">
        <v>1815</v>
      </c>
      <c r="F2715" t="s">
        <v>394</v>
      </c>
      <c r="G2715" t="s">
        <v>51</v>
      </c>
      <c r="H2715">
        <v>10124</v>
      </c>
      <c r="I2715">
        <v>1</v>
      </c>
      <c r="J2715" t="s">
        <v>52</v>
      </c>
      <c r="K2715" t="s">
        <v>37</v>
      </c>
      <c r="L2715" t="s">
        <v>38</v>
      </c>
      <c r="M2715">
        <v>47418</v>
      </c>
      <c r="N2715">
        <v>69462</v>
      </c>
      <c r="O2715" t="s">
        <v>39</v>
      </c>
      <c r="P2715" t="s">
        <v>474</v>
      </c>
      <c r="Q2715" t="s">
        <v>8399</v>
      </c>
      <c r="R2715" t="s">
        <v>8400</v>
      </c>
      <c r="S2715" t="s">
        <v>398</v>
      </c>
      <c r="T2715" t="s">
        <v>8401</v>
      </c>
      <c r="U2715" t="s">
        <v>728</v>
      </c>
      <c r="V2715" t="s">
        <v>480</v>
      </c>
      <c r="W2715" t="s">
        <v>505</v>
      </c>
      <c r="X2715" t="s">
        <v>482</v>
      </c>
      <c r="Z2715" t="s">
        <v>46</v>
      </c>
      <c r="AA2715" s="1">
        <v>45118</v>
      </c>
      <c r="AC2715" s="1">
        <v>45502</v>
      </c>
      <c r="AD2715" s="1">
        <v>45510</v>
      </c>
    </row>
    <row r="2716" spans="1:30" x14ac:dyDescent="0.25">
      <c r="A2716">
        <v>643168</v>
      </c>
      <c r="B2716" t="s">
        <v>374</v>
      </c>
      <c r="C2716" t="s">
        <v>31</v>
      </c>
      <c r="D2716">
        <v>1</v>
      </c>
      <c r="E2716" t="s">
        <v>8402</v>
      </c>
      <c r="F2716" t="s">
        <v>1802</v>
      </c>
      <c r="G2716" t="s">
        <v>377</v>
      </c>
      <c r="H2716" t="s">
        <v>1803</v>
      </c>
      <c r="I2716" t="s">
        <v>442</v>
      </c>
      <c r="J2716" t="s">
        <v>1587</v>
      </c>
      <c r="K2716" t="s">
        <v>37</v>
      </c>
      <c r="L2716" t="s">
        <v>120</v>
      </c>
      <c r="M2716">
        <v>117935</v>
      </c>
      <c r="N2716">
        <v>157085</v>
      </c>
      <c r="O2716" t="s">
        <v>39</v>
      </c>
      <c r="P2716" t="s">
        <v>379</v>
      </c>
      <c r="Q2716" t="s">
        <v>1804</v>
      </c>
      <c r="R2716" t="s">
        <v>8403</v>
      </c>
      <c r="S2716" t="s">
        <v>382</v>
      </c>
      <c r="V2716" t="s">
        <v>383</v>
      </c>
      <c r="X2716" t="s">
        <v>379</v>
      </c>
      <c r="Z2716" t="s">
        <v>46</v>
      </c>
      <c r="AA2716" s="1">
        <v>45496</v>
      </c>
      <c r="AC2716" s="1">
        <v>45496</v>
      </c>
      <c r="AD2716" s="1">
        <v>45510</v>
      </c>
    </row>
    <row r="2717" spans="1:30" x14ac:dyDescent="0.25">
      <c r="A2717">
        <v>621129</v>
      </c>
      <c r="B2717" t="s">
        <v>187</v>
      </c>
      <c r="C2717" t="s">
        <v>31</v>
      </c>
      <c r="D2717">
        <v>1</v>
      </c>
      <c r="E2717" t="s">
        <v>696</v>
      </c>
      <c r="F2717" t="s">
        <v>697</v>
      </c>
      <c r="G2717" t="s">
        <v>51</v>
      </c>
      <c r="H2717">
        <v>56316</v>
      </c>
      <c r="I2717">
        <v>1</v>
      </c>
      <c r="J2717" t="s">
        <v>4672</v>
      </c>
      <c r="K2717" t="s">
        <v>37</v>
      </c>
      <c r="L2717" t="s">
        <v>38</v>
      </c>
      <c r="M2717">
        <v>56677</v>
      </c>
      <c r="N2717">
        <v>65179</v>
      </c>
      <c r="O2717" t="s">
        <v>39</v>
      </c>
      <c r="P2717" t="s">
        <v>296</v>
      </c>
      <c r="Q2717" t="s">
        <v>700</v>
      </c>
      <c r="R2717" t="s">
        <v>4673</v>
      </c>
      <c r="S2717" t="s">
        <v>2304</v>
      </c>
      <c r="T2717" t="s">
        <v>4674</v>
      </c>
      <c r="U2717" t="s">
        <v>350</v>
      </c>
      <c r="V2717" t="s">
        <v>351</v>
      </c>
      <c r="W2717" t="s">
        <v>4675</v>
      </c>
      <c r="X2717" t="s">
        <v>4676</v>
      </c>
      <c r="Z2717" t="s">
        <v>80</v>
      </c>
      <c r="AA2717" s="1">
        <v>45282</v>
      </c>
      <c r="AC2717" s="1">
        <v>45415</v>
      </c>
      <c r="AD2717" s="1">
        <v>45510</v>
      </c>
    </row>
    <row r="2718" spans="1:30" x14ac:dyDescent="0.25">
      <c r="A2718">
        <v>627816</v>
      </c>
      <c r="B2718" t="s">
        <v>1334</v>
      </c>
      <c r="C2718" t="s">
        <v>31</v>
      </c>
      <c r="D2718">
        <v>1</v>
      </c>
      <c r="E2718" t="s">
        <v>4784</v>
      </c>
      <c r="F2718" t="s">
        <v>340</v>
      </c>
      <c r="G2718" t="s">
        <v>51</v>
      </c>
      <c r="H2718">
        <v>12626</v>
      </c>
      <c r="I2718">
        <v>2</v>
      </c>
      <c r="J2718" t="s">
        <v>378</v>
      </c>
      <c r="K2718" t="s">
        <v>37</v>
      </c>
      <c r="L2718" t="s">
        <v>38</v>
      </c>
      <c r="M2718">
        <v>68262</v>
      </c>
      <c r="N2718">
        <v>78501</v>
      </c>
      <c r="O2718" t="s">
        <v>39</v>
      </c>
      <c r="P2718" t="s">
        <v>1005</v>
      </c>
      <c r="Q2718" t="s">
        <v>4140</v>
      </c>
      <c r="R2718" t="s">
        <v>4785</v>
      </c>
      <c r="S2718" t="s">
        <v>343</v>
      </c>
      <c r="T2718" t="e">
        <f>- experience using relational databases, data mining and extracting data using SQL.  - proficiency in MS Word, Excel, and PowerPoint.  - Strong interpersonal and teamwork skills with Ability to work independently.  - Strong quantitative analytical skills and attention to detail.</f>
        <v>#NAME?</v>
      </c>
      <c r="V2718" t="s">
        <v>4786</v>
      </c>
      <c r="X2718" t="s">
        <v>1011</v>
      </c>
      <c r="Z2718" t="s">
        <v>46</v>
      </c>
      <c r="AA2718" s="1">
        <v>45345</v>
      </c>
      <c r="AC2718" s="1">
        <v>45345</v>
      </c>
      <c r="AD2718" s="1">
        <v>45510</v>
      </c>
    </row>
    <row r="2719" spans="1:30" x14ac:dyDescent="0.25">
      <c r="A2719">
        <v>637139</v>
      </c>
      <c r="B2719" t="s">
        <v>67</v>
      </c>
      <c r="C2719" t="s">
        <v>48</v>
      </c>
      <c r="D2719">
        <v>1</v>
      </c>
      <c r="E2719" t="s">
        <v>3138</v>
      </c>
      <c r="F2719" t="s">
        <v>2675</v>
      </c>
      <c r="G2719" t="s">
        <v>1215</v>
      </c>
      <c r="H2719">
        <v>13389</v>
      </c>
      <c r="I2719">
        <v>0</v>
      </c>
      <c r="J2719" t="s">
        <v>71</v>
      </c>
      <c r="K2719" t="s">
        <v>37</v>
      </c>
      <c r="L2719" t="s">
        <v>38</v>
      </c>
      <c r="M2719">
        <v>40000</v>
      </c>
      <c r="N2719">
        <v>145000</v>
      </c>
      <c r="O2719" t="s">
        <v>39</v>
      </c>
      <c r="P2719" t="s">
        <v>72</v>
      </c>
      <c r="Q2719" t="s">
        <v>3139</v>
      </c>
      <c r="R2719" t="s">
        <v>8404</v>
      </c>
      <c r="S2719" t="s">
        <v>8405</v>
      </c>
      <c r="T2719" t="s">
        <v>3944</v>
      </c>
      <c r="V2719" t="s">
        <v>8406</v>
      </c>
      <c r="W2719" t="s">
        <v>1278</v>
      </c>
      <c r="X2719" t="s">
        <v>72</v>
      </c>
      <c r="Z2719" t="s">
        <v>46</v>
      </c>
      <c r="AA2719" s="1">
        <v>45441</v>
      </c>
      <c r="AC2719" s="1">
        <v>45442</v>
      </c>
      <c r="AD2719" s="1">
        <v>45510</v>
      </c>
    </row>
    <row r="2720" spans="1:30" x14ac:dyDescent="0.25">
      <c r="A2720">
        <v>604539</v>
      </c>
      <c r="B2720" t="s">
        <v>67</v>
      </c>
      <c r="C2720" t="s">
        <v>31</v>
      </c>
      <c r="D2720">
        <v>1</v>
      </c>
      <c r="E2720" t="s">
        <v>82</v>
      </c>
      <c r="F2720" t="s">
        <v>83</v>
      </c>
      <c r="G2720" t="s">
        <v>51</v>
      </c>
      <c r="H2720" t="s">
        <v>84</v>
      </c>
      <c r="I2720">
        <v>0</v>
      </c>
      <c r="J2720" t="s">
        <v>71</v>
      </c>
      <c r="K2720" t="s">
        <v>37</v>
      </c>
      <c r="L2720" t="s">
        <v>38</v>
      </c>
      <c r="M2720">
        <v>58682</v>
      </c>
      <c r="N2720">
        <v>159671</v>
      </c>
      <c r="O2720" t="s">
        <v>39</v>
      </c>
      <c r="P2720" t="s">
        <v>72</v>
      </c>
      <c r="Q2720" t="s">
        <v>554</v>
      </c>
      <c r="R2720" t="s">
        <v>7241</v>
      </c>
      <c r="S2720" t="s">
        <v>88</v>
      </c>
      <c r="T2720" t="s">
        <v>7242</v>
      </c>
      <c r="U2720" t="s">
        <v>7243</v>
      </c>
      <c r="V2720" t="s">
        <v>7244</v>
      </c>
      <c r="W2720" t="s">
        <v>91</v>
      </c>
      <c r="X2720" t="s">
        <v>72</v>
      </c>
      <c r="Z2720" t="s">
        <v>80</v>
      </c>
      <c r="AA2720" s="1">
        <v>45189</v>
      </c>
      <c r="AC2720" s="1">
        <v>45189</v>
      </c>
      <c r="AD2720" s="1">
        <v>45510</v>
      </c>
    </row>
    <row r="2721" spans="1:30" x14ac:dyDescent="0.25">
      <c r="A2721">
        <v>599670</v>
      </c>
      <c r="B2721" t="s">
        <v>67</v>
      </c>
      <c r="C2721" t="s">
        <v>48</v>
      </c>
      <c r="D2721">
        <v>1</v>
      </c>
      <c r="E2721" t="s">
        <v>5758</v>
      </c>
      <c r="F2721" t="s">
        <v>435</v>
      </c>
      <c r="G2721" t="s">
        <v>51</v>
      </c>
      <c r="H2721">
        <v>31105</v>
      </c>
      <c r="I2721">
        <v>0</v>
      </c>
      <c r="J2721" t="s">
        <v>485</v>
      </c>
      <c r="K2721" t="s">
        <v>37</v>
      </c>
      <c r="L2721" t="s">
        <v>38</v>
      </c>
      <c r="M2721">
        <v>24.810600000000001</v>
      </c>
      <c r="N2721">
        <v>39.6158</v>
      </c>
      <c r="O2721" t="s">
        <v>109</v>
      </c>
      <c r="P2721" t="s">
        <v>1851</v>
      </c>
      <c r="Q2721" t="s">
        <v>1852</v>
      </c>
      <c r="R2721" t="s">
        <v>5759</v>
      </c>
      <c r="S2721" t="s">
        <v>438</v>
      </c>
      <c r="T2721" t="s">
        <v>1854</v>
      </c>
      <c r="U2721" t="s">
        <v>5760</v>
      </c>
      <c r="V2721" t="s">
        <v>5761</v>
      </c>
      <c r="W2721" t="s">
        <v>160</v>
      </c>
      <c r="X2721" t="s">
        <v>1857</v>
      </c>
      <c r="Z2721" t="s">
        <v>46</v>
      </c>
      <c r="AA2721" s="1">
        <v>45162</v>
      </c>
      <c r="AC2721" s="1">
        <v>45162</v>
      </c>
      <c r="AD2721" s="1">
        <v>45510</v>
      </c>
    </row>
    <row r="2722" spans="1:30" x14ac:dyDescent="0.25">
      <c r="A2722">
        <v>599757</v>
      </c>
      <c r="B2722" t="s">
        <v>105</v>
      </c>
      <c r="C2722" t="s">
        <v>31</v>
      </c>
      <c r="D2722">
        <v>1</v>
      </c>
      <c r="E2722" t="s">
        <v>984</v>
      </c>
      <c r="F2722" t="s">
        <v>985</v>
      </c>
      <c r="G2722" t="s">
        <v>51</v>
      </c>
      <c r="H2722">
        <v>20410</v>
      </c>
      <c r="I2722">
        <v>0</v>
      </c>
      <c r="J2722" t="s">
        <v>71</v>
      </c>
      <c r="K2722" t="s">
        <v>37</v>
      </c>
      <c r="L2722" t="s">
        <v>38</v>
      </c>
      <c r="M2722">
        <v>71726</v>
      </c>
      <c r="N2722">
        <v>71726</v>
      </c>
      <c r="O2722" t="s">
        <v>39</v>
      </c>
      <c r="P2722" t="s">
        <v>355</v>
      </c>
      <c r="Q2722" t="s">
        <v>986</v>
      </c>
      <c r="R2722" t="s">
        <v>987</v>
      </c>
      <c r="S2722" t="s">
        <v>988</v>
      </c>
      <c r="T2722" t="s">
        <v>989</v>
      </c>
      <c r="U2722" t="s">
        <v>990</v>
      </c>
      <c r="V2722" t="s">
        <v>115</v>
      </c>
      <c r="Z2722" t="s">
        <v>80</v>
      </c>
      <c r="AA2722" s="1">
        <v>45162</v>
      </c>
      <c r="AC2722" s="1">
        <v>45162</v>
      </c>
      <c r="AD2722" s="1">
        <v>45510</v>
      </c>
    </row>
    <row r="2723" spans="1:30" x14ac:dyDescent="0.25">
      <c r="A2723">
        <v>570748</v>
      </c>
      <c r="B2723" t="s">
        <v>105</v>
      </c>
      <c r="C2723" t="s">
        <v>48</v>
      </c>
      <c r="D2723">
        <v>1</v>
      </c>
      <c r="E2723" t="s">
        <v>367</v>
      </c>
      <c r="F2723" t="s">
        <v>367</v>
      </c>
      <c r="G2723" t="s">
        <v>51</v>
      </c>
      <c r="H2723">
        <v>92610</v>
      </c>
      <c r="I2723">
        <v>0</v>
      </c>
      <c r="J2723" t="s">
        <v>368</v>
      </c>
      <c r="K2723" t="s">
        <v>37</v>
      </c>
      <c r="L2723" t="s">
        <v>38</v>
      </c>
      <c r="M2723">
        <v>37.28</v>
      </c>
      <c r="N2723">
        <v>43.4</v>
      </c>
      <c r="O2723" t="s">
        <v>109</v>
      </c>
      <c r="P2723" t="s">
        <v>287</v>
      </c>
      <c r="Q2723" t="s">
        <v>369</v>
      </c>
      <c r="R2723" t="s">
        <v>370</v>
      </c>
      <c r="S2723" t="s">
        <v>371</v>
      </c>
      <c r="U2723" t="s">
        <v>372</v>
      </c>
      <c r="V2723" t="s">
        <v>373</v>
      </c>
      <c r="Z2723" t="s">
        <v>80</v>
      </c>
      <c r="AA2723" s="1">
        <v>44956</v>
      </c>
      <c r="AC2723" s="1">
        <v>44993</v>
      </c>
      <c r="AD2723" s="1">
        <v>45510</v>
      </c>
    </row>
    <row r="2724" spans="1:30" x14ac:dyDescent="0.25">
      <c r="A2724">
        <v>605244</v>
      </c>
      <c r="B2724" t="s">
        <v>105</v>
      </c>
      <c r="C2724" t="s">
        <v>48</v>
      </c>
      <c r="D2724">
        <v>1</v>
      </c>
      <c r="E2724" t="s">
        <v>4792</v>
      </c>
      <c r="F2724" t="s">
        <v>118</v>
      </c>
      <c r="G2724" t="s">
        <v>51</v>
      </c>
      <c r="H2724">
        <v>10015</v>
      </c>
      <c r="I2724" t="s">
        <v>144</v>
      </c>
      <c r="J2724" t="s">
        <v>71</v>
      </c>
      <c r="K2724" t="s">
        <v>37</v>
      </c>
      <c r="L2724" t="s">
        <v>38</v>
      </c>
      <c r="M2724">
        <v>58700</v>
      </c>
      <c r="N2724">
        <v>161534</v>
      </c>
      <c r="O2724" t="s">
        <v>39</v>
      </c>
      <c r="P2724" t="s">
        <v>355</v>
      </c>
      <c r="Q2724" t="s">
        <v>1555</v>
      </c>
      <c r="R2724" t="s">
        <v>8407</v>
      </c>
      <c r="S2724" t="s">
        <v>123</v>
      </c>
      <c r="T2724" t="s">
        <v>3941</v>
      </c>
      <c r="U2724" t="s">
        <v>803</v>
      </c>
      <c r="V2724" t="s">
        <v>360</v>
      </c>
      <c r="W2724" t="s">
        <v>361</v>
      </c>
      <c r="X2724" t="s">
        <v>2981</v>
      </c>
      <c r="Z2724" t="s">
        <v>80</v>
      </c>
      <c r="AA2724" s="1">
        <v>45205</v>
      </c>
      <c r="AC2724" s="1">
        <v>45205</v>
      </c>
      <c r="AD2724" s="1">
        <v>45510</v>
      </c>
    </row>
    <row r="2725" spans="1:30" x14ac:dyDescent="0.25">
      <c r="A2725">
        <v>634011</v>
      </c>
      <c r="B2725" t="s">
        <v>105</v>
      </c>
      <c r="C2725" t="s">
        <v>48</v>
      </c>
      <c r="D2725">
        <v>1</v>
      </c>
      <c r="E2725" t="s">
        <v>6983</v>
      </c>
      <c r="F2725" t="s">
        <v>33</v>
      </c>
      <c r="G2725" t="s">
        <v>34</v>
      </c>
      <c r="H2725">
        <v>21744</v>
      </c>
      <c r="I2725">
        <v>2</v>
      </c>
      <c r="J2725" t="s">
        <v>203</v>
      </c>
      <c r="K2725" t="s">
        <v>37</v>
      </c>
      <c r="L2725" t="s">
        <v>38</v>
      </c>
      <c r="M2725">
        <v>82506</v>
      </c>
      <c r="N2725">
        <v>94882</v>
      </c>
      <c r="O2725" t="s">
        <v>39</v>
      </c>
      <c r="P2725" t="s">
        <v>474</v>
      </c>
      <c r="Q2725" t="s">
        <v>3618</v>
      </c>
      <c r="R2725" t="s">
        <v>6984</v>
      </c>
      <c r="S2725" t="s">
        <v>43</v>
      </c>
      <c r="Z2725" t="s">
        <v>46</v>
      </c>
      <c r="AA2725" s="1">
        <v>45411</v>
      </c>
      <c r="AC2725" s="1">
        <v>45419</v>
      </c>
      <c r="AD2725" s="1">
        <v>45510</v>
      </c>
    </row>
    <row r="2726" spans="1:30" x14ac:dyDescent="0.25">
      <c r="A2726">
        <v>577826</v>
      </c>
      <c r="B2726" t="s">
        <v>105</v>
      </c>
      <c r="C2726" t="s">
        <v>48</v>
      </c>
      <c r="D2726">
        <v>2</v>
      </c>
      <c r="E2726" t="s">
        <v>8408</v>
      </c>
      <c r="F2726" t="s">
        <v>1414</v>
      </c>
      <c r="G2726" t="s">
        <v>51</v>
      </c>
      <c r="H2726">
        <v>31305</v>
      </c>
      <c r="I2726">
        <v>2</v>
      </c>
      <c r="J2726" t="s">
        <v>410</v>
      </c>
      <c r="K2726" t="s">
        <v>37</v>
      </c>
      <c r="L2726" t="s">
        <v>38</v>
      </c>
      <c r="M2726">
        <v>56041</v>
      </c>
      <c r="N2726">
        <v>75318</v>
      </c>
      <c r="O2726" t="s">
        <v>39</v>
      </c>
      <c r="P2726" t="s">
        <v>355</v>
      </c>
      <c r="Q2726" t="s">
        <v>1415</v>
      </c>
      <c r="R2726" t="s">
        <v>8409</v>
      </c>
      <c r="S2726" t="s">
        <v>1417</v>
      </c>
      <c r="T2726" t="s">
        <v>1418</v>
      </c>
      <c r="U2726" t="s">
        <v>1419</v>
      </c>
      <c r="V2726" t="s">
        <v>1420</v>
      </c>
      <c r="W2726" t="s">
        <v>1421</v>
      </c>
      <c r="X2726" t="s">
        <v>2981</v>
      </c>
      <c r="Z2726" t="s">
        <v>46</v>
      </c>
      <c r="AA2726" s="1">
        <v>45009</v>
      </c>
      <c r="AC2726" s="1">
        <v>45009</v>
      </c>
      <c r="AD2726" s="1">
        <v>45510</v>
      </c>
    </row>
    <row r="2727" spans="1:30" x14ac:dyDescent="0.25">
      <c r="A2727">
        <v>634460</v>
      </c>
      <c r="B2727" t="s">
        <v>749</v>
      </c>
      <c r="C2727" t="s">
        <v>31</v>
      </c>
      <c r="D2727">
        <v>1</v>
      </c>
      <c r="E2727" t="s">
        <v>1243</v>
      </c>
      <c r="F2727" t="s">
        <v>164</v>
      </c>
      <c r="G2727" t="s">
        <v>34</v>
      </c>
      <c r="H2727">
        <v>30087</v>
      </c>
      <c r="I2727">
        <v>2</v>
      </c>
      <c r="J2727" t="s">
        <v>165</v>
      </c>
      <c r="K2727" t="s">
        <v>37</v>
      </c>
      <c r="L2727" t="s">
        <v>38</v>
      </c>
      <c r="M2727">
        <v>78046</v>
      </c>
      <c r="N2727">
        <v>89753</v>
      </c>
      <c r="O2727" t="s">
        <v>39</v>
      </c>
      <c r="P2727" t="s">
        <v>750</v>
      </c>
      <c r="Q2727" t="s">
        <v>1609</v>
      </c>
      <c r="R2727" t="s">
        <v>8410</v>
      </c>
      <c r="S2727" t="s">
        <v>169</v>
      </c>
      <c r="V2727" t="s">
        <v>8411</v>
      </c>
      <c r="X2727" t="s">
        <v>750</v>
      </c>
      <c r="Z2727" t="s">
        <v>92</v>
      </c>
      <c r="AA2727" s="1">
        <v>45407</v>
      </c>
      <c r="AC2727" s="1">
        <v>45432</v>
      </c>
      <c r="AD2727" s="1">
        <v>45510</v>
      </c>
    </row>
    <row r="2728" spans="1:30" x14ac:dyDescent="0.25">
      <c r="A2728">
        <v>609325</v>
      </c>
      <c r="B2728" t="s">
        <v>187</v>
      </c>
      <c r="C2728" t="s">
        <v>48</v>
      </c>
      <c r="D2728">
        <v>4</v>
      </c>
      <c r="E2728" t="s">
        <v>1267</v>
      </c>
      <c r="F2728" t="s">
        <v>697</v>
      </c>
      <c r="G2728" t="s">
        <v>51</v>
      </c>
      <c r="H2728">
        <v>56316</v>
      </c>
      <c r="I2728">
        <v>1</v>
      </c>
      <c r="J2728" t="s">
        <v>192</v>
      </c>
      <c r="K2728" t="s">
        <v>37</v>
      </c>
      <c r="L2728" t="s">
        <v>38</v>
      </c>
      <c r="M2728">
        <v>56677</v>
      </c>
      <c r="N2728">
        <v>65179</v>
      </c>
      <c r="O2728" t="s">
        <v>39</v>
      </c>
      <c r="P2728" t="s">
        <v>193</v>
      </c>
      <c r="Q2728" t="s">
        <v>1269</v>
      </c>
      <c r="R2728" t="s">
        <v>8412</v>
      </c>
      <c r="S2728" t="s">
        <v>8413</v>
      </c>
      <c r="T2728" t="s">
        <v>8414</v>
      </c>
      <c r="U2728" t="s">
        <v>4651</v>
      </c>
      <c r="V2728" t="s">
        <v>7453</v>
      </c>
      <c r="W2728" t="s">
        <v>7454</v>
      </c>
      <c r="Z2728" t="s">
        <v>80</v>
      </c>
      <c r="AA2728" s="1">
        <v>45202</v>
      </c>
      <c r="AC2728" s="1">
        <v>45202</v>
      </c>
      <c r="AD2728" s="1">
        <v>45510</v>
      </c>
    </row>
    <row r="2729" spans="1:30" x14ac:dyDescent="0.25">
      <c r="A2729">
        <v>631136</v>
      </c>
      <c r="B2729" t="s">
        <v>81</v>
      </c>
      <c r="C2729" t="s">
        <v>31</v>
      </c>
      <c r="D2729">
        <v>1</v>
      </c>
      <c r="E2729" t="s">
        <v>5280</v>
      </c>
      <c r="F2729" t="s">
        <v>127</v>
      </c>
      <c r="G2729" t="s">
        <v>34</v>
      </c>
      <c r="H2729">
        <v>56057</v>
      </c>
      <c r="I2729">
        <v>0</v>
      </c>
      <c r="J2729" t="s">
        <v>52</v>
      </c>
      <c r="K2729" t="s">
        <v>37</v>
      </c>
      <c r="L2729" t="s">
        <v>38</v>
      </c>
      <c r="M2729">
        <v>41887</v>
      </c>
      <c r="N2729">
        <v>55316</v>
      </c>
      <c r="O2729" t="s">
        <v>39</v>
      </c>
      <c r="P2729" t="s">
        <v>248</v>
      </c>
      <c r="Q2729" t="s">
        <v>5281</v>
      </c>
      <c r="R2729" t="s">
        <v>5282</v>
      </c>
      <c r="S2729" t="s">
        <v>132</v>
      </c>
      <c r="T2729" t="s">
        <v>5283</v>
      </c>
      <c r="Z2729" t="s">
        <v>46</v>
      </c>
      <c r="AA2729" s="1">
        <v>45373</v>
      </c>
      <c r="AC2729" s="1">
        <v>45442</v>
      </c>
      <c r="AD2729" s="1">
        <v>45510</v>
      </c>
    </row>
    <row r="2730" spans="1:30" x14ac:dyDescent="0.25">
      <c r="A2730">
        <v>582939</v>
      </c>
      <c r="B2730" t="s">
        <v>105</v>
      </c>
      <c r="C2730" t="s">
        <v>31</v>
      </c>
      <c r="D2730">
        <v>1</v>
      </c>
      <c r="E2730" t="s">
        <v>1586</v>
      </c>
      <c r="F2730" t="s">
        <v>2460</v>
      </c>
      <c r="G2730" t="s">
        <v>34</v>
      </c>
      <c r="H2730">
        <v>95277</v>
      </c>
      <c r="I2730" t="s">
        <v>96</v>
      </c>
      <c r="J2730" t="s">
        <v>52</v>
      </c>
      <c r="K2730" t="s">
        <v>37</v>
      </c>
      <c r="L2730" t="s">
        <v>98</v>
      </c>
      <c r="M2730">
        <v>175000</v>
      </c>
      <c r="N2730">
        <v>208826</v>
      </c>
      <c r="O2730" t="s">
        <v>39</v>
      </c>
      <c r="P2730" t="s">
        <v>474</v>
      </c>
      <c r="Q2730" t="s">
        <v>725</v>
      </c>
      <c r="R2730" t="s">
        <v>8415</v>
      </c>
      <c r="S2730" t="s">
        <v>8416</v>
      </c>
      <c r="T2730" t="s">
        <v>8417</v>
      </c>
      <c r="U2730" t="s">
        <v>1590</v>
      </c>
      <c r="V2730" t="s">
        <v>480</v>
      </c>
      <c r="W2730" t="s">
        <v>505</v>
      </c>
      <c r="X2730" t="s">
        <v>506</v>
      </c>
      <c r="Z2730" t="s">
        <v>46</v>
      </c>
      <c r="AA2730" s="1">
        <v>45027</v>
      </c>
      <c r="AC2730" s="1">
        <v>45027</v>
      </c>
      <c r="AD2730" s="1">
        <v>45510</v>
      </c>
    </row>
    <row r="2731" spans="1:30" x14ac:dyDescent="0.25">
      <c r="A2731">
        <v>631885</v>
      </c>
      <c r="B2731" t="s">
        <v>67</v>
      </c>
      <c r="C2731" t="s">
        <v>48</v>
      </c>
      <c r="D2731">
        <v>2</v>
      </c>
      <c r="E2731" t="s">
        <v>3736</v>
      </c>
      <c r="F2731" t="s">
        <v>60</v>
      </c>
      <c r="G2731" t="s">
        <v>34</v>
      </c>
      <c r="H2731">
        <v>56058</v>
      </c>
      <c r="I2731">
        <v>0</v>
      </c>
      <c r="J2731" t="s">
        <v>3737</v>
      </c>
      <c r="K2731" t="s">
        <v>37</v>
      </c>
      <c r="L2731" t="s">
        <v>38</v>
      </c>
      <c r="M2731">
        <v>59116</v>
      </c>
      <c r="N2731">
        <v>91768</v>
      </c>
      <c r="O2731" t="s">
        <v>39</v>
      </c>
      <c r="P2731" t="s">
        <v>72</v>
      </c>
      <c r="Q2731" t="s">
        <v>165</v>
      </c>
      <c r="R2731" t="s">
        <v>3738</v>
      </c>
      <c r="S2731" t="s">
        <v>65</v>
      </c>
      <c r="T2731" t="s">
        <v>322</v>
      </c>
      <c r="V2731" t="s">
        <v>3739</v>
      </c>
      <c r="W2731" t="s">
        <v>160</v>
      </c>
      <c r="X2731" t="s">
        <v>161</v>
      </c>
      <c r="Z2731" t="s">
        <v>46</v>
      </c>
      <c r="AA2731" s="1">
        <v>45393</v>
      </c>
      <c r="AC2731" s="1">
        <v>45394</v>
      </c>
      <c r="AD2731" s="1">
        <v>45510</v>
      </c>
    </row>
    <row r="2732" spans="1:30" x14ac:dyDescent="0.25">
      <c r="A2732">
        <v>637274</v>
      </c>
      <c r="B2732" t="s">
        <v>125</v>
      </c>
      <c r="C2732" t="s">
        <v>31</v>
      </c>
      <c r="D2732">
        <v>1</v>
      </c>
      <c r="E2732" t="s">
        <v>8418</v>
      </c>
      <c r="F2732" t="s">
        <v>60</v>
      </c>
      <c r="G2732" t="s">
        <v>34</v>
      </c>
      <c r="H2732">
        <v>56058</v>
      </c>
      <c r="I2732">
        <v>0</v>
      </c>
      <c r="J2732" t="s">
        <v>97</v>
      </c>
      <c r="K2732" t="s">
        <v>37</v>
      </c>
      <c r="L2732" t="s">
        <v>38</v>
      </c>
      <c r="M2732">
        <v>77500</v>
      </c>
      <c r="N2732">
        <v>77500</v>
      </c>
      <c r="O2732" t="s">
        <v>39</v>
      </c>
      <c r="P2732" t="s">
        <v>129</v>
      </c>
      <c r="Q2732" t="s">
        <v>1938</v>
      </c>
      <c r="R2732" t="s">
        <v>8419</v>
      </c>
      <c r="S2732" t="s">
        <v>65</v>
      </c>
      <c r="T2732" t="s">
        <v>8420</v>
      </c>
      <c r="V2732" t="s">
        <v>3324</v>
      </c>
      <c r="Z2732" t="s">
        <v>46</v>
      </c>
      <c r="AA2732" s="1">
        <v>45442</v>
      </c>
      <c r="AB2732" s="2">
        <v>45532</v>
      </c>
      <c r="AC2732" s="1">
        <v>45442</v>
      </c>
      <c r="AD2732" s="1">
        <v>45510</v>
      </c>
    </row>
    <row r="2733" spans="1:30" x14ac:dyDescent="0.25">
      <c r="A2733">
        <v>530408</v>
      </c>
      <c r="B2733" t="s">
        <v>125</v>
      </c>
      <c r="C2733" t="s">
        <v>31</v>
      </c>
      <c r="D2733">
        <v>24</v>
      </c>
      <c r="E2733" t="s">
        <v>5316</v>
      </c>
      <c r="F2733" t="s">
        <v>5317</v>
      </c>
      <c r="G2733" t="s">
        <v>51</v>
      </c>
      <c r="H2733">
        <v>31670</v>
      </c>
      <c r="I2733">
        <v>0</v>
      </c>
      <c r="J2733" t="s">
        <v>368</v>
      </c>
      <c r="K2733" t="s">
        <v>37</v>
      </c>
      <c r="L2733" t="s">
        <v>38</v>
      </c>
      <c r="M2733">
        <v>53563</v>
      </c>
      <c r="N2733">
        <v>61598</v>
      </c>
      <c r="O2733" t="s">
        <v>39</v>
      </c>
      <c r="P2733" t="s">
        <v>6823</v>
      </c>
      <c r="Q2733" t="s">
        <v>5319</v>
      </c>
      <c r="R2733" t="s">
        <v>5320</v>
      </c>
      <c r="S2733" t="s">
        <v>5321</v>
      </c>
      <c r="T2733" t="s">
        <v>6824</v>
      </c>
      <c r="V2733" t="s">
        <v>3324</v>
      </c>
      <c r="Z2733" t="s">
        <v>92</v>
      </c>
      <c r="AA2733" s="1">
        <v>44679</v>
      </c>
      <c r="AC2733" s="1">
        <v>44813</v>
      </c>
      <c r="AD2733" s="1">
        <v>45510</v>
      </c>
    </row>
    <row r="2734" spans="1:30" x14ac:dyDescent="0.25">
      <c r="A2734">
        <v>630801</v>
      </c>
      <c r="B2734" t="s">
        <v>1003</v>
      </c>
      <c r="C2734" t="s">
        <v>48</v>
      </c>
      <c r="D2734">
        <v>1</v>
      </c>
      <c r="E2734" t="s">
        <v>4953</v>
      </c>
      <c r="F2734" t="s">
        <v>164</v>
      </c>
      <c r="G2734" t="s">
        <v>34</v>
      </c>
      <c r="H2734">
        <v>30087</v>
      </c>
      <c r="I2734">
        <v>3</v>
      </c>
      <c r="J2734" t="s">
        <v>165</v>
      </c>
      <c r="K2734" t="s">
        <v>37</v>
      </c>
      <c r="L2734" t="s">
        <v>38</v>
      </c>
      <c r="M2734">
        <v>87003</v>
      </c>
      <c r="N2734">
        <v>128440</v>
      </c>
      <c r="O2734" t="s">
        <v>39</v>
      </c>
      <c r="P2734" t="s">
        <v>1005</v>
      </c>
      <c r="Q2734" t="s">
        <v>4954</v>
      </c>
      <c r="R2734" t="s">
        <v>4955</v>
      </c>
      <c r="S2734" t="s">
        <v>169</v>
      </c>
      <c r="T2734" t="s">
        <v>4956</v>
      </c>
      <c r="Z2734" t="s">
        <v>80</v>
      </c>
      <c r="AA2734" s="1">
        <v>45369</v>
      </c>
      <c r="AC2734" s="1">
        <v>45427</v>
      </c>
      <c r="AD2734" s="1">
        <v>45510</v>
      </c>
    </row>
    <row r="2735" spans="1:30" x14ac:dyDescent="0.25">
      <c r="A2735">
        <v>634220</v>
      </c>
      <c r="B2735" t="s">
        <v>30</v>
      </c>
      <c r="C2735" t="s">
        <v>48</v>
      </c>
      <c r="D2735">
        <v>1</v>
      </c>
      <c r="E2735" t="s">
        <v>8421</v>
      </c>
      <c r="F2735" t="s">
        <v>2611</v>
      </c>
      <c r="G2735" t="s">
        <v>51</v>
      </c>
      <c r="H2735">
        <v>31215</v>
      </c>
      <c r="I2735">
        <v>1</v>
      </c>
      <c r="J2735" t="s">
        <v>410</v>
      </c>
      <c r="K2735" t="s">
        <v>37</v>
      </c>
      <c r="L2735" t="s">
        <v>38</v>
      </c>
      <c r="M2735">
        <v>49961</v>
      </c>
      <c r="N2735">
        <v>49961</v>
      </c>
      <c r="O2735" t="s">
        <v>39</v>
      </c>
      <c r="P2735" t="s">
        <v>678</v>
      </c>
      <c r="Q2735" t="s">
        <v>2764</v>
      </c>
      <c r="R2735" t="s">
        <v>8422</v>
      </c>
      <c r="S2735" t="s">
        <v>2613</v>
      </c>
      <c r="T2735" t="s">
        <v>3039</v>
      </c>
      <c r="V2735" t="s">
        <v>8423</v>
      </c>
      <c r="Z2735" t="s">
        <v>46</v>
      </c>
      <c r="AA2735" s="1">
        <v>45412</v>
      </c>
      <c r="AB2735" s="2">
        <v>45777</v>
      </c>
      <c r="AC2735" s="1">
        <v>45412</v>
      </c>
      <c r="AD2735" s="1">
        <v>45510</v>
      </c>
    </row>
    <row r="2736" spans="1:30" x14ac:dyDescent="0.25">
      <c r="A2736">
        <v>635394</v>
      </c>
      <c r="B2736" t="s">
        <v>81</v>
      </c>
      <c r="C2736" t="s">
        <v>31</v>
      </c>
      <c r="D2736">
        <v>1</v>
      </c>
      <c r="E2736" t="s">
        <v>3169</v>
      </c>
      <c r="F2736" t="s">
        <v>1540</v>
      </c>
      <c r="G2736" t="s">
        <v>51</v>
      </c>
      <c r="H2736" t="s">
        <v>1541</v>
      </c>
      <c r="I2736">
        <v>0</v>
      </c>
      <c r="J2736" t="s">
        <v>71</v>
      </c>
      <c r="K2736" t="s">
        <v>37</v>
      </c>
      <c r="L2736" t="s">
        <v>38</v>
      </c>
      <c r="M2736">
        <v>58682</v>
      </c>
      <c r="N2736">
        <v>110647</v>
      </c>
      <c r="O2736" t="s">
        <v>39</v>
      </c>
      <c r="P2736" t="s">
        <v>248</v>
      </c>
      <c r="Q2736" t="s">
        <v>2257</v>
      </c>
      <c r="R2736" t="s">
        <v>3170</v>
      </c>
      <c r="S2736" t="s">
        <v>1544</v>
      </c>
      <c r="T2736" t="s">
        <v>3171</v>
      </c>
      <c r="Z2736" t="s">
        <v>46</v>
      </c>
      <c r="AA2736" s="1">
        <v>45422</v>
      </c>
      <c r="AC2736" s="1">
        <v>45491</v>
      </c>
      <c r="AD2736" s="1">
        <v>45510</v>
      </c>
    </row>
    <row r="2737" spans="1:30" x14ac:dyDescent="0.25">
      <c r="A2737">
        <v>643437</v>
      </c>
      <c r="B2737" t="s">
        <v>162</v>
      </c>
      <c r="C2737" t="s">
        <v>31</v>
      </c>
      <c r="D2737">
        <v>2</v>
      </c>
      <c r="E2737" t="s">
        <v>446</v>
      </c>
      <c r="F2737" t="s">
        <v>69</v>
      </c>
      <c r="G2737" t="s">
        <v>51</v>
      </c>
      <c r="H2737" t="s">
        <v>70</v>
      </c>
      <c r="I2737">
        <v>0</v>
      </c>
      <c r="J2737" t="s">
        <v>71</v>
      </c>
      <c r="K2737" t="s">
        <v>37</v>
      </c>
      <c r="L2737" t="s">
        <v>38</v>
      </c>
      <c r="M2737">
        <v>85000</v>
      </c>
      <c r="N2737">
        <v>95000</v>
      </c>
      <c r="O2737" t="s">
        <v>39</v>
      </c>
      <c r="P2737" t="s">
        <v>1191</v>
      </c>
      <c r="Q2737" t="s">
        <v>664</v>
      </c>
      <c r="R2737" t="s">
        <v>1192</v>
      </c>
      <c r="S2737" t="s">
        <v>75</v>
      </c>
      <c r="T2737" t="s">
        <v>1193</v>
      </c>
      <c r="U2737" t="s">
        <v>171</v>
      </c>
      <c r="V2737" t="s">
        <v>1194</v>
      </c>
      <c r="Z2737" t="s">
        <v>46</v>
      </c>
      <c r="AA2737" s="1">
        <v>45497</v>
      </c>
      <c r="AB2737" s="2">
        <v>45529</v>
      </c>
      <c r="AC2737" s="1">
        <v>45502</v>
      </c>
      <c r="AD2737" s="1">
        <v>45510</v>
      </c>
    </row>
    <row r="2738" spans="1:30" x14ac:dyDescent="0.25">
      <c r="A2738">
        <v>590723</v>
      </c>
      <c r="B2738" t="s">
        <v>105</v>
      </c>
      <c r="C2738" t="s">
        <v>31</v>
      </c>
      <c r="D2738">
        <v>3</v>
      </c>
      <c r="E2738" t="s">
        <v>8424</v>
      </c>
      <c r="F2738" t="s">
        <v>1206</v>
      </c>
      <c r="G2738" t="s">
        <v>51</v>
      </c>
      <c r="H2738">
        <v>13633</v>
      </c>
      <c r="I2738">
        <v>2</v>
      </c>
      <c r="J2738" t="s">
        <v>239</v>
      </c>
      <c r="K2738" t="s">
        <v>37</v>
      </c>
      <c r="L2738" t="s">
        <v>38</v>
      </c>
      <c r="M2738">
        <v>78795</v>
      </c>
      <c r="N2738">
        <v>113300</v>
      </c>
      <c r="O2738" t="s">
        <v>39</v>
      </c>
      <c r="P2738" t="s">
        <v>474</v>
      </c>
      <c r="Q2738" t="s">
        <v>4754</v>
      </c>
      <c r="R2738" t="s">
        <v>8425</v>
      </c>
      <c r="S2738" t="s">
        <v>1209</v>
      </c>
      <c r="T2738" t="s">
        <v>8426</v>
      </c>
      <c r="U2738" t="s">
        <v>8427</v>
      </c>
      <c r="V2738" t="s">
        <v>8428</v>
      </c>
      <c r="W2738" t="s">
        <v>3774</v>
      </c>
      <c r="X2738" t="s">
        <v>8429</v>
      </c>
      <c r="Z2738" t="s">
        <v>46</v>
      </c>
      <c r="AA2738" s="1">
        <v>45105</v>
      </c>
      <c r="AC2738" s="1">
        <v>45362</v>
      </c>
      <c r="AD2738" s="1">
        <v>45510</v>
      </c>
    </row>
    <row r="2739" spans="1:30" x14ac:dyDescent="0.25">
      <c r="A2739">
        <v>637369</v>
      </c>
      <c r="B2739" t="s">
        <v>30</v>
      </c>
      <c r="C2739" t="s">
        <v>48</v>
      </c>
      <c r="D2739">
        <v>1</v>
      </c>
      <c r="E2739" t="s">
        <v>8430</v>
      </c>
      <c r="F2739" t="s">
        <v>1825</v>
      </c>
      <c r="G2739" t="s">
        <v>51</v>
      </c>
      <c r="H2739">
        <v>51191</v>
      </c>
      <c r="I2739">
        <v>2</v>
      </c>
      <c r="J2739" t="s">
        <v>145</v>
      </c>
      <c r="K2739" t="s">
        <v>37</v>
      </c>
      <c r="L2739" t="s">
        <v>38</v>
      </c>
      <c r="M2739">
        <v>51528</v>
      </c>
      <c r="N2739">
        <v>51528</v>
      </c>
      <c r="O2739" t="s">
        <v>39</v>
      </c>
      <c r="P2739" t="s">
        <v>8259</v>
      </c>
      <c r="Q2739" t="s">
        <v>737</v>
      </c>
      <c r="R2739" t="s">
        <v>8431</v>
      </c>
      <c r="S2739" t="s">
        <v>1828</v>
      </c>
      <c r="T2739" t="s">
        <v>8432</v>
      </c>
      <c r="V2739" t="s">
        <v>8433</v>
      </c>
      <c r="Z2739" t="s">
        <v>46</v>
      </c>
      <c r="AA2739" s="1">
        <v>45443</v>
      </c>
      <c r="AB2739" s="2">
        <v>45808</v>
      </c>
      <c r="AC2739" s="1">
        <v>45443</v>
      </c>
      <c r="AD2739" s="1">
        <v>45510</v>
      </c>
    </row>
    <row r="2740" spans="1:30" x14ac:dyDescent="0.25">
      <c r="A2740">
        <v>587616</v>
      </c>
      <c r="B2740" t="s">
        <v>1212</v>
      </c>
      <c r="C2740" t="s">
        <v>31</v>
      </c>
      <c r="D2740">
        <v>10</v>
      </c>
      <c r="E2740" t="s">
        <v>4968</v>
      </c>
      <c r="F2740" t="s">
        <v>4916</v>
      </c>
      <c r="G2740" t="s">
        <v>51</v>
      </c>
      <c r="H2740">
        <v>30080</v>
      </c>
      <c r="I2740">
        <v>2</v>
      </c>
      <c r="J2740" t="s">
        <v>165</v>
      </c>
      <c r="K2740" t="s">
        <v>37</v>
      </c>
      <c r="L2740" t="s">
        <v>38</v>
      </c>
      <c r="M2740">
        <v>43197</v>
      </c>
      <c r="N2740">
        <v>60449</v>
      </c>
      <c r="O2740" t="s">
        <v>39</v>
      </c>
      <c r="P2740" t="s">
        <v>576</v>
      </c>
      <c r="Q2740" t="s">
        <v>4518</v>
      </c>
      <c r="R2740" t="s">
        <v>4969</v>
      </c>
      <c r="S2740" t="s">
        <v>4918</v>
      </c>
      <c r="T2740" t="s">
        <v>4970</v>
      </c>
      <c r="V2740" t="s">
        <v>4971</v>
      </c>
      <c r="W2740" t="s">
        <v>4972</v>
      </c>
      <c r="X2740" t="s">
        <v>4973</v>
      </c>
      <c r="Z2740" t="s">
        <v>46</v>
      </c>
      <c r="AA2740" s="1">
        <v>45065</v>
      </c>
      <c r="AC2740" s="1">
        <v>45163</v>
      </c>
      <c r="AD2740" s="1">
        <v>45510</v>
      </c>
    </row>
    <row r="2741" spans="1:30" x14ac:dyDescent="0.25">
      <c r="A2741">
        <v>587616</v>
      </c>
      <c r="B2741" t="s">
        <v>1212</v>
      </c>
      <c r="C2741" t="s">
        <v>31</v>
      </c>
      <c r="D2741">
        <v>10</v>
      </c>
      <c r="E2741" t="s">
        <v>4968</v>
      </c>
      <c r="F2741" t="s">
        <v>4916</v>
      </c>
      <c r="G2741" t="s">
        <v>51</v>
      </c>
      <c r="H2741">
        <v>30080</v>
      </c>
      <c r="I2741">
        <v>2</v>
      </c>
      <c r="J2741" t="s">
        <v>165</v>
      </c>
      <c r="K2741" t="s">
        <v>37</v>
      </c>
      <c r="L2741" t="s">
        <v>38</v>
      </c>
      <c r="M2741">
        <v>43197</v>
      </c>
      <c r="N2741">
        <v>60449</v>
      </c>
      <c r="O2741" t="s">
        <v>39</v>
      </c>
      <c r="P2741" t="s">
        <v>576</v>
      </c>
      <c r="Q2741" t="s">
        <v>4518</v>
      </c>
      <c r="R2741" t="s">
        <v>4969</v>
      </c>
      <c r="S2741" t="s">
        <v>4918</v>
      </c>
      <c r="T2741" t="s">
        <v>4970</v>
      </c>
      <c r="V2741" t="s">
        <v>4971</v>
      </c>
      <c r="W2741" t="s">
        <v>4972</v>
      </c>
      <c r="X2741" t="s">
        <v>4973</v>
      </c>
      <c r="Z2741" t="s">
        <v>46</v>
      </c>
      <c r="AA2741" s="1">
        <v>45065</v>
      </c>
      <c r="AC2741" s="1">
        <v>45163</v>
      </c>
      <c r="AD2741" s="1">
        <v>45510</v>
      </c>
    </row>
    <row r="2742" spans="1:30" x14ac:dyDescent="0.25">
      <c r="A2742">
        <v>613232</v>
      </c>
      <c r="B2742" t="s">
        <v>30</v>
      </c>
      <c r="C2742" t="s">
        <v>48</v>
      </c>
      <c r="D2742">
        <v>1</v>
      </c>
      <c r="E2742" t="s">
        <v>8434</v>
      </c>
      <c r="F2742" t="s">
        <v>8435</v>
      </c>
      <c r="G2742" t="s">
        <v>51</v>
      </c>
      <c r="H2742">
        <v>51023</v>
      </c>
      <c r="I2742">
        <v>2</v>
      </c>
      <c r="J2742" t="s">
        <v>145</v>
      </c>
      <c r="K2742" t="s">
        <v>37</v>
      </c>
      <c r="L2742" t="s">
        <v>38</v>
      </c>
      <c r="M2742">
        <v>87477</v>
      </c>
      <c r="N2742">
        <v>88000</v>
      </c>
      <c r="O2742" t="s">
        <v>39</v>
      </c>
      <c r="P2742" t="s">
        <v>1496</v>
      </c>
      <c r="Q2742" t="s">
        <v>8436</v>
      </c>
      <c r="R2742" t="s">
        <v>8437</v>
      </c>
      <c r="T2742" t="s">
        <v>8438</v>
      </c>
      <c r="U2742" t="s">
        <v>8439</v>
      </c>
      <c r="V2742" t="s">
        <v>8440</v>
      </c>
      <c r="Z2742" t="s">
        <v>8441</v>
      </c>
      <c r="AA2742" s="1">
        <v>45229</v>
      </c>
      <c r="AB2742" s="2">
        <v>45594</v>
      </c>
      <c r="AC2742" s="1">
        <v>45484</v>
      </c>
      <c r="AD2742" s="1">
        <v>45510</v>
      </c>
    </row>
    <row r="2743" spans="1:30" x14ac:dyDescent="0.25">
      <c r="A2743">
        <v>633081</v>
      </c>
      <c r="B2743" t="s">
        <v>30</v>
      </c>
      <c r="C2743" t="s">
        <v>31</v>
      </c>
      <c r="D2743">
        <v>1</v>
      </c>
      <c r="E2743" t="s">
        <v>8442</v>
      </c>
      <c r="F2743" t="s">
        <v>1390</v>
      </c>
      <c r="G2743" t="s">
        <v>51</v>
      </c>
      <c r="H2743">
        <v>52613</v>
      </c>
      <c r="I2743">
        <v>0</v>
      </c>
      <c r="J2743" t="s">
        <v>1952</v>
      </c>
      <c r="K2743" t="s">
        <v>37</v>
      </c>
      <c r="L2743" t="s">
        <v>38</v>
      </c>
      <c r="M2743">
        <v>55816</v>
      </c>
      <c r="N2743">
        <v>55816</v>
      </c>
      <c r="O2743" t="s">
        <v>39</v>
      </c>
      <c r="P2743" t="s">
        <v>62</v>
      </c>
      <c r="Q2743" t="s">
        <v>1826</v>
      </c>
      <c r="R2743" t="s">
        <v>8443</v>
      </c>
      <c r="S2743" t="s">
        <v>1393</v>
      </c>
      <c r="V2743" t="s">
        <v>8444</v>
      </c>
      <c r="Z2743" t="s">
        <v>46</v>
      </c>
      <c r="AA2743" s="1">
        <v>45398</v>
      </c>
      <c r="AB2743" s="2">
        <v>45763</v>
      </c>
      <c r="AC2743" s="1">
        <v>45398</v>
      </c>
      <c r="AD2743" s="1">
        <v>45510</v>
      </c>
    </row>
    <row r="2744" spans="1:30" x14ac:dyDescent="0.25">
      <c r="A2744">
        <v>597651</v>
      </c>
      <c r="B2744" t="s">
        <v>81</v>
      </c>
      <c r="C2744" t="s">
        <v>31</v>
      </c>
      <c r="D2744">
        <v>1</v>
      </c>
      <c r="E2744" t="s">
        <v>8445</v>
      </c>
      <c r="F2744" t="s">
        <v>1196</v>
      </c>
      <c r="G2744" t="s">
        <v>51</v>
      </c>
      <c r="H2744">
        <v>22426</v>
      </c>
      <c r="I2744">
        <v>0</v>
      </c>
      <c r="J2744" t="s">
        <v>71</v>
      </c>
      <c r="K2744" t="s">
        <v>37</v>
      </c>
      <c r="L2744" t="s">
        <v>38</v>
      </c>
      <c r="M2744">
        <v>62370</v>
      </c>
      <c r="N2744">
        <v>71726</v>
      </c>
      <c r="O2744" t="s">
        <v>39</v>
      </c>
      <c r="P2744" t="s">
        <v>248</v>
      </c>
      <c r="Q2744" t="s">
        <v>8446</v>
      </c>
      <c r="R2744" t="s">
        <v>8447</v>
      </c>
      <c r="S2744" t="s">
        <v>5933</v>
      </c>
      <c r="T2744" t="s">
        <v>8448</v>
      </c>
      <c r="V2744" t="s">
        <v>90</v>
      </c>
      <c r="W2744" t="s">
        <v>91</v>
      </c>
      <c r="X2744" t="s">
        <v>248</v>
      </c>
      <c r="Z2744" t="s">
        <v>46</v>
      </c>
      <c r="AA2744" s="1">
        <v>45147</v>
      </c>
      <c r="AC2744" s="1">
        <v>45348</v>
      </c>
      <c r="AD2744" s="1">
        <v>45510</v>
      </c>
    </row>
    <row r="2745" spans="1:30" x14ac:dyDescent="0.25">
      <c r="A2745">
        <v>639313</v>
      </c>
      <c r="B2745" t="s">
        <v>125</v>
      </c>
      <c r="C2745" t="s">
        <v>31</v>
      </c>
      <c r="D2745">
        <v>1</v>
      </c>
      <c r="E2745" t="s">
        <v>8449</v>
      </c>
      <c r="F2745" t="s">
        <v>2438</v>
      </c>
      <c r="G2745" t="s">
        <v>51</v>
      </c>
      <c r="H2745">
        <v>22508</v>
      </c>
      <c r="I2745">
        <v>0</v>
      </c>
      <c r="J2745" t="s">
        <v>128</v>
      </c>
      <c r="K2745" t="s">
        <v>37</v>
      </c>
      <c r="L2745" t="s">
        <v>38</v>
      </c>
      <c r="M2745">
        <v>90000</v>
      </c>
      <c r="N2745">
        <v>93807</v>
      </c>
      <c r="O2745" t="s">
        <v>39</v>
      </c>
      <c r="P2745" t="s">
        <v>129</v>
      </c>
      <c r="Q2745" t="s">
        <v>5626</v>
      </c>
      <c r="R2745" t="s">
        <v>8450</v>
      </c>
      <c r="S2745" t="s">
        <v>2442</v>
      </c>
      <c r="Z2745" t="s">
        <v>46</v>
      </c>
      <c r="AA2745" s="1">
        <v>45468</v>
      </c>
      <c r="AB2745" s="2">
        <v>45528</v>
      </c>
      <c r="AC2745" s="1">
        <v>45468</v>
      </c>
      <c r="AD2745" s="1">
        <v>45510</v>
      </c>
    </row>
    <row r="2746" spans="1:30" x14ac:dyDescent="0.25">
      <c r="A2746">
        <v>582605</v>
      </c>
      <c r="B2746" t="s">
        <v>105</v>
      </c>
      <c r="C2746" t="s">
        <v>31</v>
      </c>
      <c r="D2746">
        <v>1</v>
      </c>
      <c r="E2746" t="s">
        <v>8451</v>
      </c>
      <c r="F2746" t="s">
        <v>2590</v>
      </c>
      <c r="G2746" t="s">
        <v>34</v>
      </c>
      <c r="H2746">
        <v>95712</v>
      </c>
      <c r="I2746">
        <v>0</v>
      </c>
      <c r="J2746" t="s">
        <v>239</v>
      </c>
      <c r="K2746" t="s">
        <v>37</v>
      </c>
      <c r="L2746" t="s">
        <v>38</v>
      </c>
      <c r="M2746">
        <v>75000</v>
      </c>
      <c r="N2746">
        <v>140000</v>
      </c>
      <c r="O2746" t="s">
        <v>39</v>
      </c>
      <c r="P2746" t="s">
        <v>474</v>
      </c>
      <c r="Q2746" t="s">
        <v>4728</v>
      </c>
      <c r="R2746" t="s">
        <v>8452</v>
      </c>
      <c r="S2746" t="s">
        <v>2593</v>
      </c>
      <c r="T2746" t="s">
        <v>8453</v>
      </c>
      <c r="U2746" t="s">
        <v>8454</v>
      </c>
      <c r="V2746" t="s">
        <v>8428</v>
      </c>
      <c r="W2746" t="s">
        <v>3774</v>
      </c>
      <c r="X2746" t="s">
        <v>8455</v>
      </c>
      <c r="Z2746" t="s">
        <v>92</v>
      </c>
      <c r="AA2746" s="1">
        <v>45039</v>
      </c>
      <c r="AC2746" s="1">
        <v>45135</v>
      </c>
      <c r="AD2746" s="1">
        <v>45510</v>
      </c>
    </row>
    <row r="2747" spans="1:30" x14ac:dyDescent="0.25">
      <c r="A2747">
        <v>638364</v>
      </c>
      <c r="B2747" t="s">
        <v>30</v>
      </c>
      <c r="C2747" t="s">
        <v>31</v>
      </c>
      <c r="D2747">
        <v>1</v>
      </c>
      <c r="E2747" t="s">
        <v>434</v>
      </c>
      <c r="F2747" t="s">
        <v>609</v>
      </c>
      <c r="G2747" t="s">
        <v>51</v>
      </c>
      <c r="H2747">
        <v>10251</v>
      </c>
      <c r="I2747">
        <v>4</v>
      </c>
      <c r="J2747" t="s">
        <v>6486</v>
      </c>
      <c r="K2747" t="s">
        <v>37</v>
      </c>
      <c r="L2747" t="s">
        <v>255</v>
      </c>
      <c r="M2747">
        <v>43728</v>
      </c>
      <c r="N2747">
        <v>50287</v>
      </c>
      <c r="O2747" t="s">
        <v>39</v>
      </c>
      <c r="P2747" t="s">
        <v>436</v>
      </c>
      <c r="Q2747" t="s">
        <v>412</v>
      </c>
      <c r="R2747" t="s">
        <v>8456</v>
      </c>
      <c r="S2747" t="s">
        <v>612</v>
      </c>
      <c r="T2747" t="s">
        <v>982</v>
      </c>
      <c r="V2747" t="s">
        <v>8457</v>
      </c>
      <c r="Z2747" t="s">
        <v>46</v>
      </c>
      <c r="AA2747" s="1">
        <v>45456</v>
      </c>
      <c r="AB2747" s="2">
        <v>45639</v>
      </c>
      <c r="AC2747" s="1">
        <v>45456</v>
      </c>
      <c r="AD2747" s="1">
        <v>45510</v>
      </c>
    </row>
    <row r="2748" spans="1:30" x14ac:dyDescent="0.25">
      <c r="A2748">
        <v>633954</v>
      </c>
      <c r="B2748" t="s">
        <v>105</v>
      </c>
      <c r="C2748" t="s">
        <v>48</v>
      </c>
      <c r="D2748">
        <v>1</v>
      </c>
      <c r="E2748" t="s">
        <v>8458</v>
      </c>
      <c r="F2748" t="s">
        <v>4813</v>
      </c>
      <c r="G2748" t="s">
        <v>51</v>
      </c>
      <c r="H2748">
        <v>91534</v>
      </c>
      <c r="I2748">
        <v>1</v>
      </c>
      <c r="J2748" t="s">
        <v>108</v>
      </c>
      <c r="K2748" t="s">
        <v>37</v>
      </c>
      <c r="L2748" t="s">
        <v>255</v>
      </c>
      <c r="M2748">
        <v>77587</v>
      </c>
      <c r="N2748">
        <v>77587</v>
      </c>
      <c r="O2748" t="s">
        <v>39</v>
      </c>
      <c r="P2748" t="s">
        <v>1137</v>
      </c>
      <c r="Q2748" t="s">
        <v>1138</v>
      </c>
      <c r="R2748" t="s">
        <v>4814</v>
      </c>
      <c r="S2748" t="s">
        <v>4815</v>
      </c>
      <c r="U2748" t="s">
        <v>803</v>
      </c>
      <c r="V2748" t="s">
        <v>360</v>
      </c>
      <c r="W2748" t="s">
        <v>361</v>
      </c>
      <c r="X2748" t="s">
        <v>1137</v>
      </c>
      <c r="Z2748" t="s">
        <v>46</v>
      </c>
      <c r="AA2748" s="1">
        <v>45412</v>
      </c>
      <c r="AC2748" s="1">
        <v>45412</v>
      </c>
      <c r="AD2748" s="1">
        <v>45510</v>
      </c>
    </row>
    <row r="2749" spans="1:30" x14ac:dyDescent="0.25">
      <c r="A2749">
        <v>638832</v>
      </c>
      <c r="B2749" t="s">
        <v>125</v>
      </c>
      <c r="C2749" t="s">
        <v>48</v>
      </c>
      <c r="D2749">
        <v>1</v>
      </c>
      <c r="E2749" t="s">
        <v>8459</v>
      </c>
      <c r="F2749" t="s">
        <v>60</v>
      </c>
      <c r="G2749" t="s">
        <v>34</v>
      </c>
      <c r="H2749">
        <v>56058</v>
      </c>
      <c r="I2749">
        <v>0</v>
      </c>
      <c r="J2749" t="s">
        <v>128</v>
      </c>
      <c r="K2749" t="s">
        <v>37</v>
      </c>
      <c r="L2749" t="s">
        <v>38</v>
      </c>
      <c r="M2749">
        <v>70000</v>
      </c>
      <c r="N2749">
        <v>70000</v>
      </c>
      <c r="O2749" t="s">
        <v>39</v>
      </c>
      <c r="P2749" t="s">
        <v>129</v>
      </c>
      <c r="Q2749" t="s">
        <v>8460</v>
      </c>
      <c r="R2749" t="s">
        <v>8461</v>
      </c>
      <c r="S2749" t="s">
        <v>65</v>
      </c>
      <c r="Z2749" t="s">
        <v>46</v>
      </c>
      <c r="AA2749" s="1">
        <v>45463</v>
      </c>
      <c r="AB2749" s="2">
        <v>45523</v>
      </c>
      <c r="AC2749" s="1">
        <v>45463</v>
      </c>
      <c r="AD2749" s="1">
        <v>45510</v>
      </c>
    </row>
    <row r="2750" spans="1:30" x14ac:dyDescent="0.25">
      <c r="A2750">
        <v>578232</v>
      </c>
      <c r="B2750" t="s">
        <v>105</v>
      </c>
      <c r="C2750" t="s">
        <v>48</v>
      </c>
      <c r="D2750">
        <v>1</v>
      </c>
      <c r="E2750" t="s">
        <v>4653</v>
      </c>
      <c r="F2750" t="s">
        <v>2548</v>
      </c>
      <c r="G2750" t="s">
        <v>51</v>
      </c>
      <c r="H2750">
        <v>21215</v>
      </c>
      <c r="I2750">
        <v>1</v>
      </c>
      <c r="J2750" t="s">
        <v>71</v>
      </c>
      <c r="K2750" t="s">
        <v>37</v>
      </c>
      <c r="L2750" t="s">
        <v>38</v>
      </c>
      <c r="M2750">
        <v>67757</v>
      </c>
      <c r="N2750">
        <v>98128</v>
      </c>
      <c r="O2750" t="s">
        <v>39</v>
      </c>
      <c r="P2750" t="s">
        <v>474</v>
      </c>
      <c r="Q2750" t="s">
        <v>369</v>
      </c>
      <c r="R2750" t="s">
        <v>4654</v>
      </c>
      <c r="S2750" t="s">
        <v>2551</v>
      </c>
      <c r="T2750" t="s">
        <v>4655</v>
      </c>
      <c r="U2750" t="s">
        <v>4656</v>
      </c>
      <c r="V2750" t="s">
        <v>4657</v>
      </c>
      <c r="W2750" t="s">
        <v>4658</v>
      </c>
      <c r="X2750" t="s">
        <v>3992</v>
      </c>
      <c r="Z2750" t="s">
        <v>80</v>
      </c>
      <c r="AA2750" s="1">
        <v>45004</v>
      </c>
      <c r="AC2750" s="1">
        <v>45020</v>
      </c>
      <c r="AD2750" s="1">
        <v>45510</v>
      </c>
    </row>
    <row r="2751" spans="1:30" x14ac:dyDescent="0.25">
      <c r="A2751">
        <v>640882</v>
      </c>
      <c r="B2751" t="s">
        <v>1957</v>
      </c>
      <c r="C2751" t="s">
        <v>31</v>
      </c>
      <c r="D2751">
        <v>1</v>
      </c>
      <c r="E2751" t="s">
        <v>5642</v>
      </c>
      <c r="F2751" t="s">
        <v>1206</v>
      </c>
      <c r="G2751" t="s">
        <v>51</v>
      </c>
      <c r="H2751">
        <v>13633</v>
      </c>
      <c r="I2751">
        <v>2</v>
      </c>
      <c r="J2751" t="s">
        <v>709</v>
      </c>
      <c r="K2751" t="s">
        <v>37</v>
      </c>
      <c r="L2751" t="s">
        <v>38</v>
      </c>
      <c r="M2751">
        <v>86101</v>
      </c>
      <c r="N2751">
        <v>98907</v>
      </c>
      <c r="O2751" t="s">
        <v>39</v>
      </c>
      <c r="P2751" t="s">
        <v>1960</v>
      </c>
      <c r="Q2751" t="s">
        <v>1961</v>
      </c>
      <c r="R2751" t="s">
        <v>5643</v>
      </c>
      <c r="S2751" t="s">
        <v>1209</v>
      </c>
      <c r="T2751" t="s">
        <v>5644</v>
      </c>
      <c r="Z2751" t="s">
        <v>46</v>
      </c>
      <c r="AA2751" s="1">
        <v>45484</v>
      </c>
      <c r="AC2751" s="1">
        <v>45484</v>
      </c>
      <c r="AD2751" s="1">
        <v>45510</v>
      </c>
    </row>
    <row r="2752" spans="1:30" x14ac:dyDescent="0.25">
      <c r="A2752">
        <v>643923</v>
      </c>
      <c r="B2752" t="s">
        <v>47</v>
      </c>
      <c r="C2752" t="s">
        <v>31</v>
      </c>
      <c r="D2752">
        <v>1</v>
      </c>
      <c r="E2752" t="s">
        <v>1365</v>
      </c>
      <c r="F2752" t="s">
        <v>1077</v>
      </c>
      <c r="G2752" t="s">
        <v>34</v>
      </c>
      <c r="H2752">
        <v>54749</v>
      </c>
      <c r="I2752">
        <v>0</v>
      </c>
      <c r="J2752" t="s">
        <v>97</v>
      </c>
      <c r="K2752" t="s">
        <v>37</v>
      </c>
      <c r="L2752" t="s">
        <v>38</v>
      </c>
      <c r="M2752">
        <v>61891</v>
      </c>
      <c r="N2752">
        <v>113465</v>
      </c>
      <c r="O2752" t="s">
        <v>39</v>
      </c>
      <c r="P2752" t="s">
        <v>854</v>
      </c>
      <c r="Q2752" t="s">
        <v>3239</v>
      </c>
      <c r="R2752" t="s">
        <v>8462</v>
      </c>
      <c r="S2752" t="s">
        <v>8463</v>
      </c>
      <c r="T2752" t="s">
        <v>8464</v>
      </c>
      <c r="U2752" t="s">
        <v>3242</v>
      </c>
      <c r="V2752" t="s">
        <v>3243</v>
      </c>
      <c r="Z2752" t="s">
        <v>46</v>
      </c>
      <c r="AA2752" s="1">
        <v>45499</v>
      </c>
      <c r="AC2752" s="1">
        <v>45499</v>
      </c>
      <c r="AD2752" s="1">
        <v>45510</v>
      </c>
    </row>
    <row r="2753" spans="1:30" x14ac:dyDescent="0.25">
      <c r="A2753">
        <v>527793</v>
      </c>
      <c r="B2753" t="s">
        <v>218</v>
      </c>
      <c r="C2753" t="s">
        <v>31</v>
      </c>
      <c r="D2753">
        <v>1</v>
      </c>
      <c r="E2753" t="s">
        <v>4623</v>
      </c>
      <c r="F2753" t="s">
        <v>4624</v>
      </c>
      <c r="G2753" t="s">
        <v>51</v>
      </c>
      <c r="H2753">
        <v>91916</v>
      </c>
      <c r="I2753">
        <v>0</v>
      </c>
      <c r="J2753" t="s">
        <v>108</v>
      </c>
      <c r="K2753" t="s">
        <v>37</v>
      </c>
      <c r="L2753" t="s">
        <v>38</v>
      </c>
      <c r="M2753">
        <v>36.950000000000003</v>
      </c>
      <c r="N2753">
        <v>36.950000000000003</v>
      </c>
      <c r="O2753" t="s">
        <v>109</v>
      </c>
      <c r="P2753" t="s">
        <v>2368</v>
      </c>
      <c r="Q2753" t="s">
        <v>602</v>
      </c>
      <c r="R2753" t="s">
        <v>8465</v>
      </c>
      <c r="S2753" t="s">
        <v>4626</v>
      </c>
      <c r="U2753" t="s">
        <v>4085</v>
      </c>
      <c r="V2753" t="s">
        <v>748</v>
      </c>
      <c r="Z2753" t="s">
        <v>228</v>
      </c>
      <c r="AA2753" s="1">
        <v>44662</v>
      </c>
      <c r="AC2753" s="1">
        <v>44693</v>
      </c>
      <c r="AD2753" s="1">
        <v>45510</v>
      </c>
    </row>
    <row r="2754" spans="1:30" x14ac:dyDescent="0.25">
      <c r="A2754">
        <v>580808</v>
      </c>
      <c r="B2754" t="s">
        <v>67</v>
      </c>
      <c r="C2754" t="s">
        <v>48</v>
      </c>
      <c r="D2754">
        <v>1</v>
      </c>
      <c r="E2754" t="s">
        <v>8466</v>
      </c>
      <c r="F2754" t="s">
        <v>1077</v>
      </c>
      <c r="G2754" t="s">
        <v>34</v>
      </c>
      <c r="H2754">
        <v>54738</v>
      </c>
      <c r="I2754">
        <v>0</v>
      </c>
      <c r="J2754" t="s">
        <v>203</v>
      </c>
      <c r="K2754" t="s">
        <v>37</v>
      </c>
      <c r="L2754" t="s">
        <v>38</v>
      </c>
      <c r="M2754">
        <v>74710</v>
      </c>
      <c r="N2754">
        <v>100812</v>
      </c>
      <c r="O2754" t="s">
        <v>39</v>
      </c>
      <c r="P2754" t="s">
        <v>72</v>
      </c>
      <c r="Q2754" t="s">
        <v>710</v>
      </c>
      <c r="R2754" t="s">
        <v>8467</v>
      </c>
      <c r="S2754" t="s">
        <v>6220</v>
      </c>
      <c r="T2754" t="s">
        <v>8468</v>
      </c>
      <c r="U2754" t="s">
        <v>8469</v>
      </c>
      <c r="V2754" t="s">
        <v>8470</v>
      </c>
      <c r="W2754" t="s">
        <v>7641</v>
      </c>
      <c r="X2754" t="s">
        <v>72</v>
      </c>
      <c r="Z2754" t="s">
        <v>46</v>
      </c>
      <c r="AA2754" s="1">
        <v>45026</v>
      </c>
      <c r="AC2754" s="1">
        <v>45026</v>
      </c>
      <c r="AD2754" s="1">
        <v>45510</v>
      </c>
    </row>
    <row r="2755" spans="1:30" x14ac:dyDescent="0.25">
      <c r="A2755">
        <v>617130</v>
      </c>
      <c r="B2755" t="s">
        <v>187</v>
      </c>
      <c r="C2755" t="s">
        <v>48</v>
      </c>
      <c r="D2755">
        <v>1</v>
      </c>
      <c r="E2755" t="s">
        <v>8471</v>
      </c>
      <c r="F2755" t="s">
        <v>152</v>
      </c>
      <c r="G2755" t="s">
        <v>51</v>
      </c>
      <c r="H2755" t="s">
        <v>2874</v>
      </c>
      <c r="I2755">
        <v>0</v>
      </c>
      <c r="J2755" t="s">
        <v>97</v>
      </c>
      <c r="K2755" t="s">
        <v>37</v>
      </c>
      <c r="L2755" t="s">
        <v>98</v>
      </c>
      <c r="M2755">
        <v>102292</v>
      </c>
      <c r="N2755">
        <v>138754</v>
      </c>
      <c r="O2755" t="s">
        <v>39</v>
      </c>
      <c r="P2755" t="s">
        <v>296</v>
      </c>
      <c r="Q2755" t="s">
        <v>297</v>
      </c>
      <c r="R2755" t="s">
        <v>8472</v>
      </c>
      <c r="S2755" t="s">
        <v>512</v>
      </c>
      <c r="T2755" t="s">
        <v>8473</v>
      </c>
      <c r="U2755" t="s">
        <v>780</v>
      </c>
      <c r="V2755" t="s">
        <v>351</v>
      </c>
      <c r="W2755" t="s">
        <v>8474</v>
      </c>
      <c r="X2755" t="s">
        <v>296</v>
      </c>
      <c r="Z2755" t="s">
        <v>46</v>
      </c>
      <c r="AA2755" s="1">
        <v>45252</v>
      </c>
      <c r="AC2755" s="1">
        <v>45404</v>
      </c>
      <c r="AD2755" s="1">
        <v>45510</v>
      </c>
    </row>
    <row r="2756" spans="1:30" x14ac:dyDescent="0.25">
      <c r="A2756">
        <v>620592</v>
      </c>
      <c r="B2756" t="s">
        <v>116</v>
      </c>
      <c r="C2756" t="s">
        <v>48</v>
      </c>
      <c r="D2756">
        <v>1</v>
      </c>
      <c r="E2756" t="s">
        <v>8475</v>
      </c>
      <c r="F2756" t="s">
        <v>1206</v>
      </c>
      <c r="G2756" t="s">
        <v>51</v>
      </c>
      <c r="H2756">
        <v>13633</v>
      </c>
      <c r="I2756">
        <v>2</v>
      </c>
      <c r="J2756" t="s">
        <v>239</v>
      </c>
      <c r="K2756" t="s">
        <v>37</v>
      </c>
      <c r="L2756" t="s">
        <v>38</v>
      </c>
      <c r="M2756">
        <v>80000</v>
      </c>
      <c r="N2756">
        <v>90000</v>
      </c>
      <c r="O2756" t="s">
        <v>39</v>
      </c>
      <c r="P2756" t="s">
        <v>99</v>
      </c>
      <c r="Q2756" t="s">
        <v>595</v>
      </c>
      <c r="R2756" t="s">
        <v>8476</v>
      </c>
      <c r="S2756" t="s">
        <v>1209</v>
      </c>
      <c r="T2756" t="s">
        <v>8477</v>
      </c>
      <c r="U2756" t="s">
        <v>8478</v>
      </c>
      <c r="Z2756" t="s">
        <v>46</v>
      </c>
      <c r="AA2756" s="1">
        <v>45300</v>
      </c>
      <c r="AC2756" s="1">
        <v>45300</v>
      </c>
      <c r="AD2756" s="1">
        <v>45510</v>
      </c>
    </row>
    <row r="2757" spans="1:30" x14ac:dyDescent="0.25">
      <c r="A2757">
        <v>644734</v>
      </c>
      <c r="B2757" t="s">
        <v>30</v>
      </c>
      <c r="C2757" t="s">
        <v>48</v>
      </c>
      <c r="D2757">
        <v>1</v>
      </c>
      <c r="E2757" t="s">
        <v>715</v>
      </c>
      <c r="F2757" t="s">
        <v>33</v>
      </c>
      <c r="G2757" t="s">
        <v>34</v>
      </c>
      <c r="H2757">
        <v>21744</v>
      </c>
      <c r="I2757">
        <v>2</v>
      </c>
      <c r="J2757" t="s">
        <v>145</v>
      </c>
      <c r="K2757" t="s">
        <v>37</v>
      </c>
      <c r="L2757" t="s">
        <v>38</v>
      </c>
      <c r="M2757">
        <v>84981</v>
      </c>
      <c r="N2757">
        <v>106654</v>
      </c>
      <c r="O2757" t="s">
        <v>39</v>
      </c>
      <c r="P2757" t="s">
        <v>232</v>
      </c>
      <c r="Q2757" t="s">
        <v>716</v>
      </c>
      <c r="R2757" t="s">
        <v>717</v>
      </c>
      <c r="S2757" t="s">
        <v>43</v>
      </c>
      <c r="T2757" t="s">
        <v>718</v>
      </c>
      <c r="U2757" t="s">
        <v>719</v>
      </c>
      <c r="V2757" t="s">
        <v>720</v>
      </c>
      <c r="Z2757" t="s">
        <v>46</v>
      </c>
      <c r="AA2757" s="1">
        <v>45505</v>
      </c>
      <c r="AB2757" s="2">
        <v>45755</v>
      </c>
      <c r="AC2757" s="1">
        <v>45505</v>
      </c>
      <c r="AD2757" s="1">
        <v>45510</v>
      </c>
    </row>
    <row r="2758" spans="1:30" x14ac:dyDescent="0.25">
      <c r="A2758">
        <v>638224</v>
      </c>
      <c r="B2758" t="s">
        <v>30</v>
      </c>
      <c r="C2758" t="s">
        <v>31</v>
      </c>
      <c r="D2758">
        <v>1</v>
      </c>
      <c r="E2758" t="s">
        <v>2723</v>
      </c>
      <c r="F2758" t="s">
        <v>1825</v>
      </c>
      <c r="G2758" t="s">
        <v>51</v>
      </c>
      <c r="H2758">
        <v>51191</v>
      </c>
      <c r="I2758">
        <v>2</v>
      </c>
      <c r="J2758" t="s">
        <v>1181</v>
      </c>
      <c r="K2758" t="s">
        <v>37</v>
      </c>
      <c r="L2758" t="s">
        <v>38</v>
      </c>
      <c r="M2758">
        <v>51528</v>
      </c>
      <c r="N2758">
        <v>59257</v>
      </c>
      <c r="O2758" t="s">
        <v>39</v>
      </c>
      <c r="P2758" t="s">
        <v>232</v>
      </c>
      <c r="Q2758" t="s">
        <v>2201</v>
      </c>
      <c r="R2758" t="s">
        <v>2724</v>
      </c>
      <c r="S2758" t="s">
        <v>1828</v>
      </c>
      <c r="T2758" t="s">
        <v>2278</v>
      </c>
      <c r="U2758" t="s">
        <v>1103</v>
      </c>
      <c r="V2758" t="s">
        <v>2725</v>
      </c>
      <c r="Z2758" t="s">
        <v>46</v>
      </c>
      <c r="AA2758" s="1">
        <v>45456</v>
      </c>
      <c r="AB2758" s="2">
        <v>45821</v>
      </c>
      <c r="AC2758" s="1">
        <v>45456</v>
      </c>
      <c r="AD2758" s="1">
        <v>45510</v>
      </c>
    </row>
    <row r="2759" spans="1:30" x14ac:dyDescent="0.25">
      <c r="A2759">
        <v>639185</v>
      </c>
      <c r="B2759" t="s">
        <v>1039</v>
      </c>
      <c r="C2759" t="s">
        <v>31</v>
      </c>
      <c r="D2759">
        <v>1</v>
      </c>
      <c r="E2759" t="s">
        <v>8479</v>
      </c>
      <c r="F2759" t="s">
        <v>609</v>
      </c>
      <c r="G2759" t="s">
        <v>51</v>
      </c>
      <c r="H2759">
        <v>10251</v>
      </c>
      <c r="I2759">
        <v>4</v>
      </c>
      <c r="J2759" t="s">
        <v>165</v>
      </c>
      <c r="K2759" t="s">
        <v>37</v>
      </c>
      <c r="L2759" t="s">
        <v>38</v>
      </c>
      <c r="M2759">
        <v>45040</v>
      </c>
      <c r="N2759">
        <v>52242</v>
      </c>
      <c r="O2759" t="s">
        <v>39</v>
      </c>
      <c r="P2759" t="s">
        <v>1042</v>
      </c>
      <c r="Q2759" t="s">
        <v>1343</v>
      </c>
      <c r="R2759" t="s">
        <v>8480</v>
      </c>
      <c r="S2759" t="s">
        <v>612</v>
      </c>
      <c r="T2759" t="s">
        <v>3183</v>
      </c>
      <c r="U2759" t="s">
        <v>6051</v>
      </c>
      <c r="V2759" t="s">
        <v>1348</v>
      </c>
      <c r="Z2759" t="s">
        <v>46</v>
      </c>
      <c r="AA2759" s="1">
        <v>45468</v>
      </c>
      <c r="AB2759" s="2">
        <v>45536</v>
      </c>
      <c r="AC2759" s="1">
        <v>45504</v>
      </c>
      <c r="AD2759" s="1">
        <v>45510</v>
      </c>
    </row>
    <row r="2760" spans="1:30" x14ac:dyDescent="0.25">
      <c r="A2760">
        <v>639737</v>
      </c>
      <c r="B2760" t="s">
        <v>67</v>
      </c>
      <c r="C2760" t="s">
        <v>31</v>
      </c>
      <c r="D2760">
        <v>1</v>
      </c>
      <c r="E2760" t="s">
        <v>8481</v>
      </c>
      <c r="F2760" t="s">
        <v>394</v>
      </c>
      <c r="G2760" t="s">
        <v>51</v>
      </c>
      <c r="H2760">
        <v>10124</v>
      </c>
      <c r="I2760">
        <v>3</v>
      </c>
      <c r="J2760" t="s">
        <v>8482</v>
      </c>
      <c r="K2760" t="s">
        <v>37</v>
      </c>
      <c r="L2760" t="s">
        <v>38</v>
      </c>
      <c r="M2760">
        <v>64137</v>
      </c>
      <c r="N2760">
        <v>98017</v>
      </c>
      <c r="O2760" t="s">
        <v>39</v>
      </c>
      <c r="P2760" t="s">
        <v>72</v>
      </c>
      <c r="Q2760" t="s">
        <v>8483</v>
      </c>
      <c r="R2760" t="s">
        <v>8484</v>
      </c>
      <c r="S2760" t="s">
        <v>398</v>
      </c>
      <c r="T2760" t="s">
        <v>8485</v>
      </c>
      <c r="U2760" t="s">
        <v>8486</v>
      </c>
      <c r="V2760" t="s">
        <v>8487</v>
      </c>
      <c r="W2760" t="s">
        <v>3547</v>
      </c>
      <c r="Z2760" t="s">
        <v>46</v>
      </c>
      <c r="AA2760" s="1">
        <v>45490</v>
      </c>
      <c r="AB2760" s="2">
        <v>45511</v>
      </c>
      <c r="AC2760" s="1">
        <v>45490</v>
      </c>
      <c r="AD2760" s="1">
        <v>45510</v>
      </c>
    </row>
    <row r="2761" spans="1:30" x14ac:dyDescent="0.25">
      <c r="A2761">
        <v>627002</v>
      </c>
      <c r="B2761" t="s">
        <v>30</v>
      </c>
      <c r="C2761" t="s">
        <v>48</v>
      </c>
      <c r="D2761">
        <v>1</v>
      </c>
      <c r="E2761" t="s">
        <v>7065</v>
      </c>
      <c r="F2761" t="s">
        <v>630</v>
      </c>
      <c r="G2761" t="s">
        <v>51</v>
      </c>
      <c r="H2761">
        <v>13632</v>
      </c>
      <c r="I2761">
        <v>1</v>
      </c>
      <c r="J2761" t="s">
        <v>239</v>
      </c>
      <c r="K2761" t="s">
        <v>37</v>
      </c>
      <c r="L2761" t="s">
        <v>38</v>
      </c>
      <c r="M2761">
        <v>89550</v>
      </c>
      <c r="N2761">
        <v>102982</v>
      </c>
      <c r="O2761" t="s">
        <v>39</v>
      </c>
      <c r="P2761" t="s">
        <v>436</v>
      </c>
      <c r="Q2761" t="s">
        <v>1581</v>
      </c>
      <c r="R2761" t="s">
        <v>7066</v>
      </c>
      <c r="S2761" t="s">
        <v>633</v>
      </c>
      <c r="T2761" t="s">
        <v>7067</v>
      </c>
      <c r="Z2761" t="s">
        <v>80</v>
      </c>
      <c r="AA2761" s="1">
        <v>45478</v>
      </c>
      <c r="AB2761" s="2">
        <v>45598</v>
      </c>
      <c r="AC2761" s="1">
        <v>45497</v>
      </c>
      <c r="AD2761" s="1">
        <v>45510</v>
      </c>
    </row>
    <row r="2762" spans="1:30" x14ac:dyDescent="0.25">
      <c r="A2762">
        <v>527815</v>
      </c>
      <c r="B2762" t="s">
        <v>218</v>
      </c>
      <c r="C2762" t="s">
        <v>48</v>
      </c>
      <c r="D2762">
        <v>1</v>
      </c>
      <c r="E2762" t="s">
        <v>6296</v>
      </c>
      <c r="F2762" t="s">
        <v>3513</v>
      </c>
      <c r="G2762" t="s">
        <v>51</v>
      </c>
      <c r="H2762">
        <v>90698</v>
      </c>
      <c r="I2762">
        <v>0</v>
      </c>
      <c r="J2762" t="s">
        <v>108</v>
      </c>
      <c r="K2762" t="s">
        <v>37</v>
      </c>
      <c r="L2762" t="s">
        <v>38</v>
      </c>
      <c r="M2762">
        <v>29.98</v>
      </c>
      <c r="N2762">
        <v>31.16</v>
      </c>
      <c r="O2762" t="s">
        <v>109</v>
      </c>
      <c r="P2762" t="s">
        <v>743</v>
      </c>
      <c r="Q2762" t="s">
        <v>744</v>
      </c>
      <c r="R2762" t="s">
        <v>8488</v>
      </c>
      <c r="S2762" t="s">
        <v>3516</v>
      </c>
      <c r="U2762" t="s">
        <v>8489</v>
      </c>
      <c r="V2762" t="s">
        <v>748</v>
      </c>
      <c r="Z2762" t="s">
        <v>228</v>
      </c>
      <c r="AA2762" s="1">
        <v>44664</v>
      </c>
      <c r="AC2762" s="1">
        <v>44693</v>
      </c>
      <c r="AD2762" s="1">
        <v>45510</v>
      </c>
    </row>
    <row r="2763" spans="1:30" x14ac:dyDescent="0.25">
      <c r="A2763">
        <v>639165</v>
      </c>
      <c r="B2763" t="s">
        <v>187</v>
      </c>
      <c r="C2763" t="s">
        <v>48</v>
      </c>
      <c r="D2763">
        <v>1</v>
      </c>
      <c r="E2763" t="s">
        <v>1267</v>
      </c>
      <c r="F2763" t="s">
        <v>697</v>
      </c>
      <c r="G2763" t="s">
        <v>51</v>
      </c>
      <c r="H2763">
        <v>56316</v>
      </c>
      <c r="I2763">
        <v>1</v>
      </c>
      <c r="J2763" t="s">
        <v>192</v>
      </c>
      <c r="K2763" t="s">
        <v>37</v>
      </c>
      <c r="L2763" t="s">
        <v>38</v>
      </c>
      <c r="M2763">
        <v>58377</v>
      </c>
      <c r="N2763">
        <v>67134</v>
      </c>
      <c r="O2763" t="s">
        <v>39</v>
      </c>
      <c r="P2763" t="s">
        <v>1268</v>
      </c>
      <c r="Q2763" t="s">
        <v>1269</v>
      </c>
      <c r="R2763" t="s">
        <v>1270</v>
      </c>
      <c r="S2763" t="s">
        <v>1271</v>
      </c>
      <c r="U2763" t="s">
        <v>1272</v>
      </c>
      <c r="V2763" t="s">
        <v>351</v>
      </c>
      <c r="Z2763" t="s">
        <v>80</v>
      </c>
      <c r="AA2763" s="1">
        <v>45467</v>
      </c>
      <c r="AC2763" s="1">
        <v>45467</v>
      </c>
      <c r="AD2763" s="1">
        <v>45510</v>
      </c>
    </row>
    <row r="2764" spans="1:30" x14ac:dyDescent="0.25">
      <c r="A2764">
        <v>635621</v>
      </c>
      <c r="B2764" t="s">
        <v>2204</v>
      </c>
      <c r="C2764" t="s">
        <v>31</v>
      </c>
      <c r="D2764">
        <v>1</v>
      </c>
      <c r="E2764" t="s">
        <v>3779</v>
      </c>
      <c r="F2764" t="s">
        <v>304</v>
      </c>
      <c r="G2764" t="s">
        <v>34</v>
      </c>
      <c r="H2764">
        <v>95005</v>
      </c>
      <c r="I2764" t="s">
        <v>442</v>
      </c>
      <c r="J2764" t="s">
        <v>485</v>
      </c>
      <c r="K2764" t="s">
        <v>37</v>
      </c>
      <c r="L2764" t="s">
        <v>120</v>
      </c>
      <c r="M2764">
        <v>140000</v>
      </c>
      <c r="N2764">
        <v>155000</v>
      </c>
      <c r="O2764" t="s">
        <v>39</v>
      </c>
      <c r="P2764" t="s">
        <v>1014</v>
      </c>
      <c r="Q2764" t="s">
        <v>167</v>
      </c>
      <c r="R2764" t="s">
        <v>3780</v>
      </c>
      <c r="S2764" t="s">
        <v>308</v>
      </c>
      <c r="T2764" t="s">
        <v>3781</v>
      </c>
      <c r="U2764" t="s">
        <v>3700</v>
      </c>
      <c r="V2764" t="s">
        <v>2212</v>
      </c>
      <c r="W2764" t="s">
        <v>2213</v>
      </c>
      <c r="X2764" t="s">
        <v>2214</v>
      </c>
      <c r="Z2764" t="s">
        <v>507</v>
      </c>
      <c r="AA2764" s="1">
        <v>45436</v>
      </c>
      <c r="AB2764" s="2">
        <v>45535</v>
      </c>
      <c r="AC2764" s="1">
        <v>45499</v>
      </c>
      <c r="AD2764" s="1">
        <v>45510</v>
      </c>
    </row>
    <row r="2765" spans="1:30" x14ac:dyDescent="0.25">
      <c r="A2765">
        <v>632080</v>
      </c>
      <c r="B2765" t="s">
        <v>30</v>
      </c>
      <c r="C2765" t="s">
        <v>31</v>
      </c>
      <c r="D2765">
        <v>1</v>
      </c>
      <c r="E2765" t="s">
        <v>966</v>
      </c>
      <c r="F2765" t="s">
        <v>967</v>
      </c>
      <c r="G2765" t="s">
        <v>34</v>
      </c>
      <c r="H2765">
        <v>51008</v>
      </c>
      <c r="I2765">
        <v>0</v>
      </c>
      <c r="J2765" t="s">
        <v>145</v>
      </c>
      <c r="K2765" t="s">
        <v>231</v>
      </c>
      <c r="L2765" t="s">
        <v>38</v>
      </c>
      <c r="M2765">
        <v>45.559399999999997</v>
      </c>
      <c r="N2765">
        <v>45.559399999999997</v>
      </c>
      <c r="O2765" t="s">
        <v>109</v>
      </c>
      <c r="P2765" t="s">
        <v>678</v>
      </c>
      <c r="Q2765" t="s">
        <v>969</v>
      </c>
      <c r="R2765" t="s">
        <v>8490</v>
      </c>
      <c r="S2765" t="s">
        <v>971</v>
      </c>
      <c r="V2765" t="s">
        <v>8491</v>
      </c>
      <c r="Z2765" t="s">
        <v>973</v>
      </c>
      <c r="AA2765" s="1">
        <v>45384</v>
      </c>
      <c r="AB2765" s="2">
        <v>45749</v>
      </c>
      <c r="AC2765" s="1">
        <v>45384</v>
      </c>
      <c r="AD2765" s="1">
        <v>45510</v>
      </c>
    </row>
    <row r="2766" spans="1:30" x14ac:dyDescent="0.25">
      <c r="A2766">
        <v>541587</v>
      </c>
      <c r="B2766" t="s">
        <v>1518</v>
      </c>
      <c r="C2766" t="s">
        <v>31</v>
      </c>
      <c r="D2766">
        <v>5</v>
      </c>
      <c r="E2766" t="s">
        <v>3394</v>
      </c>
      <c r="F2766" t="s">
        <v>3395</v>
      </c>
      <c r="G2766" t="s">
        <v>51</v>
      </c>
      <c r="H2766">
        <v>52288</v>
      </c>
      <c r="I2766">
        <v>1</v>
      </c>
      <c r="J2766" t="s">
        <v>192</v>
      </c>
      <c r="K2766" t="s">
        <v>37</v>
      </c>
      <c r="L2766" t="s">
        <v>38</v>
      </c>
      <c r="M2766">
        <v>63717</v>
      </c>
      <c r="N2766">
        <v>72670</v>
      </c>
      <c r="O2766" t="s">
        <v>39</v>
      </c>
      <c r="P2766" t="s">
        <v>3888</v>
      </c>
      <c r="Q2766" t="s">
        <v>3889</v>
      </c>
      <c r="R2766" t="s">
        <v>8492</v>
      </c>
      <c r="S2766" t="s">
        <v>3398</v>
      </c>
      <c r="U2766" t="s">
        <v>1813</v>
      </c>
      <c r="V2766" t="s">
        <v>8493</v>
      </c>
      <c r="Z2766" t="s">
        <v>80</v>
      </c>
      <c r="AA2766" s="1">
        <v>44777</v>
      </c>
      <c r="AC2766" s="1">
        <v>44874</v>
      </c>
      <c r="AD2766" s="1">
        <v>45510</v>
      </c>
    </row>
    <row r="2767" spans="1:30" x14ac:dyDescent="0.25">
      <c r="A2767">
        <v>606238</v>
      </c>
      <c r="B2767" t="s">
        <v>67</v>
      </c>
      <c r="C2767" t="s">
        <v>31</v>
      </c>
      <c r="D2767">
        <v>8</v>
      </c>
      <c r="E2767" t="s">
        <v>6157</v>
      </c>
      <c r="F2767" t="s">
        <v>819</v>
      </c>
      <c r="G2767" t="s">
        <v>51</v>
      </c>
      <c r="H2767">
        <v>31715</v>
      </c>
      <c r="I2767">
        <v>2</v>
      </c>
      <c r="J2767" t="s">
        <v>368</v>
      </c>
      <c r="K2767" t="s">
        <v>37</v>
      </c>
      <c r="L2767" t="s">
        <v>38</v>
      </c>
      <c r="M2767">
        <v>54559</v>
      </c>
      <c r="N2767">
        <v>77461</v>
      </c>
      <c r="O2767" t="s">
        <v>39</v>
      </c>
      <c r="P2767" t="s">
        <v>72</v>
      </c>
      <c r="Q2767" t="s">
        <v>6158</v>
      </c>
      <c r="R2767" t="s">
        <v>6159</v>
      </c>
      <c r="S2767" t="s">
        <v>824</v>
      </c>
      <c r="T2767" t="s">
        <v>6160</v>
      </c>
      <c r="U2767" t="s">
        <v>6161</v>
      </c>
      <c r="V2767" t="s">
        <v>6162</v>
      </c>
      <c r="W2767" t="s">
        <v>6163</v>
      </c>
      <c r="X2767" t="s">
        <v>72</v>
      </c>
      <c r="Z2767" t="s">
        <v>46</v>
      </c>
      <c r="AA2767" s="1">
        <v>45190</v>
      </c>
      <c r="AC2767" s="1">
        <v>45203</v>
      </c>
      <c r="AD2767" s="1">
        <v>45510</v>
      </c>
    </row>
    <row r="2768" spans="1:30" x14ac:dyDescent="0.25">
      <c r="A2768">
        <v>615376</v>
      </c>
      <c r="B2768" t="s">
        <v>67</v>
      </c>
      <c r="C2768" t="s">
        <v>31</v>
      </c>
      <c r="D2768">
        <v>1</v>
      </c>
      <c r="E2768" t="s">
        <v>818</v>
      </c>
      <c r="F2768" t="s">
        <v>819</v>
      </c>
      <c r="G2768" t="s">
        <v>51</v>
      </c>
      <c r="H2768">
        <v>31715</v>
      </c>
      <c r="I2768">
        <v>1</v>
      </c>
      <c r="J2768" t="s">
        <v>1049</v>
      </c>
      <c r="K2768" t="s">
        <v>37</v>
      </c>
      <c r="L2768" t="s">
        <v>38</v>
      </c>
      <c r="M2768">
        <v>49403</v>
      </c>
      <c r="N2768">
        <v>69803</v>
      </c>
      <c r="O2768" t="s">
        <v>39</v>
      </c>
      <c r="P2768" t="s">
        <v>821</v>
      </c>
      <c r="Q2768" t="s">
        <v>822</v>
      </c>
      <c r="R2768" t="s">
        <v>7381</v>
      </c>
      <c r="S2768" t="s">
        <v>824</v>
      </c>
      <c r="T2768" t="s">
        <v>7382</v>
      </c>
      <c r="V2768" t="s">
        <v>7383</v>
      </c>
      <c r="W2768" t="s">
        <v>7384</v>
      </c>
      <c r="X2768" t="s">
        <v>828</v>
      </c>
      <c r="Z2768" t="s">
        <v>46</v>
      </c>
      <c r="AA2768" s="1">
        <v>45272</v>
      </c>
      <c r="AC2768" s="1">
        <v>45296</v>
      </c>
      <c r="AD2768" s="1">
        <v>45510</v>
      </c>
    </row>
    <row r="2769" spans="1:30" x14ac:dyDescent="0.25">
      <c r="A2769">
        <v>642364</v>
      </c>
      <c r="B2769" t="s">
        <v>374</v>
      </c>
      <c r="C2769" t="s">
        <v>48</v>
      </c>
      <c r="D2769">
        <v>1</v>
      </c>
      <c r="E2769" t="s">
        <v>8494</v>
      </c>
      <c r="F2769" t="s">
        <v>376</v>
      </c>
      <c r="G2769" t="s">
        <v>377</v>
      </c>
      <c r="H2769">
        <v>6088</v>
      </c>
      <c r="I2769">
        <v>2</v>
      </c>
      <c r="J2769" t="s">
        <v>378</v>
      </c>
      <c r="K2769" t="s">
        <v>37</v>
      </c>
      <c r="L2769" t="s">
        <v>255</v>
      </c>
      <c r="M2769">
        <v>74893</v>
      </c>
      <c r="N2769">
        <v>95208</v>
      </c>
      <c r="O2769" t="s">
        <v>39</v>
      </c>
      <c r="P2769" t="s">
        <v>379</v>
      </c>
      <c r="Q2769" t="s">
        <v>1943</v>
      </c>
      <c r="R2769" t="s">
        <v>8495</v>
      </c>
      <c r="S2769" t="s">
        <v>382</v>
      </c>
      <c r="V2769" t="s">
        <v>383</v>
      </c>
      <c r="X2769" t="s">
        <v>379</v>
      </c>
      <c r="Z2769" t="s">
        <v>46</v>
      </c>
      <c r="AA2769" s="1">
        <v>45488</v>
      </c>
      <c r="AC2769" s="1">
        <v>45488</v>
      </c>
      <c r="AD2769" s="1">
        <v>45510</v>
      </c>
    </row>
    <row r="2770" spans="1:30" x14ac:dyDescent="0.25">
      <c r="A2770">
        <v>642464</v>
      </c>
      <c r="B2770" t="s">
        <v>218</v>
      </c>
      <c r="C2770" t="s">
        <v>48</v>
      </c>
      <c r="D2770">
        <v>1</v>
      </c>
      <c r="E2770" t="s">
        <v>3584</v>
      </c>
      <c r="F2770" t="s">
        <v>3584</v>
      </c>
      <c r="G2770" t="s">
        <v>51</v>
      </c>
      <c r="H2770">
        <v>92235</v>
      </c>
      <c r="I2770">
        <v>0</v>
      </c>
      <c r="J2770" t="s">
        <v>108</v>
      </c>
      <c r="K2770" t="s">
        <v>37</v>
      </c>
      <c r="L2770" t="s">
        <v>38</v>
      </c>
      <c r="M2770">
        <v>54.33</v>
      </c>
      <c r="N2770">
        <v>54.33</v>
      </c>
      <c r="O2770" t="s">
        <v>109</v>
      </c>
      <c r="P2770" t="s">
        <v>2368</v>
      </c>
      <c r="Q2770" t="s">
        <v>602</v>
      </c>
      <c r="R2770" t="s">
        <v>3585</v>
      </c>
      <c r="S2770" t="s">
        <v>3586</v>
      </c>
      <c r="U2770" t="s">
        <v>3587</v>
      </c>
      <c r="V2770" t="s">
        <v>227</v>
      </c>
      <c r="Z2770" t="s">
        <v>228</v>
      </c>
      <c r="AA2770" s="1">
        <v>45497</v>
      </c>
      <c r="AB2770" s="2">
        <v>45517</v>
      </c>
      <c r="AC2770" s="1">
        <v>45497</v>
      </c>
      <c r="AD2770" s="1">
        <v>45510</v>
      </c>
    </row>
    <row r="2771" spans="1:30" x14ac:dyDescent="0.25">
      <c r="A2771">
        <v>643672</v>
      </c>
      <c r="B2771" t="s">
        <v>116</v>
      </c>
      <c r="C2771" t="s">
        <v>31</v>
      </c>
      <c r="D2771">
        <v>1</v>
      </c>
      <c r="E2771" t="s">
        <v>7821</v>
      </c>
      <c r="F2771" t="s">
        <v>4292</v>
      </c>
      <c r="G2771" t="s">
        <v>51</v>
      </c>
      <c r="H2771">
        <v>82976</v>
      </c>
      <c r="I2771" t="s">
        <v>119</v>
      </c>
      <c r="J2771" t="s">
        <v>97</v>
      </c>
      <c r="K2771" t="s">
        <v>37</v>
      </c>
      <c r="L2771" t="s">
        <v>120</v>
      </c>
      <c r="M2771">
        <v>180000</v>
      </c>
      <c r="N2771">
        <v>200000</v>
      </c>
      <c r="O2771" t="s">
        <v>39</v>
      </c>
      <c r="P2771" t="s">
        <v>99</v>
      </c>
      <c r="Q2771" t="s">
        <v>2239</v>
      </c>
      <c r="R2771" t="s">
        <v>7822</v>
      </c>
      <c r="S2771" t="s">
        <v>4295</v>
      </c>
      <c r="T2771" t="s">
        <v>7823</v>
      </c>
      <c r="Z2771" t="s">
        <v>46</v>
      </c>
      <c r="AA2771" s="1">
        <v>45497</v>
      </c>
      <c r="AB2771" s="2">
        <v>45587</v>
      </c>
      <c r="AC2771" s="1">
        <v>45497</v>
      </c>
      <c r="AD2771" s="1">
        <v>45510</v>
      </c>
    </row>
    <row r="2772" spans="1:30" x14ac:dyDescent="0.25">
      <c r="A2772">
        <v>603137</v>
      </c>
      <c r="B2772" t="s">
        <v>81</v>
      </c>
      <c r="C2772" t="s">
        <v>48</v>
      </c>
      <c r="D2772">
        <v>3</v>
      </c>
      <c r="E2772" t="s">
        <v>621</v>
      </c>
      <c r="F2772" t="s">
        <v>311</v>
      </c>
      <c r="G2772" t="s">
        <v>51</v>
      </c>
      <c r="H2772">
        <v>20215</v>
      </c>
      <c r="I2772">
        <v>2</v>
      </c>
      <c r="J2772" t="s">
        <v>71</v>
      </c>
      <c r="K2772" t="s">
        <v>37</v>
      </c>
      <c r="L2772" t="s">
        <v>38</v>
      </c>
      <c r="M2772">
        <v>88026</v>
      </c>
      <c r="N2772">
        <v>122295</v>
      </c>
      <c r="O2772" t="s">
        <v>39</v>
      </c>
      <c r="P2772" t="s">
        <v>248</v>
      </c>
      <c r="Q2772" t="s">
        <v>4155</v>
      </c>
      <c r="R2772" t="s">
        <v>8496</v>
      </c>
      <c r="S2772" t="s">
        <v>314</v>
      </c>
      <c r="T2772" t="s">
        <v>624</v>
      </c>
      <c r="U2772" t="s">
        <v>616</v>
      </c>
      <c r="V2772" t="s">
        <v>90</v>
      </c>
      <c r="W2772" t="s">
        <v>91</v>
      </c>
      <c r="X2772" t="s">
        <v>248</v>
      </c>
      <c r="Z2772" t="s">
        <v>80</v>
      </c>
      <c r="AA2772" s="1">
        <v>45177</v>
      </c>
      <c r="AC2772" s="1">
        <v>45195</v>
      </c>
      <c r="AD2772" s="1">
        <v>45510</v>
      </c>
    </row>
    <row r="2773" spans="1:30" x14ac:dyDescent="0.25">
      <c r="A2773">
        <v>598857</v>
      </c>
      <c r="B2773" t="s">
        <v>133</v>
      </c>
      <c r="C2773" t="s">
        <v>48</v>
      </c>
      <c r="D2773">
        <v>2</v>
      </c>
      <c r="E2773" t="s">
        <v>7105</v>
      </c>
      <c r="F2773" t="s">
        <v>60</v>
      </c>
      <c r="G2773" t="s">
        <v>34</v>
      </c>
      <c r="H2773">
        <v>56058</v>
      </c>
      <c r="I2773">
        <v>0</v>
      </c>
      <c r="J2773" t="s">
        <v>5666</v>
      </c>
      <c r="K2773" t="s">
        <v>37</v>
      </c>
      <c r="L2773" t="s">
        <v>38</v>
      </c>
      <c r="M2773">
        <v>62215</v>
      </c>
      <c r="N2773">
        <v>62215</v>
      </c>
      <c r="O2773" t="s">
        <v>39</v>
      </c>
      <c r="P2773" t="s">
        <v>3205</v>
      </c>
      <c r="Q2773" t="s">
        <v>137</v>
      </c>
      <c r="R2773" t="s">
        <v>7106</v>
      </c>
      <c r="S2773" t="s">
        <v>65</v>
      </c>
      <c r="U2773" t="s">
        <v>7107</v>
      </c>
      <c r="V2773" t="s">
        <v>938</v>
      </c>
      <c r="Z2773" t="s">
        <v>140</v>
      </c>
      <c r="AA2773" s="1">
        <v>45154</v>
      </c>
      <c r="AB2773" s="2">
        <v>45519</v>
      </c>
      <c r="AC2773" s="1">
        <v>45154</v>
      </c>
      <c r="AD2773" s="1">
        <v>45510</v>
      </c>
    </row>
    <row r="2774" spans="1:30" x14ac:dyDescent="0.25">
      <c r="A2774">
        <v>487203</v>
      </c>
      <c r="B2774" t="s">
        <v>187</v>
      </c>
      <c r="C2774" t="s">
        <v>31</v>
      </c>
      <c r="D2774">
        <v>2</v>
      </c>
      <c r="E2774" t="s">
        <v>3275</v>
      </c>
      <c r="F2774" t="s">
        <v>609</v>
      </c>
      <c r="G2774" t="s">
        <v>51</v>
      </c>
      <c r="H2774">
        <v>10251</v>
      </c>
      <c r="I2774">
        <v>3</v>
      </c>
      <c r="J2774" t="s">
        <v>698</v>
      </c>
      <c r="K2774" t="s">
        <v>37</v>
      </c>
      <c r="L2774" t="s">
        <v>38</v>
      </c>
      <c r="M2774">
        <v>36390</v>
      </c>
      <c r="N2774">
        <v>41848</v>
      </c>
      <c r="O2774" t="s">
        <v>39</v>
      </c>
      <c r="P2774" t="s">
        <v>193</v>
      </c>
      <c r="Q2774" t="s">
        <v>1131</v>
      </c>
      <c r="R2774" t="s">
        <v>8497</v>
      </c>
      <c r="S2774" t="s">
        <v>612</v>
      </c>
      <c r="U2774" t="s">
        <v>6001</v>
      </c>
      <c r="V2774" t="s">
        <v>8498</v>
      </c>
      <c r="W2774" t="s">
        <v>6003</v>
      </c>
      <c r="X2774" t="s">
        <v>6004</v>
      </c>
      <c r="Z2774" t="s">
        <v>46</v>
      </c>
      <c r="AA2774" s="1">
        <v>44469</v>
      </c>
      <c r="AC2774" s="1">
        <v>44757</v>
      </c>
      <c r="AD2774" s="1">
        <v>45510</v>
      </c>
    </row>
    <row r="2775" spans="1:30" x14ac:dyDescent="0.25">
      <c r="A2775">
        <v>614392</v>
      </c>
      <c r="B2775" t="s">
        <v>30</v>
      </c>
      <c r="C2775" t="s">
        <v>48</v>
      </c>
      <c r="D2775">
        <v>1</v>
      </c>
      <c r="E2775" t="s">
        <v>173</v>
      </c>
      <c r="F2775" t="s">
        <v>174</v>
      </c>
      <c r="G2775" t="s">
        <v>51</v>
      </c>
      <c r="H2775">
        <v>52040</v>
      </c>
      <c r="I2775">
        <v>1</v>
      </c>
      <c r="J2775" t="s">
        <v>145</v>
      </c>
      <c r="K2775" t="s">
        <v>37</v>
      </c>
      <c r="L2775" t="s">
        <v>38</v>
      </c>
      <c r="M2775">
        <v>43074</v>
      </c>
      <c r="N2775">
        <v>55904</v>
      </c>
      <c r="O2775" t="s">
        <v>39</v>
      </c>
      <c r="P2775" t="s">
        <v>146</v>
      </c>
      <c r="Q2775" t="s">
        <v>175</v>
      </c>
      <c r="R2775" t="s">
        <v>4415</v>
      </c>
      <c r="S2775" t="s">
        <v>177</v>
      </c>
      <c r="V2775" t="s">
        <v>8499</v>
      </c>
      <c r="Z2775" t="s">
        <v>46</v>
      </c>
      <c r="AA2775" s="1">
        <v>45337</v>
      </c>
      <c r="AC2775" s="1">
        <v>45337</v>
      </c>
      <c r="AD2775" s="1">
        <v>45510</v>
      </c>
    </row>
    <row r="2776" spans="1:30" x14ac:dyDescent="0.25">
      <c r="A2776">
        <v>639497</v>
      </c>
      <c r="B2776" t="s">
        <v>1039</v>
      </c>
      <c r="C2776" t="s">
        <v>48</v>
      </c>
      <c r="D2776">
        <v>1</v>
      </c>
      <c r="E2776" t="s">
        <v>8500</v>
      </c>
      <c r="F2776" t="s">
        <v>164</v>
      </c>
      <c r="G2776" t="s">
        <v>34</v>
      </c>
      <c r="H2776">
        <v>30087</v>
      </c>
      <c r="I2776">
        <v>2</v>
      </c>
      <c r="J2776" t="s">
        <v>165</v>
      </c>
      <c r="K2776" t="s">
        <v>37</v>
      </c>
      <c r="L2776" t="s">
        <v>38</v>
      </c>
      <c r="M2776">
        <v>80387</v>
      </c>
      <c r="N2776">
        <v>92446</v>
      </c>
      <c r="O2776" t="s">
        <v>39</v>
      </c>
      <c r="P2776" t="s">
        <v>1042</v>
      </c>
      <c r="Q2776" t="s">
        <v>1343</v>
      </c>
      <c r="R2776" t="s">
        <v>8501</v>
      </c>
      <c r="S2776" t="s">
        <v>169</v>
      </c>
      <c r="T2776" t="s">
        <v>8502</v>
      </c>
      <c r="U2776" t="s">
        <v>8503</v>
      </c>
      <c r="V2776" t="s">
        <v>8504</v>
      </c>
      <c r="Z2776" t="s">
        <v>80</v>
      </c>
      <c r="AA2776" s="1">
        <v>45470</v>
      </c>
      <c r="AB2776" s="2">
        <v>45536</v>
      </c>
      <c r="AC2776" s="1">
        <v>45470</v>
      </c>
      <c r="AD2776" s="1">
        <v>45510</v>
      </c>
    </row>
    <row r="2777" spans="1:30" x14ac:dyDescent="0.25">
      <c r="A2777">
        <v>629397</v>
      </c>
      <c r="B2777" t="s">
        <v>81</v>
      </c>
      <c r="C2777" t="s">
        <v>31</v>
      </c>
      <c r="D2777">
        <v>1</v>
      </c>
      <c r="E2777" t="s">
        <v>542</v>
      </c>
      <c r="F2777" t="s">
        <v>118</v>
      </c>
      <c r="G2777" t="s">
        <v>51</v>
      </c>
      <c r="H2777">
        <v>10015</v>
      </c>
      <c r="I2777" t="s">
        <v>191</v>
      </c>
      <c r="J2777" t="s">
        <v>71</v>
      </c>
      <c r="K2777" t="s">
        <v>37</v>
      </c>
      <c r="L2777" t="s">
        <v>120</v>
      </c>
      <c r="M2777">
        <v>70940</v>
      </c>
      <c r="N2777">
        <v>144066</v>
      </c>
      <c r="O2777" t="s">
        <v>39</v>
      </c>
      <c r="P2777" t="s">
        <v>248</v>
      </c>
      <c r="Q2777" t="s">
        <v>8505</v>
      </c>
      <c r="R2777" t="s">
        <v>8506</v>
      </c>
      <c r="S2777" t="s">
        <v>123</v>
      </c>
      <c r="T2777" t="s">
        <v>4373</v>
      </c>
      <c r="Z2777" t="s">
        <v>80</v>
      </c>
      <c r="AA2777" s="1">
        <v>45362</v>
      </c>
      <c r="AC2777" s="1">
        <v>45442</v>
      </c>
      <c r="AD2777" s="1">
        <v>45510</v>
      </c>
    </row>
    <row r="2778" spans="1:30" x14ac:dyDescent="0.25">
      <c r="A2778">
        <v>637506</v>
      </c>
      <c r="B2778" t="s">
        <v>116</v>
      </c>
      <c r="C2778" t="s">
        <v>48</v>
      </c>
      <c r="D2778">
        <v>1</v>
      </c>
      <c r="E2778" t="s">
        <v>8507</v>
      </c>
      <c r="F2778" t="s">
        <v>3401</v>
      </c>
      <c r="G2778" t="s">
        <v>51</v>
      </c>
      <c r="H2778">
        <v>10001</v>
      </c>
      <c r="I2778" t="s">
        <v>191</v>
      </c>
      <c r="J2778" t="s">
        <v>97</v>
      </c>
      <c r="K2778" t="s">
        <v>37</v>
      </c>
      <c r="L2778" t="s">
        <v>120</v>
      </c>
      <c r="M2778">
        <v>100000</v>
      </c>
      <c r="N2778">
        <v>120000</v>
      </c>
      <c r="O2778" t="s">
        <v>39</v>
      </c>
      <c r="P2778" t="s">
        <v>99</v>
      </c>
      <c r="Q2778" t="s">
        <v>2192</v>
      </c>
      <c r="R2778" t="s">
        <v>8508</v>
      </c>
      <c r="S2778" t="s">
        <v>3403</v>
      </c>
      <c r="T2778" t="e">
        <f>- 3+ years of experience managing professional staff - Good understanding/Knowledge of GASB - proficient in conducting in-depth research, as required - Audit background a plus - accounting and/or auditing Certifications preferred, but not required</f>
        <v>#NAME?</v>
      </c>
      <c r="Z2778" t="s">
        <v>46</v>
      </c>
      <c r="AA2778" s="1">
        <v>45446</v>
      </c>
      <c r="AB2778" s="2">
        <v>45536</v>
      </c>
      <c r="AC2778" s="1">
        <v>45446</v>
      </c>
      <c r="AD2778" s="1">
        <v>45510</v>
      </c>
    </row>
    <row r="2779" spans="1:30" x14ac:dyDescent="0.25">
      <c r="A2779">
        <v>604731</v>
      </c>
      <c r="B2779" t="s">
        <v>187</v>
      </c>
      <c r="C2779" t="s">
        <v>31</v>
      </c>
      <c r="D2779">
        <v>1</v>
      </c>
      <c r="E2779" t="s">
        <v>3275</v>
      </c>
      <c r="F2779" t="s">
        <v>609</v>
      </c>
      <c r="G2779" t="s">
        <v>51</v>
      </c>
      <c r="H2779">
        <v>10251</v>
      </c>
      <c r="I2779">
        <v>3</v>
      </c>
      <c r="J2779" t="s">
        <v>192</v>
      </c>
      <c r="K2779" t="s">
        <v>37</v>
      </c>
      <c r="L2779" t="s">
        <v>255</v>
      </c>
      <c r="M2779">
        <v>39763</v>
      </c>
      <c r="N2779">
        <v>45728</v>
      </c>
      <c r="O2779" t="s">
        <v>39</v>
      </c>
      <c r="P2779" t="s">
        <v>2982</v>
      </c>
      <c r="Q2779" t="s">
        <v>1448</v>
      </c>
      <c r="R2779" t="s">
        <v>8509</v>
      </c>
      <c r="S2779" t="s">
        <v>612</v>
      </c>
      <c r="U2779" t="s">
        <v>8510</v>
      </c>
      <c r="V2779" t="s">
        <v>8511</v>
      </c>
      <c r="W2779" t="s">
        <v>8512</v>
      </c>
      <c r="X2779" t="s">
        <v>2982</v>
      </c>
      <c r="Z2779" t="s">
        <v>46</v>
      </c>
      <c r="AA2779" s="1">
        <v>45182</v>
      </c>
      <c r="AC2779" s="1">
        <v>45182</v>
      </c>
      <c r="AD2779" s="1">
        <v>45510</v>
      </c>
    </row>
    <row r="2780" spans="1:30" x14ac:dyDescent="0.25">
      <c r="A2780">
        <v>637521</v>
      </c>
      <c r="B2780" t="s">
        <v>374</v>
      </c>
      <c r="C2780" t="s">
        <v>48</v>
      </c>
      <c r="D2780">
        <v>1</v>
      </c>
      <c r="E2780" t="s">
        <v>8000</v>
      </c>
      <c r="F2780" t="s">
        <v>376</v>
      </c>
      <c r="G2780" t="s">
        <v>377</v>
      </c>
      <c r="H2780">
        <v>6088</v>
      </c>
      <c r="I2780">
        <v>1</v>
      </c>
      <c r="J2780" t="s">
        <v>378</v>
      </c>
      <c r="K2780" t="s">
        <v>37</v>
      </c>
      <c r="L2780" t="s">
        <v>255</v>
      </c>
      <c r="M2780">
        <v>58851</v>
      </c>
      <c r="N2780">
        <v>84257</v>
      </c>
      <c r="O2780" t="s">
        <v>39</v>
      </c>
      <c r="P2780" t="s">
        <v>379</v>
      </c>
      <c r="Q2780" t="s">
        <v>6774</v>
      </c>
      <c r="R2780" t="s">
        <v>8001</v>
      </c>
      <c r="S2780" t="s">
        <v>382</v>
      </c>
      <c r="T2780" t="s">
        <v>8002</v>
      </c>
      <c r="U2780" t="s">
        <v>8003</v>
      </c>
      <c r="X2780" t="s">
        <v>379</v>
      </c>
      <c r="Z2780" t="s">
        <v>46</v>
      </c>
      <c r="AA2780" s="1">
        <v>45446</v>
      </c>
      <c r="AC2780" s="1">
        <v>45446</v>
      </c>
      <c r="AD2780" s="1">
        <v>45510</v>
      </c>
    </row>
    <row r="2781" spans="1:30" x14ac:dyDescent="0.25">
      <c r="A2781">
        <v>550634</v>
      </c>
      <c r="B2781" t="s">
        <v>67</v>
      </c>
      <c r="C2781" t="s">
        <v>48</v>
      </c>
      <c r="D2781">
        <v>1</v>
      </c>
      <c r="E2781" t="s">
        <v>151</v>
      </c>
      <c r="F2781" t="s">
        <v>7324</v>
      </c>
      <c r="G2781" t="s">
        <v>51</v>
      </c>
      <c r="H2781">
        <v>40502</v>
      </c>
      <c r="I2781">
        <v>2</v>
      </c>
      <c r="J2781" t="s">
        <v>97</v>
      </c>
      <c r="K2781" t="s">
        <v>37</v>
      </c>
      <c r="L2781" t="s">
        <v>38</v>
      </c>
      <c r="M2781">
        <v>64857</v>
      </c>
      <c r="N2781">
        <v>98100</v>
      </c>
      <c r="O2781" t="s">
        <v>39</v>
      </c>
      <c r="P2781" t="s">
        <v>72</v>
      </c>
      <c r="Q2781" t="s">
        <v>154</v>
      </c>
      <c r="R2781" t="s">
        <v>7325</v>
      </c>
      <c r="S2781" t="s">
        <v>7326</v>
      </c>
      <c r="T2781" t="s">
        <v>157</v>
      </c>
      <c r="U2781" t="s">
        <v>7327</v>
      </c>
      <c r="V2781" t="s">
        <v>7328</v>
      </c>
      <c r="W2781" t="s">
        <v>160</v>
      </c>
      <c r="X2781" t="s">
        <v>161</v>
      </c>
      <c r="Z2781" t="s">
        <v>46</v>
      </c>
      <c r="AA2781" s="1">
        <v>44823</v>
      </c>
      <c r="AC2781" s="1">
        <v>44823</v>
      </c>
      <c r="AD2781" s="1">
        <v>45510</v>
      </c>
    </row>
    <row r="2782" spans="1:30" x14ac:dyDescent="0.25">
      <c r="A2782">
        <v>644500</v>
      </c>
      <c r="B2782" t="s">
        <v>162</v>
      </c>
      <c r="C2782" t="s">
        <v>31</v>
      </c>
      <c r="D2782">
        <v>1</v>
      </c>
      <c r="E2782" t="s">
        <v>8513</v>
      </c>
      <c r="F2782" t="s">
        <v>1662</v>
      </c>
      <c r="G2782" t="s">
        <v>51</v>
      </c>
      <c r="H2782">
        <v>82991</v>
      </c>
      <c r="I2782" t="s">
        <v>144</v>
      </c>
      <c r="J2782" t="s">
        <v>108</v>
      </c>
      <c r="K2782" t="s">
        <v>37</v>
      </c>
      <c r="L2782" t="s">
        <v>120</v>
      </c>
      <c r="M2782">
        <v>120000</v>
      </c>
      <c r="N2782">
        <v>161534</v>
      </c>
      <c r="O2782" t="s">
        <v>39</v>
      </c>
      <c r="P2782" t="s">
        <v>8514</v>
      </c>
      <c r="Q2782" t="s">
        <v>8515</v>
      </c>
      <c r="R2782" t="s">
        <v>8516</v>
      </c>
      <c r="S2782" t="s">
        <v>2408</v>
      </c>
      <c r="U2782" t="s">
        <v>8517</v>
      </c>
      <c r="V2782" t="s">
        <v>8518</v>
      </c>
      <c r="Z2782" t="s">
        <v>80</v>
      </c>
      <c r="AA2782" s="1">
        <v>45504</v>
      </c>
      <c r="AB2782" s="2">
        <v>45525</v>
      </c>
      <c r="AC2782" s="1">
        <v>45505</v>
      </c>
      <c r="AD2782" s="1">
        <v>45510</v>
      </c>
    </row>
    <row r="2783" spans="1:30" x14ac:dyDescent="0.25">
      <c r="A2783">
        <v>642500</v>
      </c>
      <c r="B2783" t="s">
        <v>8519</v>
      </c>
      <c r="C2783" t="s">
        <v>48</v>
      </c>
      <c r="D2783">
        <v>1</v>
      </c>
      <c r="E2783" t="s">
        <v>8520</v>
      </c>
      <c r="F2783" t="s">
        <v>60</v>
      </c>
      <c r="G2783" t="s">
        <v>34</v>
      </c>
      <c r="H2783">
        <v>56058</v>
      </c>
      <c r="I2783">
        <v>0</v>
      </c>
      <c r="J2783" t="s">
        <v>181</v>
      </c>
      <c r="K2783" t="s">
        <v>37</v>
      </c>
      <c r="L2783" t="s">
        <v>38</v>
      </c>
      <c r="M2783">
        <v>60889</v>
      </c>
      <c r="N2783">
        <v>94521</v>
      </c>
      <c r="O2783" t="s">
        <v>39</v>
      </c>
      <c r="P2783" t="s">
        <v>99</v>
      </c>
      <c r="Q2783" t="s">
        <v>8519</v>
      </c>
      <c r="R2783" t="s">
        <v>8521</v>
      </c>
      <c r="S2783" t="s">
        <v>65</v>
      </c>
      <c r="T2783" t="s">
        <v>8522</v>
      </c>
      <c r="U2783" t="s">
        <v>8523</v>
      </c>
      <c r="V2783" t="s">
        <v>8524</v>
      </c>
      <c r="Z2783" t="s">
        <v>46</v>
      </c>
      <c r="AA2783" s="1">
        <v>45489</v>
      </c>
      <c r="AC2783" s="1">
        <v>45503</v>
      </c>
      <c r="AD2783" s="1">
        <v>45510</v>
      </c>
    </row>
    <row r="2784" spans="1:30" x14ac:dyDescent="0.25">
      <c r="A2784">
        <v>638109</v>
      </c>
      <c r="B2784" t="s">
        <v>30</v>
      </c>
      <c r="C2784" t="s">
        <v>31</v>
      </c>
      <c r="D2784">
        <v>1</v>
      </c>
      <c r="E2784" t="s">
        <v>7615</v>
      </c>
      <c r="F2784" t="s">
        <v>33</v>
      </c>
      <c r="G2784" t="s">
        <v>34</v>
      </c>
      <c r="H2784">
        <v>21744</v>
      </c>
      <c r="I2784">
        <v>3</v>
      </c>
      <c r="J2784" t="s">
        <v>36</v>
      </c>
      <c r="K2784" t="s">
        <v>37</v>
      </c>
      <c r="L2784" t="s">
        <v>38</v>
      </c>
      <c r="M2784">
        <v>92301</v>
      </c>
      <c r="N2784">
        <v>106146</v>
      </c>
      <c r="O2784" t="s">
        <v>39</v>
      </c>
      <c r="P2784" t="s">
        <v>62</v>
      </c>
      <c r="Q2784" t="s">
        <v>7616</v>
      </c>
      <c r="R2784" t="s">
        <v>7617</v>
      </c>
      <c r="S2784" t="s">
        <v>43</v>
      </c>
      <c r="V2784" t="s">
        <v>7618</v>
      </c>
      <c r="Z2784" t="s">
        <v>46</v>
      </c>
      <c r="AA2784" s="1">
        <v>45461</v>
      </c>
      <c r="AB2784" s="2">
        <v>45826</v>
      </c>
      <c r="AC2784" s="1">
        <v>45461</v>
      </c>
      <c r="AD2784" s="1">
        <v>45510</v>
      </c>
    </row>
    <row r="2785" spans="1:30" x14ac:dyDescent="0.25">
      <c r="A2785">
        <v>590949</v>
      </c>
      <c r="B2785" t="s">
        <v>116</v>
      </c>
      <c r="C2785" t="s">
        <v>31</v>
      </c>
      <c r="D2785">
        <v>1</v>
      </c>
      <c r="E2785" t="s">
        <v>7786</v>
      </c>
      <c r="F2785" t="s">
        <v>7324</v>
      </c>
      <c r="G2785" t="s">
        <v>51</v>
      </c>
      <c r="H2785">
        <v>40502</v>
      </c>
      <c r="I2785">
        <v>1</v>
      </c>
      <c r="J2785" t="s">
        <v>97</v>
      </c>
      <c r="K2785" t="s">
        <v>37</v>
      </c>
      <c r="L2785" t="s">
        <v>255</v>
      </c>
      <c r="M2785">
        <v>70000</v>
      </c>
      <c r="N2785">
        <v>76900</v>
      </c>
      <c r="O2785" t="s">
        <v>39</v>
      </c>
      <c r="P2785" t="s">
        <v>99</v>
      </c>
      <c r="Q2785" t="s">
        <v>3388</v>
      </c>
      <c r="R2785" t="s">
        <v>7787</v>
      </c>
      <c r="S2785" t="s">
        <v>7326</v>
      </c>
      <c r="T2785" t="s">
        <v>7788</v>
      </c>
      <c r="V2785" t="s">
        <v>7789</v>
      </c>
      <c r="Z2785" t="s">
        <v>46</v>
      </c>
      <c r="AA2785" s="1">
        <v>45104</v>
      </c>
      <c r="AC2785" s="1">
        <v>45434</v>
      </c>
      <c r="AD2785" s="1">
        <v>45510</v>
      </c>
    </row>
    <row r="2786" spans="1:30" x14ac:dyDescent="0.25">
      <c r="A2786">
        <v>627757</v>
      </c>
      <c r="B2786" t="s">
        <v>2662</v>
      </c>
      <c r="C2786" t="s">
        <v>48</v>
      </c>
      <c r="D2786">
        <v>7</v>
      </c>
      <c r="E2786" t="s">
        <v>8525</v>
      </c>
      <c r="F2786" t="s">
        <v>1881</v>
      </c>
      <c r="G2786" t="s">
        <v>51</v>
      </c>
      <c r="H2786">
        <v>21315</v>
      </c>
      <c r="I2786">
        <v>1</v>
      </c>
      <c r="J2786" t="s">
        <v>71</v>
      </c>
      <c r="K2786" t="s">
        <v>37</v>
      </c>
      <c r="L2786" t="s">
        <v>38</v>
      </c>
      <c r="M2786">
        <v>85147</v>
      </c>
      <c r="N2786">
        <v>85147</v>
      </c>
      <c r="O2786" t="s">
        <v>39</v>
      </c>
      <c r="P2786" t="s">
        <v>2664</v>
      </c>
      <c r="Q2786" t="s">
        <v>2665</v>
      </c>
      <c r="R2786" t="s">
        <v>8526</v>
      </c>
      <c r="S2786" t="s">
        <v>1884</v>
      </c>
      <c r="T2786" t="s">
        <v>8527</v>
      </c>
      <c r="Z2786" t="s">
        <v>6736</v>
      </c>
      <c r="AA2786" s="1">
        <v>45345</v>
      </c>
      <c r="AC2786" s="1">
        <v>45344</v>
      </c>
      <c r="AD2786" s="1">
        <v>45510</v>
      </c>
    </row>
    <row r="2787" spans="1:30" x14ac:dyDescent="0.25">
      <c r="A2787">
        <v>634139</v>
      </c>
      <c r="B2787" t="s">
        <v>30</v>
      </c>
      <c r="C2787" t="s">
        <v>31</v>
      </c>
      <c r="D2787">
        <v>1</v>
      </c>
      <c r="E2787" t="s">
        <v>8528</v>
      </c>
      <c r="F2787" t="s">
        <v>33</v>
      </c>
      <c r="G2787" t="s">
        <v>34</v>
      </c>
      <c r="H2787">
        <v>21744</v>
      </c>
      <c r="I2787">
        <v>3</v>
      </c>
      <c r="J2787" t="s">
        <v>36</v>
      </c>
      <c r="K2787" t="s">
        <v>37</v>
      </c>
      <c r="L2787" t="s">
        <v>38</v>
      </c>
      <c r="M2787">
        <v>92301</v>
      </c>
      <c r="N2787">
        <v>106146</v>
      </c>
      <c r="O2787" t="s">
        <v>39</v>
      </c>
      <c r="P2787" t="s">
        <v>232</v>
      </c>
      <c r="Q2787" t="s">
        <v>8529</v>
      </c>
      <c r="R2787" t="s">
        <v>8530</v>
      </c>
      <c r="S2787" t="s">
        <v>43</v>
      </c>
      <c r="T2787" t="s">
        <v>8531</v>
      </c>
      <c r="V2787" t="s">
        <v>8532</v>
      </c>
      <c r="Z2787" t="s">
        <v>46</v>
      </c>
      <c r="AA2787" s="1">
        <v>45411</v>
      </c>
      <c r="AB2787" s="2">
        <v>45776</v>
      </c>
      <c r="AC2787" s="1">
        <v>45411</v>
      </c>
      <c r="AD2787" s="1">
        <v>45510</v>
      </c>
    </row>
    <row r="2788" spans="1:30" x14ac:dyDescent="0.25">
      <c r="A2788">
        <v>562517</v>
      </c>
      <c r="B2788" t="s">
        <v>67</v>
      </c>
      <c r="C2788" t="s">
        <v>31</v>
      </c>
      <c r="D2788">
        <v>2</v>
      </c>
      <c r="E2788" t="s">
        <v>8280</v>
      </c>
      <c r="F2788" t="s">
        <v>164</v>
      </c>
      <c r="G2788" t="s">
        <v>34</v>
      </c>
      <c r="H2788">
        <v>30087</v>
      </c>
      <c r="I2788">
        <v>3</v>
      </c>
      <c r="J2788" t="s">
        <v>165</v>
      </c>
      <c r="K2788" t="s">
        <v>37</v>
      </c>
      <c r="L2788" t="s">
        <v>38</v>
      </c>
      <c r="M2788">
        <v>79620</v>
      </c>
      <c r="N2788">
        <v>117541</v>
      </c>
      <c r="O2788" t="s">
        <v>39</v>
      </c>
      <c r="P2788" t="s">
        <v>72</v>
      </c>
      <c r="Q2788" t="s">
        <v>2135</v>
      </c>
      <c r="R2788" t="s">
        <v>8281</v>
      </c>
      <c r="S2788" t="s">
        <v>169</v>
      </c>
      <c r="T2788" t="s">
        <v>8282</v>
      </c>
      <c r="U2788" t="s">
        <v>4751</v>
      </c>
      <c r="V2788" t="s">
        <v>8283</v>
      </c>
      <c r="W2788" t="s">
        <v>160</v>
      </c>
      <c r="X2788" t="s">
        <v>161</v>
      </c>
      <c r="Z2788" t="s">
        <v>80</v>
      </c>
      <c r="AA2788" s="1">
        <v>44893</v>
      </c>
      <c r="AC2788" s="1">
        <v>45005</v>
      </c>
      <c r="AD2788" s="1">
        <v>45510</v>
      </c>
    </row>
    <row r="2789" spans="1:30" x14ac:dyDescent="0.25">
      <c r="A2789">
        <v>621354</v>
      </c>
      <c r="B2789" t="s">
        <v>187</v>
      </c>
      <c r="C2789" t="s">
        <v>48</v>
      </c>
      <c r="D2789">
        <v>1</v>
      </c>
      <c r="E2789" t="s">
        <v>8533</v>
      </c>
      <c r="F2789" t="s">
        <v>152</v>
      </c>
      <c r="G2789" t="s">
        <v>51</v>
      </c>
      <c r="H2789" t="s">
        <v>2874</v>
      </c>
      <c r="I2789">
        <v>0</v>
      </c>
      <c r="J2789" t="s">
        <v>203</v>
      </c>
      <c r="K2789" t="s">
        <v>37</v>
      </c>
      <c r="L2789" t="s">
        <v>38</v>
      </c>
      <c r="M2789">
        <v>102292</v>
      </c>
      <c r="N2789">
        <v>128462</v>
      </c>
      <c r="O2789" t="s">
        <v>39</v>
      </c>
      <c r="P2789" t="s">
        <v>1268</v>
      </c>
      <c r="Q2789" t="s">
        <v>2983</v>
      </c>
      <c r="R2789" t="s">
        <v>8534</v>
      </c>
      <c r="S2789" t="s">
        <v>512</v>
      </c>
      <c r="T2789" t="s">
        <v>8535</v>
      </c>
      <c r="U2789" t="s">
        <v>1333</v>
      </c>
      <c r="V2789" t="s">
        <v>351</v>
      </c>
      <c r="W2789" t="s">
        <v>515</v>
      </c>
      <c r="Z2789" t="s">
        <v>46</v>
      </c>
      <c r="AA2789" s="1">
        <v>45287</v>
      </c>
      <c r="AC2789" s="1">
        <v>45296</v>
      </c>
      <c r="AD2789" s="1">
        <v>45510</v>
      </c>
    </row>
    <row r="2790" spans="1:30" x14ac:dyDescent="0.25">
      <c r="A2790">
        <v>624155</v>
      </c>
      <c r="B2790" t="s">
        <v>162</v>
      </c>
      <c r="C2790" t="s">
        <v>31</v>
      </c>
      <c r="D2790">
        <v>1</v>
      </c>
      <c r="E2790" t="s">
        <v>8536</v>
      </c>
      <c r="F2790" t="s">
        <v>898</v>
      </c>
      <c r="G2790" t="s">
        <v>34</v>
      </c>
      <c r="H2790">
        <v>95043</v>
      </c>
      <c r="I2790" t="s">
        <v>899</v>
      </c>
      <c r="J2790" t="s">
        <v>52</v>
      </c>
      <c r="K2790" t="s">
        <v>37</v>
      </c>
      <c r="L2790" t="s">
        <v>98</v>
      </c>
      <c r="M2790">
        <v>225000</v>
      </c>
      <c r="N2790">
        <v>225000</v>
      </c>
      <c r="O2790" t="s">
        <v>39</v>
      </c>
      <c r="P2790" t="s">
        <v>663</v>
      </c>
      <c r="Q2790" t="s">
        <v>664</v>
      </c>
      <c r="R2790" t="s">
        <v>8537</v>
      </c>
      <c r="S2790" t="s">
        <v>8538</v>
      </c>
      <c r="T2790" t="s">
        <v>8539</v>
      </c>
      <c r="V2790" t="s">
        <v>8540</v>
      </c>
      <c r="Z2790" t="s">
        <v>46</v>
      </c>
      <c r="AA2790" s="1">
        <v>45313</v>
      </c>
      <c r="AC2790" s="1">
        <v>45313</v>
      </c>
      <c r="AD2790" s="1">
        <v>45510</v>
      </c>
    </row>
    <row r="2791" spans="1:30" x14ac:dyDescent="0.25">
      <c r="A2791">
        <v>638221</v>
      </c>
      <c r="B2791" t="s">
        <v>811</v>
      </c>
      <c r="C2791" t="s">
        <v>31</v>
      </c>
      <c r="D2791">
        <v>1</v>
      </c>
      <c r="E2791" t="s">
        <v>8541</v>
      </c>
      <c r="F2791" t="s">
        <v>164</v>
      </c>
      <c r="G2791" t="s">
        <v>34</v>
      </c>
      <c r="H2791">
        <v>30087</v>
      </c>
      <c r="I2791">
        <v>2</v>
      </c>
      <c r="J2791" t="s">
        <v>165</v>
      </c>
      <c r="K2791" t="s">
        <v>37</v>
      </c>
      <c r="L2791" t="s">
        <v>38</v>
      </c>
      <c r="M2791">
        <v>80387</v>
      </c>
      <c r="N2791">
        <v>110000</v>
      </c>
      <c r="O2791" t="s">
        <v>39</v>
      </c>
      <c r="P2791" t="s">
        <v>99</v>
      </c>
      <c r="Q2791" t="s">
        <v>4158</v>
      </c>
      <c r="R2791" t="s">
        <v>8542</v>
      </c>
      <c r="S2791" t="s">
        <v>169</v>
      </c>
      <c r="T2791" t="s">
        <v>8543</v>
      </c>
      <c r="U2791" t="s">
        <v>6962</v>
      </c>
      <c r="Z2791" t="s">
        <v>80</v>
      </c>
      <c r="AA2791" s="1">
        <v>45455</v>
      </c>
      <c r="AC2791" s="1">
        <v>45455</v>
      </c>
      <c r="AD2791" s="1">
        <v>45510</v>
      </c>
    </row>
    <row r="2792" spans="1:30" x14ac:dyDescent="0.25">
      <c r="A2792">
        <v>550019</v>
      </c>
      <c r="B2792" t="s">
        <v>105</v>
      </c>
      <c r="C2792" t="s">
        <v>31</v>
      </c>
      <c r="D2792">
        <v>2</v>
      </c>
      <c r="E2792" t="s">
        <v>1298</v>
      </c>
      <c r="F2792" t="s">
        <v>492</v>
      </c>
      <c r="G2792" t="s">
        <v>51</v>
      </c>
      <c r="H2792">
        <v>20202</v>
      </c>
      <c r="I2792">
        <v>0</v>
      </c>
      <c r="J2792" t="s">
        <v>71</v>
      </c>
      <c r="K2792" t="s">
        <v>37</v>
      </c>
      <c r="L2792" t="s">
        <v>255</v>
      </c>
      <c r="M2792">
        <v>51413</v>
      </c>
      <c r="N2792">
        <v>59125</v>
      </c>
      <c r="O2792" t="s">
        <v>39</v>
      </c>
      <c r="P2792" t="s">
        <v>355</v>
      </c>
      <c r="Q2792" t="s">
        <v>4192</v>
      </c>
      <c r="R2792" t="s">
        <v>8544</v>
      </c>
      <c r="S2792" t="s">
        <v>495</v>
      </c>
      <c r="U2792" t="s">
        <v>2014</v>
      </c>
      <c r="V2792" t="s">
        <v>541</v>
      </c>
      <c r="Z2792" t="s">
        <v>80</v>
      </c>
      <c r="AA2792" s="1">
        <v>44814</v>
      </c>
      <c r="AC2792" s="1">
        <v>44814</v>
      </c>
      <c r="AD2792" s="1">
        <v>45510</v>
      </c>
    </row>
    <row r="2793" spans="1:30" x14ac:dyDescent="0.25">
      <c r="A2793">
        <v>627379</v>
      </c>
      <c r="B2793" t="s">
        <v>81</v>
      </c>
      <c r="C2793" t="s">
        <v>48</v>
      </c>
      <c r="D2793">
        <v>1</v>
      </c>
      <c r="E2793" t="s">
        <v>3426</v>
      </c>
      <c r="F2793" t="s">
        <v>3120</v>
      </c>
      <c r="G2793" t="s">
        <v>51</v>
      </c>
      <c r="H2793">
        <v>10026</v>
      </c>
      <c r="I2793" t="s">
        <v>96</v>
      </c>
      <c r="J2793" t="s">
        <v>97</v>
      </c>
      <c r="K2793" t="s">
        <v>37</v>
      </c>
      <c r="L2793" t="s">
        <v>120</v>
      </c>
      <c r="M2793">
        <v>88437</v>
      </c>
      <c r="N2793">
        <v>164360</v>
      </c>
      <c r="O2793" t="s">
        <v>39</v>
      </c>
      <c r="P2793" t="s">
        <v>248</v>
      </c>
      <c r="Q2793" t="s">
        <v>3427</v>
      </c>
      <c r="R2793" t="s">
        <v>8341</v>
      </c>
      <c r="S2793" t="s">
        <v>156</v>
      </c>
      <c r="T2793" t="s">
        <v>3429</v>
      </c>
      <c r="Z2793" t="s">
        <v>46</v>
      </c>
      <c r="AA2793" s="1">
        <v>45349</v>
      </c>
      <c r="AC2793" s="1">
        <v>45349</v>
      </c>
      <c r="AD2793" s="1">
        <v>45510</v>
      </c>
    </row>
    <row r="2794" spans="1:30" x14ac:dyDescent="0.25">
      <c r="A2794">
        <v>634348</v>
      </c>
      <c r="B2794" t="s">
        <v>187</v>
      </c>
      <c r="C2794" t="s">
        <v>31</v>
      </c>
      <c r="D2794">
        <v>1</v>
      </c>
      <c r="E2794" t="s">
        <v>8545</v>
      </c>
      <c r="F2794" t="s">
        <v>164</v>
      </c>
      <c r="G2794" t="s">
        <v>34</v>
      </c>
      <c r="H2794">
        <v>30087</v>
      </c>
      <c r="I2794">
        <v>2</v>
      </c>
      <c r="J2794" t="s">
        <v>1013</v>
      </c>
      <c r="K2794" t="s">
        <v>37</v>
      </c>
      <c r="L2794" t="s">
        <v>38</v>
      </c>
      <c r="M2794">
        <v>78046</v>
      </c>
      <c r="N2794">
        <v>116957</v>
      </c>
      <c r="O2794" t="s">
        <v>39</v>
      </c>
      <c r="P2794" t="s">
        <v>296</v>
      </c>
      <c r="Q2794" t="s">
        <v>2404</v>
      </c>
      <c r="R2794" t="s">
        <v>8546</v>
      </c>
      <c r="S2794" t="s">
        <v>169</v>
      </c>
      <c r="T2794" t="s">
        <v>8547</v>
      </c>
      <c r="U2794" t="s">
        <v>350</v>
      </c>
      <c r="V2794" t="s">
        <v>351</v>
      </c>
      <c r="X2794" t="s">
        <v>296</v>
      </c>
      <c r="Z2794" t="s">
        <v>80</v>
      </c>
      <c r="AA2794" s="1">
        <v>45461</v>
      </c>
      <c r="AC2794" s="1">
        <v>45461</v>
      </c>
      <c r="AD2794" s="1">
        <v>45510</v>
      </c>
    </row>
    <row r="2795" spans="1:30" x14ac:dyDescent="0.25">
      <c r="A2795">
        <v>642353</v>
      </c>
      <c r="B2795" t="s">
        <v>218</v>
      </c>
      <c r="C2795" t="s">
        <v>31</v>
      </c>
      <c r="D2795">
        <v>1</v>
      </c>
      <c r="E2795" t="s">
        <v>4417</v>
      </c>
      <c r="F2795" t="s">
        <v>1693</v>
      </c>
      <c r="G2795" t="s">
        <v>51</v>
      </c>
      <c r="H2795">
        <v>80305</v>
      </c>
      <c r="I2795">
        <v>0</v>
      </c>
      <c r="J2795" t="s">
        <v>820</v>
      </c>
      <c r="K2795" t="s">
        <v>37</v>
      </c>
      <c r="L2795" t="s">
        <v>38</v>
      </c>
      <c r="M2795">
        <v>54272</v>
      </c>
      <c r="N2795">
        <v>83117</v>
      </c>
      <c r="O2795" t="s">
        <v>39</v>
      </c>
      <c r="P2795" t="s">
        <v>4946</v>
      </c>
      <c r="Q2795" t="s">
        <v>744</v>
      </c>
      <c r="R2795" t="s">
        <v>4419</v>
      </c>
      <c r="S2795" t="s">
        <v>1696</v>
      </c>
      <c r="U2795" t="s">
        <v>1697</v>
      </c>
      <c r="V2795" t="s">
        <v>227</v>
      </c>
      <c r="Z2795" t="s">
        <v>228</v>
      </c>
      <c r="AA2795" s="1">
        <v>45491</v>
      </c>
      <c r="AB2795" s="2">
        <v>45511</v>
      </c>
      <c r="AC2795" s="1">
        <v>45491</v>
      </c>
      <c r="AD2795" s="1">
        <v>45510</v>
      </c>
    </row>
    <row r="2796" spans="1:30" x14ac:dyDescent="0.25">
      <c r="A2796">
        <v>636192</v>
      </c>
      <c r="B2796" t="s">
        <v>105</v>
      </c>
      <c r="C2796" t="s">
        <v>48</v>
      </c>
      <c r="D2796">
        <v>7</v>
      </c>
      <c r="E2796" t="s">
        <v>5811</v>
      </c>
      <c r="F2796" t="s">
        <v>1987</v>
      </c>
      <c r="G2796" t="s">
        <v>34</v>
      </c>
      <c r="H2796">
        <v>91406</v>
      </c>
      <c r="I2796">
        <v>0</v>
      </c>
      <c r="J2796" t="s">
        <v>108</v>
      </c>
      <c r="K2796" t="s">
        <v>37</v>
      </c>
      <c r="L2796" t="s">
        <v>38</v>
      </c>
      <c r="M2796">
        <v>18</v>
      </c>
      <c r="N2796">
        <v>21.13</v>
      </c>
      <c r="O2796" t="s">
        <v>109</v>
      </c>
      <c r="P2796" t="s">
        <v>1988</v>
      </c>
      <c r="Q2796" t="s">
        <v>1989</v>
      </c>
      <c r="R2796" t="s">
        <v>5812</v>
      </c>
      <c r="S2796" t="s">
        <v>1991</v>
      </c>
      <c r="Z2796" t="s">
        <v>507</v>
      </c>
      <c r="AA2796" s="1">
        <v>45456</v>
      </c>
      <c r="AC2796" s="1">
        <v>45456</v>
      </c>
      <c r="AD2796" s="1">
        <v>45510</v>
      </c>
    </row>
    <row r="2797" spans="1:30" x14ac:dyDescent="0.25">
      <c r="A2797">
        <v>631183</v>
      </c>
      <c r="B2797" t="s">
        <v>81</v>
      </c>
      <c r="C2797" t="s">
        <v>31</v>
      </c>
      <c r="D2797">
        <v>1</v>
      </c>
      <c r="E2797" t="s">
        <v>82</v>
      </c>
      <c r="F2797" t="s">
        <v>69</v>
      </c>
      <c r="G2797" t="s">
        <v>51</v>
      </c>
      <c r="H2797" t="s">
        <v>70</v>
      </c>
      <c r="I2797">
        <v>0</v>
      </c>
      <c r="J2797" t="s">
        <v>71</v>
      </c>
      <c r="K2797" t="s">
        <v>37</v>
      </c>
      <c r="L2797" t="s">
        <v>38</v>
      </c>
      <c r="M2797">
        <v>58682</v>
      </c>
      <c r="N2797">
        <v>134570</v>
      </c>
      <c r="O2797" t="s">
        <v>39</v>
      </c>
      <c r="P2797" t="s">
        <v>248</v>
      </c>
      <c r="Q2797" t="s">
        <v>2987</v>
      </c>
      <c r="R2797" t="s">
        <v>8548</v>
      </c>
      <c r="S2797" t="s">
        <v>75</v>
      </c>
      <c r="T2797" t="s">
        <v>2989</v>
      </c>
      <c r="Z2797" t="s">
        <v>80</v>
      </c>
      <c r="AA2797" s="1">
        <v>45379</v>
      </c>
      <c r="AC2797" s="1">
        <v>45400</v>
      </c>
      <c r="AD2797" s="1">
        <v>45510</v>
      </c>
    </row>
    <row r="2798" spans="1:30" x14ac:dyDescent="0.25">
      <c r="A2798">
        <v>620791</v>
      </c>
      <c r="B2798" t="s">
        <v>187</v>
      </c>
      <c r="C2798" t="s">
        <v>31</v>
      </c>
      <c r="D2798">
        <v>1</v>
      </c>
      <c r="E2798" t="s">
        <v>2101</v>
      </c>
      <c r="F2798" t="s">
        <v>589</v>
      </c>
      <c r="G2798" t="s">
        <v>51</v>
      </c>
      <c r="H2798">
        <v>10050</v>
      </c>
      <c r="I2798" t="s">
        <v>96</v>
      </c>
      <c r="J2798" t="s">
        <v>881</v>
      </c>
      <c r="K2798" t="s">
        <v>37</v>
      </c>
      <c r="L2798" t="s">
        <v>120</v>
      </c>
      <c r="M2798">
        <v>87277</v>
      </c>
      <c r="N2798">
        <v>208826</v>
      </c>
      <c r="O2798" t="s">
        <v>39</v>
      </c>
      <c r="P2798" t="s">
        <v>296</v>
      </c>
      <c r="Q2798" t="s">
        <v>2102</v>
      </c>
      <c r="R2798" t="s">
        <v>2103</v>
      </c>
      <c r="S2798" t="s">
        <v>593</v>
      </c>
      <c r="U2798" t="s">
        <v>1333</v>
      </c>
      <c r="V2798" t="s">
        <v>351</v>
      </c>
      <c r="W2798" t="s">
        <v>515</v>
      </c>
      <c r="X2798" t="s">
        <v>296</v>
      </c>
      <c r="Z2798" t="s">
        <v>80</v>
      </c>
      <c r="AA2798" s="1">
        <v>45280</v>
      </c>
      <c r="AC2798" s="1">
        <v>45280</v>
      </c>
      <c r="AD2798" s="1">
        <v>45510</v>
      </c>
    </row>
    <row r="2799" spans="1:30" x14ac:dyDescent="0.25">
      <c r="A2799">
        <v>534116</v>
      </c>
      <c r="B2799" t="s">
        <v>1518</v>
      </c>
      <c r="C2799" t="s">
        <v>48</v>
      </c>
      <c r="D2799">
        <v>6</v>
      </c>
      <c r="E2799" t="s">
        <v>3028</v>
      </c>
      <c r="F2799" t="s">
        <v>2746</v>
      </c>
      <c r="G2799" t="s">
        <v>51</v>
      </c>
      <c r="H2799">
        <v>52367</v>
      </c>
      <c r="I2799">
        <v>2</v>
      </c>
      <c r="J2799" t="s">
        <v>192</v>
      </c>
      <c r="K2799" t="s">
        <v>37</v>
      </c>
      <c r="L2799" t="s">
        <v>38</v>
      </c>
      <c r="M2799">
        <v>86096</v>
      </c>
      <c r="N2799">
        <v>96000</v>
      </c>
      <c r="O2799" t="s">
        <v>39</v>
      </c>
      <c r="P2799" t="s">
        <v>3029</v>
      </c>
      <c r="Q2799" t="s">
        <v>3030</v>
      </c>
      <c r="R2799" t="s">
        <v>7256</v>
      </c>
      <c r="S2799" t="s">
        <v>2750</v>
      </c>
      <c r="T2799" t="s">
        <v>7257</v>
      </c>
      <c r="U2799" t="s">
        <v>1813</v>
      </c>
      <c r="V2799" t="s">
        <v>1814</v>
      </c>
      <c r="Z2799" t="s">
        <v>80</v>
      </c>
      <c r="AA2799" s="1">
        <v>44734</v>
      </c>
      <c r="AC2799" s="1">
        <v>44741</v>
      </c>
      <c r="AD2799" s="1">
        <v>45510</v>
      </c>
    </row>
    <row r="2800" spans="1:30" x14ac:dyDescent="0.25">
      <c r="A2800">
        <v>588068</v>
      </c>
      <c r="B2800" t="s">
        <v>105</v>
      </c>
      <c r="C2800" t="s">
        <v>31</v>
      </c>
      <c r="D2800">
        <v>7</v>
      </c>
      <c r="E2800" t="s">
        <v>8549</v>
      </c>
      <c r="F2800" t="s">
        <v>535</v>
      </c>
      <c r="G2800" t="s">
        <v>51</v>
      </c>
      <c r="H2800">
        <v>20113</v>
      </c>
      <c r="I2800">
        <v>2</v>
      </c>
      <c r="J2800" t="s">
        <v>71</v>
      </c>
      <c r="K2800" t="s">
        <v>37</v>
      </c>
      <c r="L2800" t="s">
        <v>255</v>
      </c>
      <c r="M2800">
        <v>44679</v>
      </c>
      <c r="N2800">
        <v>51381</v>
      </c>
      <c r="O2800" t="s">
        <v>39</v>
      </c>
      <c r="P2800" t="s">
        <v>355</v>
      </c>
      <c r="Q2800" t="s">
        <v>4192</v>
      </c>
      <c r="R2800" t="s">
        <v>8550</v>
      </c>
      <c r="S2800" t="s">
        <v>538</v>
      </c>
      <c r="U2800" t="s">
        <v>8551</v>
      </c>
      <c r="V2800" t="s">
        <v>541</v>
      </c>
      <c r="X2800" t="s">
        <v>8552</v>
      </c>
      <c r="Z2800" t="s">
        <v>46</v>
      </c>
      <c r="AA2800" s="1">
        <v>45072</v>
      </c>
      <c r="AC2800" s="1">
        <v>45072</v>
      </c>
      <c r="AD2800" s="1">
        <v>45510</v>
      </c>
    </row>
    <row r="2801" spans="1:30" x14ac:dyDescent="0.25">
      <c r="A2801">
        <v>637998</v>
      </c>
      <c r="B2801" t="s">
        <v>81</v>
      </c>
      <c r="C2801" t="s">
        <v>31</v>
      </c>
      <c r="D2801">
        <v>1</v>
      </c>
      <c r="E2801" t="s">
        <v>8553</v>
      </c>
      <c r="F2801" t="s">
        <v>60</v>
      </c>
      <c r="G2801" t="s">
        <v>34</v>
      </c>
      <c r="H2801">
        <v>56058</v>
      </c>
      <c r="I2801">
        <v>0</v>
      </c>
      <c r="J2801" t="s">
        <v>52</v>
      </c>
      <c r="K2801" t="s">
        <v>37</v>
      </c>
      <c r="L2801" t="s">
        <v>38</v>
      </c>
      <c r="M2801">
        <v>59116</v>
      </c>
      <c r="N2801">
        <v>67983</v>
      </c>
      <c r="O2801" t="s">
        <v>39</v>
      </c>
      <c r="P2801" t="s">
        <v>248</v>
      </c>
      <c r="Q2801" t="s">
        <v>364</v>
      </c>
      <c r="R2801" t="s">
        <v>8554</v>
      </c>
      <c r="S2801" t="s">
        <v>65</v>
      </c>
      <c r="T2801" t="s">
        <v>8555</v>
      </c>
      <c r="Z2801" t="s">
        <v>46</v>
      </c>
      <c r="AA2801" s="1">
        <v>45455</v>
      </c>
      <c r="AC2801" s="1">
        <v>45455</v>
      </c>
      <c r="AD2801" s="1">
        <v>45510</v>
      </c>
    </row>
    <row r="2802" spans="1:30" x14ac:dyDescent="0.25">
      <c r="A2802">
        <v>617335</v>
      </c>
      <c r="B2802" t="s">
        <v>187</v>
      </c>
      <c r="C2802" t="s">
        <v>48</v>
      </c>
      <c r="D2802">
        <v>1</v>
      </c>
      <c r="E2802" t="s">
        <v>8556</v>
      </c>
      <c r="F2802" t="s">
        <v>697</v>
      </c>
      <c r="G2802" t="s">
        <v>51</v>
      </c>
      <c r="H2802">
        <v>56316</v>
      </c>
      <c r="I2802">
        <v>1</v>
      </c>
      <c r="J2802" t="s">
        <v>192</v>
      </c>
      <c r="K2802" t="s">
        <v>37</v>
      </c>
      <c r="L2802" t="s">
        <v>38</v>
      </c>
      <c r="M2802">
        <v>56677</v>
      </c>
      <c r="N2802">
        <v>89698</v>
      </c>
      <c r="O2802" t="s">
        <v>39</v>
      </c>
      <c r="P2802" t="s">
        <v>296</v>
      </c>
      <c r="Q2802" t="s">
        <v>1269</v>
      </c>
      <c r="R2802" t="s">
        <v>8557</v>
      </c>
      <c r="S2802" t="s">
        <v>702</v>
      </c>
      <c r="U2802" t="s">
        <v>198</v>
      </c>
      <c r="V2802" t="s">
        <v>199</v>
      </c>
      <c r="Z2802" t="s">
        <v>80</v>
      </c>
      <c r="AA2802" s="1">
        <v>45313</v>
      </c>
      <c r="AC2802" s="1">
        <v>45323</v>
      </c>
      <c r="AD2802" s="1">
        <v>45510</v>
      </c>
    </row>
    <row r="2803" spans="1:30" x14ac:dyDescent="0.25">
      <c r="A2803">
        <v>569664</v>
      </c>
      <c r="B2803" t="s">
        <v>187</v>
      </c>
      <c r="C2803" t="s">
        <v>48</v>
      </c>
      <c r="D2803">
        <v>3</v>
      </c>
      <c r="E2803" t="s">
        <v>5718</v>
      </c>
      <c r="F2803" t="s">
        <v>394</v>
      </c>
      <c r="G2803" t="s">
        <v>51</v>
      </c>
      <c r="H2803">
        <v>10124</v>
      </c>
      <c r="I2803">
        <v>2</v>
      </c>
      <c r="J2803" t="s">
        <v>518</v>
      </c>
      <c r="K2803" t="s">
        <v>37</v>
      </c>
      <c r="L2803" t="s">
        <v>38</v>
      </c>
      <c r="M2803">
        <v>53057</v>
      </c>
      <c r="N2803">
        <v>61015</v>
      </c>
      <c r="O2803" t="s">
        <v>39</v>
      </c>
      <c r="P2803" t="s">
        <v>296</v>
      </c>
      <c r="Q2803" t="s">
        <v>1597</v>
      </c>
      <c r="R2803" t="s">
        <v>8558</v>
      </c>
      <c r="S2803" t="s">
        <v>398</v>
      </c>
      <c r="T2803" t="s">
        <v>8559</v>
      </c>
      <c r="U2803" t="s">
        <v>8560</v>
      </c>
      <c r="V2803" t="s">
        <v>8561</v>
      </c>
      <c r="W2803" t="s">
        <v>3425</v>
      </c>
      <c r="Z2803" t="s">
        <v>46</v>
      </c>
      <c r="AA2803" s="1">
        <v>44943</v>
      </c>
      <c r="AC2803" s="1">
        <v>44946</v>
      </c>
      <c r="AD2803" s="1">
        <v>45510</v>
      </c>
    </row>
    <row r="2804" spans="1:30" x14ac:dyDescent="0.25">
      <c r="A2804">
        <v>635845</v>
      </c>
      <c r="B2804" t="s">
        <v>30</v>
      </c>
      <c r="C2804" t="s">
        <v>31</v>
      </c>
      <c r="D2804">
        <v>1</v>
      </c>
      <c r="E2804" t="s">
        <v>8328</v>
      </c>
      <c r="F2804" t="s">
        <v>33</v>
      </c>
      <c r="G2804" t="s">
        <v>34</v>
      </c>
      <c r="H2804">
        <v>21744</v>
      </c>
      <c r="I2804">
        <v>1</v>
      </c>
      <c r="J2804" t="s">
        <v>1181</v>
      </c>
      <c r="K2804" t="s">
        <v>37</v>
      </c>
      <c r="L2804" t="s">
        <v>38</v>
      </c>
      <c r="M2804">
        <v>70087</v>
      </c>
      <c r="N2804">
        <v>70087</v>
      </c>
      <c r="O2804" t="s">
        <v>39</v>
      </c>
      <c r="P2804" t="s">
        <v>62</v>
      </c>
      <c r="Q2804" t="s">
        <v>2554</v>
      </c>
      <c r="R2804" t="s">
        <v>8329</v>
      </c>
      <c r="S2804" t="s">
        <v>43</v>
      </c>
      <c r="T2804" t="s">
        <v>8330</v>
      </c>
      <c r="U2804" t="s">
        <v>1103</v>
      </c>
      <c r="V2804" t="s">
        <v>8331</v>
      </c>
      <c r="Z2804" t="s">
        <v>46</v>
      </c>
      <c r="AA2804" s="1">
        <v>45426</v>
      </c>
      <c r="AB2804" s="2">
        <v>45791</v>
      </c>
      <c r="AC2804" s="1">
        <v>45426</v>
      </c>
      <c r="AD2804" s="1">
        <v>45510</v>
      </c>
    </row>
    <row r="2805" spans="1:30" x14ac:dyDescent="0.25">
      <c r="A2805">
        <v>621448</v>
      </c>
      <c r="B2805" t="s">
        <v>187</v>
      </c>
      <c r="C2805" t="s">
        <v>48</v>
      </c>
      <c r="D2805">
        <v>1</v>
      </c>
      <c r="E2805" t="s">
        <v>5853</v>
      </c>
      <c r="F2805" t="s">
        <v>5854</v>
      </c>
      <c r="G2805" t="s">
        <v>51</v>
      </c>
      <c r="H2805">
        <v>52633</v>
      </c>
      <c r="I2805">
        <v>0</v>
      </c>
      <c r="J2805" t="s">
        <v>192</v>
      </c>
      <c r="K2805" t="s">
        <v>37</v>
      </c>
      <c r="L2805" t="s">
        <v>38</v>
      </c>
      <c r="M2805">
        <v>79798</v>
      </c>
      <c r="N2805">
        <v>91768</v>
      </c>
      <c r="O2805" t="s">
        <v>39</v>
      </c>
      <c r="P2805" t="s">
        <v>296</v>
      </c>
      <c r="Q2805" t="s">
        <v>2428</v>
      </c>
      <c r="R2805" t="s">
        <v>5855</v>
      </c>
      <c r="S2805" t="s">
        <v>5856</v>
      </c>
      <c r="U2805" t="s">
        <v>780</v>
      </c>
      <c r="V2805" t="s">
        <v>351</v>
      </c>
      <c r="W2805" t="s">
        <v>2430</v>
      </c>
      <c r="X2805" t="s">
        <v>296</v>
      </c>
      <c r="Z2805" t="s">
        <v>46</v>
      </c>
      <c r="AA2805" s="1">
        <v>45288</v>
      </c>
      <c r="AC2805" s="1">
        <v>45288</v>
      </c>
      <c r="AD2805" s="1">
        <v>45510</v>
      </c>
    </row>
    <row r="2806" spans="1:30" x14ac:dyDescent="0.25">
      <c r="A2806">
        <v>642346</v>
      </c>
      <c r="B2806" t="s">
        <v>125</v>
      </c>
      <c r="C2806" t="s">
        <v>31</v>
      </c>
      <c r="D2806">
        <v>1</v>
      </c>
      <c r="E2806" t="s">
        <v>6596</v>
      </c>
      <c r="F2806" t="s">
        <v>60</v>
      </c>
      <c r="G2806" t="s">
        <v>34</v>
      </c>
      <c r="H2806">
        <v>56058</v>
      </c>
      <c r="I2806">
        <v>0</v>
      </c>
      <c r="J2806" t="s">
        <v>165</v>
      </c>
      <c r="K2806" t="s">
        <v>37</v>
      </c>
      <c r="L2806" t="s">
        <v>255</v>
      </c>
      <c r="M2806">
        <v>67983</v>
      </c>
      <c r="N2806">
        <v>67983</v>
      </c>
      <c r="O2806" t="s">
        <v>39</v>
      </c>
      <c r="P2806" t="s">
        <v>129</v>
      </c>
      <c r="Q2806" t="s">
        <v>6597</v>
      </c>
      <c r="R2806" t="s">
        <v>6598</v>
      </c>
      <c r="S2806" t="s">
        <v>65</v>
      </c>
      <c r="Z2806" t="s">
        <v>46</v>
      </c>
      <c r="AA2806" s="1">
        <v>45489</v>
      </c>
      <c r="AB2806" s="2">
        <v>45549</v>
      </c>
      <c r="AC2806" s="1">
        <v>45489</v>
      </c>
      <c r="AD2806" s="1">
        <v>45510</v>
      </c>
    </row>
    <row r="2807" spans="1:30" x14ac:dyDescent="0.25">
      <c r="A2807">
        <v>603230</v>
      </c>
      <c r="B2807" t="s">
        <v>30</v>
      </c>
      <c r="C2807" t="s">
        <v>31</v>
      </c>
      <c r="D2807">
        <v>3</v>
      </c>
      <c r="E2807" t="s">
        <v>8068</v>
      </c>
      <c r="F2807" t="s">
        <v>6236</v>
      </c>
      <c r="G2807" t="s">
        <v>51</v>
      </c>
      <c r="H2807">
        <v>81815</v>
      </c>
      <c r="I2807">
        <v>0</v>
      </c>
      <c r="J2807" t="s">
        <v>145</v>
      </c>
      <c r="K2807" t="s">
        <v>231</v>
      </c>
      <c r="L2807" t="s">
        <v>38</v>
      </c>
      <c r="M2807">
        <v>19.2</v>
      </c>
      <c r="N2807">
        <v>28.81</v>
      </c>
      <c r="O2807" t="s">
        <v>109</v>
      </c>
      <c r="P2807" t="s">
        <v>6636</v>
      </c>
      <c r="Q2807" t="s">
        <v>63</v>
      </c>
      <c r="R2807" t="s">
        <v>8562</v>
      </c>
      <c r="S2807" t="s">
        <v>6239</v>
      </c>
      <c r="U2807" t="s">
        <v>3082</v>
      </c>
      <c r="V2807" t="s">
        <v>8563</v>
      </c>
      <c r="Z2807" t="s">
        <v>46</v>
      </c>
      <c r="AA2807" s="1">
        <v>45176</v>
      </c>
      <c r="AB2807" s="2">
        <v>45541</v>
      </c>
      <c r="AC2807" s="1">
        <v>45496</v>
      </c>
      <c r="AD2807" s="1">
        <v>45510</v>
      </c>
    </row>
    <row r="2808" spans="1:30" x14ac:dyDescent="0.25">
      <c r="A2808">
        <v>626686</v>
      </c>
      <c r="B2808" t="s">
        <v>67</v>
      </c>
      <c r="C2808" t="s">
        <v>31</v>
      </c>
      <c r="D2808">
        <v>1</v>
      </c>
      <c r="E2808" t="s">
        <v>2260</v>
      </c>
      <c r="F2808" t="s">
        <v>609</v>
      </c>
      <c r="G2808" t="s">
        <v>51</v>
      </c>
      <c r="H2808">
        <v>10251</v>
      </c>
      <c r="I2808">
        <v>4</v>
      </c>
      <c r="J2808" t="s">
        <v>1049</v>
      </c>
      <c r="K2808" t="s">
        <v>37</v>
      </c>
      <c r="L2808" t="s">
        <v>38</v>
      </c>
      <c r="M2808">
        <v>23.9343</v>
      </c>
      <c r="N2808">
        <v>37.572499999999998</v>
      </c>
      <c r="O2808" t="s">
        <v>109</v>
      </c>
      <c r="P2808" t="s">
        <v>1851</v>
      </c>
      <c r="Q2808" t="s">
        <v>1852</v>
      </c>
      <c r="R2808" t="s">
        <v>2261</v>
      </c>
      <c r="S2808" t="s">
        <v>612</v>
      </c>
      <c r="T2808" t="s">
        <v>2262</v>
      </c>
      <c r="U2808" t="s">
        <v>2263</v>
      </c>
      <c r="V2808" t="s">
        <v>2264</v>
      </c>
      <c r="W2808" t="s">
        <v>160</v>
      </c>
      <c r="X2808" t="s">
        <v>1857</v>
      </c>
      <c r="Z2808" t="s">
        <v>46</v>
      </c>
      <c r="AA2808" s="1">
        <v>45340</v>
      </c>
      <c r="AC2808" s="1">
        <v>45342</v>
      </c>
      <c r="AD2808" s="1">
        <v>45510</v>
      </c>
    </row>
    <row r="2809" spans="1:30" x14ac:dyDescent="0.25">
      <c r="A2809">
        <v>637413</v>
      </c>
      <c r="B2809" t="s">
        <v>2501</v>
      </c>
      <c r="C2809" t="s">
        <v>31</v>
      </c>
      <c r="D2809">
        <v>1</v>
      </c>
      <c r="E2809" t="s">
        <v>8564</v>
      </c>
      <c r="F2809" t="s">
        <v>1662</v>
      </c>
      <c r="G2809" t="s">
        <v>51</v>
      </c>
      <c r="H2809">
        <v>82991</v>
      </c>
      <c r="I2809" t="s">
        <v>96</v>
      </c>
      <c r="J2809" t="s">
        <v>128</v>
      </c>
      <c r="K2809" t="s">
        <v>37</v>
      </c>
      <c r="L2809" t="s">
        <v>120</v>
      </c>
      <c r="M2809">
        <v>91090</v>
      </c>
      <c r="N2809">
        <v>235036</v>
      </c>
      <c r="O2809" t="s">
        <v>39</v>
      </c>
      <c r="P2809" t="s">
        <v>279</v>
      </c>
      <c r="Q2809" t="s">
        <v>8565</v>
      </c>
      <c r="R2809" t="s">
        <v>8566</v>
      </c>
      <c r="S2809" t="s">
        <v>2408</v>
      </c>
      <c r="T2809" t="s">
        <v>8567</v>
      </c>
      <c r="V2809" t="s">
        <v>8568</v>
      </c>
      <c r="W2809" t="s">
        <v>8569</v>
      </c>
      <c r="X2809" t="s">
        <v>279</v>
      </c>
      <c r="Z2809" t="s">
        <v>80</v>
      </c>
      <c r="AA2809" s="1">
        <v>45505</v>
      </c>
      <c r="AC2809" s="1">
        <v>45505</v>
      </c>
      <c r="AD2809" s="1">
        <v>45510</v>
      </c>
    </row>
    <row r="2810" spans="1:30" x14ac:dyDescent="0.25">
      <c r="A2810">
        <v>527815</v>
      </c>
      <c r="B2810" t="s">
        <v>218</v>
      </c>
      <c r="C2810" t="s">
        <v>31</v>
      </c>
      <c r="D2810">
        <v>1</v>
      </c>
      <c r="E2810" t="s">
        <v>6296</v>
      </c>
      <c r="F2810" t="s">
        <v>3513</v>
      </c>
      <c r="G2810" t="s">
        <v>51</v>
      </c>
      <c r="H2810">
        <v>90698</v>
      </c>
      <c r="I2810">
        <v>0</v>
      </c>
      <c r="J2810" t="s">
        <v>108</v>
      </c>
      <c r="K2810" t="s">
        <v>37</v>
      </c>
      <c r="L2810" t="s">
        <v>38</v>
      </c>
      <c r="M2810">
        <v>29.98</v>
      </c>
      <c r="N2810">
        <v>31.16</v>
      </c>
      <c r="O2810" t="s">
        <v>109</v>
      </c>
      <c r="P2810" t="s">
        <v>743</v>
      </c>
      <c r="Q2810" t="s">
        <v>744</v>
      </c>
      <c r="R2810" t="s">
        <v>8488</v>
      </c>
      <c r="S2810" t="s">
        <v>3516</v>
      </c>
      <c r="U2810" t="s">
        <v>8489</v>
      </c>
      <c r="V2810" t="s">
        <v>748</v>
      </c>
      <c r="Z2810" t="s">
        <v>228</v>
      </c>
      <c r="AA2810" s="1">
        <v>44664</v>
      </c>
      <c r="AC2810" s="1">
        <v>44693</v>
      </c>
      <c r="AD2810" s="1">
        <v>45510</v>
      </c>
    </row>
    <row r="2811" spans="1:30" x14ac:dyDescent="0.25">
      <c r="A2811">
        <v>590922</v>
      </c>
      <c r="B2811" t="s">
        <v>67</v>
      </c>
      <c r="C2811" t="s">
        <v>48</v>
      </c>
      <c r="D2811">
        <v>1</v>
      </c>
      <c r="E2811" t="s">
        <v>1423</v>
      </c>
      <c r="F2811" t="s">
        <v>212</v>
      </c>
      <c r="G2811" t="s">
        <v>51</v>
      </c>
      <c r="H2811">
        <v>20210</v>
      </c>
      <c r="I2811">
        <v>0</v>
      </c>
      <c r="J2811" t="s">
        <v>71</v>
      </c>
      <c r="K2811" t="s">
        <v>37</v>
      </c>
      <c r="L2811" t="s">
        <v>38</v>
      </c>
      <c r="M2811">
        <v>62370</v>
      </c>
      <c r="N2811">
        <v>93587</v>
      </c>
      <c r="O2811" t="s">
        <v>39</v>
      </c>
      <c r="P2811" t="s">
        <v>72</v>
      </c>
      <c r="Q2811" t="s">
        <v>2409</v>
      </c>
      <c r="R2811" t="s">
        <v>8570</v>
      </c>
      <c r="S2811" t="s">
        <v>215</v>
      </c>
      <c r="T2811" t="s">
        <v>6526</v>
      </c>
      <c r="U2811" t="s">
        <v>2545</v>
      </c>
      <c r="V2811" t="s">
        <v>8571</v>
      </c>
      <c r="W2811" t="s">
        <v>8572</v>
      </c>
      <c r="X2811" t="s">
        <v>72</v>
      </c>
      <c r="Z2811" t="s">
        <v>80</v>
      </c>
      <c r="AA2811" s="1">
        <v>45118</v>
      </c>
      <c r="AC2811" s="1">
        <v>45118</v>
      </c>
      <c r="AD2811" s="1">
        <v>45510</v>
      </c>
    </row>
    <row r="2812" spans="1:30" x14ac:dyDescent="0.25">
      <c r="A2812">
        <v>635963</v>
      </c>
      <c r="B2812" t="s">
        <v>30</v>
      </c>
      <c r="C2812" t="s">
        <v>48</v>
      </c>
      <c r="D2812">
        <v>1</v>
      </c>
      <c r="E2812" t="s">
        <v>8573</v>
      </c>
      <c r="F2812" t="s">
        <v>6543</v>
      </c>
      <c r="G2812" t="s">
        <v>51</v>
      </c>
      <c r="H2812">
        <v>51110</v>
      </c>
      <c r="I2812">
        <v>1</v>
      </c>
      <c r="J2812" t="s">
        <v>1181</v>
      </c>
      <c r="K2812" t="s">
        <v>37</v>
      </c>
      <c r="L2812" t="s">
        <v>38</v>
      </c>
      <c r="M2812">
        <v>56869</v>
      </c>
      <c r="N2812">
        <v>56869</v>
      </c>
      <c r="O2812" t="s">
        <v>39</v>
      </c>
      <c r="P2812" t="s">
        <v>62</v>
      </c>
      <c r="Q2812" t="s">
        <v>6978</v>
      </c>
      <c r="R2812" t="s">
        <v>8574</v>
      </c>
      <c r="S2812" t="s">
        <v>6545</v>
      </c>
      <c r="U2812" t="s">
        <v>1103</v>
      </c>
      <c r="V2812" t="s">
        <v>8575</v>
      </c>
      <c r="Z2812" t="s">
        <v>46</v>
      </c>
      <c r="AA2812" s="1">
        <v>45426</v>
      </c>
      <c r="AB2812" s="2">
        <v>45791</v>
      </c>
      <c r="AC2812" s="1">
        <v>45426</v>
      </c>
      <c r="AD2812" s="1">
        <v>45510</v>
      </c>
    </row>
    <row r="2813" spans="1:30" x14ac:dyDescent="0.25">
      <c r="A2813">
        <v>636155</v>
      </c>
      <c r="B2813" t="s">
        <v>1039</v>
      </c>
      <c r="C2813" t="s">
        <v>31</v>
      </c>
      <c r="D2813">
        <v>1</v>
      </c>
      <c r="E2813" t="s">
        <v>8576</v>
      </c>
      <c r="F2813" t="s">
        <v>164</v>
      </c>
      <c r="G2813" t="s">
        <v>34</v>
      </c>
      <c r="H2813">
        <v>30087</v>
      </c>
      <c r="I2813">
        <v>3</v>
      </c>
      <c r="J2813" t="s">
        <v>203</v>
      </c>
      <c r="K2813" t="s">
        <v>37</v>
      </c>
      <c r="L2813" t="s">
        <v>38</v>
      </c>
      <c r="M2813">
        <v>89613</v>
      </c>
      <c r="N2813">
        <v>103055</v>
      </c>
      <c r="O2813" t="s">
        <v>39</v>
      </c>
      <c r="P2813" t="s">
        <v>1042</v>
      </c>
      <c r="Q2813" t="s">
        <v>7359</v>
      </c>
      <c r="R2813" t="s">
        <v>8577</v>
      </c>
      <c r="S2813" t="s">
        <v>169</v>
      </c>
      <c r="T2813" t="s">
        <v>8578</v>
      </c>
      <c r="U2813" t="s">
        <v>1347</v>
      </c>
      <c r="V2813" t="s">
        <v>8579</v>
      </c>
      <c r="Z2813" t="s">
        <v>80</v>
      </c>
      <c r="AA2813" s="1">
        <v>45428</v>
      </c>
      <c r="AB2813" s="2">
        <v>45583</v>
      </c>
      <c r="AC2813" s="1">
        <v>45498</v>
      </c>
      <c r="AD2813" s="1">
        <v>45510</v>
      </c>
    </row>
    <row r="2814" spans="1:30" x14ac:dyDescent="0.25">
      <c r="A2814">
        <v>627260</v>
      </c>
      <c r="B2814" t="s">
        <v>2352</v>
      </c>
      <c r="C2814" t="s">
        <v>48</v>
      </c>
      <c r="D2814">
        <v>1</v>
      </c>
      <c r="E2814" t="s">
        <v>8580</v>
      </c>
      <c r="F2814" t="s">
        <v>127</v>
      </c>
      <c r="G2814" t="s">
        <v>34</v>
      </c>
      <c r="H2814">
        <v>56057</v>
      </c>
      <c r="I2814">
        <v>0</v>
      </c>
      <c r="J2814" t="s">
        <v>192</v>
      </c>
      <c r="K2814" t="s">
        <v>37</v>
      </c>
      <c r="L2814" t="s">
        <v>255</v>
      </c>
      <c r="M2814">
        <v>41887</v>
      </c>
      <c r="N2814">
        <v>48177</v>
      </c>
      <c r="O2814" t="s">
        <v>39</v>
      </c>
      <c r="P2814" t="s">
        <v>4197</v>
      </c>
      <c r="Q2814" t="s">
        <v>3464</v>
      </c>
      <c r="R2814" t="s">
        <v>8581</v>
      </c>
      <c r="S2814" t="s">
        <v>132</v>
      </c>
      <c r="T2814" t="s">
        <v>8582</v>
      </c>
      <c r="U2814" t="s">
        <v>8583</v>
      </c>
      <c r="V2814" t="s">
        <v>301</v>
      </c>
      <c r="W2814" t="s">
        <v>8584</v>
      </c>
      <c r="X2814" t="s">
        <v>8585</v>
      </c>
      <c r="Z2814" t="s">
        <v>46</v>
      </c>
      <c r="AA2814" s="1">
        <v>45344</v>
      </c>
      <c r="AC2814" s="1">
        <v>45475</v>
      </c>
      <c r="AD2814" s="1">
        <v>45510</v>
      </c>
    </row>
    <row r="2815" spans="1:30" x14ac:dyDescent="0.25">
      <c r="A2815">
        <v>637900</v>
      </c>
      <c r="B2815" t="s">
        <v>218</v>
      </c>
      <c r="C2815" t="s">
        <v>31</v>
      </c>
      <c r="D2815">
        <v>1</v>
      </c>
      <c r="E2815" t="s">
        <v>8050</v>
      </c>
      <c r="F2815" t="s">
        <v>2655</v>
      </c>
      <c r="G2815" t="s">
        <v>34</v>
      </c>
      <c r="H2815">
        <v>95714</v>
      </c>
      <c r="I2815">
        <v>0</v>
      </c>
      <c r="J2815" t="s">
        <v>239</v>
      </c>
      <c r="K2815" t="s">
        <v>37</v>
      </c>
      <c r="L2815" t="s">
        <v>38</v>
      </c>
      <c r="M2815">
        <v>75000</v>
      </c>
      <c r="N2815">
        <v>180000</v>
      </c>
      <c r="O2815" t="s">
        <v>39</v>
      </c>
      <c r="P2815" t="s">
        <v>861</v>
      </c>
      <c r="Q2815" t="s">
        <v>862</v>
      </c>
      <c r="R2815" t="s">
        <v>8051</v>
      </c>
      <c r="S2815" t="s">
        <v>2657</v>
      </c>
      <c r="T2815" t="s">
        <v>8052</v>
      </c>
      <c r="U2815" t="s">
        <v>8053</v>
      </c>
      <c r="V2815" t="s">
        <v>227</v>
      </c>
      <c r="Z2815" t="s">
        <v>228</v>
      </c>
      <c r="AA2815" s="1">
        <v>45457</v>
      </c>
      <c r="AC2815" s="1">
        <v>45457</v>
      </c>
      <c r="AD2815" s="1">
        <v>45510</v>
      </c>
    </row>
    <row r="2816" spans="1:30" x14ac:dyDescent="0.25">
      <c r="A2816">
        <v>617194</v>
      </c>
      <c r="B2816" t="s">
        <v>1518</v>
      </c>
      <c r="C2816" t="s">
        <v>48</v>
      </c>
      <c r="D2816">
        <v>5</v>
      </c>
      <c r="E2816" t="s">
        <v>8586</v>
      </c>
      <c r="F2816" t="s">
        <v>3643</v>
      </c>
      <c r="G2816" t="s">
        <v>34</v>
      </c>
      <c r="H2816">
        <v>52368</v>
      </c>
      <c r="I2816">
        <v>2</v>
      </c>
      <c r="J2816" t="s">
        <v>1114</v>
      </c>
      <c r="K2816" t="s">
        <v>37</v>
      </c>
      <c r="L2816" t="s">
        <v>38</v>
      </c>
      <c r="M2816">
        <v>66822</v>
      </c>
      <c r="N2816">
        <v>100434</v>
      </c>
      <c r="O2816" t="s">
        <v>39</v>
      </c>
      <c r="P2816" t="s">
        <v>1520</v>
      </c>
      <c r="Q2816" t="s">
        <v>3644</v>
      </c>
      <c r="R2816" t="s">
        <v>8587</v>
      </c>
      <c r="S2816" t="s">
        <v>3646</v>
      </c>
      <c r="T2816" t="s">
        <v>8588</v>
      </c>
      <c r="U2816" t="s">
        <v>3648</v>
      </c>
      <c r="V2816" t="s">
        <v>8589</v>
      </c>
      <c r="Z2816" t="s">
        <v>80</v>
      </c>
      <c r="AA2816" s="1">
        <v>45366</v>
      </c>
      <c r="AC2816" s="1">
        <v>45475</v>
      </c>
      <c r="AD2816" s="1">
        <v>45510</v>
      </c>
    </row>
    <row r="2817" spans="1:30" x14ac:dyDescent="0.25">
      <c r="A2817">
        <v>640267</v>
      </c>
      <c r="B2817" t="s">
        <v>1039</v>
      </c>
      <c r="C2817" t="s">
        <v>31</v>
      </c>
      <c r="D2817">
        <v>1</v>
      </c>
      <c r="E2817" t="s">
        <v>6852</v>
      </c>
      <c r="F2817" t="s">
        <v>589</v>
      </c>
      <c r="G2817" t="s">
        <v>51</v>
      </c>
      <c r="H2817">
        <v>10050</v>
      </c>
      <c r="I2817" t="s">
        <v>144</v>
      </c>
      <c r="J2817" t="s">
        <v>239</v>
      </c>
      <c r="K2817" t="s">
        <v>37</v>
      </c>
      <c r="L2817" t="s">
        <v>38</v>
      </c>
      <c r="M2817">
        <v>66066</v>
      </c>
      <c r="N2817">
        <v>104500</v>
      </c>
      <c r="O2817" t="s">
        <v>39</v>
      </c>
      <c r="P2817" t="s">
        <v>1042</v>
      </c>
      <c r="Q2817" t="s">
        <v>6521</v>
      </c>
      <c r="R2817" t="s">
        <v>6853</v>
      </c>
      <c r="S2817" t="s">
        <v>593</v>
      </c>
      <c r="T2817" t="s">
        <v>6854</v>
      </c>
      <c r="U2817" t="s">
        <v>6855</v>
      </c>
      <c r="V2817" t="s">
        <v>1348</v>
      </c>
      <c r="Z2817" t="s">
        <v>80</v>
      </c>
      <c r="AA2817" s="1">
        <v>45478</v>
      </c>
      <c r="AB2817" s="2">
        <v>45565</v>
      </c>
      <c r="AC2817" s="1">
        <v>45504</v>
      </c>
      <c r="AD2817" s="1">
        <v>45510</v>
      </c>
    </row>
    <row r="2818" spans="1:30" x14ac:dyDescent="0.25">
      <c r="A2818">
        <v>635201</v>
      </c>
      <c r="B2818" t="s">
        <v>30</v>
      </c>
      <c r="C2818" t="s">
        <v>31</v>
      </c>
      <c r="D2818">
        <v>80</v>
      </c>
      <c r="E2818" t="s">
        <v>8590</v>
      </c>
      <c r="F2818" t="s">
        <v>6977</v>
      </c>
      <c r="G2818" t="s">
        <v>51</v>
      </c>
      <c r="H2818">
        <v>51022</v>
      </c>
      <c r="I2818">
        <v>1</v>
      </c>
      <c r="J2818" t="s">
        <v>145</v>
      </c>
      <c r="K2818" t="s">
        <v>231</v>
      </c>
      <c r="L2818" t="s">
        <v>38</v>
      </c>
      <c r="M2818">
        <v>45.91</v>
      </c>
      <c r="N2818">
        <v>45.91</v>
      </c>
      <c r="O2818" t="s">
        <v>109</v>
      </c>
      <c r="P2818" t="s">
        <v>62</v>
      </c>
      <c r="Q2818" t="s">
        <v>1443</v>
      </c>
      <c r="R2818" t="s">
        <v>8591</v>
      </c>
      <c r="S2818" t="s">
        <v>6980</v>
      </c>
      <c r="T2818" t="s">
        <v>8592</v>
      </c>
      <c r="V2818" t="s">
        <v>8593</v>
      </c>
      <c r="Z2818" t="s">
        <v>80</v>
      </c>
      <c r="AA2818" s="1">
        <v>45422</v>
      </c>
      <c r="AB2818" s="2">
        <v>45787</v>
      </c>
      <c r="AC2818" s="1">
        <v>45422</v>
      </c>
      <c r="AD2818" s="1">
        <v>45510</v>
      </c>
    </row>
    <row r="2819" spans="1:30" x14ac:dyDescent="0.25">
      <c r="A2819">
        <v>642651</v>
      </c>
      <c r="B2819" t="s">
        <v>218</v>
      </c>
      <c r="C2819" t="s">
        <v>48</v>
      </c>
      <c r="D2819">
        <v>1</v>
      </c>
      <c r="E2819" t="s">
        <v>7174</v>
      </c>
      <c r="F2819" t="s">
        <v>7175</v>
      </c>
      <c r="G2819" t="s">
        <v>51</v>
      </c>
      <c r="H2819">
        <v>60580</v>
      </c>
      <c r="I2819" t="s">
        <v>96</v>
      </c>
      <c r="J2819" t="s">
        <v>128</v>
      </c>
      <c r="K2819" t="s">
        <v>37</v>
      </c>
      <c r="L2819" t="s">
        <v>120</v>
      </c>
      <c r="M2819">
        <v>91090</v>
      </c>
      <c r="N2819">
        <v>235036</v>
      </c>
      <c r="O2819" t="s">
        <v>39</v>
      </c>
      <c r="P2819" t="s">
        <v>7176</v>
      </c>
      <c r="Q2819" t="s">
        <v>7177</v>
      </c>
      <c r="R2819" t="s">
        <v>7178</v>
      </c>
      <c r="S2819" t="s">
        <v>7179</v>
      </c>
      <c r="T2819" t="s">
        <v>7180</v>
      </c>
      <c r="U2819" t="s">
        <v>866</v>
      </c>
      <c r="V2819" t="s">
        <v>227</v>
      </c>
      <c r="Z2819" t="s">
        <v>228</v>
      </c>
      <c r="AA2819" s="1">
        <v>45503</v>
      </c>
      <c r="AB2819" s="2">
        <v>45523</v>
      </c>
      <c r="AC2819" s="1">
        <v>45503</v>
      </c>
      <c r="AD2819" s="1">
        <v>45510</v>
      </c>
    </row>
    <row r="2820" spans="1:30" x14ac:dyDescent="0.25">
      <c r="A2820">
        <v>637850</v>
      </c>
      <c r="B2820" t="s">
        <v>105</v>
      </c>
      <c r="C2820" t="s">
        <v>48</v>
      </c>
      <c r="D2820">
        <v>1</v>
      </c>
      <c r="E2820" t="s">
        <v>3668</v>
      </c>
      <c r="F2820" t="s">
        <v>311</v>
      </c>
      <c r="G2820" t="s">
        <v>51</v>
      </c>
      <c r="H2820">
        <v>20215</v>
      </c>
      <c r="I2820">
        <v>2</v>
      </c>
      <c r="J2820" t="s">
        <v>71</v>
      </c>
      <c r="K2820" t="s">
        <v>37</v>
      </c>
      <c r="L2820" t="s">
        <v>38</v>
      </c>
      <c r="M2820">
        <v>101230</v>
      </c>
      <c r="N2820">
        <v>122295</v>
      </c>
      <c r="O2820" t="s">
        <v>39</v>
      </c>
      <c r="P2820" t="s">
        <v>355</v>
      </c>
      <c r="Q2820" t="s">
        <v>3669</v>
      </c>
      <c r="R2820" t="s">
        <v>3670</v>
      </c>
      <c r="S2820" t="s">
        <v>314</v>
      </c>
      <c r="T2820" t="s">
        <v>3671</v>
      </c>
      <c r="Z2820" t="s">
        <v>92</v>
      </c>
      <c r="AA2820" s="1">
        <v>45461</v>
      </c>
      <c r="AC2820" s="1">
        <v>45461</v>
      </c>
      <c r="AD2820" s="1">
        <v>45510</v>
      </c>
    </row>
    <row r="2821" spans="1:30" x14ac:dyDescent="0.25">
      <c r="A2821">
        <v>577992</v>
      </c>
      <c r="B2821" t="s">
        <v>67</v>
      </c>
      <c r="C2821" t="s">
        <v>48</v>
      </c>
      <c r="D2821">
        <v>2</v>
      </c>
      <c r="E2821" t="s">
        <v>2114</v>
      </c>
      <c r="F2821" t="s">
        <v>319</v>
      </c>
      <c r="G2821" t="s">
        <v>51</v>
      </c>
      <c r="H2821">
        <v>22122</v>
      </c>
      <c r="I2821">
        <v>2</v>
      </c>
      <c r="J2821" t="s">
        <v>1274</v>
      </c>
      <c r="K2821" t="s">
        <v>37</v>
      </c>
      <c r="L2821" t="s">
        <v>38</v>
      </c>
      <c r="M2821">
        <v>65208</v>
      </c>
      <c r="N2821">
        <v>95993</v>
      </c>
      <c r="O2821" t="s">
        <v>39</v>
      </c>
      <c r="P2821" t="s">
        <v>72</v>
      </c>
      <c r="Q2821" t="s">
        <v>154</v>
      </c>
      <c r="R2821" t="s">
        <v>8594</v>
      </c>
      <c r="S2821" t="s">
        <v>321</v>
      </c>
      <c r="T2821" t="s">
        <v>4539</v>
      </c>
      <c r="U2821" t="s">
        <v>8595</v>
      </c>
      <c r="V2821" t="s">
        <v>8596</v>
      </c>
      <c r="W2821" t="s">
        <v>160</v>
      </c>
      <c r="X2821" t="s">
        <v>161</v>
      </c>
      <c r="Z2821" t="s">
        <v>46</v>
      </c>
      <c r="AA2821" s="1">
        <v>45006</v>
      </c>
      <c r="AC2821" s="1">
        <v>45006</v>
      </c>
      <c r="AD2821" s="1">
        <v>45510</v>
      </c>
    </row>
    <row r="2822" spans="1:30" x14ac:dyDescent="0.25">
      <c r="A2822">
        <v>641926</v>
      </c>
      <c r="B2822" t="s">
        <v>125</v>
      </c>
      <c r="C2822" t="s">
        <v>48</v>
      </c>
      <c r="D2822">
        <v>1</v>
      </c>
      <c r="E2822" t="s">
        <v>8597</v>
      </c>
      <c r="F2822" t="s">
        <v>127</v>
      </c>
      <c r="G2822" t="s">
        <v>34</v>
      </c>
      <c r="H2822">
        <v>56057</v>
      </c>
      <c r="I2822">
        <v>0</v>
      </c>
      <c r="J2822" t="s">
        <v>128</v>
      </c>
      <c r="K2822" t="s">
        <v>37</v>
      </c>
      <c r="L2822" t="s">
        <v>255</v>
      </c>
      <c r="M2822">
        <v>48170</v>
      </c>
      <c r="N2822">
        <v>48170</v>
      </c>
      <c r="O2822" t="s">
        <v>39</v>
      </c>
      <c r="P2822" t="s">
        <v>129</v>
      </c>
      <c r="Q2822" t="s">
        <v>8598</v>
      </c>
      <c r="R2822" t="s">
        <v>8599</v>
      </c>
      <c r="S2822" t="s">
        <v>132</v>
      </c>
      <c r="Z2822" t="s">
        <v>46</v>
      </c>
      <c r="AA2822" s="1">
        <v>45484</v>
      </c>
      <c r="AB2822" s="2">
        <v>45544</v>
      </c>
      <c r="AC2822" s="1">
        <v>45484</v>
      </c>
      <c r="AD2822" s="1">
        <v>45510</v>
      </c>
    </row>
    <row r="2823" spans="1:30" x14ac:dyDescent="0.25">
      <c r="A2823">
        <v>623631</v>
      </c>
      <c r="B2823" t="s">
        <v>81</v>
      </c>
      <c r="C2823" t="s">
        <v>48</v>
      </c>
      <c r="D2823">
        <v>1</v>
      </c>
      <c r="E2823" t="s">
        <v>3172</v>
      </c>
      <c r="F2823" t="s">
        <v>2548</v>
      </c>
      <c r="G2823" t="s">
        <v>51</v>
      </c>
      <c r="H2823">
        <v>21215</v>
      </c>
      <c r="I2823">
        <v>2</v>
      </c>
      <c r="J2823" t="s">
        <v>71</v>
      </c>
      <c r="K2823" t="s">
        <v>37</v>
      </c>
      <c r="L2823" t="s">
        <v>38</v>
      </c>
      <c r="M2823">
        <v>88026</v>
      </c>
      <c r="N2823">
        <v>108150</v>
      </c>
      <c r="O2823" t="s">
        <v>39</v>
      </c>
      <c r="P2823" t="s">
        <v>248</v>
      </c>
      <c r="Q2823" t="s">
        <v>8600</v>
      </c>
      <c r="R2823" t="s">
        <v>8601</v>
      </c>
      <c r="S2823" t="s">
        <v>2551</v>
      </c>
      <c r="T2823" t="s">
        <v>8602</v>
      </c>
      <c r="Z2823" t="s">
        <v>80</v>
      </c>
      <c r="AA2823" s="1">
        <v>45315</v>
      </c>
      <c r="AC2823" s="1">
        <v>45505</v>
      </c>
      <c r="AD2823" s="1">
        <v>45510</v>
      </c>
    </row>
    <row r="2824" spans="1:30" x14ac:dyDescent="0.25">
      <c r="A2824">
        <v>621271</v>
      </c>
      <c r="B2824" t="s">
        <v>187</v>
      </c>
      <c r="C2824" t="s">
        <v>31</v>
      </c>
      <c r="D2824">
        <v>2</v>
      </c>
      <c r="E2824" t="s">
        <v>8603</v>
      </c>
      <c r="F2824" t="s">
        <v>3602</v>
      </c>
      <c r="G2824" t="s">
        <v>34</v>
      </c>
      <c r="H2824">
        <v>50960</v>
      </c>
      <c r="I2824">
        <v>2</v>
      </c>
      <c r="J2824" t="s">
        <v>145</v>
      </c>
      <c r="K2824" t="s">
        <v>37</v>
      </c>
      <c r="L2824" t="s">
        <v>38</v>
      </c>
      <c r="M2824">
        <v>137424</v>
      </c>
      <c r="N2824">
        <v>137424</v>
      </c>
      <c r="O2824" t="s">
        <v>39</v>
      </c>
      <c r="P2824" t="s">
        <v>296</v>
      </c>
      <c r="Q2824" t="s">
        <v>921</v>
      </c>
      <c r="R2824" t="s">
        <v>8604</v>
      </c>
      <c r="S2824" t="s">
        <v>3605</v>
      </c>
      <c r="U2824" t="s">
        <v>1133</v>
      </c>
      <c r="V2824" t="s">
        <v>1328</v>
      </c>
      <c r="Z2824" t="s">
        <v>46</v>
      </c>
      <c r="AA2824" s="1">
        <v>45350</v>
      </c>
      <c r="AC2824" s="1">
        <v>45356</v>
      </c>
      <c r="AD2824" s="1">
        <v>45510</v>
      </c>
    </row>
    <row r="2825" spans="1:30" x14ac:dyDescent="0.25">
      <c r="A2825">
        <v>639108</v>
      </c>
      <c r="B2825" t="s">
        <v>30</v>
      </c>
      <c r="C2825" t="s">
        <v>31</v>
      </c>
      <c r="D2825">
        <v>1</v>
      </c>
      <c r="E2825" t="s">
        <v>2823</v>
      </c>
      <c r="F2825" t="s">
        <v>609</v>
      </c>
      <c r="G2825" t="s">
        <v>51</v>
      </c>
      <c r="H2825">
        <v>10251</v>
      </c>
      <c r="I2825">
        <v>4</v>
      </c>
      <c r="J2825" t="s">
        <v>145</v>
      </c>
      <c r="K2825" t="s">
        <v>37</v>
      </c>
      <c r="L2825" t="s">
        <v>38</v>
      </c>
      <c r="M2825">
        <v>43728</v>
      </c>
      <c r="N2825">
        <v>51500</v>
      </c>
      <c r="O2825" t="s">
        <v>39</v>
      </c>
      <c r="P2825" t="s">
        <v>678</v>
      </c>
      <c r="Q2825" t="s">
        <v>412</v>
      </c>
      <c r="R2825" t="s">
        <v>7619</v>
      </c>
      <c r="S2825" t="s">
        <v>612</v>
      </c>
      <c r="T2825" t="s">
        <v>7620</v>
      </c>
      <c r="U2825" t="s">
        <v>7621</v>
      </c>
      <c r="V2825" t="s">
        <v>7622</v>
      </c>
      <c r="Z2825" t="s">
        <v>46</v>
      </c>
      <c r="AA2825" s="1">
        <v>45464</v>
      </c>
      <c r="AB2825" s="2">
        <v>45644</v>
      </c>
      <c r="AC2825" s="1">
        <v>45464</v>
      </c>
      <c r="AD2825" s="1">
        <v>45510</v>
      </c>
    </row>
    <row r="2826" spans="1:30" x14ac:dyDescent="0.25">
      <c r="A2826">
        <v>617963</v>
      </c>
      <c r="B2826" t="s">
        <v>81</v>
      </c>
      <c r="C2826" t="s">
        <v>31</v>
      </c>
      <c r="D2826">
        <v>3</v>
      </c>
      <c r="E2826" t="s">
        <v>3227</v>
      </c>
      <c r="F2826" t="s">
        <v>247</v>
      </c>
      <c r="G2826" t="s">
        <v>51</v>
      </c>
      <c r="H2826">
        <v>34202</v>
      </c>
      <c r="I2826">
        <v>2</v>
      </c>
      <c r="J2826" t="s">
        <v>71</v>
      </c>
      <c r="K2826" t="s">
        <v>37</v>
      </c>
      <c r="L2826" t="s">
        <v>38</v>
      </c>
      <c r="M2826">
        <v>74041</v>
      </c>
      <c r="N2826">
        <v>85147</v>
      </c>
      <c r="O2826" t="s">
        <v>39</v>
      </c>
      <c r="P2826" t="s">
        <v>248</v>
      </c>
      <c r="Q2826" t="s">
        <v>3228</v>
      </c>
      <c r="R2826" t="s">
        <v>7748</v>
      </c>
      <c r="S2826" t="s">
        <v>251</v>
      </c>
      <c r="T2826" t="s">
        <v>7749</v>
      </c>
      <c r="Z2826" t="s">
        <v>80</v>
      </c>
      <c r="AA2826" s="1">
        <v>45264</v>
      </c>
      <c r="AC2826" s="1">
        <v>45506</v>
      </c>
      <c r="AD2826" s="1">
        <v>45510</v>
      </c>
    </row>
    <row r="2827" spans="1:30" x14ac:dyDescent="0.25">
      <c r="A2827">
        <v>614240</v>
      </c>
      <c r="B2827" t="s">
        <v>30</v>
      </c>
      <c r="C2827" t="s">
        <v>48</v>
      </c>
      <c r="D2827">
        <v>1</v>
      </c>
      <c r="E2827" t="s">
        <v>8605</v>
      </c>
      <c r="F2827" t="s">
        <v>2520</v>
      </c>
      <c r="G2827" t="s">
        <v>51</v>
      </c>
      <c r="H2827" t="s">
        <v>2521</v>
      </c>
      <c r="I2827">
        <v>0</v>
      </c>
      <c r="J2827" t="s">
        <v>97</v>
      </c>
      <c r="K2827" t="s">
        <v>37</v>
      </c>
      <c r="L2827" t="s">
        <v>38</v>
      </c>
      <c r="M2827">
        <v>58700</v>
      </c>
      <c r="N2827">
        <v>120000</v>
      </c>
      <c r="O2827" t="s">
        <v>39</v>
      </c>
      <c r="P2827" t="s">
        <v>232</v>
      </c>
      <c r="Q2827" t="s">
        <v>2523</v>
      </c>
      <c r="R2827" t="s">
        <v>8606</v>
      </c>
      <c r="S2827" t="s">
        <v>2525</v>
      </c>
      <c r="T2827" t="e">
        <f>- Demonstrated Familiarity with the NYC M/WBE Program. - working Knowledge of the NYC Procurement Policy Board rules. - experience managing a staff that is responsible for both detailed analytic work as well as outward-facing, customer service responsibilities. - Superior oral and written communication and skills. - working Knowledge of PASSPort, FMS, Excel and Microsoft Office.</f>
        <v>#NAME?</v>
      </c>
      <c r="V2827" t="s">
        <v>8607</v>
      </c>
      <c r="Z2827" t="s">
        <v>46</v>
      </c>
      <c r="AA2827" s="1">
        <v>45230</v>
      </c>
      <c r="AB2827" s="2">
        <v>45595</v>
      </c>
      <c r="AC2827" s="1">
        <v>45380</v>
      </c>
      <c r="AD2827" s="1">
        <v>45510</v>
      </c>
    </row>
    <row r="2828" spans="1:30" x14ac:dyDescent="0.25">
      <c r="A2828">
        <v>539191</v>
      </c>
      <c r="B2828" t="s">
        <v>67</v>
      </c>
      <c r="C2828" t="s">
        <v>31</v>
      </c>
      <c r="D2828">
        <v>1</v>
      </c>
      <c r="E2828" t="s">
        <v>7901</v>
      </c>
      <c r="F2828" t="s">
        <v>118</v>
      </c>
      <c r="G2828" t="s">
        <v>51</v>
      </c>
      <c r="H2828">
        <v>10015</v>
      </c>
      <c r="I2828" t="s">
        <v>96</v>
      </c>
      <c r="J2828" t="s">
        <v>71</v>
      </c>
      <c r="K2828" t="s">
        <v>37</v>
      </c>
      <c r="L2828" t="s">
        <v>120</v>
      </c>
      <c r="M2828">
        <v>80931</v>
      </c>
      <c r="N2828">
        <v>208826</v>
      </c>
      <c r="O2828" t="s">
        <v>39</v>
      </c>
      <c r="P2828" t="s">
        <v>72</v>
      </c>
      <c r="Q2828" t="s">
        <v>213</v>
      </c>
      <c r="R2828" t="s">
        <v>8608</v>
      </c>
      <c r="S2828" t="s">
        <v>123</v>
      </c>
      <c r="T2828" t="s">
        <v>8609</v>
      </c>
      <c r="U2828" t="s">
        <v>8610</v>
      </c>
      <c r="V2828" t="s">
        <v>8611</v>
      </c>
      <c r="W2828" t="s">
        <v>1440</v>
      </c>
      <c r="X2828" t="s">
        <v>72</v>
      </c>
      <c r="Z2828" t="s">
        <v>80</v>
      </c>
      <c r="AA2828" s="1">
        <v>44758</v>
      </c>
      <c r="AC2828" s="1">
        <v>44760</v>
      </c>
      <c r="AD2828" s="1">
        <v>45510</v>
      </c>
    </row>
    <row r="2829" spans="1:30" x14ac:dyDescent="0.25">
      <c r="A2829">
        <v>634989</v>
      </c>
      <c r="B2829" t="s">
        <v>105</v>
      </c>
      <c r="C2829" t="s">
        <v>48</v>
      </c>
      <c r="D2829">
        <v>1</v>
      </c>
      <c r="E2829" t="s">
        <v>1910</v>
      </c>
      <c r="F2829" t="s">
        <v>465</v>
      </c>
      <c r="G2829" t="s">
        <v>51</v>
      </c>
      <c r="H2829">
        <v>83008</v>
      </c>
      <c r="I2829" t="s">
        <v>442</v>
      </c>
      <c r="J2829" t="s">
        <v>286</v>
      </c>
      <c r="K2829" t="s">
        <v>37</v>
      </c>
      <c r="L2829" t="s">
        <v>120</v>
      </c>
      <c r="M2829">
        <v>78721</v>
      </c>
      <c r="N2829">
        <v>209971</v>
      </c>
      <c r="O2829" t="s">
        <v>39</v>
      </c>
      <c r="P2829" t="s">
        <v>287</v>
      </c>
      <c r="Q2829" t="s">
        <v>288</v>
      </c>
      <c r="R2829" t="s">
        <v>8612</v>
      </c>
      <c r="S2829" t="s">
        <v>1594</v>
      </c>
      <c r="Z2829" t="s">
        <v>80</v>
      </c>
      <c r="AA2829" s="1">
        <v>45422</v>
      </c>
      <c r="AC2829" s="1">
        <v>45422</v>
      </c>
      <c r="AD2829" s="1">
        <v>45510</v>
      </c>
    </row>
    <row r="2830" spans="1:30" x14ac:dyDescent="0.25">
      <c r="A2830">
        <v>633367</v>
      </c>
      <c r="B2830" t="s">
        <v>30</v>
      </c>
      <c r="C2830" t="s">
        <v>48</v>
      </c>
      <c r="D2830">
        <v>1</v>
      </c>
      <c r="E2830" t="s">
        <v>3609</v>
      </c>
      <c r="F2830" t="s">
        <v>1825</v>
      </c>
      <c r="G2830" t="s">
        <v>51</v>
      </c>
      <c r="H2830">
        <v>51191</v>
      </c>
      <c r="I2830">
        <v>2</v>
      </c>
      <c r="J2830" t="s">
        <v>145</v>
      </c>
      <c r="K2830" t="s">
        <v>37</v>
      </c>
      <c r="L2830" t="s">
        <v>38</v>
      </c>
      <c r="M2830">
        <v>51528</v>
      </c>
      <c r="N2830">
        <v>60088</v>
      </c>
      <c r="O2830" t="s">
        <v>39</v>
      </c>
      <c r="P2830" t="s">
        <v>4378</v>
      </c>
      <c r="Q2830" t="s">
        <v>737</v>
      </c>
      <c r="R2830" t="s">
        <v>8613</v>
      </c>
      <c r="S2830" t="s">
        <v>1828</v>
      </c>
      <c r="T2830" t="s">
        <v>8255</v>
      </c>
      <c r="V2830" t="s">
        <v>8614</v>
      </c>
      <c r="Z2830" t="s">
        <v>46</v>
      </c>
      <c r="AA2830" s="1">
        <v>45398</v>
      </c>
      <c r="AB2830" s="2">
        <v>45763</v>
      </c>
      <c r="AC2830" s="1">
        <v>45398</v>
      </c>
      <c r="AD2830" s="1">
        <v>45510</v>
      </c>
    </row>
    <row r="2831" spans="1:30" x14ac:dyDescent="0.25">
      <c r="A2831">
        <v>592835</v>
      </c>
      <c r="B2831" t="s">
        <v>67</v>
      </c>
      <c r="C2831" t="s">
        <v>48</v>
      </c>
      <c r="D2831">
        <v>1</v>
      </c>
      <c r="E2831" t="s">
        <v>1451</v>
      </c>
      <c r="F2831" t="s">
        <v>704</v>
      </c>
      <c r="G2831" t="s">
        <v>51</v>
      </c>
      <c r="H2831">
        <v>91769</v>
      </c>
      <c r="I2831">
        <v>0</v>
      </c>
      <c r="J2831" t="s">
        <v>108</v>
      </c>
      <c r="K2831" t="s">
        <v>37</v>
      </c>
      <c r="L2831" t="s">
        <v>38</v>
      </c>
      <c r="M2831">
        <v>474.04</v>
      </c>
      <c r="N2831">
        <v>474.04</v>
      </c>
      <c r="O2831" t="s">
        <v>560</v>
      </c>
      <c r="P2831" t="s">
        <v>72</v>
      </c>
      <c r="Q2831" t="s">
        <v>1741</v>
      </c>
      <c r="R2831" t="s">
        <v>1742</v>
      </c>
      <c r="S2831" t="s">
        <v>706</v>
      </c>
      <c r="T2831" t="s">
        <v>1743</v>
      </c>
      <c r="U2831" t="s">
        <v>1744</v>
      </c>
      <c r="V2831" t="s">
        <v>1745</v>
      </c>
      <c r="W2831" t="s">
        <v>1746</v>
      </c>
      <c r="X2831" t="s">
        <v>1747</v>
      </c>
      <c r="Z2831" t="s">
        <v>46</v>
      </c>
      <c r="AA2831" s="1">
        <v>45132</v>
      </c>
      <c r="AC2831" s="1">
        <v>45132</v>
      </c>
      <c r="AD2831" s="1">
        <v>45510</v>
      </c>
    </row>
    <row r="2832" spans="1:30" x14ac:dyDescent="0.25">
      <c r="A2832">
        <v>561654</v>
      </c>
      <c r="B2832" t="s">
        <v>105</v>
      </c>
      <c r="C2832" t="s">
        <v>48</v>
      </c>
      <c r="D2832">
        <v>1</v>
      </c>
      <c r="E2832" t="s">
        <v>1635</v>
      </c>
      <c r="F2832" t="s">
        <v>3173</v>
      </c>
      <c r="G2832" t="s">
        <v>51</v>
      </c>
      <c r="H2832">
        <v>20415</v>
      </c>
      <c r="I2832">
        <v>2</v>
      </c>
      <c r="J2832" t="s">
        <v>286</v>
      </c>
      <c r="K2832" t="s">
        <v>37</v>
      </c>
      <c r="L2832" t="s">
        <v>38</v>
      </c>
      <c r="M2832">
        <v>80557</v>
      </c>
      <c r="N2832">
        <v>111917</v>
      </c>
      <c r="O2832" t="s">
        <v>39</v>
      </c>
      <c r="P2832" t="s">
        <v>2175</v>
      </c>
      <c r="Q2832" t="s">
        <v>288</v>
      </c>
      <c r="R2832" t="s">
        <v>8615</v>
      </c>
      <c r="S2832" t="s">
        <v>3175</v>
      </c>
      <c r="T2832" t="s">
        <v>6420</v>
      </c>
      <c r="V2832" t="s">
        <v>291</v>
      </c>
      <c r="Z2832" t="s">
        <v>80</v>
      </c>
      <c r="AA2832" s="1">
        <v>44890</v>
      </c>
      <c r="AC2832" s="1">
        <v>44890</v>
      </c>
      <c r="AD2832" s="1">
        <v>45510</v>
      </c>
    </row>
    <row r="2833" spans="1:30" x14ac:dyDescent="0.25">
      <c r="A2833">
        <v>638484</v>
      </c>
      <c r="B2833" t="s">
        <v>30</v>
      </c>
      <c r="C2833" t="s">
        <v>48</v>
      </c>
      <c r="D2833">
        <v>1</v>
      </c>
      <c r="E2833" t="s">
        <v>6311</v>
      </c>
      <c r="F2833" t="s">
        <v>1859</v>
      </c>
      <c r="G2833" t="s">
        <v>51</v>
      </c>
      <c r="H2833">
        <v>21514</v>
      </c>
      <c r="I2833">
        <v>1</v>
      </c>
      <c r="J2833" t="s">
        <v>145</v>
      </c>
      <c r="K2833" t="s">
        <v>37</v>
      </c>
      <c r="L2833" t="s">
        <v>38</v>
      </c>
      <c r="M2833">
        <v>63962</v>
      </c>
      <c r="N2833">
        <v>75000</v>
      </c>
      <c r="O2833" t="s">
        <v>39</v>
      </c>
      <c r="P2833" t="s">
        <v>1496</v>
      </c>
      <c r="Q2833" t="s">
        <v>2708</v>
      </c>
      <c r="R2833" t="s">
        <v>8616</v>
      </c>
      <c r="S2833" t="s">
        <v>1862</v>
      </c>
      <c r="T2833" t="s">
        <v>8290</v>
      </c>
      <c r="Z2833" t="s">
        <v>46</v>
      </c>
      <c r="AA2833" s="1">
        <v>45478</v>
      </c>
      <c r="AB2833" s="2">
        <v>45598</v>
      </c>
      <c r="AC2833" s="1">
        <v>45478</v>
      </c>
      <c r="AD2833" s="1">
        <v>45510</v>
      </c>
    </row>
    <row r="2834" spans="1:30" x14ac:dyDescent="0.25">
      <c r="A2834">
        <v>624008</v>
      </c>
      <c r="B2834" t="s">
        <v>105</v>
      </c>
      <c r="C2834" t="s">
        <v>31</v>
      </c>
      <c r="D2834">
        <v>1</v>
      </c>
      <c r="E2834" t="s">
        <v>7716</v>
      </c>
      <c r="F2834" t="s">
        <v>33</v>
      </c>
      <c r="G2834" t="s">
        <v>34</v>
      </c>
      <c r="H2834">
        <v>21744</v>
      </c>
      <c r="I2834">
        <v>1</v>
      </c>
      <c r="J2834" t="s">
        <v>2598</v>
      </c>
      <c r="K2834" t="s">
        <v>37</v>
      </c>
      <c r="L2834" t="s">
        <v>38</v>
      </c>
      <c r="M2834">
        <v>70087</v>
      </c>
      <c r="N2834">
        <v>84805</v>
      </c>
      <c r="O2834" t="s">
        <v>39</v>
      </c>
      <c r="P2834" t="s">
        <v>474</v>
      </c>
      <c r="Q2834" t="s">
        <v>3623</v>
      </c>
      <c r="R2834" t="s">
        <v>7717</v>
      </c>
      <c r="S2834" t="s">
        <v>43</v>
      </c>
      <c r="T2834" t="s">
        <v>7718</v>
      </c>
      <c r="U2834" t="s">
        <v>7719</v>
      </c>
      <c r="V2834" t="s">
        <v>917</v>
      </c>
      <c r="Z2834" t="s">
        <v>46</v>
      </c>
      <c r="AA2834" s="1">
        <v>45369</v>
      </c>
      <c r="AC2834" s="1">
        <v>45369</v>
      </c>
      <c r="AD2834" s="1">
        <v>45510</v>
      </c>
    </row>
    <row r="2835" spans="1:30" x14ac:dyDescent="0.25">
      <c r="A2835">
        <v>518031</v>
      </c>
      <c r="B2835" t="s">
        <v>1518</v>
      </c>
      <c r="C2835" t="s">
        <v>31</v>
      </c>
      <c r="D2835">
        <v>9</v>
      </c>
      <c r="E2835" t="s">
        <v>3507</v>
      </c>
      <c r="F2835" t="s">
        <v>2746</v>
      </c>
      <c r="G2835" t="s">
        <v>51</v>
      </c>
      <c r="H2835">
        <v>52367</v>
      </c>
      <c r="I2835">
        <v>2</v>
      </c>
      <c r="J2835" t="s">
        <v>192</v>
      </c>
      <c r="K2835" t="s">
        <v>37</v>
      </c>
      <c r="L2835" t="s">
        <v>38</v>
      </c>
      <c r="M2835">
        <v>86096</v>
      </c>
      <c r="N2835">
        <v>96000</v>
      </c>
      <c r="O2835" t="s">
        <v>39</v>
      </c>
      <c r="P2835" t="s">
        <v>2747</v>
      </c>
      <c r="Q2835" t="s">
        <v>2748</v>
      </c>
      <c r="R2835" t="s">
        <v>3508</v>
      </c>
      <c r="S2835" t="s">
        <v>2750</v>
      </c>
      <c r="T2835" t="s">
        <v>1812</v>
      </c>
      <c r="U2835" t="s">
        <v>1813</v>
      </c>
      <c r="V2835" t="s">
        <v>3509</v>
      </c>
      <c r="Z2835" t="s">
        <v>80</v>
      </c>
      <c r="AA2835" s="1">
        <v>44742</v>
      </c>
      <c r="AC2835" s="1">
        <v>44742</v>
      </c>
      <c r="AD2835" s="1">
        <v>45510</v>
      </c>
    </row>
    <row r="2836" spans="1:30" x14ac:dyDescent="0.25">
      <c r="A2836">
        <v>626750</v>
      </c>
      <c r="B2836" t="s">
        <v>81</v>
      </c>
      <c r="C2836" t="s">
        <v>31</v>
      </c>
      <c r="D2836">
        <v>1</v>
      </c>
      <c r="E2836" t="s">
        <v>2769</v>
      </c>
      <c r="F2836" t="s">
        <v>212</v>
      </c>
      <c r="G2836" t="s">
        <v>51</v>
      </c>
      <c r="H2836">
        <v>20210</v>
      </c>
      <c r="I2836">
        <v>0</v>
      </c>
      <c r="J2836" t="s">
        <v>71</v>
      </c>
      <c r="K2836" t="s">
        <v>37</v>
      </c>
      <c r="L2836" t="s">
        <v>38</v>
      </c>
      <c r="M2836">
        <v>62370</v>
      </c>
      <c r="N2836">
        <v>71726</v>
      </c>
      <c r="O2836" t="s">
        <v>39</v>
      </c>
      <c r="P2836" t="s">
        <v>248</v>
      </c>
      <c r="Q2836" t="s">
        <v>1226</v>
      </c>
      <c r="R2836" t="s">
        <v>2770</v>
      </c>
      <c r="S2836" t="s">
        <v>215</v>
      </c>
      <c r="T2836" t="s">
        <v>2771</v>
      </c>
      <c r="Z2836" t="s">
        <v>80</v>
      </c>
      <c r="AA2836" s="1">
        <v>45338</v>
      </c>
      <c r="AC2836" s="1">
        <v>45505</v>
      </c>
      <c r="AD2836" s="1">
        <v>45510</v>
      </c>
    </row>
    <row r="2837" spans="1:30" x14ac:dyDescent="0.25">
      <c r="A2837">
        <v>564205</v>
      </c>
      <c r="B2837" t="s">
        <v>105</v>
      </c>
      <c r="C2837" t="s">
        <v>48</v>
      </c>
      <c r="D2837">
        <v>2</v>
      </c>
      <c r="E2837" t="s">
        <v>8617</v>
      </c>
      <c r="F2837" t="s">
        <v>311</v>
      </c>
      <c r="G2837" t="s">
        <v>51</v>
      </c>
      <c r="H2837">
        <v>20215</v>
      </c>
      <c r="I2837">
        <v>3</v>
      </c>
      <c r="J2837" t="s">
        <v>71</v>
      </c>
      <c r="K2837" t="s">
        <v>37</v>
      </c>
      <c r="L2837" t="s">
        <v>38</v>
      </c>
      <c r="M2837">
        <v>90114</v>
      </c>
      <c r="N2837">
        <v>122168</v>
      </c>
      <c r="O2837" t="s">
        <v>39</v>
      </c>
      <c r="P2837" t="s">
        <v>355</v>
      </c>
      <c r="Q2837" t="s">
        <v>8618</v>
      </c>
      <c r="R2837" t="s">
        <v>8619</v>
      </c>
      <c r="S2837" t="s">
        <v>314</v>
      </c>
      <c r="T2837" t="s">
        <v>8620</v>
      </c>
      <c r="U2837" t="s">
        <v>8621</v>
      </c>
      <c r="V2837" t="s">
        <v>360</v>
      </c>
      <c r="W2837" t="s">
        <v>1634</v>
      </c>
      <c r="X2837" t="s">
        <v>4895</v>
      </c>
      <c r="Z2837" t="s">
        <v>92</v>
      </c>
      <c r="AA2837" s="1">
        <v>44908</v>
      </c>
      <c r="AC2837" s="1">
        <v>44908</v>
      </c>
      <c r="AD2837" s="1">
        <v>45510</v>
      </c>
    </row>
    <row r="2838" spans="1:30" x14ac:dyDescent="0.25">
      <c r="A2838">
        <v>572240</v>
      </c>
      <c r="B2838" t="s">
        <v>162</v>
      </c>
      <c r="C2838" t="s">
        <v>48</v>
      </c>
      <c r="D2838">
        <v>2</v>
      </c>
      <c r="E2838" t="s">
        <v>3128</v>
      </c>
      <c r="F2838" t="s">
        <v>3129</v>
      </c>
      <c r="G2838" t="s">
        <v>34</v>
      </c>
      <c r="H2838">
        <v>90210</v>
      </c>
      <c r="I2838">
        <v>0</v>
      </c>
      <c r="J2838" t="s">
        <v>145</v>
      </c>
      <c r="K2838" t="s">
        <v>37</v>
      </c>
      <c r="L2838" t="s">
        <v>38</v>
      </c>
      <c r="M2838">
        <v>36627</v>
      </c>
      <c r="N2838">
        <v>41388</v>
      </c>
      <c r="O2838" t="s">
        <v>39</v>
      </c>
      <c r="P2838" t="s">
        <v>1293</v>
      </c>
      <c r="Q2838" t="s">
        <v>3130</v>
      </c>
      <c r="R2838" t="s">
        <v>5370</v>
      </c>
      <c r="S2838" t="s">
        <v>3132</v>
      </c>
      <c r="T2838" t="s">
        <v>5371</v>
      </c>
      <c r="V2838" t="s">
        <v>5424</v>
      </c>
      <c r="Z2838" t="s">
        <v>5425</v>
      </c>
      <c r="AA2838" s="1">
        <v>44958</v>
      </c>
      <c r="AC2838" s="1">
        <v>44992</v>
      </c>
      <c r="AD2838" s="1">
        <v>45510</v>
      </c>
    </row>
    <row r="2839" spans="1:30" x14ac:dyDescent="0.25">
      <c r="A2839">
        <v>643884</v>
      </c>
      <c r="B2839" t="s">
        <v>218</v>
      </c>
      <c r="C2839" t="s">
        <v>31</v>
      </c>
      <c r="D2839">
        <v>1</v>
      </c>
      <c r="E2839" t="s">
        <v>6887</v>
      </c>
      <c r="F2839" t="s">
        <v>127</v>
      </c>
      <c r="G2839" t="s">
        <v>34</v>
      </c>
      <c r="H2839">
        <v>56057</v>
      </c>
      <c r="I2839">
        <v>0</v>
      </c>
      <c r="J2839" t="s">
        <v>108</v>
      </c>
      <c r="K2839" t="s">
        <v>37</v>
      </c>
      <c r="L2839" t="s">
        <v>38</v>
      </c>
      <c r="M2839">
        <v>43143</v>
      </c>
      <c r="N2839">
        <v>71800</v>
      </c>
      <c r="O2839" t="s">
        <v>39</v>
      </c>
      <c r="P2839" t="s">
        <v>2217</v>
      </c>
      <c r="Q2839" t="s">
        <v>2218</v>
      </c>
      <c r="R2839" t="s">
        <v>8622</v>
      </c>
      <c r="S2839" t="s">
        <v>132</v>
      </c>
      <c r="T2839" t="s">
        <v>8623</v>
      </c>
      <c r="U2839" t="s">
        <v>5733</v>
      </c>
      <c r="V2839" t="s">
        <v>227</v>
      </c>
      <c r="Z2839" t="s">
        <v>228</v>
      </c>
      <c r="AA2839" s="1">
        <v>45505</v>
      </c>
      <c r="AB2839" s="2">
        <v>45525</v>
      </c>
      <c r="AC2839" s="1">
        <v>45505</v>
      </c>
      <c r="AD2839" s="1">
        <v>45510</v>
      </c>
    </row>
    <row r="2840" spans="1:30" x14ac:dyDescent="0.25">
      <c r="A2840">
        <v>619798</v>
      </c>
      <c r="B2840" t="s">
        <v>30</v>
      </c>
      <c r="C2840" t="s">
        <v>48</v>
      </c>
      <c r="D2840">
        <v>1</v>
      </c>
      <c r="E2840" t="s">
        <v>2970</v>
      </c>
      <c r="F2840" t="s">
        <v>2611</v>
      </c>
      <c r="G2840" t="s">
        <v>51</v>
      </c>
      <c r="H2840">
        <v>31215</v>
      </c>
      <c r="I2840">
        <v>1</v>
      </c>
      <c r="J2840" t="s">
        <v>410</v>
      </c>
      <c r="K2840" t="s">
        <v>37</v>
      </c>
      <c r="L2840" t="s">
        <v>38</v>
      </c>
      <c r="M2840">
        <v>49961</v>
      </c>
      <c r="N2840">
        <v>49961</v>
      </c>
      <c r="O2840" t="s">
        <v>39</v>
      </c>
      <c r="P2840" t="s">
        <v>678</v>
      </c>
      <c r="Q2840" t="s">
        <v>2764</v>
      </c>
      <c r="R2840" t="s">
        <v>8624</v>
      </c>
      <c r="S2840" t="s">
        <v>2613</v>
      </c>
      <c r="T2840" t="s">
        <v>8625</v>
      </c>
      <c r="V2840" t="s">
        <v>8626</v>
      </c>
      <c r="Z2840" t="s">
        <v>46</v>
      </c>
      <c r="AA2840" s="1">
        <v>45273</v>
      </c>
      <c r="AB2840" s="2">
        <v>45638</v>
      </c>
      <c r="AC2840" s="1">
        <v>45457</v>
      </c>
      <c r="AD2840" s="1">
        <v>45510</v>
      </c>
    </row>
    <row r="2841" spans="1:30" x14ac:dyDescent="0.25">
      <c r="A2841">
        <v>643416</v>
      </c>
      <c r="B2841" t="s">
        <v>2662</v>
      </c>
      <c r="C2841" t="s">
        <v>48</v>
      </c>
      <c r="D2841">
        <v>1</v>
      </c>
      <c r="E2841" t="s">
        <v>8627</v>
      </c>
      <c r="F2841" t="s">
        <v>60</v>
      </c>
      <c r="G2841" t="s">
        <v>34</v>
      </c>
      <c r="H2841">
        <v>56058</v>
      </c>
      <c r="I2841">
        <v>0</v>
      </c>
      <c r="J2841" t="s">
        <v>927</v>
      </c>
      <c r="K2841" t="s">
        <v>37</v>
      </c>
      <c r="L2841" t="s">
        <v>38</v>
      </c>
      <c r="M2841">
        <v>60889</v>
      </c>
      <c r="N2841">
        <v>94521</v>
      </c>
      <c r="O2841" t="s">
        <v>39</v>
      </c>
      <c r="P2841" t="s">
        <v>7109</v>
      </c>
      <c r="Q2841" t="s">
        <v>2323</v>
      </c>
      <c r="R2841" t="s">
        <v>8628</v>
      </c>
      <c r="S2841" t="s">
        <v>65</v>
      </c>
      <c r="T2841" t="s">
        <v>8629</v>
      </c>
      <c r="Z2841" t="s">
        <v>2667</v>
      </c>
      <c r="AA2841" s="1">
        <v>45499</v>
      </c>
      <c r="AB2841" s="2">
        <v>45513</v>
      </c>
      <c r="AC2841" s="1">
        <v>45498</v>
      </c>
      <c r="AD2841" s="1">
        <v>45510</v>
      </c>
    </row>
    <row r="2842" spans="1:30" x14ac:dyDescent="0.25">
      <c r="A2842">
        <v>615111</v>
      </c>
      <c r="B2842" t="s">
        <v>187</v>
      </c>
      <c r="C2842" t="s">
        <v>48</v>
      </c>
      <c r="D2842">
        <v>15</v>
      </c>
      <c r="E2842" t="s">
        <v>2697</v>
      </c>
      <c r="F2842" t="s">
        <v>2273</v>
      </c>
      <c r="G2842" t="s">
        <v>51</v>
      </c>
      <c r="H2842">
        <v>10104</v>
      </c>
      <c r="I2842">
        <v>2</v>
      </c>
      <c r="J2842" t="s">
        <v>181</v>
      </c>
      <c r="K2842" t="s">
        <v>37</v>
      </c>
      <c r="L2842" t="s">
        <v>38</v>
      </c>
      <c r="M2842">
        <v>41248</v>
      </c>
      <c r="N2842">
        <v>47435</v>
      </c>
      <c r="O2842" t="s">
        <v>39</v>
      </c>
      <c r="P2842" t="s">
        <v>193</v>
      </c>
      <c r="Q2842" t="s">
        <v>3449</v>
      </c>
      <c r="R2842" t="s">
        <v>3450</v>
      </c>
      <c r="S2842" t="s">
        <v>2275</v>
      </c>
      <c r="U2842" t="s">
        <v>198</v>
      </c>
      <c r="V2842" t="s">
        <v>199</v>
      </c>
      <c r="Z2842" t="s">
        <v>46</v>
      </c>
      <c r="AA2842" s="1">
        <v>45236</v>
      </c>
      <c r="AC2842" s="1">
        <v>45236</v>
      </c>
      <c r="AD2842" s="1">
        <v>45510</v>
      </c>
    </row>
    <row r="2843" spans="1:30" x14ac:dyDescent="0.25">
      <c r="A2843">
        <v>623794</v>
      </c>
      <c r="B2843" t="s">
        <v>2204</v>
      </c>
      <c r="C2843" t="s">
        <v>48</v>
      </c>
      <c r="D2843">
        <v>34</v>
      </c>
      <c r="E2843" t="s">
        <v>8177</v>
      </c>
      <c r="F2843" t="s">
        <v>8178</v>
      </c>
      <c r="G2843" t="s">
        <v>377</v>
      </c>
      <c r="H2843" t="s">
        <v>8179</v>
      </c>
      <c r="I2843">
        <v>0</v>
      </c>
      <c r="J2843" t="s">
        <v>8180</v>
      </c>
      <c r="K2843" t="s">
        <v>231</v>
      </c>
      <c r="L2843" t="s">
        <v>38</v>
      </c>
      <c r="M2843">
        <v>61.52</v>
      </c>
      <c r="N2843">
        <v>61.52</v>
      </c>
      <c r="O2843" t="s">
        <v>109</v>
      </c>
      <c r="P2843" t="s">
        <v>750</v>
      </c>
      <c r="Q2843" t="s">
        <v>8181</v>
      </c>
      <c r="R2843" t="s">
        <v>8182</v>
      </c>
      <c r="S2843" t="s">
        <v>8183</v>
      </c>
      <c r="T2843" t="s">
        <v>8184</v>
      </c>
      <c r="U2843" t="s">
        <v>8185</v>
      </c>
      <c r="V2843" t="s">
        <v>2212</v>
      </c>
      <c r="W2843" t="s">
        <v>8186</v>
      </c>
      <c r="X2843" t="s">
        <v>8187</v>
      </c>
      <c r="Z2843" t="s">
        <v>5810</v>
      </c>
      <c r="AA2843" s="1">
        <v>45420</v>
      </c>
      <c r="AB2843" s="2">
        <v>45535</v>
      </c>
      <c r="AC2843" s="1">
        <v>45499</v>
      </c>
      <c r="AD2843" s="1">
        <v>45510</v>
      </c>
    </row>
    <row r="2844" spans="1:30" x14ac:dyDescent="0.25">
      <c r="A2844">
        <v>633223</v>
      </c>
      <c r="B2844" t="s">
        <v>30</v>
      </c>
      <c r="C2844" t="s">
        <v>48</v>
      </c>
      <c r="D2844">
        <v>1</v>
      </c>
      <c r="E2844" t="s">
        <v>6012</v>
      </c>
      <c r="F2844" t="s">
        <v>6013</v>
      </c>
      <c r="G2844" t="s">
        <v>51</v>
      </c>
      <c r="H2844">
        <v>51310</v>
      </c>
      <c r="I2844">
        <v>2</v>
      </c>
      <c r="J2844" t="s">
        <v>145</v>
      </c>
      <c r="K2844" t="s">
        <v>37</v>
      </c>
      <c r="L2844" t="s">
        <v>38</v>
      </c>
      <c r="M2844">
        <v>57024</v>
      </c>
      <c r="N2844">
        <v>64437</v>
      </c>
      <c r="O2844" t="s">
        <v>39</v>
      </c>
      <c r="P2844" t="s">
        <v>232</v>
      </c>
      <c r="Q2844" t="s">
        <v>233</v>
      </c>
      <c r="R2844" t="s">
        <v>6014</v>
      </c>
      <c r="S2844" t="s">
        <v>6015</v>
      </c>
      <c r="V2844" t="s">
        <v>6016</v>
      </c>
      <c r="Z2844" t="s">
        <v>46</v>
      </c>
      <c r="AA2844" s="1">
        <v>45397</v>
      </c>
      <c r="AB2844" s="2">
        <v>45762</v>
      </c>
      <c r="AC2844" s="1">
        <v>45398</v>
      </c>
      <c r="AD2844" s="1">
        <v>45510</v>
      </c>
    </row>
    <row r="2845" spans="1:30" x14ac:dyDescent="0.25">
      <c r="A2845">
        <v>631297</v>
      </c>
      <c r="B2845" t="s">
        <v>133</v>
      </c>
      <c r="C2845" t="s">
        <v>48</v>
      </c>
      <c r="D2845">
        <v>1</v>
      </c>
      <c r="E2845" t="s">
        <v>2291</v>
      </c>
      <c r="F2845" t="s">
        <v>2292</v>
      </c>
      <c r="G2845" t="s">
        <v>34</v>
      </c>
      <c r="H2845">
        <v>12632</v>
      </c>
      <c r="I2845" t="s">
        <v>96</v>
      </c>
      <c r="J2845" t="s">
        <v>2293</v>
      </c>
      <c r="K2845" t="s">
        <v>37</v>
      </c>
      <c r="L2845" t="s">
        <v>120</v>
      </c>
      <c r="M2845">
        <v>95370</v>
      </c>
      <c r="N2845">
        <v>145000</v>
      </c>
      <c r="O2845" t="s">
        <v>39</v>
      </c>
      <c r="P2845" t="s">
        <v>460</v>
      </c>
      <c r="Q2845" t="s">
        <v>137</v>
      </c>
      <c r="R2845" t="s">
        <v>2294</v>
      </c>
      <c r="S2845" t="s">
        <v>2295</v>
      </c>
      <c r="Z2845" t="s">
        <v>140</v>
      </c>
      <c r="AA2845" s="1">
        <v>45372</v>
      </c>
      <c r="AB2845" s="2">
        <v>46371</v>
      </c>
      <c r="AC2845" s="1">
        <v>45372</v>
      </c>
      <c r="AD2845" s="1">
        <v>45510</v>
      </c>
    </row>
    <row r="2846" spans="1:30" x14ac:dyDescent="0.25">
      <c r="A2846">
        <v>618028</v>
      </c>
      <c r="B2846" t="s">
        <v>105</v>
      </c>
      <c r="C2846" t="s">
        <v>31</v>
      </c>
      <c r="D2846">
        <v>1</v>
      </c>
      <c r="E2846" t="s">
        <v>5675</v>
      </c>
      <c r="F2846" t="s">
        <v>1662</v>
      </c>
      <c r="G2846" t="s">
        <v>51</v>
      </c>
      <c r="H2846">
        <v>82991</v>
      </c>
      <c r="I2846" t="s">
        <v>442</v>
      </c>
      <c r="J2846" t="s">
        <v>268</v>
      </c>
      <c r="K2846" t="s">
        <v>37</v>
      </c>
      <c r="L2846" t="s">
        <v>120</v>
      </c>
      <c r="M2846">
        <v>72038</v>
      </c>
      <c r="N2846">
        <v>192152</v>
      </c>
      <c r="O2846" t="s">
        <v>39</v>
      </c>
      <c r="P2846" t="s">
        <v>355</v>
      </c>
      <c r="Q2846" t="s">
        <v>5165</v>
      </c>
      <c r="R2846" t="s">
        <v>8630</v>
      </c>
      <c r="S2846" t="s">
        <v>1664</v>
      </c>
      <c r="Z2846" t="s">
        <v>80</v>
      </c>
      <c r="AA2846" s="1">
        <v>45293</v>
      </c>
      <c r="AC2846" s="1">
        <v>45293</v>
      </c>
      <c r="AD2846" s="1">
        <v>45510</v>
      </c>
    </row>
    <row r="2847" spans="1:30" x14ac:dyDescent="0.25">
      <c r="A2847">
        <v>605811</v>
      </c>
      <c r="B2847" t="s">
        <v>105</v>
      </c>
      <c r="C2847" t="s">
        <v>48</v>
      </c>
      <c r="D2847">
        <v>1</v>
      </c>
      <c r="E2847" t="s">
        <v>3338</v>
      </c>
      <c r="F2847" t="s">
        <v>3339</v>
      </c>
      <c r="G2847" t="s">
        <v>51</v>
      </c>
      <c r="H2847">
        <v>31220</v>
      </c>
      <c r="I2847">
        <v>2</v>
      </c>
      <c r="J2847" t="s">
        <v>145</v>
      </c>
      <c r="K2847" t="s">
        <v>37</v>
      </c>
      <c r="L2847" t="s">
        <v>38</v>
      </c>
      <c r="M2847">
        <v>73579</v>
      </c>
      <c r="N2847">
        <v>73579</v>
      </c>
      <c r="O2847" t="s">
        <v>39</v>
      </c>
      <c r="P2847" t="s">
        <v>355</v>
      </c>
      <c r="Q2847" t="s">
        <v>3340</v>
      </c>
      <c r="R2847" t="s">
        <v>3341</v>
      </c>
      <c r="S2847" t="s">
        <v>3342</v>
      </c>
      <c r="T2847" t="s">
        <v>3343</v>
      </c>
      <c r="U2847" t="s">
        <v>3344</v>
      </c>
      <c r="V2847" t="s">
        <v>3345</v>
      </c>
      <c r="Z2847" t="s">
        <v>3346</v>
      </c>
      <c r="AA2847" s="1">
        <v>45205</v>
      </c>
      <c r="AC2847" s="1">
        <v>45467</v>
      </c>
      <c r="AD2847" s="1">
        <v>45510</v>
      </c>
    </row>
    <row r="2848" spans="1:30" x14ac:dyDescent="0.25">
      <c r="A2848">
        <v>626597</v>
      </c>
      <c r="B2848" t="s">
        <v>105</v>
      </c>
      <c r="C2848" t="s">
        <v>48</v>
      </c>
      <c r="D2848">
        <v>1</v>
      </c>
      <c r="E2848" t="s">
        <v>1119</v>
      </c>
      <c r="F2848" t="s">
        <v>212</v>
      </c>
      <c r="G2848" t="s">
        <v>51</v>
      </c>
      <c r="H2848">
        <v>20210</v>
      </c>
      <c r="I2848">
        <v>0</v>
      </c>
      <c r="J2848" t="s">
        <v>286</v>
      </c>
      <c r="K2848" t="s">
        <v>37</v>
      </c>
      <c r="L2848" t="s">
        <v>38</v>
      </c>
      <c r="M2848">
        <v>62370</v>
      </c>
      <c r="N2848">
        <v>93587</v>
      </c>
      <c r="O2848" t="s">
        <v>39</v>
      </c>
      <c r="P2848" t="s">
        <v>1121</v>
      </c>
      <c r="Q2848" t="s">
        <v>288</v>
      </c>
      <c r="R2848" t="s">
        <v>6177</v>
      </c>
      <c r="S2848" t="s">
        <v>215</v>
      </c>
      <c r="Z2848" t="s">
        <v>80</v>
      </c>
      <c r="AA2848" s="1">
        <v>45412</v>
      </c>
      <c r="AC2848" s="1">
        <v>45412</v>
      </c>
      <c r="AD2848" s="1">
        <v>45510</v>
      </c>
    </row>
    <row r="2849" spans="1:30" x14ac:dyDescent="0.25">
      <c r="A2849">
        <v>644739</v>
      </c>
      <c r="B2849" t="s">
        <v>30</v>
      </c>
      <c r="C2849" t="s">
        <v>48</v>
      </c>
      <c r="D2849">
        <v>1</v>
      </c>
      <c r="E2849" t="s">
        <v>1205</v>
      </c>
      <c r="F2849" t="s">
        <v>1206</v>
      </c>
      <c r="G2849" t="s">
        <v>51</v>
      </c>
      <c r="H2849">
        <v>13633</v>
      </c>
      <c r="I2849">
        <v>2</v>
      </c>
      <c r="J2849" t="s">
        <v>239</v>
      </c>
      <c r="K2849" t="s">
        <v>37</v>
      </c>
      <c r="L2849" t="s">
        <v>38</v>
      </c>
      <c r="M2849">
        <v>86101</v>
      </c>
      <c r="N2849">
        <v>123806</v>
      </c>
      <c r="O2849" t="s">
        <v>39</v>
      </c>
      <c r="P2849" t="s">
        <v>232</v>
      </c>
      <c r="Q2849" t="s">
        <v>1207</v>
      </c>
      <c r="R2849" t="s">
        <v>1208</v>
      </c>
      <c r="S2849" t="s">
        <v>1209</v>
      </c>
      <c r="T2849" t="s">
        <v>1210</v>
      </c>
      <c r="U2849" t="s">
        <v>719</v>
      </c>
      <c r="V2849" t="s">
        <v>1211</v>
      </c>
      <c r="Z2849" t="s">
        <v>46</v>
      </c>
      <c r="AA2849" s="1">
        <v>45505</v>
      </c>
      <c r="AB2849" s="2">
        <v>45755</v>
      </c>
      <c r="AC2849" s="1">
        <v>45505</v>
      </c>
      <c r="AD2849" s="1">
        <v>45510</v>
      </c>
    </row>
    <row r="2850" spans="1:30" x14ac:dyDescent="0.25">
      <c r="A2850">
        <v>618003</v>
      </c>
      <c r="B2850" t="s">
        <v>67</v>
      </c>
      <c r="C2850" t="s">
        <v>31</v>
      </c>
      <c r="D2850">
        <v>1</v>
      </c>
      <c r="E2850" t="s">
        <v>7085</v>
      </c>
      <c r="F2850" t="s">
        <v>60</v>
      </c>
      <c r="G2850" t="s">
        <v>34</v>
      </c>
      <c r="H2850">
        <v>56058</v>
      </c>
      <c r="I2850">
        <v>0</v>
      </c>
      <c r="J2850" t="s">
        <v>7086</v>
      </c>
      <c r="K2850" t="s">
        <v>37</v>
      </c>
      <c r="L2850" t="s">
        <v>38</v>
      </c>
      <c r="M2850">
        <v>59116</v>
      </c>
      <c r="N2850">
        <v>91768</v>
      </c>
      <c r="O2850" t="s">
        <v>39</v>
      </c>
      <c r="P2850" t="s">
        <v>1851</v>
      </c>
      <c r="Q2850" t="s">
        <v>1100</v>
      </c>
      <c r="R2850" t="s">
        <v>7087</v>
      </c>
      <c r="S2850" t="s">
        <v>65</v>
      </c>
      <c r="T2850" t="s">
        <v>7088</v>
      </c>
      <c r="U2850" t="s">
        <v>7089</v>
      </c>
      <c r="V2850" t="s">
        <v>7090</v>
      </c>
      <c r="W2850" t="s">
        <v>160</v>
      </c>
      <c r="X2850" t="s">
        <v>7091</v>
      </c>
      <c r="Z2850" t="s">
        <v>46</v>
      </c>
      <c r="AA2850" s="1">
        <v>45278</v>
      </c>
      <c r="AC2850" s="1">
        <v>45504</v>
      </c>
      <c r="AD2850" s="1">
        <v>45510</v>
      </c>
    </row>
    <row r="2851" spans="1:30" x14ac:dyDescent="0.25">
      <c r="A2851">
        <v>629394</v>
      </c>
      <c r="B2851" t="s">
        <v>81</v>
      </c>
      <c r="C2851" t="s">
        <v>31</v>
      </c>
      <c r="D2851">
        <v>3</v>
      </c>
      <c r="E2851" t="s">
        <v>3757</v>
      </c>
      <c r="F2851" t="s">
        <v>247</v>
      </c>
      <c r="G2851" t="s">
        <v>51</v>
      </c>
      <c r="H2851">
        <v>34202</v>
      </c>
      <c r="I2851">
        <v>3</v>
      </c>
      <c r="J2851" t="s">
        <v>71</v>
      </c>
      <c r="K2851" t="s">
        <v>37</v>
      </c>
      <c r="L2851" t="s">
        <v>120</v>
      </c>
      <c r="M2851">
        <v>78745</v>
      </c>
      <c r="N2851">
        <v>100860</v>
      </c>
      <c r="O2851" t="s">
        <v>39</v>
      </c>
      <c r="P2851" t="s">
        <v>248</v>
      </c>
      <c r="Q2851" t="s">
        <v>249</v>
      </c>
      <c r="R2851" t="s">
        <v>8631</v>
      </c>
      <c r="S2851" t="s">
        <v>251</v>
      </c>
      <c r="T2851" t="s">
        <v>3760</v>
      </c>
      <c r="Z2851" t="s">
        <v>80</v>
      </c>
      <c r="AA2851" s="1">
        <v>45411</v>
      </c>
      <c r="AC2851" s="1">
        <v>45506</v>
      </c>
      <c r="AD2851" s="1">
        <v>45510</v>
      </c>
    </row>
    <row r="2852" spans="1:30" x14ac:dyDescent="0.25">
      <c r="A2852">
        <v>643999</v>
      </c>
      <c r="B2852" t="s">
        <v>572</v>
      </c>
      <c r="C2852" t="s">
        <v>48</v>
      </c>
      <c r="D2852">
        <v>1</v>
      </c>
      <c r="E2852" t="s">
        <v>8632</v>
      </c>
      <c r="F2852" t="s">
        <v>574</v>
      </c>
      <c r="G2852" t="s">
        <v>377</v>
      </c>
      <c r="H2852" t="s">
        <v>575</v>
      </c>
      <c r="I2852">
        <v>2</v>
      </c>
      <c r="J2852" t="s">
        <v>2605</v>
      </c>
      <c r="K2852" t="s">
        <v>37</v>
      </c>
      <c r="L2852" t="s">
        <v>120</v>
      </c>
      <c r="M2852">
        <v>80001</v>
      </c>
      <c r="N2852">
        <v>90000</v>
      </c>
      <c r="O2852" t="s">
        <v>39</v>
      </c>
      <c r="P2852" t="s">
        <v>576</v>
      </c>
      <c r="Q2852" t="s">
        <v>577</v>
      </c>
      <c r="R2852" t="s">
        <v>8633</v>
      </c>
      <c r="S2852" t="s">
        <v>4330</v>
      </c>
      <c r="Z2852" t="s">
        <v>46</v>
      </c>
      <c r="AA2852" s="1">
        <v>45499</v>
      </c>
      <c r="AB2852" s="2">
        <v>45529</v>
      </c>
      <c r="AC2852" s="1">
        <v>45499</v>
      </c>
      <c r="AD2852" s="1">
        <v>45510</v>
      </c>
    </row>
    <row r="2853" spans="1:30" x14ac:dyDescent="0.25">
      <c r="A2853">
        <v>608470</v>
      </c>
      <c r="B2853" t="s">
        <v>187</v>
      </c>
      <c r="C2853" t="s">
        <v>31</v>
      </c>
      <c r="D2853">
        <v>1</v>
      </c>
      <c r="E2853" t="s">
        <v>6272</v>
      </c>
      <c r="F2853" t="s">
        <v>394</v>
      </c>
      <c r="G2853" t="s">
        <v>51</v>
      </c>
      <c r="H2853">
        <v>10124</v>
      </c>
      <c r="I2853">
        <v>2</v>
      </c>
      <c r="J2853" t="s">
        <v>6273</v>
      </c>
      <c r="K2853" t="s">
        <v>37</v>
      </c>
      <c r="L2853" t="s">
        <v>38</v>
      </c>
      <c r="M2853">
        <v>53057</v>
      </c>
      <c r="N2853">
        <v>61015</v>
      </c>
      <c r="O2853" t="s">
        <v>39</v>
      </c>
      <c r="P2853" t="s">
        <v>1014</v>
      </c>
      <c r="Q2853" t="s">
        <v>1643</v>
      </c>
      <c r="R2853" t="s">
        <v>6274</v>
      </c>
      <c r="S2853" t="s">
        <v>398</v>
      </c>
      <c r="T2853" t="s">
        <v>6275</v>
      </c>
      <c r="U2853" t="s">
        <v>6276</v>
      </c>
      <c r="V2853" t="s">
        <v>6277</v>
      </c>
      <c r="W2853" t="s">
        <v>3425</v>
      </c>
      <c r="Z2853" t="s">
        <v>46</v>
      </c>
      <c r="AA2853" s="1">
        <v>45197</v>
      </c>
      <c r="AC2853" s="1">
        <v>45258</v>
      </c>
      <c r="AD2853" s="1">
        <v>45510</v>
      </c>
    </row>
    <row r="2854" spans="1:30" x14ac:dyDescent="0.25">
      <c r="A2854">
        <v>561334</v>
      </c>
      <c r="B2854" t="s">
        <v>105</v>
      </c>
      <c r="C2854" t="s">
        <v>48</v>
      </c>
      <c r="D2854">
        <v>1</v>
      </c>
      <c r="E2854" t="s">
        <v>2483</v>
      </c>
      <c r="F2854" t="s">
        <v>5840</v>
      </c>
      <c r="G2854" t="s">
        <v>51</v>
      </c>
      <c r="H2854" t="s">
        <v>5841</v>
      </c>
      <c r="I2854">
        <v>0</v>
      </c>
      <c r="J2854" t="s">
        <v>2484</v>
      </c>
      <c r="K2854" t="s">
        <v>37</v>
      </c>
      <c r="L2854" t="s">
        <v>38</v>
      </c>
      <c r="M2854">
        <v>64749</v>
      </c>
      <c r="N2854">
        <v>134280</v>
      </c>
      <c r="O2854" t="s">
        <v>39</v>
      </c>
      <c r="P2854" t="s">
        <v>355</v>
      </c>
      <c r="Q2854" t="s">
        <v>1555</v>
      </c>
      <c r="R2854" t="s">
        <v>8634</v>
      </c>
      <c r="S2854" t="s">
        <v>5843</v>
      </c>
      <c r="T2854" t="s">
        <v>5589</v>
      </c>
      <c r="U2854" t="s">
        <v>803</v>
      </c>
      <c r="V2854" t="s">
        <v>360</v>
      </c>
      <c r="W2854" t="s">
        <v>361</v>
      </c>
      <c r="X2854" t="s">
        <v>362</v>
      </c>
      <c r="Z2854" t="s">
        <v>46</v>
      </c>
      <c r="AA2854" s="1">
        <v>44915</v>
      </c>
      <c r="AC2854" s="1">
        <v>44915</v>
      </c>
      <c r="AD2854" s="1">
        <v>45510</v>
      </c>
    </row>
    <row r="2855" spans="1:30" x14ac:dyDescent="0.25">
      <c r="A2855">
        <v>638289</v>
      </c>
      <c r="B2855" t="s">
        <v>30</v>
      </c>
      <c r="C2855" t="s">
        <v>31</v>
      </c>
      <c r="D2855">
        <v>1</v>
      </c>
      <c r="E2855" t="s">
        <v>646</v>
      </c>
      <c r="F2855" t="s">
        <v>647</v>
      </c>
      <c r="G2855" t="s">
        <v>51</v>
      </c>
      <c r="H2855">
        <v>90510</v>
      </c>
      <c r="I2855">
        <v>2</v>
      </c>
      <c r="J2855" t="s">
        <v>410</v>
      </c>
      <c r="K2855" t="s">
        <v>37</v>
      </c>
      <c r="L2855" t="s">
        <v>38</v>
      </c>
      <c r="M2855">
        <v>54533</v>
      </c>
      <c r="N2855">
        <v>54533</v>
      </c>
      <c r="O2855" t="s">
        <v>39</v>
      </c>
      <c r="P2855" t="s">
        <v>4333</v>
      </c>
      <c r="Q2855" t="s">
        <v>649</v>
      </c>
      <c r="R2855" t="s">
        <v>8635</v>
      </c>
      <c r="S2855" t="s">
        <v>651</v>
      </c>
      <c r="T2855" t="s">
        <v>652</v>
      </c>
      <c r="V2855" t="s">
        <v>8636</v>
      </c>
      <c r="Z2855" t="s">
        <v>46</v>
      </c>
      <c r="AA2855" s="1">
        <v>45456</v>
      </c>
      <c r="AB2855" s="2">
        <v>45821</v>
      </c>
      <c r="AC2855" s="1">
        <v>45456</v>
      </c>
      <c r="AD2855" s="1">
        <v>45510</v>
      </c>
    </row>
    <row r="2856" spans="1:30" x14ac:dyDescent="0.25">
      <c r="A2856">
        <v>611243</v>
      </c>
      <c r="B2856" t="s">
        <v>30</v>
      </c>
      <c r="C2856" t="s">
        <v>48</v>
      </c>
      <c r="D2856">
        <v>3</v>
      </c>
      <c r="E2856" t="s">
        <v>8637</v>
      </c>
      <c r="F2856" t="s">
        <v>60</v>
      </c>
      <c r="G2856" t="s">
        <v>34</v>
      </c>
      <c r="H2856">
        <v>56058</v>
      </c>
      <c r="I2856">
        <v>0</v>
      </c>
      <c r="J2856" t="s">
        <v>128</v>
      </c>
      <c r="K2856" t="s">
        <v>37</v>
      </c>
      <c r="L2856" t="s">
        <v>38</v>
      </c>
      <c r="M2856">
        <v>59116</v>
      </c>
      <c r="N2856">
        <v>67983</v>
      </c>
      <c r="O2856" t="s">
        <v>39</v>
      </c>
      <c r="P2856" t="s">
        <v>232</v>
      </c>
      <c r="Q2856" t="s">
        <v>7938</v>
      </c>
      <c r="R2856" t="s">
        <v>8638</v>
      </c>
      <c r="S2856" t="s">
        <v>65</v>
      </c>
      <c r="T2856" t="e">
        <f>- a Wellness Advocate possesses first-hand lived experience using substances and is eager to draw from their own personal History in order to provide support through risk reduction counseling, naloxone training, and linkage to care for those experiencing a non-fatal opioid overdose in the Emergency Department.  -Certified peer Recovery Advocate (CRPA) or commensurate experience of At least two years in the human service field -Familiarity and openness to the principles of harm reduction -Familiarity and openness to a range of drug treatment modalities including medication assisted treatment -Willingness to travel within the five boroughs -Strong communication and organization skills -Demonstrated Ability to work effectively with culturally diverse populations -Ability to work effectively as part of a team - Demonstrated proficiency in Microsoft Office.</f>
        <v>#NAME?</v>
      </c>
      <c r="V2856" t="s">
        <v>8639</v>
      </c>
      <c r="Z2856" t="s">
        <v>46</v>
      </c>
      <c r="AA2856" s="1">
        <v>45215</v>
      </c>
      <c r="AB2856" s="2">
        <v>45575</v>
      </c>
      <c r="AC2856" s="1">
        <v>45420</v>
      </c>
      <c r="AD2856" s="1">
        <v>45510</v>
      </c>
    </row>
    <row r="2857" spans="1:30" x14ac:dyDescent="0.25">
      <c r="A2857">
        <v>620155</v>
      </c>
      <c r="B2857" t="s">
        <v>325</v>
      </c>
      <c r="C2857" t="s">
        <v>31</v>
      </c>
      <c r="D2857">
        <v>1</v>
      </c>
      <c r="E2857" t="s">
        <v>7650</v>
      </c>
      <c r="F2857" t="s">
        <v>127</v>
      </c>
      <c r="G2857" t="s">
        <v>34</v>
      </c>
      <c r="H2857">
        <v>56057</v>
      </c>
      <c r="I2857">
        <v>0</v>
      </c>
      <c r="J2857" t="s">
        <v>97</v>
      </c>
      <c r="K2857" t="s">
        <v>37</v>
      </c>
      <c r="L2857" t="s">
        <v>38</v>
      </c>
      <c r="M2857">
        <v>53019</v>
      </c>
      <c r="N2857">
        <v>55855</v>
      </c>
      <c r="O2857" t="s">
        <v>39</v>
      </c>
      <c r="P2857" t="s">
        <v>327</v>
      </c>
      <c r="Q2857" t="s">
        <v>7461</v>
      </c>
      <c r="R2857" t="s">
        <v>7651</v>
      </c>
      <c r="S2857" t="s">
        <v>132</v>
      </c>
      <c r="W2857" t="s">
        <v>7652</v>
      </c>
      <c r="Z2857" t="s">
        <v>330</v>
      </c>
      <c r="AA2857" s="1">
        <v>45274</v>
      </c>
      <c r="AB2857" s="2">
        <v>45594</v>
      </c>
      <c r="AC2857" s="1">
        <v>45464</v>
      </c>
      <c r="AD2857" s="1">
        <v>45510</v>
      </c>
    </row>
    <row r="2858" spans="1:30" x14ac:dyDescent="0.25">
      <c r="A2858">
        <v>638892</v>
      </c>
      <c r="B2858" t="s">
        <v>1075</v>
      </c>
      <c r="C2858" t="s">
        <v>48</v>
      </c>
      <c r="D2858">
        <v>1</v>
      </c>
      <c r="E2858" t="s">
        <v>8640</v>
      </c>
      <c r="F2858" t="s">
        <v>164</v>
      </c>
      <c r="G2858" t="s">
        <v>34</v>
      </c>
      <c r="H2858">
        <v>30087</v>
      </c>
      <c r="I2858">
        <v>3</v>
      </c>
      <c r="J2858" t="s">
        <v>165</v>
      </c>
      <c r="K2858" t="s">
        <v>37</v>
      </c>
      <c r="L2858" t="s">
        <v>38</v>
      </c>
      <c r="M2858">
        <v>89613</v>
      </c>
      <c r="N2858">
        <v>103055</v>
      </c>
      <c r="O2858" t="s">
        <v>39</v>
      </c>
      <c r="P2858" t="s">
        <v>1078</v>
      </c>
      <c r="Q2858" t="s">
        <v>8641</v>
      </c>
      <c r="R2858" t="s">
        <v>8642</v>
      </c>
      <c r="S2858" t="s">
        <v>169</v>
      </c>
      <c r="T2858" t="s">
        <v>8643</v>
      </c>
      <c r="Z2858" t="s">
        <v>92</v>
      </c>
      <c r="AA2858" s="1">
        <v>45464</v>
      </c>
      <c r="AB2858" s="2">
        <v>45535</v>
      </c>
      <c r="AC2858" s="1">
        <v>45502</v>
      </c>
      <c r="AD2858" s="1">
        <v>45510</v>
      </c>
    </row>
    <row r="2859" spans="1:30" x14ac:dyDescent="0.25">
      <c r="A2859">
        <v>621367</v>
      </c>
      <c r="B2859" t="s">
        <v>105</v>
      </c>
      <c r="C2859" t="s">
        <v>31</v>
      </c>
      <c r="D2859">
        <v>2</v>
      </c>
      <c r="E2859" t="s">
        <v>8360</v>
      </c>
      <c r="F2859" t="s">
        <v>1107</v>
      </c>
      <c r="G2859" t="s">
        <v>51</v>
      </c>
      <c r="H2859">
        <v>22425</v>
      </c>
      <c r="I2859">
        <v>0</v>
      </c>
      <c r="J2859" t="s">
        <v>2686</v>
      </c>
      <c r="K2859" t="s">
        <v>37</v>
      </c>
      <c r="L2859" t="s">
        <v>255</v>
      </c>
      <c r="M2859">
        <v>56313</v>
      </c>
      <c r="N2859">
        <v>64760</v>
      </c>
      <c r="O2859" t="s">
        <v>39</v>
      </c>
      <c r="P2859" t="s">
        <v>474</v>
      </c>
      <c r="Q2859" t="s">
        <v>2687</v>
      </c>
      <c r="R2859" t="s">
        <v>8644</v>
      </c>
      <c r="S2859" t="s">
        <v>1110</v>
      </c>
      <c r="T2859" t="s">
        <v>8645</v>
      </c>
      <c r="U2859" t="s">
        <v>8646</v>
      </c>
      <c r="V2859" t="s">
        <v>675</v>
      </c>
      <c r="X2859" t="s">
        <v>7208</v>
      </c>
      <c r="Z2859" t="s">
        <v>46</v>
      </c>
      <c r="AA2859" s="1">
        <v>45293</v>
      </c>
      <c r="AC2859" s="1">
        <v>45293</v>
      </c>
      <c r="AD2859" s="1">
        <v>45510</v>
      </c>
    </row>
    <row r="2860" spans="1:30" x14ac:dyDescent="0.25">
      <c r="A2860">
        <v>571149</v>
      </c>
      <c r="B2860" t="s">
        <v>67</v>
      </c>
      <c r="C2860" t="s">
        <v>31</v>
      </c>
      <c r="D2860">
        <v>1</v>
      </c>
      <c r="E2860" t="s">
        <v>8647</v>
      </c>
      <c r="F2860" t="s">
        <v>492</v>
      </c>
      <c r="G2860" t="s">
        <v>51</v>
      </c>
      <c r="H2860">
        <v>20202</v>
      </c>
      <c r="I2860">
        <v>0</v>
      </c>
      <c r="J2860" t="s">
        <v>71</v>
      </c>
      <c r="K2860" t="s">
        <v>37</v>
      </c>
      <c r="L2860" t="s">
        <v>38</v>
      </c>
      <c r="M2860">
        <v>51413</v>
      </c>
      <c r="N2860">
        <v>62260</v>
      </c>
      <c r="O2860" t="s">
        <v>39</v>
      </c>
      <c r="P2860" t="s">
        <v>72</v>
      </c>
      <c r="Q2860" t="s">
        <v>73</v>
      </c>
      <c r="R2860" t="s">
        <v>8648</v>
      </c>
      <c r="S2860" t="s">
        <v>495</v>
      </c>
      <c r="T2860" t="s">
        <v>6590</v>
      </c>
      <c r="U2860" t="s">
        <v>8649</v>
      </c>
      <c r="V2860" t="s">
        <v>8650</v>
      </c>
      <c r="W2860" t="s">
        <v>8651</v>
      </c>
      <c r="X2860" t="s">
        <v>8652</v>
      </c>
      <c r="Z2860" t="s">
        <v>80</v>
      </c>
      <c r="AA2860" s="1">
        <v>44959</v>
      </c>
      <c r="AC2860" s="1">
        <v>44959</v>
      </c>
      <c r="AD2860" s="1">
        <v>45510</v>
      </c>
    </row>
    <row r="2861" spans="1:30" x14ac:dyDescent="0.25">
      <c r="A2861">
        <v>639629</v>
      </c>
      <c r="B2861" t="s">
        <v>302</v>
      </c>
      <c r="C2861" t="s">
        <v>48</v>
      </c>
      <c r="D2861">
        <v>1</v>
      </c>
      <c r="E2861" t="s">
        <v>1649</v>
      </c>
      <c r="F2861" t="s">
        <v>304</v>
      </c>
      <c r="G2861" t="s">
        <v>34</v>
      </c>
      <c r="H2861">
        <v>95005</v>
      </c>
      <c r="I2861" t="s">
        <v>191</v>
      </c>
      <c r="J2861" t="s">
        <v>165</v>
      </c>
      <c r="K2861" t="s">
        <v>37</v>
      </c>
      <c r="L2861" t="s">
        <v>98</v>
      </c>
      <c r="M2861">
        <v>150000</v>
      </c>
      <c r="N2861">
        <v>166000</v>
      </c>
      <c r="O2861" t="s">
        <v>39</v>
      </c>
      <c r="P2861" t="s">
        <v>305</v>
      </c>
      <c r="Q2861" t="s">
        <v>306</v>
      </c>
      <c r="R2861" t="s">
        <v>1650</v>
      </c>
      <c r="S2861" t="s">
        <v>308</v>
      </c>
      <c r="T2861" t="s">
        <v>1651</v>
      </c>
      <c r="Z2861" t="s">
        <v>80</v>
      </c>
      <c r="AA2861" s="1">
        <v>45471</v>
      </c>
      <c r="AC2861" s="1">
        <v>45471</v>
      </c>
      <c r="AD2861" s="1">
        <v>45510</v>
      </c>
    </row>
    <row r="2862" spans="1:30" x14ac:dyDescent="0.25">
      <c r="A2862">
        <v>622858</v>
      </c>
      <c r="B2862" t="s">
        <v>30</v>
      </c>
      <c r="C2862" t="s">
        <v>48</v>
      </c>
      <c r="D2862">
        <v>1</v>
      </c>
      <c r="E2862" t="s">
        <v>3609</v>
      </c>
      <c r="F2862" t="s">
        <v>1825</v>
      </c>
      <c r="G2862" t="s">
        <v>51</v>
      </c>
      <c r="H2862">
        <v>51191</v>
      </c>
      <c r="I2862">
        <v>2</v>
      </c>
      <c r="J2862" t="s">
        <v>1181</v>
      </c>
      <c r="K2862" t="s">
        <v>37</v>
      </c>
      <c r="L2862" t="s">
        <v>38</v>
      </c>
      <c r="M2862">
        <v>51528</v>
      </c>
      <c r="N2862">
        <v>60088</v>
      </c>
      <c r="O2862" t="s">
        <v>39</v>
      </c>
      <c r="P2862" t="s">
        <v>4378</v>
      </c>
      <c r="Q2862" t="s">
        <v>737</v>
      </c>
      <c r="R2862" t="s">
        <v>8254</v>
      </c>
      <c r="S2862" t="s">
        <v>1828</v>
      </c>
      <c r="T2862" t="s">
        <v>8255</v>
      </c>
      <c r="V2862" t="s">
        <v>8256</v>
      </c>
      <c r="Z2862" t="s">
        <v>46</v>
      </c>
      <c r="AA2862" s="1">
        <v>45307</v>
      </c>
      <c r="AB2862" s="2">
        <v>45672</v>
      </c>
      <c r="AC2862" s="1">
        <v>45428</v>
      </c>
      <c r="AD2862" s="1">
        <v>45510</v>
      </c>
    </row>
    <row r="2863" spans="1:30" x14ac:dyDescent="0.25">
      <c r="A2863">
        <v>639590</v>
      </c>
      <c r="B2863" t="s">
        <v>30</v>
      </c>
      <c r="C2863" t="s">
        <v>31</v>
      </c>
      <c r="D2863">
        <v>1</v>
      </c>
      <c r="E2863" t="s">
        <v>8653</v>
      </c>
      <c r="F2863" t="s">
        <v>60</v>
      </c>
      <c r="G2863" t="s">
        <v>34</v>
      </c>
      <c r="H2863">
        <v>56058</v>
      </c>
      <c r="I2863">
        <v>0</v>
      </c>
      <c r="J2863" t="s">
        <v>61</v>
      </c>
      <c r="K2863" t="s">
        <v>37</v>
      </c>
      <c r="L2863" t="s">
        <v>38</v>
      </c>
      <c r="M2863">
        <v>59116</v>
      </c>
      <c r="N2863">
        <v>91768</v>
      </c>
      <c r="O2863" t="s">
        <v>39</v>
      </c>
      <c r="P2863" t="s">
        <v>232</v>
      </c>
      <c r="Q2863" t="s">
        <v>2523</v>
      </c>
      <c r="R2863" t="s">
        <v>8654</v>
      </c>
      <c r="S2863" t="s">
        <v>65</v>
      </c>
      <c r="T2863" t="s">
        <v>8655</v>
      </c>
      <c r="V2863" t="s">
        <v>8656</v>
      </c>
      <c r="Z2863" t="s">
        <v>46</v>
      </c>
      <c r="AA2863" s="1">
        <v>45489</v>
      </c>
      <c r="AB2863" s="2">
        <v>45854</v>
      </c>
      <c r="AC2863" s="1">
        <v>45489</v>
      </c>
      <c r="AD2863" s="1">
        <v>45510</v>
      </c>
    </row>
    <row r="2864" spans="1:30" x14ac:dyDescent="0.25">
      <c r="A2864">
        <v>638183</v>
      </c>
      <c r="B2864" t="s">
        <v>67</v>
      </c>
      <c r="C2864" t="s">
        <v>48</v>
      </c>
      <c r="D2864">
        <v>1</v>
      </c>
      <c r="E2864" t="s">
        <v>5243</v>
      </c>
      <c r="F2864" t="s">
        <v>492</v>
      </c>
      <c r="G2864" t="s">
        <v>51</v>
      </c>
      <c r="H2864">
        <v>20202</v>
      </c>
      <c r="I2864">
        <v>0</v>
      </c>
      <c r="J2864" t="s">
        <v>71</v>
      </c>
      <c r="K2864" t="s">
        <v>37</v>
      </c>
      <c r="L2864" t="s">
        <v>38</v>
      </c>
      <c r="M2864">
        <v>56181</v>
      </c>
      <c r="N2864">
        <v>68034</v>
      </c>
      <c r="O2864" t="s">
        <v>39</v>
      </c>
      <c r="P2864" t="s">
        <v>72</v>
      </c>
      <c r="Q2864" t="s">
        <v>548</v>
      </c>
      <c r="R2864" t="s">
        <v>5244</v>
      </c>
      <c r="S2864" t="s">
        <v>495</v>
      </c>
      <c r="T2864" t="s">
        <v>5245</v>
      </c>
      <c r="U2864" t="s">
        <v>3225</v>
      </c>
      <c r="V2864" t="s">
        <v>5246</v>
      </c>
      <c r="W2864" t="s">
        <v>91</v>
      </c>
      <c r="X2864" t="s">
        <v>72</v>
      </c>
      <c r="Z2864" t="s">
        <v>80</v>
      </c>
      <c r="AA2864" s="1">
        <v>45455</v>
      </c>
      <c r="AC2864" s="1">
        <v>45455</v>
      </c>
      <c r="AD2864" s="1">
        <v>45510</v>
      </c>
    </row>
    <row r="2865" spans="1:30" x14ac:dyDescent="0.25">
      <c r="A2865">
        <v>634828</v>
      </c>
      <c r="B2865" t="s">
        <v>67</v>
      </c>
      <c r="C2865" t="s">
        <v>31</v>
      </c>
      <c r="D2865">
        <v>8</v>
      </c>
      <c r="E2865" t="s">
        <v>5061</v>
      </c>
      <c r="F2865" t="s">
        <v>5062</v>
      </c>
      <c r="G2865" t="s">
        <v>600</v>
      </c>
      <c r="H2865">
        <v>90642</v>
      </c>
      <c r="I2865">
        <v>1</v>
      </c>
      <c r="J2865" t="s">
        <v>820</v>
      </c>
      <c r="K2865" t="s">
        <v>37</v>
      </c>
      <c r="L2865" t="s">
        <v>38</v>
      </c>
      <c r="M2865">
        <v>39539</v>
      </c>
      <c r="N2865">
        <v>56680</v>
      </c>
      <c r="O2865" t="s">
        <v>39</v>
      </c>
      <c r="P2865" t="s">
        <v>1684</v>
      </c>
      <c r="Q2865" t="s">
        <v>5063</v>
      </c>
      <c r="R2865" t="s">
        <v>5064</v>
      </c>
      <c r="S2865" t="s">
        <v>5065</v>
      </c>
      <c r="T2865" t="s">
        <v>5066</v>
      </c>
      <c r="V2865" t="s">
        <v>5067</v>
      </c>
      <c r="W2865" t="s">
        <v>5068</v>
      </c>
      <c r="X2865" t="s">
        <v>1691</v>
      </c>
      <c r="Z2865" t="s">
        <v>46</v>
      </c>
      <c r="AA2865" s="1">
        <v>45417</v>
      </c>
      <c r="AC2865" s="1">
        <v>45505</v>
      </c>
      <c r="AD2865" s="1">
        <v>45510</v>
      </c>
    </row>
    <row r="2866" spans="1:30" x14ac:dyDescent="0.25">
      <c r="A2866">
        <v>642311</v>
      </c>
      <c r="B2866" t="s">
        <v>218</v>
      </c>
      <c r="C2866" t="s">
        <v>48</v>
      </c>
      <c r="D2866">
        <v>1</v>
      </c>
      <c r="E2866" t="s">
        <v>598</v>
      </c>
      <c r="F2866" t="s">
        <v>599</v>
      </c>
      <c r="G2866" t="s">
        <v>600</v>
      </c>
      <c r="H2866">
        <v>90645</v>
      </c>
      <c r="I2866">
        <v>0</v>
      </c>
      <c r="J2866" t="s">
        <v>108</v>
      </c>
      <c r="K2866" t="s">
        <v>37</v>
      </c>
      <c r="L2866" t="s">
        <v>255</v>
      </c>
      <c r="M2866">
        <v>36006</v>
      </c>
      <c r="N2866">
        <v>50569</v>
      </c>
      <c r="O2866" t="s">
        <v>39</v>
      </c>
      <c r="P2866" t="s">
        <v>601</v>
      </c>
      <c r="Q2866" t="s">
        <v>602</v>
      </c>
      <c r="R2866" t="s">
        <v>603</v>
      </c>
      <c r="S2866" t="s">
        <v>604</v>
      </c>
      <c r="U2866" t="s">
        <v>605</v>
      </c>
      <c r="V2866" t="s">
        <v>606</v>
      </c>
      <c r="Z2866" t="s">
        <v>607</v>
      </c>
      <c r="AA2866" s="1">
        <v>45505</v>
      </c>
      <c r="AB2866" s="2">
        <v>45525</v>
      </c>
      <c r="AC2866" s="1">
        <v>45505</v>
      </c>
      <c r="AD2866" s="1">
        <v>45510</v>
      </c>
    </row>
    <row r="2867" spans="1:30" x14ac:dyDescent="0.25">
      <c r="A2867">
        <v>632046</v>
      </c>
      <c r="B2867" t="s">
        <v>105</v>
      </c>
      <c r="C2867" t="s">
        <v>48</v>
      </c>
      <c r="D2867">
        <v>1</v>
      </c>
      <c r="E2867" t="s">
        <v>8657</v>
      </c>
      <c r="F2867" t="s">
        <v>33</v>
      </c>
      <c r="G2867" t="s">
        <v>34</v>
      </c>
      <c r="H2867">
        <v>21744</v>
      </c>
      <c r="I2867">
        <v>3</v>
      </c>
      <c r="J2867" t="s">
        <v>145</v>
      </c>
      <c r="K2867" t="s">
        <v>37</v>
      </c>
      <c r="L2867" t="s">
        <v>38</v>
      </c>
      <c r="M2867">
        <v>92301</v>
      </c>
      <c r="N2867">
        <v>121296</v>
      </c>
      <c r="O2867" t="s">
        <v>39</v>
      </c>
      <c r="P2867" t="s">
        <v>355</v>
      </c>
      <c r="Q2867" t="s">
        <v>3340</v>
      </c>
      <c r="R2867" t="s">
        <v>8658</v>
      </c>
      <c r="S2867" t="s">
        <v>43</v>
      </c>
      <c r="T2867" t="s">
        <v>8659</v>
      </c>
      <c r="U2867" t="s">
        <v>114</v>
      </c>
      <c r="V2867" t="s">
        <v>5177</v>
      </c>
      <c r="Z2867" t="s">
        <v>46</v>
      </c>
      <c r="AA2867" s="1">
        <v>45442</v>
      </c>
      <c r="AC2867" s="1">
        <v>45442</v>
      </c>
      <c r="AD2867" s="1">
        <v>45510</v>
      </c>
    </row>
    <row r="2868" spans="1:30" x14ac:dyDescent="0.25">
      <c r="A2868">
        <v>640334</v>
      </c>
      <c r="B2868" t="s">
        <v>125</v>
      </c>
      <c r="C2868" t="s">
        <v>48</v>
      </c>
      <c r="D2868">
        <v>1</v>
      </c>
      <c r="E2868" t="s">
        <v>126</v>
      </c>
      <c r="F2868" t="s">
        <v>127</v>
      </c>
      <c r="G2868" t="s">
        <v>34</v>
      </c>
      <c r="H2868">
        <v>56057</v>
      </c>
      <c r="I2868">
        <v>0</v>
      </c>
      <c r="J2868" t="s">
        <v>128</v>
      </c>
      <c r="K2868" t="s">
        <v>37</v>
      </c>
      <c r="L2868" t="s">
        <v>255</v>
      </c>
      <c r="M2868">
        <v>41887</v>
      </c>
      <c r="N2868">
        <v>48170</v>
      </c>
      <c r="O2868" t="s">
        <v>39</v>
      </c>
      <c r="P2868" t="s">
        <v>129</v>
      </c>
      <c r="Q2868" t="s">
        <v>5556</v>
      </c>
      <c r="R2868" t="s">
        <v>7634</v>
      </c>
      <c r="S2868" t="s">
        <v>132</v>
      </c>
      <c r="Z2868" t="s">
        <v>46</v>
      </c>
      <c r="AA2868" s="1">
        <v>45481</v>
      </c>
      <c r="AB2868" s="2">
        <v>45541</v>
      </c>
      <c r="AC2868" s="1">
        <v>45481</v>
      </c>
      <c r="AD2868" s="1">
        <v>45510</v>
      </c>
    </row>
    <row r="2869" spans="1:30" x14ac:dyDescent="0.25">
      <c r="A2869">
        <v>590738</v>
      </c>
      <c r="B2869" t="s">
        <v>105</v>
      </c>
      <c r="C2869" t="s">
        <v>31</v>
      </c>
      <c r="D2869">
        <v>1</v>
      </c>
      <c r="E2869" t="s">
        <v>285</v>
      </c>
      <c r="F2869" t="s">
        <v>465</v>
      </c>
      <c r="G2869" t="s">
        <v>51</v>
      </c>
      <c r="H2869">
        <v>83008</v>
      </c>
      <c r="I2869" t="s">
        <v>96</v>
      </c>
      <c r="J2869" t="s">
        <v>286</v>
      </c>
      <c r="K2869" t="s">
        <v>37</v>
      </c>
      <c r="L2869" t="s">
        <v>120</v>
      </c>
      <c r="M2869">
        <v>80931</v>
      </c>
      <c r="N2869">
        <v>208826</v>
      </c>
      <c r="O2869" t="s">
        <v>39</v>
      </c>
      <c r="P2869" t="s">
        <v>355</v>
      </c>
      <c r="Q2869" t="s">
        <v>1637</v>
      </c>
      <c r="R2869" t="s">
        <v>8660</v>
      </c>
      <c r="S2869" t="s">
        <v>1471</v>
      </c>
      <c r="T2869" t="s">
        <v>290</v>
      </c>
      <c r="U2869" t="s">
        <v>8661</v>
      </c>
      <c r="V2869" t="s">
        <v>291</v>
      </c>
      <c r="Z2869" t="s">
        <v>80</v>
      </c>
      <c r="AA2869" s="1">
        <v>45121</v>
      </c>
      <c r="AC2869" s="1">
        <v>45121</v>
      </c>
      <c r="AD2869" s="1">
        <v>45510</v>
      </c>
    </row>
    <row r="2870" spans="1:30" x14ac:dyDescent="0.25">
      <c r="A2870">
        <v>536556</v>
      </c>
      <c r="B2870" t="s">
        <v>187</v>
      </c>
      <c r="C2870" t="s">
        <v>48</v>
      </c>
      <c r="D2870">
        <v>1</v>
      </c>
      <c r="E2870" t="s">
        <v>2705</v>
      </c>
      <c r="F2870" t="s">
        <v>332</v>
      </c>
      <c r="G2870" t="s">
        <v>51</v>
      </c>
      <c r="H2870">
        <v>12627</v>
      </c>
      <c r="I2870">
        <v>0</v>
      </c>
      <c r="J2870" t="s">
        <v>1317</v>
      </c>
      <c r="K2870" t="s">
        <v>37</v>
      </c>
      <c r="L2870" t="s">
        <v>38</v>
      </c>
      <c r="M2870">
        <v>70611</v>
      </c>
      <c r="N2870">
        <v>105138</v>
      </c>
      <c r="O2870" t="s">
        <v>39</v>
      </c>
      <c r="P2870" t="s">
        <v>296</v>
      </c>
      <c r="Q2870" t="s">
        <v>510</v>
      </c>
      <c r="R2870" t="s">
        <v>8662</v>
      </c>
      <c r="S2870" t="s">
        <v>336</v>
      </c>
      <c r="U2870" t="s">
        <v>780</v>
      </c>
      <c r="V2870" t="s">
        <v>351</v>
      </c>
      <c r="W2870" t="s">
        <v>515</v>
      </c>
      <c r="X2870" t="s">
        <v>296</v>
      </c>
      <c r="Z2870" t="s">
        <v>46</v>
      </c>
      <c r="AA2870" s="1">
        <v>45303</v>
      </c>
      <c r="AC2870" s="1">
        <v>45303</v>
      </c>
      <c r="AD2870" s="1">
        <v>45510</v>
      </c>
    </row>
    <row r="2871" spans="1:30" x14ac:dyDescent="0.25">
      <c r="A2871">
        <v>545811</v>
      </c>
      <c r="B2871" t="s">
        <v>105</v>
      </c>
      <c r="C2871" t="s">
        <v>48</v>
      </c>
      <c r="D2871">
        <v>5</v>
      </c>
      <c r="E2871" t="s">
        <v>4046</v>
      </c>
      <c r="F2871" t="s">
        <v>4886</v>
      </c>
      <c r="G2871" t="s">
        <v>51</v>
      </c>
      <c r="H2871">
        <v>20510</v>
      </c>
      <c r="I2871">
        <v>0</v>
      </c>
      <c r="J2871" t="s">
        <v>71</v>
      </c>
      <c r="K2871" t="s">
        <v>37</v>
      </c>
      <c r="L2871" t="s">
        <v>38</v>
      </c>
      <c r="M2871">
        <v>57078</v>
      </c>
      <c r="N2871">
        <v>85646</v>
      </c>
      <c r="O2871" t="s">
        <v>39</v>
      </c>
      <c r="P2871" t="s">
        <v>355</v>
      </c>
      <c r="Q2871" t="s">
        <v>1555</v>
      </c>
      <c r="R2871" t="s">
        <v>4887</v>
      </c>
      <c r="S2871" t="s">
        <v>4888</v>
      </c>
      <c r="T2871" t="s">
        <v>4889</v>
      </c>
      <c r="U2871" t="s">
        <v>803</v>
      </c>
      <c r="V2871" t="s">
        <v>2639</v>
      </c>
      <c r="X2871" t="s">
        <v>4890</v>
      </c>
      <c r="Z2871" t="s">
        <v>499</v>
      </c>
      <c r="AA2871" s="1">
        <v>44795</v>
      </c>
      <c r="AC2871" s="1">
        <v>44795</v>
      </c>
      <c r="AD2871" s="1">
        <v>45510</v>
      </c>
    </row>
    <row r="2872" spans="1:30" x14ac:dyDescent="0.25">
      <c r="A2872">
        <v>636933</v>
      </c>
      <c r="B2872" t="s">
        <v>187</v>
      </c>
      <c r="C2872" t="s">
        <v>31</v>
      </c>
      <c r="D2872">
        <v>3</v>
      </c>
      <c r="E2872" t="s">
        <v>7369</v>
      </c>
      <c r="F2872" t="s">
        <v>2301</v>
      </c>
      <c r="G2872" t="s">
        <v>51</v>
      </c>
      <c r="H2872">
        <v>56314</v>
      </c>
      <c r="I2872">
        <v>0</v>
      </c>
      <c r="J2872" t="s">
        <v>698</v>
      </c>
      <c r="K2872" t="s">
        <v>37</v>
      </c>
      <c r="L2872" t="s">
        <v>38</v>
      </c>
      <c r="M2872">
        <v>53266</v>
      </c>
      <c r="N2872">
        <v>77633</v>
      </c>
      <c r="O2872" t="s">
        <v>39</v>
      </c>
      <c r="P2872" t="s">
        <v>1268</v>
      </c>
      <c r="Q2872" t="s">
        <v>7192</v>
      </c>
      <c r="R2872" t="s">
        <v>7370</v>
      </c>
      <c r="S2872" t="s">
        <v>2304</v>
      </c>
      <c r="U2872" t="s">
        <v>350</v>
      </c>
      <c r="V2872" t="s">
        <v>351</v>
      </c>
      <c r="Z2872" t="s">
        <v>80</v>
      </c>
      <c r="AA2872" s="1">
        <v>45435</v>
      </c>
      <c r="AC2872" s="1">
        <v>45461</v>
      </c>
      <c r="AD2872" s="1">
        <v>45510</v>
      </c>
    </row>
    <row r="2873" spans="1:30" x14ac:dyDescent="0.25">
      <c r="A2873">
        <v>621361</v>
      </c>
      <c r="B2873" t="s">
        <v>105</v>
      </c>
      <c r="C2873" t="s">
        <v>31</v>
      </c>
      <c r="D2873">
        <v>1</v>
      </c>
      <c r="E2873" t="s">
        <v>4178</v>
      </c>
      <c r="F2873" t="s">
        <v>33</v>
      </c>
      <c r="G2873" t="s">
        <v>34</v>
      </c>
      <c r="H2873">
        <v>21744</v>
      </c>
      <c r="I2873" t="s">
        <v>353</v>
      </c>
      <c r="J2873" t="s">
        <v>2598</v>
      </c>
      <c r="K2873" t="s">
        <v>37</v>
      </c>
      <c r="L2873" t="s">
        <v>38</v>
      </c>
      <c r="M2873">
        <v>103026</v>
      </c>
      <c r="N2873">
        <v>133630</v>
      </c>
      <c r="O2873" t="s">
        <v>39</v>
      </c>
      <c r="P2873" t="s">
        <v>474</v>
      </c>
      <c r="Q2873" t="s">
        <v>3623</v>
      </c>
      <c r="R2873" t="s">
        <v>4179</v>
      </c>
      <c r="S2873" t="s">
        <v>43</v>
      </c>
      <c r="T2873" t="s">
        <v>4180</v>
      </c>
      <c r="U2873" t="s">
        <v>803</v>
      </c>
      <c r="V2873" t="s">
        <v>675</v>
      </c>
      <c r="X2873" t="s">
        <v>482</v>
      </c>
      <c r="Z2873" t="s">
        <v>46</v>
      </c>
      <c r="AA2873" s="1">
        <v>45293</v>
      </c>
      <c r="AC2873" s="1">
        <v>45293</v>
      </c>
      <c r="AD2873" s="1">
        <v>45510</v>
      </c>
    </row>
    <row r="2874" spans="1:30" x14ac:dyDescent="0.25">
      <c r="A2874">
        <v>638295</v>
      </c>
      <c r="B2874" t="s">
        <v>125</v>
      </c>
      <c r="C2874" t="s">
        <v>31</v>
      </c>
      <c r="D2874">
        <v>1</v>
      </c>
      <c r="E2874" t="s">
        <v>126</v>
      </c>
      <c r="F2874" t="s">
        <v>127</v>
      </c>
      <c r="G2874" t="s">
        <v>34</v>
      </c>
      <c r="H2874">
        <v>56057</v>
      </c>
      <c r="I2874">
        <v>0</v>
      </c>
      <c r="J2874" t="s">
        <v>128</v>
      </c>
      <c r="K2874" t="s">
        <v>37</v>
      </c>
      <c r="L2874" t="s">
        <v>38</v>
      </c>
      <c r="M2874">
        <v>48170</v>
      </c>
      <c r="N2874">
        <v>48170</v>
      </c>
      <c r="O2874" t="s">
        <v>39</v>
      </c>
      <c r="P2874" t="s">
        <v>129</v>
      </c>
      <c r="Q2874" t="s">
        <v>130</v>
      </c>
      <c r="R2874" t="s">
        <v>131</v>
      </c>
      <c r="S2874" t="s">
        <v>132</v>
      </c>
      <c r="Z2874" t="s">
        <v>46</v>
      </c>
      <c r="AA2874" s="1">
        <v>45455</v>
      </c>
      <c r="AB2874" s="2">
        <v>45515</v>
      </c>
      <c r="AC2874" s="1">
        <v>45455</v>
      </c>
      <c r="AD2874" s="1">
        <v>45510</v>
      </c>
    </row>
    <row r="2875" spans="1:30" x14ac:dyDescent="0.25">
      <c r="A2875">
        <v>631859</v>
      </c>
      <c r="B2875" t="s">
        <v>1334</v>
      </c>
      <c r="C2875" t="s">
        <v>48</v>
      </c>
      <c r="D2875">
        <v>1</v>
      </c>
      <c r="E2875" t="s">
        <v>4203</v>
      </c>
      <c r="F2875" t="s">
        <v>60</v>
      </c>
      <c r="G2875" t="s">
        <v>34</v>
      </c>
      <c r="H2875">
        <v>56058</v>
      </c>
      <c r="I2875">
        <v>0</v>
      </c>
      <c r="J2875" t="s">
        <v>4204</v>
      </c>
      <c r="K2875" t="s">
        <v>37</v>
      </c>
      <c r="L2875" t="s">
        <v>38</v>
      </c>
      <c r="M2875">
        <v>59116</v>
      </c>
      <c r="N2875">
        <v>90000</v>
      </c>
      <c r="O2875" t="s">
        <v>39</v>
      </c>
      <c r="P2875" t="s">
        <v>1005</v>
      </c>
      <c r="Q2875" t="s">
        <v>4205</v>
      </c>
      <c r="R2875" t="s">
        <v>4206</v>
      </c>
      <c r="S2875" t="s">
        <v>65</v>
      </c>
      <c r="T2875" t="s">
        <v>4207</v>
      </c>
      <c r="V2875" t="s">
        <v>4208</v>
      </c>
      <c r="X2875" t="s">
        <v>1005</v>
      </c>
      <c r="Z2875" t="s">
        <v>46</v>
      </c>
      <c r="AA2875" s="1">
        <v>45378</v>
      </c>
      <c r="AC2875" s="1">
        <v>45394</v>
      </c>
      <c r="AD2875" s="1">
        <v>45510</v>
      </c>
    </row>
    <row r="2876" spans="1:30" x14ac:dyDescent="0.25">
      <c r="A2876">
        <v>636322</v>
      </c>
      <c r="B2876" t="s">
        <v>67</v>
      </c>
      <c r="C2876" t="s">
        <v>31</v>
      </c>
      <c r="D2876">
        <v>1</v>
      </c>
      <c r="E2876" t="s">
        <v>2959</v>
      </c>
      <c r="F2876" t="s">
        <v>60</v>
      </c>
      <c r="G2876" t="s">
        <v>34</v>
      </c>
      <c r="H2876">
        <v>56058</v>
      </c>
      <c r="I2876">
        <v>0</v>
      </c>
      <c r="J2876" t="s">
        <v>2960</v>
      </c>
      <c r="K2876" t="s">
        <v>37</v>
      </c>
      <c r="L2876" t="s">
        <v>38</v>
      </c>
      <c r="M2876">
        <v>59116</v>
      </c>
      <c r="N2876">
        <v>91768</v>
      </c>
      <c r="O2876" t="s">
        <v>39</v>
      </c>
      <c r="P2876" t="s">
        <v>72</v>
      </c>
      <c r="Q2876" t="s">
        <v>269</v>
      </c>
      <c r="R2876" t="s">
        <v>2961</v>
      </c>
      <c r="S2876" t="s">
        <v>65</v>
      </c>
      <c r="T2876" t="s">
        <v>2962</v>
      </c>
      <c r="U2876" t="s">
        <v>585</v>
      </c>
      <c r="V2876" t="s">
        <v>2963</v>
      </c>
      <c r="W2876" t="s">
        <v>274</v>
      </c>
      <c r="X2876" t="s">
        <v>72</v>
      </c>
      <c r="Z2876" t="s">
        <v>46</v>
      </c>
      <c r="AA2876" s="1">
        <v>45430</v>
      </c>
      <c r="AC2876" s="1">
        <v>45432</v>
      </c>
      <c r="AD2876" s="1">
        <v>45510</v>
      </c>
    </row>
    <row r="2877" spans="1:30" x14ac:dyDescent="0.25">
      <c r="A2877">
        <v>634835</v>
      </c>
      <c r="B2877" t="s">
        <v>67</v>
      </c>
      <c r="C2877" t="s">
        <v>48</v>
      </c>
      <c r="D2877">
        <v>1</v>
      </c>
      <c r="E2877" t="s">
        <v>5672</v>
      </c>
      <c r="F2877" t="s">
        <v>484</v>
      </c>
      <c r="G2877" t="s">
        <v>34</v>
      </c>
      <c r="H2877">
        <v>10209</v>
      </c>
      <c r="I2877">
        <v>1</v>
      </c>
      <c r="J2877" t="s">
        <v>71</v>
      </c>
      <c r="K2877" t="s">
        <v>231</v>
      </c>
      <c r="L2877" t="s">
        <v>486</v>
      </c>
      <c r="M2877">
        <v>15.5</v>
      </c>
      <c r="N2877">
        <v>19.899999999999999</v>
      </c>
      <c r="O2877" t="s">
        <v>109</v>
      </c>
      <c r="P2877" t="s">
        <v>3994</v>
      </c>
      <c r="Q2877" t="s">
        <v>5673</v>
      </c>
      <c r="R2877" t="s">
        <v>5674</v>
      </c>
      <c r="S2877" t="s">
        <v>488</v>
      </c>
      <c r="Z2877" t="s">
        <v>46</v>
      </c>
      <c r="AA2877" s="1">
        <v>45472</v>
      </c>
      <c r="AC2877" s="1">
        <v>45484</v>
      </c>
      <c r="AD2877" s="1">
        <v>45510</v>
      </c>
    </row>
    <row r="2878" spans="1:30" x14ac:dyDescent="0.25">
      <c r="A2878">
        <v>631026</v>
      </c>
      <c r="B2878" t="s">
        <v>67</v>
      </c>
      <c r="C2878" t="s">
        <v>48</v>
      </c>
      <c r="D2878">
        <v>1</v>
      </c>
      <c r="E2878" t="s">
        <v>5992</v>
      </c>
      <c r="F2878" t="s">
        <v>5993</v>
      </c>
      <c r="G2878" t="s">
        <v>34</v>
      </c>
      <c r="H2878">
        <v>95917</v>
      </c>
      <c r="I2878" t="s">
        <v>96</v>
      </c>
      <c r="J2878" t="s">
        <v>1274</v>
      </c>
      <c r="K2878" t="s">
        <v>37</v>
      </c>
      <c r="L2878" t="s">
        <v>120</v>
      </c>
      <c r="M2878">
        <v>88437</v>
      </c>
      <c r="N2878">
        <v>228190</v>
      </c>
      <c r="O2878" t="s">
        <v>39</v>
      </c>
      <c r="P2878" t="s">
        <v>72</v>
      </c>
      <c r="Q2878" t="s">
        <v>5994</v>
      </c>
      <c r="R2878" t="s">
        <v>5995</v>
      </c>
      <c r="S2878" t="s">
        <v>5996</v>
      </c>
      <c r="T2878" t="s">
        <v>5997</v>
      </c>
      <c r="V2878" t="s">
        <v>5998</v>
      </c>
      <c r="W2878" t="s">
        <v>5999</v>
      </c>
      <c r="Z2878" t="s">
        <v>46</v>
      </c>
      <c r="AA2878" s="1">
        <v>45383</v>
      </c>
      <c r="AC2878" s="1">
        <v>45384</v>
      </c>
      <c r="AD2878" s="1">
        <v>45510</v>
      </c>
    </row>
    <row r="2879" spans="1:30" x14ac:dyDescent="0.25">
      <c r="A2879">
        <v>626562</v>
      </c>
      <c r="B2879" t="s">
        <v>187</v>
      </c>
      <c r="C2879" t="s">
        <v>31</v>
      </c>
      <c r="D2879">
        <v>1</v>
      </c>
      <c r="E2879" t="s">
        <v>8663</v>
      </c>
      <c r="F2879" t="s">
        <v>3019</v>
      </c>
      <c r="G2879" t="s">
        <v>51</v>
      </c>
      <c r="H2879" t="s">
        <v>8664</v>
      </c>
      <c r="I2879">
        <v>0</v>
      </c>
      <c r="J2879" t="s">
        <v>192</v>
      </c>
      <c r="K2879" t="s">
        <v>37</v>
      </c>
      <c r="L2879" t="s">
        <v>38</v>
      </c>
      <c r="M2879">
        <v>64142</v>
      </c>
      <c r="N2879">
        <v>209971</v>
      </c>
      <c r="O2879" t="s">
        <v>39</v>
      </c>
      <c r="P2879" t="s">
        <v>296</v>
      </c>
      <c r="Q2879" t="s">
        <v>975</v>
      </c>
      <c r="R2879" t="s">
        <v>8665</v>
      </c>
      <c r="S2879" t="s">
        <v>8666</v>
      </c>
      <c r="T2879" t="s">
        <v>8667</v>
      </c>
      <c r="U2879" t="s">
        <v>1133</v>
      </c>
      <c r="V2879" t="s">
        <v>8668</v>
      </c>
      <c r="Z2879" t="s">
        <v>80</v>
      </c>
      <c r="AA2879" s="1">
        <v>45420</v>
      </c>
      <c r="AC2879" s="1">
        <v>45490</v>
      </c>
      <c r="AD2879" s="1">
        <v>45510</v>
      </c>
    </row>
    <row r="2880" spans="1:30" x14ac:dyDescent="0.25">
      <c r="A2880">
        <v>593810</v>
      </c>
      <c r="B2880" t="s">
        <v>105</v>
      </c>
      <c r="C2880" t="s">
        <v>48</v>
      </c>
      <c r="D2880">
        <v>4</v>
      </c>
      <c r="E2880" t="s">
        <v>1754</v>
      </c>
      <c r="F2880" t="s">
        <v>1755</v>
      </c>
      <c r="G2880" t="s">
        <v>51</v>
      </c>
      <c r="H2880">
        <v>20302</v>
      </c>
      <c r="I2880">
        <v>0</v>
      </c>
      <c r="J2880" t="s">
        <v>286</v>
      </c>
      <c r="K2880" t="s">
        <v>37</v>
      </c>
      <c r="L2880" t="s">
        <v>255</v>
      </c>
      <c r="M2880">
        <v>56181</v>
      </c>
      <c r="N2880">
        <v>68034</v>
      </c>
      <c r="O2880" t="s">
        <v>39</v>
      </c>
      <c r="P2880" t="s">
        <v>355</v>
      </c>
      <c r="Q2880" t="s">
        <v>1756</v>
      </c>
      <c r="R2880" t="s">
        <v>4555</v>
      </c>
      <c r="S2880" t="s">
        <v>1758</v>
      </c>
      <c r="T2880" t="s">
        <v>4556</v>
      </c>
      <c r="U2880" t="s">
        <v>4025</v>
      </c>
      <c r="V2880" t="s">
        <v>917</v>
      </c>
      <c r="Z2880" t="s">
        <v>80</v>
      </c>
      <c r="AA2880" s="1">
        <v>45151</v>
      </c>
      <c r="AC2880" s="1">
        <v>45151</v>
      </c>
      <c r="AD2880" s="1">
        <v>45510</v>
      </c>
    </row>
    <row r="2881" spans="1:30" x14ac:dyDescent="0.25">
      <c r="A2881">
        <v>602475</v>
      </c>
      <c r="B2881" t="s">
        <v>105</v>
      </c>
      <c r="C2881" t="s">
        <v>48</v>
      </c>
      <c r="D2881">
        <v>2</v>
      </c>
      <c r="E2881" t="s">
        <v>246</v>
      </c>
      <c r="F2881" t="s">
        <v>33</v>
      </c>
      <c r="G2881" t="s">
        <v>34</v>
      </c>
      <c r="H2881">
        <v>21744</v>
      </c>
      <c r="I2881">
        <v>2</v>
      </c>
      <c r="J2881" t="s">
        <v>203</v>
      </c>
      <c r="K2881" t="s">
        <v>37</v>
      </c>
      <c r="L2881" t="s">
        <v>38</v>
      </c>
      <c r="M2881">
        <v>82506</v>
      </c>
      <c r="N2881">
        <v>94882</v>
      </c>
      <c r="O2881" t="s">
        <v>39</v>
      </c>
      <c r="P2881" t="s">
        <v>355</v>
      </c>
      <c r="Q2881" t="s">
        <v>2012</v>
      </c>
      <c r="R2881" t="s">
        <v>3753</v>
      </c>
      <c r="S2881" t="s">
        <v>43</v>
      </c>
      <c r="T2881" t="s">
        <v>3754</v>
      </c>
      <c r="U2881" t="s">
        <v>3755</v>
      </c>
      <c r="V2881" t="s">
        <v>3756</v>
      </c>
      <c r="Z2881" t="s">
        <v>46</v>
      </c>
      <c r="AA2881" s="1">
        <v>45205</v>
      </c>
      <c r="AC2881" s="1">
        <v>45271</v>
      </c>
      <c r="AD2881" s="1">
        <v>45510</v>
      </c>
    </row>
    <row r="2882" spans="1:30" x14ac:dyDescent="0.25">
      <c r="A2882">
        <v>644006</v>
      </c>
      <c r="B2882" t="s">
        <v>218</v>
      </c>
      <c r="C2882" t="s">
        <v>48</v>
      </c>
      <c r="D2882">
        <v>1</v>
      </c>
      <c r="E2882" t="s">
        <v>3584</v>
      </c>
      <c r="F2882" t="s">
        <v>3584</v>
      </c>
      <c r="G2882" t="s">
        <v>51</v>
      </c>
      <c r="H2882">
        <v>92235</v>
      </c>
      <c r="I2882">
        <v>0</v>
      </c>
      <c r="J2882" t="s">
        <v>108</v>
      </c>
      <c r="K2882" t="s">
        <v>37</v>
      </c>
      <c r="L2882" t="s">
        <v>38</v>
      </c>
      <c r="M2882">
        <v>54.33</v>
      </c>
      <c r="N2882">
        <v>54.33</v>
      </c>
      <c r="O2882" t="s">
        <v>109</v>
      </c>
      <c r="P2882" t="s">
        <v>7401</v>
      </c>
      <c r="Q2882" t="s">
        <v>1848</v>
      </c>
      <c r="R2882" t="s">
        <v>8669</v>
      </c>
      <c r="S2882" t="s">
        <v>3586</v>
      </c>
      <c r="U2882" t="s">
        <v>8670</v>
      </c>
      <c r="V2882" t="s">
        <v>227</v>
      </c>
      <c r="Z2882" t="s">
        <v>228</v>
      </c>
      <c r="AA2882" s="1">
        <v>45506</v>
      </c>
      <c r="AB2882" s="2">
        <v>45526</v>
      </c>
      <c r="AC2882" s="1">
        <v>45506</v>
      </c>
      <c r="AD2882" s="1">
        <v>45510</v>
      </c>
    </row>
    <row r="2883" spans="1:30" x14ac:dyDescent="0.25">
      <c r="A2883">
        <v>610609</v>
      </c>
      <c r="B2883" t="s">
        <v>30</v>
      </c>
      <c r="C2883" t="s">
        <v>31</v>
      </c>
      <c r="D2883">
        <v>3</v>
      </c>
      <c r="E2883" t="s">
        <v>7887</v>
      </c>
      <c r="F2883" t="s">
        <v>33</v>
      </c>
      <c r="G2883" t="s">
        <v>34</v>
      </c>
      <c r="H2883">
        <v>21744</v>
      </c>
      <c r="I2883">
        <v>2</v>
      </c>
      <c r="J2883" t="s">
        <v>203</v>
      </c>
      <c r="K2883" t="s">
        <v>37</v>
      </c>
      <c r="L2883" t="s">
        <v>38</v>
      </c>
      <c r="M2883">
        <v>82506</v>
      </c>
      <c r="N2883">
        <v>82506</v>
      </c>
      <c r="O2883" t="s">
        <v>39</v>
      </c>
      <c r="P2883" t="s">
        <v>232</v>
      </c>
      <c r="Q2883" t="s">
        <v>3115</v>
      </c>
      <c r="R2883" t="s">
        <v>7888</v>
      </c>
      <c r="S2883" t="s">
        <v>43</v>
      </c>
      <c r="T2883" t="s">
        <v>7889</v>
      </c>
      <c r="V2883" t="s">
        <v>7890</v>
      </c>
      <c r="Z2883" t="s">
        <v>7891</v>
      </c>
      <c r="AA2883" s="1">
        <v>45211</v>
      </c>
      <c r="AB2883" s="2">
        <v>45576</v>
      </c>
      <c r="AC2883" s="1">
        <v>45394</v>
      </c>
      <c r="AD2883" s="1">
        <v>45510</v>
      </c>
    </row>
    <row r="2884" spans="1:30" x14ac:dyDescent="0.25">
      <c r="A2884">
        <v>643156</v>
      </c>
      <c r="B2884" t="s">
        <v>125</v>
      </c>
      <c r="C2884" t="s">
        <v>31</v>
      </c>
      <c r="D2884">
        <v>1</v>
      </c>
      <c r="E2884" t="s">
        <v>2939</v>
      </c>
      <c r="F2884" t="s">
        <v>311</v>
      </c>
      <c r="G2884" t="s">
        <v>51</v>
      </c>
      <c r="H2884">
        <v>20215</v>
      </c>
      <c r="I2884">
        <v>1</v>
      </c>
      <c r="J2884" t="s">
        <v>71</v>
      </c>
      <c r="K2884" t="s">
        <v>37</v>
      </c>
      <c r="L2884" t="s">
        <v>38</v>
      </c>
      <c r="M2884">
        <v>74041</v>
      </c>
      <c r="N2884">
        <v>85147</v>
      </c>
      <c r="O2884" t="s">
        <v>39</v>
      </c>
      <c r="P2884" t="s">
        <v>129</v>
      </c>
      <c r="Q2884" t="s">
        <v>2940</v>
      </c>
      <c r="R2884" t="s">
        <v>2941</v>
      </c>
      <c r="S2884" t="s">
        <v>314</v>
      </c>
      <c r="Z2884" t="s">
        <v>80</v>
      </c>
      <c r="AA2884" s="1">
        <v>45498</v>
      </c>
      <c r="AB2884" s="2">
        <v>45528</v>
      </c>
      <c r="AC2884" s="1">
        <v>45498</v>
      </c>
      <c r="AD2884" s="1">
        <v>45510</v>
      </c>
    </row>
    <row r="2885" spans="1:30" x14ac:dyDescent="0.25">
      <c r="A2885">
        <v>604829</v>
      </c>
      <c r="B2885" t="s">
        <v>162</v>
      </c>
      <c r="C2885" t="s">
        <v>48</v>
      </c>
      <c r="D2885">
        <v>2</v>
      </c>
      <c r="E2885" t="s">
        <v>3479</v>
      </c>
      <c r="F2885" t="s">
        <v>838</v>
      </c>
      <c r="G2885" t="s">
        <v>34</v>
      </c>
      <c r="H2885">
        <v>95042</v>
      </c>
      <c r="I2885" t="s">
        <v>96</v>
      </c>
      <c r="J2885" t="s">
        <v>165</v>
      </c>
      <c r="K2885" t="s">
        <v>37</v>
      </c>
      <c r="L2885" t="s">
        <v>120</v>
      </c>
      <c r="M2885">
        <v>200000</v>
      </c>
      <c r="N2885">
        <v>200000</v>
      </c>
      <c r="O2885" t="s">
        <v>39</v>
      </c>
      <c r="P2885" t="s">
        <v>166</v>
      </c>
      <c r="Q2885" t="s">
        <v>167</v>
      </c>
      <c r="R2885" t="s">
        <v>3480</v>
      </c>
      <c r="S2885" t="s">
        <v>8671</v>
      </c>
      <c r="T2885" t="s">
        <v>8672</v>
      </c>
      <c r="V2885" t="s">
        <v>8673</v>
      </c>
      <c r="Z2885" t="s">
        <v>46</v>
      </c>
      <c r="AA2885" s="1">
        <v>45182</v>
      </c>
      <c r="AC2885" s="1">
        <v>45239</v>
      </c>
      <c r="AD2885" s="1">
        <v>45510</v>
      </c>
    </row>
    <row r="2886" spans="1:30" x14ac:dyDescent="0.25">
      <c r="A2886">
        <v>633260</v>
      </c>
      <c r="B2886" t="s">
        <v>105</v>
      </c>
      <c r="C2886" t="s">
        <v>48</v>
      </c>
      <c r="D2886">
        <v>1</v>
      </c>
      <c r="E2886" t="s">
        <v>669</v>
      </c>
      <c r="F2886" t="s">
        <v>639</v>
      </c>
      <c r="G2886" t="s">
        <v>51</v>
      </c>
      <c r="H2886">
        <v>22427</v>
      </c>
      <c r="I2886">
        <v>2</v>
      </c>
      <c r="J2886" t="s">
        <v>7463</v>
      </c>
      <c r="K2886" t="s">
        <v>37</v>
      </c>
      <c r="L2886" t="s">
        <v>38</v>
      </c>
      <c r="M2886">
        <v>81571</v>
      </c>
      <c r="N2886">
        <v>119554</v>
      </c>
      <c r="O2886" t="s">
        <v>39</v>
      </c>
      <c r="P2886" t="s">
        <v>474</v>
      </c>
      <c r="Q2886" t="s">
        <v>3041</v>
      </c>
      <c r="R2886" t="s">
        <v>8270</v>
      </c>
      <c r="S2886" t="s">
        <v>852</v>
      </c>
      <c r="T2886" t="s">
        <v>8271</v>
      </c>
      <c r="U2886" t="s">
        <v>3950</v>
      </c>
      <c r="V2886" t="s">
        <v>675</v>
      </c>
      <c r="X2886" t="s">
        <v>8272</v>
      </c>
      <c r="Z2886" t="s">
        <v>80</v>
      </c>
      <c r="AA2886" s="1">
        <v>45411</v>
      </c>
      <c r="AC2886" s="1">
        <v>45411</v>
      </c>
      <c r="AD2886" s="1">
        <v>45510</v>
      </c>
    </row>
    <row r="2887" spans="1:30" x14ac:dyDescent="0.25">
      <c r="A2887">
        <v>615102</v>
      </c>
      <c r="B2887" t="s">
        <v>187</v>
      </c>
      <c r="C2887" t="s">
        <v>31</v>
      </c>
      <c r="D2887">
        <v>11</v>
      </c>
      <c r="E2887" t="s">
        <v>2697</v>
      </c>
      <c r="F2887" t="s">
        <v>2273</v>
      </c>
      <c r="G2887" t="s">
        <v>51</v>
      </c>
      <c r="H2887">
        <v>10104</v>
      </c>
      <c r="I2887">
        <v>2</v>
      </c>
      <c r="J2887" t="s">
        <v>181</v>
      </c>
      <c r="K2887" t="s">
        <v>37</v>
      </c>
      <c r="L2887" t="s">
        <v>38</v>
      </c>
      <c r="M2887">
        <v>41248</v>
      </c>
      <c r="N2887">
        <v>47435</v>
      </c>
      <c r="O2887" t="s">
        <v>39</v>
      </c>
      <c r="P2887" t="s">
        <v>2698</v>
      </c>
      <c r="Q2887" t="s">
        <v>2395</v>
      </c>
      <c r="R2887" t="s">
        <v>2699</v>
      </c>
      <c r="S2887" t="s">
        <v>2275</v>
      </c>
      <c r="U2887" t="s">
        <v>1086</v>
      </c>
      <c r="V2887" t="s">
        <v>199</v>
      </c>
      <c r="Z2887" t="s">
        <v>46</v>
      </c>
      <c r="AA2887" s="1">
        <v>45236</v>
      </c>
      <c r="AC2887" s="1">
        <v>45236</v>
      </c>
      <c r="AD2887" s="1">
        <v>45510</v>
      </c>
    </row>
    <row r="2888" spans="1:30" x14ac:dyDescent="0.25">
      <c r="A2888">
        <v>643658</v>
      </c>
      <c r="B2888" t="s">
        <v>67</v>
      </c>
      <c r="C2888" t="s">
        <v>48</v>
      </c>
      <c r="D2888">
        <v>1</v>
      </c>
      <c r="E2888" t="s">
        <v>5091</v>
      </c>
      <c r="F2888" t="s">
        <v>5092</v>
      </c>
      <c r="G2888" t="s">
        <v>51</v>
      </c>
      <c r="H2888">
        <v>91215</v>
      </c>
      <c r="I2888">
        <v>0</v>
      </c>
      <c r="J2888" t="s">
        <v>368</v>
      </c>
      <c r="K2888" t="s">
        <v>37</v>
      </c>
      <c r="L2888" t="s">
        <v>38</v>
      </c>
      <c r="M2888">
        <v>70.040000000000006</v>
      </c>
      <c r="N2888">
        <v>70.040000000000006</v>
      </c>
      <c r="O2888" t="s">
        <v>109</v>
      </c>
      <c r="P2888" t="s">
        <v>72</v>
      </c>
      <c r="Q2888" t="s">
        <v>493</v>
      </c>
      <c r="R2888" t="s">
        <v>5093</v>
      </c>
      <c r="S2888" t="s">
        <v>5094</v>
      </c>
      <c r="U2888" t="s">
        <v>5095</v>
      </c>
      <c r="V2888" t="s">
        <v>5096</v>
      </c>
      <c r="W2888" t="s">
        <v>5097</v>
      </c>
      <c r="X2888" t="s">
        <v>5098</v>
      </c>
      <c r="Z2888" t="s">
        <v>80</v>
      </c>
      <c r="AA2888" s="1">
        <v>45500</v>
      </c>
      <c r="AB2888" s="2">
        <v>45513</v>
      </c>
      <c r="AC2888" s="1">
        <v>45500</v>
      </c>
      <c r="AD2888" s="1">
        <v>45510</v>
      </c>
    </row>
    <row r="2889" spans="1:30" x14ac:dyDescent="0.25">
      <c r="A2889">
        <v>626637</v>
      </c>
      <c r="B2889" t="s">
        <v>133</v>
      </c>
      <c r="C2889" t="s">
        <v>31</v>
      </c>
      <c r="D2889">
        <v>1</v>
      </c>
      <c r="E2889" t="s">
        <v>8674</v>
      </c>
      <c r="F2889" t="s">
        <v>2028</v>
      </c>
      <c r="G2889" t="s">
        <v>1215</v>
      </c>
      <c r="H2889">
        <v>30114</v>
      </c>
      <c r="I2889">
        <v>0</v>
      </c>
      <c r="J2889" t="s">
        <v>526</v>
      </c>
      <c r="K2889" t="s">
        <v>37</v>
      </c>
      <c r="L2889" t="s">
        <v>38</v>
      </c>
      <c r="M2889">
        <v>88000</v>
      </c>
      <c r="N2889">
        <v>175000</v>
      </c>
      <c r="O2889" t="s">
        <v>39</v>
      </c>
      <c r="P2889" t="s">
        <v>460</v>
      </c>
      <c r="Q2889" t="s">
        <v>2029</v>
      </c>
      <c r="R2889" t="s">
        <v>8675</v>
      </c>
      <c r="S2889" t="s">
        <v>8676</v>
      </c>
      <c r="V2889" t="s">
        <v>8677</v>
      </c>
      <c r="Z2889" t="s">
        <v>2032</v>
      </c>
      <c r="AA2889" s="1">
        <v>45331</v>
      </c>
      <c r="AB2889" s="2">
        <v>45696</v>
      </c>
      <c r="AC2889" s="1">
        <v>45331</v>
      </c>
      <c r="AD2889" s="1">
        <v>45510</v>
      </c>
    </row>
    <row r="2890" spans="1:30" x14ac:dyDescent="0.25">
      <c r="A2890">
        <v>639555</v>
      </c>
      <c r="B2890" t="s">
        <v>30</v>
      </c>
      <c r="C2890" t="s">
        <v>48</v>
      </c>
      <c r="D2890">
        <v>1</v>
      </c>
      <c r="E2890" t="s">
        <v>1981</v>
      </c>
      <c r="F2890" t="s">
        <v>880</v>
      </c>
      <c r="G2890" t="s">
        <v>34</v>
      </c>
      <c r="H2890">
        <v>95710</v>
      </c>
      <c r="I2890">
        <v>0</v>
      </c>
      <c r="J2890" t="s">
        <v>1580</v>
      </c>
      <c r="K2890" t="s">
        <v>37</v>
      </c>
      <c r="L2890" t="s">
        <v>38</v>
      </c>
      <c r="M2890">
        <v>75000</v>
      </c>
      <c r="N2890">
        <v>116699</v>
      </c>
      <c r="O2890" t="s">
        <v>39</v>
      </c>
      <c r="P2890" t="s">
        <v>232</v>
      </c>
      <c r="Q2890" t="s">
        <v>1207</v>
      </c>
      <c r="R2890" t="s">
        <v>8678</v>
      </c>
      <c r="S2890" t="s">
        <v>883</v>
      </c>
      <c r="V2890" t="s">
        <v>8679</v>
      </c>
      <c r="Z2890" t="s">
        <v>1585</v>
      </c>
      <c r="AA2890" s="1">
        <v>45471</v>
      </c>
      <c r="AB2890" s="2">
        <v>45836</v>
      </c>
      <c r="AC2890" s="1">
        <v>45471</v>
      </c>
      <c r="AD2890" s="1">
        <v>45510</v>
      </c>
    </row>
    <row r="2891" spans="1:30" x14ac:dyDescent="0.25">
      <c r="A2891">
        <v>643106</v>
      </c>
      <c r="B2891" t="s">
        <v>81</v>
      </c>
      <c r="C2891" t="s">
        <v>31</v>
      </c>
      <c r="D2891">
        <v>1</v>
      </c>
      <c r="E2891" t="s">
        <v>3757</v>
      </c>
      <c r="F2891" t="s">
        <v>465</v>
      </c>
      <c r="G2891" t="s">
        <v>51</v>
      </c>
      <c r="H2891" t="s">
        <v>466</v>
      </c>
      <c r="I2891">
        <v>0</v>
      </c>
      <c r="J2891" t="s">
        <v>71</v>
      </c>
      <c r="K2891" t="s">
        <v>37</v>
      </c>
      <c r="L2891" t="s">
        <v>38</v>
      </c>
      <c r="M2891">
        <v>58682</v>
      </c>
      <c r="N2891">
        <v>100860</v>
      </c>
      <c r="O2891" t="s">
        <v>39</v>
      </c>
      <c r="P2891" t="s">
        <v>248</v>
      </c>
      <c r="Q2891" t="s">
        <v>3758</v>
      </c>
      <c r="R2891" t="s">
        <v>3759</v>
      </c>
      <c r="S2891" t="s">
        <v>469</v>
      </c>
      <c r="T2891" t="s">
        <v>3760</v>
      </c>
      <c r="Z2891" t="s">
        <v>92</v>
      </c>
      <c r="AA2891" s="1">
        <v>45502</v>
      </c>
      <c r="AC2891" s="1">
        <v>45502</v>
      </c>
      <c r="AD2891" s="1">
        <v>45510</v>
      </c>
    </row>
    <row r="2892" spans="1:30" x14ac:dyDescent="0.25">
      <c r="A2892">
        <v>636687</v>
      </c>
      <c r="B2892" t="s">
        <v>30</v>
      </c>
      <c r="C2892" t="s">
        <v>31</v>
      </c>
      <c r="D2892">
        <v>1</v>
      </c>
      <c r="E2892" t="s">
        <v>8680</v>
      </c>
      <c r="F2892" t="s">
        <v>33</v>
      </c>
      <c r="G2892" t="s">
        <v>34</v>
      </c>
      <c r="H2892">
        <v>21744</v>
      </c>
      <c r="I2892">
        <v>1</v>
      </c>
      <c r="J2892" t="s">
        <v>1181</v>
      </c>
      <c r="K2892" t="s">
        <v>37</v>
      </c>
      <c r="L2892" t="s">
        <v>38</v>
      </c>
      <c r="M2892">
        <v>70087</v>
      </c>
      <c r="N2892">
        <v>70087</v>
      </c>
      <c r="O2892" t="s">
        <v>39</v>
      </c>
      <c r="P2892" t="s">
        <v>232</v>
      </c>
      <c r="Q2892" t="s">
        <v>3523</v>
      </c>
      <c r="R2892" t="s">
        <v>8681</v>
      </c>
      <c r="S2892" t="s">
        <v>43</v>
      </c>
      <c r="T2892" t="s">
        <v>8682</v>
      </c>
      <c r="U2892" t="s">
        <v>1103</v>
      </c>
      <c r="V2892" t="s">
        <v>8683</v>
      </c>
      <c r="Z2892" t="s">
        <v>46</v>
      </c>
      <c r="AA2892" s="1">
        <v>45435</v>
      </c>
      <c r="AB2892" s="2">
        <v>45800</v>
      </c>
      <c r="AC2892" s="1">
        <v>45435</v>
      </c>
      <c r="AD2892" s="1">
        <v>45510</v>
      </c>
    </row>
    <row r="2893" spans="1:30" x14ac:dyDescent="0.25">
      <c r="A2893">
        <v>636666</v>
      </c>
      <c r="B2893" t="s">
        <v>30</v>
      </c>
      <c r="C2893" t="s">
        <v>48</v>
      </c>
      <c r="D2893">
        <v>3</v>
      </c>
      <c r="E2893" t="s">
        <v>8684</v>
      </c>
      <c r="F2893" t="s">
        <v>5056</v>
      </c>
      <c r="G2893" t="s">
        <v>51</v>
      </c>
      <c r="H2893">
        <v>50410</v>
      </c>
      <c r="I2893">
        <v>1</v>
      </c>
      <c r="J2893" t="s">
        <v>145</v>
      </c>
      <c r="K2893" t="s">
        <v>37</v>
      </c>
      <c r="L2893" t="s">
        <v>38</v>
      </c>
      <c r="M2893">
        <v>64841</v>
      </c>
      <c r="N2893">
        <v>67000</v>
      </c>
      <c r="O2893" t="s">
        <v>39</v>
      </c>
      <c r="P2893" t="s">
        <v>232</v>
      </c>
      <c r="Q2893" t="s">
        <v>2312</v>
      </c>
      <c r="R2893" t="s">
        <v>8685</v>
      </c>
      <c r="S2893" t="s">
        <v>5058</v>
      </c>
      <c r="T2893" t="s">
        <v>8686</v>
      </c>
      <c r="U2893" t="s">
        <v>1103</v>
      </c>
      <c r="V2893" t="s">
        <v>8687</v>
      </c>
      <c r="Z2893" t="s">
        <v>46</v>
      </c>
      <c r="AA2893" s="1">
        <v>45435</v>
      </c>
      <c r="AB2893" s="2">
        <v>45800</v>
      </c>
      <c r="AC2893" s="1">
        <v>45435</v>
      </c>
      <c r="AD2893" s="1">
        <v>45510</v>
      </c>
    </row>
    <row r="2894" spans="1:30" x14ac:dyDescent="0.25">
      <c r="A2894">
        <v>607064</v>
      </c>
      <c r="B2894" t="s">
        <v>384</v>
      </c>
      <c r="C2894" t="s">
        <v>31</v>
      </c>
      <c r="D2894">
        <v>1</v>
      </c>
      <c r="E2894" t="s">
        <v>2830</v>
      </c>
      <c r="F2894" t="s">
        <v>630</v>
      </c>
      <c r="G2894" t="s">
        <v>51</v>
      </c>
      <c r="H2894">
        <v>13632</v>
      </c>
      <c r="I2894">
        <v>3</v>
      </c>
      <c r="J2894" t="s">
        <v>239</v>
      </c>
      <c r="K2894" t="s">
        <v>37</v>
      </c>
      <c r="L2894" t="s">
        <v>38</v>
      </c>
      <c r="M2894">
        <v>115854</v>
      </c>
      <c r="N2894">
        <v>130701</v>
      </c>
      <c r="O2894" t="s">
        <v>39</v>
      </c>
      <c r="P2894" t="s">
        <v>386</v>
      </c>
      <c r="Q2894" t="s">
        <v>1653</v>
      </c>
      <c r="R2894" t="s">
        <v>2831</v>
      </c>
      <c r="S2894" t="s">
        <v>633</v>
      </c>
      <c r="T2894" t="s">
        <v>2832</v>
      </c>
      <c r="V2894" t="s">
        <v>1656</v>
      </c>
      <c r="Z2894" t="s">
        <v>80</v>
      </c>
      <c r="AA2894" s="1">
        <v>45194</v>
      </c>
      <c r="AC2894" s="1">
        <v>45205</v>
      </c>
      <c r="AD2894" s="1">
        <v>45510</v>
      </c>
    </row>
    <row r="2895" spans="1:30" x14ac:dyDescent="0.25">
      <c r="A2895">
        <v>602135</v>
      </c>
      <c r="B2895" t="s">
        <v>81</v>
      </c>
      <c r="C2895" t="s">
        <v>31</v>
      </c>
      <c r="D2895">
        <v>1</v>
      </c>
      <c r="E2895" t="s">
        <v>1124</v>
      </c>
      <c r="F2895" t="s">
        <v>639</v>
      </c>
      <c r="G2895" t="s">
        <v>51</v>
      </c>
      <c r="H2895">
        <v>22427</v>
      </c>
      <c r="I2895">
        <v>2</v>
      </c>
      <c r="J2895" t="s">
        <v>2083</v>
      </c>
      <c r="K2895" t="s">
        <v>37</v>
      </c>
      <c r="L2895" t="s">
        <v>38</v>
      </c>
      <c r="M2895">
        <v>81571</v>
      </c>
      <c r="N2895">
        <v>93807</v>
      </c>
      <c r="O2895" t="s">
        <v>39</v>
      </c>
      <c r="P2895" t="s">
        <v>248</v>
      </c>
      <c r="Q2895" t="s">
        <v>8688</v>
      </c>
      <c r="R2895" t="s">
        <v>8689</v>
      </c>
      <c r="S2895" t="s">
        <v>641</v>
      </c>
      <c r="T2895" t="s">
        <v>1128</v>
      </c>
      <c r="U2895" t="s">
        <v>616</v>
      </c>
      <c r="V2895" t="s">
        <v>90</v>
      </c>
      <c r="W2895" t="s">
        <v>91</v>
      </c>
      <c r="X2895" t="s">
        <v>8690</v>
      </c>
      <c r="Z2895" t="s">
        <v>80</v>
      </c>
      <c r="AA2895" s="1">
        <v>45174</v>
      </c>
      <c r="AC2895" s="1">
        <v>45504</v>
      </c>
      <c r="AD2895" s="1">
        <v>45510</v>
      </c>
    </row>
    <row r="2896" spans="1:30" x14ac:dyDescent="0.25">
      <c r="A2896">
        <v>642115</v>
      </c>
      <c r="B2896" t="s">
        <v>81</v>
      </c>
      <c r="C2896" t="s">
        <v>31</v>
      </c>
      <c r="D2896">
        <v>5</v>
      </c>
      <c r="E2896" t="s">
        <v>1712</v>
      </c>
      <c r="F2896" t="s">
        <v>212</v>
      </c>
      <c r="G2896" t="s">
        <v>51</v>
      </c>
      <c r="H2896">
        <v>20210</v>
      </c>
      <c r="I2896">
        <v>0</v>
      </c>
      <c r="J2896" t="s">
        <v>71</v>
      </c>
      <c r="K2896" t="s">
        <v>37</v>
      </c>
      <c r="L2896" t="s">
        <v>38</v>
      </c>
      <c r="M2896">
        <v>62370</v>
      </c>
      <c r="N2896">
        <v>71726</v>
      </c>
      <c r="O2896" t="s">
        <v>39</v>
      </c>
      <c r="P2896" t="s">
        <v>248</v>
      </c>
      <c r="Q2896" t="s">
        <v>1713</v>
      </c>
      <c r="R2896" t="s">
        <v>8691</v>
      </c>
      <c r="S2896" t="s">
        <v>215</v>
      </c>
      <c r="T2896" t="s">
        <v>8692</v>
      </c>
      <c r="Z2896" t="s">
        <v>92</v>
      </c>
      <c r="AA2896" s="1">
        <v>45488</v>
      </c>
      <c r="AC2896" s="1">
        <v>45505</v>
      </c>
      <c r="AD2896" s="1">
        <v>45510</v>
      </c>
    </row>
    <row r="2897" spans="1:30" x14ac:dyDescent="0.25">
      <c r="A2897">
        <v>628383</v>
      </c>
      <c r="B2897" t="s">
        <v>105</v>
      </c>
      <c r="C2897" t="s">
        <v>31</v>
      </c>
      <c r="D2897">
        <v>1</v>
      </c>
      <c r="E2897" t="s">
        <v>1119</v>
      </c>
      <c r="F2897" t="s">
        <v>1196</v>
      </c>
      <c r="G2897" t="s">
        <v>51</v>
      </c>
      <c r="H2897">
        <v>22426</v>
      </c>
      <c r="I2897">
        <v>0</v>
      </c>
      <c r="J2897" t="s">
        <v>286</v>
      </c>
      <c r="K2897" t="s">
        <v>37</v>
      </c>
      <c r="L2897" t="s">
        <v>38</v>
      </c>
      <c r="M2897">
        <v>62370</v>
      </c>
      <c r="N2897">
        <v>93587</v>
      </c>
      <c r="O2897" t="s">
        <v>39</v>
      </c>
      <c r="P2897" t="s">
        <v>287</v>
      </c>
      <c r="Q2897" t="s">
        <v>288</v>
      </c>
      <c r="R2897" t="s">
        <v>8693</v>
      </c>
      <c r="S2897" t="s">
        <v>1199</v>
      </c>
      <c r="Z2897" t="s">
        <v>92</v>
      </c>
      <c r="AA2897" s="1">
        <v>45412</v>
      </c>
      <c r="AC2897" s="1">
        <v>45412</v>
      </c>
      <c r="AD2897" s="1">
        <v>45510</v>
      </c>
    </row>
    <row r="2898" spans="1:30" x14ac:dyDescent="0.25">
      <c r="A2898">
        <v>633864</v>
      </c>
      <c r="B2898" t="s">
        <v>105</v>
      </c>
      <c r="C2898" t="s">
        <v>48</v>
      </c>
      <c r="D2898">
        <v>1</v>
      </c>
      <c r="E2898" t="s">
        <v>292</v>
      </c>
      <c r="F2898" t="s">
        <v>247</v>
      </c>
      <c r="G2898" t="s">
        <v>51</v>
      </c>
      <c r="H2898">
        <v>34202</v>
      </c>
      <c r="I2898">
        <v>3</v>
      </c>
      <c r="J2898" t="s">
        <v>286</v>
      </c>
      <c r="K2898" t="s">
        <v>37</v>
      </c>
      <c r="L2898" t="s">
        <v>38</v>
      </c>
      <c r="M2898">
        <v>78745</v>
      </c>
      <c r="N2898">
        <v>133496</v>
      </c>
      <c r="O2898" t="s">
        <v>39</v>
      </c>
      <c r="P2898" t="s">
        <v>355</v>
      </c>
      <c r="Q2898" t="s">
        <v>3560</v>
      </c>
      <c r="R2898" t="s">
        <v>8102</v>
      </c>
      <c r="S2898" t="s">
        <v>251</v>
      </c>
      <c r="Z2898" t="s">
        <v>80</v>
      </c>
      <c r="AA2898" s="1">
        <v>45411</v>
      </c>
      <c r="AC2898" s="1">
        <v>45488</v>
      </c>
      <c r="AD2898" s="1">
        <v>45510</v>
      </c>
    </row>
    <row r="2899" spans="1:30" x14ac:dyDescent="0.25">
      <c r="A2899">
        <v>629437</v>
      </c>
      <c r="B2899" t="s">
        <v>105</v>
      </c>
      <c r="C2899" t="s">
        <v>31</v>
      </c>
      <c r="D2899">
        <v>1</v>
      </c>
      <c r="E2899" t="s">
        <v>1910</v>
      </c>
      <c r="F2899" t="s">
        <v>1662</v>
      </c>
      <c r="G2899" t="s">
        <v>51</v>
      </c>
      <c r="H2899">
        <v>82991</v>
      </c>
      <c r="I2899" t="s">
        <v>442</v>
      </c>
      <c r="J2899" t="s">
        <v>286</v>
      </c>
      <c r="K2899" t="s">
        <v>37</v>
      </c>
      <c r="L2899" t="s">
        <v>120</v>
      </c>
      <c r="M2899">
        <v>78721</v>
      </c>
      <c r="N2899">
        <v>209971</v>
      </c>
      <c r="O2899" t="s">
        <v>39</v>
      </c>
      <c r="P2899" t="s">
        <v>355</v>
      </c>
      <c r="Q2899" t="s">
        <v>1637</v>
      </c>
      <c r="R2899" t="s">
        <v>6232</v>
      </c>
      <c r="S2899" t="s">
        <v>2408</v>
      </c>
      <c r="Z2899" t="s">
        <v>80</v>
      </c>
      <c r="AA2899" s="1">
        <v>45412</v>
      </c>
      <c r="AC2899" s="1">
        <v>45412</v>
      </c>
      <c r="AD2899" s="1">
        <v>45510</v>
      </c>
    </row>
    <row r="2900" spans="1:30" x14ac:dyDescent="0.25">
      <c r="A2900">
        <v>642115</v>
      </c>
      <c r="B2900" t="s">
        <v>81</v>
      </c>
      <c r="C2900" t="s">
        <v>48</v>
      </c>
      <c r="D2900">
        <v>5</v>
      </c>
      <c r="E2900" t="s">
        <v>1712</v>
      </c>
      <c r="F2900" t="s">
        <v>212</v>
      </c>
      <c r="G2900" t="s">
        <v>51</v>
      </c>
      <c r="H2900">
        <v>20210</v>
      </c>
      <c r="I2900">
        <v>0</v>
      </c>
      <c r="J2900" t="s">
        <v>71</v>
      </c>
      <c r="K2900" t="s">
        <v>37</v>
      </c>
      <c r="L2900" t="s">
        <v>38</v>
      </c>
      <c r="M2900">
        <v>62370</v>
      </c>
      <c r="N2900">
        <v>71726</v>
      </c>
      <c r="O2900" t="s">
        <v>39</v>
      </c>
      <c r="P2900" t="s">
        <v>248</v>
      </c>
      <c r="Q2900" t="s">
        <v>1713</v>
      </c>
      <c r="R2900" t="s">
        <v>8691</v>
      </c>
      <c r="S2900" t="s">
        <v>215</v>
      </c>
      <c r="T2900" t="s">
        <v>8692</v>
      </c>
      <c r="Z2900" t="s">
        <v>92</v>
      </c>
      <c r="AA2900" s="1">
        <v>45488</v>
      </c>
      <c r="AC2900" s="1">
        <v>45505</v>
      </c>
      <c r="AD2900" s="1">
        <v>45510</v>
      </c>
    </row>
    <row r="2901" spans="1:30" x14ac:dyDescent="0.25">
      <c r="A2901">
        <v>632995</v>
      </c>
      <c r="B2901" t="s">
        <v>105</v>
      </c>
      <c r="C2901" t="s">
        <v>48</v>
      </c>
      <c r="D2901">
        <v>1</v>
      </c>
      <c r="E2901" t="s">
        <v>1635</v>
      </c>
      <c r="F2901" t="s">
        <v>905</v>
      </c>
      <c r="G2901" t="s">
        <v>51</v>
      </c>
      <c r="H2901">
        <v>20618</v>
      </c>
      <c r="I2901">
        <v>1</v>
      </c>
      <c r="J2901" t="s">
        <v>286</v>
      </c>
      <c r="K2901" t="s">
        <v>37</v>
      </c>
      <c r="L2901" t="s">
        <v>38</v>
      </c>
      <c r="M2901">
        <v>74041</v>
      </c>
      <c r="N2901">
        <v>107227</v>
      </c>
      <c r="O2901" t="s">
        <v>39</v>
      </c>
      <c r="P2901" t="s">
        <v>1121</v>
      </c>
      <c r="Q2901" t="s">
        <v>288</v>
      </c>
      <c r="R2901" t="s">
        <v>8694</v>
      </c>
      <c r="S2901" t="s">
        <v>908</v>
      </c>
      <c r="Z2901" t="s">
        <v>80</v>
      </c>
      <c r="AA2901" s="1">
        <v>45411</v>
      </c>
      <c r="AC2901" s="1">
        <v>45411</v>
      </c>
      <c r="AD2901" s="1">
        <v>45510</v>
      </c>
    </row>
    <row r="2902" spans="1:30" x14ac:dyDescent="0.25">
      <c r="A2902">
        <v>588112</v>
      </c>
      <c r="B2902" t="s">
        <v>105</v>
      </c>
      <c r="C2902" t="s">
        <v>48</v>
      </c>
      <c r="D2902">
        <v>1</v>
      </c>
      <c r="E2902" t="s">
        <v>956</v>
      </c>
      <c r="F2902" t="s">
        <v>957</v>
      </c>
      <c r="G2902" t="s">
        <v>51</v>
      </c>
      <c r="H2902">
        <v>92611</v>
      </c>
      <c r="I2902">
        <v>0</v>
      </c>
      <c r="J2902" t="s">
        <v>108</v>
      </c>
      <c r="K2902" t="s">
        <v>37</v>
      </c>
      <c r="L2902" t="s">
        <v>255</v>
      </c>
      <c r="M2902">
        <v>281.68</v>
      </c>
      <c r="N2902">
        <v>327.76</v>
      </c>
      <c r="O2902" t="s">
        <v>560</v>
      </c>
      <c r="P2902" t="s">
        <v>958</v>
      </c>
      <c r="Q2902" t="s">
        <v>959</v>
      </c>
      <c r="R2902" t="s">
        <v>960</v>
      </c>
      <c r="S2902" t="s">
        <v>961</v>
      </c>
      <c r="T2902" t="s">
        <v>962</v>
      </c>
      <c r="U2902" t="s">
        <v>359</v>
      </c>
      <c r="V2902" t="s">
        <v>748</v>
      </c>
      <c r="W2902" t="s">
        <v>963</v>
      </c>
      <c r="X2902" t="s">
        <v>964</v>
      </c>
      <c r="Z2902" t="s">
        <v>965</v>
      </c>
      <c r="AA2902" s="1">
        <v>45092</v>
      </c>
      <c r="AC2902" s="1">
        <v>45092</v>
      </c>
      <c r="AD2902" s="1">
        <v>45510</v>
      </c>
    </row>
    <row r="2903" spans="1:30" x14ac:dyDescent="0.25">
      <c r="A2903">
        <v>642878</v>
      </c>
      <c r="B2903" t="s">
        <v>218</v>
      </c>
      <c r="C2903" t="s">
        <v>31</v>
      </c>
      <c r="D2903">
        <v>1</v>
      </c>
      <c r="E2903" t="s">
        <v>7867</v>
      </c>
      <c r="F2903" t="s">
        <v>1693</v>
      </c>
      <c r="G2903" t="s">
        <v>51</v>
      </c>
      <c r="H2903">
        <v>80305</v>
      </c>
      <c r="I2903">
        <v>0</v>
      </c>
      <c r="J2903" t="s">
        <v>108</v>
      </c>
      <c r="K2903" t="s">
        <v>37</v>
      </c>
      <c r="L2903" t="s">
        <v>38</v>
      </c>
      <c r="M2903">
        <v>54272</v>
      </c>
      <c r="N2903">
        <v>83117</v>
      </c>
      <c r="O2903" t="s">
        <v>39</v>
      </c>
      <c r="P2903" t="s">
        <v>7868</v>
      </c>
      <c r="Q2903" t="s">
        <v>1675</v>
      </c>
      <c r="R2903" t="s">
        <v>5817</v>
      </c>
      <c r="S2903" t="s">
        <v>1696</v>
      </c>
      <c r="U2903" t="s">
        <v>5818</v>
      </c>
      <c r="V2903" t="s">
        <v>227</v>
      </c>
      <c r="Z2903" t="s">
        <v>228</v>
      </c>
      <c r="AA2903" s="1">
        <v>45497</v>
      </c>
      <c r="AB2903" s="2">
        <v>45517</v>
      </c>
      <c r="AC2903" s="1">
        <v>45497</v>
      </c>
      <c r="AD2903" s="1">
        <v>45510</v>
      </c>
    </row>
    <row r="2904" spans="1:30" x14ac:dyDescent="0.25">
      <c r="A2904">
        <v>590835</v>
      </c>
      <c r="B2904" t="s">
        <v>81</v>
      </c>
      <c r="C2904" t="s">
        <v>48</v>
      </c>
      <c r="D2904">
        <v>1</v>
      </c>
      <c r="E2904" t="s">
        <v>6241</v>
      </c>
      <c r="F2904" t="s">
        <v>60</v>
      </c>
      <c r="G2904" t="s">
        <v>34</v>
      </c>
      <c r="H2904">
        <v>56058</v>
      </c>
      <c r="I2904">
        <v>0</v>
      </c>
      <c r="J2904" t="s">
        <v>128</v>
      </c>
      <c r="K2904" t="s">
        <v>37</v>
      </c>
      <c r="L2904" t="s">
        <v>38</v>
      </c>
      <c r="M2904">
        <v>59116</v>
      </c>
      <c r="N2904">
        <v>77250</v>
      </c>
      <c r="O2904" t="s">
        <v>39</v>
      </c>
      <c r="P2904" t="s">
        <v>248</v>
      </c>
      <c r="Q2904" t="s">
        <v>626</v>
      </c>
      <c r="R2904" t="s">
        <v>8695</v>
      </c>
      <c r="S2904" t="s">
        <v>65</v>
      </c>
      <c r="T2904" t="s">
        <v>628</v>
      </c>
      <c r="V2904" t="s">
        <v>2755</v>
      </c>
      <c r="W2904" t="s">
        <v>91</v>
      </c>
      <c r="X2904" t="s">
        <v>1605</v>
      </c>
      <c r="Z2904" t="s">
        <v>46</v>
      </c>
      <c r="AA2904" s="1">
        <v>45108</v>
      </c>
      <c r="AC2904" s="1">
        <v>45108</v>
      </c>
      <c r="AD2904" s="1">
        <v>45510</v>
      </c>
    </row>
    <row r="2905" spans="1:30" x14ac:dyDescent="0.25">
      <c r="A2905">
        <v>636402</v>
      </c>
      <c r="B2905" t="s">
        <v>218</v>
      </c>
      <c r="C2905" t="s">
        <v>31</v>
      </c>
      <c r="D2905">
        <v>1</v>
      </c>
      <c r="E2905" t="s">
        <v>4448</v>
      </c>
      <c r="F2905" t="s">
        <v>164</v>
      </c>
      <c r="G2905" t="s">
        <v>34</v>
      </c>
      <c r="H2905">
        <v>30087</v>
      </c>
      <c r="I2905">
        <v>2</v>
      </c>
      <c r="J2905" t="s">
        <v>165</v>
      </c>
      <c r="K2905" t="s">
        <v>37</v>
      </c>
      <c r="L2905" t="s">
        <v>38</v>
      </c>
      <c r="M2905">
        <v>92446</v>
      </c>
      <c r="N2905">
        <v>100000</v>
      </c>
      <c r="O2905" t="s">
        <v>39</v>
      </c>
      <c r="P2905" t="s">
        <v>4449</v>
      </c>
      <c r="Q2905" t="s">
        <v>4450</v>
      </c>
      <c r="R2905" t="s">
        <v>4451</v>
      </c>
      <c r="S2905" t="s">
        <v>169</v>
      </c>
      <c r="T2905" t="s">
        <v>4452</v>
      </c>
      <c r="U2905" t="s">
        <v>4453</v>
      </c>
      <c r="V2905" t="s">
        <v>227</v>
      </c>
      <c r="Z2905" t="s">
        <v>228</v>
      </c>
      <c r="AA2905" s="1">
        <v>45453</v>
      </c>
      <c r="AC2905" s="1">
        <v>45453</v>
      </c>
      <c r="AD2905" s="1">
        <v>45510</v>
      </c>
    </row>
    <row r="2906" spans="1:30" x14ac:dyDescent="0.25">
      <c r="A2906">
        <v>568087</v>
      </c>
      <c r="B2906" t="s">
        <v>81</v>
      </c>
      <c r="C2906" t="s">
        <v>31</v>
      </c>
      <c r="D2906">
        <v>1</v>
      </c>
      <c r="E2906" t="s">
        <v>829</v>
      </c>
      <c r="F2906" t="s">
        <v>830</v>
      </c>
      <c r="G2906" t="s">
        <v>51</v>
      </c>
      <c r="H2906">
        <v>21915</v>
      </c>
      <c r="I2906">
        <v>2</v>
      </c>
      <c r="J2906" t="s">
        <v>71</v>
      </c>
      <c r="K2906" t="s">
        <v>37</v>
      </c>
      <c r="L2906" t="s">
        <v>38</v>
      </c>
      <c r="M2906">
        <v>57078</v>
      </c>
      <c r="N2906">
        <v>77921</v>
      </c>
      <c r="O2906" t="s">
        <v>39</v>
      </c>
      <c r="P2906" t="s">
        <v>248</v>
      </c>
      <c r="Q2906" t="s">
        <v>831</v>
      </c>
      <c r="R2906" t="s">
        <v>832</v>
      </c>
      <c r="S2906" t="s">
        <v>833</v>
      </c>
      <c r="T2906" t="s">
        <v>834</v>
      </c>
      <c r="V2906" t="s">
        <v>835</v>
      </c>
      <c r="W2906" t="s">
        <v>91</v>
      </c>
      <c r="X2906" t="s">
        <v>836</v>
      </c>
      <c r="Z2906" t="s">
        <v>46</v>
      </c>
      <c r="AA2906" s="1">
        <v>45062</v>
      </c>
      <c r="AC2906" s="1">
        <v>45062</v>
      </c>
      <c r="AD2906" s="1">
        <v>45510</v>
      </c>
    </row>
    <row r="2907" spans="1:30" x14ac:dyDescent="0.25">
      <c r="A2907">
        <v>546479</v>
      </c>
      <c r="B2907" t="s">
        <v>105</v>
      </c>
      <c r="C2907" t="s">
        <v>31</v>
      </c>
      <c r="D2907">
        <v>1</v>
      </c>
      <c r="E2907" t="s">
        <v>4581</v>
      </c>
      <c r="F2907" t="s">
        <v>2640</v>
      </c>
      <c r="G2907" t="s">
        <v>51</v>
      </c>
      <c r="H2907">
        <v>20617</v>
      </c>
      <c r="I2907">
        <v>0</v>
      </c>
      <c r="J2907" t="s">
        <v>71</v>
      </c>
      <c r="K2907" t="s">
        <v>37</v>
      </c>
      <c r="L2907" t="s">
        <v>255</v>
      </c>
      <c r="M2907">
        <v>57078</v>
      </c>
      <c r="N2907">
        <v>85646</v>
      </c>
      <c r="O2907" t="s">
        <v>39</v>
      </c>
      <c r="P2907" t="s">
        <v>474</v>
      </c>
      <c r="Q2907" t="s">
        <v>4582</v>
      </c>
      <c r="R2907" t="s">
        <v>4583</v>
      </c>
      <c r="S2907" t="s">
        <v>2642</v>
      </c>
      <c r="T2907" t="s">
        <v>4584</v>
      </c>
      <c r="U2907" t="s">
        <v>4585</v>
      </c>
      <c r="V2907" t="s">
        <v>917</v>
      </c>
      <c r="Z2907" t="s">
        <v>46</v>
      </c>
      <c r="AA2907" s="1">
        <v>44795</v>
      </c>
      <c r="AC2907" s="1">
        <v>44795</v>
      </c>
      <c r="AD2907" s="1">
        <v>45510</v>
      </c>
    </row>
    <row r="2908" spans="1:30" x14ac:dyDescent="0.25">
      <c r="A2908">
        <v>601877</v>
      </c>
      <c r="B2908" t="s">
        <v>81</v>
      </c>
      <c r="C2908" t="s">
        <v>48</v>
      </c>
      <c r="D2908">
        <v>2</v>
      </c>
      <c r="E2908" t="s">
        <v>1712</v>
      </c>
      <c r="F2908" t="s">
        <v>212</v>
      </c>
      <c r="G2908" t="s">
        <v>51</v>
      </c>
      <c r="H2908">
        <v>20210</v>
      </c>
      <c r="I2908">
        <v>0</v>
      </c>
      <c r="J2908" t="s">
        <v>71</v>
      </c>
      <c r="K2908" t="s">
        <v>37</v>
      </c>
      <c r="L2908" t="s">
        <v>38</v>
      </c>
      <c r="M2908">
        <v>62370</v>
      </c>
      <c r="N2908">
        <v>71726</v>
      </c>
      <c r="O2908" t="s">
        <v>39</v>
      </c>
      <c r="P2908" t="s">
        <v>248</v>
      </c>
      <c r="Q2908" t="s">
        <v>8696</v>
      </c>
      <c r="R2908" t="s">
        <v>8697</v>
      </c>
      <c r="S2908" t="s">
        <v>215</v>
      </c>
      <c r="T2908" t="s">
        <v>5196</v>
      </c>
      <c r="U2908" t="s">
        <v>616</v>
      </c>
      <c r="V2908" t="s">
        <v>90</v>
      </c>
      <c r="W2908" t="s">
        <v>91</v>
      </c>
      <c r="X2908" t="s">
        <v>248</v>
      </c>
      <c r="Z2908" t="s">
        <v>80</v>
      </c>
      <c r="AA2908" s="1">
        <v>45177</v>
      </c>
      <c r="AC2908" s="1">
        <v>45258</v>
      </c>
      <c r="AD2908" s="1">
        <v>45510</v>
      </c>
    </row>
    <row r="2909" spans="1:30" x14ac:dyDescent="0.25">
      <c r="A2909">
        <v>643442</v>
      </c>
      <c r="B2909" t="s">
        <v>116</v>
      </c>
      <c r="C2909" t="s">
        <v>31</v>
      </c>
      <c r="D2909">
        <v>1</v>
      </c>
      <c r="E2909" t="s">
        <v>8698</v>
      </c>
      <c r="F2909" t="s">
        <v>2238</v>
      </c>
      <c r="G2909" t="s">
        <v>34</v>
      </c>
      <c r="H2909">
        <v>95611</v>
      </c>
      <c r="I2909" t="s">
        <v>96</v>
      </c>
      <c r="J2909" t="s">
        <v>97</v>
      </c>
      <c r="K2909" t="s">
        <v>37</v>
      </c>
      <c r="L2909" t="s">
        <v>120</v>
      </c>
      <c r="M2909">
        <v>123200</v>
      </c>
      <c r="N2909">
        <v>145600</v>
      </c>
      <c r="O2909" t="s">
        <v>39</v>
      </c>
      <c r="P2909" t="s">
        <v>99</v>
      </c>
      <c r="Q2909" t="s">
        <v>2239</v>
      </c>
      <c r="R2909" t="s">
        <v>8699</v>
      </c>
      <c r="T2909" t="s">
        <v>8700</v>
      </c>
      <c r="V2909" t="s">
        <v>8701</v>
      </c>
      <c r="Z2909" t="s">
        <v>46</v>
      </c>
      <c r="AA2909" s="1">
        <v>45497</v>
      </c>
      <c r="AB2909" s="2">
        <v>45587</v>
      </c>
      <c r="AC2909" s="1">
        <v>45497</v>
      </c>
      <c r="AD2909" s="1">
        <v>45510</v>
      </c>
    </row>
    <row r="2910" spans="1:30" x14ac:dyDescent="0.25">
      <c r="A2910">
        <v>622069</v>
      </c>
      <c r="B2910" t="s">
        <v>2352</v>
      </c>
      <c r="C2910" t="s">
        <v>31</v>
      </c>
      <c r="D2910">
        <v>1</v>
      </c>
      <c r="E2910" t="s">
        <v>8702</v>
      </c>
      <c r="F2910" t="s">
        <v>5840</v>
      </c>
      <c r="G2910" t="s">
        <v>51</v>
      </c>
      <c r="H2910" t="s">
        <v>5841</v>
      </c>
      <c r="I2910">
        <v>0</v>
      </c>
      <c r="J2910" t="s">
        <v>181</v>
      </c>
      <c r="K2910" t="s">
        <v>37</v>
      </c>
      <c r="L2910" t="s">
        <v>38</v>
      </c>
      <c r="M2910">
        <v>64749</v>
      </c>
      <c r="N2910">
        <v>69826</v>
      </c>
      <c r="O2910" t="s">
        <v>39</v>
      </c>
      <c r="P2910" t="s">
        <v>8703</v>
      </c>
      <c r="Q2910" t="s">
        <v>8704</v>
      </c>
      <c r="R2910" t="s">
        <v>8705</v>
      </c>
      <c r="S2910" t="s">
        <v>5843</v>
      </c>
      <c r="T2910" t="s">
        <v>8706</v>
      </c>
      <c r="U2910" t="s">
        <v>514</v>
      </c>
      <c r="V2910" t="s">
        <v>301</v>
      </c>
      <c r="Z2910" t="s">
        <v>46</v>
      </c>
      <c r="AA2910" s="1">
        <v>45296</v>
      </c>
      <c r="AC2910" s="1">
        <v>45394</v>
      </c>
      <c r="AD2910" s="1">
        <v>45510</v>
      </c>
    </row>
    <row r="2911" spans="1:30" x14ac:dyDescent="0.25">
      <c r="A2911">
        <v>633451</v>
      </c>
      <c r="B2911" t="s">
        <v>2352</v>
      </c>
      <c r="C2911" t="s">
        <v>48</v>
      </c>
      <c r="D2911">
        <v>5</v>
      </c>
      <c r="E2911" t="s">
        <v>7124</v>
      </c>
      <c r="F2911" t="s">
        <v>127</v>
      </c>
      <c r="G2911" t="s">
        <v>34</v>
      </c>
      <c r="H2911">
        <v>56057</v>
      </c>
      <c r="I2911">
        <v>0</v>
      </c>
      <c r="J2911" t="s">
        <v>698</v>
      </c>
      <c r="K2911" t="s">
        <v>37</v>
      </c>
      <c r="L2911" t="s">
        <v>38</v>
      </c>
      <c r="M2911">
        <v>41887</v>
      </c>
      <c r="N2911">
        <v>69709</v>
      </c>
      <c r="O2911" t="s">
        <v>39</v>
      </c>
      <c r="P2911" t="s">
        <v>1005</v>
      </c>
      <c r="Q2911" t="s">
        <v>6377</v>
      </c>
      <c r="R2911" t="s">
        <v>7125</v>
      </c>
      <c r="S2911" t="s">
        <v>132</v>
      </c>
      <c r="U2911" t="s">
        <v>4878</v>
      </c>
      <c r="V2911" t="s">
        <v>7126</v>
      </c>
      <c r="W2911" t="s">
        <v>4890</v>
      </c>
      <c r="X2911" t="s">
        <v>1005</v>
      </c>
      <c r="Z2911" t="s">
        <v>46</v>
      </c>
      <c r="AA2911" s="1">
        <v>45408</v>
      </c>
      <c r="AC2911" s="1">
        <v>45455</v>
      </c>
      <c r="AD2911" s="1">
        <v>45510</v>
      </c>
    </row>
    <row r="2912" spans="1:30" x14ac:dyDescent="0.25">
      <c r="A2912">
        <v>579947</v>
      </c>
      <c r="B2912" t="s">
        <v>105</v>
      </c>
      <c r="C2912" t="s">
        <v>48</v>
      </c>
      <c r="D2912">
        <v>1</v>
      </c>
      <c r="E2912" t="s">
        <v>8707</v>
      </c>
      <c r="F2912" t="s">
        <v>2548</v>
      </c>
      <c r="G2912" t="s">
        <v>51</v>
      </c>
      <c r="H2912">
        <v>21215</v>
      </c>
      <c r="I2912">
        <v>3</v>
      </c>
      <c r="J2912" t="s">
        <v>286</v>
      </c>
      <c r="K2912" t="s">
        <v>37</v>
      </c>
      <c r="L2912" t="s">
        <v>38</v>
      </c>
      <c r="M2912">
        <v>90114</v>
      </c>
      <c r="N2912">
        <v>122168</v>
      </c>
      <c r="O2912" t="s">
        <v>39</v>
      </c>
      <c r="P2912" t="s">
        <v>355</v>
      </c>
      <c r="Q2912" t="s">
        <v>5447</v>
      </c>
      <c r="R2912" t="s">
        <v>8708</v>
      </c>
      <c r="S2912" t="s">
        <v>2551</v>
      </c>
      <c r="T2912" t="s">
        <v>8709</v>
      </c>
      <c r="U2912" t="s">
        <v>8710</v>
      </c>
      <c r="V2912" t="s">
        <v>675</v>
      </c>
      <c r="Z2912" t="s">
        <v>80</v>
      </c>
      <c r="AA2912" s="1">
        <v>45024</v>
      </c>
      <c r="AC2912" s="1">
        <v>45027</v>
      </c>
      <c r="AD2912" s="1">
        <v>45510</v>
      </c>
    </row>
    <row r="2913" spans="1:30" x14ac:dyDescent="0.25">
      <c r="A2913">
        <v>623443</v>
      </c>
      <c r="B2913" t="s">
        <v>67</v>
      </c>
      <c r="C2913" t="s">
        <v>48</v>
      </c>
      <c r="D2913">
        <v>1</v>
      </c>
      <c r="E2913" t="s">
        <v>669</v>
      </c>
      <c r="F2913" t="s">
        <v>152</v>
      </c>
      <c r="G2913" t="s">
        <v>51</v>
      </c>
      <c r="H2913" t="s">
        <v>2874</v>
      </c>
      <c r="I2913">
        <v>0</v>
      </c>
      <c r="J2913" t="s">
        <v>239</v>
      </c>
      <c r="K2913" t="s">
        <v>37</v>
      </c>
      <c r="L2913" t="s">
        <v>38</v>
      </c>
      <c r="M2913">
        <v>102292</v>
      </c>
      <c r="N2913">
        <v>163512</v>
      </c>
      <c r="O2913" t="s">
        <v>39</v>
      </c>
      <c r="P2913" t="s">
        <v>72</v>
      </c>
      <c r="Q2913" t="s">
        <v>240</v>
      </c>
      <c r="R2913" t="s">
        <v>8711</v>
      </c>
      <c r="S2913" t="s">
        <v>512</v>
      </c>
      <c r="T2913" t="s">
        <v>7508</v>
      </c>
      <c r="U2913" t="s">
        <v>585</v>
      </c>
      <c r="V2913" t="s">
        <v>8712</v>
      </c>
      <c r="Z2913" t="s">
        <v>46</v>
      </c>
      <c r="AA2913" s="1">
        <v>45309</v>
      </c>
      <c r="AC2913" s="1">
        <v>45344</v>
      </c>
      <c r="AD2913" s="1">
        <v>45510</v>
      </c>
    </row>
    <row r="2914" spans="1:30" x14ac:dyDescent="0.25">
      <c r="A2914">
        <v>618344</v>
      </c>
      <c r="B2914" t="s">
        <v>218</v>
      </c>
      <c r="C2914" t="s">
        <v>31</v>
      </c>
      <c r="D2914">
        <v>1</v>
      </c>
      <c r="E2914" t="s">
        <v>8713</v>
      </c>
      <c r="F2914" t="s">
        <v>33</v>
      </c>
      <c r="G2914" t="s">
        <v>34</v>
      </c>
      <c r="H2914">
        <v>21744</v>
      </c>
      <c r="I2914">
        <v>3</v>
      </c>
      <c r="J2914" t="s">
        <v>165</v>
      </c>
      <c r="K2914" t="s">
        <v>37</v>
      </c>
      <c r="L2914" t="s">
        <v>120</v>
      </c>
      <c r="M2914">
        <v>92301</v>
      </c>
      <c r="N2914">
        <v>121296</v>
      </c>
      <c r="O2914" t="s">
        <v>39</v>
      </c>
      <c r="P2914" t="s">
        <v>8714</v>
      </c>
      <c r="Q2914" t="s">
        <v>5387</v>
      </c>
      <c r="R2914" t="s">
        <v>8715</v>
      </c>
      <c r="S2914" t="s">
        <v>43</v>
      </c>
      <c r="T2914" t="s">
        <v>8716</v>
      </c>
      <c r="U2914" t="s">
        <v>866</v>
      </c>
      <c r="V2914" t="s">
        <v>227</v>
      </c>
      <c r="Z2914" t="s">
        <v>228</v>
      </c>
      <c r="AA2914" s="1">
        <v>45265</v>
      </c>
      <c r="AC2914" s="1">
        <v>45265</v>
      </c>
      <c r="AD2914" s="1">
        <v>45510</v>
      </c>
    </row>
    <row r="2915" spans="1:30" x14ac:dyDescent="0.25">
      <c r="A2915">
        <v>644647</v>
      </c>
      <c r="B2915" t="s">
        <v>1075</v>
      </c>
      <c r="C2915" t="s">
        <v>31</v>
      </c>
      <c r="D2915">
        <v>1</v>
      </c>
      <c r="E2915" t="s">
        <v>5502</v>
      </c>
      <c r="F2915" t="s">
        <v>3302</v>
      </c>
      <c r="G2915" t="s">
        <v>51</v>
      </c>
      <c r="H2915">
        <v>22430</v>
      </c>
      <c r="I2915">
        <v>4</v>
      </c>
      <c r="J2915" t="s">
        <v>71</v>
      </c>
      <c r="K2915" t="s">
        <v>37</v>
      </c>
      <c r="L2915" t="s">
        <v>38</v>
      </c>
      <c r="M2915">
        <v>90667</v>
      </c>
      <c r="N2915">
        <v>129187</v>
      </c>
      <c r="O2915" t="s">
        <v>39</v>
      </c>
      <c r="P2915" t="s">
        <v>678</v>
      </c>
      <c r="Q2915" t="s">
        <v>5503</v>
      </c>
      <c r="R2915" t="s">
        <v>5504</v>
      </c>
      <c r="T2915" t="s">
        <v>5505</v>
      </c>
      <c r="Z2915" t="s">
        <v>507</v>
      </c>
      <c r="AA2915" s="1">
        <v>45504</v>
      </c>
      <c r="AB2915" s="2">
        <v>45535</v>
      </c>
      <c r="AC2915" s="1">
        <v>45504</v>
      </c>
      <c r="AD2915" s="1">
        <v>45510</v>
      </c>
    </row>
    <row r="2916" spans="1:30" x14ac:dyDescent="0.25">
      <c r="A2916">
        <v>644814</v>
      </c>
      <c r="B2916" t="s">
        <v>3929</v>
      </c>
      <c r="C2916" t="s">
        <v>31</v>
      </c>
      <c r="D2916">
        <v>1</v>
      </c>
      <c r="E2916" t="s">
        <v>3930</v>
      </c>
      <c r="F2916" t="s">
        <v>127</v>
      </c>
      <c r="G2916" t="s">
        <v>34</v>
      </c>
      <c r="H2916">
        <v>56057</v>
      </c>
      <c r="I2916">
        <v>0</v>
      </c>
      <c r="J2916" t="s">
        <v>128</v>
      </c>
      <c r="K2916" t="s">
        <v>37</v>
      </c>
      <c r="L2916" t="s">
        <v>255</v>
      </c>
      <c r="M2916">
        <v>43143</v>
      </c>
      <c r="N2916">
        <v>71800</v>
      </c>
      <c r="O2916" t="s">
        <v>39</v>
      </c>
      <c r="P2916" t="s">
        <v>3319</v>
      </c>
      <c r="Q2916" t="s">
        <v>3931</v>
      </c>
      <c r="R2916" t="s">
        <v>3932</v>
      </c>
      <c r="S2916" t="s">
        <v>132</v>
      </c>
      <c r="T2916" t="s">
        <v>3933</v>
      </c>
      <c r="U2916" t="s">
        <v>3934</v>
      </c>
      <c r="V2916" t="s">
        <v>3935</v>
      </c>
      <c r="Z2916" t="s">
        <v>46</v>
      </c>
      <c r="AA2916" s="1">
        <v>45509</v>
      </c>
      <c r="AC2916" s="1">
        <v>45509</v>
      </c>
      <c r="AD2916" s="1">
        <v>45510</v>
      </c>
    </row>
    <row r="2917" spans="1:30" x14ac:dyDescent="0.25">
      <c r="A2917">
        <v>641919</v>
      </c>
      <c r="B2917" t="s">
        <v>218</v>
      </c>
      <c r="C2917" t="s">
        <v>48</v>
      </c>
      <c r="D2917">
        <v>1</v>
      </c>
      <c r="E2917" t="s">
        <v>7162</v>
      </c>
      <c r="F2917" t="s">
        <v>127</v>
      </c>
      <c r="G2917" t="s">
        <v>34</v>
      </c>
      <c r="H2917">
        <v>56057</v>
      </c>
      <c r="I2917">
        <v>0</v>
      </c>
      <c r="J2917" t="s">
        <v>2530</v>
      </c>
      <c r="K2917" t="s">
        <v>37</v>
      </c>
      <c r="L2917" t="s">
        <v>38</v>
      </c>
      <c r="M2917">
        <v>41887</v>
      </c>
      <c r="N2917">
        <v>69709</v>
      </c>
      <c r="O2917" t="s">
        <v>39</v>
      </c>
      <c r="P2917" t="s">
        <v>447</v>
      </c>
      <c r="Q2917" t="s">
        <v>448</v>
      </c>
      <c r="R2917" t="s">
        <v>7163</v>
      </c>
      <c r="S2917" t="s">
        <v>132</v>
      </c>
      <c r="T2917" t="s">
        <v>7164</v>
      </c>
      <c r="U2917" t="s">
        <v>6130</v>
      </c>
      <c r="V2917" t="s">
        <v>227</v>
      </c>
      <c r="Z2917" t="s">
        <v>228</v>
      </c>
      <c r="AA2917" s="1">
        <v>45502</v>
      </c>
      <c r="AB2917" s="2">
        <v>45516</v>
      </c>
      <c r="AC2917" s="1">
        <v>45502</v>
      </c>
      <c r="AD2917" s="1">
        <v>45510</v>
      </c>
    </row>
    <row r="2918" spans="1:30" x14ac:dyDescent="0.25">
      <c r="A2918">
        <v>623204</v>
      </c>
      <c r="B2918" t="s">
        <v>116</v>
      </c>
      <c r="C2918" t="s">
        <v>31</v>
      </c>
      <c r="D2918">
        <v>1</v>
      </c>
      <c r="E2918" t="s">
        <v>8717</v>
      </c>
      <c r="F2918" t="s">
        <v>6646</v>
      </c>
      <c r="G2918" t="s">
        <v>51</v>
      </c>
      <c r="H2918" t="s">
        <v>6647</v>
      </c>
      <c r="I2918">
        <v>0</v>
      </c>
      <c r="J2918" t="s">
        <v>165</v>
      </c>
      <c r="K2918" t="s">
        <v>37</v>
      </c>
      <c r="L2918" t="s">
        <v>38</v>
      </c>
      <c r="M2918">
        <v>65000</v>
      </c>
      <c r="N2918">
        <v>75000</v>
      </c>
      <c r="O2918" t="s">
        <v>39</v>
      </c>
      <c r="P2918" t="s">
        <v>99</v>
      </c>
      <c r="Q2918" t="s">
        <v>406</v>
      </c>
      <c r="R2918" t="s">
        <v>8718</v>
      </c>
      <c r="S2918" t="s">
        <v>6649</v>
      </c>
      <c r="T2918" t="s">
        <v>8719</v>
      </c>
      <c r="Z2918" t="s">
        <v>46</v>
      </c>
      <c r="AA2918" s="1">
        <v>45303</v>
      </c>
      <c r="AC2918" s="1">
        <v>45303</v>
      </c>
      <c r="AD2918" s="1">
        <v>45510</v>
      </c>
    </row>
    <row r="2919" spans="1:30" x14ac:dyDescent="0.25">
      <c r="A2919">
        <v>638364</v>
      </c>
      <c r="B2919" t="s">
        <v>30</v>
      </c>
      <c r="C2919" t="s">
        <v>48</v>
      </c>
      <c r="D2919">
        <v>1</v>
      </c>
      <c r="E2919" t="s">
        <v>434</v>
      </c>
      <c r="F2919" t="s">
        <v>609</v>
      </c>
      <c r="G2919" t="s">
        <v>51</v>
      </c>
      <c r="H2919">
        <v>10251</v>
      </c>
      <c r="I2919">
        <v>4</v>
      </c>
      <c r="J2919" t="s">
        <v>6486</v>
      </c>
      <c r="K2919" t="s">
        <v>37</v>
      </c>
      <c r="L2919" t="s">
        <v>255</v>
      </c>
      <c r="M2919">
        <v>43728</v>
      </c>
      <c r="N2919">
        <v>50287</v>
      </c>
      <c r="O2919" t="s">
        <v>39</v>
      </c>
      <c r="P2919" t="s">
        <v>436</v>
      </c>
      <c r="Q2919" t="s">
        <v>412</v>
      </c>
      <c r="R2919" t="s">
        <v>8456</v>
      </c>
      <c r="S2919" t="s">
        <v>612</v>
      </c>
      <c r="T2919" t="s">
        <v>982</v>
      </c>
      <c r="V2919" t="s">
        <v>8457</v>
      </c>
      <c r="Z2919" t="s">
        <v>46</v>
      </c>
      <c r="AA2919" s="1">
        <v>45456</v>
      </c>
      <c r="AB2919" s="2">
        <v>45639</v>
      </c>
      <c r="AC2919" s="1">
        <v>45456</v>
      </c>
      <c r="AD2919" s="1">
        <v>45510</v>
      </c>
    </row>
    <row r="2920" spans="1:30" x14ac:dyDescent="0.25">
      <c r="A2920">
        <v>581749</v>
      </c>
      <c r="B2920" t="s">
        <v>105</v>
      </c>
      <c r="C2920" t="s">
        <v>31</v>
      </c>
      <c r="D2920">
        <v>2</v>
      </c>
      <c r="E2920" t="s">
        <v>2233</v>
      </c>
      <c r="F2920" t="s">
        <v>1859</v>
      </c>
      <c r="G2920" t="s">
        <v>51</v>
      </c>
      <c r="H2920">
        <v>21514</v>
      </c>
      <c r="I2920">
        <v>1</v>
      </c>
      <c r="J2920" t="s">
        <v>1169</v>
      </c>
      <c r="K2920" t="s">
        <v>37</v>
      </c>
      <c r="L2920" t="s">
        <v>38</v>
      </c>
      <c r="M2920">
        <v>63962</v>
      </c>
      <c r="N2920">
        <v>89003</v>
      </c>
      <c r="O2920" t="s">
        <v>39</v>
      </c>
      <c r="P2920" t="s">
        <v>771</v>
      </c>
      <c r="Q2920" t="s">
        <v>2234</v>
      </c>
      <c r="R2920" t="s">
        <v>2235</v>
      </c>
      <c r="S2920" t="s">
        <v>1862</v>
      </c>
      <c r="T2920" t="s">
        <v>2236</v>
      </c>
      <c r="U2920" t="s">
        <v>995</v>
      </c>
      <c r="V2920" t="s">
        <v>644</v>
      </c>
      <c r="X2920" t="s">
        <v>771</v>
      </c>
      <c r="Z2920" t="s">
        <v>46</v>
      </c>
      <c r="AA2920" s="1">
        <v>45026</v>
      </c>
      <c r="AC2920" s="1">
        <v>45026</v>
      </c>
      <c r="AD2920" s="1">
        <v>45510</v>
      </c>
    </row>
    <row r="2921" spans="1:30" x14ac:dyDescent="0.25">
      <c r="A2921">
        <v>626608</v>
      </c>
      <c r="B2921" t="s">
        <v>187</v>
      </c>
      <c r="C2921" t="s">
        <v>48</v>
      </c>
      <c r="D2921">
        <v>1</v>
      </c>
      <c r="E2921" t="s">
        <v>5590</v>
      </c>
      <c r="F2921" t="s">
        <v>304</v>
      </c>
      <c r="G2921" t="s">
        <v>34</v>
      </c>
      <c r="H2921">
        <v>95005</v>
      </c>
      <c r="I2921" t="s">
        <v>191</v>
      </c>
      <c r="J2921" t="s">
        <v>5591</v>
      </c>
      <c r="K2921" t="s">
        <v>37</v>
      </c>
      <c r="L2921" t="s">
        <v>38</v>
      </c>
      <c r="M2921">
        <v>64922</v>
      </c>
      <c r="N2921">
        <v>136591</v>
      </c>
      <c r="O2921" t="s">
        <v>39</v>
      </c>
      <c r="P2921" t="s">
        <v>296</v>
      </c>
      <c r="Q2921" t="s">
        <v>2404</v>
      </c>
      <c r="R2921" t="s">
        <v>5592</v>
      </c>
      <c r="S2921" t="s">
        <v>308</v>
      </c>
      <c r="T2921" t="s">
        <v>5593</v>
      </c>
      <c r="U2921" t="s">
        <v>350</v>
      </c>
      <c r="Z2921" t="s">
        <v>80</v>
      </c>
      <c r="AA2921" s="1">
        <v>45343</v>
      </c>
      <c r="AC2921" s="1">
        <v>45426</v>
      </c>
      <c r="AD2921" s="1">
        <v>45510</v>
      </c>
    </row>
    <row r="2922" spans="1:30" x14ac:dyDescent="0.25">
      <c r="A2922">
        <v>623028</v>
      </c>
      <c r="B2922" t="s">
        <v>2501</v>
      </c>
      <c r="C2922" t="s">
        <v>48</v>
      </c>
      <c r="D2922">
        <v>1</v>
      </c>
      <c r="E2922" t="s">
        <v>4392</v>
      </c>
      <c r="F2922" t="s">
        <v>4393</v>
      </c>
      <c r="G2922" t="s">
        <v>34</v>
      </c>
      <c r="H2922" t="s">
        <v>4394</v>
      </c>
      <c r="I2922">
        <v>2</v>
      </c>
      <c r="J2922" t="s">
        <v>239</v>
      </c>
      <c r="K2922" t="s">
        <v>231</v>
      </c>
      <c r="L2922" t="s">
        <v>486</v>
      </c>
      <c r="M2922">
        <v>17.510000000000002</v>
      </c>
      <c r="N2922">
        <v>22.64</v>
      </c>
      <c r="O2922" t="s">
        <v>109</v>
      </c>
      <c r="P2922" t="s">
        <v>279</v>
      </c>
      <c r="Q2922" t="s">
        <v>4395</v>
      </c>
      <c r="R2922" t="s">
        <v>8720</v>
      </c>
      <c r="S2922" t="s">
        <v>4397</v>
      </c>
      <c r="T2922" t="s">
        <v>4398</v>
      </c>
      <c r="V2922" t="s">
        <v>8721</v>
      </c>
      <c r="W2922" t="s">
        <v>8722</v>
      </c>
      <c r="X2922" t="s">
        <v>279</v>
      </c>
      <c r="Z2922" t="s">
        <v>46</v>
      </c>
      <c r="AA2922" s="1">
        <v>45303</v>
      </c>
      <c r="AC2922" s="1">
        <v>45428</v>
      </c>
      <c r="AD2922" s="1">
        <v>45510</v>
      </c>
    </row>
    <row r="2923" spans="1:30" x14ac:dyDescent="0.25">
      <c r="A2923">
        <v>545807</v>
      </c>
      <c r="B2923" t="s">
        <v>105</v>
      </c>
      <c r="C2923" t="s">
        <v>48</v>
      </c>
      <c r="D2923">
        <v>5</v>
      </c>
      <c r="E2923" t="s">
        <v>4046</v>
      </c>
      <c r="F2923" t="s">
        <v>2281</v>
      </c>
      <c r="G2923" t="s">
        <v>51</v>
      </c>
      <c r="H2923">
        <v>20310</v>
      </c>
      <c r="I2923">
        <v>0</v>
      </c>
      <c r="J2923" t="s">
        <v>1274</v>
      </c>
      <c r="K2923" t="s">
        <v>37</v>
      </c>
      <c r="L2923" t="s">
        <v>38</v>
      </c>
      <c r="M2923">
        <v>57078</v>
      </c>
      <c r="N2923">
        <v>85646</v>
      </c>
      <c r="O2923" t="s">
        <v>39</v>
      </c>
      <c r="P2923" t="s">
        <v>355</v>
      </c>
      <c r="Q2923" t="s">
        <v>1555</v>
      </c>
      <c r="R2923" t="s">
        <v>7421</v>
      </c>
      <c r="S2923" t="s">
        <v>2284</v>
      </c>
      <c r="T2923" t="s">
        <v>4889</v>
      </c>
      <c r="U2923" t="s">
        <v>803</v>
      </c>
      <c r="V2923" t="s">
        <v>2639</v>
      </c>
      <c r="X2923" t="s">
        <v>499</v>
      </c>
      <c r="Z2923" t="s">
        <v>499</v>
      </c>
      <c r="AA2923" s="1">
        <v>44795</v>
      </c>
      <c r="AC2923" s="1">
        <v>44795</v>
      </c>
      <c r="AD2923" s="1">
        <v>45510</v>
      </c>
    </row>
    <row r="2924" spans="1:30" x14ac:dyDescent="0.25">
      <c r="A2924">
        <v>640338</v>
      </c>
      <c r="B2924" t="s">
        <v>125</v>
      </c>
      <c r="C2924" t="s">
        <v>31</v>
      </c>
      <c r="D2924">
        <v>2</v>
      </c>
      <c r="E2924" t="s">
        <v>6889</v>
      </c>
      <c r="F2924" t="s">
        <v>127</v>
      </c>
      <c r="G2924" t="s">
        <v>34</v>
      </c>
      <c r="H2924">
        <v>56057</v>
      </c>
      <c r="I2924">
        <v>0</v>
      </c>
      <c r="J2924" t="s">
        <v>128</v>
      </c>
      <c r="K2924" t="s">
        <v>37</v>
      </c>
      <c r="L2924" t="s">
        <v>38</v>
      </c>
      <c r="M2924">
        <v>48170</v>
      </c>
      <c r="N2924">
        <v>48170</v>
      </c>
      <c r="O2924" t="s">
        <v>39</v>
      </c>
      <c r="P2924" t="s">
        <v>129</v>
      </c>
      <c r="Q2924" t="s">
        <v>130</v>
      </c>
      <c r="R2924" t="s">
        <v>6890</v>
      </c>
      <c r="S2924" t="s">
        <v>132</v>
      </c>
      <c r="Z2924" t="s">
        <v>46</v>
      </c>
      <c r="AA2924" s="1">
        <v>45481</v>
      </c>
      <c r="AB2924" s="2">
        <v>45541</v>
      </c>
      <c r="AC2924" s="1">
        <v>45481</v>
      </c>
      <c r="AD2924" s="1">
        <v>45510</v>
      </c>
    </row>
    <row r="2925" spans="1:30" x14ac:dyDescent="0.25">
      <c r="A2925">
        <v>582773</v>
      </c>
      <c r="B2925" t="s">
        <v>105</v>
      </c>
      <c r="C2925" t="s">
        <v>31</v>
      </c>
      <c r="D2925">
        <v>1</v>
      </c>
      <c r="E2925" t="s">
        <v>7552</v>
      </c>
      <c r="F2925" t="s">
        <v>655</v>
      </c>
      <c r="G2925" t="s">
        <v>51</v>
      </c>
      <c r="H2925">
        <v>12158</v>
      </c>
      <c r="I2925">
        <v>3</v>
      </c>
      <c r="J2925" t="s">
        <v>97</v>
      </c>
      <c r="K2925" t="s">
        <v>37</v>
      </c>
      <c r="L2925" t="s">
        <v>38</v>
      </c>
      <c r="M2925">
        <v>60010</v>
      </c>
      <c r="N2925">
        <v>100875</v>
      </c>
      <c r="O2925" t="s">
        <v>39</v>
      </c>
      <c r="P2925" t="s">
        <v>355</v>
      </c>
      <c r="Q2925" t="s">
        <v>7553</v>
      </c>
      <c r="R2925" t="s">
        <v>7928</v>
      </c>
      <c r="S2925" t="s">
        <v>658</v>
      </c>
      <c r="T2925" t="s">
        <v>7555</v>
      </c>
      <c r="U2925" t="s">
        <v>7929</v>
      </c>
      <c r="V2925" t="s">
        <v>360</v>
      </c>
      <c r="W2925" t="s">
        <v>361</v>
      </c>
      <c r="X2925" t="s">
        <v>2981</v>
      </c>
      <c r="Z2925" t="s">
        <v>46</v>
      </c>
      <c r="AA2925" s="1">
        <v>45039</v>
      </c>
      <c r="AC2925" s="1">
        <v>45039</v>
      </c>
      <c r="AD2925" s="1">
        <v>45510</v>
      </c>
    </row>
    <row r="2926" spans="1:30" x14ac:dyDescent="0.25">
      <c r="A2926">
        <v>583057</v>
      </c>
      <c r="B2926" t="s">
        <v>67</v>
      </c>
      <c r="C2926" t="s">
        <v>48</v>
      </c>
      <c r="D2926">
        <v>1</v>
      </c>
      <c r="E2926" t="s">
        <v>1575</v>
      </c>
      <c r="F2926" t="s">
        <v>484</v>
      </c>
      <c r="G2926" t="s">
        <v>34</v>
      </c>
      <c r="H2926">
        <v>10209</v>
      </c>
      <c r="I2926">
        <v>1</v>
      </c>
      <c r="J2926" t="s">
        <v>268</v>
      </c>
      <c r="K2926" t="s">
        <v>37</v>
      </c>
      <c r="L2926" t="s">
        <v>486</v>
      </c>
      <c r="M2926">
        <v>15.5</v>
      </c>
      <c r="N2926">
        <v>19.899999999999999</v>
      </c>
      <c r="O2926" t="s">
        <v>109</v>
      </c>
      <c r="P2926" t="s">
        <v>72</v>
      </c>
      <c r="Q2926" t="s">
        <v>213</v>
      </c>
      <c r="R2926" t="s">
        <v>5721</v>
      </c>
      <c r="S2926" t="s">
        <v>488</v>
      </c>
      <c r="T2926" t="s">
        <v>5722</v>
      </c>
      <c r="U2926" t="s">
        <v>713</v>
      </c>
      <c r="V2926" t="s">
        <v>8723</v>
      </c>
      <c r="W2926" t="s">
        <v>8724</v>
      </c>
      <c r="X2926" t="s">
        <v>72</v>
      </c>
      <c r="Z2926" t="s">
        <v>46</v>
      </c>
      <c r="AA2926" s="1">
        <v>45035</v>
      </c>
      <c r="AC2926" s="1">
        <v>45035</v>
      </c>
      <c r="AD2926" s="1">
        <v>45510</v>
      </c>
    </row>
    <row r="2927" spans="1:30" x14ac:dyDescent="0.25">
      <c r="A2927">
        <v>643202</v>
      </c>
      <c r="B2927" t="s">
        <v>47</v>
      </c>
      <c r="C2927" t="s">
        <v>48</v>
      </c>
      <c r="D2927">
        <v>5</v>
      </c>
      <c r="E2927" t="s">
        <v>435</v>
      </c>
      <c r="F2927" t="s">
        <v>435</v>
      </c>
      <c r="G2927" t="s">
        <v>51</v>
      </c>
      <c r="H2927">
        <v>31105</v>
      </c>
      <c r="I2927">
        <v>0</v>
      </c>
      <c r="J2927" t="s">
        <v>52</v>
      </c>
      <c r="K2927" t="s">
        <v>37</v>
      </c>
      <c r="L2927" t="s">
        <v>38</v>
      </c>
      <c r="M2927">
        <v>46689</v>
      </c>
      <c r="N2927">
        <v>74549</v>
      </c>
      <c r="O2927" t="s">
        <v>39</v>
      </c>
      <c r="P2927" t="s">
        <v>53</v>
      </c>
      <c r="Q2927" t="s">
        <v>54</v>
      </c>
      <c r="R2927" t="s">
        <v>6599</v>
      </c>
      <c r="S2927" t="s">
        <v>438</v>
      </c>
      <c r="T2927" t="s">
        <v>6600</v>
      </c>
      <c r="V2927" t="s">
        <v>58</v>
      </c>
      <c r="Z2927" t="s">
        <v>46</v>
      </c>
      <c r="AA2927" s="1">
        <v>45496</v>
      </c>
      <c r="AB2927" s="2">
        <v>45511</v>
      </c>
      <c r="AC2927" s="1">
        <v>45499</v>
      </c>
      <c r="AD2927" s="1">
        <v>45510</v>
      </c>
    </row>
    <row r="2928" spans="1:30" x14ac:dyDescent="0.25">
      <c r="A2928">
        <v>633687</v>
      </c>
      <c r="B2928" t="s">
        <v>30</v>
      </c>
      <c r="C2928" t="s">
        <v>48</v>
      </c>
      <c r="D2928">
        <v>1</v>
      </c>
      <c r="E2928" t="s">
        <v>8725</v>
      </c>
      <c r="F2928" t="s">
        <v>1428</v>
      </c>
      <c r="G2928" t="s">
        <v>34</v>
      </c>
      <c r="H2928">
        <v>6853</v>
      </c>
      <c r="I2928">
        <v>2</v>
      </c>
      <c r="J2928" t="s">
        <v>145</v>
      </c>
      <c r="K2928" t="s">
        <v>37</v>
      </c>
      <c r="L2928" t="s">
        <v>38</v>
      </c>
      <c r="M2928">
        <v>63952</v>
      </c>
      <c r="N2928">
        <v>80000</v>
      </c>
      <c r="O2928" t="s">
        <v>39</v>
      </c>
      <c r="P2928" t="s">
        <v>232</v>
      </c>
      <c r="Q2928" t="s">
        <v>8726</v>
      </c>
      <c r="R2928" t="s">
        <v>8727</v>
      </c>
      <c r="T2928" t="s">
        <v>8728</v>
      </c>
      <c r="V2928" t="s">
        <v>8729</v>
      </c>
      <c r="Z2928" t="s">
        <v>46</v>
      </c>
      <c r="AA2928" s="1">
        <v>45399</v>
      </c>
      <c r="AB2928" s="2">
        <v>45764</v>
      </c>
      <c r="AC2928" s="1">
        <v>45399</v>
      </c>
      <c r="AD2928" s="1">
        <v>45510</v>
      </c>
    </row>
    <row r="2929" spans="1:30" x14ac:dyDescent="0.25">
      <c r="A2929">
        <v>588779</v>
      </c>
      <c r="B2929" t="s">
        <v>67</v>
      </c>
      <c r="C2929" t="s">
        <v>31</v>
      </c>
      <c r="D2929">
        <v>1</v>
      </c>
      <c r="E2929" t="s">
        <v>8730</v>
      </c>
      <c r="F2929" t="s">
        <v>484</v>
      </c>
      <c r="G2929" t="s">
        <v>34</v>
      </c>
      <c r="H2929">
        <v>10209</v>
      </c>
      <c r="I2929">
        <v>1</v>
      </c>
      <c r="J2929" t="s">
        <v>881</v>
      </c>
      <c r="K2929" t="s">
        <v>37</v>
      </c>
      <c r="L2929" t="s">
        <v>486</v>
      </c>
      <c r="M2929">
        <v>15.5</v>
      </c>
      <c r="N2929">
        <v>19.899999999999999</v>
      </c>
      <c r="O2929" t="s">
        <v>109</v>
      </c>
      <c r="P2929" t="s">
        <v>72</v>
      </c>
      <c r="Q2929" t="s">
        <v>3265</v>
      </c>
      <c r="R2929" t="s">
        <v>8731</v>
      </c>
      <c r="S2929" t="s">
        <v>488</v>
      </c>
      <c r="T2929" t="s">
        <v>8732</v>
      </c>
      <c r="V2929" t="s">
        <v>8733</v>
      </c>
      <c r="X2929" t="s">
        <v>8734</v>
      </c>
      <c r="Z2929" t="s">
        <v>46</v>
      </c>
      <c r="AA2929" s="1">
        <v>45078</v>
      </c>
      <c r="AC2929" s="1">
        <v>45083</v>
      </c>
      <c r="AD2929" s="1">
        <v>45510</v>
      </c>
    </row>
    <row r="2930" spans="1:30" x14ac:dyDescent="0.25">
      <c r="A2930">
        <v>626874</v>
      </c>
      <c r="B2930" t="s">
        <v>1212</v>
      </c>
      <c r="C2930" t="s">
        <v>31</v>
      </c>
      <c r="D2930">
        <v>60</v>
      </c>
      <c r="E2930" t="s">
        <v>8735</v>
      </c>
      <c r="F2930" t="s">
        <v>1214</v>
      </c>
      <c r="G2930" t="s">
        <v>1215</v>
      </c>
      <c r="H2930">
        <v>30112</v>
      </c>
      <c r="I2930">
        <v>0</v>
      </c>
      <c r="J2930" t="s">
        <v>165</v>
      </c>
      <c r="K2930" t="s">
        <v>37</v>
      </c>
      <c r="L2930" t="s">
        <v>255</v>
      </c>
      <c r="M2930">
        <v>82500</v>
      </c>
      <c r="N2930">
        <v>84975</v>
      </c>
      <c r="O2930" t="s">
        <v>39</v>
      </c>
      <c r="P2930" t="s">
        <v>576</v>
      </c>
      <c r="Q2930" t="s">
        <v>1372</v>
      </c>
      <c r="R2930" t="s">
        <v>8736</v>
      </c>
      <c r="S2930" t="s">
        <v>8737</v>
      </c>
      <c r="V2930" t="s">
        <v>8738</v>
      </c>
      <c r="Z2930" t="s">
        <v>92</v>
      </c>
      <c r="AA2930" s="1">
        <v>45335</v>
      </c>
      <c r="AC2930" s="1">
        <v>45476</v>
      </c>
      <c r="AD2930" s="1">
        <v>45510</v>
      </c>
    </row>
    <row r="2931" spans="1:30" x14ac:dyDescent="0.25">
      <c r="A2931">
        <v>638572</v>
      </c>
      <c r="B2931" t="s">
        <v>218</v>
      </c>
      <c r="C2931" t="s">
        <v>31</v>
      </c>
      <c r="D2931">
        <v>1</v>
      </c>
      <c r="E2931" t="s">
        <v>5734</v>
      </c>
      <c r="F2931" t="s">
        <v>5735</v>
      </c>
      <c r="G2931" t="s">
        <v>51</v>
      </c>
      <c r="H2931">
        <v>34173</v>
      </c>
      <c r="I2931">
        <v>2</v>
      </c>
      <c r="J2931" t="s">
        <v>368</v>
      </c>
      <c r="K2931" t="s">
        <v>37</v>
      </c>
      <c r="L2931" t="s">
        <v>255</v>
      </c>
      <c r="M2931">
        <v>49950</v>
      </c>
      <c r="N2931">
        <v>62768</v>
      </c>
      <c r="O2931" t="s">
        <v>39</v>
      </c>
      <c r="P2931" t="s">
        <v>2064</v>
      </c>
      <c r="Q2931" t="s">
        <v>5736</v>
      </c>
      <c r="R2931" t="s">
        <v>5737</v>
      </c>
      <c r="S2931" t="s">
        <v>5738</v>
      </c>
      <c r="T2931" t="s">
        <v>5739</v>
      </c>
      <c r="U2931" t="s">
        <v>5740</v>
      </c>
      <c r="V2931" t="s">
        <v>1698</v>
      </c>
      <c r="Z2931" t="s">
        <v>228</v>
      </c>
      <c r="AA2931" s="1">
        <v>45503</v>
      </c>
      <c r="AC2931" s="1">
        <v>45503</v>
      </c>
      <c r="AD2931" s="1">
        <v>45510</v>
      </c>
    </row>
    <row r="2932" spans="1:30" x14ac:dyDescent="0.25">
      <c r="A2932">
        <v>634006</v>
      </c>
      <c r="B2932" t="s">
        <v>1003</v>
      </c>
      <c r="C2932" t="s">
        <v>48</v>
      </c>
      <c r="D2932">
        <v>10</v>
      </c>
      <c r="E2932" t="s">
        <v>7692</v>
      </c>
      <c r="F2932" t="s">
        <v>8739</v>
      </c>
      <c r="G2932" t="s">
        <v>34</v>
      </c>
      <c r="H2932">
        <v>10232</v>
      </c>
      <c r="I2932">
        <v>0</v>
      </c>
      <c r="J2932" t="s">
        <v>6018</v>
      </c>
      <c r="K2932" t="s">
        <v>231</v>
      </c>
      <c r="L2932" t="s">
        <v>486</v>
      </c>
      <c r="M2932">
        <v>15.93</v>
      </c>
      <c r="N2932">
        <v>24.73</v>
      </c>
      <c r="O2932" t="s">
        <v>109</v>
      </c>
      <c r="P2932" t="s">
        <v>1005</v>
      </c>
      <c r="Q2932" t="s">
        <v>5294</v>
      </c>
      <c r="R2932" t="s">
        <v>8740</v>
      </c>
      <c r="S2932" t="s">
        <v>8741</v>
      </c>
      <c r="T2932" t="s">
        <v>8742</v>
      </c>
      <c r="U2932" t="s">
        <v>8743</v>
      </c>
      <c r="V2932" t="s">
        <v>3839</v>
      </c>
      <c r="Z2932" t="s">
        <v>7696</v>
      </c>
      <c r="AA2932" s="1">
        <v>45401</v>
      </c>
      <c r="AC2932" s="1">
        <v>45418</v>
      </c>
      <c r="AD2932" s="1">
        <v>45510</v>
      </c>
    </row>
    <row r="2933" spans="1:30" x14ac:dyDescent="0.25">
      <c r="A2933">
        <v>633814</v>
      </c>
      <c r="B2933" t="s">
        <v>81</v>
      </c>
      <c r="C2933" t="s">
        <v>31</v>
      </c>
      <c r="D2933">
        <v>1</v>
      </c>
      <c r="E2933" t="s">
        <v>82</v>
      </c>
      <c r="F2933" t="s">
        <v>83</v>
      </c>
      <c r="G2933" t="s">
        <v>51</v>
      </c>
      <c r="H2933" t="s">
        <v>84</v>
      </c>
      <c r="I2933">
        <v>0</v>
      </c>
      <c r="J2933" t="s">
        <v>71</v>
      </c>
      <c r="K2933" t="s">
        <v>37</v>
      </c>
      <c r="L2933" t="s">
        <v>38</v>
      </c>
      <c r="M2933">
        <v>58682</v>
      </c>
      <c r="N2933">
        <v>127720</v>
      </c>
      <c r="O2933" t="s">
        <v>39</v>
      </c>
      <c r="P2933" t="s">
        <v>248</v>
      </c>
      <c r="Q2933" t="s">
        <v>2807</v>
      </c>
      <c r="R2933" t="s">
        <v>2808</v>
      </c>
      <c r="S2933" t="s">
        <v>88</v>
      </c>
      <c r="T2933" t="s">
        <v>2809</v>
      </c>
      <c r="Z2933" t="s">
        <v>80</v>
      </c>
      <c r="AA2933" s="1">
        <v>45400</v>
      </c>
      <c r="AC2933" s="1">
        <v>45436</v>
      </c>
      <c r="AD2933" s="1">
        <v>45510</v>
      </c>
    </row>
    <row r="2934" spans="1:30" x14ac:dyDescent="0.25">
      <c r="A2934">
        <v>628807</v>
      </c>
      <c r="B2934" t="s">
        <v>30</v>
      </c>
      <c r="C2934" t="s">
        <v>48</v>
      </c>
      <c r="D2934">
        <v>1</v>
      </c>
      <c r="E2934" t="s">
        <v>173</v>
      </c>
      <c r="F2934" t="s">
        <v>174</v>
      </c>
      <c r="G2934" t="s">
        <v>51</v>
      </c>
      <c r="H2934">
        <v>52040</v>
      </c>
      <c r="I2934">
        <v>1</v>
      </c>
      <c r="J2934" t="s">
        <v>145</v>
      </c>
      <c r="K2934" t="s">
        <v>37</v>
      </c>
      <c r="L2934" t="s">
        <v>38</v>
      </c>
      <c r="M2934">
        <v>45697</v>
      </c>
      <c r="N2934">
        <v>59308</v>
      </c>
      <c r="O2934" t="s">
        <v>39</v>
      </c>
      <c r="P2934" t="s">
        <v>146</v>
      </c>
      <c r="Q2934" t="s">
        <v>175</v>
      </c>
      <c r="R2934" t="s">
        <v>176</v>
      </c>
      <c r="S2934" t="s">
        <v>177</v>
      </c>
      <c r="V2934" t="s">
        <v>8744</v>
      </c>
      <c r="Z2934" t="s">
        <v>46</v>
      </c>
      <c r="AA2934" s="1">
        <v>45355</v>
      </c>
      <c r="AC2934" s="1">
        <v>45413</v>
      </c>
      <c r="AD2934" s="1">
        <v>45510</v>
      </c>
    </row>
    <row r="2935" spans="1:30" x14ac:dyDescent="0.25">
      <c r="A2935">
        <v>640744</v>
      </c>
      <c r="B2935" t="s">
        <v>187</v>
      </c>
      <c r="C2935" t="s">
        <v>48</v>
      </c>
      <c r="D2935">
        <v>1</v>
      </c>
      <c r="E2935" t="s">
        <v>1112</v>
      </c>
      <c r="F2935" t="s">
        <v>1113</v>
      </c>
      <c r="G2935" t="s">
        <v>51</v>
      </c>
      <c r="H2935">
        <v>31113</v>
      </c>
      <c r="I2935">
        <v>2</v>
      </c>
      <c r="J2935" t="s">
        <v>1114</v>
      </c>
      <c r="K2935" t="s">
        <v>37</v>
      </c>
      <c r="L2935" t="s">
        <v>38</v>
      </c>
      <c r="M2935">
        <v>66114</v>
      </c>
      <c r="N2935">
        <v>66114</v>
      </c>
      <c r="O2935" t="s">
        <v>39</v>
      </c>
      <c r="P2935" t="s">
        <v>4908</v>
      </c>
      <c r="Q2935" t="s">
        <v>1116</v>
      </c>
      <c r="R2935" t="s">
        <v>8745</v>
      </c>
      <c r="S2935" t="s">
        <v>1118</v>
      </c>
      <c r="U2935" t="s">
        <v>198</v>
      </c>
      <c r="V2935" t="s">
        <v>199</v>
      </c>
      <c r="Z2935" t="s">
        <v>46</v>
      </c>
      <c r="AA2935" s="1">
        <v>45482</v>
      </c>
      <c r="AC2935" s="1">
        <v>45503</v>
      </c>
      <c r="AD2935" s="1">
        <v>45510</v>
      </c>
    </row>
    <row r="2936" spans="1:30" x14ac:dyDescent="0.25">
      <c r="A2936">
        <v>632501</v>
      </c>
      <c r="B2936" t="s">
        <v>47</v>
      </c>
      <c r="C2936" t="s">
        <v>31</v>
      </c>
      <c r="D2936">
        <v>1</v>
      </c>
      <c r="E2936" t="s">
        <v>8746</v>
      </c>
      <c r="F2936" t="s">
        <v>33</v>
      </c>
      <c r="G2936" t="s">
        <v>34</v>
      </c>
      <c r="H2936">
        <v>21744</v>
      </c>
      <c r="I2936" t="s">
        <v>353</v>
      </c>
      <c r="J2936" t="s">
        <v>203</v>
      </c>
      <c r="K2936" t="s">
        <v>37</v>
      </c>
      <c r="L2936" t="s">
        <v>38</v>
      </c>
      <c r="M2936">
        <v>103026</v>
      </c>
      <c r="N2936">
        <v>133630</v>
      </c>
      <c r="O2936" t="s">
        <v>39</v>
      </c>
      <c r="P2936" t="s">
        <v>854</v>
      </c>
      <c r="Q2936" t="s">
        <v>4714</v>
      </c>
      <c r="R2936" t="s">
        <v>8747</v>
      </c>
      <c r="S2936" t="s">
        <v>43</v>
      </c>
      <c r="T2936" t="s">
        <v>8748</v>
      </c>
      <c r="U2936" t="s">
        <v>8749</v>
      </c>
      <c r="V2936" t="s">
        <v>4718</v>
      </c>
      <c r="Z2936" t="s">
        <v>46</v>
      </c>
      <c r="AA2936" s="1">
        <v>45502</v>
      </c>
      <c r="AC2936" s="1">
        <v>45502</v>
      </c>
      <c r="AD2936" s="1">
        <v>45510</v>
      </c>
    </row>
    <row r="2937" spans="1:30" x14ac:dyDescent="0.25">
      <c r="A2937">
        <v>616111</v>
      </c>
      <c r="B2937" t="s">
        <v>81</v>
      </c>
      <c r="C2937" t="s">
        <v>48</v>
      </c>
      <c r="D2937">
        <v>1</v>
      </c>
      <c r="E2937" t="s">
        <v>4300</v>
      </c>
      <c r="F2937" t="s">
        <v>238</v>
      </c>
      <c r="G2937" t="s">
        <v>377</v>
      </c>
      <c r="H2937">
        <v>6800</v>
      </c>
      <c r="I2937">
        <v>0</v>
      </c>
      <c r="J2937" t="s">
        <v>239</v>
      </c>
      <c r="K2937" t="s">
        <v>37</v>
      </c>
      <c r="L2937" t="s">
        <v>38</v>
      </c>
      <c r="M2937">
        <v>100000</v>
      </c>
      <c r="N2937">
        <v>127000</v>
      </c>
      <c r="O2937" t="s">
        <v>39</v>
      </c>
      <c r="P2937" t="s">
        <v>248</v>
      </c>
      <c r="Q2937" t="s">
        <v>1485</v>
      </c>
      <c r="R2937" t="s">
        <v>7380</v>
      </c>
      <c r="S2937" t="s">
        <v>3363</v>
      </c>
      <c r="T2937" t="s">
        <v>4302</v>
      </c>
      <c r="V2937" t="s">
        <v>1618</v>
      </c>
      <c r="Z2937" t="s">
        <v>92</v>
      </c>
      <c r="AA2937" s="1">
        <v>45247</v>
      </c>
      <c r="AC2937" s="1">
        <v>45247</v>
      </c>
      <c r="AD2937" s="1">
        <v>45510</v>
      </c>
    </row>
    <row r="2938" spans="1:30" x14ac:dyDescent="0.25">
      <c r="A2938">
        <v>572619</v>
      </c>
      <c r="B2938" t="s">
        <v>105</v>
      </c>
      <c r="C2938" t="s">
        <v>31</v>
      </c>
      <c r="D2938">
        <v>1</v>
      </c>
      <c r="E2938" t="s">
        <v>8750</v>
      </c>
      <c r="F2938" t="s">
        <v>465</v>
      </c>
      <c r="G2938" t="s">
        <v>51</v>
      </c>
      <c r="H2938">
        <v>83008</v>
      </c>
      <c r="I2938" t="s">
        <v>191</v>
      </c>
      <c r="J2938" t="s">
        <v>368</v>
      </c>
      <c r="K2938" t="s">
        <v>37</v>
      </c>
      <c r="L2938" t="s">
        <v>120</v>
      </c>
      <c r="M2938">
        <v>64922</v>
      </c>
      <c r="N2938">
        <v>173486</v>
      </c>
      <c r="O2938" t="s">
        <v>39</v>
      </c>
      <c r="P2938" t="s">
        <v>355</v>
      </c>
      <c r="Q2938" t="s">
        <v>369</v>
      </c>
      <c r="R2938" t="s">
        <v>8751</v>
      </c>
      <c r="S2938" t="s">
        <v>1471</v>
      </c>
      <c r="U2938" t="s">
        <v>359</v>
      </c>
      <c r="V2938" t="s">
        <v>360</v>
      </c>
      <c r="W2938" t="s">
        <v>691</v>
      </c>
      <c r="X2938" t="s">
        <v>692</v>
      </c>
      <c r="Z2938" t="s">
        <v>80</v>
      </c>
      <c r="AA2938" s="1">
        <v>45013</v>
      </c>
      <c r="AC2938" s="1">
        <v>45013</v>
      </c>
      <c r="AD2938" s="1">
        <v>45510</v>
      </c>
    </row>
    <row r="2939" spans="1:30" x14ac:dyDescent="0.25">
      <c r="A2939">
        <v>643652</v>
      </c>
      <c r="B2939" t="s">
        <v>67</v>
      </c>
      <c r="C2939" t="s">
        <v>48</v>
      </c>
      <c r="D2939">
        <v>2</v>
      </c>
      <c r="E2939" t="s">
        <v>8752</v>
      </c>
      <c r="F2939" t="s">
        <v>8753</v>
      </c>
      <c r="G2939" t="s">
        <v>51</v>
      </c>
      <c r="H2939">
        <v>91616</v>
      </c>
      <c r="I2939">
        <v>0</v>
      </c>
      <c r="J2939" t="s">
        <v>368</v>
      </c>
      <c r="K2939" t="s">
        <v>37</v>
      </c>
      <c r="L2939" t="s">
        <v>38</v>
      </c>
      <c r="M2939">
        <v>0</v>
      </c>
      <c r="N2939">
        <v>536.66999999999996</v>
      </c>
      <c r="O2939" t="s">
        <v>560</v>
      </c>
      <c r="P2939" t="s">
        <v>72</v>
      </c>
      <c r="Q2939" t="s">
        <v>493</v>
      </c>
      <c r="R2939" t="s">
        <v>8754</v>
      </c>
      <c r="S2939" t="s">
        <v>8755</v>
      </c>
      <c r="U2939" t="s">
        <v>8756</v>
      </c>
      <c r="V2939" t="s">
        <v>8757</v>
      </c>
      <c r="W2939" t="s">
        <v>8758</v>
      </c>
      <c r="X2939" t="s">
        <v>5098</v>
      </c>
      <c r="Z2939" t="s">
        <v>46</v>
      </c>
      <c r="AA2939" s="1">
        <v>45500</v>
      </c>
      <c r="AB2939" s="2">
        <v>45513</v>
      </c>
      <c r="AC2939" s="1">
        <v>45500</v>
      </c>
      <c r="AD2939" s="1">
        <v>45510</v>
      </c>
    </row>
    <row r="2940" spans="1:30" x14ac:dyDescent="0.25">
      <c r="A2940">
        <v>636754</v>
      </c>
      <c r="B2940" t="s">
        <v>133</v>
      </c>
      <c r="C2940" t="s">
        <v>48</v>
      </c>
      <c r="D2940">
        <v>1</v>
      </c>
      <c r="E2940" t="s">
        <v>6390</v>
      </c>
      <c r="F2940" t="s">
        <v>2028</v>
      </c>
      <c r="G2940" t="s">
        <v>1215</v>
      </c>
      <c r="H2940">
        <v>30114</v>
      </c>
      <c r="I2940">
        <v>0</v>
      </c>
      <c r="J2940" t="s">
        <v>6391</v>
      </c>
      <c r="K2940" t="s">
        <v>37</v>
      </c>
      <c r="L2940" t="s">
        <v>120</v>
      </c>
      <c r="M2940">
        <v>207500</v>
      </c>
      <c r="N2940">
        <v>220500</v>
      </c>
      <c r="O2940" t="s">
        <v>39</v>
      </c>
      <c r="P2940" t="s">
        <v>6098</v>
      </c>
      <c r="Q2940" t="s">
        <v>2029</v>
      </c>
      <c r="R2940" t="s">
        <v>6392</v>
      </c>
      <c r="S2940" t="s">
        <v>6393</v>
      </c>
      <c r="U2940" t="s">
        <v>6394</v>
      </c>
      <c r="Z2940" t="s">
        <v>2032</v>
      </c>
      <c r="AA2940" s="1">
        <v>45433</v>
      </c>
      <c r="AB2940" s="2">
        <v>45798</v>
      </c>
      <c r="AC2940" s="1">
        <v>45450</v>
      </c>
      <c r="AD2940" s="1">
        <v>45510</v>
      </c>
    </row>
    <row r="2941" spans="1:30" x14ac:dyDescent="0.25">
      <c r="A2941">
        <v>636236</v>
      </c>
      <c r="B2941" t="s">
        <v>133</v>
      </c>
      <c r="C2941" t="s">
        <v>31</v>
      </c>
      <c r="D2941">
        <v>1</v>
      </c>
      <c r="E2941" t="s">
        <v>5892</v>
      </c>
      <c r="F2941" t="s">
        <v>60</v>
      </c>
      <c r="G2941" t="s">
        <v>34</v>
      </c>
      <c r="H2941">
        <v>56058</v>
      </c>
      <c r="I2941">
        <v>0</v>
      </c>
      <c r="J2941" t="s">
        <v>135</v>
      </c>
      <c r="K2941" t="s">
        <v>37</v>
      </c>
      <c r="L2941" t="s">
        <v>38</v>
      </c>
      <c r="M2941">
        <v>80000</v>
      </c>
      <c r="N2941">
        <v>85000</v>
      </c>
      <c r="O2941" t="s">
        <v>39</v>
      </c>
      <c r="P2941" t="s">
        <v>460</v>
      </c>
      <c r="Q2941" t="s">
        <v>137</v>
      </c>
      <c r="R2941" t="s">
        <v>5893</v>
      </c>
      <c r="S2941" t="s">
        <v>65</v>
      </c>
      <c r="V2941" t="s">
        <v>5894</v>
      </c>
      <c r="Z2941" t="s">
        <v>140</v>
      </c>
      <c r="AA2941" s="1">
        <v>45427</v>
      </c>
      <c r="AB2941" s="2">
        <v>45792</v>
      </c>
      <c r="AC2941" s="1">
        <v>45427</v>
      </c>
      <c r="AD2941" s="1">
        <v>45510</v>
      </c>
    </row>
    <row r="2942" spans="1:30" x14ac:dyDescent="0.25">
      <c r="A2942">
        <v>636424</v>
      </c>
      <c r="B2942" t="s">
        <v>67</v>
      </c>
      <c r="C2942" t="s">
        <v>48</v>
      </c>
      <c r="D2942">
        <v>1</v>
      </c>
      <c r="E2942" t="s">
        <v>8759</v>
      </c>
      <c r="F2942" t="s">
        <v>880</v>
      </c>
      <c r="G2942" t="s">
        <v>34</v>
      </c>
      <c r="H2942">
        <v>95710</v>
      </c>
      <c r="I2942">
        <v>0</v>
      </c>
      <c r="J2942" t="s">
        <v>239</v>
      </c>
      <c r="K2942" t="s">
        <v>37</v>
      </c>
      <c r="L2942" t="s">
        <v>38</v>
      </c>
      <c r="M2942">
        <v>75000</v>
      </c>
      <c r="N2942">
        <v>160000</v>
      </c>
      <c r="O2942" t="s">
        <v>39</v>
      </c>
      <c r="P2942" t="s">
        <v>72</v>
      </c>
      <c r="Q2942" t="s">
        <v>240</v>
      </c>
      <c r="R2942" t="s">
        <v>8760</v>
      </c>
      <c r="S2942" t="s">
        <v>883</v>
      </c>
      <c r="T2942" t="s">
        <v>8761</v>
      </c>
      <c r="U2942" t="s">
        <v>244</v>
      </c>
      <c r="V2942" t="s">
        <v>8762</v>
      </c>
      <c r="Z2942" t="s">
        <v>80</v>
      </c>
      <c r="AA2942" s="1">
        <v>45430</v>
      </c>
      <c r="AC2942" s="1">
        <v>45446</v>
      </c>
      <c r="AD2942" s="1">
        <v>45510</v>
      </c>
    </row>
    <row r="2943" spans="1:30" x14ac:dyDescent="0.25">
      <c r="A2943">
        <v>591475</v>
      </c>
      <c r="B2943" t="s">
        <v>81</v>
      </c>
      <c r="C2943" t="s">
        <v>31</v>
      </c>
      <c r="D2943">
        <v>1</v>
      </c>
      <c r="E2943" t="s">
        <v>621</v>
      </c>
      <c r="F2943" t="s">
        <v>311</v>
      </c>
      <c r="G2943" t="s">
        <v>51</v>
      </c>
      <c r="H2943">
        <v>20215</v>
      </c>
      <c r="I2943">
        <v>2</v>
      </c>
      <c r="J2943" t="s">
        <v>71</v>
      </c>
      <c r="K2943" t="s">
        <v>37</v>
      </c>
      <c r="L2943" t="s">
        <v>38</v>
      </c>
      <c r="M2943">
        <v>88026</v>
      </c>
      <c r="N2943">
        <v>101230</v>
      </c>
      <c r="O2943" t="s">
        <v>39</v>
      </c>
      <c r="P2943" t="s">
        <v>248</v>
      </c>
      <c r="Q2943" t="s">
        <v>3258</v>
      </c>
      <c r="R2943" t="s">
        <v>6619</v>
      </c>
      <c r="S2943" t="s">
        <v>314</v>
      </c>
      <c r="T2943" t="s">
        <v>624</v>
      </c>
      <c r="V2943" t="s">
        <v>90</v>
      </c>
      <c r="W2943" t="s">
        <v>91</v>
      </c>
      <c r="X2943" t="s">
        <v>248</v>
      </c>
      <c r="Z2943" t="s">
        <v>80</v>
      </c>
      <c r="AA2943" s="1">
        <v>45145</v>
      </c>
      <c r="AC2943" s="1">
        <v>45350</v>
      </c>
      <c r="AD2943" s="1">
        <v>45510</v>
      </c>
    </row>
    <row r="2944" spans="1:30" x14ac:dyDescent="0.25">
      <c r="A2944">
        <v>583129</v>
      </c>
      <c r="B2944" t="s">
        <v>67</v>
      </c>
      <c r="C2944" t="s">
        <v>31</v>
      </c>
      <c r="D2944">
        <v>1</v>
      </c>
      <c r="E2944" t="s">
        <v>1365</v>
      </c>
      <c r="F2944" t="s">
        <v>655</v>
      </c>
      <c r="G2944" t="s">
        <v>51</v>
      </c>
      <c r="H2944">
        <v>12158</v>
      </c>
      <c r="I2944">
        <v>3</v>
      </c>
      <c r="J2944" t="s">
        <v>2896</v>
      </c>
      <c r="K2944" t="s">
        <v>37</v>
      </c>
      <c r="L2944" t="s">
        <v>38</v>
      </c>
      <c r="M2944">
        <v>60010</v>
      </c>
      <c r="N2944">
        <v>85000</v>
      </c>
      <c r="O2944" t="s">
        <v>39</v>
      </c>
      <c r="P2944" t="s">
        <v>72</v>
      </c>
      <c r="Q2944" t="s">
        <v>3684</v>
      </c>
      <c r="R2944" t="s">
        <v>7576</v>
      </c>
      <c r="S2944" t="s">
        <v>658</v>
      </c>
      <c r="T2944" t="s">
        <v>7534</v>
      </c>
      <c r="U2944" t="s">
        <v>7577</v>
      </c>
      <c r="V2944" t="s">
        <v>7578</v>
      </c>
      <c r="Z2944" t="s">
        <v>46</v>
      </c>
      <c r="AA2944" s="1">
        <v>45036</v>
      </c>
      <c r="AC2944" s="1">
        <v>45036</v>
      </c>
      <c r="AD2944" s="1">
        <v>45510</v>
      </c>
    </row>
    <row r="2945" spans="1:30" x14ac:dyDescent="0.25">
      <c r="A2945">
        <v>604731</v>
      </c>
      <c r="B2945" t="s">
        <v>187</v>
      </c>
      <c r="C2945" t="s">
        <v>48</v>
      </c>
      <c r="D2945">
        <v>1</v>
      </c>
      <c r="E2945" t="s">
        <v>3275</v>
      </c>
      <c r="F2945" t="s">
        <v>609</v>
      </c>
      <c r="G2945" t="s">
        <v>51</v>
      </c>
      <c r="H2945">
        <v>10251</v>
      </c>
      <c r="I2945">
        <v>3</v>
      </c>
      <c r="J2945" t="s">
        <v>192</v>
      </c>
      <c r="K2945" t="s">
        <v>37</v>
      </c>
      <c r="L2945" t="s">
        <v>255</v>
      </c>
      <c r="M2945">
        <v>39763</v>
      </c>
      <c r="N2945">
        <v>45728</v>
      </c>
      <c r="O2945" t="s">
        <v>39</v>
      </c>
      <c r="P2945" t="s">
        <v>2982</v>
      </c>
      <c r="Q2945" t="s">
        <v>1448</v>
      </c>
      <c r="R2945" t="s">
        <v>8509</v>
      </c>
      <c r="S2945" t="s">
        <v>612</v>
      </c>
      <c r="U2945" t="s">
        <v>8510</v>
      </c>
      <c r="V2945" t="s">
        <v>8511</v>
      </c>
      <c r="W2945" t="s">
        <v>8512</v>
      </c>
      <c r="X2945" t="s">
        <v>2982</v>
      </c>
      <c r="Z2945" t="s">
        <v>46</v>
      </c>
      <c r="AA2945" s="1">
        <v>45182</v>
      </c>
      <c r="AC2945" s="1">
        <v>45182</v>
      </c>
      <c r="AD2945" s="1">
        <v>45510</v>
      </c>
    </row>
    <row r="2946" spans="1:30" x14ac:dyDescent="0.25">
      <c r="A2946">
        <v>578061</v>
      </c>
      <c r="B2946" t="s">
        <v>105</v>
      </c>
      <c r="C2946" t="s">
        <v>48</v>
      </c>
      <c r="D2946">
        <v>1</v>
      </c>
      <c r="E2946" t="s">
        <v>8357</v>
      </c>
      <c r="F2946" t="s">
        <v>1662</v>
      </c>
      <c r="G2946" t="s">
        <v>51</v>
      </c>
      <c r="H2946">
        <v>82991</v>
      </c>
      <c r="I2946" t="s">
        <v>119</v>
      </c>
      <c r="J2946" t="s">
        <v>949</v>
      </c>
      <c r="K2946" t="s">
        <v>37</v>
      </c>
      <c r="L2946" t="s">
        <v>120</v>
      </c>
      <c r="M2946">
        <v>88936</v>
      </c>
      <c r="N2946">
        <v>223761</v>
      </c>
      <c r="O2946" t="s">
        <v>39</v>
      </c>
      <c r="P2946" t="s">
        <v>355</v>
      </c>
      <c r="Q2946" t="s">
        <v>1637</v>
      </c>
      <c r="R2946" t="s">
        <v>8358</v>
      </c>
      <c r="S2946" t="s">
        <v>1664</v>
      </c>
      <c r="T2946" t="s">
        <v>8359</v>
      </c>
      <c r="U2946" t="s">
        <v>5886</v>
      </c>
      <c r="V2946" t="s">
        <v>917</v>
      </c>
      <c r="Z2946" t="s">
        <v>80</v>
      </c>
      <c r="AA2946" s="1">
        <v>45004</v>
      </c>
      <c r="AC2946" s="1">
        <v>45004</v>
      </c>
      <c r="AD2946" s="1">
        <v>45510</v>
      </c>
    </row>
    <row r="2947" spans="1:30" x14ac:dyDescent="0.25">
      <c r="A2947">
        <v>633979</v>
      </c>
      <c r="B2947" t="s">
        <v>105</v>
      </c>
      <c r="C2947" t="s">
        <v>48</v>
      </c>
      <c r="D2947">
        <v>2</v>
      </c>
      <c r="E2947" t="s">
        <v>2011</v>
      </c>
      <c r="F2947" t="s">
        <v>1107</v>
      </c>
      <c r="G2947" t="s">
        <v>51</v>
      </c>
      <c r="H2947">
        <v>22425</v>
      </c>
      <c r="I2947">
        <v>0</v>
      </c>
      <c r="J2947" t="s">
        <v>71</v>
      </c>
      <c r="K2947" t="s">
        <v>37</v>
      </c>
      <c r="L2947" t="s">
        <v>255</v>
      </c>
      <c r="M2947">
        <v>56313</v>
      </c>
      <c r="N2947">
        <v>64760</v>
      </c>
      <c r="O2947" t="s">
        <v>39</v>
      </c>
      <c r="P2947" t="s">
        <v>355</v>
      </c>
      <c r="Q2947" t="s">
        <v>2012</v>
      </c>
      <c r="R2947" t="s">
        <v>2013</v>
      </c>
      <c r="S2947" t="s">
        <v>1110</v>
      </c>
      <c r="U2947" t="s">
        <v>2014</v>
      </c>
      <c r="V2947" t="s">
        <v>541</v>
      </c>
      <c r="Z2947" t="s">
        <v>46</v>
      </c>
      <c r="AA2947" s="1">
        <v>45411</v>
      </c>
      <c r="AC2947" s="1">
        <v>45412</v>
      </c>
      <c r="AD2947" s="1">
        <v>45510</v>
      </c>
    </row>
    <row r="2948" spans="1:30" x14ac:dyDescent="0.25">
      <c r="A2948">
        <v>614523</v>
      </c>
      <c r="B2948" t="s">
        <v>30</v>
      </c>
      <c r="C2948" t="s">
        <v>48</v>
      </c>
      <c r="D2948">
        <v>1</v>
      </c>
      <c r="E2948" t="s">
        <v>6542</v>
      </c>
      <c r="F2948" t="s">
        <v>6543</v>
      </c>
      <c r="G2948" t="s">
        <v>51</v>
      </c>
      <c r="H2948">
        <v>51110</v>
      </c>
      <c r="I2948">
        <v>2</v>
      </c>
      <c r="J2948" t="s">
        <v>145</v>
      </c>
      <c r="K2948" t="s">
        <v>37</v>
      </c>
      <c r="L2948" t="s">
        <v>38</v>
      </c>
      <c r="M2948">
        <v>61233</v>
      </c>
      <c r="N2948">
        <v>66911</v>
      </c>
      <c r="O2948" t="s">
        <v>39</v>
      </c>
      <c r="P2948" t="s">
        <v>436</v>
      </c>
      <c r="Q2948" t="s">
        <v>3674</v>
      </c>
      <c r="R2948" t="s">
        <v>6544</v>
      </c>
      <c r="S2948" t="s">
        <v>6545</v>
      </c>
      <c r="V2948" t="s">
        <v>6546</v>
      </c>
      <c r="Z2948" t="s">
        <v>46</v>
      </c>
      <c r="AA2948" s="1">
        <v>45232</v>
      </c>
      <c r="AB2948" s="2">
        <v>45597</v>
      </c>
      <c r="AC2948" s="1">
        <v>45474</v>
      </c>
      <c r="AD2948" s="1">
        <v>45510</v>
      </c>
    </row>
    <row r="2949" spans="1:30" x14ac:dyDescent="0.25">
      <c r="A2949">
        <v>642722</v>
      </c>
      <c r="B2949" t="s">
        <v>325</v>
      </c>
      <c r="C2949" t="s">
        <v>31</v>
      </c>
      <c r="D2949">
        <v>1</v>
      </c>
      <c r="E2949" t="s">
        <v>8252</v>
      </c>
      <c r="F2949" t="s">
        <v>60</v>
      </c>
      <c r="G2949" t="s">
        <v>34</v>
      </c>
      <c r="H2949">
        <v>56058</v>
      </c>
      <c r="I2949">
        <v>0</v>
      </c>
      <c r="J2949" t="s">
        <v>2845</v>
      </c>
      <c r="K2949" t="s">
        <v>37</v>
      </c>
      <c r="L2949" t="s">
        <v>38</v>
      </c>
      <c r="M2949">
        <v>76970</v>
      </c>
      <c r="N2949">
        <v>76970</v>
      </c>
      <c r="O2949" t="s">
        <v>39</v>
      </c>
      <c r="P2949" t="s">
        <v>327</v>
      </c>
      <c r="Q2949" t="s">
        <v>328</v>
      </c>
      <c r="R2949" t="s">
        <v>8253</v>
      </c>
      <c r="S2949" t="s">
        <v>65</v>
      </c>
      <c r="Z2949" t="s">
        <v>140</v>
      </c>
      <c r="AA2949" s="1">
        <v>45490</v>
      </c>
      <c r="AC2949" s="1">
        <v>45491</v>
      </c>
      <c r="AD2949" s="1">
        <v>45510</v>
      </c>
    </row>
    <row r="2950" spans="1:30" x14ac:dyDescent="0.25">
      <c r="A2950">
        <v>644577</v>
      </c>
      <c r="B2950" t="s">
        <v>325</v>
      </c>
      <c r="C2950" t="s">
        <v>31</v>
      </c>
      <c r="D2950">
        <v>1</v>
      </c>
      <c r="E2950" t="s">
        <v>3702</v>
      </c>
      <c r="F2950" t="s">
        <v>60</v>
      </c>
      <c r="G2950" t="s">
        <v>34</v>
      </c>
      <c r="H2950">
        <v>56058</v>
      </c>
      <c r="I2950">
        <v>0</v>
      </c>
      <c r="J2950" t="s">
        <v>52</v>
      </c>
      <c r="K2950" t="s">
        <v>37</v>
      </c>
      <c r="L2950" t="s">
        <v>38</v>
      </c>
      <c r="M2950">
        <v>79024</v>
      </c>
      <c r="N2950">
        <v>94521</v>
      </c>
      <c r="O2950" t="s">
        <v>39</v>
      </c>
      <c r="P2950" t="s">
        <v>327</v>
      </c>
      <c r="Q2950" t="s">
        <v>3703</v>
      </c>
      <c r="R2950" t="s">
        <v>3704</v>
      </c>
      <c r="S2950" t="s">
        <v>65</v>
      </c>
      <c r="Z2950" t="s">
        <v>330</v>
      </c>
      <c r="AA2950" s="1">
        <v>45504</v>
      </c>
      <c r="AC2950" s="1">
        <v>45504</v>
      </c>
      <c r="AD2950" s="1">
        <v>45510</v>
      </c>
    </row>
    <row r="2951" spans="1:30" x14ac:dyDescent="0.25">
      <c r="A2951">
        <v>620705</v>
      </c>
      <c r="B2951" t="s">
        <v>187</v>
      </c>
      <c r="C2951" t="s">
        <v>31</v>
      </c>
      <c r="D2951">
        <v>1</v>
      </c>
      <c r="E2951" t="s">
        <v>8763</v>
      </c>
      <c r="F2951" t="s">
        <v>152</v>
      </c>
      <c r="G2951" t="s">
        <v>51</v>
      </c>
      <c r="H2951" t="s">
        <v>509</v>
      </c>
      <c r="I2951">
        <v>0</v>
      </c>
      <c r="J2951" t="s">
        <v>203</v>
      </c>
      <c r="K2951" t="s">
        <v>37</v>
      </c>
      <c r="L2951" t="s">
        <v>38</v>
      </c>
      <c r="M2951">
        <v>94715</v>
      </c>
      <c r="N2951">
        <v>94715</v>
      </c>
      <c r="O2951" t="s">
        <v>39</v>
      </c>
      <c r="P2951" t="s">
        <v>296</v>
      </c>
      <c r="Q2951" t="s">
        <v>2428</v>
      </c>
      <c r="R2951" t="s">
        <v>8764</v>
      </c>
      <c r="S2951" t="s">
        <v>512</v>
      </c>
      <c r="U2951" t="s">
        <v>780</v>
      </c>
      <c r="V2951" t="s">
        <v>351</v>
      </c>
      <c r="W2951" t="s">
        <v>2430</v>
      </c>
      <c r="X2951" t="s">
        <v>296</v>
      </c>
      <c r="Z2951" t="s">
        <v>46</v>
      </c>
      <c r="AA2951" s="1">
        <v>45280</v>
      </c>
      <c r="AC2951" s="1">
        <v>45280</v>
      </c>
      <c r="AD2951" s="1">
        <v>45510</v>
      </c>
    </row>
    <row r="2952" spans="1:30" x14ac:dyDescent="0.25">
      <c r="A2952">
        <v>597089</v>
      </c>
      <c r="B2952" t="s">
        <v>67</v>
      </c>
      <c r="C2952" t="s">
        <v>31</v>
      </c>
      <c r="D2952">
        <v>3</v>
      </c>
      <c r="E2952" t="s">
        <v>8765</v>
      </c>
      <c r="F2952" t="s">
        <v>212</v>
      </c>
      <c r="G2952" t="s">
        <v>51</v>
      </c>
      <c r="H2952">
        <v>20210</v>
      </c>
      <c r="I2952">
        <v>0</v>
      </c>
      <c r="J2952" t="s">
        <v>71</v>
      </c>
      <c r="K2952" t="s">
        <v>37</v>
      </c>
      <c r="L2952" t="s">
        <v>38</v>
      </c>
      <c r="M2952">
        <v>62370</v>
      </c>
      <c r="N2952">
        <v>93587</v>
      </c>
      <c r="O2952" t="s">
        <v>39</v>
      </c>
      <c r="P2952" t="s">
        <v>8766</v>
      </c>
      <c r="Q2952" t="s">
        <v>8767</v>
      </c>
      <c r="R2952" t="s">
        <v>8768</v>
      </c>
      <c r="S2952" t="s">
        <v>215</v>
      </c>
      <c r="T2952" t="s">
        <v>8769</v>
      </c>
      <c r="U2952" t="s">
        <v>585</v>
      </c>
      <c r="V2952" t="s">
        <v>8770</v>
      </c>
      <c r="W2952" t="s">
        <v>8771</v>
      </c>
      <c r="X2952" t="s">
        <v>8766</v>
      </c>
      <c r="Z2952" t="s">
        <v>80</v>
      </c>
      <c r="AA2952" s="1">
        <v>45150</v>
      </c>
      <c r="AC2952" s="1">
        <v>45183</v>
      </c>
      <c r="AD2952" s="1">
        <v>45510</v>
      </c>
    </row>
    <row r="2953" spans="1:30" x14ac:dyDescent="0.25">
      <c r="A2953">
        <v>624420</v>
      </c>
      <c r="B2953" t="s">
        <v>187</v>
      </c>
      <c r="C2953" t="s">
        <v>48</v>
      </c>
      <c r="D2953">
        <v>2</v>
      </c>
      <c r="E2953" t="s">
        <v>2705</v>
      </c>
      <c r="F2953" t="s">
        <v>332</v>
      </c>
      <c r="G2953" t="s">
        <v>51</v>
      </c>
      <c r="H2953">
        <v>12627</v>
      </c>
      <c r="I2953">
        <v>0</v>
      </c>
      <c r="J2953" t="s">
        <v>97</v>
      </c>
      <c r="K2953" t="s">
        <v>37</v>
      </c>
      <c r="L2953" t="s">
        <v>38</v>
      </c>
      <c r="M2953">
        <v>70611</v>
      </c>
      <c r="N2953">
        <v>81203</v>
      </c>
      <c r="O2953" t="s">
        <v>39</v>
      </c>
      <c r="P2953" t="s">
        <v>296</v>
      </c>
      <c r="Q2953" t="s">
        <v>510</v>
      </c>
      <c r="R2953" t="s">
        <v>2706</v>
      </c>
      <c r="S2953" t="s">
        <v>336</v>
      </c>
      <c r="U2953" t="s">
        <v>780</v>
      </c>
      <c r="V2953" t="s">
        <v>351</v>
      </c>
      <c r="W2953" t="s">
        <v>515</v>
      </c>
      <c r="X2953" t="s">
        <v>296</v>
      </c>
      <c r="Z2953" t="s">
        <v>46</v>
      </c>
      <c r="AA2953" s="1">
        <v>45315</v>
      </c>
      <c r="AC2953" s="1">
        <v>45315</v>
      </c>
      <c r="AD2953" s="1">
        <v>45510</v>
      </c>
    </row>
    <row r="2954" spans="1:30" x14ac:dyDescent="0.25">
      <c r="A2954">
        <v>639162</v>
      </c>
      <c r="B2954" t="s">
        <v>187</v>
      </c>
      <c r="C2954" t="s">
        <v>31</v>
      </c>
      <c r="D2954">
        <v>1</v>
      </c>
      <c r="E2954" t="s">
        <v>1886</v>
      </c>
      <c r="F2954" t="s">
        <v>697</v>
      </c>
      <c r="G2954" t="s">
        <v>51</v>
      </c>
      <c r="H2954">
        <v>56316</v>
      </c>
      <c r="I2954">
        <v>2</v>
      </c>
      <c r="J2954" t="s">
        <v>192</v>
      </c>
      <c r="K2954" t="s">
        <v>37</v>
      </c>
      <c r="L2954" t="s">
        <v>38</v>
      </c>
      <c r="M2954">
        <v>68423</v>
      </c>
      <c r="N2954">
        <v>78686</v>
      </c>
      <c r="O2954" t="s">
        <v>39</v>
      </c>
      <c r="P2954" t="s">
        <v>2003</v>
      </c>
      <c r="Q2954" t="s">
        <v>1269</v>
      </c>
      <c r="R2954" t="s">
        <v>6990</v>
      </c>
      <c r="S2954" t="s">
        <v>6991</v>
      </c>
      <c r="U2954" t="s">
        <v>6712</v>
      </c>
      <c r="V2954" t="s">
        <v>351</v>
      </c>
      <c r="Z2954" t="s">
        <v>80</v>
      </c>
      <c r="AA2954" s="1">
        <v>45467</v>
      </c>
      <c r="AC2954" s="1">
        <v>45468</v>
      </c>
      <c r="AD2954" s="1">
        <v>45510</v>
      </c>
    </row>
    <row r="2955" spans="1:30" x14ac:dyDescent="0.25">
      <c r="A2955">
        <v>632973</v>
      </c>
      <c r="B2955" t="s">
        <v>67</v>
      </c>
      <c r="C2955" t="s">
        <v>48</v>
      </c>
      <c r="D2955">
        <v>3</v>
      </c>
      <c r="E2955" t="s">
        <v>163</v>
      </c>
      <c r="F2955" t="s">
        <v>164</v>
      </c>
      <c r="G2955" t="s">
        <v>34</v>
      </c>
      <c r="H2955">
        <v>30087</v>
      </c>
      <c r="I2955">
        <v>2</v>
      </c>
      <c r="J2955" t="s">
        <v>165</v>
      </c>
      <c r="K2955" t="s">
        <v>37</v>
      </c>
      <c r="L2955" t="s">
        <v>38</v>
      </c>
      <c r="M2955">
        <v>78046</v>
      </c>
      <c r="N2955">
        <v>116957</v>
      </c>
      <c r="O2955" t="s">
        <v>39</v>
      </c>
      <c r="P2955" t="s">
        <v>72</v>
      </c>
      <c r="Q2955" t="s">
        <v>165</v>
      </c>
      <c r="R2955" t="s">
        <v>1639</v>
      </c>
      <c r="S2955" t="s">
        <v>169</v>
      </c>
      <c r="T2955" t="s">
        <v>1640</v>
      </c>
      <c r="V2955" t="s">
        <v>4880</v>
      </c>
      <c r="W2955" t="s">
        <v>160</v>
      </c>
      <c r="X2955" t="s">
        <v>161</v>
      </c>
      <c r="Z2955" t="s">
        <v>80</v>
      </c>
      <c r="AA2955" s="1">
        <v>45393</v>
      </c>
      <c r="AC2955" s="1">
        <v>45393</v>
      </c>
      <c r="AD2955" s="1">
        <v>45510</v>
      </c>
    </row>
    <row r="2956" spans="1:30" x14ac:dyDescent="0.25">
      <c r="A2956">
        <v>634289</v>
      </c>
      <c r="B2956" t="s">
        <v>302</v>
      </c>
      <c r="C2956" t="s">
        <v>48</v>
      </c>
      <c r="D2956">
        <v>1</v>
      </c>
      <c r="E2956" t="s">
        <v>8772</v>
      </c>
      <c r="F2956" t="s">
        <v>655</v>
      </c>
      <c r="G2956" t="s">
        <v>51</v>
      </c>
      <c r="H2956">
        <v>12158</v>
      </c>
      <c r="I2956">
        <v>3</v>
      </c>
      <c r="J2956" t="s">
        <v>97</v>
      </c>
      <c r="K2956" t="s">
        <v>37</v>
      </c>
      <c r="L2956" t="s">
        <v>38</v>
      </c>
      <c r="M2956">
        <v>65574</v>
      </c>
      <c r="N2956">
        <v>85000</v>
      </c>
      <c r="O2956" t="s">
        <v>39</v>
      </c>
      <c r="P2956" t="s">
        <v>305</v>
      </c>
      <c r="Q2956" t="s">
        <v>2773</v>
      </c>
      <c r="R2956" t="s">
        <v>8773</v>
      </c>
      <c r="S2956" t="s">
        <v>658</v>
      </c>
      <c r="T2956" t="s">
        <v>8774</v>
      </c>
      <c r="W2956" t="s">
        <v>8775</v>
      </c>
      <c r="X2956" t="s">
        <v>8776</v>
      </c>
      <c r="Z2956" t="s">
        <v>46</v>
      </c>
      <c r="AA2956" s="1">
        <v>45406</v>
      </c>
      <c r="AC2956" s="1">
        <v>45406</v>
      </c>
      <c r="AD2956" s="1">
        <v>45510</v>
      </c>
    </row>
    <row r="2957" spans="1:30" x14ac:dyDescent="0.25">
      <c r="A2957">
        <v>632459</v>
      </c>
      <c r="B2957" t="s">
        <v>30</v>
      </c>
      <c r="C2957" t="s">
        <v>31</v>
      </c>
      <c r="D2957">
        <v>1</v>
      </c>
      <c r="E2957" t="s">
        <v>6299</v>
      </c>
      <c r="F2957" t="s">
        <v>1428</v>
      </c>
      <c r="G2957" t="s">
        <v>34</v>
      </c>
      <c r="H2957">
        <v>6853</v>
      </c>
      <c r="I2957">
        <v>2</v>
      </c>
      <c r="J2957" t="s">
        <v>145</v>
      </c>
      <c r="K2957" t="s">
        <v>37</v>
      </c>
      <c r="L2957" t="s">
        <v>38</v>
      </c>
      <c r="M2957">
        <v>63952</v>
      </c>
      <c r="N2957">
        <v>95000</v>
      </c>
      <c r="O2957" t="s">
        <v>39</v>
      </c>
      <c r="P2957" t="s">
        <v>232</v>
      </c>
      <c r="Q2957" t="s">
        <v>2323</v>
      </c>
      <c r="R2957" t="s">
        <v>6300</v>
      </c>
      <c r="S2957" t="s">
        <v>6301</v>
      </c>
      <c r="T2957" t="s">
        <v>6302</v>
      </c>
      <c r="V2957" t="s">
        <v>6303</v>
      </c>
      <c r="Z2957" t="s">
        <v>46</v>
      </c>
      <c r="AA2957" s="1">
        <v>45387</v>
      </c>
      <c r="AB2957" s="2">
        <v>45752</v>
      </c>
      <c r="AC2957" s="1">
        <v>45387</v>
      </c>
      <c r="AD2957" s="1">
        <v>45510</v>
      </c>
    </row>
    <row r="2958" spans="1:30" x14ac:dyDescent="0.25">
      <c r="A2958">
        <v>634284</v>
      </c>
      <c r="B2958" t="s">
        <v>105</v>
      </c>
      <c r="C2958" t="s">
        <v>31</v>
      </c>
      <c r="D2958">
        <v>1</v>
      </c>
      <c r="E2958" t="s">
        <v>2650</v>
      </c>
      <c r="F2958" t="s">
        <v>118</v>
      </c>
      <c r="G2958" t="s">
        <v>51</v>
      </c>
      <c r="H2958">
        <v>10015</v>
      </c>
      <c r="I2958" t="s">
        <v>442</v>
      </c>
      <c r="J2958" t="s">
        <v>71</v>
      </c>
      <c r="K2958" t="s">
        <v>37</v>
      </c>
      <c r="L2958" t="s">
        <v>120</v>
      </c>
      <c r="M2958">
        <v>78721</v>
      </c>
      <c r="N2958">
        <v>209971</v>
      </c>
      <c r="O2958" t="s">
        <v>39</v>
      </c>
      <c r="P2958" t="s">
        <v>2651</v>
      </c>
      <c r="Q2958" t="s">
        <v>2652</v>
      </c>
      <c r="R2958" t="s">
        <v>2653</v>
      </c>
      <c r="S2958" t="s">
        <v>123</v>
      </c>
      <c r="U2958" t="s">
        <v>803</v>
      </c>
      <c r="V2958" t="s">
        <v>360</v>
      </c>
      <c r="W2958" t="s">
        <v>361</v>
      </c>
      <c r="X2958" t="s">
        <v>1422</v>
      </c>
      <c r="Z2958" t="s">
        <v>80</v>
      </c>
      <c r="AA2958" s="1">
        <v>45456</v>
      </c>
      <c r="AC2958" s="1">
        <v>45456</v>
      </c>
      <c r="AD2958" s="1">
        <v>45510</v>
      </c>
    </row>
    <row r="2959" spans="1:30" x14ac:dyDescent="0.25">
      <c r="A2959">
        <v>633203</v>
      </c>
      <c r="B2959" t="s">
        <v>30</v>
      </c>
      <c r="C2959" t="s">
        <v>31</v>
      </c>
      <c r="D2959">
        <v>2</v>
      </c>
      <c r="E2959" t="s">
        <v>8777</v>
      </c>
      <c r="F2959" t="s">
        <v>7737</v>
      </c>
      <c r="G2959" t="s">
        <v>51</v>
      </c>
      <c r="H2959">
        <v>51613</v>
      </c>
      <c r="I2959">
        <v>0</v>
      </c>
      <c r="J2959" t="s">
        <v>145</v>
      </c>
      <c r="K2959" t="s">
        <v>37</v>
      </c>
      <c r="L2959" t="s">
        <v>38</v>
      </c>
      <c r="M2959">
        <v>72603</v>
      </c>
      <c r="N2959">
        <v>83493</v>
      </c>
      <c r="O2959" t="s">
        <v>39</v>
      </c>
      <c r="P2959" t="s">
        <v>232</v>
      </c>
      <c r="Q2959" t="s">
        <v>969</v>
      </c>
      <c r="R2959" t="s">
        <v>8778</v>
      </c>
      <c r="S2959" t="s">
        <v>7739</v>
      </c>
      <c r="V2959" t="s">
        <v>8779</v>
      </c>
      <c r="Z2959" t="s">
        <v>46</v>
      </c>
      <c r="AA2959" s="1">
        <v>45398</v>
      </c>
      <c r="AB2959" s="2">
        <v>45763</v>
      </c>
      <c r="AC2959" s="1">
        <v>45398</v>
      </c>
      <c r="AD2959" s="1">
        <v>45510</v>
      </c>
    </row>
    <row r="2960" spans="1:30" x14ac:dyDescent="0.25">
      <c r="A2960">
        <v>623534</v>
      </c>
      <c r="B2960" t="s">
        <v>187</v>
      </c>
      <c r="C2960" t="s">
        <v>48</v>
      </c>
      <c r="D2960">
        <v>1</v>
      </c>
      <c r="E2960" t="s">
        <v>6706</v>
      </c>
      <c r="F2960" t="s">
        <v>3120</v>
      </c>
      <c r="G2960" t="s">
        <v>51</v>
      </c>
      <c r="H2960">
        <v>10026</v>
      </c>
      <c r="I2960" t="s">
        <v>119</v>
      </c>
      <c r="J2960" t="s">
        <v>3056</v>
      </c>
      <c r="K2960" t="s">
        <v>37</v>
      </c>
      <c r="L2960" t="s">
        <v>98</v>
      </c>
      <c r="M2960">
        <v>150000</v>
      </c>
      <c r="N2960">
        <v>180000</v>
      </c>
      <c r="O2960" t="s">
        <v>39</v>
      </c>
      <c r="P2960" t="s">
        <v>1905</v>
      </c>
      <c r="Q2960" t="s">
        <v>1175</v>
      </c>
      <c r="R2960" t="s">
        <v>6707</v>
      </c>
      <c r="S2960" t="s">
        <v>156</v>
      </c>
      <c r="T2960" t="s">
        <v>6708</v>
      </c>
      <c r="U2960" t="s">
        <v>198</v>
      </c>
      <c r="V2960" t="s">
        <v>199</v>
      </c>
      <c r="W2960" t="s">
        <v>6709</v>
      </c>
      <c r="Z2960" t="s">
        <v>46</v>
      </c>
      <c r="AA2960" s="1">
        <v>45308</v>
      </c>
      <c r="AC2960" s="1">
        <v>45388</v>
      </c>
      <c r="AD2960" s="1">
        <v>45510</v>
      </c>
    </row>
    <row r="2961" spans="1:30" x14ac:dyDescent="0.25">
      <c r="A2961">
        <v>643679</v>
      </c>
      <c r="B2961" t="s">
        <v>374</v>
      </c>
      <c r="C2961" t="s">
        <v>48</v>
      </c>
      <c r="D2961">
        <v>1</v>
      </c>
      <c r="E2961" t="s">
        <v>7308</v>
      </c>
      <c r="F2961" t="s">
        <v>376</v>
      </c>
      <c r="G2961" t="s">
        <v>377</v>
      </c>
      <c r="H2961">
        <v>6088</v>
      </c>
      <c r="I2961">
        <v>1</v>
      </c>
      <c r="J2961" t="s">
        <v>378</v>
      </c>
      <c r="K2961" t="s">
        <v>37</v>
      </c>
      <c r="L2961" t="s">
        <v>255</v>
      </c>
      <c r="M2961">
        <v>58851</v>
      </c>
      <c r="N2961">
        <v>84257</v>
      </c>
      <c r="O2961" t="s">
        <v>39</v>
      </c>
      <c r="P2961" t="s">
        <v>379</v>
      </c>
      <c r="Q2961" t="s">
        <v>7309</v>
      </c>
      <c r="R2961" t="s">
        <v>7310</v>
      </c>
      <c r="S2961" t="s">
        <v>382</v>
      </c>
      <c r="V2961" t="s">
        <v>383</v>
      </c>
      <c r="X2961" t="s">
        <v>379</v>
      </c>
      <c r="Z2961" t="s">
        <v>46</v>
      </c>
      <c r="AA2961" s="1">
        <v>45499</v>
      </c>
      <c r="AC2961" s="1">
        <v>45499</v>
      </c>
      <c r="AD2961" s="1">
        <v>45510</v>
      </c>
    </row>
    <row r="2962" spans="1:30" x14ac:dyDescent="0.25">
      <c r="A2962">
        <v>640020</v>
      </c>
      <c r="B2962" t="s">
        <v>187</v>
      </c>
      <c r="C2962" t="s">
        <v>48</v>
      </c>
      <c r="D2962">
        <v>1</v>
      </c>
      <c r="E2962" t="s">
        <v>8319</v>
      </c>
      <c r="F2962" t="s">
        <v>394</v>
      </c>
      <c r="G2962" t="s">
        <v>51</v>
      </c>
      <c r="H2962">
        <v>10124</v>
      </c>
      <c r="I2962">
        <v>2</v>
      </c>
      <c r="J2962" t="s">
        <v>518</v>
      </c>
      <c r="K2962" t="s">
        <v>37</v>
      </c>
      <c r="L2962" t="s">
        <v>38</v>
      </c>
      <c r="M2962">
        <v>57976</v>
      </c>
      <c r="N2962">
        <v>66672</v>
      </c>
      <c r="O2962" t="s">
        <v>39</v>
      </c>
      <c r="P2962" t="s">
        <v>1014</v>
      </c>
      <c r="Q2962" t="s">
        <v>1015</v>
      </c>
      <c r="R2962" t="s">
        <v>8320</v>
      </c>
      <c r="S2962" t="s">
        <v>398</v>
      </c>
      <c r="T2962" t="s">
        <v>8321</v>
      </c>
      <c r="U2962" t="s">
        <v>1018</v>
      </c>
      <c r="V2962" t="s">
        <v>8322</v>
      </c>
      <c r="W2962" t="s">
        <v>1600</v>
      </c>
      <c r="X2962" t="s">
        <v>1014</v>
      </c>
      <c r="Z2962" t="s">
        <v>46</v>
      </c>
      <c r="AA2962" s="1">
        <v>45475</v>
      </c>
      <c r="AC2962" s="1">
        <v>45475</v>
      </c>
      <c r="AD2962" s="1">
        <v>45510</v>
      </c>
    </row>
    <row r="2963" spans="1:30" x14ac:dyDescent="0.25">
      <c r="A2963">
        <v>624516</v>
      </c>
      <c r="B2963" t="s">
        <v>3740</v>
      </c>
      <c r="C2963" t="s">
        <v>31</v>
      </c>
      <c r="D2963">
        <v>1</v>
      </c>
      <c r="E2963" t="s">
        <v>167</v>
      </c>
      <c r="F2963" t="s">
        <v>304</v>
      </c>
      <c r="G2963" t="s">
        <v>34</v>
      </c>
      <c r="H2963">
        <v>95005</v>
      </c>
      <c r="I2963" t="s">
        <v>4630</v>
      </c>
      <c r="J2963" t="s">
        <v>1377</v>
      </c>
      <c r="K2963" t="s">
        <v>37</v>
      </c>
      <c r="L2963" t="s">
        <v>98</v>
      </c>
      <c r="M2963">
        <v>165000</v>
      </c>
      <c r="N2963">
        <v>175000</v>
      </c>
      <c r="O2963" t="s">
        <v>39</v>
      </c>
      <c r="P2963" t="s">
        <v>576</v>
      </c>
      <c r="Q2963" t="s">
        <v>3743</v>
      </c>
      <c r="R2963" t="s">
        <v>8780</v>
      </c>
      <c r="S2963" t="s">
        <v>308</v>
      </c>
      <c r="T2963" t="s">
        <v>8781</v>
      </c>
      <c r="V2963" t="s">
        <v>8782</v>
      </c>
      <c r="Z2963" t="s">
        <v>46</v>
      </c>
      <c r="AA2963" s="1">
        <v>45315</v>
      </c>
      <c r="AC2963" s="1">
        <v>45315</v>
      </c>
      <c r="AD2963" s="1">
        <v>45510</v>
      </c>
    </row>
    <row r="2964" spans="1:30" x14ac:dyDescent="0.25">
      <c r="A2964">
        <v>639900</v>
      </c>
      <c r="B2964" t="s">
        <v>30</v>
      </c>
      <c r="C2964" t="s">
        <v>31</v>
      </c>
      <c r="D2964">
        <v>1</v>
      </c>
      <c r="E2964" t="s">
        <v>8783</v>
      </c>
      <c r="F2964" t="s">
        <v>33</v>
      </c>
      <c r="G2964" t="s">
        <v>34</v>
      </c>
      <c r="H2964">
        <v>21744</v>
      </c>
      <c r="I2964">
        <v>3</v>
      </c>
      <c r="J2964" t="s">
        <v>1952</v>
      </c>
      <c r="K2964" t="s">
        <v>37</v>
      </c>
      <c r="L2964" t="s">
        <v>38</v>
      </c>
      <c r="M2964">
        <v>92301</v>
      </c>
      <c r="N2964">
        <v>109330</v>
      </c>
      <c r="O2964" t="s">
        <v>39</v>
      </c>
      <c r="P2964" t="s">
        <v>232</v>
      </c>
      <c r="Q2964" t="s">
        <v>7938</v>
      </c>
      <c r="R2964" t="s">
        <v>8784</v>
      </c>
      <c r="S2964" t="s">
        <v>43</v>
      </c>
      <c r="T2964" t="s">
        <v>8785</v>
      </c>
      <c r="U2964" t="s">
        <v>3082</v>
      </c>
      <c r="V2964" t="s">
        <v>8786</v>
      </c>
      <c r="Z2964" t="s">
        <v>46</v>
      </c>
      <c r="AA2964" s="1">
        <v>45485</v>
      </c>
      <c r="AB2964" s="2">
        <v>45668</v>
      </c>
      <c r="AC2964" s="1">
        <v>45485</v>
      </c>
      <c r="AD2964" s="1">
        <v>45510</v>
      </c>
    </row>
    <row r="2965" spans="1:30" x14ac:dyDescent="0.25">
      <c r="A2965">
        <v>638402</v>
      </c>
      <c r="B2965" t="s">
        <v>81</v>
      </c>
      <c r="C2965" t="s">
        <v>48</v>
      </c>
      <c r="D2965">
        <v>1</v>
      </c>
      <c r="E2965" t="s">
        <v>3757</v>
      </c>
      <c r="F2965" t="s">
        <v>69</v>
      </c>
      <c r="G2965" t="s">
        <v>51</v>
      </c>
      <c r="H2965" t="s">
        <v>70</v>
      </c>
      <c r="I2965">
        <v>0</v>
      </c>
      <c r="J2965" t="s">
        <v>71</v>
      </c>
      <c r="K2965" t="s">
        <v>37</v>
      </c>
      <c r="L2965" t="s">
        <v>38</v>
      </c>
      <c r="M2965">
        <v>58682</v>
      </c>
      <c r="N2965">
        <v>100860</v>
      </c>
      <c r="O2965" t="s">
        <v>39</v>
      </c>
      <c r="P2965" t="s">
        <v>248</v>
      </c>
      <c r="Q2965" t="s">
        <v>8787</v>
      </c>
      <c r="R2965" t="s">
        <v>8788</v>
      </c>
      <c r="S2965" t="s">
        <v>75</v>
      </c>
      <c r="T2965" t="s">
        <v>8789</v>
      </c>
      <c r="Z2965" t="s">
        <v>80</v>
      </c>
      <c r="AA2965" s="1">
        <v>45464</v>
      </c>
      <c r="AC2965" s="1">
        <v>45505</v>
      </c>
      <c r="AD2965" s="1">
        <v>45510</v>
      </c>
    </row>
    <row r="2966" spans="1:30" x14ac:dyDescent="0.25">
      <c r="A2966">
        <v>629817</v>
      </c>
      <c r="B2966" t="s">
        <v>105</v>
      </c>
      <c r="C2966" t="s">
        <v>48</v>
      </c>
      <c r="D2966">
        <v>1</v>
      </c>
      <c r="E2966" t="s">
        <v>1248</v>
      </c>
      <c r="F2966" t="s">
        <v>609</v>
      </c>
      <c r="G2966" t="s">
        <v>51</v>
      </c>
      <c r="H2966">
        <v>10251</v>
      </c>
      <c r="I2966">
        <v>1</v>
      </c>
      <c r="J2966" t="s">
        <v>221</v>
      </c>
      <c r="K2966" t="s">
        <v>231</v>
      </c>
      <c r="L2966" t="s">
        <v>255</v>
      </c>
      <c r="M2966">
        <v>17.1204</v>
      </c>
      <c r="N2966">
        <v>28.568100000000001</v>
      </c>
      <c r="O2966" t="s">
        <v>109</v>
      </c>
      <c r="P2966" t="s">
        <v>474</v>
      </c>
      <c r="Q2966" t="s">
        <v>873</v>
      </c>
      <c r="R2966" t="s">
        <v>1249</v>
      </c>
      <c r="S2966" t="s">
        <v>612</v>
      </c>
      <c r="T2966" t="s">
        <v>1250</v>
      </c>
      <c r="V2966" t="s">
        <v>1251</v>
      </c>
      <c r="W2966" t="s">
        <v>1252</v>
      </c>
      <c r="X2966" t="s">
        <v>474</v>
      </c>
      <c r="Z2966" t="s">
        <v>46</v>
      </c>
      <c r="AA2966" s="1">
        <v>45392</v>
      </c>
      <c r="AC2966" s="1">
        <v>45392</v>
      </c>
      <c r="AD2966" s="1">
        <v>45510</v>
      </c>
    </row>
    <row r="2967" spans="1:30" x14ac:dyDescent="0.25">
      <c r="A2967">
        <v>643168</v>
      </c>
      <c r="B2967" t="s">
        <v>374</v>
      </c>
      <c r="C2967" t="s">
        <v>48</v>
      </c>
      <c r="D2967">
        <v>1</v>
      </c>
      <c r="E2967" t="s">
        <v>8402</v>
      </c>
      <c r="F2967" t="s">
        <v>1802</v>
      </c>
      <c r="G2967" t="s">
        <v>377</v>
      </c>
      <c r="H2967" t="s">
        <v>1803</v>
      </c>
      <c r="I2967" t="s">
        <v>442</v>
      </c>
      <c r="J2967" t="s">
        <v>1587</v>
      </c>
      <c r="K2967" t="s">
        <v>37</v>
      </c>
      <c r="L2967" t="s">
        <v>120</v>
      </c>
      <c r="M2967">
        <v>117935</v>
      </c>
      <c r="N2967">
        <v>157085</v>
      </c>
      <c r="O2967" t="s">
        <v>39</v>
      </c>
      <c r="P2967" t="s">
        <v>379</v>
      </c>
      <c r="Q2967" t="s">
        <v>1804</v>
      </c>
      <c r="R2967" t="s">
        <v>8403</v>
      </c>
      <c r="S2967" t="s">
        <v>382</v>
      </c>
      <c r="V2967" t="s">
        <v>383</v>
      </c>
      <c r="X2967" t="s">
        <v>379</v>
      </c>
      <c r="Z2967" t="s">
        <v>46</v>
      </c>
      <c r="AA2967" s="1">
        <v>45496</v>
      </c>
      <c r="AC2967" s="1">
        <v>45496</v>
      </c>
      <c r="AD2967" s="1">
        <v>45510</v>
      </c>
    </row>
    <row r="2968" spans="1:30" x14ac:dyDescent="0.25">
      <c r="A2968">
        <v>608131</v>
      </c>
      <c r="B2968" t="s">
        <v>105</v>
      </c>
      <c r="C2968" t="s">
        <v>31</v>
      </c>
      <c r="D2968">
        <v>1</v>
      </c>
      <c r="E2968" t="s">
        <v>6887</v>
      </c>
      <c r="F2968" t="s">
        <v>127</v>
      </c>
      <c r="G2968" t="s">
        <v>34</v>
      </c>
      <c r="H2968">
        <v>56057</v>
      </c>
      <c r="I2968">
        <v>0</v>
      </c>
      <c r="J2968" t="s">
        <v>927</v>
      </c>
      <c r="K2968" t="s">
        <v>37</v>
      </c>
      <c r="L2968" t="s">
        <v>255</v>
      </c>
      <c r="M2968">
        <v>41887</v>
      </c>
      <c r="N2968">
        <v>69709</v>
      </c>
      <c r="O2968" t="s">
        <v>39</v>
      </c>
      <c r="P2968" t="s">
        <v>355</v>
      </c>
      <c r="Q2968" t="s">
        <v>4872</v>
      </c>
      <c r="R2968" t="s">
        <v>6888</v>
      </c>
      <c r="S2968" t="s">
        <v>132</v>
      </c>
      <c r="V2968" t="s">
        <v>541</v>
      </c>
      <c r="Z2968" t="s">
        <v>46</v>
      </c>
      <c r="AA2968" s="1">
        <v>45226</v>
      </c>
      <c r="AC2968" s="1">
        <v>45257</v>
      </c>
      <c r="AD2968" s="1">
        <v>45510</v>
      </c>
    </row>
    <row r="2969" spans="1:30" x14ac:dyDescent="0.25">
      <c r="A2969">
        <v>643000</v>
      </c>
      <c r="B2969" t="s">
        <v>30</v>
      </c>
      <c r="C2969" t="s">
        <v>31</v>
      </c>
      <c r="D2969">
        <v>1</v>
      </c>
      <c r="E2969" t="s">
        <v>1150</v>
      </c>
      <c r="F2969" t="s">
        <v>1151</v>
      </c>
      <c r="G2969" t="s">
        <v>51</v>
      </c>
      <c r="H2969">
        <v>21538</v>
      </c>
      <c r="I2969">
        <v>3</v>
      </c>
      <c r="J2969" t="s">
        <v>410</v>
      </c>
      <c r="K2969" t="s">
        <v>37</v>
      </c>
      <c r="L2969" t="s">
        <v>38</v>
      </c>
      <c r="M2969">
        <v>71985</v>
      </c>
      <c r="N2969">
        <v>82783</v>
      </c>
      <c r="O2969" t="s">
        <v>39</v>
      </c>
      <c r="P2969" t="s">
        <v>62</v>
      </c>
      <c r="Q2969" t="s">
        <v>1061</v>
      </c>
      <c r="R2969" t="s">
        <v>3111</v>
      </c>
      <c r="S2969" t="s">
        <v>1153</v>
      </c>
      <c r="T2969" t="s">
        <v>3112</v>
      </c>
      <c r="V2969" t="s">
        <v>3113</v>
      </c>
      <c r="Z2969" t="s">
        <v>46</v>
      </c>
      <c r="AA2969" s="1">
        <v>45495</v>
      </c>
      <c r="AB2969" s="2">
        <v>45860</v>
      </c>
      <c r="AC2969" s="1">
        <v>45496</v>
      </c>
      <c r="AD2969" s="1">
        <v>45510</v>
      </c>
    </row>
    <row r="2970" spans="1:30" x14ac:dyDescent="0.25">
      <c r="A2970">
        <v>643866</v>
      </c>
      <c r="B2970" t="s">
        <v>218</v>
      </c>
      <c r="C2970" t="s">
        <v>31</v>
      </c>
      <c r="D2970">
        <v>1</v>
      </c>
      <c r="E2970" t="s">
        <v>598</v>
      </c>
      <c r="F2970" t="s">
        <v>599</v>
      </c>
      <c r="G2970" t="s">
        <v>600</v>
      </c>
      <c r="H2970">
        <v>90645</v>
      </c>
      <c r="I2970">
        <v>0</v>
      </c>
      <c r="J2970" t="s">
        <v>1317</v>
      </c>
      <c r="K2970" t="s">
        <v>37</v>
      </c>
      <c r="L2970" t="s">
        <v>255</v>
      </c>
      <c r="M2970">
        <v>36006</v>
      </c>
      <c r="N2970">
        <v>50569</v>
      </c>
      <c r="O2970" t="s">
        <v>39</v>
      </c>
      <c r="P2970" t="s">
        <v>8790</v>
      </c>
      <c r="Q2970" t="s">
        <v>1848</v>
      </c>
      <c r="R2970" t="s">
        <v>603</v>
      </c>
      <c r="S2970" t="s">
        <v>604</v>
      </c>
      <c r="U2970" t="s">
        <v>1849</v>
      </c>
      <c r="V2970" t="s">
        <v>606</v>
      </c>
      <c r="Z2970" t="s">
        <v>607</v>
      </c>
      <c r="AA2970" s="1">
        <v>45505</v>
      </c>
      <c r="AB2970" s="2">
        <v>45525</v>
      </c>
      <c r="AC2970" s="1">
        <v>45505</v>
      </c>
      <c r="AD2970" s="1">
        <v>45510</v>
      </c>
    </row>
    <row r="2971" spans="1:30" x14ac:dyDescent="0.25">
      <c r="A2971">
        <v>639543</v>
      </c>
      <c r="B2971" t="s">
        <v>187</v>
      </c>
      <c r="C2971" t="s">
        <v>48</v>
      </c>
      <c r="D2971">
        <v>1</v>
      </c>
      <c r="E2971" t="s">
        <v>3476</v>
      </c>
      <c r="F2971" t="s">
        <v>152</v>
      </c>
      <c r="G2971" t="s">
        <v>51</v>
      </c>
      <c r="H2971" t="s">
        <v>153</v>
      </c>
      <c r="I2971">
        <v>0</v>
      </c>
      <c r="J2971" t="s">
        <v>203</v>
      </c>
      <c r="K2971" t="s">
        <v>37</v>
      </c>
      <c r="L2971" t="s">
        <v>38</v>
      </c>
      <c r="M2971">
        <v>92283</v>
      </c>
      <c r="N2971">
        <v>92283</v>
      </c>
      <c r="O2971" t="s">
        <v>39</v>
      </c>
      <c r="P2971" t="s">
        <v>1014</v>
      </c>
      <c r="Q2971" t="s">
        <v>1144</v>
      </c>
      <c r="R2971" t="s">
        <v>3477</v>
      </c>
      <c r="S2971" t="s">
        <v>156</v>
      </c>
      <c r="T2971" t="s">
        <v>3478</v>
      </c>
      <c r="U2971" t="s">
        <v>1148</v>
      </c>
      <c r="V2971" t="s">
        <v>931</v>
      </c>
      <c r="W2971" t="s">
        <v>896</v>
      </c>
      <c r="X2971" t="s">
        <v>1014</v>
      </c>
      <c r="Z2971" t="s">
        <v>46</v>
      </c>
      <c r="AA2971" s="1">
        <v>45504</v>
      </c>
      <c r="AC2971" s="1">
        <v>45504</v>
      </c>
      <c r="AD2971" s="1">
        <v>45510</v>
      </c>
    </row>
    <row r="2972" spans="1:30" x14ac:dyDescent="0.25">
      <c r="A2972">
        <v>626553</v>
      </c>
      <c r="B2972" t="s">
        <v>187</v>
      </c>
      <c r="C2972" t="s">
        <v>31</v>
      </c>
      <c r="D2972">
        <v>1</v>
      </c>
      <c r="E2972" t="s">
        <v>3275</v>
      </c>
      <c r="F2972" t="s">
        <v>609</v>
      </c>
      <c r="G2972" t="s">
        <v>51</v>
      </c>
      <c r="H2972">
        <v>10251</v>
      </c>
      <c r="I2972">
        <v>3</v>
      </c>
      <c r="J2972" t="s">
        <v>698</v>
      </c>
      <c r="K2972" t="s">
        <v>37</v>
      </c>
      <c r="L2972" t="s">
        <v>255</v>
      </c>
      <c r="M2972">
        <v>39763</v>
      </c>
      <c r="N2972">
        <v>64420</v>
      </c>
      <c r="O2972" t="s">
        <v>39</v>
      </c>
      <c r="P2972" t="s">
        <v>193</v>
      </c>
      <c r="Q2972" t="s">
        <v>1459</v>
      </c>
      <c r="R2972" t="s">
        <v>3276</v>
      </c>
      <c r="S2972" t="s">
        <v>612</v>
      </c>
      <c r="T2972" t="s">
        <v>3277</v>
      </c>
      <c r="U2972" t="s">
        <v>1133</v>
      </c>
      <c r="V2972" t="s">
        <v>1328</v>
      </c>
      <c r="Z2972" t="s">
        <v>46</v>
      </c>
      <c r="AA2972" s="1">
        <v>45420</v>
      </c>
      <c r="AC2972" s="1">
        <v>45470</v>
      </c>
      <c r="AD2972" s="1">
        <v>45510</v>
      </c>
    </row>
    <row r="2973" spans="1:30" x14ac:dyDescent="0.25">
      <c r="A2973">
        <v>639366</v>
      </c>
      <c r="B2973" t="s">
        <v>1334</v>
      </c>
      <c r="C2973" t="s">
        <v>48</v>
      </c>
      <c r="D2973">
        <v>1</v>
      </c>
      <c r="E2973" t="s">
        <v>6368</v>
      </c>
      <c r="F2973" t="s">
        <v>152</v>
      </c>
      <c r="G2973" t="s">
        <v>51</v>
      </c>
      <c r="H2973" t="s">
        <v>509</v>
      </c>
      <c r="I2973">
        <v>0</v>
      </c>
      <c r="J2973" t="s">
        <v>52</v>
      </c>
      <c r="K2973" t="s">
        <v>37</v>
      </c>
      <c r="L2973" t="s">
        <v>38</v>
      </c>
      <c r="M2973">
        <v>103497</v>
      </c>
      <c r="N2973">
        <v>138000</v>
      </c>
      <c r="O2973" t="s">
        <v>39</v>
      </c>
      <c r="P2973" t="s">
        <v>1005</v>
      </c>
      <c r="Q2973" t="s">
        <v>5559</v>
      </c>
      <c r="R2973" t="s">
        <v>6369</v>
      </c>
      <c r="S2973" t="s">
        <v>512</v>
      </c>
      <c r="T2973" t="s">
        <v>6370</v>
      </c>
      <c r="V2973" t="s">
        <v>6371</v>
      </c>
      <c r="X2973" t="s">
        <v>1005</v>
      </c>
      <c r="Z2973" t="s">
        <v>46</v>
      </c>
      <c r="AA2973" s="1">
        <v>45468</v>
      </c>
      <c r="AC2973" s="1">
        <v>45468</v>
      </c>
      <c r="AD2973" s="1">
        <v>45510</v>
      </c>
    </row>
    <row r="2974" spans="1:30" x14ac:dyDescent="0.25">
      <c r="A2974">
        <v>604900</v>
      </c>
      <c r="B2974" t="s">
        <v>105</v>
      </c>
      <c r="C2974" t="s">
        <v>48</v>
      </c>
      <c r="D2974">
        <v>1</v>
      </c>
      <c r="E2974" t="s">
        <v>553</v>
      </c>
      <c r="F2974" t="s">
        <v>905</v>
      </c>
      <c r="G2974" t="s">
        <v>51</v>
      </c>
      <c r="H2974">
        <v>20618</v>
      </c>
      <c r="I2974">
        <v>2</v>
      </c>
      <c r="J2974" t="s">
        <v>2083</v>
      </c>
      <c r="K2974" t="s">
        <v>37</v>
      </c>
      <c r="L2974" t="s">
        <v>38</v>
      </c>
      <c r="M2974">
        <v>88026</v>
      </c>
      <c r="N2974">
        <v>122295</v>
      </c>
      <c r="O2974" t="s">
        <v>39</v>
      </c>
      <c r="P2974" t="s">
        <v>474</v>
      </c>
      <c r="Q2974" t="s">
        <v>671</v>
      </c>
      <c r="R2974" t="s">
        <v>8791</v>
      </c>
      <c r="S2974" t="s">
        <v>908</v>
      </c>
      <c r="T2974" t="s">
        <v>2344</v>
      </c>
      <c r="U2974" t="s">
        <v>674</v>
      </c>
      <c r="V2974" t="s">
        <v>675</v>
      </c>
      <c r="X2974" t="s">
        <v>482</v>
      </c>
      <c r="Z2974" t="s">
        <v>80</v>
      </c>
      <c r="AA2974" s="1">
        <v>45205</v>
      </c>
      <c r="AC2974" s="1">
        <v>45205</v>
      </c>
      <c r="AD2974" s="1">
        <v>45510</v>
      </c>
    </row>
    <row r="2975" spans="1:30" x14ac:dyDescent="0.25">
      <c r="A2975">
        <v>634812</v>
      </c>
      <c r="B2975" t="s">
        <v>384</v>
      </c>
      <c r="C2975" t="s">
        <v>48</v>
      </c>
      <c r="D2975">
        <v>3</v>
      </c>
      <c r="E2975" t="s">
        <v>5660</v>
      </c>
      <c r="F2975" t="s">
        <v>319</v>
      </c>
      <c r="G2975" t="s">
        <v>51</v>
      </c>
      <c r="H2975">
        <v>22122</v>
      </c>
      <c r="I2975">
        <v>2</v>
      </c>
      <c r="J2975" t="s">
        <v>71</v>
      </c>
      <c r="K2975" t="s">
        <v>37</v>
      </c>
      <c r="L2975" t="s">
        <v>38</v>
      </c>
      <c r="M2975">
        <v>71255</v>
      </c>
      <c r="N2975">
        <v>81943</v>
      </c>
      <c r="O2975" t="s">
        <v>39</v>
      </c>
      <c r="P2975" t="s">
        <v>386</v>
      </c>
      <c r="Q2975" t="s">
        <v>8792</v>
      </c>
      <c r="R2975" t="s">
        <v>8793</v>
      </c>
      <c r="S2975" t="s">
        <v>321</v>
      </c>
      <c r="T2975" t="s">
        <v>8794</v>
      </c>
      <c r="U2975" t="s">
        <v>8795</v>
      </c>
      <c r="V2975" t="s">
        <v>8796</v>
      </c>
      <c r="Z2975" t="s">
        <v>46</v>
      </c>
      <c r="AA2975" s="1">
        <v>45426</v>
      </c>
      <c r="AC2975" s="1">
        <v>45426</v>
      </c>
      <c r="AD2975" s="1">
        <v>45510</v>
      </c>
    </row>
    <row r="2976" spans="1:30" x14ac:dyDescent="0.25">
      <c r="A2976">
        <v>636684</v>
      </c>
      <c r="B2976" t="s">
        <v>81</v>
      </c>
      <c r="C2976" t="s">
        <v>48</v>
      </c>
      <c r="D2976">
        <v>1</v>
      </c>
      <c r="E2976" t="s">
        <v>8797</v>
      </c>
      <c r="F2976" t="s">
        <v>247</v>
      </c>
      <c r="G2976" t="s">
        <v>51</v>
      </c>
      <c r="H2976">
        <v>34202</v>
      </c>
      <c r="I2976">
        <v>3</v>
      </c>
      <c r="J2976" t="s">
        <v>71</v>
      </c>
      <c r="K2976" t="s">
        <v>37</v>
      </c>
      <c r="L2976" t="s">
        <v>120</v>
      </c>
      <c r="M2976">
        <v>78745</v>
      </c>
      <c r="N2976">
        <v>103000</v>
      </c>
      <c r="O2976" t="s">
        <v>39</v>
      </c>
      <c r="P2976" t="s">
        <v>248</v>
      </c>
      <c r="Q2976" t="s">
        <v>796</v>
      </c>
      <c r="R2976" t="s">
        <v>8798</v>
      </c>
      <c r="S2976" t="s">
        <v>251</v>
      </c>
      <c r="T2976" t="s">
        <v>8799</v>
      </c>
      <c r="Z2976" t="s">
        <v>80</v>
      </c>
      <c r="AA2976" s="1">
        <v>45455</v>
      </c>
      <c r="AC2976" s="1">
        <v>45455</v>
      </c>
      <c r="AD2976" s="1">
        <v>45510</v>
      </c>
    </row>
    <row r="2977" spans="1:30" x14ac:dyDescent="0.25">
      <c r="A2977">
        <v>610409</v>
      </c>
      <c r="B2977" t="s">
        <v>187</v>
      </c>
      <c r="C2977" t="s">
        <v>48</v>
      </c>
      <c r="D2977">
        <v>1</v>
      </c>
      <c r="E2977" t="s">
        <v>5364</v>
      </c>
      <c r="F2977" t="s">
        <v>394</v>
      </c>
      <c r="G2977" t="s">
        <v>51</v>
      </c>
      <c r="H2977">
        <v>10124</v>
      </c>
      <c r="I2977">
        <v>2</v>
      </c>
      <c r="J2977" t="s">
        <v>52</v>
      </c>
      <c r="K2977" t="s">
        <v>37</v>
      </c>
      <c r="L2977" t="s">
        <v>38</v>
      </c>
      <c r="M2977">
        <v>53057</v>
      </c>
      <c r="N2977">
        <v>61015</v>
      </c>
      <c r="O2977" t="s">
        <v>39</v>
      </c>
      <c r="P2977" t="s">
        <v>296</v>
      </c>
      <c r="Q2977" t="s">
        <v>510</v>
      </c>
      <c r="R2977" t="s">
        <v>5365</v>
      </c>
      <c r="S2977" t="s">
        <v>398</v>
      </c>
      <c r="U2977" t="s">
        <v>5366</v>
      </c>
      <c r="V2977" t="s">
        <v>351</v>
      </c>
      <c r="W2977" t="s">
        <v>515</v>
      </c>
      <c r="X2977" t="s">
        <v>296</v>
      </c>
      <c r="Z2977" t="s">
        <v>46</v>
      </c>
      <c r="AA2977" s="1">
        <v>45209</v>
      </c>
      <c r="AC2977" s="1">
        <v>45356</v>
      </c>
      <c r="AD2977" s="1">
        <v>45510</v>
      </c>
    </row>
    <row r="2978" spans="1:30" x14ac:dyDescent="0.25">
      <c r="A2978">
        <v>635671</v>
      </c>
      <c r="B2978" t="s">
        <v>572</v>
      </c>
      <c r="C2978" t="s">
        <v>48</v>
      </c>
      <c r="D2978">
        <v>1</v>
      </c>
      <c r="E2978" t="s">
        <v>573</v>
      </c>
      <c r="F2978" t="s">
        <v>574</v>
      </c>
      <c r="G2978" t="s">
        <v>377</v>
      </c>
      <c r="H2978" t="s">
        <v>575</v>
      </c>
      <c r="I2978">
        <v>2</v>
      </c>
      <c r="J2978" t="s">
        <v>128</v>
      </c>
      <c r="K2978" t="s">
        <v>37</v>
      </c>
      <c r="L2978" t="s">
        <v>38</v>
      </c>
      <c r="M2978">
        <v>60001</v>
      </c>
      <c r="N2978">
        <v>67000</v>
      </c>
      <c r="O2978" t="s">
        <v>39</v>
      </c>
      <c r="P2978" t="s">
        <v>576</v>
      </c>
      <c r="Q2978" t="s">
        <v>577</v>
      </c>
      <c r="R2978" t="s">
        <v>578</v>
      </c>
      <c r="S2978" t="s">
        <v>579</v>
      </c>
      <c r="Z2978" t="s">
        <v>46</v>
      </c>
      <c r="AA2978" s="1">
        <v>45422</v>
      </c>
      <c r="AC2978" s="1">
        <v>45422</v>
      </c>
      <c r="AD2978" s="1">
        <v>45510</v>
      </c>
    </row>
    <row r="2979" spans="1:30" x14ac:dyDescent="0.25">
      <c r="A2979">
        <v>634518</v>
      </c>
      <c r="B2979" t="s">
        <v>105</v>
      </c>
      <c r="C2979" t="s">
        <v>48</v>
      </c>
      <c r="D2979">
        <v>1</v>
      </c>
      <c r="E2979" t="s">
        <v>2685</v>
      </c>
      <c r="F2979" t="s">
        <v>1107</v>
      </c>
      <c r="G2979" t="s">
        <v>51</v>
      </c>
      <c r="H2979">
        <v>22425</v>
      </c>
      <c r="I2979">
        <v>0</v>
      </c>
      <c r="J2979" t="s">
        <v>71</v>
      </c>
      <c r="K2979" t="s">
        <v>37</v>
      </c>
      <c r="L2979" t="s">
        <v>255</v>
      </c>
      <c r="M2979">
        <v>56313</v>
      </c>
      <c r="N2979">
        <v>64760</v>
      </c>
      <c r="O2979" t="s">
        <v>39</v>
      </c>
      <c r="P2979" t="s">
        <v>2727</v>
      </c>
      <c r="Q2979" t="s">
        <v>2728</v>
      </c>
      <c r="R2979" t="s">
        <v>2827</v>
      </c>
      <c r="S2979" t="s">
        <v>1110</v>
      </c>
      <c r="T2979" t="s">
        <v>2828</v>
      </c>
      <c r="U2979" t="s">
        <v>2829</v>
      </c>
      <c r="V2979" t="s">
        <v>541</v>
      </c>
      <c r="Z2979" t="s">
        <v>46</v>
      </c>
      <c r="AA2979" s="1">
        <v>45422</v>
      </c>
      <c r="AC2979" s="1">
        <v>45422</v>
      </c>
      <c r="AD2979" s="1">
        <v>45510</v>
      </c>
    </row>
    <row r="2980" spans="1:30" x14ac:dyDescent="0.25">
      <c r="A2980">
        <v>594373</v>
      </c>
      <c r="B2980" t="s">
        <v>218</v>
      </c>
      <c r="C2980" t="s">
        <v>31</v>
      </c>
      <c r="D2980">
        <v>1</v>
      </c>
      <c r="E2980" t="s">
        <v>2045</v>
      </c>
      <c r="F2980" t="s">
        <v>630</v>
      </c>
      <c r="G2980" t="s">
        <v>51</v>
      </c>
      <c r="H2980">
        <v>13632</v>
      </c>
      <c r="I2980">
        <v>2</v>
      </c>
      <c r="J2980" t="s">
        <v>239</v>
      </c>
      <c r="K2980" t="s">
        <v>37</v>
      </c>
      <c r="L2980" t="s">
        <v>38</v>
      </c>
      <c r="M2980">
        <v>93288</v>
      </c>
      <c r="N2980">
        <v>120190</v>
      </c>
      <c r="O2980" t="s">
        <v>39</v>
      </c>
      <c r="P2980" t="s">
        <v>2046</v>
      </c>
      <c r="Q2980" t="s">
        <v>2046</v>
      </c>
      <c r="R2980" t="s">
        <v>2047</v>
      </c>
      <c r="S2980" t="s">
        <v>633</v>
      </c>
      <c r="T2980" t="s">
        <v>2048</v>
      </c>
      <c r="U2980" t="s">
        <v>2049</v>
      </c>
      <c r="V2980" t="s">
        <v>748</v>
      </c>
      <c r="Z2980" t="s">
        <v>228</v>
      </c>
      <c r="AA2980" s="1">
        <v>45140</v>
      </c>
      <c r="AC2980" s="1">
        <v>45140</v>
      </c>
      <c r="AD2980" s="1">
        <v>45510</v>
      </c>
    </row>
    <row r="2981" spans="1:30" x14ac:dyDescent="0.25">
      <c r="A2981">
        <v>586343</v>
      </c>
      <c r="B2981" t="s">
        <v>105</v>
      </c>
      <c r="C2981" t="s">
        <v>31</v>
      </c>
      <c r="D2981">
        <v>1</v>
      </c>
      <c r="E2981" t="s">
        <v>3668</v>
      </c>
      <c r="F2981" t="s">
        <v>311</v>
      </c>
      <c r="G2981" t="s">
        <v>51</v>
      </c>
      <c r="H2981">
        <v>20215</v>
      </c>
      <c r="I2981">
        <v>2</v>
      </c>
      <c r="J2981" t="s">
        <v>71</v>
      </c>
      <c r="K2981" t="s">
        <v>37</v>
      </c>
      <c r="L2981" t="s">
        <v>38</v>
      </c>
      <c r="M2981">
        <v>80557</v>
      </c>
      <c r="N2981">
        <v>111917</v>
      </c>
      <c r="O2981" t="s">
        <v>39</v>
      </c>
      <c r="P2981" t="s">
        <v>355</v>
      </c>
      <c r="Q2981" t="s">
        <v>356</v>
      </c>
      <c r="R2981" t="s">
        <v>8800</v>
      </c>
      <c r="S2981" t="s">
        <v>314</v>
      </c>
      <c r="T2981" t="s">
        <v>642</v>
      </c>
      <c r="U2981" t="s">
        <v>8801</v>
      </c>
      <c r="V2981" t="s">
        <v>2639</v>
      </c>
      <c r="W2981" t="s">
        <v>361</v>
      </c>
      <c r="X2981" t="s">
        <v>2981</v>
      </c>
      <c r="Z2981" t="s">
        <v>92</v>
      </c>
      <c r="AA2981" s="1">
        <v>45062</v>
      </c>
      <c r="AC2981" s="1">
        <v>45062</v>
      </c>
      <c r="AD2981" s="1">
        <v>45510</v>
      </c>
    </row>
    <row r="2982" spans="1:30" x14ac:dyDescent="0.25">
      <c r="A2982">
        <v>562175</v>
      </c>
      <c r="B2982" t="s">
        <v>105</v>
      </c>
      <c r="C2982" t="s">
        <v>48</v>
      </c>
      <c r="D2982">
        <v>13</v>
      </c>
      <c r="E2982" t="s">
        <v>1986</v>
      </c>
      <c r="F2982" t="s">
        <v>1987</v>
      </c>
      <c r="G2982" t="s">
        <v>34</v>
      </c>
      <c r="H2982">
        <v>91406</v>
      </c>
      <c r="I2982">
        <v>0</v>
      </c>
      <c r="J2982" t="s">
        <v>108</v>
      </c>
      <c r="K2982" t="s">
        <v>37</v>
      </c>
      <c r="L2982" t="s">
        <v>38</v>
      </c>
      <c r="M2982">
        <v>15.45</v>
      </c>
      <c r="N2982">
        <v>15.45</v>
      </c>
      <c r="O2982" t="s">
        <v>109</v>
      </c>
      <c r="P2982" t="s">
        <v>1988</v>
      </c>
      <c r="Q2982" t="s">
        <v>1989</v>
      </c>
      <c r="R2982" t="s">
        <v>1990</v>
      </c>
      <c r="S2982" t="s">
        <v>1991</v>
      </c>
      <c r="T2982" t="s">
        <v>1992</v>
      </c>
      <c r="U2982" t="s">
        <v>1103</v>
      </c>
      <c r="V2982" t="s">
        <v>1993</v>
      </c>
      <c r="W2982" t="s">
        <v>1994</v>
      </c>
      <c r="X2982" t="s">
        <v>1995</v>
      </c>
      <c r="Z2982" t="s">
        <v>507</v>
      </c>
      <c r="AA2982" s="1">
        <v>44890</v>
      </c>
      <c r="AC2982" s="1">
        <v>44952</v>
      </c>
      <c r="AD2982" s="1">
        <v>45510</v>
      </c>
    </row>
    <row r="2983" spans="1:30" x14ac:dyDescent="0.25">
      <c r="A2983">
        <v>596698</v>
      </c>
      <c r="B2983" t="s">
        <v>105</v>
      </c>
      <c r="C2983" t="s">
        <v>48</v>
      </c>
      <c r="D2983">
        <v>1</v>
      </c>
      <c r="E2983" t="s">
        <v>7967</v>
      </c>
      <c r="F2983" t="s">
        <v>905</v>
      </c>
      <c r="G2983" t="s">
        <v>51</v>
      </c>
      <c r="H2983">
        <v>20618</v>
      </c>
      <c r="I2983">
        <v>3</v>
      </c>
      <c r="J2983" t="s">
        <v>2083</v>
      </c>
      <c r="K2983" t="s">
        <v>37</v>
      </c>
      <c r="L2983" t="s">
        <v>38</v>
      </c>
      <c r="M2983">
        <v>98470</v>
      </c>
      <c r="N2983">
        <v>133496</v>
      </c>
      <c r="O2983" t="s">
        <v>39</v>
      </c>
      <c r="P2983" t="s">
        <v>474</v>
      </c>
      <c r="Q2983" t="s">
        <v>1366</v>
      </c>
      <c r="R2983" t="s">
        <v>7968</v>
      </c>
      <c r="S2983" t="s">
        <v>908</v>
      </c>
      <c r="T2983" t="s">
        <v>7969</v>
      </c>
      <c r="U2983" t="s">
        <v>7970</v>
      </c>
      <c r="V2983" t="s">
        <v>675</v>
      </c>
      <c r="X2983" t="s">
        <v>7971</v>
      </c>
      <c r="Z2983" t="s">
        <v>80</v>
      </c>
      <c r="AA2983" s="1">
        <v>45151</v>
      </c>
      <c r="AC2983" s="1">
        <v>45151</v>
      </c>
      <c r="AD2983" s="1">
        <v>45510</v>
      </c>
    </row>
    <row r="2984" spans="1:30" x14ac:dyDescent="0.25">
      <c r="A2984">
        <v>611896</v>
      </c>
      <c r="B2984" t="s">
        <v>30</v>
      </c>
      <c r="C2984" t="s">
        <v>48</v>
      </c>
      <c r="D2984">
        <v>1</v>
      </c>
      <c r="E2984" t="s">
        <v>8802</v>
      </c>
      <c r="F2984" t="s">
        <v>4393</v>
      </c>
      <c r="G2984" t="s">
        <v>34</v>
      </c>
      <c r="H2984" t="s">
        <v>4394</v>
      </c>
      <c r="I2984">
        <v>2</v>
      </c>
      <c r="J2984" t="s">
        <v>1580</v>
      </c>
      <c r="K2984" t="s">
        <v>231</v>
      </c>
      <c r="L2984" t="s">
        <v>486</v>
      </c>
      <c r="M2984">
        <v>17.510000000000002</v>
      </c>
      <c r="N2984">
        <v>22.64</v>
      </c>
      <c r="O2984" t="s">
        <v>109</v>
      </c>
      <c r="P2984" t="s">
        <v>1238</v>
      </c>
      <c r="Q2984" t="s">
        <v>8803</v>
      </c>
      <c r="R2984" t="s">
        <v>8804</v>
      </c>
      <c r="S2984" t="s">
        <v>4397</v>
      </c>
      <c r="T2984" t="s">
        <v>8805</v>
      </c>
      <c r="U2984" t="s">
        <v>8806</v>
      </c>
      <c r="V2984" t="s">
        <v>8807</v>
      </c>
      <c r="Z2984" t="s">
        <v>46</v>
      </c>
      <c r="AA2984" s="1">
        <v>45411</v>
      </c>
      <c r="AC2984" s="1">
        <v>45411</v>
      </c>
      <c r="AD2984" s="1">
        <v>45510</v>
      </c>
    </row>
    <row r="2985" spans="1:30" x14ac:dyDescent="0.25">
      <c r="A2985">
        <v>643434</v>
      </c>
      <c r="B2985" t="s">
        <v>67</v>
      </c>
      <c r="C2985" t="s">
        <v>48</v>
      </c>
      <c r="D2985">
        <v>1</v>
      </c>
      <c r="E2985" t="s">
        <v>3114</v>
      </c>
      <c r="F2985" t="s">
        <v>340</v>
      </c>
      <c r="G2985" t="s">
        <v>51</v>
      </c>
      <c r="H2985">
        <v>12626</v>
      </c>
      <c r="I2985">
        <v>2</v>
      </c>
      <c r="J2985" t="s">
        <v>203</v>
      </c>
      <c r="K2985" t="s">
        <v>37</v>
      </c>
      <c r="L2985" t="s">
        <v>38</v>
      </c>
      <c r="M2985">
        <v>68262</v>
      </c>
      <c r="N2985">
        <v>87426</v>
      </c>
      <c r="O2985" t="s">
        <v>39</v>
      </c>
      <c r="P2985" t="s">
        <v>821</v>
      </c>
      <c r="Q2985" t="s">
        <v>1685</v>
      </c>
      <c r="R2985" t="s">
        <v>8808</v>
      </c>
      <c r="S2985" t="s">
        <v>343</v>
      </c>
      <c r="T2985" t="s">
        <v>8809</v>
      </c>
      <c r="U2985" t="s">
        <v>585</v>
      </c>
      <c r="V2985" t="s">
        <v>8810</v>
      </c>
      <c r="W2985" t="s">
        <v>8811</v>
      </c>
      <c r="X2985" t="s">
        <v>8812</v>
      </c>
      <c r="Z2985" t="s">
        <v>46</v>
      </c>
      <c r="AA2985" s="1">
        <v>45499</v>
      </c>
      <c r="AB2985" s="2">
        <v>45512</v>
      </c>
      <c r="AC2985" s="1">
        <v>45504</v>
      </c>
      <c r="AD2985" s="1">
        <v>45510</v>
      </c>
    </row>
    <row r="2986" spans="1:30" x14ac:dyDescent="0.25">
      <c r="A2986">
        <v>553805</v>
      </c>
      <c r="B2986" t="s">
        <v>81</v>
      </c>
      <c r="C2986" t="s">
        <v>48</v>
      </c>
      <c r="D2986">
        <v>1</v>
      </c>
      <c r="E2986" t="s">
        <v>1106</v>
      </c>
      <c r="F2986" t="s">
        <v>1107</v>
      </c>
      <c r="G2986" t="s">
        <v>51</v>
      </c>
      <c r="H2986">
        <v>22425</v>
      </c>
      <c r="I2986">
        <v>0</v>
      </c>
      <c r="J2986" t="s">
        <v>71</v>
      </c>
      <c r="K2986" t="s">
        <v>37</v>
      </c>
      <c r="L2986" t="s">
        <v>255</v>
      </c>
      <c r="M2986">
        <v>51535</v>
      </c>
      <c r="N2986">
        <v>59265</v>
      </c>
      <c r="O2986" t="s">
        <v>39</v>
      </c>
      <c r="P2986" t="s">
        <v>2751</v>
      </c>
      <c r="Q2986" t="s">
        <v>2752</v>
      </c>
      <c r="R2986" t="s">
        <v>2753</v>
      </c>
      <c r="S2986" t="s">
        <v>1719</v>
      </c>
      <c r="T2986" t="s">
        <v>2754</v>
      </c>
      <c r="U2986" t="s">
        <v>616</v>
      </c>
      <c r="V2986" t="s">
        <v>2755</v>
      </c>
      <c r="W2986" t="s">
        <v>91</v>
      </c>
      <c r="X2986" t="s">
        <v>2756</v>
      </c>
      <c r="Z2986" t="s">
        <v>46</v>
      </c>
      <c r="AA2986" s="1">
        <v>45155</v>
      </c>
      <c r="AC2986" s="1">
        <v>45196</v>
      </c>
      <c r="AD2986" s="1">
        <v>45510</v>
      </c>
    </row>
    <row r="2987" spans="1:30" x14ac:dyDescent="0.25">
      <c r="A2987">
        <v>571834</v>
      </c>
      <c r="B2987" t="s">
        <v>125</v>
      </c>
      <c r="C2987" t="s">
        <v>48</v>
      </c>
      <c r="D2987">
        <v>1</v>
      </c>
      <c r="E2987" t="s">
        <v>1261</v>
      </c>
      <c r="F2987" t="s">
        <v>247</v>
      </c>
      <c r="G2987" t="s">
        <v>51</v>
      </c>
      <c r="H2987">
        <v>34202</v>
      </c>
      <c r="I2987">
        <v>1</v>
      </c>
      <c r="J2987" t="s">
        <v>108</v>
      </c>
      <c r="K2987" t="s">
        <v>37</v>
      </c>
      <c r="L2987" t="s">
        <v>38</v>
      </c>
      <c r="M2987">
        <v>65640</v>
      </c>
      <c r="N2987">
        <v>65640</v>
      </c>
      <c r="O2987" t="s">
        <v>39</v>
      </c>
      <c r="P2987" t="s">
        <v>1262</v>
      </c>
      <c r="Q2987" t="s">
        <v>1263</v>
      </c>
      <c r="R2987" t="s">
        <v>1264</v>
      </c>
      <c r="S2987" t="s">
        <v>251</v>
      </c>
      <c r="T2987" t="s">
        <v>1265</v>
      </c>
      <c r="U2987" t="s">
        <v>3411</v>
      </c>
      <c r="V2987" t="s">
        <v>533</v>
      </c>
      <c r="X2987" t="s">
        <v>1262</v>
      </c>
      <c r="Z2987" t="s">
        <v>80</v>
      </c>
      <c r="AA2987" s="1">
        <v>44953</v>
      </c>
      <c r="AC2987" s="1">
        <v>44953</v>
      </c>
      <c r="AD2987" s="1">
        <v>45510</v>
      </c>
    </row>
    <row r="2988" spans="1:30" x14ac:dyDescent="0.25">
      <c r="A2988">
        <v>596449</v>
      </c>
      <c r="B2988" t="s">
        <v>105</v>
      </c>
      <c r="C2988" t="s">
        <v>31</v>
      </c>
      <c r="D2988">
        <v>1</v>
      </c>
      <c r="E2988" t="s">
        <v>1635</v>
      </c>
      <c r="F2988" t="s">
        <v>639</v>
      </c>
      <c r="G2988" t="s">
        <v>51</v>
      </c>
      <c r="H2988">
        <v>22427</v>
      </c>
      <c r="I2988">
        <v>3</v>
      </c>
      <c r="J2988" t="s">
        <v>286</v>
      </c>
      <c r="K2988" t="s">
        <v>37</v>
      </c>
      <c r="L2988" t="s">
        <v>38</v>
      </c>
      <c r="M2988">
        <v>98470</v>
      </c>
      <c r="N2988">
        <v>133496</v>
      </c>
      <c r="O2988" t="s">
        <v>39</v>
      </c>
      <c r="P2988" t="s">
        <v>1121</v>
      </c>
      <c r="Q2988" t="s">
        <v>288</v>
      </c>
      <c r="R2988" t="s">
        <v>5089</v>
      </c>
      <c r="S2988" t="s">
        <v>641</v>
      </c>
      <c r="T2988" t="s">
        <v>2567</v>
      </c>
      <c r="V2988" t="s">
        <v>291</v>
      </c>
      <c r="X2988" t="s">
        <v>2568</v>
      </c>
      <c r="Z2988" t="s">
        <v>80</v>
      </c>
      <c r="AA2988" s="1">
        <v>45149</v>
      </c>
      <c r="AC2988" s="1">
        <v>45149</v>
      </c>
      <c r="AD2988" s="1">
        <v>45510</v>
      </c>
    </row>
    <row r="2989" spans="1:30" x14ac:dyDescent="0.25">
      <c r="A2989">
        <v>598335</v>
      </c>
      <c r="B2989" t="s">
        <v>67</v>
      </c>
      <c r="C2989" t="s">
        <v>48</v>
      </c>
      <c r="D2989">
        <v>1</v>
      </c>
      <c r="E2989" t="s">
        <v>237</v>
      </c>
      <c r="F2989" t="s">
        <v>238</v>
      </c>
      <c r="G2989" t="s">
        <v>34</v>
      </c>
      <c r="H2989">
        <v>95711</v>
      </c>
      <c r="I2989">
        <v>0</v>
      </c>
      <c r="J2989" t="s">
        <v>239</v>
      </c>
      <c r="K2989" t="s">
        <v>37</v>
      </c>
      <c r="L2989" t="s">
        <v>38</v>
      </c>
      <c r="M2989">
        <v>100000</v>
      </c>
      <c r="N2989">
        <v>180000</v>
      </c>
      <c r="O2989" t="s">
        <v>39</v>
      </c>
      <c r="P2989" t="s">
        <v>72</v>
      </c>
      <c r="Q2989" t="s">
        <v>240</v>
      </c>
      <c r="R2989" t="s">
        <v>241</v>
      </c>
      <c r="S2989" t="s">
        <v>242</v>
      </c>
      <c r="T2989" t="s">
        <v>243</v>
      </c>
      <c r="U2989" t="s">
        <v>244</v>
      </c>
      <c r="V2989" t="s">
        <v>245</v>
      </c>
      <c r="Z2989" t="s">
        <v>80</v>
      </c>
      <c r="AA2989" s="1">
        <v>45159</v>
      </c>
      <c r="AC2989" s="1">
        <v>45159</v>
      </c>
      <c r="AD2989" s="1">
        <v>45510</v>
      </c>
    </row>
    <row r="2990" spans="1:30" x14ac:dyDescent="0.25">
      <c r="A2990">
        <v>601913</v>
      </c>
      <c r="B2990" t="s">
        <v>105</v>
      </c>
      <c r="C2990" t="s">
        <v>31</v>
      </c>
      <c r="D2990">
        <v>1</v>
      </c>
      <c r="E2990" t="s">
        <v>8813</v>
      </c>
      <c r="F2990" t="s">
        <v>394</v>
      </c>
      <c r="G2990" t="s">
        <v>51</v>
      </c>
      <c r="H2990">
        <v>10124</v>
      </c>
      <c r="I2990">
        <v>1</v>
      </c>
      <c r="J2990" t="s">
        <v>368</v>
      </c>
      <c r="K2990" t="s">
        <v>37</v>
      </c>
      <c r="L2990" t="s">
        <v>38</v>
      </c>
      <c r="M2990">
        <v>47418</v>
      </c>
      <c r="N2990">
        <v>54531</v>
      </c>
      <c r="O2990" t="s">
        <v>39</v>
      </c>
      <c r="P2990" t="s">
        <v>3768</v>
      </c>
      <c r="Q2990" t="s">
        <v>8814</v>
      </c>
      <c r="R2990" t="s">
        <v>8815</v>
      </c>
      <c r="S2990" t="s">
        <v>398</v>
      </c>
      <c r="T2990" t="s">
        <v>8816</v>
      </c>
      <c r="U2990" t="s">
        <v>2829</v>
      </c>
      <c r="V2990" t="s">
        <v>748</v>
      </c>
      <c r="Z2990" t="s">
        <v>46</v>
      </c>
      <c r="AA2990" s="1">
        <v>45205</v>
      </c>
      <c r="AC2990" s="1">
        <v>45205</v>
      </c>
      <c r="AD2990" s="1">
        <v>45510</v>
      </c>
    </row>
    <row r="2991" spans="1:30" x14ac:dyDescent="0.25">
      <c r="A2991">
        <v>583051</v>
      </c>
      <c r="B2991" t="s">
        <v>67</v>
      </c>
      <c r="C2991" t="s">
        <v>48</v>
      </c>
      <c r="D2991">
        <v>1</v>
      </c>
      <c r="E2991" t="s">
        <v>1575</v>
      </c>
      <c r="F2991" t="s">
        <v>484</v>
      </c>
      <c r="G2991" t="s">
        <v>34</v>
      </c>
      <c r="H2991">
        <v>10209</v>
      </c>
      <c r="I2991">
        <v>1</v>
      </c>
      <c r="J2991" t="s">
        <v>268</v>
      </c>
      <c r="K2991" t="s">
        <v>37</v>
      </c>
      <c r="L2991" t="s">
        <v>486</v>
      </c>
      <c r="M2991">
        <v>15.5</v>
      </c>
      <c r="N2991">
        <v>19.899999999999999</v>
      </c>
      <c r="O2991" t="s">
        <v>109</v>
      </c>
      <c r="P2991" t="s">
        <v>72</v>
      </c>
      <c r="Q2991" t="s">
        <v>548</v>
      </c>
      <c r="R2991" t="s">
        <v>1576</v>
      </c>
      <c r="S2991" t="s">
        <v>488</v>
      </c>
      <c r="T2991" t="s">
        <v>1577</v>
      </c>
      <c r="U2991" t="s">
        <v>713</v>
      </c>
      <c r="V2991" t="s">
        <v>8817</v>
      </c>
      <c r="W2991" t="s">
        <v>91</v>
      </c>
      <c r="X2991" t="s">
        <v>72</v>
      </c>
      <c r="Z2991" t="s">
        <v>46</v>
      </c>
      <c r="AA2991" s="1">
        <v>45035</v>
      </c>
      <c r="AC2991" s="1">
        <v>45035</v>
      </c>
      <c r="AD2991" s="1">
        <v>45510</v>
      </c>
    </row>
    <row r="2992" spans="1:30" x14ac:dyDescent="0.25">
      <c r="A2992">
        <v>627828</v>
      </c>
      <c r="B2992" t="s">
        <v>2352</v>
      </c>
      <c r="C2992" t="s">
        <v>31</v>
      </c>
      <c r="D2992">
        <v>1</v>
      </c>
      <c r="E2992" t="s">
        <v>7074</v>
      </c>
      <c r="F2992" t="s">
        <v>3019</v>
      </c>
      <c r="G2992" t="s">
        <v>51</v>
      </c>
      <c r="H2992">
        <v>10056</v>
      </c>
      <c r="I2992" t="s">
        <v>442</v>
      </c>
      <c r="J2992" t="s">
        <v>192</v>
      </c>
      <c r="K2992" t="s">
        <v>37</v>
      </c>
      <c r="L2992" t="s">
        <v>120</v>
      </c>
      <c r="M2992">
        <v>78721</v>
      </c>
      <c r="N2992">
        <v>125000</v>
      </c>
      <c r="O2992" t="s">
        <v>39</v>
      </c>
      <c r="P2992" t="s">
        <v>1005</v>
      </c>
      <c r="Q2992" t="s">
        <v>7075</v>
      </c>
      <c r="R2992" t="s">
        <v>8818</v>
      </c>
      <c r="S2992" t="s">
        <v>3023</v>
      </c>
      <c r="T2992" t="s">
        <v>7077</v>
      </c>
      <c r="U2992" t="s">
        <v>7078</v>
      </c>
      <c r="V2992" t="s">
        <v>8819</v>
      </c>
      <c r="W2992" t="s">
        <v>8820</v>
      </c>
      <c r="X2992" t="s">
        <v>1011</v>
      </c>
      <c r="Z2992" t="s">
        <v>80</v>
      </c>
      <c r="AA2992" s="1">
        <v>45345</v>
      </c>
      <c r="AC2992" s="1">
        <v>45391</v>
      </c>
      <c r="AD2992" s="1">
        <v>45510</v>
      </c>
    </row>
    <row r="2993" spans="1:30" x14ac:dyDescent="0.25">
      <c r="A2993">
        <v>607318</v>
      </c>
      <c r="B2993" t="s">
        <v>93</v>
      </c>
      <c r="C2993" t="s">
        <v>31</v>
      </c>
      <c r="D2993">
        <v>1</v>
      </c>
      <c r="E2993" t="s">
        <v>8821</v>
      </c>
      <c r="F2993" t="s">
        <v>1494</v>
      </c>
      <c r="G2993" t="s">
        <v>51</v>
      </c>
      <c r="H2993">
        <v>10035</v>
      </c>
      <c r="I2993" t="s">
        <v>144</v>
      </c>
      <c r="J2993" t="s">
        <v>108</v>
      </c>
      <c r="K2993" t="s">
        <v>37</v>
      </c>
      <c r="L2993" t="s">
        <v>120</v>
      </c>
      <c r="M2993">
        <v>85000</v>
      </c>
      <c r="N2993">
        <v>100000</v>
      </c>
      <c r="O2993" t="s">
        <v>39</v>
      </c>
      <c r="P2993" t="s">
        <v>99</v>
      </c>
      <c r="Q2993" t="s">
        <v>4411</v>
      </c>
      <c r="R2993" t="s">
        <v>8822</v>
      </c>
      <c r="S2993" t="s">
        <v>1499</v>
      </c>
      <c r="T2993" t="s">
        <v>8823</v>
      </c>
      <c r="V2993" t="s">
        <v>8824</v>
      </c>
      <c r="Z2993" t="s">
        <v>80</v>
      </c>
      <c r="AA2993" s="1">
        <v>45495</v>
      </c>
      <c r="AB2993" s="2">
        <v>45585</v>
      </c>
      <c r="AC2993" s="1">
        <v>45495</v>
      </c>
      <c r="AD2993" s="1">
        <v>45510</v>
      </c>
    </row>
    <row r="2994" spans="1:30" x14ac:dyDescent="0.25">
      <c r="A2994">
        <v>637467</v>
      </c>
      <c r="B2994" t="s">
        <v>30</v>
      </c>
      <c r="C2994" t="s">
        <v>31</v>
      </c>
      <c r="D2994">
        <v>1</v>
      </c>
      <c r="E2994" t="s">
        <v>7080</v>
      </c>
      <c r="F2994" t="s">
        <v>394</v>
      </c>
      <c r="G2994" t="s">
        <v>51</v>
      </c>
      <c r="H2994">
        <v>10124</v>
      </c>
      <c r="I2994">
        <v>3</v>
      </c>
      <c r="J2994" t="s">
        <v>145</v>
      </c>
      <c r="K2994" t="s">
        <v>37</v>
      </c>
      <c r="L2994" t="s">
        <v>38</v>
      </c>
      <c r="M2994">
        <v>64137</v>
      </c>
      <c r="N2994">
        <v>90000</v>
      </c>
      <c r="O2994" t="s">
        <v>39</v>
      </c>
      <c r="P2994" t="s">
        <v>232</v>
      </c>
      <c r="Q2994" t="s">
        <v>7081</v>
      </c>
      <c r="R2994" t="s">
        <v>7082</v>
      </c>
      <c r="S2994" t="s">
        <v>398</v>
      </c>
      <c r="T2994" t="s">
        <v>7083</v>
      </c>
      <c r="V2994" t="s">
        <v>7084</v>
      </c>
      <c r="Z2994" t="s">
        <v>1038</v>
      </c>
      <c r="AA2994" s="1">
        <v>45453</v>
      </c>
      <c r="AB2994" s="2">
        <v>45818</v>
      </c>
      <c r="AC2994" s="1">
        <v>45497</v>
      </c>
      <c r="AD2994" s="1">
        <v>45510</v>
      </c>
    </row>
    <row r="2995" spans="1:30" x14ac:dyDescent="0.25">
      <c r="A2995">
        <v>637723</v>
      </c>
      <c r="B2995" t="s">
        <v>30</v>
      </c>
      <c r="C2995" t="s">
        <v>48</v>
      </c>
      <c r="D2995">
        <v>1</v>
      </c>
      <c r="E2995" t="s">
        <v>1570</v>
      </c>
      <c r="F2995" t="s">
        <v>609</v>
      </c>
      <c r="G2995" t="s">
        <v>51</v>
      </c>
      <c r="H2995">
        <v>10251</v>
      </c>
      <c r="I2995">
        <v>4</v>
      </c>
      <c r="J2995" t="s">
        <v>145</v>
      </c>
      <c r="K2995" t="s">
        <v>37</v>
      </c>
      <c r="L2995" t="s">
        <v>38</v>
      </c>
      <c r="M2995">
        <v>43728</v>
      </c>
      <c r="N2995">
        <v>68645</v>
      </c>
      <c r="O2995" t="s">
        <v>39</v>
      </c>
      <c r="P2995" t="s">
        <v>232</v>
      </c>
      <c r="Q2995" t="s">
        <v>1571</v>
      </c>
      <c r="R2995" t="s">
        <v>1572</v>
      </c>
      <c r="S2995" t="s">
        <v>612</v>
      </c>
      <c r="T2995" t="s">
        <v>1573</v>
      </c>
      <c r="V2995" t="s">
        <v>1574</v>
      </c>
      <c r="Z2995" t="s">
        <v>46</v>
      </c>
      <c r="AA2995" s="1">
        <v>45448</v>
      </c>
      <c r="AB2995" s="2">
        <v>45813</v>
      </c>
      <c r="AC2995" s="1">
        <v>45448</v>
      </c>
      <c r="AD2995" s="1">
        <v>45510</v>
      </c>
    </row>
    <row r="2996" spans="1:30" x14ac:dyDescent="0.25">
      <c r="A2996">
        <v>541356</v>
      </c>
      <c r="B2996" t="s">
        <v>133</v>
      </c>
      <c r="C2996" t="s">
        <v>31</v>
      </c>
      <c r="D2996">
        <v>6</v>
      </c>
      <c r="E2996" t="s">
        <v>8825</v>
      </c>
      <c r="F2996" t="s">
        <v>6187</v>
      </c>
      <c r="G2996" t="s">
        <v>34</v>
      </c>
      <c r="H2996">
        <v>30831</v>
      </c>
      <c r="I2996">
        <v>0</v>
      </c>
      <c r="J2996" t="s">
        <v>526</v>
      </c>
      <c r="K2996" t="s">
        <v>37</v>
      </c>
      <c r="L2996" t="s">
        <v>38</v>
      </c>
      <c r="M2996">
        <v>70877</v>
      </c>
      <c r="N2996">
        <v>70877</v>
      </c>
      <c r="O2996" t="s">
        <v>39</v>
      </c>
      <c r="P2996" t="s">
        <v>460</v>
      </c>
      <c r="Q2996" t="s">
        <v>8083</v>
      </c>
      <c r="R2996" t="s">
        <v>8826</v>
      </c>
      <c r="S2996" t="s">
        <v>6190</v>
      </c>
      <c r="U2996" t="s">
        <v>8827</v>
      </c>
      <c r="V2996" t="s">
        <v>938</v>
      </c>
      <c r="Z2996" t="s">
        <v>2032</v>
      </c>
      <c r="AA2996" s="1">
        <v>44762</v>
      </c>
      <c r="AB2996" s="2">
        <v>45761</v>
      </c>
      <c r="AC2996" s="1">
        <v>45482</v>
      </c>
      <c r="AD2996" s="1">
        <v>45510</v>
      </c>
    </row>
    <row r="2997" spans="1:30" x14ac:dyDescent="0.25">
      <c r="A2997">
        <v>592858</v>
      </c>
      <c r="B2997" t="s">
        <v>105</v>
      </c>
      <c r="C2997" t="s">
        <v>31</v>
      </c>
      <c r="D2997">
        <v>1</v>
      </c>
      <c r="E2997" t="s">
        <v>8828</v>
      </c>
      <c r="F2997" t="s">
        <v>3339</v>
      </c>
      <c r="G2997" t="s">
        <v>51</v>
      </c>
      <c r="H2997">
        <v>31220</v>
      </c>
      <c r="I2997">
        <v>3</v>
      </c>
      <c r="J2997" t="s">
        <v>368</v>
      </c>
      <c r="K2997" t="s">
        <v>37</v>
      </c>
      <c r="L2997" t="s">
        <v>38</v>
      </c>
      <c r="M2997">
        <v>80513</v>
      </c>
      <c r="N2997">
        <v>118093</v>
      </c>
      <c r="O2997" t="s">
        <v>39</v>
      </c>
      <c r="P2997" t="s">
        <v>474</v>
      </c>
      <c r="Q2997" t="s">
        <v>772</v>
      </c>
      <c r="R2997" t="s">
        <v>8829</v>
      </c>
      <c r="S2997" t="s">
        <v>3342</v>
      </c>
      <c r="U2997" t="s">
        <v>8830</v>
      </c>
      <c r="V2997" t="s">
        <v>917</v>
      </c>
      <c r="Z2997" t="s">
        <v>46</v>
      </c>
      <c r="AA2997" s="1">
        <v>45121</v>
      </c>
      <c r="AC2997" s="1">
        <v>45138</v>
      </c>
      <c r="AD2997" s="1">
        <v>45510</v>
      </c>
    </row>
    <row r="2998" spans="1:30" x14ac:dyDescent="0.25">
      <c r="A2998">
        <v>626376</v>
      </c>
      <c r="B2998" t="s">
        <v>105</v>
      </c>
      <c r="C2998" t="s">
        <v>48</v>
      </c>
      <c r="D2998">
        <v>1</v>
      </c>
      <c r="E2998" t="s">
        <v>1195</v>
      </c>
      <c r="F2998" t="s">
        <v>1196</v>
      </c>
      <c r="G2998" t="s">
        <v>51</v>
      </c>
      <c r="H2998">
        <v>22426</v>
      </c>
      <c r="I2998">
        <v>0</v>
      </c>
      <c r="J2998" t="s">
        <v>97</v>
      </c>
      <c r="K2998" t="s">
        <v>37</v>
      </c>
      <c r="L2998" t="s">
        <v>38</v>
      </c>
      <c r="M2998">
        <v>62370</v>
      </c>
      <c r="N2998">
        <v>90000</v>
      </c>
      <c r="O2998" t="s">
        <v>39</v>
      </c>
      <c r="P2998" t="s">
        <v>474</v>
      </c>
      <c r="Q2998" t="s">
        <v>1197</v>
      </c>
      <c r="R2998" t="s">
        <v>1198</v>
      </c>
      <c r="S2998" t="s">
        <v>1199</v>
      </c>
      <c r="T2998" t="s">
        <v>1200</v>
      </c>
      <c r="U2998" t="s">
        <v>1201</v>
      </c>
      <c r="V2998" t="s">
        <v>1202</v>
      </c>
      <c r="W2998" t="s">
        <v>1203</v>
      </c>
      <c r="X2998" t="s">
        <v>1204</v>
      </c>
      <c r="Z2998" t="s">
        <v>46</v>
      </c>
      <c r="AA2998" s="1">
        <v>45362</v>
      </c>
      <c r="AC2998" s="1">
        <v>45421</v>
      </c>
      <c r="AD2998" s="1">
        <v>45510</v>
      </c>
    </row>
    <row r="2999" spans="1:30" x14ac:dyDescent="0.25">
      <c r="A2999">
        <v>626603</v>
      </c>
      <c r="B2999" t="s">
        <v>105</v>
      </c>
      <c r="C2999" t="s">
        <v>31</v>
      </c>
      <c r="D2999">
        <v>1</v>
      </c>
      <c r="E2999" t="s">
        <v>1119</v>
      </c>
      <c r="F2999" t="s">
        <v>985</v>
      </c>
      <c r="G2999" t="s">
        <v>51</v>
      </c>
      <c r="H2999">
        <v>20410</v>
      </c>
      <c r="I2999">
        <v>0</v>
      </c>
      <c r="J2999" t="s">
        <v>286</v>
      </c>
      <c r="K2999" t="s">
        <v>37</v>
      </c>
      <c r="L2999" t="s">
        <v>38</v>
      </c>
      <c r="M2999">
        <v>62370</v>
      </c>
      <c r="N2999">
        <v>93587</v>
      </c>
      <c r="O2999" t="s">
        <v>39</v>
      </c>
      <c r="P2999" t="s">
        <v>1121</v>
      </c>
      <c r="Q2999" t="s">
        <v>288</v>
      </c>
      <c r="R2999" t="s">
        <v>5145</v>
      </c>
      <c r="S2999" t="s">
        <v>988</v>
      </c>
      <c r="Z2999" t="s">
        <v>80</v>
      </c>
      <c r="AA2999" s="1">
        <v>45412</v>
      </c>
      <c r="AC2999" s="1">
        <v>45412</v>
      </c>
      <c r="AD2999" s="1">
        <v>45510</v>
      </c>
    </row>
    <row r="3000" spans="1:30" x14ac:dyDescent="0.25">
      <c r="A3000">
        <v>639926</v>
      </c>
      <c r="B3000" t="s">
        <v>325</v>
      </c>
      <c r="C3000" t="s">
        <v>48</v>
      </c>
      <c r="D3000">
        <v>1</v>
      </c>
      <c r="E3000" t="s">
        <v>7458</v>
      </c>
      <c r="F3000" t="s">
        <v>60</v>
      </c>
      <c r="G3000" t="s">
        <v>34</v>
      </c>
      <c r="H3000">
        <v>56058</v>
      </c>
      <c r="I3000">
        <v>0</v>
      </c>
      <c r="J3000" t="s">
        <v>52</v>
      </c>
      <c r="K3000" t="s">
        <v>37</v>
      </c>
      <c r="L3000" t="s">
        <v>38</v>
      </c>
      <c r="M3000">
        <v>75035</v>
      </c>
      <c r="N3000">
        <v>83014</v>
      </c>
      <c r="O3000" t="s">
        <v>39</v>
      </c>
      <c r="P3000" t="s">
        <v>327</v>
      </c>
      <c r="Q3000" t="s">
        <v>3703</v>
      </c>
      <c r="R3000" t="s">
        <v>7459</v>
      </c>
      <c r="S3000" t="s">
        <v>65</v>
      </c>
      <c r="Z3000" t="s">
        <v>330</v>
      </c>
      <c r="AA3000" s="1">
        <v>45475</v>
      </c>
      <c r="AC3000" s="1">
        <v>45475</v>
      </c>
      <c r="AD3000" s="1">
        <v>45510</v>
      </c>
    </row>
    <row r="3001" spans="1:30" x14ac:dyDescent="0.25">
      <c r="A3001">
        <v>561355</v>
      </c>
      <c r="B3001" t="s">
        <v>105</v>
      </c>
      <c r="C3001" t="s">
        <v>48</v>
      </c>
      <c r="D3001">
        <v>1</v>
      </c>
      <c r="E3001" t="s">
        <v>2483</v>
      </c>
      <c r="F3001" t="s">
        <v>319</v>
      </c>
      <c r="G3001" t="s">
        <v>51</v>
      </c>
      <c r="H3001">
        <v>22122</v>
      </c>
      <c r="I3001">
        <v>4</v>
      </c>
      <c r="J3001" t="s">
        <v>2484</v>
      </c>
      <c r="K3001" t="s">
        <v>37</v>
      </c>
      <c r="L3001" t="s">
        <v>38</v>
      </c>
      <c r="M3001">
        <v>78128</v>
      </c>
      <c r="N3001">
        <v>118657</v>
      </c>
      <c r="O3001" t="s">
        <v>39</v>
      </c>
      <c r="P3001" t="s">
        <v>355</v>
      </c>
      <c r="Q3001" t="s">
        <v>1555</v>
      </c>
      <c r="R3001" t="s">
        <v>8831</v>
      </c>
      <c r="S3001" t="s">
        <v>321</v>
      </c>
      <c r="T3001" t="s">
        <v>5589</v>
      </c>
      <c r="U3001" t="s">
        <v>803</v>
      </c>
      <c r="V3001" t="s">
        <v>360</v>
      </c>
      <c r="W3001" t="s">
        <v>361</v>
      </c>
      <c r="X3001" t="s">
        <v>362</v>
      </c>
      <c r="Z3001" t="s">
        <v>46</v>
      </c>
      <c r="AA3001" s="1">
        <v>44915</v>
      </c>
      <c r="AC3001" s="1">
        <v>44915</v>
      </c>
      <c r="AD3001" s="1">
        <v>45510</v>
      </c>
    </row>
    <row r="3002" spans="1:30" x14ac:dyDescent="0.25">
      <c r="A3002">
        <v>546738</v>
      </c>
      <c r="B3002" t="s">
        <v>187</v>
      </c>
      <c r="C3002" t="s">
        <v>31</v>
      </c>
      <c r="D3002">
        <v>1</v>
      </c>
      <c r="E3002" t="s">
        <v>4249</v>
      </c>
      <c r="F3002" t="s">
        <v>630</v>
      </c>
      <c r="G3002" t="s">
        <v>51</v>
      </c>
      <c r="H3002">
        <v>13632</v>
      </c>
      <c r="I3002">
        <v>2</v>
      </c>
      <c r="J3002" t="s">
        <v>889</v>
      </c>
      <c r="K3002" t="s">
        <v>37</v>
      </c>
      <c r="L3002" t="s">
        <v>38</v>
      </c>
      <c r="M3002">
        <v>85371</v>
      </c>
      <c r="N3002">
        <v>98177</v>
      </c>
      <c r="O3002" t="s">
        <v>39</v>
      </c>
      <c r="P3002" t="s">
        <v>890</v>
      </c>
      <c r="Q3002" t="s">
        <v>891</v>
      </c>
      <c r="R3002" t="s">
        <v>6625</v>
      </c>
      <c r="S3002" t="s">
        <v>633</v>
      </c>
      <c r="T3002" t="s">
        <v>6626</v>
      </c>
      <c r="U3002" t="s">
        <v>6627</v>
      </c>
      <c r="V3002" t="s">
        <v>6628</v>
      </c>
      <c r="W3002" t="s">
        <v>896</v>
      </c>
      <c r="Z3002" t="s">
        <v>80</v>
      </c>
      <c r="AA3002" s="1">
        <v>44791</v>
      </c>
      <c r="AC3002" s="1">
        <v>45034</v>
      </c>
      <c r="AD3002" s="1">
        <v>45510</v>
      </c>
    </row>
    <row r="3003" spans="1:30" x14ac:dyDescent="0.25">
      <c r="A3003">
        <v>583389</v>
      </c>
      <c r="B3003" t="s">
        <v>105</v>
      </c>
      <c r="C3003" t="s">
        <v>31</v>
      </c>
      <c r="D3003">
        <v>1</v>
      </c>
      <c r="E3003" t="s">
        <v>2415</v>
      </c>
      <c r="F3003" t="s">
        <v>33</v>
      </c>
      <c r="G3003" t="s">
        <v>34</v>
      </c>
      <c r="H3003">
        <v>21744</v>
      </c>
      <c r="I3003">
        <v>1</v>
      </c>
      <c r="J3003" t="s">
        <v>145</v>
      </c>
      <c r="K3003" t="s">
        <v>37</v>
      </c>
      <c r="L3003" t="s">
        <v>38</v>
      </c>
      <c r="M3003">
        <v>64140</v>
      </c>
      <c r="N3003">
        <v>77609</v>
      </c>
      <c r="O3003" t="s">
        <v>39</v>
      </c>
      <c r="P3003" t="s">
        <v>355</v>
      </c>
      <c r="Q3003" t="s">
        <v>3340</v>
      </c>
      <c r="R3003" t="s">
        <v>5175</v>
      </c>
      <c r="S3003" t="s">
        <v>43</v>
      </c>
      <c r="T3003" t="s">
        <v>5176</v>
      </c>
      <c r="U3003" t="s">
        <v>2829</v>
      </c>
      <c r="V3003" t="s">
        <v>5177</v>
      </c>
      <c r="Z3003" t="s">
        <v>46</v>
      </c>
      <c r="AA3003" s="1">
        <v>45039</v>
      </c>
      <c r="AC3003" s="1">
        <v>45254</v>
      </c>
      <c r="AD3003" s="1">
        <v>45510</v>
      </c>
    </row>
    <row r="3004" spans="1:30" x14ac:dyDescent="0.25">
      <c r="A3004">
        <v>625469</v>
      </c>
      <c r="B3004" t="s">
        <v>187</v>
      </c>
      <c r="C3004" t="s">
        <v>48</v>
      </c>
      <c r="D3004">
        <v>2</v>
      </c>
      <c r="E3004" t="s">
        <v>5360</v>
      </c>
      <c r="F3004" t="s">
        <v>630</v>
      </c>
      <c r="G3004" t="s">
        <v>51</v>
      </c>
      <c r="H3004">
        <v>13632</v>
      </c>
      <c r="I3004">
        <v>3</v>
      </c>
      <c r="J3004" t="s">
        <v>239</v>
      </c>
      <c r="K3004" t="s">
        <v>37</v>
      </c>
      <c r="L3004" t="s">
        <v>38</v>
      </c>
      <c r="M3004">
        <v>100743</v>
      </c>
      <c r="N3004">
        <v>115854</v>
      </c>
      <c r="O3004" t="s">
        <v>39</v>
      </c>
      <c r="P3004" t="s">
        <v>890</v>
      </c>
      <c r="Q3004" t="s">
        <v>891</v>
      </c>
      <c r="R3004" t="s">
        <v>5361</v>
      </c>
      <c r="S3004" t="s">
        <v>633</v>
      </c>
      <c r="T3004" t="s">
        <v>5362</v>
      </c>
      <c r="U3004" t="s">
        <v>5363</v>
      </c>
      <c r="V3004" t="s">
        <v>351</v>
      </c>
      <c r="W3004" t="s">
        <v>896</v>
      </c>
      <c r="X3004" t="s">
        <v>890</v>
      </c>
      <c r="Z3004" t="s">
        <v>80</v>
      </c>
      <c r="AA3004" s="1">
        <v>45322</v>
      </c>
      <c r="AC3004" s="1">
        <v>45322</v>
      </c>
      <c r="AD3004" s="1">
        <v>45510</v>
      </c>
    </row>
    <row r="3005" spans="1:30" x14ac:dyDescent="0.25">
      <c r="A3005">
        <v>546849</v>
      </c>
      <c r="B3005" t="s">
        <v>105</v>
      </c>
      <c r="C3005" t="s">
        <v>48</v>
      </c>
      <c r="D3005">
        <v>1</v>
      </c>
      <c r="E3005" t="s">
        <v>8832</v>
      </c>
      <c r="F3005" t="s">
        <v>2460</v>
      </c>
      <c r="G3005" t="s">
        <v>34</v>
      </c>
      <c r="H3005">
        <v>95277</v>
      </c>
      <c r="I3005" t="s">
        <v>96</v>
      </c>
      <c r="J3005" t="s">
        <v>97</v>
      </c>
      <c r="K3005" t="s">
        <v>37</v>
      </c>
      <c r="L3005" t="s">
        <v>120</v>
      </c>
      <c r="M3005">
        <v>80931</v>
      </c>
      <c r="N3005">
        <v>208826</v>
      </c>
      <c r="O3005" t="s">
        <v>39</v>
      </c>
      <c r="P3005" t="s">
        <v>474</v>
      </c>
      <c r="Q3005" t="s">
        <v>8833</v>
      </c>
      <c r="R3005" t="s">
        <v>8834</v>
      </c>
      <c r="S3005" t="s">
        <v>8835</v>
      </c>
      <c r="T3005" t="s">
        <v>8836</v>
      </c>
      <c r="U3005" t="s">
        <v>479</v>
      </c>
      <c r="V3005" t="s">
        <v>480</v>
      </c>
      <c r="W3005" t="s">
        <v>2681</v>
      </c>
      <c r="X3005" t="s">
        <v>506</v>
      </c>
      <c r="Z3005" t="s">
        <v>46</v>
      </c>
      <c r="AA3005" s="1">
        <v>44814</v>
      </c>
      <c r="AC3005" s="1">
        <v>44979</v>
      </c>
      <c r="AD3005" s="1">
        <v>45510</v>
      </c>
    </row>
    <row r="3006" spans="1:30" x14ac:dyDescent="0.25">
      <c r="A3006">
        <v>636424</v>
      </c>
      <c r="B3006" t="s">
        <v>67</v>
      </c>
      <c r="C3006" t="s">
        <v>31</v>
      </c>
      <c r="D3006">
        <v>1</v>
      </c>
      <c r="E3006" t="s">
        <v>8759</v>
      </c>
      <c r="F3006" t="s">
        <v>880</v>
      </c>
      <c r="G3006" t="s">
        <v>34</v>
      </c>
      <c r="H3006">
        <v>95710</v>
      </c>
      <c r="I3006">
        <v>0</v>
      </c>
      <c r="J3006" t="s">
        <v>239</v>
      </c>
      <c r="K3006" t="s">
        <v>37</v>
      </c>
      <c r="L3006" t="s">
        <v>38</v>
      </c>
      <c r="M3006">
        <v>75000</v>
      </c>
      <c r="N3006">
        <v>160000</v>
      </c>
      <c r="O3006" t="s">
        <v>39</v>
      </c>
      <c r="P3006" t="s">
        <v>72</v>
      </c>
      <c r="Q3006" t="s">
        <v>240</v>
      </c>
      <c r="R3006" t="s">
        <v>8760</v>
      </c>
      <c r="S3006" t="s">
        <v>883</v>
      </c>
      <c r="T3006" t="s">
        <v>8761</v>
      </c>
      <c r="U3006" t="s">
        <v>244</v>
      </c>
      <c r="V3006" t="s">
        <v>8762</v>
      </c>
      <c r="Z3006" t="s">
        <v>80</v>
      </c>
      <c r="AA3006" s="1">
        <v>45430</v>
      </c>
      <c r="AC3006" s="1">
        <v>45446</v>
      </c>
      <c r="AD3006" s="1">
        <v>45510</v>
      </c>
    </row>
    <row r="3007" spans="1:30" x14ac:dyDescent="0.25">
      <c r="A3007">
        <v>540190</v>
      </c>
      <c r="B3007" t="s">
        <v>133</v>
      </c>
      <c r="C3007" t="s">
        <v>48</v>
      </c>
      <c r="D3007">
        <v>15</v>
      </c>
      <c r="E3007" t="s">
        <v>8837</v>
      </c>
      <c r="F3007" t="s">
        <v>2028</v>
      </c>
      <c r="G3007" t="s">
        <v>1215</v>
      </c>
      <c r="H3007">
        <v>30114</v>
      </c>
      <c r="I3007">
        <v>0</v>
      </c>
      <c r="J3007" t="s">
        <v>526</v>
      </c>
      <c r="K3007" t="s">
        <v>37</v>
      </c>
      <c r="L3007" t="s">
        <v>38</v>
      </c>
      <c r="M3007">
        <v>80440</v>
      </c>
      <c r="N3007">
        <v>167610</v>
      </c>
      <c r="O3007" t="s">
        <v>39</v>
      </c>
      <c r="P3007" t="s">
        <v>460</v>
      </c>
      <c r="Q3007" t="s">
        <v>2029</v>
      </c>
      <c r="R3007" t="s">
        <v>8838</v>
      </c>
      <c r="S3007" t="s">
        <v>8839</v>
      </c>
      <c r="V3007" t="s">
        <v>938</v>
      </c>
      <c r="Z3007" t="s">
        <v>2032</v>
      </c>
      <c r="AA3007" s="1">
        <v>44755</v>
      </c>
      <c r="AB3007" s="2">
        <v>45754</v>
      </c>
      <c r="AC3007" s="1">
        <v>45308</v>
      </c>
      <c r="AD3007" s="1">
        <v>45510</v>
      </c>
    </row>
    <row r="3008" spans="1:30" x14ac:dyDescent="0.25">
      <c r="A3008">
        <v>628934</v>
      </c>
      <c r="B3008" t="s">
        <v>105</v>
      </c>
      <c r="C3008" t="s">
        <v>31</v>
      </c>
      <c r="D3008">
        <v>1</v>
      </c>
      <c r="E3008" t="s">
        <v>3707</v>
      </c>
      <c r="F3008" t="s">
        <v>639</v>
      </c>
      <c r="G3008" t="s">
        <v>51</v>
      </c>
      <c r="H3008">
        <v>22427</v>
      </c>
      <c r="I3008">
        <v>2</v>
      </c>
      <c r="J3008" t="s">
        <v>2686</v>
      </c>
      <c r="K3008" t="s">
        <v>37</v>
      </c>
      <c r="L3008" t="s">
        <v>255</v>
      </c>
      <c r="M3008">
        <v>81571</v>
      </c>
      <c r="N3008">
        <v>119554</v>
      </c>
      <c r="O3008" t="s">
        <v>39</v>
      </c>
      <c r="P3008" t="s">
        <v>474</v>
      </c>
      <c r="Q3008" t="s">
        <v>2687</v>
      </c>
      <c r="R3008" t="s">
        <v>8840</v>
      </c>
      <c r="S3008" t="s">
        <v>852</v>
      </c>
      <c r="T3008" t="s">
        <v>8841</v>
      </c>
      <c r="U3008" t="s">
        <v>674</v>
      </c>
      <c r="V3008" t="s">
        <v>675</v>
      </c>
      <c r="X3008" t="s">
        <v>482</v>
      </c>
      <c r="Z3008" t="s">
        <v>80</v>
      </c>
      <c r="AA3008" s="1">
        <v>45369</v>
      </c>
      <c r="AC3008" s="1">
        <v>45369</v>
      </c>
      <c r="AD3008" s="1">
        <v>45510</v>
      </c>
    </row>
    <row r="3009" spans="1:30" x14ac:dyDescent="0.25">
      <c r="A3009">
        <v>631911</v>
      </c>
      <c r="B3009" t="s">
        <v>30</v>
      </c>
      <c r="C3009" t="s">
        <v>31</v>
      </c>
      <c r="D3009">
        <v>1</v>
      </c>
      <c r="E3009" t="s">
        <v>8842</v>
      </c>
      <c r="F3009" t="s">
        <v>609</v>
      </c>
      <c r="G3009" t="s">
        <v>51</v>
      </c>
      <c r="H3009">
        <v>10251</v>
      </c>
      <c r="I3009">
        <v>4</v>
      </c>
      <c r="J3009" t="s">
        <v>1181</v>
      </c>
      <c r="K3009" t="s">
        <v>37</v>
      </c>
      <c r="L3009" t="s">
        <v>38</v>
      </c>
      <c r="M3009">
        <v>43728</v>
      </c>
      <c r="N3009">
        <v>50287</v>
      </c>
      <c r="O3009" t="s">
        <v>39</v>
      </c>
      <c r="P3009" t="s">
        <v>232</v>
      </c>
      <c r="Q3009" t="s">
        <v>7424</v>
      </c>
      <c r="R3009" t="s">
        <v>8843</v>
      </c>
      <c r="S3009" t="s">
        <v>612</v>
      </c>
      <c r="T3009" t="s">
        <v>8844</v>
      </c>
      <c r="V3009" t="s">
        <v>8845</v>
      </c>
      <c r="Z3009" t="s">
        <v>46</v>
      </c>
      <c r="AA3009" s="1">
        <v>45393</v>
      </c>
      <c r="AB3009" s="2">
        <v>45758</v>
      </c>
      <c r="AC3009" s="1">
        <v>45393</v>
      </c>
      <c r="AD3009" s="1">
        <v>45510</v>
      </c>
    </row>
    <row r="3010" spans="1:30" x14ac:dyDescent="0.25">
      <c r="A3010">
        <v>582631</v>
      </c>
      <c r="B3010" t="s">
        <v>105</v>
      </c>
      <c r="C3010" t="s">
        <v>31</v>
      </c>
      <c r="D3010">
        <v>1</v>
      </c>
      <c r="E3010" t="s">
        <v>1624</v>
      </c>
      <c r="F3010" t="s">
        <v>630</v>
      </c>
      <c r="G3010" t="s">
        <v>51</v>
      </c>
      <c r="H3010">
        <v>13632</v>
      </c>
      <c r="I3010">
        <v>2</v>
      </c>
      <c r="J3010" t="s">
        <v>239</v>
      </c>
      <c r="K3010" t="s">
        <v>37</v>
      </c>
      <c r="L3010" t="s">
        <v>38</v>
      </c>
      <c r="M3010">
        <v>85371</v>
      </c>
      <c r="N3010">
        <v>109990</v>
      </c>
      <c r="O3010" t="s">
        <v>39</v>
      </c>
      <c r="P3010" t="s">
        <v>958</v>
      </c>
      <c r="Q3010" t="s">
        <v>369</v>
      </c>
      <c r="R3010" t="s">
        <v>1626</v>
      </c>
      <c r="S3010" t="s">
        <v>633</v>
      </c>
      <c r="U3010" t="s">
        <v>359</v>
      </c>
      <c r="V3010" t="s">
        <v>360</v>
      </c>
      <c r="W3010" t="s">
        <v>691</v>
      </c>
      <c r="X3010" t="s">
        <v>7606</v>
      </c>
      <c r="Z3010" t="s">
        <v>80</v>
      </c>
      <c r="AA3010" s="1">
        <v>45039</v>
      </c>
      <c r="AC3010" s="1">
        <v>45039</v>
      </c>
      <c r="AD3010" s="1">
        <v>45510</v>
      </c>
    </row>
    <row r="3011" spans="1:30" x14ac:dyDescent="0.25">
      <c r="A3011">
        <v>596319</v>
      </c>
      <c r="B3011" t="s">
        <v>105</v>
      </c>
      <c r="C3011" t="s">
        <v>31</v>
      </c>
      <c r="D3011">
        <v>4</v>
      </c>
      <c r="E3011" t="s">
        <v>1365</v>
      </c>
      <c r="F3011" t="s">
        <v>655</v>
      </c>
      <c r="G3011" t="s">
        <v>51</v>
      </c>
      <c r="H3011">
        <v>12158</v>
      </c>
      <c r="I3011">
        <v>2</v>
      </c>
      <c r="J3011" t="s">
        <v>97</v>
      </c>
      <c r="K3011" t="s">
        <v>37</v>
      </c>
      <c r="L3011" t="s">
        <v>255</v>
      </c>
      <c r="M3011">
        <v>50972</v>
      </c>
      <c r="N3011">
        <v>82730</v>
      </c>
      <c r="O3011" t="s">
        <v>39</v>
      </c>
      <c r="P3011" t="s">
        <v>355</v>
      </c>
      <c r="Q3011" t="s">
        <v>4872</v>
      </c>
      <c r="R3011" t="s">
        <v>8846</v>
      </c>
      <c r="S3011" t="s">
        <v>658</v>
      </c>
      <c r="T3011" t="s">
        <v>8847</v>
      </c>
      <c r="U3011" t="s">
        <v>8848</v>
      </c>
      <c r="V3011" t="s">
        <v>541</v>
      </c>
      <c r="Z3011" t="s">
        <v>46</v>
      </c>
      <c r="AA3011" s="1">
        <v>45151</v>
      </c>
      <c r="AC3011" s="1">
        <v>45151</v>
      </c>
      <c r="AD3011" s="1">
        <v>45510</v>
      </c>
    </row>
    <row r="3012" spans="1:30" x14ac:dyDescent="0.25">
      <c r="A3012">
        <v>573114</v>
      </c>
      <c r="B3012" t="s">
        <v>105</v>
      </c>
      <c r="C3012" t="s">
        <v>48</v>
      </c>
      <c r="D3012">
        <v>1</v>
      </c>
      <c r="E3012" t="s">
        <v>984</v>
      </c>
      <c r="F3012" t="s">
        <v>985</v>
      </c>
      <c r="G3012" t="s">
        <v>51</v>
      </c>
      <c r="H3012">
        <v>20410</v>
      </c>
      <c r="I3012">
        <v>0</v>
      </c>
      <c r="J3012" t="s">
        <v>71</v>
      </c>
      <c r="K3012" t="s">
        <v>37</v>
      </c>
      <c r="L3012" t="s">
        <v>38</v>
      </c>
      <c r="M3012">
        <v>57078</v>
      </c>
      <c r="N3012">
        <v>85646</v>
      </c>
      <c r="O3012" t="s">
        <v>39</v>
      </c>
      <c r="P3012" t="s">
        <v>355</v>
      </c>
      <c r="Q3012" t="s">
        <v>369</v>
      </c>
      <c r="R3012" t="s">
        <v>6295</v>
      </c>
      <c r="S3012" t="s">
        <v>988</v>
      </c>
      <c r="U3012" t="s">
        <v>359</v>
      </c>
      <c r="V3012" t="s">
        <v>360</v>
      </c>
      <c r="W3012" t="s">
        <v>691</v>
      </c>
      <c r="X3012" t="s">
        <v>692</v>
      </c>
      <c r="Z3012" t="s">
        <v>80</v>
      </c>
      <c r="AA3012" s="1">
        <v>44965</v>
      </c>
      <c r="AC3012" s="1">
        <v>45036</v>
      </c>
      <c r="AD3012" s="1">
        <v>45510</v>
      </c>
    </row>
    <row r="3013" spans="1:30" x14ac:dyDescent="0.25">
      <c r="A3013">
        <v>636618</v>
      </c>
      <c r="B3013" t="s">
        <v>30</v>
      </c>
      <c r="C3013" t="s">
        <v>31</v>
      </c>
      <c r="D3013">
        <v>1</v>
      </c>
      <c r="E3013" t="s">
        <v>4702</v>
      </c>
      <c r="F3013" t="s">
        <v>1428</v>
      </c>
      <c r="G3013" t="s">
        <v>34</v>
      </c>
      <c r="H3013">
        <v>6853</v>
      </c>
      <c r="I3013">
        <v>2</v>
      </c>
      <c r="J3013" t="s">
        <v>1181</v>
      </c>
      <c r="K3013" t="s">
        <v>37</v>
      </c>
      <c r="L3013" t="s">
        <v>38</v>
      </c>
      <c r="M3013">
        <v>63952</v>
      </c>
      <c r="N3013">
        <v>81750</v>
      </c>
      <c r="O3013" t="s">
        <v>39</v>
      </c>
      <c r="P3013" t="s">
        <v>232</v>
      </c>
      <c r="Q3013" t="s">
        <v>4703</v>
      </c>
      <c r="R3013" t="s">
        <v>4704</v>
      </c>
      <c r="T3013" t="s">
        <v>4705</v>
      </c>
      <c r="V3013" t="s">
        <v>4706</v>
      </c>
      <c r="Z3013" t="s">
        <v>1103</v>
      </c>
      <c r="AA3013" s="1">
        <v>45433</v>
      </c>
      <c r="AB3013" s="2">
        <v>45798</v>
      </c>
      <c r="AC3013" s="1">
        <v>45433</v>
      </c>
      <c r="AD3013" s="1">
        <v>45510</v>
      </c>
    </row>
    <row r="3014" spans="1:30" x14ac:dyDescent="0.25">
      <c r="A3014">
        <v>527784</v>
      </c>
      <c r="B3014" t="s">
        <v>218</v>
      </c>
      <c r="C3014" t="s">
        <v>31</v>
      </c>
      <c r="D3014">
        <v>1</v>
      </c>
      <c r="E3014" t="s">
        <v>8849</v>
      </c>
      <c r="F3014" t="s">
        <v>5585</v>
      </c>
      <c r="G3014" t="s">
        <v>51</v>
      </c>
      <c r="H3014">
        <v>91717</v>
      </c>
      <c r="I3014">
        <v>0</v>
      </c>
      <c r="J3014" t="s">
        <v>108</v>
      </c>
      <c r="K3014" t="s">
        <v>37</v>
      </c>
      <c r="L3014" t="s">
        <v>38</v>
      </c>
      <c r="M3014">
        <v>62.88</v>
      </c>
      <c r="N3014">
        <v>62.88</v>
      </c>
      <c r="O3014" t="s">
        <v>109</v>
      </c>
      <c r="P3014" t="s">
        <v>2368</v>
      </c>
      <c r="Q3014" t="s">
        <v>602</v>
      </c>
      <c r="R3014" t="s">
        <v>8850</v>
      </c>
      <c r="S3014" t="s">
        <v>5587</v>
      </c>
      <c r="U3014" t="s">
        <v>8851</v>
      </c>
      <c r="V3014" t="s">
        <v>748</v>
      </c>
      <c r="Z3014" t="s">
        <v>228</v>
      </c>
      <c r="AA3014" s="1">
        <v>44664</v>
      </c>
      <c r="AC3014" s="1">
        <v>44694</v>
      </c>
      <c r="AD3014" s="1">
        <v>45510</v>
      </c>
    </row>
    <row r="3015" spans="1:30" x14ac:dyDescent="0.25">
      <c r="A3015">
        <v>509867</v>
      </c>
      <c r="B3015" t="s">
        <v>105</v>
      </c>
      <c r="C3015" t="s">
        <v>48</v>
      </c>
      <c r="D3015">
        <v>1</v>
      </c>
      <c r="E3015" t="s">
        <v>3261</v>
      </c>
      <c r="F3015" t="s">
        <v>609</v>
      </c>
      <c r="G3015" t="s">
        <v>51</v>
      </c>
      <c r="H3015">
        <v>10251</v>
      </c>
      <c r="I3015">
        <v>4</v>
      </c>
      <c r="J3015" t="s">
        <v>97</v>
      </c>
      <c r="K3015" t="s">
        <v>37</v>
      </c>
      <c r="L3015" t="s">
        <v>38</v>
      </c>
      <c r="M3015">
        <v>40017</v>
      </c>
      <c r="N3015">
        <v>62820</v>
      </c>
      <c r="O3015" t="s">
        <v>39</v>
      </c>
      <c r="P3015" t="s">
        <v>474</v>
      </c>
      <c r="Q3015" t="s">
        <v>3262</v>
      </c>
      <c r="R3015" t="s">
        <v>7689</v>
      </c>
      <c r="S3015" t="s">
        <v>612</v>
      </c>
      <c r="T3015" t="s">
        <v>7690</v>
      </c>
      <c r="U3015" t="s">
        <v>7691</v>
      </c>
      <c r="V3015" t="s">
        <v>4101</v>
      </c>
      <c r="W3015" t="s">
        <v>1203</v>
      </c>
      <c r="X3015" t="s">
        <v>1204</v>
      </c>
      <c r="Z3015" t="s">
        <v>46</v>
      </c>
      <c r="AA3015" s="1">
        <v>44572</v>
      </c>
      <c r="AC3015" s="1">
        <v>44701</v>
      </c>
      <c r="AD3015" s="1">
        <v>45510</v>
      </c>
    </row>
    <row r="3016" spans="1:30" x14ac:dyDescent="0.25">
      <c r="A3016">
        <v>642047</v>
      </c>
      <c r="B3016" t="s">
        <v>125</v>
      </c>
      <c r="C3016" t="s">
        <v>48</v>
      </c>
      <c r="D3016">
        <v>1</v>
      </c>
      <c r="E3016" t="s">
        <v>4747</v>
      </c>
      <c r="F3016" t="s">
        <v>589</v>
      </c>
      <c r="G3016" t="s">
        <v>51</v>
      </c>
      <c r="H3016" t="s">
        <v>590</v>
      </c>
      <c r="I3016">
        <v>0</v>
      </c>
      <c r="J3016" t="s">
        <v>239</v>
      </c>
      <c r="K3016" t="s">
        <v>37</v>
      </c>
      <c r="L3016" t="s">
        <v>38</v>
      </c>
      <c r="M3016">
        <v>117308</v>
      </c>
      <c r="N3016">
        <v>127308</v>
      </c>
      <c r="O3016" t="s">
        <v>39</v>
      </c>
      <c r="P3016" t="s">
        <v>129</v>
      </c>
      <c r="Q3016" t="s">
        <v>591</v>
      </c>
      <c r="R3016" t="s">
        <v>4748</v>
      </c>
      <c r="S3016" t="s">
        <v>593</v>
      </c>
      <c r="Z3016" t="s">
        <v>80</v>
      </c>
      <c r="AA3016" s="1">
        <v>45485</v>
      </c>
      <c r="AB3016" s="2">
        <v>45575</v>
      </c>
      <c r="AC3016" s="1">
        <v>45485</v>
      </c>
      <c r="AD3016" s="1">
        <v>45510</v>
      </c>
    </row>
    <row r="3017" spans="1:30" x14ac:dyDescent="0.25">
      <c r="A3017">
        <v>629512</v>
      </c>
      <c r="B3017" t="s">
        <v>187</v>
      </c>
      <c r="C3017" t="s">
        <v>31</v>
      </c>
      <c r="D3017">
        <v>1</v>
      </c>
      <c r="E3017" t="s">
        <v>5716</v>
      </c>
      <c r="F3017" t="s">
        <v>394</v>
      </c>
      <c r="G3017" t="s">
        <v>51</v>
      </c>
      <c r="H3017">
        <v>10124</v>
      </c>
      <c r="I3017">
        <v>3</v>
      </c>
      <c r="J3017" t="s">
        <v>518</v>
      </c>
      <c r="K3017" t="s">
        <v>37</v>
      </c>
      <c r="L3017" t="s">
        <v>38</v>
      </c>
      <c r="M3017">
        <v>64137</v>
      </c>
      <c r="N3017">
        <v>73758</v>
      </c>
      <c r="O3017" t="s">
        <v>39</v>
      </c>
      <c r="P3017" t="s">
        <v>296</v>
      </c>
      <c r="Q3017" t="s">
        <v>1478</v>
      </c>
      <c r="R3017" t="s">
        <v>5717</v>
      </c>
      <c r="S3017" t="s">
        <v>398</v>
      </c>
      <c r="U3017" t="s">
        <v>1018</v>
      </c>
      <c r="V3017" t="s">
        <v>1599</v>
      </c>
      <c r="W3017" t="s">
        <v>1600</v>
      </c>
      <c r="X3017" t="s">
        <v>296</v>
      </c>
      <c r="Z3017" t="s">
        <v>46</v>
      </c>
      <c r="AA3017" s="1">
        <v>45365</v>
      </c>
      <c r="AC3017" s="1">
        <v>45412</v>
      </c>
      <c r="AD3017" s="1">
        <v>45510</v>
      </c>
    </row>
    <row r="3018" spans="1:30" x14ac:dyDescent="0.25">
      <c r="A3018">
        <v>645165</v>
      </c>
      <c r="B3018" t="s">
        <v>1075</v>
      </c>
      <c r="C3018" t="s">
        <v>48</v>
      </c>
      <c r="D3018">
        <v>1</v>
      </c>
      <c r="E3018" t="s">
        <v>8852</v>
      </c>
      <c r="F3018" t="s">
        <v>394</v>
      </c>
      <c r="G3018" t="s">
        <v>51</v>
      </c>
      <c r="H3018">
        <v>10124</v>
      </c>
      <c r="I3018">
        <v>1</v>
      </c>
      <c r="J3018" t="s">
        <v>927</v>
      </c>
      <c r="K3018" t="s">
        <v>37</v>
      </c>
      <c r="L3018" t="s">
        <v>38</v>
      </c>
      <c r="M3018">
        <v>51816</v>
      </c>
      <c r="N3018">
        <v>59588</v>
      </c>
      <c r="O3018" t="s">
        <v>39</v>
      </c>
      <c r="P3018" t="s">
        <v>129</v>
      </c>
      <c r="Q3018" t="s">
        <v>4857</v>
      </c>
      <c r="R3018" t="s">
        <v>8853</v>
      </c>
      <c r="S3018" t="s">
        <v>398</v>
      </c>
      <c r="T3018" t="s">
        <v>8854</v>
      </c>
      <c r="Z3018" t="s">
        <v>46</v>
      </c>
      <c r="AA3018" s="1">
        <v>45509</v>
      </c>
      <c r="AB3018" s="2">
        <v>45523</v>
      </c>
      <c r="AC3018" s="1">
        <v>45509</v>
      </c>
      <c r="AD3018" s="1">
        <v>45510</v>
      </c>
    </row>
    <row r="3019" spans="1:30" x14ac:dyDescent="0.25">
      <c r="A3019">
        <v>634200</v>
      </c>
      <c r="B3019" t="s">
        <v>30</v>
      </c>
      <c r="C3019" t="s">
        <v>31</v>
      </c>
      <c r="D3019">
        <v>1</v>
      </c>
      <c r="E3019" t="s">
        <v>3197</v>
      </c>
      <c r="F3019" t="s">
        <v>33</v>
      </c>
      <c r="G3019" t="s">
        <v>34</v>
      </c>
      <c r="H3019">
        <v>21744</v>
      </c>
      <c r="I3019" t="s">
        <v>353</v>
      </c>
      <c r="J3019" t="s">
        <v>36</v>
      </c>
      <c r="K3019" t="s">
        <v>37</v>
      </c>
      <c r="L3019" t="s">
        <v>38</v>
      </c>
      <c r="M3019">
        <v>103026</v>
      </c>
      <c r="N3019">
        <v>118480</v>
      </c>
      <c r="O3019" t="s">
        <v>39</v>
      </c>
      <c r="P3019" t="s">
        <v>232</v>
      </c>
      <c r="Q3019" t="s">
        <v>3198</v>
      </c>
      <c r="R3019" t="s">
        <v>3199</v>
      </c>
      <c r="S3019" t="s">
        <v>43</v>
      </c>
      <c r="T3019" t="s">
        <v>3200</v>
      </c>
      <c r="V3019" t="s">
        <v>3201</v>
      </c>
      <c r="Z3019" t="s">
        <v>46</v>
      </c>
      <c r="AA3019" s="1">
        <v>45405</v>
      </c>
      <c r="AB3019" s="2">
        <v>45770</v>
      </c>
      <c r="AC3019" s="1">
        <v>45405</v>
      </c>
      <c r="AD3019" s="1">
        <v>45510</v>
      </c>
    </row>
    <row r="3020" spans="1:30" x14ac:dyDescent="0.25">
      <c r="A3020">
        <v>527831</v>
      </c>
      <c r="B3020" t="s">
        <v>218</v>
      </c>
      <c r="C3020" t="s">
        <v>31</v>
      </c>
      <c r="D3020">
        <v>1</v>
      </c>
      <c r="E3020" t="s">
        <v>1489</v>
      </c>
      <c r="F3020" t="s">
        <v>1489</v>
      </c>
      <c r="G3020" t="s">
        <v>51</v>
      </c>
      <c r="H3020">
        <v>92071</v>
      </c>
      <c r="I3020">
        <v>0</v>
      </c>
      <c r="J3020" t="s">
        <v>108</v>
      </c>
      <c r="K3020" t="s">
        <v>37</v>
      </c>
      <c r="L3020" t="s">
        <v>38</v>
      </c>
      <c r="M3020">
        <v>56.8</v>
      </c>
      <c r="N3020">
        <v>56.8</v>
      </c>
      <c r="O3020" t="s">
        <v>109</v>
      </c>
      <c r="P3020" t="s">
        <v>743</v>
      </c>
      <c r="Q3020" t="s">
        <v>744</v>
      </c>
      <c r="R3020" t="s">
        <v>1490</v>
      </c>
      <c r="S3020" t="s">
        <v>1491</v>
      </c>
      <c r="U3020" t="s">
        <v>1492</v>
      </c>
      <c r="V3020" t="s">
        <v>748</v>
      </c>
      <c r="Z3020" t="s">
        <v>228</v>
      </c>
      <c r="AA3020" s="1">
        <v>44664</v>
      </c>
      <c r="AC3020" s="1">
        <v>44693</v>
      </c>
      <c r="AD3020" s="1">
        <v>45510</v>
      </c>
    </row>
    <row r="3021" spans="1:30" x14ac:dyDescent="0.25">
      <c r="A3021">
        <v>573254</v>
      </c>
      <c r="B3021" t="s">
        <v>105</v>
      </c>
      <c r="C3021" t="s">
        <v>31</v>
      </c>
      <c r="D3021">
        <v>1</v>
      </c>
      <c r="E3021" t="s">
        <v>1624</v>
      </c>
      <c r="F3021" t="s">
        <v>630</v>
      </c>
      <c r="G3021" t="s">
        <v>51</v>
      </c>
      <c r="H3021">
        <v>13632</v>
      </c>
      <c r="I3021">
        <v>2</v>
      </c>
      <c r="J3021" t="s">
        <v>239</v>
      </c>
      <c r="K3021" t="s">
        <v>37</v>
      </c>
      <c r="L3021" t="s">
        <v>120</v>
      </c>
      <c r="M3021">
        <v>85371</v>
      </c>
      <c r="N3021">
        <v>109990</v>
      </c>
      <c r="O3021" t="s">
        <v>39</v>
      </c>
      <c r="P3021" t="s">
        <v>2069</v>
      </c>
      <c r="Q3021" t="s">
        <v>1555</v>
      </c>
      <c r="R3021" t="s">
        <v>2070</v>
      </c>
      <c r="S3021" t="s">
        <v>633</v>
      </c>
      <c r="U3021" t="s">
        <v>359</v>
      </c>
      <c r="V3021" t="s">
        <v>360</v>
      </c>
      <c r="W3021" t="s">
        <v>691</v>
      </c>
      <c r="X3021" t="s">
        <v>2071</v>
      </c>
      <c r="Z3021" t="s">
        <v>80</v>
      </c>
      <c r="AA3021" s="1">
        <v>44965</v>
      </c>
      <c r="AC3021" s="1">
        <v>45007</v>
      </c>
      <c r="AD3021" s="1">
        <v>45510</v>
      </c>
    </row>
    <row r="3022" spans="1:30" x14ac:dyDescent="0.25">
      <c r="A3022">
        <v>626247</v>
      </c>
      <c r="B3022" t="s">
        <v>30</v>
      </c>
      <c r="C3022" t="s">
        <v>31</v>
      </c>
      <c r="D3022">
        <v>2</v>
      </c>
      <c r="E3022" t="s">
        <v>613</v>
      </c>
      <c r="F3022" t="s">
        <v>2611</v>
      </c>
      <c r="G3022" t="s">
        <v>51</v>
      </c>
      <c r="H3022">
        <v>31215</v>
      </c>
      <c r="I3022">
        <v>1</v>
      </c>
      <c r="J3022" t="s">
        <v>410</v>
      </c>
      <c r="K3022" t="s">
        <v>37</v>
      </c>
      <c r="L3022" t="s">
        <v>38</v>
      </c>
      <c r="M3022">
        <v>49961</v>
      </c>
      <c r="N3022">
        <v>57455</v>
      </c>
      <c r="O3022" t="s">
        <v>39</v>
      </c>
      <c r="P3022" t="s">
        <v>436</v>
      </c>
      <c r="Q3022" t="s">
        <v>3674</v>
      </c>
      <c r="R3022" t="s">
        <v>6468</v>
      </c>
      <c r="S3022" t="s">
        <v>2613</v>
      </c>
      <c r="T3022" t="s">
        <v>6469</v>
      </c>
      <c r="Z3022" t="s">
        <v>46</v>
      </c>
      <c r="AA3022" s="1">
        <v>45404</v>
      </c>
      <c r="AB3022" s="2">
        <v>45524</v>
      </c>
      <c r="AC3022" s="1">
        <v>45414</v>
      </c>
      <c r="AD3022" s="1">
        <v>45510</v>
      </c>
    </row>
    <row r="3023" spans="1:30" x14ac:dyDescent="0.25">
      <c r="A3023">
        <v>618024</v>
      </c>
      <c r="B3023" t="s">
        <v>325</v>
      </c>
      <c r="C3023" t="s">
        <v>31</v>
      </c>
      <c r="D3023">
        <v>1</v>
      </c>
      <c r="E3023" t="s">
        <v>5033</v>
      </c>
      <c r="F3023" t="s">
        <v>127</v>
      </c>
      <c r="G3023" t="s">
        <v>34</v>
      </c>
      <c r="H3023">
        <v>56057</v>
      </c>
      <c r="I3023">
        <v>0</v>
      </c>
      <c r="J3023" t="s">
        <v>108</v>
      </c>
      <c r="K3023" t="s">
        <v>37</v>
      </c>
      <c r="L3023" t="s">
        <v>38</v>
      </c>
      <c r="M3023">
        <v>46843</v>
      </c>
      <c r="N3023">
        <v>46843</v>
      </c>
      <c r="O3023" t="s">
        <v>39</v>
      </c>
      <c r="P3023" t="s">
        <v>327</v>
      </c>
      <c r="Q3023" t="s">
        <v>3684</v>
      </c>
      <c r="R3023" t="s">
        <v>5034</v>
      </c>
      <c r="S3023" t="s">
        <v>132</v>
      </c>
      <c r="Z3023" t="s">
        <v>140</v>
      </c>
      <c r="AA3023" s="1">
        <v>45259</v>
      </c>
      <c r="AC3023" s="1">
        <v>45443</v>
      </c>
      <c r="AD3023" s="1">
        <v>45510</v>
      </c>
    </row>
    <row r="3024" spans="1:30" x14ac:dyDescent="0.25">
      <c r="A3024">
        <v>561434</v>
      </c>
      <c r="B3024" t="s">
        <v>67</v>
      </c>
      <c r="C3024" t="s">
        <v>48</v>
      </c>
      <c r="D3024">
        <v>1</v>
      </c>
      <c r="E3024" t="s">
        <v>2817</v>
      </c>
      <c r="F3024" t="s">
        <v>1414</v>
      </c>
      <c r="G3024" t="s">
        <v>51</v>
      </c>
      <c r="H3024">
        <v>31305</v>
      </c>
      <c r="I3024">
        <v>2</v>
      </c>
      <c r="J3024" t="s">
        <v>203</v>
      </c>
      <c r="K3024" t="s">
        <v>37</v>
      </c>
      <c r="L3024" t="s">
        <v>38</v>
      </c>
      <c r="M3024">
        <v>56041</v>
      </c>
      <c r="N3024">
        <v>75318</v>
      </c>
      <c r="O3024" t="s">
        <v>39</v>
      </c>
      <c r="P3024" t="s">
        <v>72</v>
      </c>
      <c r="Q3024" t="s">
        <v>2818</v>
      </c>
      <c r="R3024" t="s">
        <v>2819</v>
      </c>
      <c r="S3024" t="s">
        <v>1417</v>
      </c>
      <c r="T3024" t="s">
        <v>2820</v>
      </c>
      <c r="U3024" t="s">
        <v>2821</v>
      </c>
      <c r="V3024" t="s">
        <v>2822</v>
      </c>
      <c r="W3024" t="s">
        <v>160</v>
      </c>
      <c r="X3024" t="s">
        <v>161</v>
      </c>
      <c r="Z3024" t="s">
        <v>46</v>
      </c>
      <c r="AA3024" s="1">
        <v>44883</v>
      </c>
      <c r="AC3024" s="1">
        <v>44888</v>
      </c>
      <c r="AD3024" s="1">
        <v>45510</v>
      </c>
    </row>
    <row r="3025" spans="1:30" x14ac:dyDescent="0.25">
      <c r="A3025">
        <v>643424</v>
      </c>
      <c r="B3025" t="s">
        <v>125</v>
      </c>
      <c r="C3025" t="s">
        <v>31</v>
      </c>
      <c r="D3025">
        <v>2</v>
      </c>
      <c r="E3025" t="s">
        <v>4226</v>
      </c>
      <c r="F3025" t="s">
        <v>3573</v>
      </c>
      <c r="G3025" t="s">
        <v>51</v>
      </c>
      <c r="H3025">
        <v>21210</v>
      </c>
      <c r="I3025">
        <v>0</v>
      </c>
      <c r="J3025" t="s">
        <v>71</v>
      </c>
      <c r="K3025" t="s">
        <v>37</v>
      </c>
      <c r="L3025" t="s">
        <v>38</v>
      </c>
      <c r="M3025">
        <v>62370</v>
      </c>
      <c r="N3025">
        <v>71726</v>
      </c>
      <c r="O3025" t="s">
        <v>39</v>
      </c>
      <c r="P3025" t="s">
        <v>129</v>
      </c>
      <c r="Q3025" t="s">
        <v>4228</v>
      </c>
      <c r="R3025" t="s">
        <v>6662</v>
      </c>
      <c r="S3025" t="s">
        <v>3576</v>
      </c>
      <c r="Z3025" t="s">
        <v>80</v>
      </c>
      <c r="AA3025" s="1">
        <v>45498</v>
      </c>
      <c r="AB3025" s="2">
        <v>45528</v>
      </c>
      <c r="AC3025" s="1">
        <v>45498</v>
      </c>
      <c r="AD3025" s="1">
        <v>45510</v>
      </c>
    </row>
    <row r="3026" spans="1:30" x14ac:dyDescent="0.25">
      <c r="A3026">
        <v>618028</v>
      </c>
      <c r="B3026" t="s">
        <v>105</v>
      </c>
      <c r="C3026" t="s">
        <v>48</v>
      </c>
      <c r="D3026">
        <v>1</v>
      </c>
      <c r="E3026" t="s">
        <v>5675</v>
      </c>
      <c r="F3026" t="s">
        <v>1662</v>
      </c>
      <c r="G3026" t="s">
        <v>51</v>
      </c>
      <c r="H3026">
        <v>82991</v>
      </c>
      <c r="I3026" t="s">
        <v>442</v>
      </c>
      <c r="J3026" t="s">
        <v>268</v>
      </c>
      <c r="K3026" t="s">
        <v>37</v>
      </c>
      <c r="L3026" t="s">
        <v>120</v>
      </c>
      <c r="M3026">
        <v>72038</v>
      </c>
      <c r="N3026">
        <v>192152</v>
      </c>
      <c r="O3026" t="s">
        <v>39</v>
      </c>
      <c r="P3026" t="s">
        <v>355</v>
      </c>
      <c r="Q3026" t="s">
        <v>5165</v>
      </c>
      <c r="R3026" t="s">
        <v>8630</v>
      </c>
      <c r="S3026" t="s">
        <v>1664</v>
      </c>
      <c r="Z3026" t="s">
        <v>80</v>
      </c>
      <c r="AA3026" s="1">
        <v>45293</v>
      </c>
      <c r="AC3026" s="1">
        <v>45293</v>
      </c>
      <c r="AD3026" s="1">
        <v>45510</v>
      </c>
    </row>
    <row r="3027" spans="1:30" x14ac:dyDescent="0.25">
      <c r="A3027">
        <v>642353</v>
      </c>
      <c r="B3027" t="s">
        <v>218</v>
      </c>
      <c r="C3027" t="s">
        <v>48</v>
      </c>
      <c r="D3027">
        <v>1</v>
      </c>
      <c r="E3027" t="s">
        <v>4417</v>
      </c>
      <c r="F3027" t="s">
        <v>1693</v>
      </c>
      <c r="G3027" t="s">
        <v>51</v>
      </c>
      <c r="H3027">
        <v>80305</v>
      </c>
      <c r="I3027">
        <v>0</v>
      </c>
      <c r="J3027" t="s">
        <v>820</v>
      </c>
      <c r="K3027" t="s">
        <v>37</v>
      </c>
      <c r="L3027" t="s">
        <v>38</v>
      </c>
      <c r="M3027">
        <v>54272</v>
      </c>
      <c r="N3027">
        <v>83117</v>
      </c>
      <c r="O3027" t="s">
        <v>39</v>
      </c>
      <c r="P3027" t="s">
        <v>4946</v>
      </c>
      <c r="Q3027" t="s">
        <v>744</v>
      </c>
      <c r="R3027" t="s">
        <v>4419</v>
      </c>
      <c r="S3027" t="s">
        <v>1696</v>
      </c>
      <c r="U3027" t="s">
        <v>1697</v>
      </c>
      <c r="V3027" t="s">
        <v>227</v>
      </c>
      <c r="Z3027" t="s">
        <v>228</v>
      </c>
      <c r="AA3027" s="1">
        <v>45491</v>
      </c>
      <c r="AB3027" s="2">
        <v>45511</v>
      </c>
      <c r="AC3027" s="1">
        <v>45491</v>
      </c>
      <c r="AD3027" s="1">
        <v>45510</v>
      </c>
    </row>
    <row r="3028" spans="1:30" x14ac:dyDescent="0.25">
      <c r="A3028">
        <v>637846</v>
      </c>
      <c r="B3028" t="s">
        <v>30</v>
      </c>
      <c r="C3028" t="s">
        <v>31</v>
      </c>
      <c r="D3028">
        <v>1</v>
      </c>
      <c r="E3028" t="s">
        <v>8855</v>
      </c>
      <c r="F3028" t="s">
        <v>33</v>
      </c>
      <c r="G3028" t="s">
        <v>34</v>
      </c>
      <c r="H3028">
        <v>21744</v>
      </c>
      <c r="I3028">
        <v>3</v>
      </c>
      <c r="J3028" t="s">
        <v>36</v>
      </c>
      <c r="K3028" t="s">
        <v>37</v>
      </c>
      <c r="L3028" t="s">
        <v>38</v>
      </c>
      <c r="M3028">
        <v>92301</v>
      </c>
      <c r="N3028">
        <v>120000</v>
      </c>
      <c r="O3028" t="s">
        <v>39</v>
      </c>
      <c r="P3028" t="s">
        <v>232</v>
      </c>
      <c r="Q3028" t="s">
        <v>5544</v>
      </c>
      <c r="R3028" t="s">
        <v>8856</v>
      </c>
      <c r="S3028" t="s">
        <v>43</v>
      </c>
      <c r="T3028" t="s">
        <v>8857</v>
      </c>
      <c r="V3028" t="s">
        <v>8858</v>
      </c>
      <c r="Z3028" t="s">
        <v>46</v>
      </c>
      <c r="AA3028" s="1">
        <v>45455</v>
      </c>
      <c r="AB3028" s="2">
        <v>45820</v>
      </c>
      <c r="AC3028" s="1">
        <v>45455</v>
      </c>
      <c r="AD3028" s="1">
        <v>45510</v>
      </c>
    </row>
    <row r="3029" spans="1:30" x14ac:dyDescent="0.25">
      <c r="A3029">
        <v>638756</v>
      </c>
      <c r="B3029" t="s">
        <v>30</v>
      </c>
      <c r="C3029" t="s">
        <v>48</v>
      </c>
      <c r="D3029">
        <v>3</v>
      </c>
      <c r="E3029" t="s">
        <v>5693</v>
      </c>
      <c r="F3029" t="s">
        <v>4377</v>
      </c>
      <c r="G3029" t="s">
        <v>377</v>
      </c>
      <c r="H3029">
        <v>6776</v>
      </c>
      <c r="I3029">
        <v>0</v>
      </c>
      <c r="J3029" t="s">
        <v>145</v>
      </c>
      <c r="K3029" t="s">
        <v>37</v>
      </c>
      <c r="L3029" t="s">
        <v>38</v>
      </c>
      <c r="M3029">
        <v>97012</v>
      </c>
      <c r="N3029">
        <v>97012</v>
      </c>
      <c r="O3029" t="s">
        <v>39</v>
      </c>
      <c r="P3029" t="s">
        <v>8859</v>
      </c>
      <c r="Q3029" t="s">
        <v>4379</v>
      </c>
      <c r="R3029" t="s">
        <v>4380</v>
      </c>
      <c r="S3029" t="s">
        <v>4381</v>
      </c>
      <c r="U3029" t="s">
        <v>1103</v>
      </c>
      <c r="V3029" t="s">
        <v>8860</v>
      </c>
      <c r="Z3029" t="s">
        <v>80</v>
      </c>
      <c r="AA3029" s="1">
        <v>45464</v>
      </c>
      <c r="AB3029" s="2">
        <v>45829</v>
      </c>
      <c r="AC3029" s="1">
        <v>45474</v>
      </c>
      <c r="AD3029" s="1">
        <v>45510</v>
      </c>
    </row>
    <row r="3030" spans="1:30" x14ac:dyDescent="0.25">
      <c r="A3030">
        <v>631334</v>
      </c>
      <c r="B3030" t="s">
        <v>105</v>
      </c>
      <c r="C3030" t="s">
        <v>48</v>
      </c>
      <c r="D3030">
        <v>1</v>
      </c>
      <c r="E3030" t="s">
        <v>1119</v>
      </c>
      <c r="F3030" t="s">
        <v>2640</v>
      </c>
      <c r="G3030" t="s">
        <v>51</v>
      </c>
      <c r="H3030">
        <v>20617</v>
      </c>
      <c r="I3030">
        <v>0</v>
      </c>
      <c r="J3030" t="s">
        <v>286</v>
      </c>
      <c r="K3030" t="s">
        <v>37</v>
      </c>
      <c r="L3030" t="s">
        <v>38</v>
      </c>
      <c r="M3030">
        <v>62370</v>
      </c>
      <c r="N3030">
        <v>93587</v>
      </c>
      <c r="O3030" t="s">
        <v>39</v>
      </c>
      <c r="P3030" t="s">
        <v>355</v>
      </c>
      <c r="Q3030" t="s">
        <v>1918</v>
      </c>
      <c r="R3030" t="s">
        <v>2641</v>
      </c>
      <c r="S3030" t="s">
        <v>2642</v>
      </c>
      <c r="Z3030" t="s">
        <v>80</v>
      </c>
      <c r="AA3030" s="1">
        <v>45384</v>
      </c>
      <c r="AC3030" s="1">
        <v>45384</v>
      </c>
      <c r="AD3030" s="1">
        <v>45510</v>
      </c>
    </row>
    <row r="3031" spans="1:30" x14ac:dyDescent="0.25">
      <c r="A3031">
        <v>596184</v>
      </c>
      <c r="B3031" t="s">
        <v>187</v>
      </c>
      <c r="C3031" t="s">
        <v>48</v>
      </c>
      <c r="D3031">
        <v>1</v>
      </c>
      <c r="E3031" t="s">
        <v>1886</v>
      </c>
      <c r="F3031" t="s">
        <v>1887</v>
      </c>
      <c r="G3031" t="s">
        <v>51</v>
      </c>
      <c r="H3031">
        <v>52316</v>
      </c>
      <c r="I3031">
        <v>2</v>
      </c>
      <c r="J3031" t="s">
        <v>192</v>
      </c>
      <c r="K3031" t="s">
        <v>37</v>
      </c>
      <c r="L3031" t="s">
        <v>38</v>
      </c>
      <c r="M3031">
        <v>66430</v>
      </c>
      <c r="N3031">
        <v>76394</v>
      </c>
      <c r="O3031" t="s">
        <v>39</v>
      </c>
      <c r="P3031" t="s">
        <v>1268</v>
      </c>
      <c r="Q3031" t="s">
        <v>921</v>
      </c>
      <c r="R3031" t="s">
        <v>1888</v>
      </c>
      <c r="S3031" t="s">
        <v>1889</v>
      </c>
      <c r="T3031" t="s">
        <v>1890</v>
      </c>
      <c r="U3031" t="s">
        <v>1891</v>
      </c>
      <c r="V3031" t="s">
        <v>1892</v>
      </c>
      <c r="W3031" t="s">
        <v>515</v>
      </c>
      <c r="X3031" t="s">
        <v>1268</v>
      </c>
      <c r="Z3031" t="s">
        <v>80</v>
      </c>
      <c r="AA3031" s="1">
        <v>45140</v>
      </c>
      <c r="AC3031" s="1">
        <v>45140</v>
      </c>
      <c r="AD3031" s="1">
        <v>45510</v>
      </c>
    </row>
    <row r="3032" spans="1:30" x14ac:dyDescent="0.25">
      <c r="A3032">
        <v>625226</v>
      </c>
      <c r="B3032" t="s">
        <v>1212</v>
      </c>
      <c r="C3032" t="s">
        <v>48</v>
      </c>
      <c r="D3032">
        <v>1</v>
      </c>
      <c r="E3032" t="s">
        <v>6922</v>
      </c>
      <c r="F3032" t="s">
        <v>152</v>
      </c>
      <c r="G3032" t="s">
        <v>51</v>
      </c>
      <c r="H3032" t="s">
        <v>509</v>
      </c>
      <c r="I3032">
        <v>0</v>
      </c>
      <c r="J3032" t="s">
        <v>6923</v>
      </c>
      <c r="K3032" t="s">
        <v>37</v>
      </c>
      <c r="L3032" t="s">
        <v>38</v>
      </c>
      <c r="M3032">
        <v>94715</v>
      </c>
      <c r="N3032">
        <v>136260</v>
      </c>
      <c r="O3032" t="s">
        <v>39</v>
      </c>
      <c r="P3032" t="s">
        <v>576</v>
      </c>
      <c r="Q3032" t="s">
        <v>1938</v>
      </c>
      <c r="R3032" t="s">
        <v>6924</v>
      </c>
      <c r="S3032" t="s">
        <v>512</v>
      </c>
      <c r="V3032" t="s">
        <v>4101</v>
      </c>
      <c r="W3032" t="s">
        <v>6925</v>
      </c>
      <c r="X3032" t="s">
        <v>576</v>
      </c>
      <c r="Z3032" t="s">
        <v>46</v>
      </c>
      <c r="AA3032" s="1">
        <v>45322</v>
      </c>
      <c r="AC3032" s="1">
        <v>45363</v>
      </c>
      <c r="AD3032" s="1">
        <v>45510</v>
      </c>
    </row>
    <row r="3033" spans="1:30" x14ac:dyDescent="0.25">
      <c r="A3033">
        <v>638703</v>
      </c>
      <c r="B3033" t="s">
        <v>374</v>
      </c>
      <c r="C3033" t="s">
        <v>48</v>
      </c>
      <c r="D3033">
        <v>1</v>
      </c>
      <c r="E3033" t="s">
        <v>6773</v>
      </c>
      <c r="F3033" t="s">
        <v>376</v>
      </c>
      <c r="G3033" t="s">
        <v>377</v>
      </c>
      <c r="H3033">
        <v>6088</v>
      </c>
      <c r="I3033">
        <v>2</v>
      </c>
      <c r="J3033" t="s">
        <v>378</v>
      </c>
      <c r="K3033" t="s">
        <v>37</v>
      </c>
      <c r="L3033" t="s">
        <v>38</v>
      </c>
      <c r="M3033">
        <v>117935</v>
      </c>
      <c r="N3033">
        <v>117935</v>
      </c>
      <c r="O3033" t="s">
        <v>39</v>
      </c>
      <c r="P3033" t="s">
        <v>379</v>
      </c>
      <c r="Q3033" t="s">
        <v>6774</v>
      </c>
      <c r="R3033" t="s">
        <v>6775</v>
      </c>
      <c r="S3033" t="s">
        <v>382</v>
      </c>
      <c r="T3033" t="s">
        <v>6776</v>
      </c>
      <c r="U3033" t="s">
        <v>6777</v>
      </c>
      <c r="V3033" t="s">
        <v>383</v>
      </c>
      <c r="X3033" t="s">
        <v>379</v>
      </c>
      <c r="Z3033" t="s">
        <v>46</v>
      </c>
      <c r="AA3033" s="1">
        <v>45463</v>
      </c>
      <c r="AC3033" s="1">
        <v>45463</v>
      </c>
      <c r="AD3033" s="1">
        <v>45510</v>
      </c>
    </row>
    <row r="3034" spans="1:30" x14ac:dyDescent="0.25">
      <c r="A3034">
        <v>544503</v>
      </c>
      <c r="B3034" t="s">
        <v>105</v>
      </c>
      <c r="C3034" t="s">
        <v>48</v>
      </c>
      <c r="D3034">
        <v>1</v>
      </c>
      <c r="E3034" t="s">
        <v>8861</v>
      </c>
      <c r="F3034" t="s">
        <v>655</v>
      </c>
      <c r="G3034" t="s">
        <v>51</v>
      </c>
      <c r="H3034">
        <v>12158</v>
      </c>
      <c r="I3034">
        <v>3</v>
      </c>
      <c r="J3034" t="s">
        <v>71</v>
      </c>
      <c r="K3034" t="s">
        <v>37</v>
      </c>
      <c r="L3034" t="s">
        <v>38</v>
      </c>
      <c r="M3034">
        <v>60010</v>
      </c>
      <c r="N3034">
        <v>100875</v>
      </c>
      <c r="O3034" t="s">
        <v>39</v>
      </c>
      <c r="P3034" t="s">
        <v>355</v>
      </c>
      <c r="Q3034" t="s">
        <v>800</v>
      </c>
      <c r="R3034" t="s">
        <v>8862</v>
      </c>
      <c r="S3034" t="s">
        <v>658</v>
      </c>
      <c r="T3034" t="s">
        <v>8863</v>
      </c>
      <c r="U3034" t="s">
        <v>8621</v>
      </c>
      <c r="V3034" t="s">
        <v>2639</v>
      </c>
      <c r="X3034" t="s">
        <v>355</v>
      </c>
      <c r="Z3034" t="s">
        <v>8864</v>
      </c>
      <c r="AA3034" s="1">
        <v>44782</v>
      </c>
      <c r="AC3034" s="1">
        <v>45170</v>
      </c>
      <c r="AD3034" s="1">
        <v>45510</v>
      </c>
    </row>
    <row r="3035" spans="1:30" x14ac:dyDescent="0.25">
      <c r="A3035">
        <v>554148</v>
      </c>
      <c r="B3035" t="s">
        <v>105</v>
      </c>
      <c r="C3035" t="s">
        <v>31</v>
      </c>
      <c r="D3035">
        <v>1</v>
      </c>
      <c r="E3035" t="s">
        <v>5460</v>
      </c>
      <c r="F3035" t="s">
        <v>1120</v>
      </c>
      <c r="G3035" t="s">
        <v>51</v>
      </c>
      <c r="H3035">
        <v>20616</v>
      </c>
      <c r="I3035">
        <v>0</v>
      </c>
      <c r="J3035" t="s">
        <v>71</v>
      </c>
      <c r="K3035" t="s">
        <v>37</v>
      </c>
      <c r="L3035" t="s">
        <v>98</v>
      </c>
      <c r="M3035">
        <v>51413</v>
      </c>
      <c r="N3035">
        <v>62260</v>
      </c>
      <c r="O3035" t="s">
        <v>39</v>
      </c>
      <c r="P3035" t="s">
        <v>355</v>
      </c>
      <c r="Q3035" t="s">
        <v>1555</v>
      </c>
      <c r="R3035" t="s">
        <v>8865</v>
      </c>
      <c r="S3035" t="s">
        <v>1123</v>
      </c>
      <c r="T3035" t="s">
        <v>8866</v>
      </c>
      <c r="U3035" t="s">
        <v>803</v>
      </c>
      <c r="V3035" t="s">
        <v>2639</v>
      </c>
      <c r="X3035" t="s">
        <v>355</v>
      </c>
      <c r="Z3035" t="s">
        <v>80</v>
      </c>
      <c r="AA3035" s="1">
        <v>44839</v>
      </c>
      <c r="AC3035" s="1">
        <v>44839</v>
      </c>
      <c r="AD3035" s="1">
        <v>45510</v>
      </c>
    </row>
    <row r="3036" spans="1:30" x14ac:dyDescent="0.25">
      <c r="A3036">
        <v>609325</v>
      </c>
      <c r="B3036" t="s">
        <v>187</v>
      </c>
      <c r="C3036" t="s">
        <v>31</v>
      </c>
      <c r="D3036">
        <v>4</v>
      </c>
      <c r="E3036" t="s">
        <v>1267</v>
      </c>
      <c r="F3036" t="s">
        <v>697</v>
      </c>
      <c r="G3036" t="s">
        <v>51</v>
      </c>
      <c r="H3036">
        <v>56316</v>
      </c>
      <c r="I3036">
        <v>1</v>
      </c>
      <c r="J3036" t="s">
        <v>192</v>
      </c>
      <c r="K3036" t="s">
        <v>37</v>
      </c>
      <c r="L3036" t="s">
        <v>38</v>
      </c>
      <c r="M3036">
        <v>56677</v>
      </c>
      <c r="N3036">
        <v>65179</v>
      </c>
      <c r="O3036" t="s">
        <v>39</v>
      </c>
      <c r="P3036" t="s">
        <v>193</v>
      </c>
      <c r="Q3036" t="s">
        <v>1269</v>
      </c>
      <c r="R3036" t="s">
        <v>8412</v>
      </c>
      <c r="S3036" t="s">
        <v>8413</v>
      </c>
      <c r="T3036" t="s">
        <v>8414</v>
      </c>
      <c r="U3036" t="s">
        <v>4651</v>
      </c>
      <c r="V3036" t="s">
        <v>7453</v>
      </c>
      <c r="W3036" t="s">
        <v>7454</v>
      </c>
      <c r="Z3036" t="s">
        <v>80</v>
      </c>
      <c r="AA3036" s="1">
        <v>45202</v>
      </c>
      <c r="AC3036" s="1">
        <v>45202</v>
      </c>
      <c r="AD3036" s="1">
        <v>45510</v>
      </c>
    </row>
    <row r="3037" spans="1:30" x14ac:dyDescent="0.25">
      <c r="A3037">
        <v>556468</v>
      </c>
      <c r="B3037" t="s">
        <v>105</v>
      </c>
      <c r="C3037" t="s">
        <v>31</v>
      </c>
      <c r="D3037">
        <v>1</v>
      </c>
      <c r="E3037" t="s">
        <v>8849</v>
      </c>
      <c r="F3037" t="s">
        <v>5585</v>
      </c>
      <c r="G3037" t="s">
        <v>51</v>
      </c>
      <c r="H3037">
        <v>91717</v>
      </c>
      <c r="I3037">
        <v>0</v>
      </c>
      <c r="J3037" t="s">
        <v>108</v>
      </c>
      <c r="K3037" t="s">
        <v>37</v>
      </c>
      <c r="L3037" t="s">
        <v>38</v>
      </c>
      <c r="M3037">
        <v>62.88</v>
      </c>
      <c r="N3037">
        <v>62.88</v>
      </c>
      <c r="O3037" t="s">
        <v>109</v>
      </c>
      <c r="P3037" t="s">
        <v>1137</v>
      </c>
      <c r="Q3037" t="s">
        <v>1138</v>
      </c>
      <c r="R3037" t="s">
        <v>8867</v>
      </c>
      <c r="S3037" t="s">
        <v>5587</v>
      </c>
      <c r="T3037" t="s">
        <v>8868</v>
      </c>
      <c r="U3037" t="s">
        <v>359</v>
      </c>
      <c r="V3037" t="s">
        <v>360</v>
      </c>
      <c r="W3037" t="s">
        <v>1634</v>
      </c>
      <c r="X3037" t="s">
        <v>6035</v>
      </c>
      <c r="Z3037" t="s">
        <v>46</v>
      </c>
      <c r="AA3037" s="1">
        <v>44859</v>
      </c>
      <c r="AC3037" s="1">
        <v>44860</v>
      </c>
      <c r="AD3037" s="1">
        <v>45510</v>
      </c>
    </row>
    <row r="3038" spans="1:30" x14ac:dyDescent="0.25">
      <c r="A3038">
        <v>581016</v>
      </c>
      <c r="B3038" t="s">
        <v>67</v>
      </c>
      <c r="C3038" t="s">
        <v>48</v>
      </c>
      <c r="D3038">
        <v>1</v>
      </c>
      <c r="E3038" t="s">
        <v>8869</v>
      </c>
      <c r="F3038" t="s">
        <v>60</v>
      </c>
      <c r="G3038" t="s">
        <v>34</v>
      </c>
      <c r="H3038">
        <v>56058</v>
      </c>
      <c r="I3038">
        <v>0</v>
      </c>
      <c r="J3038" t="s">
        <v>927</v>
      </c>
      <c r="K3038" t="s">
        <v>37</v>
      </c>
      <c r="L3038" t="s">
        <v>38</v>
      </c>
      <c r="M3038">
        <v>54100</v>
      </c>
      <c r="N3038">
        <v>65000</v>
      </c>
      <c r="O3038" t="s">
        <v>39</v>
      </c>
      <c r="P3038" t="s">
        <v>72</v>
      </c>
      <c r="Q3038" t="s">
        <v>8870</v>
      </c>
      <c r="R3038" t="s">
        <v>8871</v>
      </c>
      <c r="S3038" t="s">
        <v>65</v>
      </c>
      <c r="T3038" t="s">
        <v>8872</v>
      </c>
      <c r="V3038" t="s">
        <v>8873</v>
      </c>
      <c r="X3038" t="s">
        <v>161</v>
      </c>
      <c r="Z3038" t="s">
        <v>46</v>
      </c>
      <c r="AA3038" s="1">
        <v>45021</v>
      </c>
      <c r="AC3038" s="1">
        <v>45021</v>
      </c>
      <c r="AD3038" s="1">
        <v>45510</v>
      </c>
    </row>
    <row r="3039" spans="1:30" x14ac:dyDescent="0.25">
      <c r="A3039">
        <v>637617</v>
      </c>
      <c r="B3039" t="s">
        <v>105</v>
      </c>
      <c r="C3039" t="s">
        <v>31</v>
      </c>
      <c r="D3039">
        <v>1</v>
      </c>
      <c r="E3039" t="s">
        <v>1910</v>
      </c>
      <c r="F3039" t="s">
        <v>1662</v>
      </c>
      <c r="G3039" t="s">
        <v>51</v>
      </c>
      <c r="H3039">
        <v>82991</v>
      </c>
      <c r="I3039" t="s">
        <v>442</v>
      </c>
      <c r="J3039" t="s">
        <v>286</v>
      </c>
      <c r="K3039" t="s">
        <v>37</v>
      </c>
      <c r="L3039" t="s">
        <v>120</v>
      </c>
      <c r="M3039">
        <v>81083</v>
      </c>
      <c r="N3039">
        <v>216270</v>
      </c>
      <c r="O3039" t="s">
        <v>39</v>
      </c>
      <c r="P3039" t="s">
        <v>1911</v>
      </c>
      <c r="Q3039" t="s">
        <v>288</v>
      </c>
      <c r="R3039" t="s">
        <v>8874</v>
      </c>
      <c r="S3039" t="s">
        <v>2408</v>
      </c>
      <c r="Z3039" t="s">
        <v>80</v>
      </c>
      <c r="AA3039" s="1">
        <v>45503</v>
      </c>
      <c r="AC3039" s="1">
        <v>45503</v>
      </c>
      <c r="AD3039" s="1">
        <v>45510</v>
      </c>
    </row>
    <row r="3040" spans="1:30" x14ac:dyDescent="0.25">
      <c r="A3040">
        <v>638172</v>
      </c>
      <c r="B3040" t="s">
        <v>30</v>
      </c>
      <c r="C3040" t="s">
        <v>31</v>
      </c>
      <c r="D3040">
        <v>1</v>
      </c>
      <c r="E3040" t="s">
        <v>2723</v>
      </c>
      <c r="F3040" t="s">
        <v>1825</v>
      </c>
      <c r="G3040" t="s">
        <v>51</v>
      </c>
      <c r="H3040">
        <v>51191</v>
      </c>
      <c r="I3040">
        <v>2</v>
      </c>
      <c r="J3040" t="s">
        <v>1181</v>
      </c>
      <c r="K3040" t="s">
        <v>37</v>
      </c>
      <c r="L3040" t="s">
        <v>38</v>
      </c>
      <c r="M3040">
        <v>51528</v>
      </c>
      <c r="N3040">
        <v>59257</v>
      </c>
      <c r="O3040" t="s">
        <v>39</v>
      </c>
      <c r="P3040" t="s">
        <v>232</v>
      </c>
      <c r="Q3040" t="s">
        <v>2932</v>
      </c>
      <c r="R3040" t="s">
        <v>6631</v>
      </c>
      <c r="S3040" t="s">
        <v>1828</v>
      </c>
      <c r="T3040" t="s">
        <v>2934</v>
      </c>
      <c r="U3040" t="s">
        <v>1103</v>
      </c>
      <c r="V3040" t="s">
        <v>6632</v>
      </c>
      <c r="Z3040" t="s">
        <v>46</v>
      </c>
      <c r="AA3040" s="1">
        <v>45456</v>
      </c>
      <c r="AB3040" s="2">
        <v>45821</v>
      </c>
      <c r="AC3040" s="1">
        <v>45456</v>
      </c>
      <c r="AD3040" s="1">
        <v>45510</v>
      </c>
    </row>
    <row r="3041" spans="1:30" x14ac:dyDescent="0.25">
      <c r="A3041">
        <v>640018</v>
      </c>
      <c r="B3041" t="s">
        <v>2662</v>
      </c>
      <c r="C3041" t="s">
        <v>48</v>
      </c>
      <c r="D3041">
        <v>10</v>
      </c>
      <c r="E3041" t="s">
        <v>8875</v>
      </c>
      <c r="F3041" t="s">
        <v>8876</v>
      </c>
      <c r="G3041" t="s">
        <v>51</v>
      </c>
      <c r="H3041">
        <v>81303</v>
      </c>
      <c r="I3041">
        <v>0</v>
      </c>
      <c r="J3041" t="s">
        <v>5134</v>
      </c>
      <c r="K3041" t="s">
        <v>37</v>
      </c>
      <c r="L3041" t="s">
        <v>38</v>
      </c>
      <c r="M3041">
        <v>72232</v>
      </c>
      <c r="N3041">
        <v>72232</v>
      </c>
      <c r="O3041" t="s">
        <v>39</v>
      </c>
      <c r="P3041" t="s">
        <v>8877</v>
      </c>
      <c r="Q3041" t="s">
        <v>8878</v>
      </c>
      <c r="R3041" t="s">
        <v>8879</v>
      </c>
      <c r="S3041" t="s">
        <v>8880</v>
      </c>
      <c r="T3041" t="s">
        <v>8881</v>
      </c>
      <c r="Z3041" t="s">
        <v>6736</v>
      </c>
      <c r="AA3041" s="1">
        <v>45476</v>
      </c>
      <c r="AC3041" s="1">
        <v>45475</v>
      </c>
      <c r="AD3041" s="1">
        <v>45510</v>
      </c>
    </row>
    <row r="3042" spans="1:30" x14ac:dyDescent="0.25">
      <c r="A3042">
        <v>636755</v>
      </c>
      <c r="B3042" t="s">
        <v>133</v>
      </c>
      <c r="C3042" t="s">
        <v>31</v>
      </c>
      <c r="D3042">
        <v>1</v>
      </c>
      <c r="E3042" t="s">
        <v>3293</v>
      </c>
      <c r="F3042" t="s">
        <v>60</v>
      </c>
      <c r="G3042" t="s">
        <v>34</v>
      </c>
      <c r="H3042">
        <v>56058</v>
      </c>
      <c r="I3042">
        <v>0</v>
      </c>
      <c r="J3042" t="s">
        <v>3294</v>
      </c>
      <c r="K3042" t="s">
        <v>37</v>
      </c>
      <c r="L3042" t="s">
        <v>38</v>
      </c>
      <c r="M3042">
        <v>67983</v>
      </c>
      <c r="N3042">
        <v>67983</v>
      </c>
      <c r="O3042" t="s">
        <v>39</v>
      </c>
      <c r="P3042" t="s">
        <v>460</v>
      </c>
      <c r="Q3042" t="s">
        <v>137</v>
      </c>
      <c r="R3042" t="s">
        <v>3295</v>
      </c>
      <c r="S3042" t="s">
        <v>65</v>
      </c>
      <c r="Z3042" t="s">
        <v>140</v>
      </c>
      <c r="AA3042" s="1">
        <v>45433</v>
      </c>
      <c r="AB3042" s="2">
        <v>45798</v>
      </c>
      <c r="AC3042" s="1">
        <v>45433</v>
      </c>
      <c r="AD3042" s="1">
        <v>45510</v>
      </c>
    </row>
    <row r="3043" spans="1:30" x14ac:dyDescent="0.25">
      <c r="A3043">
        <v>536556</v>
      </c>
      <c r="B3043" t="s">
        <v>187</v>
      </c>
      <c r="C3043" t="s">
        <v>31</v>
      </c>
      <c r="D3043">
        <v>1</v>
      </c>
      <c r="E3043" t="s">
        <v>2705</v>
      </c>
      <c r="F3043" t="s">
        <v>332</v>
      </c>
      <c r="G3043" t="s">
        <v>51</v>
      </c>
      <c r="H3043">
        <v>12627</v>
      </c>
      <c r="I3043">
        <v>0</v>
      </c>
      <c r="J3043" t="s">
        <v>1317</v>
      </c>
      <c r="K3043" t="s">
        <v>37</v>
      </c>
      <c r="L3043" t="s">
        <v>38</v>
      </c>
      <c r="M3043">
        <v>70611</v>
      </c>
      <c r="N3043">
        <v>105138</v>
      </c>
      <c r="O3043" t="s">
        <v>39</v>
      </c>
      <c r="P3043" t="s">
        <v>296</v>
      </c>
      <c r="Q3043" t="s">
        <v>510</v>
      </c>
      <c r="R3043" t="s">
        <v>8662</v>
      </c>
      <c r="S3043" t="s">
        <v>336</v>
      </c>
      <c r="U3043" t="s">
        <v>780</v>
      </c>
      <c r="V3043" t="s">
        <v>351</v>
      </c>
      <c r="W3043" t="s">
        <v>515</v>
      </c>
      <c r="X3043" t="s">
        <v>296</v>
      </c>
      <c r="Z3043" t="s">
        <v>46</v>
      </c>
      <c r="AA3043" s="1">
        <v>45303</v>
      </c>
      <c r="AC3043" s="1">
        <v>45303</v>
      </c>
      <c r="AD3043" s="1">
        <v>45510</v>
      </c>
    </row>
    <row r="3044" spans="1:30" x14ac:dyDescent="0.25">
      <c r="A3044">
        <v>639316</v>
      </c>
      <c r="B3044" t="s">
        <v>81</v>
      </c>
      <c r="C3044" t="s">
        <v>48</v>
      </c>
      <c r="D3044">
        <v>2</v>
      </c>
      <c r="E3044" t="s">
        <v>621</v>
      </c>
      <c r="F3044" t="s">
        <v>311</v>
      </c>
      <c r="G3044" t="s">
        <v>51</v>
      </c>
      <c r="H3044">
        <v>20215</v>
      </c>
      <c r="I3044">
        <v>2</v>
      </c>
      <c r="J3044" t="s">
        <v>71</v>
      </c>
      <c r="K3044" t="s">
        <v>37</v>
      </c>
      <c r="L3044" t="s">
        <v>38</v>
      </c>
      <c r="M3044">
        <v>88026</v>
      </c>
      <c r="N3044">
        <v>101230</v>
      </c>
      <c r="O3044" t="s">
        <v>39</v>
      </c>
      <c r="P3044" t="s">
        <v>248</v>
      </c>
      <c r="Q3044" t="s">
        <v>1713</v>
      </c>
      <c r="R3044" t="s">
        <v>8314</v>
      </c>
      <c r="S3044" t="s">
        <v>314</v>
      </c>
      <c r="T3044" t="s">
        <v>8315</v>
      </c>
      <c r="Z3044" t="s">
        <v>92</v>
      </c>
      <c r="AA3044" s="1">
        <v>45468</v>
      </c>
      <c r="AC3044" s="1">
        <v>45506</v>
      </c>
      <c r="AD3044" s="1">
        <v>45510</v>
      </c>
    </row>
    <row r="3045" spans="1:30" x14ac:dyDescent="0.25">
      <c r="A3045">
        <v>544320</v>
      </c>
      <c r="B3045" t="s">
        <v>105</v>
      </c>
      <c r="C3045" t="s">
        <v>48</v>
      </c>
      <c r="D3045">
        <v>1</v>
      </c>
      <c r="E3045" t="s">
        <v>638</v>
      </c>
      <c r="F3045" t="s">
        <v>639</v>
      </c>
      <c r="G3045" t="s">
        <v>51</v>
      </c>
      <c r="H3045">
        <v>22427</v>
      </c>
      <c r="I3045">
        <v>2</v>
      </c>
      <c r="J3045" t="s">
        <v>71</v>
      </c>
      <c r="K3045" t="s">
        <v>37</v>
      </c>
      <c r="L3045" t="s">
        <v>38</v>
      </c>
      <c r="M3045">
        <v>74650</v>
      </c>
      <c r="N3045">
        <v>109409</v>
      </c>
      <c r="O3045" t="s">
        <v>39</v>
      </c>
      <c r="P3045" t="s">
        <v>355</v>
      </c>
      <c r="Q3045" t="s">
        <v>1555</v>
      </c>
      <c r="R3045" t="s">
        <v>8882</v>
      </c>
      <c r="S3045" t="s">
        <v>641</v>
      </c>
      <c r="U3045" t="s">
        <v>7929</v>
      </c>
      <c r="V3045" t="s">
        <v>2639</v>
      </c>
      <c r="Z3045" t="s">
        <v>80</v>
      </c>
      <c r="AA3045" s="1">
        <v>44782</v>
      </c>
      <c r="AC3045" s="1">
        <v>44789</v>
      </c>
      <c r="AD3045" s="1">
        <v>45510</v>
      </c>
    </row>
    <row r="3046" spans="1:30" x14ac:dyDescent="0.25">
      <c r="A3046">
        <v>638240</v>
      </c>
      <c r="B3046" t="s">
        <v>30</v>
      </c>
      <c r="C3046" t="s">
        <v>31</v>
      </c>
      <c r="D3046">
        <v>1</v>
      </c>
      <c r="E3046" t="s">
        <v>2723</v>
      </c>
      <c r="F3046" t="s">
        <v>1825</v>
      </c>
      <c r="G3046" t="s">
        <v>51</v>
      </c>
      <c r="H3046">
        <v>51191</v>
      </c>
      <c r="I3046">
        <v>2</v>
      </c>
      <c r="J3046" t="s">
        <v>1181</v>
      </c>
      <c r="K3046" t="s">
        <v>37</v>
      </c>
      <c r="L3046" t="s">
        <v>38</v>
      </c>
      <c r="M3046">
        <v>51528</v>
      </c>
      <c r="N3046">
        <v>59257</v>
      </c>
      <c r="O3046" t="s">
        <v>39</v>
      </c>
      <c r="P3046" t="s">
        <v>232</v>
      </c>
      <c r="Q3046" t="s">
        <v>2201</v>
      </c>
      <c r="R3046" t="s">
        <v>5119</v>
      </c>
      <c r="S3046" t="s">
        <v>1828</v>
      </c>
      <c r="T3046" t="s">
        <v>5120</v>
      </c>
      <c r="U3046" t="s">
        <v>1103</v>
      </c>
      <c r="V3046" t="s">
        <v>5121</v>
      </c>
      <c r="Z3046" t="s">
        <v>46</v>
      </c>
      <c r="AA3046" s="1">
        <v>45456</v>
      </c>
      <c r="AB3046" s="2">
        <v>45821</v>
      </c>
      <c r="AC3046" s="1">
        <v>45456</v>
      </c>
      <c r="AD3046" s="1">
        <v>45510</v>
      </c>
    </row>
    <row r="3047" spans="1:30" x14ac:dyDescent="0.25">
      <c r="A3047">
        <v>611959</v>
      </c>
      <c r="B3047" t="s">
        <v>105</v>
      </c>
      <c r="C3047" t="s">
        <v>48</v>
      </c>
      <c r="D3047">
        <v>1</v>
      </c>
      <c r="E3047" t="s">
        <v>8360</v>
      </c>
      <c r="F3047" t="s">
        <v>1107</v>
      </c>
      <c r="G3047" t="s">
        <v>51</v>
      </c>
      <c r="H3047">
        <v>22425</v>
      </c>
      <c r="I3047">
        <v>0</v>
      </c>
      <c r="J3047" t="s">
        <v>2686</v>
      </c>
      <c r="K3047" t="s">
        <v>37</v>
      </c>
      <c r="L3047" t="s">
        <v>255</v>
      </c>
      <c r="M3047">
        <v>56313</v>
      </c>
      <c r="N3047">
        <v>64760</v>
      </c>
      <c r="O3047" t="s">
        <v>39</v>
      </c>
      <c r="P3047" t="s">
        <v>474</v>
      </c>
      <c r="Q3047" t="s">
        <v>2687</v>
      </c>
      <c r="R3047" t="s">
        <v>8883</v>
      </c>
      <c r="S3047" t="s">
        <v>1719</v>
      </c>
      <c r="T3047" t="s">
        <v>8645</v>
      </c>
      <c r="U3047" t="s">
        <v>8646</v>
      </c>
      <c r="V3047" t="s">
        <v>675</v>
      </c>
      <c r="X3047" t="s">
        <v>7208</v>
      </c>
      <c r="Z3047" t="s">
        <v>46</v>
      </c>
      <c r="AA3047" s="1">
        <v>45257</v>
      </c>
      <c r="AC3047" s="1">
        <v>45287</v>
      </c>
      <c r="AD3047" s="1">
        <v>45510</v>
      </c>
    </row>
    <row r="3048" spans="1:30" x14ac:dyDescent="0.25">
      <c r="A3048">
        <v>642582</v>
      </c>
      <c r="B3048" t="s">
        <v>939</v>
      </c>
      <c r="C3048" t="s">
        <v>48</v>
      </c>
      <c r="D3048">
        <v>1</v>
      </c>
      <c r="E3048" t="s">
        <v>843</v>
      </c>
      <c r="F3048" t="s">
        <v>304</v>
      </c>
      <c r="G3048" t="s">
        <v>34</v>
      </c>
      <c r="H3048">
        <v>95005</v>
      </c>
      <c r="I3048" t="s">
        <v>144</v>
      </c>
      <c r="J3048" t="s">
        <v>165</v>
      </c>
      <c r="K3048" t="s">
        <v>37</v>
      </c>
      <c r="L3048" t="s">
        <v>120</v>
      </c>
      <c r="M3048">
        <v>66066</v>
      </c>
      <c r="N3048">
        <v>160124</v>
      </c>
      <c r="O3048" t="s">
        <v>39</v>
      </c>
      <c r="P3048" t="s">
        <v>890</v>
      </c>
      <c r="Q3048" t="s">
        <v>2692</v>
      </c>
      <c r="R3048" t="s">
        <v>2927</v>
      </c>
      <c r="S3048" t="s">
        <v>308</v>
      </c>
      <c r="T3048" t="s">
        <v>2928</v>
      </c>
      <c r="V3048" t="s">
        <v>2929</v>
      </c>
      <c r="W3048" t="s">
        <v>2930</v>
      </c>
      <c r="X3048" t="s">
        <v>1364</v>
      </c>
      <c r="Z3048" t="s">
        <v>80</v>
      </c>
      <c r="AA3048" s="1">
        <v>45509</v>
      </c>
      <c r="AB3048" s="2">
        <v>45539</v>
      </c>
      <c r="AC3048" s="1">
        <v>45509</v>
      </c>
      <c r="AD3048" s="1">
        <v>45510</v>
      </c>
    </row>
    <row r="3049" spans="1:30" x14ac:dyDescent="0.25">
      <c r="A3049">
        <v>615334</v>
      </c>
      <c r="B3049" t="s">
        <v>105</v>
      </c>
      <c r="C3049" t="s">
        <v>48</v>
      </c>
      <c r="D3049">
        <v>1</v>
      </c>
      <c r="E3049" t="s">
        <v>8884</v>
      </c>
      <c r="F3049" t="s">
        <v>118</v>
      </c>
      <c r="G3049" t="s">
        <v>51</v>
      </c>
      <c r="H3049">
        <v>10015</v>
      </c>
      <c r="I3049" t="s">
        <v>191</v>
      </c>
      <c r="J3049" t="s">
        <v>71</v>
      </c>
      <c r="K3049" t="s">
        <v>37</v>
      </c>
      <c r="L3049" t="s">
        <v>120</v>
      </c>
      <c r="M3049">
        <v>64922</v>
      </c>
      <c r="N3049">
        <v>173486</v>
      </c>
      <c r="O3049" t="s">
        <v>39</v>
      </c>
      <c r="P3049" t="s">
        <v>355</v>
      </c>
      <c r="Q3049" t="s">
        <v>8885</v>
      </c>
      <c r="R3049" t="s">
        <v>8886</v>
      </c>
      <c r="S3049" t="s">
        <v>123</v>
      </c>
      <c r="U3049" t="s">
        <v>803</v>
      </c>
      <c r="V3049" t="s">
        <v>360</v>
      </c>
      <c r="W3049" t="s">
        <v>361</v>
      </c>
      <c r="X3049" t="s">
        <v>2981</v>
      </c>
      <c r="Z3049" t="s">
        <v>80</v>
      </c>
      <c r="AA3049" s="1">
        <v>45257</v>
      </c>
      <c r="AC3049" s="1">
        <v>45257</v>
      </c>
      <c r="AD3049" s="1">
        <v>45510</v>
      </c>
    </row>
    <row r="3050" spans="1:30" x14ac:dyDescent="0.25">
      <c r="A3050">
        <v>632978</v>
      </c>
      <c r="B3050" t="s">
        <v>105</v>
      </c>
      <c r="C3050" t="s">
        <v>31</v>
      </c>
      <c r="D3050">
        <v>1</v>
      </c>
      <c r="E3050" t="s">
        <v>1635</v>
      </c>
      <c r="F3050" t="s">
        <v>639</v>
      </c>
      <c r="G3050" t="s">
        <v>51</v>
      </c>
      <c r="H3050">
        <v>22427</v>
      </c>
      <c r="I3050">
        <v>1</v>
      </c>
      <c r="J3050" t="s">
        <v>286</v>
      </c>
      <c r="K3050" t="s">
        <v>37</v>
      </c>
      <c r="L3050" t="s">
        <v>38</v>
      </c>
      <c r="M3050">
        <v>74041</v>
      </c>
      <c r="N3050">
        <v>107227</v>
      </c>
      <c r="O3050" t="s">
        <v>39</v>
      </c>
      <c r="P3050" t="s">
        <v>1121</v>
      </c>
      <c r="Q3050" t="s">
        <v>288</v>
      </c>
      <c r="R3050" t="s">
        <v>7730</v>
      </c>
      <c r="S3050" t="s">
        <v>852</v>
      </c>
      <c r="Z3050" t="s">
        <v>80</v>
      </c>
      <c r="AA3050" s="1">
        <v>45411</v>
      </c>
      <c r="AC3050" s="1">
        <v>45411</v>
      </c>
      <c r="AD3050" s="1">
        <v>45510</v>
      </c>
    </row>
    <row r="3051" spans="1:30" x14ac:dyDescent="0.25">
      <c r="A3051">
        <v>557310</v>
      </c>
      <c r="B3051" t="s">
        <v>67</v>
      </c>
      <c r="C3051" t="s">
        <v>48</v>
      </c>
      <c r="D3051">
        <v>1</v>
      </c>
      <c r="E3051" t="s">
        <v>2260</v>
      </c>
      <c r="F3051" t="s">
        <v>8887</v>
      </c>
      <c r="G3051" t="s">
        <v>51</v>
      </c>
      <c r="H3051">
        <v>60215</v>
      </c>
      <c r="I3051">
        <v>0</v>
      </c>
      <c r="J3051" t="s">
        <v>52</v>
      </c>
      <c r="K3051" t="s">
        <v>37</v>
      </c>
      <c r="L3051" t="s">
        <v>38</v>
      </c>
      <c r="M3051">
        <v>131.12260000000001</v>
      </c>
      <c r="N3051">
        <v>200.7739</v>
      </c>
      <c r="O3051" t="s">
        <v>560</v>
      </c>
      <c r="P3051" t="s">
        <v>1851</v>
      </c>
      <c r="Q3051" t="s">
        <v>1852</v>
      </c>
      <c r="R3051" t="s">
        <v>8888</v>
      </c>
      <c r="S3051" t="s">
        <v>8889</v>
      </c>
      <c r="T3051" t="s">
        <v>2262</v>
      </c>
      <c r="U3051" t="s">
        <v>8890</v>
      </c>
      <c r="V3051" t="s">
        <v>8891</v>
      </c>
      <c r="W3051" t="s">
        <v>160</v>
      </c>
      <c r="X3051" t="s">
        <v>1857</v>
      </c>
      <c r="Z3051" t="s">
        <v>46</v>
      </c>
      <c r="AA3051" s="1">
        <v>44867</v>
      </c>
      <c r="AC3051" s="1">
        <v>44867</v>
      </c>
      <c r="AD3051" s="1">
        <v>45510</v>
      </c>
    </row>
    <row r="3052" spans="1:30" x14ac:dyDescent="0.25">
      <c r="A3052">
        <v>574848</v>
      </c>
      <c r="B3052" t="s">
        <v>67</v>
      </c>
      <c r="C3052" t="s">
        <v>31</v>
      </c>
      <c r="D3052">
        <v>6</v>
      </c>
      <c r="E3052" t="s">
        <v>2942</v>
      </c>
      <c r="F3052" t="s">
        <v>2943</v>
      </c>
      <c r="G3052" t="s">
        <v>51</v>
      </c>
      <c r="H3052">
        <v>90910</v>
      </c>
      <c r="I3052">
        <v>0</v>
      </c>
      <c r="J3052" t="s">
        <v>820</v>
      </c>
      <c r="K3052" t="s">
        <v>37</v>
      </c>
      <c r="L3052" t="s">
        <v>38</v>
      </c>
      <c r="M3052">
        <v>51317</v>
      </c>
      <c r="N3052">
        <v>67044</v>
      </c>
      <c r="O3052" t="s">
        <v>39</v>
      </c>
      <c r="P3052" t="s">
        <v>821</v>
      </c>
      <c r="Q3052" t="s">
        <v>822</v>
      </c>
      <c r="R3052" t="s">
        <v>2944</v>
      </c>
      <c r="S3052" t="s">
        <v>2945</v>
      </c>
      <c r="T3052" t="s">
        <v>2946</v>
      </c>
      <c r="U3052" t="s">
        <v>2947</v>
      </c>
      <c r="V3052" t="s">
        <v>2948</v>
      </c>
      <c r="W3052" t="s">
        <v>2949</v>
      </c>
      <c r="X3052" t="s">
        <v>2950</v>
      </c>
      <c r="Z3052" t="s">
        <v>46</v>
      </c>
      <c r="AA3052" s="1">
        <v>44979</v>
      </c>
      <c r="AC3052" s="1">
        <v>45057</v>
      </c>
      <c r="AD3052" s="1">
        <v>45510</v>
      </c>
    </row>
    <row r="3053" spans="1:30" x14ac:dyDescent="0.25">
      <c r="A3053">
        <v>604591</v>
      </c>
      <c r="B3053" t="s">
        <v>105</v>
      </c>
      <c r="C3053" t="s">
        <v>31</v>
      </c>
      <c r="D3053">
        <v>1</v>
      </c>
      <c r="E3053" t="s">
        <v>4061</v>
      </c>
      <c r="F3053" t="s">
        <v>4062</v>
      </c>
      <c r="G3053" t="s">
        <v>51</v>
      </c>
      <c r="H3053">
        <v>91232</v>
      </c>
      <c r="I3053">
        <v>1</v>
      </c>
      <c r="J3053" t="s">
        <v>108</v>
      </c>
      <c r="K3053" t="s">
        <v>37</v>
      </c>
      <c r="L3053" t="s">
        <v>38</v>
      </c>
      <c r="M3053">
        <v>55088</v>
      </c>
      <c r="N3053">
        <v>63351</v>
      </c>
      <c r="O3053" t="s">
        <v>39</v>
      </c>
      <c r="P3053" t="s">
        <v>355</v>
      </c>
      <c r="Q3053" t="s">
        <v>4063</v>
      </c>
      <c r="R3053" t="s">
        <v>4064</v>
      </c>
      <c r="S3053" t="s">
        <v>4065</v>
      </c>
      <c r="U3053" t="s">
        <v>359</v>
      </c>
      <c r="V3053" t="s">
        <v>360</v>
      </c>
      <c r="W3053" t="s">
        <v>1634</v>
      </c>
      <c r="X3053" t="s">
        <v>4066</v>
      </c>
      <c r="Z3053" t="s">
        <v>46</v>
      </c>
      <c r="AA3053" s="1">
        <v>45205</v>
      </c>
      <c r="AC3053" s="1">
        <v>45205</v>
      </c>
      <c r="AD3053" s="1">
        <v>45510</v>
      </c>
    </row>
    <row r="3054" spans="1:30" x14ac:dyDescent="0.25">
      <c r="A3054">
        <v>622171</v>
      </c>
      <c r="B3054" t="s">
        <v>187</v>
      </c>
      <c r="C3054" t="s">
        <v>48</v>
      </c>
      <c r="D3054">
        <v>1</v>
      </c>
      <c r="E3054" t="s">
        <v>1330</v>
      </c>
      <c r="F3054" t="s">
        <v>332</v>
      </c>
      <c r="G3054" t="s">
        <v>51</v>
      </c>
      <c r="H3054">
        <v>12627</v>
      </c>
      <c r="I3054">
        <v>0</v>
      </c>
      <c r="J3054" t="s">
        <v>97</v>
      </c>
      <c r="K3054" t="s">
        <v>37</v>
      </c>
      <c r="L3054" t="s">
        <v>38</v>
      </c>
      <c r="M3054">
        <v>70611</v>
      </c>
      <c r="N3054">
        <v>81203</v>
      </c>
      <c r="O3054" t="s">
        <v>39</v>
      </c>
      <c r="P3054" t="s">
        <v>296</v>
      </c>
      <c r="Q3054" t="s">
        <v>519</v>
      </c>
      <c r="R3054" t="s">
        <v>1331</v>
      </c>
      <c r="S3054" t="s">
        <v>336</v>
      </c>
      <c r="T3054" t="s">
        <v>1332</v>
      </c>
      <c r="U3054" t="s">
        <v>1333</v>
      </c>
      <c r="V3054" t="s">
        <v>351</v>
      </c>
      <c r="W3054" s="3">
        <v>45540</v>
      </c>
      <c r="X3054" t="s">
        <v>296</v>
      </c>
      <c r="Z3054" t="s">
        <v>46</v>
      </c>
      <c r="AA3054" s="1">
        <v>45296</v>
      </c>
      <c r="AC3054" s="1">
        <v>45296</v>
      </c>
      <c r="AD3054" s="1">
        <v>45510</v>
      </c>
    </row>
    <row r="3055" spans="1:30" x14ac:dyDescent="0.25">
      <c r="A3055">
        <v>639405</v>
      </c>
      <c r="B3055" t="s">
        <v>81</v>
      </c>
      <c r="C3055" t="s">
        <v>48</v>
      </c>
      <c r="D3055">
        <v>1</v>
      </c>
      <c r="E3055" t="s">
        <v>621</v>
      </c>
      <c r="F3055" t="s">
        <v>311</v>
      </c>
      <c r="G3055" t="s">
        <v>51</v>
      </c>
      <c r="H3055">
        <v>20215</v>
      </c>
      <c r="I3055">
        <v>2</v>
      </c>
      <c r="J3055" t="s">
        <v>71</v>
      </c>
      <c r="K3055" t="s">
        <v>37</v>
      </c>
      <c r="L3055" t="s">
        <v>38</v>
      </c>
      <c r="M3055">
        <v>88026</v>
      </c>
      <c r="N3055">
        <v>101230</v>
      </c>
      <c r="O3055" t="s">
        <v>39</v>
      </c>
      <c r="P3055" t="s">
        <v>248</v>
      </c>
      <c r="Q3055" t="s">
        <v>6434</v>
      </c>
      <c r="R3055" t="s">
        <v>6435</v>
      </c>
      <c r="S3055" t="s">
        <v>314</v>
      </c>
      <c r="T3055" t="s">
        <v>6436</v>
      </c>
      <c r="Z3055" t="s">
        <v>92</v>
      </c>
      <c r="AA3055" s="1">
        <v>45469</v>
      </c>
      <c r="AC3055" s="1">
        <v>45506</v>
      </c>
      <c r="AD3055" s="1">
        <v>45510</v>
      </c>
    </row>
    <row r="3056" spans="1:30" x14ac:dyDescent="0.25">
      <c r="A3056">
        <v>550019</v>
      </c>
      <c r="B3056" t="s">
        <v>105</v>
      </c>
      <c r="C3056" t="s">
        <v>48</v>
      </c>
      <c r="D3056">
        <v>2</v>
      </c>
      <c r="E3056" t="s">
        <v>1298</v>
      </c>
      <c r="F3056" t="s">
        <v>492</v>
      </c>
      <c r="G3056" t="s">
        <v>51</v>
      </c>
      <c r="H3056">
        <v>20202</v>
      </c>
      <c r="I3056">
        <v>0</v>
      </c>
      <c r="J3056" t="s">
        <v>71</v>
      </c>
      <c r="K3056" t="s">
        <v>37</v>
      </c>
      <c r="L3056" t="s">
        <v>255</v>
      </c>
      <c r="M3056">
        <v>51413</v>
      </c>
      <c r="N3056">
        <v>59125</v>
      </c>
      <c r="O3056" t="s">
        <v>39</v>
      </c>
      <c r="P3056" t="s">
        <v>355</v>
      </c>
      <c r="Q3056" t="s">
        <v>4192</v>
      </c>
      <c r="R3056" t="s">
        <v>8544</v>
      </c>
      <c r="S3056" t="s">
        <v>495</v>
      </c>
      <c r="U3056" t="s">
        <v>2014</v>
      </c>
      <c r="V3056" t="s">
        <v>541</v>
      </c>
      <c r="Z3056" t="s">
        <v>80</v>
      </c>
      <c r="AA3056" s="1">
        <v>44814</v>
      </c>
      <c r="AC3056" s="1">
        <v>44814</v>
      </c>
      <c r="AD3056" s="1">
        <v>45510</v>
      </c>
    </row>
    <row r="3057" spans="1:30" x14ac:dyDescent="0.25">
      <c r="A3057">
        <v>613213</v>
      </c>
      <c r="B3057" t="s">
        <v>81</v>
      </c>
      <c r="C3057" t="s">
        <v>48</v>
      </c>
      <c r="D3057">
        <v>1</v>
      </c>
      <c r="E3057" t="s">
        <v>542</v>
      </c>
      <c r="F3057" t="s">
        <v>1789</v>
      </c>
      <c r="G3057" t="s">
        <v>51</v>
      </c>
      <c r="H3057">
        <v>10022</v>
      </c>
      <c r="I3057" t="s">
        <v>191</v>
      </c>
      <c r="J3057" t="s">
        <v>71</v>
      </c>
      <c r="K3057" t="s">
        <v>37</v>
      </c>
      <c r="L3057" t="s">
        <v>120</v>
      </c>
      <c r="M3057">
        <v>64922</v>
      </c>
      <c r="N3057">
        <v>144066</v>
      </c>
      <c r="O3057" t="s">
        <v>39</v>
      </c>
      <c r="P3057" t="s">
        <v>248</v>
      </c>
      <c r="Q3057" t="s">
        <v>1790</v>
      </c>
      <c r="R3057" t="s">
        <v>1791</v>
      </c>
      <c r="S3057" t="s">
        <v>1792</v>
      </c>
      <c r="T3057" t="s">
        <v>1793</v>
      </c>
      <c r="V3057" t="s">
        <v>1618</v>
      </c>
      <c r="Z3057" t="s">
        <v>46</v>
      </c>
      <c r="AA3057" s="1">
        <v>45236</v>
      </c>
      <c r="AC3057" s="1">
        <v>45323</v>
      </c>
      <c r="AD3057" s="1">
        <v>45510</v>
      </c>
    </row>
    <row r="3058" spans="1:30" x14ac:dyDescent="0.25">
      <c r="A3058">
        <v>615495</v>
      </c>
      <c r="B3058" t="s">
        <v>133</v>
      </c>
      <c r="C3058" t="s">
        <v>31</v>
      </c>
      <c r="D3058">
        <v>1</v>
      </c>
      <c r="E3058" t="s">
        <v>8892</v>
      </c>
      <c r="F3058" t="s">
        <v>127</v>
      </c>
      <c r="G3058" t="s">
        <v>34</v>
      </c>
      <c r="H3058">
        <v>56057</v>
      </c>
      <c r="I3058">
        <v>0</v>
      </c>
      <c r="J3058" t="s">
        <v>8893</v>
      </c>
      <c r="K3058" t="s">
        <v>37</v>
      </c>
      <c r="L3058" t="s">
        <v>38</v>
      </c>
      <c r="M3058">
        <v>60000</v>
      </c>
      <c r="N3058">
        <v>60000</v>
      </c>
      <c r="O3058" t="s">
        <v>39</v>
      </c>
      <c r="P3058" t="s">
        <v>460</v>
      </c>
      <c r="Q3058" t="s">
        <v>137</v>
      </c>
      <c r="R3058" t="s">
        <v>8894</v>
      </c>
      <c r="S3058" t="s">
        <v>132</v>
      </c>
      <c r="V3058" t="s">
        <v>8895</v>
      </c>
      <c r="Z3058" t="s">
        <v>140</v>
      </c>
      <c r="AA3058" s="1">
        <v>45238</v>
      </c>
      <c r="AB3058" s="2">
        <v>45598</v>
      </c>
      <c r="AC3058" s="1">
        <v>45321</v>
      </c>
      <c r="AD3058" s="1">
        <v>45510</v>
      </c>
    </row>
    <row r="3059" spans="1:30" x14ac:dyDescent="0.25">
      <c r="A3059">
        <v>634414</v>
      </c>
      <c r="B3059" t="s">
        <v>30</v>
      </c>
      <c r="C3059" t="s">
        <v>31</v>
      </c>
      <c r="D3059">
        <v>8</v>
      </c>
      <c r="E3059" t="s">
        <v>6235</v>
      </c>
      <c r="F3059" t="s">
        <v>6236</v>
      </c>
      <c r="G3059" t="s">
        <v>51</v>
      </c>
      <c r="H3059">
        <v>81815</v>
      </c>
      <c r="I3059">
        <v>0</v>
      </c>
      <c r="J3059" t="s">
        <v>145</v>
      </c>
      <c r="K3059" t="s">
        <v>231</v>
      </c>
      <c r="L3059" t="s">
        <v>255</v>
      </c>
      <c r="M3059">
        <v>19.2</v>
      </c>
      <c r="N3059">
        <v>22.08</v>
      </c>
      <c r="O3059" t="s">
        <v>109</v>
      </c>
      <c r="P3059" t="s">
        <v>5964</v>
      </c>
      <c r="Q3059" t="s">
        <v>1443</v>
      </c>
      <c r="R3059" t="s">
        <v>6963</v>
      </c>
      <c r="S3059" t="s">
        <v>6239</v>
      </c>
      <c r="V3059" t="s">
        <v>6964</v>
      </c>
      <c r="Z3059" t="s">
        <v>46</v>
      </c>
      <c r="AA3059" s="1">
        <v>45411</v>
      </c>
      <c r="AB3059" s="2">
        <v>45776</v>
      </c>
      <c r="AC3059" s="1">
        <v>45427</v>
      </c>
      <c r="AD3059" s="1">
        <v>45510</v>
      </c>
    </row>
    <row r="3060" spans="1:30" x14ac:dyDescent="0.25">
      <c r="A3060">
        <v>618424</v>
      </c>
      <c r="B3060" t="s">
        <v>116</v>
      </c>
      <c r="C3060" t="s">
        <v>48</v>
      </c>
      <c r="D3060">
        <v>1</v>
      </c>
      <c r="E3060" t="s">
        <v>8896</v>
      </c>
      <c r="F3060" t="s">
        <v>340</v>
      </c>
      <c r="G3060" t="s">
        <v>51</v>
      </c>
      <c r="H3060">
        <v>12626</v>
      </c>
      <c r="I3060">
        <v>2</v>
      </c>
      <c r="J3060" t="s">
        <v>52</v>
      </c>
      <c r="K3060" t="s">
        <v>37</v>
      </c>
      <c r="L3060" t="s">
        <v>38</v>
      </c>
      <c r="M3060">
        <v>62470</v>
      </c>
      <c r="N3060">
        <v>71840</v>
      </c>
      <c r="O3060" t="s">
        <v>39</v>
      </c>
      <c r="P3060" t="s">
        <v>99</v>
      </c>
      <c r="Q3060" t="s">
        <v>656</v>
      </c>
      <c r="R3060" t="s">
        <v>8897</v>
      </c>
      <c r="S3060" t="s">
        <v>343</v>
      </c>
      <c r="T3060" t="s">
        <v>8898</v>
      </c>
      <c r="Z3060" t="s">
        <v>46</v>
      </c>
      <c r="AA3060" s="1">
        <v>45261</v>
      </c>
      <c r="AC3060" s="1">
        <v>45261</v>
      </c>
      <c r="AD3060" s="1">
        <v>45510</v>
      </c>
    </row>
    <row r="3061" spans="1:30" x14ac:dyDescent="0.25">
      <c r="A3061">
        <v>640149</v>
      </c>
      <c r="B3061" t="s">
        <v>1039</v>
      </c>
      <c r="C3061" t="s">
        <v>31</v>
      </c>
      <c r="D3061">
        <v>1</v>
      </c>
      <c r="E3061" t="s">
        <v>8286</v>
      </c>
      <c r="F3061" t="s">
        <v>609</v>
      </c>
      <c r="G3061" t="s">
        <v>51</v>
      </c>
      <c r="H3061">
        <v>10251</v>
      </c>
      <c r="I3061">
        <v>4</v>
      </c>
      <c r="J3061" t="s">
        <v>165</v>
      </c>
      <c r="K3061" t="s">
        <v>37</v>
      </c>
      <c r="L3061" t="s">
        <v>38</v>
      </c>
      <c r="M3061">
        <v>45040</v>
      </c>
      <c r="N3061">
        <v>62215</v>
      </c>
      <c r="O3061" t="s">
        <v>39</v>
      </c>
      <c r="P3061" t="s">
        <v>1042</v>
      </c>
      <c r="Q3061" t="s">
        <v>1343</v>
      </c>
      <c r="R3061" t="s">
        <v>8287</v>
      </c>
      <c r="S3061" t="s">
        <v>612</v>
      </c>
      <c r="T3061" t="s">
        <v>8288</v>
      </c>
      <c r="U3061" t="s">
        <v>6051</v>
      </c>
      <c r="V3061" t="s">
        <v>1348</v>
      </c>
      <c r="Z3061" t="s">
        <v>46</v>
      </c>
      <c r="AA3061" s="1">
        <v>45476</v>
      </c>
      <c r="AB3061" s="2">
        <v>45565</v>
      </c>
      <c r="AC3061" s="1">
        <v>45504</v>
      </c>
      <c r="AD3061" s="1">
        <v>45510</v>
      </c>
    </row>
    <row r="3062" spans="1:30" x14ac:dyDescent="0.25">
      <c r="A3062">
        <v>629798</v>
      </c>
      <c r="B3062" t="s">
        <v>133</v>
      </c>
      <c r="C3062" t="s">
        <v>31</v>
      </c>
      <c r="D3062">
        <v>1</v>
      </c>
      <c r="E3062" t="s">
        <v>6304</v>
      </c>
      <c r="F3062" t="s">
        <v>60</v>
      </c>
      <c r="G3062" t="s">
        <v>34</v>
      </c>
      <c r="H3062">
        <v>56058</v>
      </c>
      <c r="I3062">
        <v>0</v>
      </c>
      <c r="J3062" t="s">
        <v>526</v>
      </c>
      <c r="K3062" t="s">
        <v>37</v>
      </c>
      <c r="L3062" t="s">
        <v>38</v>
      </c>
      <c r="M3062">
        <v>68035</v>
      </c>
      <c r="N3062">
        <v>68035</v>
      </c>
      <c r="O3062" t="s">
        <v>39</v>
      </c>
      <c r="P3062" t="s">
        <v>460</v>
      </c>
      <c r="Q3062" t="s">
        <v>137</v>
      </c>
      <c r="R3062" t="s">
        <v>6305</v>
      </c>
      <c r="S3062" t="s">
        <v>65</v>
      </c>
      <c r="V3062" t="s">
        <v>6306</v>
      </c>
      <c r="Z3062" t="s">
        <v>140</v>
      </c>
      <c r="AA3062" s="1">
        <v>45363</v>
      </c>
      <c r="AB3062" s="2">
        <v>45728</v>
      </c>
      <c r="AC3062" s="1">
        <v>45372</v>
      </c>
      <c r="AD3062" s="1">
        <v>45510</v>
      </c>
    </row>
    <row r="3063" spans="1:30" x14ac:dyDescent="0.25">
      <c r="A3063">
        <v>638833</v>
      </c>
      <c r="B3063" t="s">
        <v>30</v>
      </c>
      <c r="C3063" t="s">
        <v>31</v>
      </c>
      <c r="D3063">
        <v>1</v>
      </c>
      <c r="E3063" t="s">
        <v>8899</v>
      </c>
      <c r="F3063" t="s">
        <v>8900</v>
      </c>
      <c r="G3063" t="s">
        <v>34</v>
      </c>
      <c r="H3063">
        <v>95492</v>
      </c>
      <c r="I3063" t="s">
        <v>144</v>
      </c>
      <c r="J3063" t="s">
        <v>145</v>
      </c>
      <c r="K3063" t="s">
        <v>37</v>
      </c>
      <c r="L3063" t="s">
        <v>120</v>
      </c>
      <c r="M3063">
        <v>66066</v>
      </c>
      <c r="N3063">
        <v>160000</v>
      </c>
      <c r="O3063" t="s">
        <v>39</v>
      </c>
      <c r="P3063" t="s">
        <v>813</v>
      </c>
      <c r="Q3063" t="s">
        <v>41</v>
      </c>
      <c r="R3063" t="s">
        <v>8901</v>
      </c>
      <c r="S3063" t="s">
        <v>8902</v>
      </c>
      <c r="T3063" t="s">
        <v>8903</v>
      </c>
      <c r="V3063" t="s">
        <v>8904</v>
      </c>
      <c r="Z3063" t="s">
        <v>46</v>
      </c>
      <c r="AA3063" s="1">
        <v>45463</v>
      </c>
      <c r="AB3063" s="2">
        <v>45657</v>
      </c>
      <c r="AC3063" s="1">
        <v>45509</v>
      </c>
      <c r="AD3063" s="1">
        <v>45510</v>
      </c>
    </row>
    <row r="3064" spans="1:30" x14ac:dyDescent="0.25">
      <c r="A3064">
        <v>634786</v>
      </c>
      <c r="B3064" t="s">
        <v>133</v>
      </c>
      <c r="C3064" t="s">
        <v>48</v>
      </c>
      <c r="D3064">
        <v>1</v>
      </c>
      <c r="E3064" t="s">
        <v>3272</v>
      </c>
      <c r="F3064" t="s">
        <v>630</v>
      </c>
      <c r="G3064" t="s">
        <v>51</v>
      </c>
      <c r="H3064">
        <v>13632</v>
      </c>
      <c r="I3064">
        <v>1</v>
      </c>
      <c r="J3064" t="s">
        <v>135</v>
      </c>
      <c r="K3064" t="s">
        <v>37</v>
      </c>
      <c r="L3064" t="s">
        <v>38</v>
      </c>
      <c r="M3064">
        <v>89550</v>
      </c>
      <c r="N3064">
        <v>105000</v>
      </c>
      <c r="O3064" t="s">
        <v>39</v>
      </c>
      <c r="P3064" t="s">
        <v>136</v>
      </c>
      <c r="Q3064" t="s">
        <v>137</v>
      </c>
      <c r="R3064" t="s">
        <v>3273</v>
      </c>
      <c r="S3064" t="s">
        <v>633</v>
      </c>
      <c r="V3064" t="s">
        <v>3274</v>
      </c>
      <c r="Z3064" t="s">
        <v>140</v>
      </c>
      <c r="AA3064" s="1">
        <v>45411</v>
      </c>
      <c r="AB3064" s="2">
        <v>45776</v>
      </c>
      <c r="AC3064" s="1">
        <v>45411</v>
      </c>
      <c r="AD3064" s="1">
        <v>45510</v>
      </c>
    </row>
    <row r="3065" spans="1:30" x14ac:dyDescent="0.25">
      <c r="A3065">
        <v>637634</v>
      </c>
      <c r="B3065" t="s">
        <v>105</v>
      </c>
      <c r="C3065" t="s">
        <v>31</v>
      </c>
      <c r="D3065">
        <v>1</v>
      </c>
      <c r="E3065" t="s">
        <v>1119</v>
      </c>
      <c r="F3065" t="s">
        <v>492</v>
      </c>
      <c r="G3065" t="s">
        <v>51</v>
      </c>
      <c r="H3065">
        <v>20202</v>
      </c>
      <c r="I3065">
        <v>0</v>
      </c>
      <c r="J3065" t="s">
        <v>286</v>
      </c>
      <c r="K3065" t="s">
        <v>37</v>
      </c>
      <c r="L3065" t="s">
        <v>255</v>
      </c>
      <c r="M3065">
        <v>56181</v>
      </c>
      <c r="N3065">
        <v>68034</v>
      </c>
      <c r="O3065" t="s">
        <v>39</v>
      </c>
      <c r="P3065" t="s">
        <v>355</v>
      </c>
      <c r="Q3065" t="s">
        <v>1637</v>
      </c>
      <c r="R3065" t="s">
        <v>8905</v>
      </c>
      <c r="S3065" t="s">
        <v>495</v>
      </c>
      <c r="Z3065" t="s">
        <v>80</v>
      </c>
      <c r="AA3065" s="1">
        <v>45456</v>
      </c>
      <c r="AC3065" s="1">
        <v>45456</v>
      </c>
      <c r="AD3065" s="1">
        <v>45510</v>
      </c>
    </row>
    <row r="3066" spans="1:30" x14ac:dyDescent="0.25">
      <c r="A3066">
        <v>636639</v>
      </c>
      <c r="B3066" t="s">
        <v>187</v>
      </c>
      <c r="C3066" t="s">
        <v>48</v>
      </c>
      <c r="D3066">
        <v>1</v>
      </c>
      <c r="E3066" t="s">
        <v>1267</v>
      </c>
      <c r="F3066" t="s">
        <v>697</v>
      </c>
      <c r="G3066" t="s">
        <v>51</v>
      </c>
      <c r="H3066">
        <v>56316</v>
      </c>
      <c r="I3066">
        <v>1</v>
      </c>
      <c r="J3066" t="s">
        <v>192</v>
      </c>
      <c r="K3066" t="s">
        <v>37</v>
      </c>
      <c r="L3066" t="s">
        <v>38</v>
      </c>
      <c r="M3066">
        <v>56677</v>
      </c>
      <c r="N3066">
        <v>65179</v>
      </c>
      <c r="O3066" t="s">
        <v>39</v>
      </c>
      <c r="P3066" t="s">
        <v>2308</v>
      </c>
      <c r="Q3066" t="s">
        <v>1269</v>
      </c>
      <c r="R3066" t="s">
        <v>8364</v>
      </c>
      <c r="S3066" t="s">
        <v>4282</v>
      </c>
      <c r="U3066" t="s">
        <v>3977</v>
      </c>
      <c r="V3066" t="s">
        <v>351</v>
      </c>
      <c r="Z3066" t="s">
        <v>80</v>
      </c>
      <c r="AA3066" s="1">
        <v>45440</v>
      </c>
      <c r="AC3066" s="1">
        <v>45440</v>
      </c>
      <c r="AD3066" s="1">
        <v>45510</v>
      </c>
    </row>
    <row r="3067" spans="1:30" x14ac:dyDescent="0.25">
      <c r="A3067">
        <v>601673</v>
      </c>
      <c r="B3067" t="s">
        <v>81</v>
      </c>
      <c r="C3067" t="s">
        <v>31</v>
      </c>
      <c r="D3067">
        <v>1</v>
      </c>
      <c r="E3067" t="s">
        <v>2256</v>
      </c>
      <c r="F3067" t="s">
        <v>1540</v>
      </c>
      <c r="G3067" t="s">
        <v>51</v>
      </c>
      <c r="H3067" t="s">
        <v>1541</v>
      </c>
      <c r="I3067">
        <v>0</v>
      </c>
      <c r="J3067" t="s">
        <v>71</v>
      </c>
      <c r="K3067" t="s">
        <v>37</v>
      </c>
      <c r="L3067" t="s">
        <v>38</v>
      </c>
      <c r="M3067">
        <v>58682</v>
      </c>
      <c r="N3067">
        <v>90000</v>
      </c>
      <c r="O3067" t="s">
        <v>39</v>
      </c>
      <c r="P3067" t="s">
        <v>248</v>
      </c>
      <c r="Q3067" t="s">
        <v>2257</v>
      </c>
      <c r="R3067" t="s">
        <v>2258</v>
      </c>
      <c r="S3067" t="s">
        <v>1544</v>
      </c>
      <c r="T3067" t="s">
        <v>2259</v>
      </c>
      <c r="U3067" t="s">
        <v>616</v>
      </c>
      <c r="V3067" t="s">
        <v>1618</v>
      </c>
      <c r="W3067" t="s">
        <v>91</v>
      </c>
      <c r="X3067" t="s">
        <v>248</v>
      </c>
      <c r="Z3067" t="s">
        <v>92</v>
      </c>
      <c r="AA3067" s="1">
        <v>45266</v>
      </c>
      <c r="AC3067" s="1">
        <v>45491</v>
      </c>
      <c r="AD3067" s="1">
        <v>45510</v>
      </c>
    </row>
    <row r="3068" spans="1:30" x14ac:dyDescent="0.25">
      <c r="A3068">
        <v>635048</v>
      </c>
      <c r="B3068" t="s">
        <v>187</v>
      </c>
      <c r="C3068" t="s">
        <v>31</v>
      </c>
      <c r="D3068">
        <v>1</v>
      </c>
      <c r="E3068" t="s">
        <v>8906</v>
      </c>
      <c r="F3068" t="s">
        <v>394</v>
      </c>
      <c r="G3068" t="s">
        <v>51</v>
      </c>
      <c r="H3068">
        <v>10124</v>
      </c>
      <c r="I3068">
        <v>3</v>
      </c>
      <c r="J3068" t="s">
        <v>97</v>
      </c>
      <c r="K3068" t="s">
        <v>37</v>
      </c>
      <c r="L3068" t="s">
        <v>38</v>
      </c>
      <c r="M3068">
        <v>64137</v>
      </c>
      <c r="N3068">
        <v>73758</v>
      </c>
      <c r="O3068" t="s">
        <v>39</v>
      </c>
      <c r="P3068" t="s">
        <v>1014</v>
      </c>
      <c r="Q3068" t="s">
        <v>1643</v>
      </c>
      <c r="R3068" t="s">
        <v>8907</v>
      </c>
      <c r="S3068" t="s">
        <v>398</v>
      </c>
      <c r="T3068" t="s">
        <v>8908</v>
      </c>
      <c r="U3068" t="s">
        <v>1148</v>
      </c>
      <c r="V3068" t="s">
        <v>8909</v>
      </c>
      <c r="W3068" t="s">
        <v>896</v>
      </c>
      <c r="X3068" t="s">
        <v>8910</v>
      </c>
      <c r="Z3068" t="s">
        <v>46</v>
      </c>
      <c r="AA3068" s="1">
        <v>45414</v>
      </c>
      <c r="AC3068" s="1">
        <v>45484</v>
      </c>
      <c r="AD3068" s="1">
        <v>45510</v>
      </c>
    </row>
    <row r="3069" spans="1:30" x14ac:dyDescent="0.25">
      <c r="A3069">
        <v>615495</v>
      </c>
      <c r="B3069" t="s">
        <v>133</v>
      </c>
      <c r="C3069" t="s">
        <v>48</v>
      </c>
      <c r="D3069">
        <v>1</v>
      </c>
      <c r="E3069" t="s">
        <v>8892</v>
      </c>
      <c r="F3069" t="s">
        <v>127</v>
      </c>
      <c r="G3069" t="s">
        <v>34</v>
      </c>
      <c r="H3069">
        <v>56057</v>
      </c>
      <c r="I3069">
        <v>0</v>
      </c>
      <c r="J3069" t="s">
        <v>8893</v>
      </c>
      <c r="K3069" t="s">
        <v>37</v>
      </c>
      <c r="L3069" t="s">
        <v>38</v>
      </c>
      <c r="M3069">
        <v>60000</v>
      </c>
      <c r="N3069">
        <v>60000</v>
      </c>
      <c r="O3069" t="s">
        <v>39</v>
      </c>
      <c r="P3069" t="s">
        <v>460</v>
      </c>
      <c r="Q3069" t="s">
        <v>137</v>
      </c>
      <c r="R3069" t="s">
        <v>8894</v>
      </c>
      <c r="S3069" t="s">
        <v>132</v>
      </c>
      <c r="V3069" t="s">
        <v>8895</v>
      </c>
      <c r="Z3069" t="s">
        <v>140</v>
      </c>
      <c r="AA3069" s="1">
        <v>45238</v>
      </c>
      <c r="AB3069" s="2">
        <v>45598</v>
      </c>
      <c r="AC3069" s="1">
        <v>45321</v>
      </c>
      <c r="AD3069" s="1">
        <v>45510</v>
      </c>
    </row>
    <row r="3070" spans="1:30" x14ac:dyDescent="0.25">
      <c r="A3070">
        <v>633678</v>
      </c>
      <c r="B3070" t="s">
        <v>30</v>
      </c>
      <c r="C3070" t="s">
        <v>48</v>
      </c>
      <c r="D3070">
        <v>1</v>
      </c>
      <c r="E3070" t="s">
        <v>8911</v>
      </c>
      <c r="F3070" t="s">
        <v>33</v>
      </c>
      <c r="G3070" t="s">
        <v>34</v>
      </c>
      <c r="H3070">
        <v>21744</v>
      </c>
      <c r="I3070">
        <v>2</v>
      </c>
      <c r="J3070" t="s">
        <v>36</v>
      </c>
      <c r="K3070" t="s">
        <v>37</v>
      </c>
      <c r="L3070" t="s">
        <v>38</v>
      </c>
      <c r="M3070">
        <v>82506</v>
      </c>
      <c r="N3070">
        <v>94882</v>
      </c>
      <c r="O3070" t="s">
        <v>39</v>
      </c>
      <c r="P3070" t="s">
        <v>232</v>
      </c>
      <c r="Q3070" t="s">
        <v>2201</v>
      </c>
      <c r="R3070" t="s">
        <v>8912</v>
      </c>
      <c r="S3070" t="s">
        <v>43</v>
      </c>
      <c r="T3070" t="s">
        <v>8913</v>
      </c>
      <c r="V3070" t="s">
        <v>8914</v>
      </c>
      <c r="Z3070" t="s">
        <v>46</v>
      </c>
      <c r="AA3070" s="1">
        <v>45399</v>
      </c>
      <c r="AB3070" s="2">
        <v>45764</v>
      </c>
      <c r="AC3070" s="1">
        <v>45413</v>
      </c>
      <c r="AD3070" s="1">
        <v>45510</v>
      </c>
    </row>
    <row r="3071" spans="1:30" x14ac:dyDescent="0.25">
      <c r="A3071">
        <v>640154</v>
      </c>
      <c r="B3071" t="s">
        <v>30</v>
      </c>
      <c r="C3071" t="s">
        <v>31</v>
      </c>
      <c r="D3071">
        <v>2</v>
      </c>
      <c r="E3071" t="s">
        <v>1150</v>
      </c>
      <c r="F3071" t="s">
        <v>1151</v>
      </c>
      <c r="G3071" t="s">
        <v>51</v>
      </c>
      <c r="H3071">
        <v>21538</v>
      </c>
      <c r="I3071">
        <v>1</v>
      </c>
      <c r="J3071" t="s">
        <v>145</v>
      </c>
      <c r="K3071" t="s">
        <v>37</v>
      </c>
      <c r="L3071" t="s">
        <v>38</v>
      </c>
      <c r="M3071">
        <v>49653</v>
      </c>
      <c r="N3071">
        <v>57101</v>
      </c>
      <c r="O3071" t="s">
        <v>39</v>
      </c>
      <c r="P3071" t="s">
        <v>62</v>
      </c>
      <c r="Q3071" t="s">
        <v>1061</v>
      </c>
      <c r="R3071" t="s">
        <v>1152</v>
      </c>
      <c r="S3071" t="s">
        <v>1153</v>
      </c>
      <c r="T3071" t="s">
        <v>1154</v>
      </c>
      <c r="V3071" t="s">
        <v>1155</v>
      </c>
      <c r="Z3071" t="s">
        <v>46</v>
      </c>
      <c r="AA3071" s="1">
        <v>45478</v>
      </c>
      <c r="AB3071" s="2">
        <v>45843</v>
      </c>
      <c r="AC3071" s="1">
        <v>45478</v>
      </c>
      <c r="AD3071" s="1">
        <v>45510</v>
      </c>
    </row>
    <row r="3072" spans="1:30" x14ac:dyDescent="0.25">
      <c r="A3072">
        <v>616520</v>
      </c>
      <c r="B3072" t="s">
        <v>218</v>
      </c>
      <c r="C3072" t="s">
        <v>31</v>
      </c>
      <c r="D3072">
        <v>9</v>
      </c>
      <c r="E3072" t="s">
        <v>8915</v>
      </c>
      <c r="F3072" t="s">
        <v>8915</v>
      </c>
      <c r="G3072" t="s">
        <v>600</v>
      </c>
      <c r="H3072">
        <v>90643</v>
      </c>
      <c r="I3072">
        <v>0</v>
      </c>
      <c r="J3072" t="s">
        <v>8916</v>
      </c>
      <c r="K3072" t="s">
        <v>37</v>
      </c>
      <c r="L3072" t="s">
        <v>255</v>
      </c>
      <c r="M3072">
        <v>34285</v>
      </c>
      <c r="N3072">
        <v>42333</v>
      </c>
      <c r="O3072" t="s">
        <v>39</v>
      </c>
      <c r="P3072" t="s">
        <v>6412</v>
      </c>
      <c r="Q3072" t="s">
        <v>6413</v>
      </c>
      <c r="R3072" t="s">
        <v>8917</v>
      </c>
      <c r="S3072" t="s">
        <v>604</v>
      </c>
      <c r="T3072" t="s">
        <v>8918</v>
      </c>
      <c r="U3072" t="s">
        <v>4840</v>
      </c>
      <c r="V3072" t="s">
        <v>227</v>
      </c>
      <c r="Z3072" t="s">
        <v>228</v>
      </c>
      <c r="AA3072" s="1">
        <v>45265</v>
      </c>
      <c r="AC3072" s="1">
        <v>45265</v>
      </c>
      <c r="AD3072" s="1">
        <v>45510</v>
      </c>
    </row>
    <row r="3073" spans="1:30" x14ac:dyDescent="0.25">
      <c r="A3073">
        <v>638719</v>
      </c>
      <c r="B3073" t="s">
        <v>374</v>
      </c>
      <c r="C3073" t="s">
        <v>48</v>
      </c>
      <c r="D3073">
        <v>1</v>
      </c>
      <c r="E3073" t="s">
        <v>8919</v>
      </c>
      <c r="F3073" t="s">
        <v>376</v>
      </c>
      <c r="G3073" t="s">
        <v>377</v>
      </c>
      <c r="H3073">
        <v>6088</v>
      </c>
      <c r="I3073">
        <v>2</v>
      </c>
      <c r="J3073" t="s">
        <v>378</v>
      </c>
      <c r="K3073" t="s">
        <v>37</v>
      </c>
      <c r="L3073" t="s">
        <v>255</v>
      </c>
      <c r="M3073">
        <v>95208</v>
      </c>
      <c r="N3073">
        <v>103776</v>
      </c>
      <c r="O3073" t="s">
        <v>39</v>
      </c>
      <c r="P3073" t="s">
        <v>379</v>
      </c>
      <c r="Q3073" t="s">
        <v>8920</v>
      </c>
      <c r="R3073" t="s">
        <v>8921</v>
      </c>
      <c r="S3073" t="s">
        <v>382</v>
      </c>
      <c r="T3073" t="s">
        <v>8922</v>
      </c>
      <c r="U3073" t="s">
        <v>8923</v>
      </c>
      <c r="V3073" t="s">
        <v>383</v>
      </c>
      <c r="X3073" t="s">
        <v>379</v>
      </c>
      <c r="Z3073" t="s">
        <v>46</v>
      </c>
      <c r="AA3073" s="1">
        <v>45463</v>
      </c>
      <c r="AC3073" s="1">
        <v>45463</v>
      </c>
      <c r="AD3073" s="1">
        <v>45510</v>
      </c>
    </row>
    <row r="3074" spans="1:30" x14ac:dyDescent="0.25">
      <c r="A3074">
        <v>637899</v>
      </c>
      <c r="B3074" t="s">
        <v>325</v>
      </c>
      <c r="C3074" t="s">
        <v>48</v>
      </c>
      <c r="D3074">
        <v>1</v>
      </c>
      <c r="E3074" t="s">
        <v>8924</v>
      </c>
      <c r="F3074" t="s">
        <v>60</v>
      </c>
      <c r="G3074" t="s">
        <v>34</v>
      </c>
      <c r="H3074">
        <v>56058</v>
      </c>
      <c r="I3074">
        <v>0</v>
      </c>
      <c r="J3074" t="s">
        <v>927</v>
      </c>
      <c r="K3074" t="s">
        <v>37</v>
      </c>
      <c r="L3074" t="s">
        <v>38</v>
      </c>
      <c r="M3074">
        <v>72779</v>
      </c>
      <c r="N3074">
        <v>76767</v>
      </c>
      <c r="O3074" t="s">
        <v>39</v>
      </c>
      <c r="P3074" t="s">
        <v>327</v>
      </c>
      <c r="Q3074" t="s">
        <v>8925</v>
      </c>
      <c r="R3074" t="s">
        <v>8926</v>
      </c>
      <c r="S3074" t="s">
        <v>65</v>
      </c>
      <c r="Z3074" t="s">
        <v>140</v>
      </c>
      <c r="AA3074" s="1">
        <v>45453</v>
      </c>
      <c r="AC3074" s="1">
        <v>45453</v>
      </c>
      <c r="AD3074" s="1">
        <v>45510</v>
      </c>
    </row>
    <row r="3075" spans="1:30" x14ac:dyDescent="0.25">
      <c r="A3075">
        <v>613232</v>
      </c>
      <c r="B3075" t="s">
        <v>30</v>
      </c>
      <c r="C3075" t="s">
        <v>31</v>
      </c>
      <c r="D3075">
        <v>1</v>
      </c>
      <c r="E3075" t="s">
        <v>8434</v>
      </c>
      <c r="F3075" t="s">
        <v>8435</v>
      </c>
      <c r="G3075" t="s">
        <v>51</v>
      </c>
      <c r="H3075">
        <v>51023</v>
      </c>
      <c r="I3075">
        <v>2</v>
      </c>
      <c r="J3075" t="s">
        <v>145</v>
      </c>
      <c r="K3075" t="s">
        <v>37</v>
      </c>
      <c r="L3075" t="s">
        <v>38</v>
      </c>
      <c r="M3075">
        <v>87477</v>
      </c>
      <c r="N3075">
        <v>88000</v>
      </c>
      <c r="O3075" t="s">
        <v>39</v>
      </c>
      <c r="P3075" t="s">
        <v>1496</v>
      </c>
      <c r="Q3075" t="s">
        <v>8436</v>
      </c>
      <c r="R3075" t="s">
        <v>8437</v>
      </c>
      <c r="T3075" t="s">
        <v>8438</v>
      </c>
      <c r="U3075" t="s">
        <v>8439</v>
      </c>
      <c r="V3075" t="s">
        <v>8440</v>
      </c>
      <c r="Z3075" t="s">
        <v>8441</v>
      </c>
      <c r="AA3075" s="1">
        <v>45229</v>
      </c>
      <c r="AB3075" s="2">
        <v>45594</v>
      </c>
      <c r="AC3075" s="1">
        <v>45484</v>
      </c>
      <c r="AD3075" s="1">
        <v>45510</v>
      </c>
    </row>
    <row r="3076" spans="1:30" x14ac:dyDescent="0.25">
      <c r="A3076">
        <v>623549</v>
      </c>
      <c r="B3076" t="s">
        <v>67</v>
      </c>
      <c r="C3076" t="s">
        <v>31</v>
      </c>
      <c r="D3076">
        <v>1</v>
      </c>
      <c r="E3076" t="s">
        <v>1030</v>
      </c>
      <c r="F3076" t="s">
        <v>319</v>
      </c>
      <c r="G3076" t="s">
        <v>51</v>
      </c>
      <c r="H3076">
        <v>22122</v>
      </c>
      <c r="I3076">
        <v>2</v>
      </c>
      <c r="J3076" t="s">
        <v>128</v>
      </c>
      <c r="K3076" t="s">
        <v>37</v>
      </c>
      <c r="L3076" t="s">
        <v>38</v>
      </c>
      <c r="M3076">
        <v>71255</v>
      </c>
      <c r="N3076">
        <v>104894</v>
      </c>
      <c r="O3076" t="s">
        <v>39</v>
      </c>
      <c r="P3076" t="s">
        <v>72</v>
      </c>
      <c r="Q3076" t="s">
        <v>154</v>
      </c>
      <c r="R3076" t="s">
        <v>8927</v>
      </c>
      <c r="S3076" t="s">
        <v>321</v>
      </c>
      <c r="T3076" t="s">
        <v>4539</v>
      </c>
      <c r="U3076" t="s">
        <v>8928</v>
      </c>
      <c r="V3076" t="s">
        <v>8929</v>
      </c>
      <c r="W3076" t="s">
        <v>160</v>
      </c>
      <c r="X3076" t="s">
        <v>161</v>
      </c>
      <c r="Z3076" t="s">
        <v>46</v>
      </c>
      <c r="AA3076" s="1">
        <v>45310</v>
      </c>
      <c r="AC3076" s="1">
        <v>45313</v>
      </c>
      <c r="AD3076" s="1">
        <v>45510</v>
      </c>
    </row>
    <row r="3077" spans="1:30" x14ac:dyDescent="0.25">
      <c r="A3077">
        <v>632504</v>
      </c>
      <c r="B3077" t="s">
        <v>1730</v>
      </c>
      <c r="C3077" t="s">
        <v>31</v>
      </c>
      <c r="D3077">
        <v>1</v>
      </c>
      <c r="E3077" t="s">
        <v>1731</v>
      </c>
      <c r="F3077" t="s">
        <v>1732</v>
      </c>
      <c r="G3077" t="s">
        <v>377</v>
      </c>
      <c r="H3077">
        <v>5041</v>
      </c>
      <c r="I3077" t="s">
        <v>119</v>
      </c>
      <c r="J3077" t="s">
        <v>1733</v>
      </c>
      <c r="K3077" t="s">
        <v>37</v>
      </c>
      <c r="L3077" t="s">
        <v>98</v>
      </c>
      <c r="M3077">
        <v>170000</v>
      </c>
      <c r="N3077">
        <v>195000</v>
      </c>
      <c r="O3077" t="s">
        <v>39</v>
      </c>
      <c r="P3077" t="s">
        <v>1734</v>
      </c>
      <c r="Q3077" t="s">
        <v>1735</v>
      </c>
      <c r="R3077" t="s">
        <v>1736</v>
      </c>
      <c r="S3077" t="s">
        <v>1737</v>
      </c>
      <c r="T3077" t="s">
        <v>1738</v>
      </c>
      <c r="V3077" t="s">
        <v>1739</v>
      </c>
      <c r="W3077" t="s">
        <v>1740</v>
      </c>
      <c r="Z3077" t="s">
        <v>46</v>
      </c>
      <c r="AA3077" s="1">
        <v>45386</v>
      </c>
      <c r="AC3077" s="1">
        <v>45506</v>
      </c>
      <c r="AD3077" s="1">
        <v>45510</v>
      </c>
    </row>
    <row r="3078" spans="1:30" x14ac:dyDescent="0.25">
      <c r="A3078">
        <v>620174</v>
      </c>
      <c r="B3078" t="s">
        <v>187</v>
      </c>
      <c r="C3078" t="s">
        <v>31</v>
      </c>
      <c r="D3078">
        <v>1</v>
      </c>
      <c r="E3078" t="s">
        <v>5070</v>
      </c>
      <c r="F3078" t="s">
        <v>697</v>
      </c>
      <c r="G3078" t="s">
        <v>51</v>
      </c>
      <c r="H3078">
        <v>56316</v>
      </c>
      <c r="I3078">
        <v>3</v>
      </c>
      <c r="J3078" t="s">
        <v>192</v>
      </c>
      <c r="K3078" t="s">
        <v>37</v>
      </c>
      <c r="L3078" t="s">
        <v>38</v>
      </c>
      <c r="M3078">
        <v>73213</v>
      </c>
      <c r="N3078">
        <v>84195</v>
      </c>
      <c r="O3078" t="s">
        <v>39</v>
      </c>
      <c r="P3078" t="s">
        <v>1268</v>
      </c>
      <c r="Q3078" t="s">
        <v>921</v>
      </c>
      <c r="R3078" t="s">
        <v>5071</v>
      </c>
      <c r="S3078" t="s">
        <v>5072</v>
      </c>
      <c r="U3078" t="s">
        <v>1333</v>
      </c>
      <c r="V3078" t="s">
        <v>351</v>
      </c>
      <c r="W3078" t="s">
        <v>515</v>
      </c>
      <c r="X3078" t="s">
        <v>1268</v>
      </c>
      <c r="Z3078" t="s">
        <v>80</v>
      </c>
      <c r="AA3078" s="1">
        <v>45279</v>
      </c>
      <c r="AC3078" s="1">
        <v>45279</v>
      </c>
      <c r="AD3078" s="1">
        <v>45510</v>
      </c>
    </row>
    <row r="3079" spans="1:30" x14ac:dyDescent="0.25">
      <c r="A3079">
        <v>579947</v>
      </c>
      <c r="B3079" t="s">
        <v>105</v>
      </c>
      <c r="C3079" t="s">
        <v>31</v>
      </c>
      <c r="D3079">
        <v>1</v>
      </c>
      <c r="E3079" t="s">
        <v>8707</v>
      </c>
      <c r="F3079" t="s">
        <v>2548</v>
      </c>
      <c r="G3079" t="s">
        <v>51</v>
      </c>
      <c r="H3079">
        <v>21215</v>
      </c>
      <c r="I3079">
        <v>3</v>
      </c>
      <c r="J3079" t="s">
        <v>286</v>
      </c>
      <c r="K3079" t="s">
        <v>37</v>
      </c>
      <c r="L3079" t="s">
        <v>38</v>
      </c>
      <c r="M3079">
        <v>90114</v>
      </c>
      <c r="N3079">
        <v>122168</v>
      </c>
      <c r="O3079" t="s">
        <v>39</v>
      </c>
      <c r="P3079" t="s">
        <v>355</v>
      </c>
      <c r="Q3079" t="s">
        <v>5447</v>
      </c>
      <c r="R3079" t="s">
        <v>8708</v>
      </c>
      <c r="S3079" t="s">
        <v>2551</v>
      </c>
      <c r="T3079" t="s">
        <v>8709</v>
      </c>
      <c r="U3079" t="s">
        <v>8710</v>
      </c>
      <c r="V3079" t="s">
        <v>675</v>
      </c>
      <c r="Z3079" t="s">
        <v>80</v>
      </c>
      <c r="AA3079" s="1">
        <v>45024</v>
      </c>
      <c r="AC3079" s="1">
        <v>45027</v>
      </c>
      <c r="AD3079" s="1">
        <v>45510</v>
      </c>
    </row>
    <row r="3080" spans="1:30" x14ac:dyDescent="0.25">
      <c r="A3080">
        <v>644963</v>
      </c>
      <c r="B3080" t="s">
        <v>133</v>
      </c>
      <c r="C3080" t="s">
        <v>48</v>
      </c>
      <c r="D3080">
        <v>100</v>
      </c>
      <c r="E3080" t="s">
        <v>7154</v>
      </c>
      <c r="F3080" t="s">
        <v>7155</v>
      </c>
      <c r="G3080" t="s">
        <v>34</v>
      </c>
      <c r="H3080">
        <v>30105</v>
      </c>
      <c r="I3080">
        <v>0</v>
      </c>
      <c r="J3080" t="s">
        <v>165</v>
      </c>
      <c r="K3080" t="s">
        <v>37</v>
      </c>
      <c r="L3080" t="s">
        <v>486</v>
      </c>
      <c r="M3080">
        <v>22.14</v>
      </c>
      <c r="N3080">
        <v>22.14</v>
      </c>
      <c r="O3080" t="s">
        <v>109</v>
      </c>
      <c r="P3080" t="s">
        <v>460</v>
      </c>
      <c r="Q3080" t="s">
        <v>137</v>
      </c>
      <c r="R3080" t="s">
        <v>7156</v>
      </c>
      <c r="S3080" t="s">
        <v>7157</v>
      </c>
      <c r="Z3080" t="s">
        <v>140</v>
      </c>
      <c r="AA3080" s="1">
        <v>45506</v>
      </c>
      <c r="AB3080" s="2">
        <v>45871</v>
      </c>
      <c r="AC3080" s="1">
        <v>45506</v>
      </c>
      <c r="AD3080" s="1">
        <v>45510</v>
      </c>
    </row>
    <row r="3081" spans="1:30" x14ac:dyDescent="0.25">
      <c r="A3081">
        <v>610616</v>
      </c>
      <c r="B3081" t="s">
        <v>30</v>
      </c>
      <c r="C3081" t="s">
        <v>48</v>
      </c>
      <c r="D3081">
        <v>1</v>
      </c>
      <c r="E3081" t="s">
        <v>3209</v>
      </c>
      <c r="F3081" t="s">
        <v>1390</v>
      </c>
      <c r="G3081" t="s">
        <v>51</v>
      </c>
      <c r="H3081">
        <v>52613</v>
      </c>
      <c r="I3081">
        <v>0</v>
      </c>
      <c r="J3081" t="s">
        <v>192</v>
      </c>
      <c r="K3081" t="s">
        <v>37</v>
      </c>
      <c r="L3081" t="s">
        <v>38</v>
      </c>
      <c r="M3081">
        <v>55816</v>
      </c>
      <c r="N3081">
        <v>72033</v>
      </c>
      <c r="O3081" t="s">
        <v>39</v>
      </c>
      <c r="P3081" t="s">
        <v>232</v>
      </c>
      <c r="Q3081" t="s">
        <v>1391</v>
      </c>
      <c r="R3081" t="s">
        <v>4153</v>
      </c>
      <c r="S3081" t="s">
        <v>1393</v>
      </c>
      <c r="T3081" t="s">
        <v>3211</v>
      </c>
      <c r="V3081" t="s">
        <v>4154</v>
      </c>
      <c r="Z3081" t="s">
        <v>46</v>
      </c>
      <c r="AA3081" s="1">
        <v>45211</v>
      </c>
      <c r="AB3081" s="2">
        <v>45576</v>
      </c>
      <c r="AC3081" s="1">
        <v>45392</v>
      </c>
      <c r="AD3081" s="1">
        <v>45510</v>
      </c>
    </row>
    <row r="3082" spans="1:30" x14ac:dyDescent="0.25">
      <c r="A3082">
        <v>540899</v>
      </c>
      <c r="B3082" t="s">
        <v>133</v>
      </c>
      <c r="C3082" t="s">
        <v>48</v>
      </c>
      <c r="D3082">
        <v>1</v>
      </c>
      <c r="E3082" t="s">
        <v>1065</v>
      </c>
      <c r="F3082" t="s">
        <v>1066</v>
      </c>
      <c r="G3082" t="s">
        <v>51</v>
      </c>
      <c r="H3082">
        <v>13643</v>
      </c>
      <c r="I3082">
        <v>2</v>
      </c>
      <c r="J3082" t="s">
        <v>135</v>
      </c>
      <c r="K3082" t="s">
        <v>37</v>
      </c>
      <c r="L3082" t="s">
        <v>38</v>
      </c>
      <c r="M3082">
        <v>115000</v>
      </c>
      <c r="N3082">
        <v>115000</v>
      </c>
      <c r="O3082" t="s">
        <v>39</v>
      </c>
      <c r="P3082" t="s">
        <v>460</v>
      </c>
      <c r="Q3082" t="s">
        <v>137</v>
      </c>
      <c r="R3082" t="s">
        <v>1067</v>
      </c>
      <c r="S3082" t="s">
        <v>1068</v>
      </c>
      <c r="U3082" t="s">
        <v>1069</v>
      </c>
      <c r="V3082" t="s">
        <v>938</v>
      </c>
      <c r="Z3082" t="s">
        <v>140</v>
      </c>
      <c r="AA3082" s="1">
        <v>44760</v>
      </c>
      <c r="AB3082" s="2">
        <v>45759</v>
      </c>
      <c r="AC3082" s="1">
        <v>45301</v>
      </c>
      <c r="AD3082" s="1">
        <v>45510</v>
      </c>
    </row>
    <row r="3083" spans="1:30" x14ac:dyDescent="0.25">
      <c r="A3083">
        <v>628097</v>
      </c>
      <c r="B3083" t="s">
        <v>81</v>
      </c>
      <c r="C3083" t="s">
        <v>31</v>
      </c>
      <c r="D3083">
        <v>1</v>
      </c>
      <c r="E3083" t="s">
        <v>1777</v>
      </c>
      <c r="F3083" t="s">
        <v>60</v>
      </c>
      <c r="G3083" t="s">
        <v>34</v>
      </c>
      <c r="H3083">
        <v>56058</v>
      </c>
      <c r="I3083">
        <v>0</v>
      </c>
      <c r="J3083" t="s">
        <v>239</v>
      </c>
      <c r="K3083" t="s">
        <v>37</v>
      </c>
      <c r="L3083" t="s">
        <v>38</v>
      </c>
      <c r="M3083">
        <v>59116</v>
      </c>
      <c r="N3083">
        <v>67983</v>
      </c>
      <c r="O3083" t="s">
        <v>39</v>
      </c>
      <c r="P3083" t="s">
        <v>248</v>
      </c>
      <c r="Q3083" t="s">
        <v>1778</v>
      </c>
      <c r="R3083" t="s">
        <v>1779</v>
      </c>
      <c r="S3083" t="s">
        <v>65</v>
      </c>
      <c r="T3083" t="s">
        <v>1780</v>
      </c>
      <c r="Z3083" t="s">
        <v>46</v>
      </c>
      <c r="AA3083" s="1">
        <v>45350</v>
      </c>
      <c r="AC3083" s="1">
        <v>45350</v>
      </c>
      <c r="AD3083" s="1">
        <v>45510</v>
      </c>
    </row>
    <row r="3084" spans="1:30" x14ac:dyDescent="0.25">
      <c r="A3084">
        <v>637822</v>
      </c>
      <c r="B3084" t="s">
        <v>187</v>
      </c>
      <c r="C3084" t="s">
        <v>48</v>
      </c>
      <c r="D3084">
        <v>1</v>
      </c>
      <c r="E3084" t="s">
        <v>8930</v>
      </c>
      <c r="F3084" t="s">
        <v>394</v>
      </c>
      <c r="G3084" t="s">
        <v>51</v>
      </c>
      <c r="H3084">
        <v>10124</v>
      </c>
      <c r="I3084">
        <v>2</v>
      </c>
      <c r="J3084" t="s">
        <v>8931</v>
      </c>
      <c r="K3084" t="s">
        <v>37</v>
      </c>
      <c r="L3084" t="s">
        <v>38</v>
      </c>
      <c r="M3084">
        <v>57976</v>
      </c>
      <c r="N3084">
        <v>66672</v>
      </c>
      <c r="O3084" t="s">
        <v>39</v>
      </c>
      <c r="P3084" t="s">
        <v>193</v>
      </c>
      <c r="Q3084" t="s">
        <v>1131</v>
      </c>
      <c r="R3084" t="s">
        <v>8932</v>
      </c>
      <c r="S3084" t="s">
        <v>398</v>
      </c>
      <c r="U3084" t="s">
        <v>1133</v>
      </c>
      <c r="V3084" t="s">
        <v>1328</v>
      </c>
      <c r="Z3084" t="s">
        <v>46</v>
      </c>
      <c r="AA3084" s="1">
        <v>45449</v>
      </c>
      <c r="AC3084" s="1">
        <v>45449</v>
      </c>
      <c r="AD3084" s="1">
        <v>45510</v>
      </c>
    </row>
    <row r="3085" spans="1:30" x14ac:dyDescent="0.25">
      <c r="A3085">
        <v>609630</v>
      </c>
      <c r="B3085" t="s">
        <v>81</v>
      </c>
      <c r="C3085" t="s">
        <v>48</v>
      </c>
      <c r="D3085">
        <v>10</v>
      </c>
      <c r="E3085" t="s">
        <v>1920</v>
      </c>
      <c r="F3085" t="s">
        <v>492</v>
      </c>
      <c r="G3085" t="s">
        <v>51</v>
      </c>
      <c r="H3085">
        <v>20202</v>
      </c>
      <c r="I3085">
        <v>0</v>
      </c>
      <c r="J3085" t="s">
        <v>71</v>
      </c>
      <c r="K3085" t="s">
        <v>37</v>
      </c>
      <c r="L3085" t="s">
        <v>38</v>
      </c>
      <c r="M3085">
        <v>56181</v>
      </c>
      <c r="N3085">
        <v>64608</v>
      </c>
      <c r="O3085" t="s">
        <v>39</v>
      </c>
      <c r="P3085" t="s">
        <v>248</v>
      </c>
      <c r="Q3085" t="s">
        <v>4155</v>
      </c>
      <c r="R3085" t="s">
        <v>8933</v>
      </c>
      <c r="S3085" t="s">
        <v>495</v>
      </c>
      <c r="T3085" t="s">
        <v>687</v>
      </c>
      <c r="U3085" t="s">
        <v>616</v>
      </c>
      <c r="V3085" t="s">
        <v>835</v>
      </c>
      <c r="W3085" t="s">
        <v>91</v>
      </c>
      <c r="X3085" t="s">
        <v>1605</v>
      </c>
      <c r="Z3085" t="s">
        <v>80</v>
      </c>
      <c r="AA3085" s="1">
        <v>45204</v>
      </c>
      <c r="AC3085" s="1">
        <v>45505</v>
      </c>
      <c r="AD3085" s="1">
        <v>45510</v>
      </c>
    </row>
    <row r="3086" spans="1:30" x14ac:dyDescent="0.25">
      <c r="A3086">
        <v>551793</v>
      </c>
      <c r="B3086" t="s">
        <v>30</v>
      </c>
      <c r="C3086" t="s">
        <v>31</v>
      </c>
      <c r="D3086">
        <v>1</v>
      </c>
      <c r="E3086" t="s">
        <v>8934</v>
      </c>
      <c r="F3086" t="s">
        <v>230</v>
      </c>
      <c r="G3086" t="s">
        <v>34</v>
      </c>
      <c r="H3086">
        <v>53040</v>
      </c>
      <c r="I3086">
        <v>2</v>
      </c>
      <c r="J3086" t="s">
        <v>36</v>
      </c>
      <c r="K3086" t="s">
        <v>231</v>
      </c>
      <c r="L3086" t="s">
        <v>38</v>
      </c>
      <c r="M3086">
        <v>79.23</v>
      </c>
      <c r="N3086">
        <v>84.86</v>
      </c>
      <c r="O3086" t="s">
        <v>109</v>
      </c>
      <c r="P3086" t="s">
        <v>62</v>
      </c>
      <c r="Q3086" t="s">
        <v>2330</v>
      </c>
      <c r="R3086" t="s">
        <v>8935</v>
      </c>
      <c r="S3086" t="s">
        <v>235</v>
      </c>
      <c r="U3086" t="s">
        <v>8936</v>
      </c>
      <c r="V3086" t="s">
        <v>8937</v>
      </c>
      <c r="Z3086" t="s">
        <v>80</v>
      </c>
      <c r="AA3086" s="1">
        <v>45503</v>
      </c>
      <c r="AC3086" s="1">
        <v>45503</v>
      </c>
      <c r="AD3086" s="1">
        <v>45510</v>
      </c>
    </row>
    <row r="3087" spans="1:30" x14ac:dyDescent="0.25">
      <c r="A3087">
        <v>631623</v>
      </c>
      <c r="B3087" t="s">
        <v>67</v>
      </c>
      <c r="C3087" t="s">
        <v>48</v>
      </c>
      <c r="D3087">
        <v>1</v>
      </c>
      <c r="E3087" t="s">
        <v>8938</v>
      </c>
      <c r="F3087" t="s">
        <v>212</v>
      </c>
      <c r="G3087" t="s">
        <v>51</v>
      </c>
      <c r="H3087">
        <v>20210</v>
      </c>
      <c r="I3087">
        <v>0</v>
      </c>
      <c r="J3087" t="s">
        <v>71</v>
      </c>
      <c r="K3087" t="s">
        <v>37</v>
      </c>
      <c r="L3087" t="s">
        <v>38</v>
      </c>
      <c r="M3087">
        <v>62370</v>
      </c>
      <c r="N3087">
        <v>93587</v>
      </c>
      <c r="O3087" t="s">
        <v>39</v>
      </c>
      <c r="P3087" t="s">
        <v>72</v>
      </c>
      <c r="Q3087" t="s">
        <v>3139</v>
      </c>
      <c r="R3087" t="s">
        <v>8939</v>
      </c>
      <c r="S3087" t="s">
        <v>215</v>
      </c>
      <c r="T3087" t="s">
        <v>8940</v>
      </c>
      <c r="U3087" t="s">
        <v>5517</v>
      </c>
      <c r="V3087" t="s">
        <v>8941</v>
      </c>
      <c r="W3087" t="s">
        <v>1926</v>
      </c>
      <c r="Z3087" t="s">
        <v>80</v>
      </c>
      <c r="AA3087" s="1">
        <v>45380</v>
      </c>
      <c r="AC3087" s="1">
        <v>45380</v>
      </c>
      <c r="AD3087" s="1">
        <v>45510</v>
      </c>
    </row>
    <row r="3088" spans="1:30" x14ac:dyDescent="0.25">
      <c r="A3088">
        <v>624701</v>
      </c>
      <c r="B3088" t="s">
        <v>187</v>
      </c>
      <c r="C3088" t="s">
        <v>48</v>
      </c>
      <c r="D3088">
        <v>9</v>
      </c>
      <c r="E3088" t="s">
        <v>1390</v>
      </c>
      <c r="F3088" t="s">
        <v>1390</v>
      </c>
      <c r="G3088" t="s">
        <v>51</v>
      </c>
      <c r="H3088">
        <v>52613</v>
      </c>
      <c r="I3088">
        <v>0</v>
      </c>
      <c r="J3088" t="s">
        <v>698</v>
      </c>
      <c r="K3088" t="s">
        <v>37</v>
      </c>
      <c r="L3088" t="s">
        <v>38</v>
      </c>
      <c r="M3088">
        <v>55816</v>
      </c>
      <c r="N3088">
        <v>79357</v>
      </c>
      <c r="O3088" t="s">
        <v>39</v>
      </c>
      <c r="P3088" t="s">
        <v>296</v>
      </c>
      <c r="Q3088" t="s">
        <v>2428</v>
      </c>
      <c r="R3088" t="s">
        <v>6832</v>
      </c>
      <c r="S3088" t="s">
        <v>1393</v>
      </c>
      <c r="U3088" t="s">
        <v>1133</v>
      </c>
      <c r="V3088" t="s">
        <v>1328</v>
      </c>
      <c r="Z3088" t="s">
        <v>46</v>
      </c>
      <c r="AA3088" s="1">
        <v>45369</v>
      </c>
      <c r="AC3088" s="1">
        <v>45428</v>
      </c>
      <c r="AD3088" s="1">
        <v>45510</v>
      </c>
    </row>
    <row r="3089" spans="1:30" x14ac:dyDescent="0.25">
      <c r="A3089">
        <v>590827</v>
      </c>
      <c r="B3089" t="s">
        <v>81</v>
      </c>
      <c r="C3089" t="s">
        <v>48</v>
      </c>
      <c r="D3089">
        <v>1</v>
      </c>
      <c r="E3089" t="s">
        <v>6351</v>
      </c>
      <c r="F3089" t="s">
        <v>60</v>
      </c>
      <c r="G3089" t="s">
        <v>34</v>
      </c>
      <c r="H3089">
        <v>56058</v>
      </c>
      <c r="I3089">
        <v>0</v>
      </c>
      <c r="J3089" t="s">
        <v>128</v>
      </c>
      <c r="K3089" t="s">
        <v>37</v>
      </c>
      <c r="L3089" t="s">
        <v>38</v>
      </c>
      <c r="M3089">
        <v>59116</v>
      </c>
      <c r="N3089">
        <v>86500</v>
      </c>
      <c r="O3089" t="s">
        <v>39</v>
      </c>
      <c r="P3089" t="s">
        <v>248</v>
      </c>
      <c r="Q3089" t="s">
        <v>6795</v>
      </c>
      <c r="R3089" t="s">
        <v>8942</v>
      </c>
      <c r="S3089" t="s">
        <v>65</v>
      </c>
      <c r="T3089" t="s">
        <v>8943</v>
      </c>
      <c r="V3089" t="s">
        <v>90</v>
      </c>
      <c r="W3089" t="s">
        <v>91</v>
      </c>
      <c r="X3089" t="s">
        <v>248</v>
      </c>
      <c r="Z3089" t="s">
        <v>46</v>
      </c>
      <c r="AA3089" s="1">
        <v>45108</v>
      </c>
      <c r="AC3089" s="1">
        <v>45108</v>
      </c>
      <c r="AD3089" s="1">
        <v>45510</v>
      </c>
    </row>
    <row r="3090" spans="1:30" x14ac:dyDescent="0.25">
      <c r="A3090">
        <v>631179</v>
      </c>
      <c r="B3090" t="s">
        <v>30</v>
      </c>
      <c r="C3090" t="s">
        <v>48</v>
      </c>
      <c r="D3090">
        <v>1</v>
      </c>
      <c r="E3090" t="s">
        <v>6504</v>
      </c>
      <c r="F3090" t="s">
        <v>33</v>
      </c>
      <c r="G3090" t="s">
        <v>34</v>
      </c>
      <c r="H3090">
        <v>21744</v>
      </c>
      <c r="I3090" t="s">
        <v>35</v>
      </c>
      <c r="J3090" t="s">
        <v>36</v>
      </c>
      <c r="K3090" t="s">
        <v>37</v>
      </c>
      <c r="L3090" t="s">
        <v>38</v>
      </c>
      <c r="M3090">
        <v>105746</v>
      </c>
      <c r="N3090">
        <v>150000</v>
      </c>
      <c r="O3090" t="s">
        <v>39</v>
      </c>
      <c r="P3090" t="s">
        <v>232</v>
      </c>
      <c r="Q3090" t="s">
        <v>5544</v>
      </c>
      <c r="R3090" t="s">
        <v>6505</v>
      </c>
      <c r="S3090" t="s">
        <v>43</v>
      </c>
      <c r="T3090" t="s">
        <v>6506</v>
      </c>
      <c r="V3090" t="s">
        <v>6507</v>
      </c>
      <c r="Z3090" t="s">
        <v>46</v>
      </c>
      <c r="AA3090" s="1">
        <v>45379</v>
      </c>
      <c r="AB3090" s="2">
        <v>45744</v>
      </c>
      <c r="AC3090" s="1">
        <v>45413</v>
      </c>
      <c r="AD3090" s="1">
        <v>45510</v>
      </c>
    </row>
    <row r="3091" spans="1:30" x14ac:dyDescent="0.25">
      <c r="A3091">
        <v>638409</v>
      </c>
      <c r="B3091" t="s">
        <v>162</v>
      </c>
      <c r="C3091" t="s">
        <v>48</v>
      </c>
      <c r="D3091">
        <v>1</v>
      </c>
      <c r="E3091" t="s">
        <v>7035</v>
      </c>
      <c r="F3091" t="s">
        <v>50</v>
      </c>
      <c r="G3091" t="s">
        <v>51</v>
      </c>
      <c r="H3091">
        <v>31121</v>
      </c>
      <c r="I3091">
        <v>2</v>
      </c>
      <c r="J3091" t="s">
        <v>4040</v>
      </c>
      <c r="K3091" t="s">
        <v>37</v>
      </c>
      <c r="L3091" t="s">
        <v>38</v>
      </c>
      <c r="M3091">
        <v>65709</v>
      </c>
      <c r="N3091">
        <v>75565</v>
      </c>
      <c r="O3091" t="s">
        <v>39</v>
      </c>
      <c r="P3091" t="s">
        <v>474</v>
      </c>
      <c r="Q3091" t="s">
        <v>4042</v>
      </c>
      <c r="R3091" t="s">
        <v>7036</v>
      </c>
      <c r="S3091" t="s">
        <v>56</v>
      </c>
      <c r="T3091" t="s">
        <v>7037</v>
      </c>
      <c r="U3091" t="s">
        <v>171</v>
      </c>
      <c r="V3091" t="s">
        <v>7038</v>
      </c>
      <c r="Z3091" t="s">
        <v>46</v>
      </c>
      <c r="AA3091" s="1">
        <v>45457</v>
      </c>
      <c r="AB3091" s="2">
        <v>45547</v>
      </c>
      <c r="AC3091" s="1">
        <v>45457</v>
      </c>
      <c r="AD3091" s="1">
        <v>45510</v>
      </c>
    </row>
    <row r="3092" spans="1:30" x14ac:dyDescent="0.25">
      <c r="A3092">
        <v>638495</v>
      </c>
      <c r="B3092" t="s">
        <v>30</v>
      </c>
      <c r="C3092" t="s">
        <v>31</v>
      </c>
      <c r="D3092">
        <v>1</v>
      </c>
      <c r="E3092" t="s">
        <v>8944</v>
      </c>
      <c r="F3092" t="s">
        <v>1151</v>
      </c>
      <c r="G3092" t="s">
        <v>51</v>
      </c>
      <c r="H3092">
        <v>21538</v>
      </c>
      <c r="I3092">
        <v>3</v>
      </c>
      <c r="J3092" t="s">
        <v>8945</v>
      </c>
      <c r="K3092" t="s">
        <v>37</v>
      </c>
      <c r="L3092" t="s">
        <v>38</v>
      </c>
      <c r="M3092">
        <v>71985</v>
      </c>
      <c r="N3092">
        <v>82783</v>
      </c>
      <c r="O3092" t="s">
        <v>39</v>
      </c>
      <c r="P3092" t="s">
        <v>62</v>
      </c>
      <c r="Q3092" t="s">
        <v>1061</v>
      </c>
      <c r="R3092" t="s">
        <v>8946</v>
      </c>
      <c r="S3092" t="s">
        <v>1153</v>
      </c>
      <c r="T3092" t="s">
        <v>8947</v>
      </c>
      <c r="V3092" t="s">
        <v>8948</v>
      </c>
      <c r="Z3092" t="s">
        <v>46</v>
      </c>
      <c r="AA3092" s="1">
        <v>45460</v>
      </c>
      <c r="AB3092" s="2">
        <v>45825</v>
      </c>
      <c r="AC3092" s="1">
        <v>45492</v>
      </c>
      <c r="AD3092" s="1">
        <v>45510</v>
      </c>
    </row>
    <row r="3093" spans="1:30" x14ac:dyDescent="0.25">
      <c r="A3093">
        <v>564037</v>
      </c>
      <c r="B3093" t="s">
        <v>105</v>
      </c>
      <c r="C3093" t="s">
        <v>31</v>
      </c>
      <c r="D3093">
        <v>1</v>
      </c>
      <c r="E3093" t="s">
        <v>3827</v>
      </c>
      <c r="F3093" t="s">
        <v>311</v>
      </c>
      <c r="G3093" t="s">
        <v>51</v>
      </c>
      <c r="H3093">
        <v>20215</v>
      </c>
      <c r="I3093">
        <v>2</v>
      </c>
      <c r="J3093" t="s">
        <v>71</v>
      </c>
      <c r="K3093" t="s">
        <v>37</v>
      </c>
      <c r="L3093" t="s">
        <v>38</v>
      </c>
      <c r="M3093">
        <v>80557</v>
      </c>
      <c r="N3093">
        <v>111917</v>
      </c>
      <c r="O3093" t="s">
        <v>39</v>
      </c>
      <c r="P3093" t="s">
        <v>355</v>
      </c>
      <c r="Q3093" t="s">
        <v>3828</v>
      </c>
      <c r="R3093" t="s">
        <v>3829</v>
      </c>
      <c r="S3093" t="s">
        <v>314</v>
      </c>
      <c r="T3093" t="s">
        <v>3830</v>
      </c>
      <c r="U3093" t="s">
        <v>3831</v>
      </c>
      <c r="V3093" t="s">
        <v>644</v>
      </c>
      <c r="W3093" t="s">
        <v>3832</v>
      </c>
      <c r="X3093" t="s">
        <v>3833</v>
      </c>
      <c r="Z3093" t="s">
        <v>80</v>
      </c>
      <c r="AA3093" s="1">
        <v>44937</v>
      </c>
      <c r="AC3093" s="1">
        <v>44937</v>
      </c>
      <c r="AD3093" s="1">
        <v>45510</v>
      </c>
    </row>
    <row r="3094" spans="1:30" x14ac:dyDescent="0.25">
      <c r="A3094">
        <v>629922</v>
      </c>
      <c r="B3094" t="s">
        <v>67</v>
      </c>
      <c r="C3094" t="s">
        <v>48</v>
      </c>
      <c r="D3094">
        <v>1</v>
      </c>
      <c r="E3094" t="s">
        <v>483</v>
      </c>
      <c r="F3094" t="s">
        <v>484</v>
      </c>
      <c r="G3094" t="s">
        <v>34</v>
      </c>
      <c r="H3094">
        <v>10209</v>
      </c>
      <c r="I3094">
        <v>1</v>
      </c>
      <c r="J3094" t="s">
        <v>485</v>
      </c>
      <c r="K3094" t="s">
        <v>231</v>
      </c>
      <c r="L3094" t="s">
        <v>486</v>
      </c>
      <c r="M3094">
        <v>15.5</v>
      </c>
      <c r="N3094">
        <v>19.899999999999999</v>
      </c>
      <c r="O3094" t="s">
        <v>109</v>
      </c>
      <c r="P3094" t="s">
        <v>72</v>
      </c>
      <c r="Q3094" t="s">
        <v>154</v>
      </c>
      <c r="R3094" t="s">
        <v>487</v>
      </c>
      <c r="S3094" t="s">
        <v>488</v>
      </c>
      <c r="T3094" t="s">
        <v>489</v>
      </c>
      <c r="V3094" t="s">
        <v>490</v>
      </c>
      <c r="W3094" t="s">
        <v>160</v>
      </c>
      <c r="X3094" t="s">
        <v>161</v>
      </c>
      <c r="Z3094" t="s">
        <v>46</v>
      </c>
      <c r="AA3094" s="1">
        <v>45365</v>
      </c>
      <c r="AC3094" s="1">
        <v>45365</v>
      </c>
      <c r="AD3094" s="1">
        <v>45510</v>
      </c>
    </row>
    <row r="3095" spans="1:30" x14ac:dyDescent="0.25">
      <c r="A3095">
        <v>630566</v>
      </c>
      <c r="B3095" t="s">
        <v>1212</v>
      </c>
      <c r="C3095" t="s">
        <v>48</v>
      </c>
      <c r="D3095">
        <v>1</v>
      </c>
      <c r="E3095" t="s">
        <v>8949</v>
      </c>
      <c r="F3095" t="s">
        <v>1214</v>
      </c>
      <c r="G3095" t="s">
        <v>1215</v>
      </c>
      <c r="H3095">
        <v>30112</v>
      </c>
      <c r="I3095">
        <v>0</v>
      </c>
      <c r="J3095" t="s">
        <v>165</v>
      </c>
      <c r="K3095" t="s">
        <v>37</v>
      </c>
      <c r="L3095" t="s">
        <v>38</v>
      </c>
      <c r="M3095">
        <v>75677</v>
      </c>
      <c r="N3095">
        <v>169030</v>
      </c>
      <c r="O3095" t="s">
        <v>39</v>
      </c>
      <c r="P3095" t="s">
        <v>576</v>
      </c>
      <c r="Q3095" t="s">
        <v>7624</v>
      </c>
      <c r="R3095" t="s">
        <v>8950</v>
      </c>
      <c r="S3095" t="s">
        <v>8951</v>
      </c>
      <c r="Z3095" t="s">
        <v>92</v>
      </c>
      <c r="AA3095" s="1">
        <v>45373</v>
      </c>
      <c r="AC3095" s="1">
        <v>45420</v>
      </c>
      <c r="AD3095" s="1">
        <v>45510</v>
      </c>
    </row>
    <row r="3096" spans="1:30" x14ac:dyDescent="0.25">
      <c r="A3096">
        <v>632366</v>
      </c>
      <c r="B3096" t="s">
        <v>187</v>
      </c>
      <c r="C3096" t="s">
        <v>31</v>
      </c>
      <c r="D3096">
        <v>1</v>
      </c>
      <c r="E3096" t="s">
        <v>6307</v>
      </c>
      <c r="F3096" t="s">
        <v>630</v>
      </c>
      <c r="G3096" t="s">
        <v>51</v>
      </c>
      <c r="H3096">
        <v>13632</v>
      </c>
      <c r="I3096">
        <v>4</v>
      </c>
      <c r="J3096" t="s">
        <v>6308</v>
      </c>
      <c r="K3096" t="s">
        <v>37</v>
      </c>
      <c r="L3096" t="s">
        <v>38</v>
      </c>
      <c r="M3096">
        <v>108071</v>
      </c>
      <c r="N3096">
        <v>124282</v>
      </c>
      <c r="O3096" t="s">
        <v>39</v>
      </c>
      <c r="P3096" t="s">
        <v>890</v>
      </c>
      <c r="Q3096" t="s">
        <v>891</v>
      </c>
      <c r="R3096" t="s">
        <v>6309</v>
      </c>
      <c r="S3096" t="s">
        <v>633</v>
      </c>
      <c r="T3096" t="s">
        <v>6310</v>
      </c>
      <c r="U3096" t="s">
        <v>4059</v>
      </c>
      <c r="Z3096" t="s">
        <v>80</v>
      </c>
      <c r="AA3096" s="1">
        <v>45385</v>
      </c>
      <c r="AC3096" s="1">
        <v>45385</v>
      </c>
      <c r="AD3096" s="1">
        <v>45510</v>
      </c>
    </row>
    <row r="3097" spans="1:30" x14ac:dyDescent="0.25">
      <c r="A3097">
        <v>640777</v>
      </c>
      <c r="B3097" t="s">
        <v>996</v>
      </c>
      <c r="C3097" t="s">
        <v>48</v>
      </c>
      <c r="D3097">
        <v>2</v>
      </c>
      <c r="E3097" t="s">
        <v>8952</v>
      </c>
      <c r="F3097" t="s">
        <v>127</v>
      </c>
      <c r="G3097" t="s">
        <v>34</v>
      </c>
      <c r="H3097">
        <v>56057</v>
      </c>
      <c r="I3097">
        <v>0</v>
      </c>
      <c r="J3097" t="s">
        <v>165</v>
      </c>
      <c r="K3097" t="s">
        <v>37</v>
      </c>
      <c r="L3097" t="s">
        <v>255</v>
      </c>
      <c r="M3097">
        <v>51000</v>
      </c>
      <c r="N3097">
        <v>53000</v>
      </c>
      <c r="O3097" t="s">
        <v>39</v>
      </c>
      <c r="P3097" t="s">
        <v>2796</v>
      </c>
      <c r="Q3097" t="s">
        <v>2797</v>
      </c>
      <c r="R3097" t="s">
        <v>8953</v>
      </c>
      <c r="S3097" t="s">
        <v>132</v>
      </c>
      <c r="T3097" t="s">
        <v>8954</v>
      </c>
      <c r="V3097" t="s">
        <v>8955</v>
      </c>
      <c r="Z3097" t="s">
        <v>46</v>
      </c>
      <c r="AA3097" s="1">
        <v>45482</v>
      </c>
      <c r="AC3097" s="1">
        <v>45482</v>
      </c>
      <c r="AD3097" s="1">
        <v>45510</v>
      </c>
    </row>
    <row r="3098" spans="1:30" x14ac:dyDescent="0.25">
      <c r="A3098">
        <v>632321</v>
      </c>
      <c r="B3098" t="s">
        <v>67</v>
      </c>
      <c r="C3098" t="s">
        <v>31</v>
      </c>
      <c r="D3098">
        <v>1</v>
      </c>
      <c r="E3098" t="s">
        <v>8956</v>
      </c>
      <c r="F3098" t="s">
        <v>332</v>
      </c>
      <c r="G3098" t="s">
        <v>51</v>
      </c>
      <c r="H3098">
        <v>12627</v>
      </c>
      <c r="I3098">
        <v>0</v>
      </c>
      <c r="J3098" t="s">
        <v>2896</v>
      </c>
      <c r="K3098" t="s">
        <v>37</v>
      </c>
      <c r="L3098" t="s">
        <v>38</v>
      </c>
      <c r="M3098">
        <v>77158</v>
      </c>
      <c r="N3098">
        <v>114887</v>
      </c>
      <c r="O3098" t="s">
        <v>39</v>
      </c>
      <c r="P3098" t="s">
        <v>821</v>
      </c>
      <c r="Q3098" t="s">
        <v>822</v>
      </c>
      <c r="R3098" t="s">
        <v>8957</v>
      </c>
      <c r="S3098" t="s">
        <v>336</v>
      </c>
      <c r="T3098" t="s">
        <v>8958</v>
      </c>
      <c r="U3098" t="s">
        <v>8959</v>
      </c>
      <c r="V3098" t="s">
        <v>8960</v>
      </c>
      <c r="W3098" t="s">
        <v>8961</v>
      </c>
      <c r="X3098" t="s">
        <v>8962</v>
      </c>
      <c r="Z3098" t="s">
        <v>46</v>
      </c>
      <c r="AA3098" s="1">
        <v>45385</v>
      </c>
      <c r="AC3098" s="1">
        <v>45386</v>
      </c>
      <c r="AD3098" s="1">
        <v>45510</v>
      </c>
    </row>
    <row r="3099" spans="1:30" x14ac:dyDescent="0.25">
      <c r="A3099">
        <v>565725</v>
      </c>
      <c r="B3099" t="s">
        <v>105</v>
      </c>
      <c r="C3099" t="s">
        <v>31</v>
      </c>
      <c r="D3099">
        <v>1</v>
      </c>
      <c r="E3099" t="s">
        <v>5178</v>
      </c>
      <c r="F3099" t="s">
        <v>5179</v>
      </c>
      <c r="G3099" t="s">
        <v>51</v>
      </c>
      <c r="H3099">
        <v>91314</v>
      </c>
      <c r="I3099">
        <v>1</v>
      </c>
      <c r="J3099" t="s">
        <v>108</v>
      </c>
      <c r="K3099" t="s">
        <v>37</v>
      </c>
      <c r="L3099" t="s">
        <v>38</v>
      </c>
      <c r="M3099">
        <v>63150</v>
      </c>
      <c r="N3099">
        <v>72623</v>
      </c>
      <c r="O3099" t="s">
        <v>39</v>
      </c>
      <c r="P3099" t="s">
        <v>7919</v>
      </c>
      <c r="Q3099" t="s">
        <v>3618</v>
      </c>
      <c r="R3099" t="s">
        <v>8963</v>
      </c>
      <c r="S3099" t="s">
        <v>5183</v>
      </c>
      <c r="U3099" t="s">
        <v>5184</v>
      </c>
      <c r="V3099" t="s">
        <v>541</v>
      </c>
      <c r="Z3099" t="s">
        <v>46</v>
      </c>
      <c r="AA3099" s="1">
        <v>44935</v>
      </c>
      <c r="AC3099" s="1">
        <v>44935</v>
      </c>
      <c r="AD3099" s="1">
        <v>45510</v>
      </c>
    </row>
    <row r="3100" spans="1:30" x14ac:dyDescent="0.25">
      <c r="A3100">
        <v>638559</v>
      </c>
      <c r="B3100" t="s">
        <v>30</v>
      </c>
      <c r="C3100" t="s">
        <v>31</v>
      </c>
      <c r="D3100">
        <v>1</v>
      </c>
      <c r="E3100" t="s">
        <v>6498</v>
      </c>
      <c r="F3100" t="s">
        <v>60</v>
      </c>
      <c r="G3100" t="s">
        <v>34</v>
      </c>
      <c r="H3100">
        <v>56058</v>
      </c>
      <c r="I3100">
        <v>0</v>
      </c>
      <c r="J3100" t="s">
        <v>61</v>
      </c>
      <c r="K3100" t="s">
        <v>37</v>
      </c>
      <c r="L3100" t="s">
        <v>38</v>
      </c>
      <c r="M3100">
        <v>59116</v>
      </c>
      <c r="N3100">
        <v>80000</v>
      </c>
      <c r="O3100" t="s">
        <v>39</v>
      </c>
      <c r="P3100" t="s">
        <v>2839</v>
      </c>
      <c r="Q3100" t="s">
        <v>233</v>
      </c>
      <c r="R3100" t="s">
        <v>6499</v>
      </c>
      <c r="S3100" t="s">
        <v>65</v>
      </c>
      <c r="V3100" t="s">
        <v>6500</v>
      </c>
      <c r="Z3100" t="s">
        <v>46</v>
      </c>
      <c r="AA3100" s="1">
        <v>45461</v>
      </c>
      <c r="AB3100" s="2">
        <v>45826</v>
      </c>
      <c r="AC3100" s="1">
        <v>45470</v>
      </c>
      <c r="AD3100" s="1">
        <v>45510</v>
      </c>
    </row>
    <row r="3101" spans="1:30" x14ac:dyDescent="0.25">
      <c r="A3101">
        <v>635318</v>
      </c>
      <c r="B3101" t="s">
        <v>275</v>
      </c>
      <c r="C3101" t="s">
        <v>31</v>
      </c>
      <c r="D3101">
        <v>1</v>
      </c>
      <c r="E3101" t="s">
        <v>4003</v>
      </c>
      <c r="F3101" t="s">
        <v>394</v>
      </c>
      <c r="G3101" t="s">
        <v>51</v>
      </c>
      <c r="H3101">
        <v>10124</v>
      </c>
      <c r="I3101">
        <v>3</v>
      </c>
      <c r="J3101" t="s">
        <v>4004</v>
      </c>
      <c r="K3101" t="s">
        <v>37</v>
      </c>
      <c r="L3101" t="s">
        <v>38</v>
      </c>
      <c r="M3101">
        <v>64137</v>
      </c>
      <c r="N3101">
        <v>73758</v>
      </c>
      <c r="O3101" t="s">
        <v>39</v>
      </c>
      <c r="P3101" t="s">
        <v>279</v>
      </c>
      <c r="Q3101" t="s">
        <v>4005</v>
      </c>
      <c r="R3101" t="s">
        <v>4006</v>
      </c>
      <c r="S3101" t="s">
        <v>398</v>
      </c>
      <c r="T3101" t="s">
        <v>4007</v>
      </c>
      <c r="U3101" t="s">
        <v>4008</v>
      </c>
      <c r="V3101" t="s">
        <v>4009</v>
      </c>
      <c r="Z3101" t="s">
        <v>46</v>
      </c>
      <c r="AA3101" s="1">
        <v>45443</v>
      </c>
      <c r="AB3101" s="2">
        <v>45623</v>
      </c>
      <c r="AC3101" s="1">
        <v>45443</v>
      </c>
      <c r="AD3101" s="1">
        <v>45510</v>
      </c>
    </row>
    <row r="3102" spans="1:30" x14ac:dyDescent="0.25">
      <c r="A3102">
        <v>626497</v>
      </c>
      <c r="B3102" t="s">
        <v>105</v>
      </c>
      <c r="C3102" t="s">
        <v>31</v>
      </c>
      <c r="D3102">
        <v>1</v>
      </c>
      <c r="E3102" t="s">
        <v>1910</v>
      </c>
      <c r="F3102" t="s">
        <v>465</v>
      </c>
      <c r="G3102" t="s">
        <v>51</v>
      </c>
      <c r="H3102">
        <v>83008</v>
      </c>
      <c r="I3102" t="s">
        <v>442</v>
      </c>
      <c r="J3102" t="s">
        <v>286</v>
      </c>
      <c r="K3102" t="s">
        <v>37</v>
      </c>
      <c r="L3102" t="s">
        <v>120</v>
      </c>
      <c r="M3102">
        <v>72038</v>
      </c>
      <c r="N3102">
        <v>192152</v>
      </c>
      <c r="O3102" t="s">
        <v>39</v>
      </c>
      <c r="P3102" t="s">
        <v>355</v>
      </c>
      <c r="Q3102" t="s">
        <v>1637</v>
      </c>
      <c r="R3102" t="s">
        <v>8964</v>
      </c>
      <c r="S3102" t="s">
        <v>1594</v>
      </c>
      <c r="Z3102" t="s">
        <v>80</v>
      </c>
      <c r="AA3102" s="1">
        <v>45369</v>
      </c>
      <c r="AC3102" s="1">
        <v>45369</v>
      </c>
      <c r="AD3102" s="1">
        <v>45510</v>
      </c>
    </row>
    <row r="3103" spans="1:30" x14ac:dyDescent="0.25">
      <c r="A3103">
        <v>632615</v>
      </c>
      <c r="B3103" t="s">
        <v>105</v>
      </c>
      <c r="C3103" t="s">
        <v>31</v>
      </c>
      <c r="D3103">
        <v>1</v>
      </c>
      <c r="E3103" t="s">
        <v>7851</v>
      </c>
      <c r="F3103" t="s">
        <v>7852</v>
      </c>
      <c r="G3103" t="s">
        <v>51</v>
      </c>
      <c r="H3103">
        <v>10081</v>
      </c>
      <c r="I3103" t="s">
        <v>442</v>
      </c>
      <c r="J3103" t="s">
        <v>108</v>
      </c>
      <c r="K3103" t="s">
        <v>37</v>
      </c>
      <c r="L3103" t="s">
        <v>120</v>
      </c>
      <c r="M3103">
        <v>78721</v>
      </c>
      <c r="N3103">
        <v>197348</v>
      </c>
      <c r="O3103" t="s">
        <v>39</v>
      </c>
      <c r="P3103" t="s">
        <v>355</v>
      </c>
      <c r="Q3103" t="s">
        <v>7853</v>
      </c>
      <c r="R3103" t="s">
        <v>7854</v>
      </c>
      <c r="S3103" t="s">
        <v>7855</v>
      </c>
      <c r="T3103" t="s">
        <v>7856</v>
      </c>
      <c r="U3103" t="s">
        <v>2829</v>
      </c>
      <c r="V3103" t="s">
        <v>5177</v>
      </c>
      <c r="Z3103" t="s">
        <v>46</v>
      </c>
      <c r="AA3103" s="1">
        <v>45397</v>
      </c>
      <c r="AC3103" s="1">
        <v>45397</v>
      </c>
      <c r="AD3103" s="1">
        <v>45510</v>
      </c>
    </row>
    <row r="3104" spans="1:30" x14ac:dyDescent="0.25">
      <c r="A3104">
        <v>620377</v>
      </c>
      <c r="B3104" t="s">
        <v>105</v>
      </c>
      <c r="C3104" t="s">
        <v>48</v>
      </c>
      <c r="D3104">
        <v>1</v>
      </c>
      <c r="E3104" t="s">
        <v>8965</v>
      </c>
      <c r="F3104" t="s">
        <v>8966</v>
      </c>
      <c r="G3104" t="s">
        <v>34</v>
      </c>
      <c r="H3104">
        <v>95292</v>
      </c>
      <c r="I3104">
        <v>0</v>
      </c>
      <c r="J3104" t="s">
        <v>52</v>
      </c>
      <c r="K3104" t="s">
        <v>37</v>
      </c>
      <c r="L3104" t="s">
        <v>38</v>
      </c>
      <c r="M3104">
        <v>44270</v>
      </c>
      <c r="N3104">
        <v>58344</v>
      </c>
      <c r="O3104" t="s">
        <v>39</v>
      </c>
      <c r="P3104" t="s">
        <v>355</v>
      </c>
      <c r="Q3104" t="s">
        <v>8967</v>
      </c>
      <c r="R3104" t="s">
        <v>8968</v>
      </c>
      <c r="S3104" t="s">
        <v>8969</v>
      </c>
      <c r="T3104" t="s">
        <v>8970</v>
      </c>
      <c r="U3104" t="s">
        <v>8971</v>
      </c>
      <c r="V3104" t="s">
        <v>5177</v>
      </c>
      <c r="Z3104" t="s">
        <v>46</v>
      </c>
      <c r="AA3104" s="1">
        <v>45293</v>
      </c>
      <c r="AC3104" s="1">
        <v>45293</v>
      </c>
      <c r="AD3104" s="1">
        <v>45510</v>
      </c>
    </row>
    <row r="3105" spans="1:30" x14ac:dyDescent="0.25">
      <c r="A3105">
        <v>591371</v>
      </c>
      <c r="B3105" t="s">
        <v>187</v>
      </c>
      <c r="C3105" t="s">
        <v>48</v>
      </c>
      <c r="D3105">
        <v>1</v>
      </c>
      <c r="E3105" t="s">
        <v>3718</v>
      </c>
      <c r="F3105" t="s">
        <v>3120</v>
      </c>
      <c r="G3105" t="s">
        <v>51</v>
      </c>
      <c r="H3105">
        <v>10026</v>
      </c>
      <c r="I3105" t="s">
        <v>96</v>
      </c>
      <c r="J3105" t="s">
        <v>52</v>
      </c>
      <c r="K3105" t="s">
        <v>37</v>
      </c>
      <c r="L3105" t="s">
        <v>120</v>
      </c>
      <c r="M3105">
        <v>145000</v>
      </c>
      <c r="N3105">
        <v>153107</v>
      </c>
      <c r="O3105" t="s">
        <v>39</v>
      </c>
      <c r="P3105" t="s">
        <v>296</v>
      </c>
      <c r="Q3105" t="s">
        <v>3719</v>
      </c>
      <c r="R3105" t="s">
        <v>3720</v>
      </c>
      <c r="S3105" t="s">
        <v>156</v>
      </c>
      <c r="T3105" t="s">
        <v>3721</v>
      </c>
      <c r="U3105" t="s">
        <v>3722</v>
      </c>
      <c r="V3105" t="s">
        <v>3723</v>
      </c>
      <c r="W3105" t="s">
        <v>3724</v>
      </c>
      <c r="X3105" t="s">
        <v>3725</v>
      </c>
      <c r="Z3105" t="s">
        <v>46</v>
      </c>
      <c r="AA3105" s="1">
        <v>45107</v>
      </c>
      <c r="AC3105" s="1">
        <v>45125</v>
      </c>
      <c r="AD3105" s="1">
        <v>45510</v>
      </c>
    </row>
    <row r="3106" spans="1:30" x14ac:dyDescent="0.25">
      <c r="A3106">
        <v>613668</v>
      </c>
      <c r="B3106" t="s">
        <v>81</v>
      </c>
      <c r="C3106" t="s">
        <v>48</v>
      </c>
      <c r="D3106">
        <v>1</v>
      </c>
      <c r="E3106" t="s">
        <v>8309</v>
      </c>
      <c r="F3106" t="s">
        <v>4929</v>
      </c>
      <c r="G3106" t="s">
        <v>51</v>
      </c>
      <c r="H3106">
        <v>21015</v>
      </c>
      <c r="I3106" t="s">
        <v>4930</v>
      </c>
      <c r="J3106" t="s">
        <v>71</v>
      </c>
      <c r="K3106" t="s">
        <v>37</v>
      </c>
      <c r="L3106" t="s">
        <v>38</v>
      </c>
      <c r="M3106">
        <v>68202</v>
      </c>
      <c r="N3106">
        <v>78432</v>
      </c>
      <c r="O3106" t="s">
        <v>39</v>
      </c>
      <c r="P3106" t="s">
        <v>248</v>
      </c>
      <c r="Q3106" t="s">
        <v>6133</v>
      </c>
      <c r="R3106" t="s">
        <v>8972</v>
      </c>
      <c r="S3106" t="s">
        <v>4933</v>
      </c>
      <c r="T3106" t="s">
        <v>8973</v>
      </c>
      <c r="V3106" t="s">
        <v>4212</v>
      </c>
      <c r="Z3106" t="s">
        <v>92</v>
      </c>
      <c r="AA3106" s="1">
        <v>45238</v>
      </c>
      <c r="AC3106" s="1">
        <v>45239</v>
      </c>
      <c r="AD3106" s="1">
        <v>45510</v>
      </c>
    </row>
    <row r="3107" spans="1:30" x14ac:dyDescent="0.25">
      <c r="A3107">
        <v>622988</v>
      </c>
      <c r="B3107" t="s">
        <v>67</v>
      </c>
      <c r="C3107" t="s">
        <v>31</v>
      </c>
      <c r="D3107">
        <v>1</v>
      </c>
      <c r="E3107" t="s">
        <v>669</v>
      </c>
      <c r="F3107" t="s">
        <v>589</v>
      </c>
      <c r="G3107" t="s">
        <v>51</v>
      </c>
      <c r="H3107" t="s">
        <v>590</v>
      </c>
      <c r="I3107">
        <v>0</v>
      </c>
      <c r="J3107" t="s">
        <v>239</v>
      </c>
      <c r="K3107" t="s">
        <v>37</v>
      </c>
      <c r="L3107" t="s">
        <v>38</v>
      </c>
      <c r="M3107">
        <v>58700</v>
      </c>
      <c r="N3107">
        <v>173486</v>
      </c>
      <c r="O3107" t="s">
        <v>39</v>
      </c>
      <c r="P3107" t="s">
        <v>72</v>
      </c>
      <c r="Q3107" t="s">
        <v>240</v>
      </c>
      <c r="R3107" t="s">
        <v>7507</v>
      </c>
      <c r="S3107" t="s">
        <v>593</v>
      </c>
      <c r="T3107" t="s">
        <v>7508</v>
      </c>
      <c r="U3107" t="s">
        <v>585</v>
      </c>
      <c r="V3107" t="s">
        <v>7509</v>
      </c>
      <c r="Z3107" t="s">
        <v>80</v>
      </c>
      <c r="AA3107" s="1">
        <v>45309</v>
      </c>
      <c r="AC3107" s="1">
        <v>45344</v>
      </c>
      <c r="AD3107" s="1">
        <v>45510</v>
      </c>
    </row>
    <row r="3108" spans="1:30" x14ac:dyDescent="0.25">
      <c r="A3108">
        <v>570867</v>
      </c>
      <c r="B3108" t="s">
        <v>105</v>
      </c>
      <c r="C3108" t="s">
        <v>31</v>
      </c>
      <c r="D3108">
        <v>2</v>
      </c>
      <c r="E3108" t="s">
        <v>8974</v>
      </c>
      <c r="F3108" t="s">
        <v>33</v>
      </c>
      <c r="G3108" t="s">
        <v>34</v>
      </c>
      <c r="H3108">
        <v>21744</v>
      </c>
      <c r="I3108">
        <v>2</v>
      </c>
      <c r="J3108" t="s">
        <v>368</v>
      </c>
      <c r="K3108" t="s">
        <v>37</v>
      </c>
      <c r="L3108" t="s">
        <v>38</v>
      </c>
      <c r="M3108">
        <v>75504</v>
      </c>
      <c r="N3108">
        <v>94761</v>
      </c>
      <c r="O3108" t="s">
        <v>39</v>
      </c>
      <c r="P3108" t="s">
        <v>474</v>
      </c>
      <c r="Q3108" t="s">
        <v>369</v>
      </c>
      <c r="R3108" t="s">
        <v>8975</v>
      </c>
      <c r="S3108" t="s">
        <v>43</v>
      </c>
      <c r="T3108" t="s">
        <v>8976</v>
      </c>
      <c r="U3108" t="s">
        <v>995</v>
      </c>
      <c r="V3108" t="s">
        <v>644</v>
      </c>
      <c r="W3108" t="s">
        <v>361</v>
      </c>
      <c r="X3108" t="s">
        <v>2981</v>
      </c>
      <c r="Z3108" t="s">
        <v>46</v>
      </c>
      <c r="AA3108" s="1">
        <v>45009</v>
      </c>
      <c r="AC3108" s="1">
        <v>45009</v>
      </c>
      <c r="AD3108" s="1">
        <v>45510</v>
      </c>
    </row>
    <row r="3109" spans="1:30" x14ac:dyDescent="0.25">
      <c r="A3109">
        <v>621709</v>
      </c>
      <c r="B3109" t="s">
        <v>187</v>
      </c>
      <c r="C3109" t="s">
        <v>48</v>
      </c>
      <c r="D3109">
        <v>3</v>
      </c>
      <c r="E3109" t="s">
        <v>1886</v>
      </c>
      <c r="F3109" t="s">
        <v>697</v>
      </c>
      <c r="G3109" t="s">
        <v>51</v>
      </c>
      <c r="H3109">
        <v>56316</v>
      </c>
      <c r="I3109">
        <v>2</v>
      </c>
      <c r="J3109" t="s">
        <v>192</v>
      </c>
      <c r="K3109" t="s">
        <v>37</v>
      </c>
      <c r="L3109" t="s">
        <v>38</v>
      </c>
      <c r="M3109">
        <v>66430</v>
      </c>
      <c r="N3109">
        <v>76394</v>
      </c>
      <c r="O3109" t="s">
        <v>39</v>
      </c>
      <c r="P3109" t="s">
        <v>296</v>
      </c>
      <c r="Q3109" t="s">
        <v>1269</v>
      </c>
      <c r="R3109" t="s">
        <v>7273</v>
      </c>
      <c r="S3109" t="s">
        <v>702</v>
      </c>
      <c r="U3109" t="s">
        <v>198</v>
      </c>
      <c r="V3109" t="s">
        <v>199</v>
      </c>
      <c r="Z3109" t="s">
        <v>80</v>
      </c>
      <c r="AA3109" s="1">
        <v>45293</v>
      </c>
      <c r="AC3109" s="1">
        <v>45293</v>
      </c>
      <c r="AD3109" s="1">
        <v>45510</v>
      </c>
    </row>
    <row r="3110" spans="1:30" x14ac:dyDescent="0.25">
      <c r="A3110">
        <v>632439</v>
      </c>
      <c r="B3110" t="s">
        <v>30</v>
      </c>
      <c r="C3110" t="s">
        <v>31</v>
      </c>
      <c r="D3110">
        <v>1</v>
      </c>
      <c r="E3110" t="s">
        <v>8977</v>
      </c>
      <c r="F3110" t="s">
        <v>60</v>
      </c>
      <c r="G3110" t="s">
        <v>34</v>
      </c>
      <c r="H3110">
        <v>56058</v>
      </c>
      <c r="I3110">
        <v>0</v>
      </c>
      <c r="J3110" t="s">
        <v>61</v>
      </c>
      <c r="K3110" t="s">
        <v>37</v>
      </c>
      <c r="L3110" t="s">
        <v>38</v>
      </c>
      <c r="M3110">
        <v>59116</v>
      </c>
      <c r="N3110">
        <v>67983</v>
      </c>
      <c r="O3110" t="s">
        <v>39</v>
      </c>
      <c r="P3110" t="s">
        <v>232</v>
      </c>
      <c r="Q3110" t="s">
        <v>5268</v>
      </c>
      <c r="R3110" t="s">
        <v>8978</v>
      </c>
      <c r="S3110" t="s">
        <v>65</v>
      </c>
      <c r="T3110" t="e">
        <f>--Deep understanding of and/or experience in food retail or food distribution  --experience providing Health-related training  --experience with community-based research and data collection  -- experience in public Health, or equivalent education and work experience.</f>
        <v>#NAME?</v>
      </c>
      <c r="V3110" t="s">
        <v>8979</v>
      </c>
      <c r="Z3110" t="s">
        <v>46</v>
      </c>
      <c r="AA3110" s="1">
        <v>45386</v>
      </c>
      <c r="AB3110" s="2">
        <v>45569</v>
      </c>
      <c r="AC3110" s="1">
        <v>45386</v>
      </c>
      <c r="AD3110" s="1">
        <v>45510</v>
      </c>
    </row>
    <row r="3111" spans="1:30" x14ac:dyDescent="0.25">
      <c r="A3111">
        <v>638833</v>
      </c>
      <c r="B3111" t="s">
        <v>30</v>
      </c>
      <c r="C3111" t="s">
        <v>48</v>
      </c>
      <c r="D3111">
        <v>1</v>
      </c>
      <c r="E3111" t="s">
        <v>8899</v>
      </c>
      <c r="F3111" t="s">
        <v>8900</v>
      </c>
      <c r="G3111" t="s">
        <v>34</v>
      </c>
      <c r="H3111">
        <v>95492</v>
      </c>
      <c r="I3111" t="s">
        <v>144</v>
      </c>
      <c r="J3111" t="s">
        <v>145</v>
      </c>
      <c r="K3111" t="s">
        <v>37</v>
      </c>
      <c r="L3111" t="s">
        <v>120</v>
      </c>
      <c r="M3111">
        <v>66066</v>
      </c>
      <c r="N3111">
        <v>160000</v>
      </c>
      <c r="O3111" t="s">
        <v>39</v>
      </c>
      <c r="P3111" t="s">
        <v>813</v>
      </c>
      <c r="Q3111" t="s">
        <v>41</v>
      </c>
      <c r="R3111" t="s">
        <v>8901</v>
      </c>
      <c r="S3111" t="s">
        <v>8902</v>
      </c>
      <c r="T3111" t="s">
        <v>8903</v>
      </c>
      <c r="V3111" t="s">
        <v>8904</v>
      </c>
      <c r="Z3111" t="s">
        <v>46</v>
      </c>
      <c r="AA3111" s="1">
        <v>45463</v>
      </c>
      <c r="AB3111" s="2">
        <v>45657</v>
      </c>
      <c r="AC3111" s="1">
        <v>45509</v>
      </c>
      <c r="AD3111" s="1">
        <v>45510</v>
      </c>
    </row>
    <row r="3112" spans="1:30" x14ac:dyDescent="0.25">
      <c r="A3112">
        <v>635238</v>
      </c>
      <c r="B3112" t="s">
        <v>67</v>
      </c>
      <c r="C3112" t="s">
        <v>48</v>
      </c>
      <c r="D3112">
        <v>1</v>
      </c>
      <c r="E3112" t="s">
        <v>547</v>
      </c>
      <c r="F3112" t="s">
        <v>212</v>
      </c>
      <c r="G3112" t="s">
        <v>51</v>
      </c>
      <c r="H3112">
        <v>20210</v>
      </c>
      <c r="I3112">
        <v>0</v>
      </c>
      <c r="J3112" t="s">
        <v>71</v>
      </c>
      <c r="K3112" t="s">
        <v>37</v>
      </c>
      <c r="L3112" t="s">
        <v>38</v>
      </c>
      <c r="M3112">
        <v>62370</v>
      </c>
      <c r="N3112">
        <v>93587</v>
      </c>
      <c r="O3112" t="s">
        <v>39</v>
      </c>
      <c r="P3112" t="s">
        <v>72</v>
      </c>
      <c r="Q3112" t="s">
        <v>73</v>
      </c>
      <c r="R3112" t="s">
        <v>6589</v>
      </c>
      <c r="S3112" t="s">
        <v>215</v>
      </c>
      <c r="T3112" t="s">
        <v>6590</v>
      </c>
      <c r="U3112" t="s">
        <v>551</v>
      </c>
      <c r="V3112" t="s">
        <v>6591</v>
      </c>
      <c r="W3112" t="s">
        <v>91</v>
      </c>
      <c r="X3112" t="s">
        <v>72</v>
      </c>
      <c r="Z3112" t="s">
        <v>80</v>
      </c>
      <c r="AA3112" s="1">
        <v>45428</v>
      </c>
      <c r="AC3112" s="1">
        <v>45429</v>
      </c>
      <c r="AD3112" s="1">
        <v>45510</v>
      </c>
    </row>
    <row r="3113" spans="1:30" x14ac:dyDescent="0.25">
      <c r="A3113">
        <v>588592</v>
      </c>
      <c r="B3113" t="s">
        <v>81</v>
      </c>
      <c r="C3113" t="s">
        <v>48</v>
      </c>
      <c r="D3113">
        <v>5</v>
      </c>
      <c r="E3113" t="s">
        <v>1473</v>
      </c>
      <c r="F3113" t="s">
        <v>60</v>
      </c>
      <c r="G3113" t="s">
        <v>34</v>
      </c>
      <c r="H3113">
        <v>56058</v>
      </c>
      <c r="I3113">
        <v>0</v>
      </c>
      <c r="J3113" t="s">
        <v>97</v>
      </c>
      <c r="K3113" t="s">
        <v>37</v>
      </c>
      <c r="L3113" t="s">
        <v>38</v>
      </c>
      <c r="M3113">
        <v>59116</v>
      </c>
      <c r="N3113">
        <v>67983</v>
      </c>
      <c r="O3113" t="s">
        <v>39</v>
      </c>
      <c r="P3113" t="s">
        <v>248</v>
      </c>
      <c r="Q3113" t="s">
        <v>7947</v>
      </c>
      <c r="R3113" t="s">
        <v>7948</v>
      </c>
      <c r="S3113" t="s">
        <v>65</v>
      </c>
      <c r="T3113" t="s">
        <v>1476</v>
      </c>
      <c r="V3113" t="s">
        <v>2755</v>
      </c>
      <c r="W3113" t="s">
        <v>91</v>
      </c>
      <c r="X3113" t="s">
        <v>7949</v>
      </c>
      <c r="Z3113" t="s">
        <v>46</v>
      </c>
      <c r="AA3113" s="1">
        <v>45083</v>
      </c>
      <c r="AC3113" s="1">
        <v>45169</v>
      </c>
      <c r="AD3113" s="1">
        <v>45510</v>
      </c>
    </row>
    <row r="3114" spans="1:30" x14ac:dyDescent="0.25">
      <c r="A3114">
        <v>624728</v>
      </c>
      <c r="B3114" t="s">
        <v>187</v>
      </c>
      <c r="C3114" t="s">
        <v>48</v>
      </c>
      <c r="D3114">
        <v>9</v>
      </c>
      <c r="E3114" t="s">
        <v>5845</v>
      </c>
      <c r="F3114" t="s">
        <v>2273</v>
      </c>
      <c r="G3114" t="s">
        <v>51</v>
      </c>
      <c r="H3114">
        <v>10104</v>
      </c>
      <c r="I3114">
        <v>2</v>
      </c>
      <c r="J3114" t="s">
        <v>698</v>
      </c>
      <c r="K3114" t="s">
        <v>37</v>
      </c>
      <c r="L3114" t="s">
        <v>38</v>
      </c>
      <c r="M3114">
        <v>41248</v>
      </c>
      <c r="N3114">
        <v>62333</v>
      </c>
      <c r="O3114" t="s">
        <v>39</v>
      </c>
      <c r="P3114" t="s">
        <v>193</v>
      </c>
      <c r="Q3114" t="s">
        <v>1131</v>
      </c>
      <c r="R3114" t="s">
        <v>5846</v>
      </c>
      <c r="S3114" t="s">
        <v>2275</v>
      </c>
      <c r="U3114" t="s">
        <v>1133</v>
      </c>
      <c r="V3114" t="s">
        <v>5471</v>
      </c>
      <c r="Z3114" t="s">
        <v>46</v>
      </c>
      <c r="AA3114" s="1">
        <v>45376</v>
      </c>
      <c r="AC3114" s="1">
        <v>45413</v>
      </c>
      <c r="AD3114" s="1">
        <v>45510</v>
      </c>
    </row>
    <row r="3115" spans="1:30" x14ac:dyDescent="0.25">
      <c r="A3115">
        <v>643859</v>
      </c>
      <c r="B3115" t="s">
        <v>2662</v>
      </c>
      <c r="C3115" t="s">
        <v>48</v>
      </c>
      <c r="D3115">
        <v>3</v>
      </c>
      <c r="E3115" t="s">
        <v>8980</v>
      </c>
      <c r="F3115" t="s">
        <v>3499</v>
      </c>
      <c r="G3115" t="s">
        <v>51</v>
      </c>
      <c r="H3115">
        <v>81111</v>
      </c>
      <c r="I3115">
        <v>1</v>
      </c>
      <c r="J3115" t="s">
        <v>108</v>
      </c>
      <c r="K3115" t="s">
        <v>37</v>
      </c>
      <c r="L3115" t="s">
        <v>38</v>
      </c>
      <c r="M3115">
        <v>71139</v>
      </c>
      <c r="N3115">
        <v>85124</v>
      </c>
      <c r="O3115" t="s">
        <v>39</v>
      </c>
      <c r="P3115" t="s">
        <v>7109</v>
      </c>
      <c r="Q3115" t="s">
        <v>7110</v>
      </c>
      <c r="R3115" t="s">
        <v>8981</v>
      </c>
      <c r="S3115" t="s">
        <v>3502</v>
      </c>
      <c r="T3115" t="s">
        <v>8982</v>
      </c>
      <c r="Z3115" t="s">
        <v>2667</v>
      </c>
      <c r="AA3115" s="1">
        <v>45499</v>
      </c>
      <c r="AB3115" s="2">
        <v>45520</v>
      </c>
      <c r="AC3115" s="1">
        <v>45498</v>
      </c>
      <c r="AD3115" s="1">
        <v>45510</v>
      </c>
    </row>
    <row r="3116" spans="1:30" x14ac:dyDescent="0.25">
      <c r="A3116">
        <v>633678</v>
      </c>
      <c r="B3116" t="s">
        <v>30</v>
      </c>
      <c r="C3116" t="s">
        <v>31</v>
      </c>
      <c r="D3116">
        <v>1</v>
      </c>
      <c r="E3116" t="s">
        <v>8911</v>
      </c>
      <c r="F3116" t="s">
        <v>33</v>
      </c>
      <c r="G3116" t="s">
        <v>34</v>
      </c>
      <c r="H3116">
        <v>21744</v>
      </c>
      <c r="I3116">
        <v>2</v>
      </c>
      <c r="J3116" t="s">
        <v>36</v>
      </c>
      <c r="K3116" t="s">
        <v>37</v>
      </c>
      <c r="L3116" t="s">
        <v>38</v>
      </c>
      <c r="M3116">
        <v>82506</v>
      </c>
      <c r="N3116">
        <v>94882</v>
      </c>
      <c r="O3116" t="s">
        <v>39</v>
      </c>
      <c r="P3116" t="s">
        <v>232</v>
      </c>
      <c r="Q3116" t="s">
        <v>2201</v>
      </c>
      <c r="R3116" t="s">
        <v>8912</v>
      </c>
      <c r="S3116" t="s">
        <v>43</v>
      </c>
      <c r="T3116" t="s">
        <v>8913</v>
      </c>
      <c r="V3116" t="s">
        <v>8914</v>
      </c>
      <c r="Z3116" t="s">
        <v>46</v>
      </c>
      <c r="AA3116" s="1">
        <v>45399</v>
      </c>
      <c r="AB3116" s="2">
        <v>45764</v>
      </c>
      <c r="AC3116" s="1">
        <v>45413</v>
      </c>
      <c r="AD3116" s="1">
        <v>45510</v>
      </c>
    </row>
    <row r="3117" spans="1:30" x14ac:dyDescent="0.25">
      <c r="A3117">
        <v>607709</v>
      </c>
      <c r="B3117" t="s">
        <v>30</v>
      </c>
      <c r="C3117" t="s">
        <v>48</v>
      </c>
      <c r="D3117">
        <v>1</v>
      </c>
      <c r="E3117" t="s">
        <v>2964</v>
      </c>
      <c r="F3117" t="s">
        <v>730</v>
      </c>
      <c r="G3117" t="s">
        <v>51</v>
      </c>
      <c r="H3117">
        <v>40910</v>
      </c>
      <c r="I3117">
        <v>3</v>
      </c>
      <c r="J3117" t="s">
        <v>97</v>
      </c>
      <c r="K3117" t="s">
        <v>37</v>
      </c>
      <c r="L3117" t="s">
        <v>38</v>
      </c>
      <c r="M3117">
        <v>64932</v>
      </c>
      <c r="N3117">
        <v>101359</v>
      </c>
      <c r="O3117" t="s">
        <v>39</v>
      </c>
      <c r="P3117" t="s">
        <v>232</v>
      </c>
      <c r="Q3117" t="s">
        <v>2965</v>
      </c>
      <c r="R3117" t="s">
        <v>2966</v>
      </c>
      <c r="S3117" t="s">
        <v>732</v>
      </c>
      <c r="T3117" t="s">
        <v>2967</v>
      </c>
      <c r="U3117" t="s">
        <v>2968</v>
      </c>
      <c r="V3117" t="s">
        <v>2969</v>
      </c>
      <c r="Z3117" t="s">
        <v>46</v>
      </c>
      <c r="AA3117" s="1">
        <v>45419</v>
      </c>
      <c r="AB3117" s="2">
        <v>45539</v>
      </c>
      <c r="AC3117" s="1">
        <v>45419</v>
      </c>
      <c r="AD3117" s="1">
        <v>45510</v>
      </c>
    </row>
    <row r="3118" spans="1:30" x14ac:dyDescent="0.25">
      <c r="A3118">
        <v>633825</v>
      </c>
      <c r="B3118" t="s">
        <v>3373</v>
      </c>
      <c r="C3118" t="s">
        <v>31</v>
      </c>
      <c r="D3118">
        <v>1</v>
      </c>
      <c r="E3118" t="s">
        <v>8983</v>
      </c>
      <c r="F3118" t="s">
        <v>8984</v>
      </c>
      <c r="G3118" t="s">
        <v>51</v>
      </c>
      <c r="H3118">
        <v>40202</v>
      </c>
      <c r="I3118">
        <v>4</v>
      </c>
      <c r="J3118" t="s">
        <v>203</v>
      </c>
      <c r="K3118" t="s">
        <v>37</v>
      </c>
      <c r="L3118" t="s">
        <v>38</v>
      </c>
      <c r="M3118">
        <v>0</v>
      </c>
      <c r="N3118">
        <v>147110</v>
      </c>
      <c r="O3118" t="s">
        <v>39</v>
      </c>
      <c r="P3118" t="s">
        <v>99</v>
      </c>
      <c r="Q3118" t="s">
        <v>3375</v>
      </c>
      <c r="R3118" t="s">
        <v>8985</v>
      </c>
      <c r="S3118" t="s">
        <v>8986</v>
      </c>
      <c r="V3118" t="s">
        <v>8987</v>
      </c>
      <c r="Z3118" t="s">
        <v>46</v>
      </c>
      <c r="AA3118" s="1">
        <v>45400</v>
      </c>
      <c r="AC3118" s="1">
        <v>45414</v>
      </c>
      <c r="AD3118" s="1">
        <v>45510</v>
      </c>
    </row>
    <row r="3119" spans="1:30" x14ac:dyDescent="0.25">
      <c r="A3119">
        <v>619436</v>
      </c>
      <c r="B3119" t="s">
        <v>187</v>
      </c>
      <c r="C3119" t="s">
        <v>31</v>
      </c>
      <c r="D3119">
        <v>1</v>
      </c>
      <c r="E3119" t="s">
        <v>8988</v>
      </c>
      <c r="F3119" t="s">
        <v>394</v>
      </c>
      <c r="G3119" t="s">
        <v>51</v>
      </c>
      <c r="H3119">
        <v>10124</v>
      </c>
      <c r="I3119">
        <v>2</v>
      </c>
      <c r="J3119" t="s">
        <v>192</v>
      </c>
      <c r="K3119" t="s">
        <v>231</v>
      </c>
      <c r="L3119" t="s">
        <v>38</v>
      </c>
      <c r="M3119">
        <v>53057</v>
      </c>
      <c r="N3119">
        <v>61015</v>
      </c>
      <c r="O3119" t="s">
        <v>39</v>
      </c>
      <c r="P3119" t="s">
        <v>193</v>
      </c>
      <c r="Q3119" t="s">
        <v>1459</v>
      </c>
      <c r="R3119" t="s">
        <v>8989</v>
      </c>
      <c r="S3119" t="s">
        <v>398</v>
      </c>
      <c r="T3119" t="s">
        <v>8990</v>
      </c>
      <c r="U3119" t="s">
        <v>8991</v>
      </c>
      <c r="V3119" t="s">
        <v>351</v>
      </c>
      <c r="W3119" t="s">
        <v>8992</v>
      </c>
      <c r="X3119" t="s">
        <v>193</v>
      </c>
      <c r="Z3119" t="s">
        <v>46</v>
      </c>
      <c r="AA3119" s="1">
        <v>45268</v>
      </c>
      <c r="AC3119" s="1">
        <v>45281</v>
      </c>
      <c r="AD3119" s="1">
        <v>45510</v>
      </c>
    </row>
    <row r="3120" spans="1:30" x14ac:dyDescent="0.25">
      <c r="A3120">
        <v>570789</v>
      </c>
      <c r="B3120" t="s">
        <v>218</v>
      </c>
      <c r="C3120" t="s">
        <v>31</v>
      </c>
      <c r="D3120">
        <v>1</v>
      </c>
      <c r="E3120" t="s">
        <v>742</v>
      </c>
      <c r="F3120" t="s">
        <v>742</v>
      </c>
      <c r="G3120" t="s">
        <v>51</v>
      </c>
      <c r="H3120">
        <v>90511</v>
      </c>
      <c r="I3120">
        <v>1</v>
      </c>
      <c r="J3120" t="s">
        <v>820</v>
      </c>
      <c r="K3120" t="s">
        <v>37</v>
      </c>
      <c r="L3120" t="s">
        <v>255</v>
      </c>
      <c r="M3120">
        <v>33558</v>
      </c>
      <c r="N3120">
        <v>54820</v>
      </c>
      <c r="O3120" t="s">
        <v>39</v>
      </c>
      <c r="P3120" t="s">
        <v>6412</v>
      </c>
      <c r="Q3120" t="s">
        <v>6413</v>
      </c>
      <c r="R3120" t="s">
        <v>6830</v>
      </c>
      <c r="S3120" t="s">
        <v>746</v>
      </c>
      <c r="U3120" t="s">
        <v>6831</v>
      </c>
      <c r="V3120" t="s">
        <v>748</v>
      </c>
      <c r="Z3120" t="s">
        <v>228</v>
      </c>
      <c r="AA3120" s="1">
        <v>44949</v>
      </c>
      <c r="AC3120" s="1">
        <v>44949</v>
      </c>
      <c r="AD3120" s="1">
        <v>45510</v>
      </c>
    </row>
    <row r="3121" spans="1:30" x14ac:dyDescent="0.25">
      <c r="A3121">
        <v>642685</v>
      </c>
      <c r="B3121" t="s">
        <v>125</v>
      </c>
      <c r="C3121" t="s">
        <v>31</v>
      </c>
      <c r="D3121">
        <v>1</v>
      </c>
      <c r="E3121" t="s">
        <v>8993</v>
      </c>
      <c r="F3121" t="s">
        <v>60</v>
      </c>
      <c r="G3121" t="s">
        <v>34</v>
      </c>
      <c r="H3121">
        <v>56058</v>
      </c>
      <c r="I3121">
        <v>0</v>
      </c>
      <c r="J3121" t="s">
        <v>97</v>
      </c>
      <c r="K3121" t="s">
        <v>37</v>
      </c>
      <c r="L3121" t="s">
        <v>255</v>
      </c>
      <c r="M3121">
        <v>70022</v>
      </c>
      <c r="N3121">
        <v>70022</v>
      </c>
      <c r="O3121" t="s">
        <v>39</v>
      </c>
      <c r="P3121" t="s">
        <v>129</v>
      </c>
      <c r="Q3121" t="s">
        <v>8994</v>
      </c>
      <c r="R3121" t="s">
        <v>8995</v>
      </c>
      <c r="S3121" t="s">
        <v>65</v>
      </c>
      <c r="V3121" t="s">
        <v>8996</v>
      </c>
      <c r="Z3121" t="s">
        <v>46</v>
      </c>
      <c r="AA3121" s="1">
        <v>45490</v>
      </c>
      <c r="AB3121" s="2">
        <v>45520</v>
      </c>
      <c r="AC3121" s="1">
        <v>45490</v>
      </c>
      <c r="AD3121" s="1">
        <v>45510</v>
      </c>
    </row>
    <row r="3122" spans="1:30" x14ac:dyDescent="0.25">
      <c r="A3122">
        <v>627598</v>
      </c>
      <c r="B3122" t="s">
        <v>187</v>
      </c>
      <c r="C3122" t="s">
        <v>48</v>
      </c>
      <c r="D3122">
        <v>2</v>
      </c>
      <c r="E3122" t="s">
        <v>5839</v>
      </c>
      <c r="F3122" t="s">
        <v>5840</v>
      </c>
      <c r="G3122" t="s">
        <v>51</v>
      </c>
      <c r="H3122" t="s">
        <v>5841</v>
      </c>
      <c r="I3122">
        <v>0</v>
      </c>
      <c r="J3122" t="s">
        <v>192</v>
      </c>
      <c r="K3122" t="s">
        <v>37</v>
      </c>
      <c r="L3122" t="s">
        <v>38</v>
      </c>
      <c r="M3122">
        <v>64749</v>
      </c>
      <c r="N3122">
        <v>104015</v>
      </c>
      <c r="O3122" t="s">
        <v>39</v>
      </c>
      <c r="P3122" t="s">
        <v>296</v>
      </c>
      <c r="Q3122" t="s">
        <v>619</v>
      </c>
      <c r="R3122" t="s">
        <v>5842</v>
      </c>
      <c r="S3122" t="s">
        <v>5843</v>
      </c>
      <c r="T3122" t="s">
        <v>5844</v>
      </c>
      <c r="U3122" t="s">
        <v>198</v>
      </c>
      <c r="V3122" t="s">
        <v>199</v>
      </c>
      <c r="Z3122" t="s">
        <v>46</v>
      </c>
      <c r="AA3122" s="1">
        <v>45352</v>
      </c>
      <c r="AC3122" s="1">
        <v>45449</v>
      </c>
      <c r="AD3122" s="1">
        <v>45510</v>
      </c>
    </row>
    <row r="3123" spans="1:30" x14ac:dyDescent="0.25">
      <c r="A3123">
        <v>614086</v>
      </c>
      <c r="B3123" t="s">
        <v>30</v>
      </c>
      <c r="C3123" t="s">
        <v>48</v>
      </c>
      <c r="D3123">
        <v>1</v>
      </c>
      <c r="E3123" t="s">
        <v>8997</v>
      </c>
      <c r="F3123" t="s">
        <v>8998</v>
      </c>
      <c r="G3123" t="s">
        <v>51</v>
      </c>
      <c r="H3123">
        <v>21513</v>
      </c>
      <c r="I3123">
        <v>2</v>
      </c>
      <c r="J3123" t="s">
        <v>1181</v>
      </c>
      <c r="K3123" t="s">
        <v>37</v>
      </c>
      <c r="L3123" t="s">
        <v>38</v>
      </c>
      <c r="M3123">
        <v>56971</v>
      </c>
      <c r="N3123">
        <v>63000</v>
      </c>
      <c r="O3123" t="s">
        <v>39</v>
      </c>
      <c r="P3123" t="s">
        <v>1496</v>
      </c>
      <c r="Q3123" t="s">
        <v>1860</v>
      </c>
      <c r="R3123" t="s">
        <v>8999</v>
      </c>
      <c r="S3123" t="s">
        <v>9000</v>
      </c>
      <c r="T3123" t="s">
        <v>9001</v>
      </c>
      <c r="V3123" t="s">
        <v>9002</v>
      </c>
      <c r="Z3123" t="s">
        <v>46</v>
      </c>
      <c r="AA3123" s="1">
        <v>45230</v>
      </c>
      <c r="AB3123" s="2">
        <v>45595</v>
      </c>
      <c r="AC3123" s="1">
        <v>45427</v>
      </c>
      <c r="AD3123" s="1">
        <v>45510</v>
      </c>
    </row>
    <row r="3124" spans="1:30" x14ac:dyDescent="0.25">
      <c r="A3124">
        <v>612232</v>
      </c>
      <c r="B3124" t="s">
        <v>187</v>
      </c>
      <c r="C3124" t="s">
        <v>31</v>
      </c>
      <c r="D3124">
        <v>1</v>
      </c>
      <c r="E3124" t="s">
        <v>9003</v>
      </c>
      <c r="F3124" t="s">
        <v>152</v>
      </c>
      <c r="G3124" t="s">
        <v>51</v>
      </c>
      <c r="H3124" t="s">
        <v>153</v>
      </c>
      <c r="I3124">
        <v>0</v>
      </c>
      <c r="J3124" t="s">
        <v>52</v>
      </c>
      <c r="K3124" t="s">
        <v>37</v>
      </c>
      <c r="L3124" t="s">
        <v>120</v>
      </c>
      <c r="M3124">
        <v>84451</v>
      </c>
      <c r="N3124">
        <v>87917</v>
      </c>
      <c r="O3124" t="s">
        <v>39</v>
      </c>
      <c r="P3124" t="s">
        <v>296</v>
      </c>
      <c r="Q3124" t="s">
        <v>519</v>
      </c>
      <c r="R3124" t="s">
        <v>9004</v>
      </c>
      <c r="S3124" t="s">
        <v>156</v>
      </c>
      <c r="T3124" t="s">
        <v>9005</v>
      </c>
      <c r="U3124" t="s">
        <v>780</v>
      </c>
      <c r="V3124" t="s">
        <v>351</v>
      </c>
      <c r="W3124" s="3">
        <v>45540</v>
      </c>
      <c r="X3124" t="s">
        <v>9006</v>
      </c>
      <c r="Z3124" t="s">
        <v>46</v>
      </c>
      <c r="AA3124" s="1">
        <v>45218</v>
      </c>
      <c r="AC3124" s="1">
        <v>45218</v>
      </c>
      <c r="AD3124" s="1">
        <v>45510</v>
      </c>
    </row>
    <row r="3125" spans="1:30" x14ac:dyDescent="0.25">
      <c r="A3125">
        <v>632264</v>
      </c>
      <c r="B3125" t="s">
        <v>67</v>
      </c>
      <c r="C3125" t="s">
        <v>48</v>
      </c>
      <c r="D3125">
        <v>1</v>
      </c>
      <c r="E3125" t="s">
        <v>9007</v>
      </c>
      <c r="F3125" t="s">
        <v>118</v>
      </c>
      <c r="G3125" t="s">
        <v>51</v>
      </c>
      <c r="H3125">
        <v>10015</v>
      </c>
      <c r="I3125" t="s">
        <v>442</v>
      </c>
      <c r="J3125" t="s">
        <v>71</v>
      </c>
      <c r="K3125" t="s">
        <v>37</v>
      </c>
      <c r="L3125" t="s">
        <v>120</v>
      </c>
      <c r="M3125">
        <v>78721</v>
      </c>
      <c r="N3125">
        <v>209971</v>
      </c>
      <c r="O3125" t="s">
        <v>39</v>
      </c>
      <c r="P3125" t="s">
        <v>72</v>
      </c>
      <c r="Q3125" t="s">
        <v>213</v>
      </c>
      <c r="R3125" t="s">
        <v>9008</v>
      </c>
      <c r="S3125" t="s">
        <v>123</v>
      </c>
      <c r="T3125" t="s">
        <v>9009</v>
      </c>
      <c r="U3125" t="s">
        <v>9010</v>
      </c>
      <c r="V3125" t="s">
        <v>9011</v>
      </c>
      <c r="W3125" t="s">
        <v>91</v>
      </c>
      <c r="X3125" t="s">
        <v>72</v>
      </c>
      <c r="Z3125" t="s">
        <v>80</v>
      </c>
      <c r="AA3125" s="1">
        <v>45393</v>
      </c>
      <c r="AC3125" s="1">
        <v>45394</v>
      </c>
      <c r="AD3125" s="1">
        <v>45510</v>
      </c>
    </row>
    <row r="3126" spans="1:30" x14ac:dyDescent="0.25">
      <c r="A3126">
        <v>597818</v>
      </c>
      <c r="B3126" t="s">
        <v>1212</v>
      </c>
      <c r="C3126" t="s">
        <v>31</v>
      </c>
      <c r="D3126">
        <v>1</v>
      </c>
      <c r="E3126" t="s">
        <v>6967</v>
      </c>
      <c r="F3126" t="s">
        <v>609</v>
      </c>
      <c r="G3126" t="s">
        <v>51</v>
      </c>
      <c r="H3126">
        <v>10251</v>
      </c>
      <c r="I3126">
        <v>3</v>
      </c>
      <c r="J3126" t="s">
        <v>1317</v>
      </c>
      <c r="K3126" t="s">
        <v>231</v>
      </c>
      <c r="L3126" t="s">
        <v>38</v>
      </c>
      <c r="M3126">
        <v>21.764099999999999</v>
      </c>
      <c r="N3126">
        <v>35.26</v>
      </c>
      <c r="O3126" t="s">
        <v>109</v>
      </c>
      <c r="P3126" t="s">
        <v>576</v>
      </c>
      <c r="Q3126" t="s">
        <v>1795</v>
      </c>
      <c r="R3126" t="s">
        <v>6968</v>
      </c>
      <c r="S3126" t="s">
        <v>612</v>
      </c>
      <c r="T3126" t="s">
        <v>6969</v>
      </c>
      <c r="U3126" t="s">
        <v>1798</v>
      </c>
      <c r="V3126" t="s">
        <v>1799</v>
      </c>
      <c r="W3126" t="s">
        <v>6970</v>
      </c>
      <c r="X3126" t="s">
        <v>576</v>
      </c>
      <c r="Z3126" t="s">
        <v>46</v>
      </c>
      <c r="AA3126" s="1">
        <v>45148</v>
      </c>
      <c r="AC3126" s="1">
        <v>45184</v>
      </c>
      <c r="AD3126" s="1">
        <v>45510</v>
      </c>
    </row>
    <row r="3127" spans="1:30" x14ac:dyDescent="0.25">
      <c r="A3127">
        <v>610023</v>
      </c>
      <c r="B3127" t="s">
        <v>187</v>
      </c>
      <c r="C3127" t="s">
        <v>48</v>
      </c>
      <c r="D3127">
        <v>1</v>
      </c>
      <c r="E3127" t="s">
        <v>4648</v>
      </c>
      <c r="F3127" t="s">
        <v>394</v>
      </c>
      <c r="G3127" t="s">
        <v>51</v>
      </c>
      <c r="H3127">
        <v>10124</v>
      </c>
      <c r="I3127">
        <v>3</v>
      </c>
      <c r="J3127" t="s">
        <v>192</v>
      </c>
      <c r="K3127" t="s">
        <v>37</v>
      </c>
      <c r="L3127" t="s">
        <v>38</v>
      </c>
      <c r="M3127">
        <v>58695</v>
      </c>
      <c r="N3127">
        <v>80000</v>
      </c>
      <c r="O3127" t="s">
        <v>39</v>
      </c>
      <c r="P3127" t="s">
        <v>296</v>
      </c>
      <c r="Q3127" t="s">
        <v>3441</v>
      </c>
      <c r="R3127" t="s">
        <v>4649</v>
      </c>
      <c r="S3127" t="s">
        <v>398</v>
      </c>
      <c r="T3127" t="s">
        <v>4650</v>
      </c>
      <c r="U3127" t="s">
        <v>4651</v>
      </c>
      <c r="V3127" t="s">
        <v>4652</v>
      </c>
      <c r="W3127" t="s">
        <v>896</v>
      </c>
      <c r="Z3127" t="s">
        <v>46</v>
      </c>
      <c r="AA3127" s="1">
        <v>45205</v>
      </c>
      <c r="AC3127" s="1">
        <v>45205</v>
      </c>
      <c r="AD3127" s="1">
        <v>45510</v>
      </c>
    </row>
    <row r="3128" spans="1:30" x14ac:dyDescent="0.25">
      <c r="A3128">
        <v>627298</v>
      </c>
      <c r="B3128" t="s">
        <v>81</v>
      </c>
      <c r="C3128" t="s">
        <v>48</v>
      </c>
      <c r="D3128">
        <v>1</v>
      </c>
      <c r="E3128" t="s">
        <v>246</v>
      </c>
      <c r="F3128" t="s">
        <v>247</v>
      </c>
      <c r="G3128" t="s">
        <v>51</v>
      </c>
      <c r="H3128">
        <v>34202</v>
      </c>
      <c r="I3128">
        <v>2</v>
      </c>
      <c r="J3128" t="s">
        <v>71</v>
      </c>
      <c r="K3128" t="s">
        <v>37</v>
      </c>
      <c r="L3128" t="s">
        <v>120</v>
      </c>
      <c r="M3128">
        <v>74041</v>
      </c>
      <c r="N3128">
        <v>85147</v>
      </c>
      <c r="O3128" t="s">
        <v>39</v>
      </c>
      <c r="P3128" t="s">
        <v>248</v>
      </c>
      <c r="Q3128" t="s">
        <v>8344</v>
      </c>
      <c r="R3128" t="s">
        <v>8345</v>
      </c>
      <c r="S3128" t="s">
        <v>251</v>
      </c>
      <c r="T3128" t="s">
        <v>252</v>
      </c>
      <c r="Z3128" t="s">
        <v>80</v>
      </c>
      <c r="AA3128" s="1">
        <v>45342</v>
      </c>
      <c r="AC3128" s="1">
        <v>45506</v>
      </c>
      <c r="AD3128" s="1">
        <v>45510</v>
      </c>
    </row>
    <row r="3129" spans="1:30" x14ac:dyDescent="0.25">
      <c r="A3129">
        <v>629380</v>
      </c>
      <c r="B3129" t="s">
        <v>133</v>
      </c>
      <c r="C3129" t="s">
        <v>31</v>
      </c>
      <c r="D3129">
        <v>1</v>
      </c>
      <c r="E3129" t="s">
        <v>6819</v>
      </c>
      <c r="F3129" t="s">
        <v>2028</v>
      </c>
      <c r="G3129" t="s">
        <v>1215</v>
      </c>
      <c r="H3129">
        <v>30114</v>
      </c>
      <c r="I3129">
        <v>0</v>
      </c>
      <c r="J3129" t="s">
        <v>526</v>
      </c>
      <c r="K3129" t="s">
        <v>37</v>
      </c>
      <c r="L3129" t="s">
        <v>120</v>
      </c>
      <c r="M3129">
        <v>185500</v>
      </c>
      <c r="N3129">
        <v>199000</v>
      </c>
      <c r="O3129" t="s">
        <v>39</v>
      </c>
      <c r="P3129" t="s">
        <v>460</v>
      </c>
      <c r="Q3129" t="s">
        <v>2029</v>
      </c>
      <c r="R3129" t="s">
        <v>6820</v>
      </c>
      <c r="S3129" t="s">
        <v>6821</v>
      </c>
      <c r="V3129" t="s">
        <v>6822</v>
      </c>
      <c r="Z3129" t="s">
        <v>2032</v>
      </c>
      <c r="AA3129" s="1">
        <v>45359</v>
      </c>
      <c r="AB3129" s="2">
        <v>45724</v>
      </c>
      <c r="AC3129" s="1">
        <v>45359</v>
      </c>
      <c r="AD3129" s="1">
        <v>45510</v>
      </c>
    </row>
    <row r="3130" spans="1:30" x14ac:dyDescent="0.25">
      <c r="A3130">
        <v>637646</v>
      </c>
      <c r="B3130" t="s">
        <v>105</v>
      </c>
      <c r="C3130" t="s">
        <v>48</v>
      </c>
      <c r="D3130">
        <v>1</v>
      </c>
      <c r="E3130" t="s">
        <v>1119</v>
      </c>
      <c r="F3130" t="s">
        <v>1107</v>
      </c>
      <c r="G3130" t="s">
        <v>51</v>
      </c>
      <c r="H3130">
        <v>22425</v>
      </c>
      <c r="I3130">
        <v>0</v>
      </c>
      <c r="J3130" t="s">
        <v>286</v>
      </c>
      <c r="K3130" t="s">
        <v>37</v>
      </c>
      <c r="L3130" t="s">
        <v>255</v>
      </c>
      <c r="M3130">
        <v>56313</v>
      </c>
      <c r="N3130">
        <v>64760</v>
      </c>
      <c r="O3130" t="s">
        <v>39</v>
      </c>
      <c r="P3130" t="s">
        <v>355</v>
      </c>
      <c r="Q3130" t="s">
        <v>1637</v>
      </c>
      <c r="R3130" t="s">
        <v>6618</v>
      </c>
      <c r="S3130" t="s">
        <v>1110</v>
      </c>
      <c r="Z3130" t="s">
        <v>46</v>
      </c>
      <c r="AA3130" s="1">
        <v>45456</v>
      </c>
      <c r="AC3130" s="1">
        <v>45456</v>
      </c>
      <c r="AD3130" s="1">
        <v>45510</v>
      </c>
    </row>
    <row r="3131" spans="1:30" x14ac:dyDescent="0.25">
      <c r="A3131">
        <v>594452</v>
      </c>
      <c r="B3131" t="s">
        <v>105</v>
      </c>
      <c r="C3131" t="s">
        <v>48</v>
      </c>
      <c r="D3131">
        <v>3</v>
      </c>
      <c r="E3131" t="s">
        <v>7918</v>
      </c>
      <c r="F3131" t="s">
        <v>7918</v>
      </c>
      <c r="G3131" t="s">
        <v>51</v>
      </c>
      <c r="H3131">
        <v>91011</v>
      </c>
      <c r="I3131">
        <v>0</v>
      </c>
      <c r="J3131" t="s">
        <v>108</v>
      </c>
      <c r="K3131" t="s">
        <v>37</v>
      </c>
      <c r="L3131" t="s">
        <v>38</v>
      </c>
      <c r="M3131">
        <v>44838</v>
      </c>
      <c r="N3131">
        <v>51564</v>
      </c>
      <c r="O3131" t="s">
        <v>39</v>
      </c>
      <c r="P3131" t="s">
        <v>2727</v>
      </c>
      <c r="Q3131" t="s">
        <v>2728</v>
      </c>
      <c r="R3131" t="s">
        <v>9012</v>
      </c>
      <c r="S3131" t="s">
        <v>7921</v>
      </c>
      <c r="U3131" t="s">
        <v>2014</v>
      </c>
      <c r="V3131" t="s">
        <v>541</v>
      </c>
      <c r="Z3131" t="s">
        <v>46</v>
      </c>
      <c r="AA3131" s="1">
        <v>45133</v>
      </c>
      <c r="AC3131" s="1">
        <v>45134</v>
      </c>
      <c r="AD3131" s="1">
        <v>45510</v>
      </c>
    </row>
    <row r="3132" spans="1:30" x14ac:dyDescent="0.25">
      <c r="A3132">
        <v>559892</v>
      </c>
      <c r="B3132" t="s">
        <v>81</v>
      </c>
      <c r="C3132" t="s">
        <v>31</v>
      </c>
      <c r="D3132">
        <v>1</v>
      </c>
      <c r="E3132" t="s">
        <v>1712</v>
      </c>
      <c r="F3132" t="s">
        <v>212</v>
      </c>
      <c r="G3132" t="s">
        <v>51</v>
      </c>
      <c r="H3132">
        <v>20210</v>
      </c>
      <c r="I3132">
        <v>0</v>
      </c>
      <c r="J3132" t="s">
        <v>71</v>
      </c>
      <c r="K3132" t="s">
        <v>37</v>
      </c>
      <c r="L3132" t="s">
        <v>38</v>
      </c>
      <c r="M3132">
        <v>57078</v>
      </c>
      <c r="N3132">
        <v>65640</v>
      </c>
      <c r="O3132" t="s">
        <v>39</v>
      </c>
      <c r="P3132" t="s">
        <v>248</v>
      </c>
      <c r="Q3132" t="s">
        <v>7092</v>
      </c>
      <c r="R3132" t="s">
        <v>9013</v>
      </c>
      <c r="S3132" t="s">
        <v>215</v>
      </c>
      <c r="T3132" t="s">
        <v>9014</v>
      </c>
      <c r="V3132" t="s">
        <v>5606</v>
      </c>
      <c r="W3132" t="s">
        <v>91</v>
      </c>
      <c r="X3132" t="s">
        <v>9015</v>
      </c>
      <c r="Z3132" t="s">
        <v>92</v>
      </c>
      <c r="AA3132" s="1">
        <v>45121</v>
      </c>
      <c r="AC3132" s="1">
        <v>45121</v>
      </c>
      <c r="AD3132" s="1">
        <v>45510</v>
      </c>
    </row>
    <row r="3133" spans="1:30" x14ac:dyDescent="0.25">
      <c r="A3133">
        <v>634456</v>
      </c>
      <c r="B3133" t="s">
        <v>133</v>
      </c>
      <c r="C3133" t="s">
        <v>48</v>
      </c>
      <c r="D3133">
        <v>1</v>
      </c>
      <c r="E3133" t="s">
        <v>4259</v>
      </c>
      <c r="F3133" t="s">
        <v>2292</v>
      </c>
      <c r="G3133" t="s">
        <v>34</v>
      </c>
      <c r="H3133">
        <v>12632</v>
      </c>
      <c r="I3133" t="s">
        <v>96</v>
      </c>
      <c r="J3133" t="s">
        <v>2161</v>
      </c>
      <c r="K3133" t="s">
        <v>37</v>
      </c>
      <c r="L3133" t="s">
        <v>120</v>
      </c>
      <c r="M3133">
        <v>175000</v>
      </c>
      <c r="N3133">
        <v>175000</v>
      </c>
      <c r="O3133" t="s">
        <v>39</v>
      </c>
      <c r="P3133" t="s">
        <v>460</v>
      </c>
      <c r="Q3133" t="s">
        <v>137</v>
      </c>
      <c r="R3133" t="s">
        <v>4260</v>
      </c>
      <c r="S3133" t="s">
        <v>2295</v>
      </c>
      <c r="U3133" t="s">
        <v>4261</v>
      </c>
      <c r="Z3133" t="s">
        <v>140</v>
      </c>
      <c r="AA3133" s="1">
        <v>45407</v>
      </c>
      <c r="AB3133" s="2">
        <v>45772</v>
      </c>
      <c r="AC3133" s="1">
        <v>45407</v>
      </c>
      <c r="AD3133" s="1">
        <v>45510</v>
      </c>
    </row>
    <row r="3134" spans="1:30" x14ac:dyDescent="0.25">
      <c r="A3134">
        <v>627606</v>
      </c>
      <c r="B3134" t="s">
        <v>30</v>
      </c>
      <c r="C3134" t="s">
        <v>48</v>
      </c>
      <c r="D3134">
        <v>1</v>
      </c>
      <c r="E3134" t="s">
        <v>7897</v>
      </c>
      <c r="F3134" t="s">
        <v>1428</v>
      </c>
      <c r="G3134" t="s">
        <v>34</v>
      </c>
      <c r="H3134">
        <v>6853</v>
      </c>
      <c r="I3134">
        <v>2</v>
      </c>
      <c r="J3134" t="s">
        <v>1181</v>
      </c>
      <c r="K3134" t="s">
        <v>37</v>
      </c>
      <c r="L3134" t="s">
        <v>38</v>
      </c>
      <c r="M3134">
        <v>63952</v>
      </c>
      <c r="N3134">
        <v>93960</v>
      </c>
      <c r="O3134" t="s">
        <v>39</v>
      </c>
      <c r="P3134" t="s">
        <v>232</v>
      </c>
      <c r="Q3134" t="s">
        <v>1430</v>
      </c>
      <c r="R3134" t="s">
        <v>7898</v>
      </c>
      <c r="T3134" t="s">
        <v>7899</v>
      </c>
      <c r="V3134" t="s">
        <v>7900</v>
      </c>
      <c r="Z3134" t="s">
        <v>46</v>
      </c>
      <c r="AA3134" s="1">
        <v>45356</v>
      </c>
      <c r="AB3134" s="2">
        <v>45536</v>
      </c>
      <c r="AC3134" s="1">
        <v>45489</v>
      </c>
      <c r="AD3134" s="1">
        <v>45510</v>
      </c>
    </row>
    <row r="3135" spans="1:30" x14ac:dyDescent="0.25">
      <c r="A3135">
        <v>634871</v>
      </c>
      <c r="B3135" t="s">
        <v>133</v>
      </c>
      <c r="C3135" t="s">
        <v>31</v>
      </c>
      <c r="D3135">
        <v>1</v>
      </c>
      <c r="E3135" t="s">
        <v>5790</v>
      </c>
      <c r="F3135" t="s">
        <v>60</v>
      </c>
      <c r="G3135" t="s">
        <v>34</v>
      </c>
      <c r="H3135">
        <v>56058</v>
      </c>
      <c r="I3135">
        <v>0</v>
      </c>
      <c r="J3135" t="s">
        <v>135</v>
      </c>
      <c r="K3135" t="s">
        <v>37</v>
      </c>
      <c r="L3135" t="s">
        <v>38</v>
      </c>
      <c r="M3135">
        <v>67983</v>
      </c>
      <c r="N3135">
        <v>75000</v>
      </c>
      <c r="O3135" t="s">
        <v>39</v>
      </c>
      <c r="P3135" t="s">
        <v>136</v>
      </c>
      <c r="Q3135" t="s">
        <v>137</v>
      </c>
      <c r="R3135" t="s">
        <v>5791</v>
      </c>
      <c r="S3135" t="s">
        <v>65</v>
      </c>
      <c r="V3135" t="s">
        <v>5792</v>
      </c>
      <c r="Z3135" t="s">
        <v>140</v>
      </c>
      <c r="AA3135" s="1">
        <v>45412</v>
      </c>
      <c r="AB3135" s="2">
        <v>45777</v>
      </c>
      <c r="AC3135" s="1">
        <v>45412</v>
      </c>
      <c r="AD3135" s="1">
        <v>45510</v>
      </c>
    </row>
    <row r="3136" spans="1:30" x14ac:dyDescent="0.25">
      <c r="A3136">
        <v>609635</v>
      </c>
      <c r="B3136" t="s">
        <v>81</v>
      </c>
      <c r="C3136" t="s">
        <v>31</v>
      </c>
      <c r="D3136">
        <v>1</v>
      </c>
      <c r="E3136" t="s">
        <v>1920</v>
      </c>
      <c r="F3136" t="s">
        <v>492</v>
      </c>
      <c r="G3136" t="s">
        <v>51</v>
      </c>
      <c r="H3136">
        <v>20202</v>
      </c>
      <c r="I3136">
        <v>0</v>
      </c>
      <c r="J3136" t="s">
        <v>71</v>
      </c>
      <c r="K3136" t="s">
        <v>37</v>
      </c>
      <c r="L3136" t="s">
        <v>255</v>
      </c>
      <c r="M3136">
        <v>56181</v>
      </c>
      <c r="N3136">
        <v>64608</v>
      </c>
      <c r="O3136" t="s">
        <v>39</v>
      </c>
      <c r="P3136" t="s">
        <v>248</v>
      </c>
      <c r="Q3136" t="s">
        <v>7092</v>
      </c>
      <c r="R3136" t="s">
        <v>7093</v>
      </c>
      <c r="S3136" t="s">
        <v>495</v>
      </c>
      <c r="T3136" t="s">
        <v>687</v>
      </c>
      <c r="U3136" t="s">
        <v>616</v>
      </c>
      <c r="V3136" t="s">
        <v>1618</v>
      </c>
      <c r="W3136" t="s">
        <v>91</v>
      </c>
      <c r="X3136" t="s">
        <v>1605</v>
      </c>
      <c r="Z3136" t="s">
        <v>80</v>
      </c>
      <c r="AA3136" s="1">
        <v>45204</v>
      </c>
      <c r="AC3136" s="1">
        <v>45505</v>
      </c>
      <c r="AD3136" s="1">
        <v>45510</v>
      </c>
    </row>
    <row r="3137" spans="1:30" x14ac:dyDescent="0.25">
      <c r="A3137">
        <v>629397</v>
      </c>
      <c r="B3137" t="s">
        <v>81</v>
      </c>
      <c r="C3137" t="s">
        <v>48</v>
      </c>
      <c r="D3137">
        <v>1</v>
      </c>
      <c r="E3137" t="s">
        <v>542</v>
      </c>
      <c r="F3137" t="s">
        <v>118</v>
      </c>
      <c r="G3137" t="s">
        <v>51</v>
      </c>
      <c r="H3137">
        <v>10015</v>
      </c>
      <c r="I3137" t="s">
        <v>191</v>
      </c>
      <c r="J3137" t="s">
        <v>71</v>
      </c>
      <c r="K3137" t="s">
        <v>37</v>
      </c>
      <c r="L3137" t="s">
        <v>120</v>
      </c>
      <c r="M3137">
        <v>70940</v>
      </c>
      <c r="N3137">
        <v>144066</v>
      </c>
      <c r="O3137" t="s">
        <v>39</v>
      </c>
      <c r="P3137" t="s">
        <v>248</v>
      </c>
      <c r="Q3137" t="s">
        <v>8505</v>
      </c>
      <c r="R3137" t="s">
        <v>8506</v>
      </c>
      <c r="S3137" t="s">
        <v>123</v>
      </c>
      <c r="T3137" t="s">
        <v>4373</v>
      </c>
      <c r="Z3137" t="s">
        <v>80</v>
      </c>
      <c r="AA3137" s="1">
        <v>45362</v>
      </c>
      <c r="AC3137" s="1">
        <v>45442</v>
      </c>
      <c r="AD3137" s="1">
        <v>45510</v>
      </c>
    </row>
    <row r="3138" spans="1:30" x14ac:dyDescent="0.25">
      <c r="A3138">
        <v>577992</v>
      </c>
      <c r="B3138" t="s">
        <v>67</v>
      </c>
      <c r="C3138" t="s">
        <v>31</v>
      </c>
      <c r="D3138">
        <v>2</v>
      </c>
      <c r="E3138" t="s">
        <v>2114</v>
      </c>
      <c r="F3138" t="s">
        <v>319</v>
      </c>
      <c r="G3138" t="s">
        <v>51</v>
      </c>
      <c r="H3138">
        <v>22122</v>
      </c>
      <c r="I3138">
        <v>2</v>
      </c>
      <c r="J3138" t="s">
        <v>1274</v>
      </c>
      <c r="K3138" t="s">
        <v>37</v>
      </c>
      <c r="L3138" t="s">
        <v>38</v>
      </c>
      <c r="M3138">
        <v>65208</v>
      </c>
      <c r="N3138">
        <v>95993</v>
      </c>
      <c r="O3138" t="s">
        <v>39</v>
      </c>
      <c r="P3138" t="s">
        <v>72</v>
      </c>
      <c r="Q3138" t="s">
        <v>154</v>
      </c>
      <c r="R3138" t="s">
        <v>8594</v>
      </c>
      <c r="S3138" t="s">
        <v>321</v>
      </c>
      <c r="T3138" t="s">
        <v>4539</v>
      </c>
      <c r="U3138" t="s">
        <v>8595</v>
      </c>
      <c r="V3138" t="s">
        <v>8596</v>
      </c>
      <c r="W3138" t="s">
        <v>160</v>
      </c>
      <c r="X3138" t="s">
        <v>161</v>
      </c>
      <c r="Z3138" t="s">
        <v>46</v>
      </c>
      <c r="AA3138" s="1">
        <v>45006</v>
      </c>
      <c r="AC3138" s="1">
        <v>45006</v>
      </c>
      <c r="AD3138" s="1">
        <v>45510</v>
      </c>
    </row>
    <row r="3139" spans="1:30" x14ac:dyDescent="0.25">
      <c r="A3139">
        <v>588726</v>
      </c>
      <c r="B3139" t="s">
        <v>105</v>
      </c>
      <c r="C3139" t="s">
        <v>48</v>
      </c>
      <c r="D3139">
        <v>1</v>
      </c>
      <c r="E3139" t="s">
        <v>6753</v>
      </c>
      <c r="F3139" t="s">
        <v>69</v>
      </c>
      <c r="G3139" t="s">
        <v>51</v>
      </c>
      <c r="H3139" t="s">
        <v>70</v>
      </c>
      <c r="I3139">
        <v>0</v>
      </c>
      <c r="J3139" t="s">
        <v>949</v>
      </c>
      <c r="K3139" t="s">
        <v>37</v>
      </c>
      <c r="L3139" t="s">
        <v>38</v>
      </c>
      <c r="M3139">
        <v>58682</v>
      </c>
      <c r="N3139">
        <v>159671</v>
      </c>
      <c r="O3139" t="s">
        <v>39</v>
      </c>
      <c r="P3139" t="s">
        <v>355</v>
      </c>
      <c r="Q3139" t="s">
        <v>5955</v>
      </c>
      <c r="R3139" t="s">
        <v>7935</v>
      </c>
      <c r="S3139" t="s">
        <v>75</v>
      </c>
      <c r="T3139" t="s">
        <v>6755</v>
      </c>
      <c r="U3139" t="s">
        <v>7936</v>
      </c>
      <c r="V3139" t="s">
        <v>917</v>
      </c>
      <c r="Z3139" t="s">
        <v>80</v>
      </c>
      <c r="AA3139" s="1">
        <v>45081</v>
      </c>
      <c r="AC3139" s="1">
        <v>45163</v>
      </c>
      <c r="AD3139" s="1">
        <v>45510</v>
      </c>
    </row>
    <row r="3140" spans="1:30" x14ac:dyDescent="0.25">
      <c r="A3140">
        <v>541078</v>
      </c>
      <c r="B3140" t="s">
        <v>47</v>
      </c>
      <c r="C3140" t="s">
        <v>48</v>
      </c>
      <c r="D3140">
        <v>1</v>
      </c>
      <c r="E3140" t="s">
        <v>246</v>
      </c>
      <c r="F3140" t="s">
        <v>985</v>
      </c>
      <c r="G3140" t="s">
        <v>51</v>
      </c>
      <c r="H3140">
        <v>20410</v>
      </c>
      <c r="I3140">
        <v>0</v>
      </c>
      <c r="J3140" t="s">
        <v>368</v>
      </c>
      <c r="K3140" t="s">
        <v>37</v>
      </c>
      <c r="L3140" t="s">
        <v>38</v>
      </c>
      <c r="M3140">
        <v>57078</v>
      </c>
      <c r="N3140">
        <v>85646</v>
      </c>
      <c r="O3140" t="s">
        <v>39</v>
      </c>
      <c r="P3140" t="s">
        <v>854</v>
      </c>
      <c r="Q3140" t="s">
        <v>2802</v>
      </c>
      <c r="R3140" t="s">
        <v>2803</v>
      </c>
      <c r="S3140" t="s">
        <v>988</v>
      </c>
      <c r="T3140" t="s">
        <v>2804</v>
      </c>
      <c r="U3140" t="s">
        <v>2805</v>
      </c>
      <c r="V3140" t="s">
        <v>2806</v>
      </c>
      <c r="Z3140" t="s">
        <v>80</v>
      </c>
      <c r="AA3140" s="1">
        <v>44783</v>
      </c>
      <c r="AC3140" s="1">
        <v>44783</v>
      </c>
      <c r="AD3140" s="1">
        <v>45510</v>
      </c>
    </row>
    <row r="3141" spans="1:30" x14ac:dyDescent="0.25">
      <c r="A3141">
        <v>629083</v>
      </c>
      <c r="B3141" t="s">
        <v>67</v>
      </c>
      <c r="C3141" t="s">
        <v>31</v>
      </c>
      <c r="D3141">
        <v>1</v>
      </c>
      <c r="E3141" t="s">
        <v>9016</v>
      </c>
      <c r="F3141" t="s">
        <v>340</v>
      </c>
      <c r="G3141" t="s">
        <v>51</v>
      </c>
      <c r="H3141">
        <v>12626</v>
      </c>
      <c r="I3141">
        <v>2</v>
      </c>
      <c r="J3141" t="s">
        <v>97</v>
      </c>
      <c r="K3141" t="s">
        <v>37</v>
      </c>
      <c r="L3141" t="s">
        <v>38</v>
      </c>
      <c r="M3141">
        <v>62470</v>
      </c>
      <c r="N3141">
        <v>80008</v>
      </c>
      <c r="O3141" t="s">
        <v>39</v>
      </c>
      <c r="P3141" t="s">
        <v>72</v>
      </c>
      <c r="Q3141" t="s">
        <v>73</v>
      </c>
      <c r="R3141" t="s">
        <v>9017</v>
      </c>
      <c r="S3141" t="s">
        <v>343</v>
      </c>
      <c r="T3141" t="s">
        <v>9018</v>
      </c>
      <c r="U3141" t="s">
        <v>9019</v>
      </c>
      <c r="V3141" t="s">
        <v>9020</v>
      </c>
      <c r="W3141" t="s">
        <v>91</v>
      </c>
      <c r="X3141" t="s">
        <v>72</v>
      </c>
      <c r="Z3141" t="s">
        <v>46</v>
      </c>
      <c r="AA3141" s="1">
        <v>45482</v>
      </c>
      <c r="AC3141" s="1">
        <v>45482</v>
      </c>
      <c r="AD3141" s="1">
        <v>45510</v>
      </c>
    </row>
    <row r="3142" spans="1:30" x14ac:dyDescent="0.25">
      <c r="A3142">
        <v>635963</v>
      </c>
      <c r="B3142" t="s">
        <v>30</v>
      </c>
      <c r="C3142" t="s">
        <v>31</v>
      </c>
      <c r="D3142">
        <v>1</v>
      </c>
      <c r="E3142" t="s">
        <v>8573</v>
      </c>
      <c r="F3142" t="s">
        <v>6543</v>
      </c>
      <c r="G3142" t="s">
        <v>51</v>
      </c>
      <c r="H3142">
        <v>51110</v>
      </c>
      <c r="I3142">
        <v>1</v>
      </c>
      <c r="J3142" t="s">
        <v>1181</v>
      </c>
      <c r="K3142" t="s">
        <v>37</v>
      </c>
      <c r="L3142" t="s">
        <v>38</v>
      </c>
      <c r="M3142">
        <v>56869</v>
      </c>
      <c r="N3142">
        <v>56869</v>
      </c>
      <c r="O3142" t="s">
        <v>39</v>
      </c>
      <c r="P3142" t="s">
        <v>62</v>
      </c>
      <c r="Q3142" t="s">
        <v>6978</v>
      </c>
      <c r="R3142" t="s">
        <v>8574</v>
      </c>
      <c r="S3142" t="s">
        <v>6545</v>
      </c>
      <c r="U3142" t="s">
        <v>1103</v>
      </c>
      <c r="V3142" t="s">
        <v>8575</v>
      </c>
      <c r="Z3142" t="s">
        <v>46</v>
      </c>
      <c r="AA3142" s="1">
        <v>45426</v>
      </c>
      <c r="AB3142" s="2">
        <v>45791</v>
      </c>
      <c r="AC3142" s="1">
        <v>45426</v>
      </c>
      <c r="AD3142" s="1">
        <v>45510</v>
      </c>
    </row>
    <row r="3143" spans="1:30" x14ac:dyDescent="0.25">
      <c r="A3143">
        <v>630716</v>
      </c>
      <c r="B3143" t="s">
        <v>749</v>
      </c>
      <c r="C3143" t="s">
        <v>48</v>
      </c>
      <c r="D3143">
        <v>1</v>
      </c>
      <c r="E3143" t="s">
        <v>4354</v>
      </c>
      <c r="F3143" t="s">
        <v>127</v>
      </c>
      <c r="G3143" t="s">
        <v>34</v>
      </c>
      <c r="H3143">
        <v>56057</v>
      </c>
      <c r="I3143">
        <v>0</v>
      </c>
      <c r="J3143" t="s">
        <v>128</v>
      </c>
      <c r="K3143" t="s">
        <v>37</v>
      </c>
      <c r="L3143" t="s">
        <v>255</v>
      </c>
      <c r="M3143">
        <v>41887</v>
      </c>
      <c r="N3143">
        <v>48170</v>
      </c>
      <c r="O3143" t="s">
        <v>39</v>
      </c>
      <c r="P3143" t="s">
        <v>136</v>
      </c>
      <c r="Q3143" t="s">
        <v>4355</v>
      </c>
      <c r="R3143" t="s">
        <v>4356</v>
      </c>
      <c r="S3143" t="s">
        <v>132</v>
      </c>
      <c r="T3143" t="s">
        <v>4357</v>
      </c>
      <c r="V3143" t="s">
        <v>4358</v>
      </c>
      <c r="Z3143" t="s">
        <v>46</v>
      </c>
      <c r="AA3143" s="1">
        <v>45366</v>
      </c>
      <c r="AC3143" s="1">
        <v>45432</v>
      </c>
      <c r="AD3143" s="1">
        <v>45510</v>
      </c>
    </row>
    <row r="3144" spans="1:30" x14ac:dyDescent="0.25">
      <c r="A3144">
        <v>637617</v>
      </c>
      <c r="B3144" t="s">
        <v>105</v>
      </c>
      <c r="C3144" t="s">
        <v>48</v>
      </c>
      <c r="D3144">
        <v>1</v>
      </c>
      <c r="E3144" t="s">
        <v>1910</v>
      </c>
      <c r="F3144" t="s">
        <v>1662</v>
      </c>
      <c r="G3144" t="s">
        <v>51</v>
      </c>
      <c r="H3144">
        <v>82991</v>
      </c>
      <c r="I3144" t="s">
        <v>442</v>
      </c>
      <c r="J3144" t="s">
        <v>286</v>
      </c>
      <c r="K3144" t="s">
        <v>37</v>
      </c>
      <c r="L3144" t="s">
        <v>120</v>
      </c>
      <c r="M3144">
        <v>81083</v>
      </c>
      <c r="N3144">
        <v>216270</v>
      </c>
      <c r="O3144" t="s">
        <v>39</v>
      </c>
      <c r="P3144" t="s">
        <v>1911</v>
      </c>
      <c r="Q3144" t="s">
        <v>288</v>
      </c>
      <c r="R3144" t="s">
        <v>8874</v>
      </c>
      <c r="S3144" t="s">
        <v>2408</v>
      </c>
      <c r="Z3144" t="s">
        <v>80</v>
      </c>
      <c r="AA3144" s="1">
        <v>45503</v>
      </c>
      <c r="AC3144" s="1">
        <v>45503</v>
      </c>
      <c r="AD3144" s="1">
        <v>45510</v>
      </c>
    </row>
    <row r="3145" spans="1:30" x14ac:dyDescent="0.25">
      <c r="A3145">
        <v>538833</v>
      </c>
      <c r="B3145" t="s">
        <v>67</v>
      </c>
      <c r="C3145" t="s">
        <v>31</v>
      </c>
      <c r="D3145">
        <v>1</v>
      </c>
      <c r="E3145" t="s">
        <v>419</v>
      </c>
      <c r="F3145" t="s">
        <v>420</v>
      </c>
      <c r="G3145" t="s">
        <v>51</v>
      </c>
      <c r="H3145">
        <v>80184</v>
      </c>
      <c r="I3145">
        <v>1</v>
      </c>
      <c r="J3145" t="s">
        <v>421</v>
      </c>
      <c r="K3145" t="s">
        <v>37</v>
      </c>
      <c r="L3145" t="s">
        <v>38</v>
      </c>
      <c r="M3145">
        <v>57078</v>
      </c>
      <c r="N3145">
        <v>85646</v>
      </c>
      <c r="O3145" t="s">
        <v>39</v>
      </c>
      <c r="P3145" t="s">
        <v>72</v>
      </c>
      <c r="Q3145" t="s">
        <v>422</v>
      </c>
      <c r="R3145" t="s">
        <v>423</v>
      </c>
      <c r="S3145" t="s">
        <v>424</v>
      </c>
      <c r="T3145" t="s">
        <v>425</v>
      </c>
      <c r="U3145" t="s">
        <v>426</v>
      </c>
      <c r="V3145" t="s">
        <v>427</v>
      </c>
      <c r="W3145" t="s">
        <v>160</v>
      </c>
      <c r="X3145" t="s">
        <v>161</v>
      </c>
      <c r="Z3145" t="s">
        <v>46</v>
      </c>
      <c r="AA3145" s="1">
        <v>44747</v>
      </c>
      <c r="AC3145" s="1">
        <v>44748</v>
      </c>
      <c r="AD3145" s="1">
        <v>45510</v>
      </c>
    </row>
    <row r="3146" spans="1:30" x14ac:dyDescent="0.25">
      <c r="A3146">
        <v>596617</v>
      </c>
      <c r="B3146" t="s">
        <v>187</v>
      </c>
      <c r="C3146" t="s">
        <v>31</v>
      </c>
      <c r="D3146">
        <v>1</v>
      </c>
      <c r="E3146" t="s">
        <v>5467</v>
      </c>
      <c r="F3146" t="s">
        <v>2002</v>
      </c>
      <c r="G3146" t="s">
        <v>51</v>
      </c>
      <c r="H3146">
        <v>52304</v>
      </c>
      <c r="I3146">
        <v>0</v>
      </c>
      <c r="J3146" t="s">
        <v>192</v>
      </c>
      <c r="K3146" t="s">
        <v>37</v>
      </c>
      <c r="L3146" t="s">
        <v>255</v>
      </c>
      <c r="M3146">
        <v>45329</v>
      </c>
      <c r="N3146">
        <v>52128</v>
      </c>
      <c r="O3146" t="s">
        <v>39</v>
      </c>
      <c r="P3146" t="s">
        <v>1130</v>
      </c>
      <c r="Q3146" t="s">
        <v>347</v>
      </c>
      <c r="R3146" t="s">
        <v>9021</v>
      </c>
      <c r="S3146" t="s">
        <v>2005</v>
      </c>
      <c r="T3146" t="s">
        <v>5470</v>
      </c>
      <c r="V3146" t="s">
        <v>5471</v>
      </c>
      <c r="Z3146" t="s">
        <v>80</v>
      </c>
      <c r="AA3146" s="1">
        <v>45141</v>
      </c>
      <c r="AC3146" s="1">
        <v>45142</v>
      </c>
      <c r="AD3146" s="1">
        <v>45510</v>
      </c>
    </row>
    <row r="3147" spans="1:30" x14ac:dyDescent="0.25">
      <c r="A3147">
        <v>583088</v>
      </c>
      <c r="B3147" t="s">
        <v>105</v>
      </c>
      <c r="C3147" t="s">
        <v>31</v>
      </c>
      <c r="D3147">
        <v>1</v>
      </c>
      <c r="E3147" t="s">
        <v>1706</v>
      </c>
      <c r="F3147" t="s">
        <v>1707</v>
      </c>
      <c r="G3147" t="s">
        <v>51</v>
      </c>
      <c r="H3147">
        <v>21822</v>
      </c>
      <c r="I3147">
        <v>1</v>
      </c>
      <c r="J3147" t="s">
        <v>368</v>
      </c>
      <c r="K3147" t="s">
        <v>37</v>
      </c>
      <c r="L3147" t="s">
        <v>38</v>
      </c>
      <c r="M3147">
        <v>45193</v>
      </c>
      <c r="N3147">
        <v>77500</v>
      </c>
      <c r="O3147" t="s">
        <v>39</v>
      </c>
      <c r="P3147" t="s">
        <v>474</v>
      </c>
      <c r="Q3147" t="s">
        <v>369</v>
      </c>
      <c r="R3147" t="s">
        <v>1708</v>
      </c>
      <c r="S3147" t="s">
        <v>1709</v>
      </c>
      <c r="T3147" t="s">
        <v>1710</v>
      </c>
      <c r="U3147" t="s">
        <v>372</v>
      </c>
      <c r="V3147" t="s">
        <v>1711</v>
      </c>
      <c r="Z3147" t="s">
        <v>46</v>
      </c>
      <c r="AA3147" s="1">
        <v>45039</v>
      </c>
      <c r="AC3147" s="1">
        <v>45039</v>
      </c>
      <c r="AD3147" s="1">
        <v>45510</v>
      </c>
    </row>
    <row r="3148" spans="1:30" x14ac:dyDescent="0.25">
      <c r="A3148">
        <v>617318</v>
      </c>
      <c r="B3148" t="s">
        <v>30</v>
      </c>
      <c r="C3148" t="s">
        <v>48</v>
      </c>
      <c r="D3148">
        <v>1</v>
      </c>
      <c r="E3148" t="s">
        <v>2723</v>
      </c>
      <c r="F3148" t="s">
        <v>1825</v>
      </c>
      <c r="G3148" t="s">
        <v>51</v>
      </c>
      <c r="H3148">
        <v>51191</v>
      </c>
      <c r="I3148">
        <v>2</v>
      </c>
      <c r="J3148" t="s">
        <v>1181</v>
      </c>
      <c r="K3148" t="s">
        <v>37</v>
      </c>
      <c r="L3148" t="s">
        <v>38</v>
      </c>
      <c r="M3148">
        <v>51528</v>
      </c>
      <c r="N3148">
        <v>59257</v>
      </c>
      <c r="O3148" t="s">
        <v>39</v>
      </c>
      <c r="P3148" t="s">
        <v>232</v>
      </c>
      <c r="Q3148" t="s">
        <v>2201</v>
      </c>
      <c r="R3148" t="s">
        <v>9022</v>
      </c>
      <c r="S3148" t="s">
        <v>1828</v>
      </c>
      <c r="T3148" t="s">
        <v>9023</v>
      </c>
      <c r="V3148" t="s">
        <v>9024</v>
      </c>
      <c r="Z3148" t="s">
        <v>46</v>
      </c>
      <c r="AA3148" s="1">
        <v>45260</v>
      </c>
      <c r="AB3148" s="2">
        <v>45625</v>
      </c>
      <c r="AC3148" s="1">
        <v>45428</v>
      </c>
      <c r="AD3148" s="1">
        <v>45510</v>
      </c>
    </row>
    <row r="3149" spans="1:30" x14ac:dyDescent="0.25">
      <c r="A3149">
        <v>638231</v>
      </c>
      <c r="B3149" t="s">
        <v>30</v>
      </c>
      <c r="C3149" t="s">
        <v>31</v>
      </c>
      <c r="D3149">
        <v>1</v>
      </c>
      <c r="E3149" t="s">
        <v>2723</v>
      </c>
      <c r="F3149" t="s">
        <v>1825</v>
      </c>
      <c r="G3149" t="s">
        <v>51</v>
      </c>
      <c r="H3149">
        <v>51191</v>
      </c>
      <c r="I3149">
        <v>2</v>
      </c>
      <c r="J3149" t="s">
        <v>1181</v>
      </c>
      <c r="K3149" t="s">
        <v>37</v>
      </c>
      <c r="L3149" t="s">
        <v>38</v>
      </c>
      <c r="M3149">
        <v>51528</v>
      </c>
      <c r="N3149">
        <v>59257</v>
      </c>
      <c r="O3149" t="s">
        <v>39</v>
      </c>
      <c r="P3149" t="s">
        <v>232</v>
      </c>
      <c r="Q3149" t="s">
        <v>2932</v>
      </c>
      <c r="R3149" t="s">
        <v>6289</v>
      </c>
      <c r="S3149" t="s">
        <v>1828</v>
      </c>
      <c r="T3149" t="s">
        <v>2934</v>
      </c>
      <c r="U3149" t="s">
        <v>1103</v>
      </c>
      <c r="V3149" t="s">
        <v>6290</v>
      </c>
      <c r="Z3149" t="s">
        <v>46</v>
      </c>
      <c r="AA3149" s="1">
        <v>45456</v>
      </c>
      <c r="AB3149" s="2">
        <v>45821</v>
      </c>
      <c r="AC3149" s="1">
        <v>45456</v>
      </c>
      <c r="AD3149" s="1">
        <v>45510</v>
      </c>
    </row>
    <row r="3150" spans="1:30" x14ac:dyDescent="0.25">
      <c r="A3150">
        <v>590735</v>
      </c>
      <c r="B3150" t="s">
        <v>105</v>
      </c>
      <c r="C3150" t="s">
        <v>31</v>
      </c>
      <c r="D3150">
        <v>1</v>
      </c>
      <c r="E3150" t="s">
        <v>285</v>
      </c>
      <c r="F3150" t="s">
        <v>118</v>
      </c>
      <c r="G3150" t="s">
        <v>51</v>
      </c>
      <c r="H3150">
        <v>10015</v>
      </c>
      <c r="I3150" t="s">
        <v>96</v>
      </c>
      <c r="J3150" t="s">
        <v>286</v>
      </c>
      <c r="K3150" t="s">
        <v>37</v>
      </c>
      <c r="L3150" t="s">
        <v>120</v>
      </c>
      <c r="M3150">
        <v>80931</v>
      </c>
      <c r="N3150">
        <v>208826</v>
      </c>
      <c r="O3150" t="s">
        <v>39</v>
      </c>
      <c r="P3150" t="s">
        <v>355</v>
      </c>
      <c r="Q3150" t="s">
        <v>1637</v>
      </c>
      <c r="R3150" t="s">
        <v>9025</v>
      </c>
      <c r="S3150" t="s">
        <v>123</v>
      </c>
      <c r="T3150" t="s">
        <v>290</v>
      </c>
      <c r="U3150" t="s">
        <v>9026</v>
      </c>
      <c r="V3150" t="s">
        <v>291</v>
      </c>
      <c r="Z3150" t="s">
        <v>80</v>
      </c>
      <c r="AA3150" s="1">
        <v>45121</v>
      </c>
      <c r="AC3150" s="1">
        <v>45121</v>
      </c>
      <c r="AD3150" s="1">
        <v>45510</v>
      </c>
    </row>
    <row r="3151" spans="1:30" x14ac:dyDescent="0.25">
      <c r="A3151">
        <v>634572</v>
      </c>
      <c r="B3151" t="s">
        <v>81</v>
      </c>
      <c r="C3151" t="s">
        <v>31</v>
      </c>
      <c r="D3151">
        <v>1</v>
      </c>
      <c r="E3151" t="s">
        <v>246</v>
      </c>
      <c r="F3151" t="s">
        <v>3573</v>
      </c>
      <c r="G3151" t="s">
        <v>51</v>
      </c>
      <c r="H3151">
        <v>21210</v>
      </c>
      <c r="I3151">
        <v>0</v>
      </c>
      <c r="J3151" t="s">
        <v>71</v>
      </c>
      <c r="K3151" t="s">
        <v>37</v>
      </c>
      <c r="L3151" t="s">
        <v>38</v>
      </c>
      <c r="M3151">
        <v>62370</v>
      </c>
      <c r="N3151">
        <v>71726</v>
      </c>
      <c r="O3151" t="s">
        <v>39</v>
      </c>
      <c r="P3151" t="s">
        <v>248</v>
      </c>
      <c r="Q3151" t="s">
        <v>3894</v>
      </c>
      <c r="R3151" t="s">
        <v>3895</v>
      </c>
      <c r="S3151" t="s">
        <v>3576</v>
      </c>
      <c r="T3151" t="s">
        <v>3896</v>
      </c>
      <c r="Z3151" t="s">
        <v>80</v>
      </c>
      <c r="AA3151" s="1">
        <v>45412</v>
      </c>
      <c r="AC3151" s="1">
        <v>45436</v>
      </c>
      <c r="AD3151" s="1">
        <v>45510</v>
      </c>
    </row>
    <row r="3152" spans="1:30" x14ac:dyDescent="0.25">
      <c r="A3152">
        <v>633113</v>
      </c>
      <c r="B3152" t="s">
        <v>939</v>
      </c>
      <c r="C3152" t="s">
        <v>31</v>
      </c>
      <c r="D3152">
        <v>1</v>
      </c>
      <c r="E3152" t="s">
        <v>9027</v>
      </c>
      <c r="F3152" t="s">
        <v>254</v>
      </c>
      <c r="G3152" t="s">
        <v>34</v>
      </c>
      <c r="H3152">
        <v>95622</v>
      </c>
      <c r="I3152">
        <v>0</v>
      </c>
      <c r="J3152" t="s">
        <v>239</v>
      </c>
      <c r="K3152" t="s">
        <v>37</v>
      </c>
      <c r="L3152" t="s">
        <v>38</v>
      </c>
      <c r="M3152">
        <v>75000</v>
      </c>
      <c r="N3152">
        <v>160000</v>
      </c>
      <c r="O3152" t="s">
        <v>39</v>
      </c>
      <c r="P3152" t="s">
        <v>1358</v>
      </c>
      <c r="Q3152" t="s">
        <v>1971</v>
      </c>
      <c r="R3152" t="s">
        <v>9028</v>
      </c>
      <c r="S3152" t="s">
        <v>257</v>
      </c>
      <c r="T3152" t="s">
        <v>9029</v>
      </c>
      <c r="V3152" t="s">
        <v>9030</v>
      </c>
      <c r="W3152" t="s">
        <v>9031</v>
      </c>
      <c r="X3152" t="s">
        <v>9032</v>
      </c>
      <c r="Z3152" t="s">
        <v>80</v>
      </c>
      <c r="AA3152" s="1">
        <v>45448</v>
      </c>
      <c r="AB3152" s="2">
        <v>45535</v>
      </c>
      <c r="AC3152" s="1">
        <v>45505</v>
      </c>
      <c r="AD3152" s="1">
        <v>45510</v>
      </c>
    </row>
    <row r="3153" spans="1:30" x14ac:dyDescent="0.25">
      <c r="A3153">
        <v>580099</v>
      </c>
      <c r="B3153" t="s">
        <v>1349</v>
      </c>
      <c r="C3153" t="s">
        <v>48</v>
      </c>
      <c r="D3153">
        <v>1</v>
      </c>
      <c r="E3153" t="s">
        <v>8016</v>
      </c>
      <c r="F3153" t="s">
        <v>3193</v>
      </c>
      <c r="G3153" t="s">
        <v>34</v>
      </c>
      <c r="H3153">
        <v>95713</v>
      </c>
      <c r="I3153">
        <v>0</v>
      </c>
      <c r="J3153" t="s">
        <v>709</v>
      </c>
      <c r="K3153" t="s">
        <v>37</v>
      </c>
      <c r="L3153" t="s">
        <v>38</v>
      </c>
      <c r="M3153">
        <v>85000</v>
      </c>
      <c r="N3153">
        <v>90000</v>
      </c>
      <c r="O3153" t="s">
        <v>39</v>
      </c>
      <c r="P3153" t="s">
        <v>395</v>
      </c>
      <c r="Q3153" t="s">
        <v>8017</v>
      </c>
      <c r="R3153" t="s">
        <v>8018</v>
      </c>
      <c r="S3153" t="s">
        <v>3195</v>
      </c>
      <c r="T3153" t="s">
        <v>8019</v>
      </c>
      <c r="U3153" t="s">
        <v>8020</v>
      </c>
      <c r="V3153" t="s">
        <v>8021</v>
      </c>
      <c r="W3153" t="s">
        <v>767</v>
      </c>
      <c r="X3153" t="s">
        <v>1837</v>
      </c>
      <c r="Z3153" t="s">
        <v>80</v>
      </c>
      <c r="AA3153" s="1">
        <v>45005</v>
      </c>
      <c r="AC3153" s="1">
        <v>45005</v>
      </c>
      <c r="AD3153" s="1">
        <v>45510</v>
      </c>
    </row>
    <row r="3154" spans="1:30" x14ac:dyDescent="0.25">
      <c r="A3154">
        <v>634986</v>
      </c>
      <c r="B3154" t="s">
        <v>105</v>
      </c>
      <c r="C3154" t="s">
        <v>31</v>
      </c>
      <c r="D3154">
        <v>1</v>
      </c>
      <c r="E3154" t="s">
        <v>1910</v>
      </c>
      <c r="F3154" t="s">
        <v>118</v>
      </c>
      <c r="G3154" t="s">
        <v>51</v>
      </c>
      <c r="H3154">
        <v>10015</v>
      </c>
      <c r="I3154" t="s">
        <v>442</v>
      </c>
      <c r="J3154" t="s">
        <v>286</v>
      </c>
      <c r="K3154" t="s">
        <v>37</v>
      </c>
      <c r="L3154" t="s">
        <v>120</v>
      </c>
      <c r="M3154">
        <v>78721</v>
      </c>
      <c r="N3154">
        <v>209971</v>
      </c>
      <c r="O3154" t="s">
        <v>39</v>
      </c>
      <c r="P3154" t="s">
        <v>287</v>
      </c>
      <c r="Q3154" t="s">
        <v>288</v>
      </c>
      <c r="R3154" t="s">
        <v>9033</v>
      </c>
      <c r="S3154" t="s">
        <v>123</v>
      </c>
      <c r="Z3154" t="s">
        <v>80</v>
      </c>
      <c r="AA3154" s="1">
        <v>45422</v>
      </c>
      <c r="AC3154" s="1">
        <v>45422</v>
      </c>
      <c r="AD3154" s="1">
        <v>45510</v>
      </c>
    </row>
    <row r="3155" spans="1:30" x14ac:dyDescent="0.25">
      <c r="A3155">
        <v>643866</v>
      </c>
      <c r="B3155" t="s">
        <v>218</v>
      </c>
      <c r="C3155" t="s">
        <v>48</v>
      </c>
      <c r="D3155">
        <v>1</v>
      </c>
      <c r="E3155" t="s">
        <v>598</v>
      </c>
      <c r="F3155" t="s">
        <v>599</v>
      </c>
      <c r="G3155" t="s">
        <v>600</v>
      </c>
      <c r="H3155">
        <v>90645</v>
      </c>
      <c r="I3155">
        <v>0</v>
      </c>
      <c r="J3155" t="s">
        <v>1317</v>
      </c>
      <c r="K3155" t="s">
        <v>37</v>
      </c>
      <c r="L3155" t="s">
        <v>255</v>
      </c>
      <c r="M3155">
        <v>36006</v>
      </c>
      <c r="N3155">
        <v>50569</v>
      </c>
      <c r="O3155" t="s">
        <v>39</v>
      </c>
      <c r="P3155" t="s">
        <v>8790</v>
      </c>
      <c r="Q3155" t="s">
        <v>1848</v>
      </c>
      <c r="R3155" t="s">
        <v>603</v>
      </c>
      <c r="S3155" t="s">
        <v>604</v>
      </c>
      <c r="U3155" t="s">
        <v>1849</v>
      </c>
      <c r="V3155" t="s">
        <v>606</v>
      </c>
      <c r="Z3155" t="s">
        <v>607</v>
      </c>
      <c r="AA3155" s="1">
        <v>45505</v>
      </c>
      <c r="AB3155" s="2">
        <v>45525</v>
      </c>
      <c r="AC3155" s="1">
        <v>45505</v>
      </c>
      <c r="AD3155" s="1">
        <v>45510</v>
      </c>
    </row>
    <row r="3156" spans="1:30" x14ac:dyDescent="0.25">
      <c r="A3156">
        <v>644591</v>
      </c>
      <c r="B3156" t="s">
        <v>125</v>
      </c>
      <c r="C3156" t="s">
        <v>48</v>
      </c>
      <c r="D3156">
        <v>1</v>
      </c>
      <c r="E3156" t="s">
        <v>9034</v>
      </c>
      <c r="F3156" t="s">
        <v>164</v>
      </c>
      <c r="G3156" t="s">
        <v>34</v>
      </c>
      <c r="H3156">
        <v>30087</v>
      </c>
      <c r="I3156">
        <v>2</v>
      </c>
      <c r="J3156" t="s">
        <v>165</v>
      </c>
      <c r="K3156" t="s">
        <v>37</v>
      </c>
      <c r="L3156" t="s">
        <v>38</v>
      </c>
      <c r="M3156">
        <v>92446</v>
      </c>
      <c r="N3156">
        <v>92446</v>
      </c>
      <c r="O3156" t="s">
        <v>39</v>
      </c>
      <c r="P3156" t="s">
        <v>129</v>
      </c>
      <c r="Q3156" t="s">
        <v>530</v>
      </c>
      <c r="R3156" t="s">
        <v>9035</v>
      </c>
      <c r="S3156" t="s">
        <v>169</v>
      </c>
      <c r="T3156" t="s">
        <v>1297</v>
      </c>
      <c r="V3156" t="s">
        <v>3348</v>
      </c>
      <c r="X3156" t="s">
        <v>129</v>
      </c>
      <c r="Z3156" t="s">
        <v>80</v>
      </c>
      <c r="AA3156" s="1">
        <v>45505</v>
      </c>
      <c r="AB3156" s="2">
        <v>45535</v>
      </c>
      <c r="AC3156" s="1">
        <v>45505</v>
      </c>
      <c r="AD3156" s="1">
        <v>45510</v>
      </c>
    </row>
    <row r="3157" spans="1:30" x14ac:dyDescent="0.25">
      <c r="A3157">
        <v>627302</v>
      </c>
      <c r="B3157" t="s">
        <v>81</v>
      </c>
      <c r="C3157" t="s">
        <v>48</v>
      </c>
      <c r="D3157">
        <v>1</v>
      </c>
      <c r="E3157" t="s">
        <v>1106</v>
      </c>
      <c r="F3157" t="s">
        <v>1107</v>
      </c>
      <c r="G3157" t="s">
        <v>51</v>
      </c>
      <c r="H3157">
        <v>22425</v>
      </c>
      <c r="I3157">
        <v>0</v>
      </c>
      <c r="J3157" t="s">
        <v>71</v>
      </c>
      <c r="K3157" t="s">
        <v>37</v>
      </c>
      <c r="L3157" t="s">
        <v>255</v>
      </c>
      <c r="M3157">
        <v>56313</v>
      </c>
      <c r="N3157">
        <v>64760</v>
      </c>
      <c r="O3157" t="s">
        <v>39</v>
      </c>
      <c r="P3157" t="s">
        <v>248</v>
      </c>
      <c r="Q3157" t="s">
        <v>9036</v>
      </c>
      <c r="R3157" t="s">
        <v>9037</v>
      </c>
      <c r="S3157" t="s">
        <v>1110</v>
      </c>
      <c r="T3157" t="s">
        <v>1111</v>
      </c>
      <c r="Z3157" t="s">
        <v>46</v>
      </c>
      <c r="AA3157" s="1">
        <v>45342</v>
      </c>
      <c r="AC3157" s="1">
        <v>45342</v>
      </c>
      <c r="AD3157" s="1">
        <v>45510</v>
      </c>
    </row>
    <row r="3158" spans="1:30" x14ac:dyDescent="0.25">
      <c r="A3158">
        <v>616030</v>
      </c>
      <c r="B3158" t="s">
        <v>81</v>
      </c>
      <c r="C3158" t="s">
        <v>31</v>
      </c>
      <c r="D3158">
        <v>1</v>
      </c>
      <c r="E3158" t="s">
        <v>3426</v>
      </c>
      <c r="F3158" t="s">
        <v>5537</v>
      </c>
      <c r="G3158" t="s">
        <v>51</v>
      </c>
      <c r="H3158">
        <v>10004</v>
      </c>
      <c r="I3158" t="s">
        <v>442</v>
      </c>
      <c r="J3158" t="s">
        <v>71</v>
      </c>
      <c r="K3158" t="s">
        <v>37</v>
      </c>
      <c r="L3158" t="s">
        <v>38</v>
      </c>
      <c r="M3158">
        <v>72038</v>
      </c>
      <c r="N3158">
        <v>153784</v>
      </c>
      <c r="O3158" t="s">
        <v>39</v>
      </c>
      <c r="P3158" t="s">
        <v>248</v>
      </c>
      <c r="Q3158" t="s">
        <v>1882</v>
      </c>
      <c r="R3158" t="s">
        <v>7195</v>
      </c>
      <c r="S3158" t="s">
        <v>1544</v>
      </c>
      <c r="T3158" t="s">
        <v>7196</v>
      </c>
      <c r="V3158" t="s">
        <v>1618</v>
      </c>
      <c r="Z3158" t="s">
        <v>92</v>
      </c>
      <c r="AA3158" s="1">
        <v>45245</v>
      </c>
      <c r="AC3158" s="1">
        <v>45245</v>
      </c>
      <c r="AD3158" s="1">
        <v>45510</v>
      </c>
    </row>
    <row r="3159" spans="1:30" x14ac:dyDescent="0.25">
      <c r="A3159">
        <v>632066</v>
      </c>
      <c r="B3159" t="s">
        <v>67</v>
      </c>
      <c r="C3159" t="s">
        <v>48</v>
      </c>
      <c r="D3159">
        <v>1</v>
      </c>
      <c r="E3159" t="s">
        <v>1682</v>
      </c>
      <c r="F3159" t="s">
        <v>1683</v>
      </c>
      <c r="G3159" t="s">
        <v>51</v>
      </c>
      <c r="H3159">
        <v>33765</v>
      </c>
      <c r="I3159">
        <v>0</v>
      </c>
      <c r="J3159" t="s">
        <v>368</v>
      </c>
      <c r="K3159" t="s">
        <v>37</v>
      </c>
      <c r="L3159" t="s">
        <v>38</v>
      </c>
      <c r="M3159">
        <v>36505</v>
      </c>
      <c r="N3159">
        <v>50702</v>
      </c>
      <c r="O3159" t="s">
        <v>39</v>
      </c>
      <c r="P3159" t="s">
        <v>1684</v>
      </c>
      <c r="Q3159" t="s">
        <v>1685</v>
      </c>
      <c r="R3159" t="s">
        <v>2050</v>
      </c>
      <c r="S3159" t="s">
        <v>1687</v>
      </c>
      <c r="T3159" t="s">
        <v>2051</v>
      </c>
      <c r="V3159" t="s">
        <v>2052</v>
      </c>
      <c r="W3159" t="s">
        <v>2053</v>
      </c>
      <c r="X3159" t="s">
        <v>1691</v>
      </c>
      <c r="Z3159" t="s">
        <v>46</v>
      </c>
      <c r="AA3159" s="1">
        <v>45383</v>
      </c>
      <c r="AC3159" s="1">
        <v>45385</v>
      </c>
      <c r="AD3159" s="1">
        <v>45510</v>
      </c>
    </row>
    <row r="3160" spans="1:30" x14ac:dyDescent="0.25">
      <c r="A3160">
        <v>622548</v>
      </c>
      <c r="B3160" t="s">
        <v>187</v>
      </c>
      <c r="C3160" t="s">
        <v>48</v>
      </c>
      <c r="D3160">
        <v>1</v>
      </c>
      <c r="E3160" t="s">
        <v>7931</v>
      </c>
      <c r="F3160" t="s">
        <v>118</v>
      </c>
      <c r="G3160" t="s">
        <v>51</v>
      </c>
      <c r="H3160">
        <v>10015</v>
      </c>
      <c r="I3160" t="s">
        <v>191</v>
      </c>
      <c r="J3160" t="s">
        <v>52</v>
      </c>
      <c r="K3160" t="s">
        <v>37</v>
      </c>
      <c r="L3160" t="s">
        <v>120</v>
      </c>
      <c r="M3160">
        <v>70011</v>
      </c>
      <c r="N3160">
        <v>173486</v>
      </c>
      <c r="O3160" t="s">
        <v>39</v>
      </c>
      <c r="P3160" t="s">
        <v>296</v>
      </c>
      <c r="Q3160" t="s">
        <v>7932</v>
      </c>
      <c r="R3160" t="s">
        <v>7933</v>
      </c>
      <c r="S3160" t="s">
        <v>123</v>
      </c>
      <c r="T3160" t="s">
        <v>7934</v>
      </c>
      <c r="U3160" t="s">
        <v>780</v>
      </c>
      <c r="V3160" t="s">
        <v>351</v>
      </c>
      <c r="W3160" s="3">
        <v>45540</v>
      </c>
      <c r="X3160" t="s">
        <v>296</v>
      </c>
      <c r="Z3160" t="s">
        <v>80</v>
      </c>
      <c r="AA3160" s="1">
        <v>45300</v>
      </c>
      <c r="AC3160" s="1">
        <v>45343</v>
      </c>
      <c r="AD3160" s="1">
        <v>45510</v>
      </c>
    </row>
    <row r="3161" spans="1:30" x14ac:dyDescent="0.25">
      <c r="A3161">
        <v>637214</v>
      </c>
      <c r="B3161" t="s">
        <v>218</v>
      </c>
      <c r="C3161" t="s">
        <v>48</v>
      </c>
      <c r="D3161">
        <v>1</v>
      </c>
      <c r="E3161" t="s">
        <v>2515</v>
      </c>
      <c r="F3161" t="s">
        <v>985</v>
      </c>
      <c r="G3161" t="s">
        <v>51</v>
      </c>
      <c r="H3161">
        <v>20410</v>
      </c>
      <c r="I3161">
        <v>0</v>
      </c>
      <c r="J3161" t="s">
        <v>71</v>
      </c>
      <c r="K3161" t="s">
        <v>37</v>
      </c>
      <c r="L3161" t="s">
        <v>38</v>
      </c>
      <c r="M3161">
        <v>71726</v>
      </c>
      <c r="N3161">
        <v>93587</v>
      </c>
      <c r="O3161" t="s">
        <v>39</v>
      </c>
      <c r="P3161" t="s">
        <v>1502</v>
      </c>
      <c r="Q3161" t="s">
        <v>1502</v>
      </c>
      <c r="R3161" t="s">
        <v>2516</v>
      </c>
      <c r="S3161" t="s">
        <v>988</v>
      </c>
      <c r="T3161" t="s">
        <v>2517</v>
      </c>
      <c r="U3161" t="s">
        <v>2518</v>
      </c>
      <c r="V3161" t="s">
        <v>227</v>
      </c>
      <c r="Z3161" t="s">
        <v>228</v>
      </c>
      <c r="AA3161" s="1">
        <v>45453</v>
      </c>
      <c r="AC3161" s="1">
        <v>45453</v>
      </c>
      <c r="AD3161" s="1">
        <v>45510</v>
      </c>
    </row>
    <row r="3162" spans="1:30" x14ac:dyDescent="0.25">
      <c r="A3162">
        <v>635957</v>
      </c>
      <c r="B3162" t="s">
        <v>218</v>
      </c>
      <c r="C3162" t="s">
        <v>31</v>
      </c>
      <c r="D3162">
        <v>1</v>
      </c>
      <c r="E3162" t="s">
        <v>4847</v>
      </c>
      <c r="F3162" t="s">
        <v>4848</v>
      </c>
      <c r="G3162" t="s">
        <v>51</v>
      </c>
      <c r="H3162">
        <v>80201</v>
      </c>
      <c r="I3162">
        <v>0</v>
      </c>
      <c r="J3162" t="s">
        <v>9038</v>
      </c>
      <c r="K3162" t="s">
        <v>37</v>
      </c>
      <c r="L3162" t="s">
        <v>38</v>
      </c>
      <c r="M3162">
        <v>42723</v>
      </c>
      <c r="N3162">
        <v>69243</v>
      </c>
      <c r="O3162" t="s">
        <v>39</v>
      </c>
      <c r="P3162" t="s">
        <v>9039</v>
      </c>
      <c r="Q3162" t="s">
        <v>9040</v>
      </c>
      <c r="R3162" t="s">
        <v>9041</v>
      </c>
      <c r="S3162" t="s">
        <v>4852</v>
      </c>
      <c r="T3162" t="s">
        <v>9042</v>
      </c>
      <c r="U3162" t="s">
        <v>9043</v>
      </c>
      <c r="V3162" t="s">
        <v>227</v>
      </c>
      <c r="Z3162" t="s">
        <v>228</v>
      </c>
      <c r="AA3162" s="1">
        <v>45498</v>
      </c>
      <c r="AB3162" s="2">
        <v>45518</v>
      </c>
      <c r="AC3162" s="1">
        <v>45498</v>
      </c>
      <c r="AD3162" s="1">
        <v>45510</v>
      </c>
    </row>
    <row r="3163" spans="1:30" x14ac:dyDescent="0.25">
      <c r="A3163">
        <v>639498</v>
      </c>
      <c r="B3163" t="s">
        <v>1957</v>
      </c>
      <c r="C3163" t="s">
        <v>48</v>
      </c>
      <c r="D3163">
        <v>9</v>
      </c>
      <c r="E3163" t="s">
        <v>9044</v>
      </c>
      <c r="F3163" t="s">
        <v>1959</v>
      </c>
      <c r="G3163" t="s">
        <v>51</v>
      </c>
      <c r="H3163">
        <v>40491</v>
      </c>
      <c r="I3163">
        <v>0</v>
      </c>
      <c r="J3163" t="s">
        <v>378</v>
      </c>
      <c r="K3163" t="s">
        <v>37</v>
      </c>
      <c r="L3163" t="s">
        <v>255</v>
      </c>
      <c r="M3163">
        <v>45227</v>
      </c>
      <c r="N3163">
        <v>52011</v>
      </c>
      <c r="O3163" t="s">
        <v>39</v>
      </c>
      <c r="P3163" t="s">
        <v>1960</v>
      </c>
      <c r="Q3163" t="s">
        <v>1961</v>
      </c>
      <c r="R3163" t="s">
        <v>9045</v>
      </c>
      <c r="S3163" t="s">
        <v>1963</v>
      </c>
      <c r="T3163" t="s">
        <v>9046</v>
      </c>
      <c r="Z3163" t="s">
        <v>46</v>
      </c>
      <c r="AA3163" s="1">
        <v>45469</v>
      </c>
      <c r="AB3163" s="2">
        <v>45519</v>
      </c>
      <c r="AC3163" s="1">
        <v>45469</v>
      </c>
      <c r="AD3163" s="1">
        <v>45510</v>
      </c>
    </row>
    <row r="3164" spans="1:30" x14ac:dyDescent="0.25">
      <c r="A3164">
        <v>574049</v>
      </c>
      <c r="B3164" t="s">
        <v>2859</v>
      </c>
      <c r="C3164" t="s">
        <v>48</v>
      </c>
      <c r="D3164">
        <v>1</v>
      </c>
      <c r="E3164" t="s">
        <v>346</v>
      </c>
      <c r="F3164" t="s">
        <v>346</v>
      </c>
      <c r="G3164" t="s">
        <v>51</v>
      </c>
      <c r="H3164">
        <v>40510</v>
      </c>
      <c r="I3164">
        <v>1</v>
      </c>
      <c r="J3164" t="s">
        <v>97</v>
      </c>
      <c r="K3164" t="s">
        <v>37</v>
      </c>
      <c r="L3164" t="s">
        <v>38</v>
      </c>
      <c r="M3164">
        <v>50217</v>
      </c>
      <c r="N3164">
        <v>68234</v>
      </c>
      <c r="O3164" t="s">
        <v>39</v>
      </c>
      <c r="P3164" t="s">
        <v>2861</v>
      </c>
      <c r="Q3164" t="s">
        <v>2862</v>
      </c>
      <c r="R3164" t="s">
        <v>4026</v>
      </c>
      <c r="S3164" t="s">
        <v>349</v>
      </c>
      <c r="V3164" t="s">
        <v>4027</v>
      </c>
      <c r="Z3164" t="s">
        <v>140</v>
      </c>
      <c r="AA3164" s="1">
        <v>44966</v>
      </c>
      <c r="AC3164" s="1">
        <v>44966</v>
      </c>
      <c r="AD3164" s="1">
        <v>45510</v>
      </c>
    </row>
    <row r="3165" spans="1:30" x14ac:dyDescent="0.25">
      <c r="A3165">
        <v>627824</v>
      </c>
      <c r="B3165" t="s">
        <v>30</v>
      </c>
      <c r="C3165" t="s">
        <v>48</v>
      </c>
      <c r="D3165">
        <v>1</v>
      </c>
      <c r="E3165" t="s">
        <v>9047</v>
      </c>
      <c r="F3165" t="s">
        <v>1390</v>
      </c>
      <c r="G3165" t="s">
        <v>51</v>
      </c>
      <c r="H3165">
        <v>52613</v>
      </c>
      <c r="I3165">
        <v>0</v>
      </c>
      <c r="J3165" t="s">
        <v>1952</v>
      </c>
      <c r="K3165" t="s">
        <v>37</v>
      </c>
      <c r="L3165" t="s">
        <v>38</v>
      </c>
      <c r="M3165">
        <v>55816</v>
      </c>
      <c r="N3165">
        <v>76862</v>
      </c>
      <c r="O3165" t="s">
        <v>39</v>
      </c>
      <c r="P3165" t="s">
        <v>232</v>
      </c>
      <c r="Q3165" t="s">
        <v>2201</v>
      </c>
      <c r="R3165" t="s">
        <v>9048</v>
      </c>
      <c r="S3165" t="s">
        <v>1393</v>
      </c>
      <c r="T3165" t="s">
        <v>9049</v>
      </c>
      <c r="V3165" t="s">
        <v>9050</v>
      </c>
      <c r="Z3165" t="s">
        <v>46</v>
      </c>
      <c r="AA3165" s="1">
        <v>45345</v>
      </c>
      <c r="AB3165" s="2">
        <v>45613</v>
      </c>
      <c r="AC3165" s="1">
        <v>45499</v>
      </c>
      <c r="AD3165" s="1">
        <v>45510</v>
      </c>
    </row>
    <row r="3166" spans="1:30" x14ac:dyDescent="0.25">
      <c r="A3166">
        <v>624924</v>
      </c>
      <c r="B3166" t="s">
        <v>30</v>
      </c>
      <c r="C3166" t="s">
        <v>48</v>
      </c>
      <c r="D3166">
        <v>1</v>
      </c>
      <c r="E3166" t="s">
        <v>7158</v>
      </c>
      <c r="F3166" t="s">
        <v>33</v>
      </c>
      <c r="G3166" t="s">
        <v>34</v>
      </c>
      <c r="H3166">
        <v>21744</v>
      </c>
      <c r="I3166">
        <v>1</v>
      </c>
      <c r="J3166" t="s">
        <v>1181</v>
      </c>
      <c r="K3166" t="s">
        <v>37</v>
      </c>
      <c r="L3166" t="s">
        <v>38</v>
      </c>
      <c r="M3166">
        <v>70087</v>
      </c>
      <c r="N3166">
        <v>70087</v>
      </c>
      <c r="O3166" t="s">
        <v>39</v>
      </c>
      <c r="P3166" t="s">
        <v>232</v>
      </c>
      <c r="Q3166" t="s">
        <v>1182</v>
      </c>
      <c r="R3166" t="s">
        <v>7159</v>
      </c>
      <c r="S3166" t="s">
        <v>43</v>
      </c>
      <c r="T3166" t="s">
        <v>7160</v>
      </c>
      <c r="V3166" t="s">
        <v>7161</v>
      </c>
      <c r="Z3166" t="s">
        <v>46</v>
      </c>
      <c r="AA3166" s="1">
        <v>45324</v>
      </c>
      <c r="AB3166" s="2">
        <v>45689</v>
      </c>
      <c r="AC3166" s="1">
        <v>45428</v>
      </c>
      <c r="AD3166" s="1">
        <v>45510</v>
      </c>
    </row>
    <row r="3167" spans="1:30" x14ac:dyDescent="0.25">
      <c r="A3167">
        <v>627395</v>
      </c>
      <c r="B3167" t="s">
        <v>81</v>
      </c>
      <c r="C3167" t="s">
        <v>31</v>
      </c>
      <c r="D3167">
        <v>1</v>
      </c>
      <c r="E3167" t="s">
        <v>8309</v>
      </c>
      <c r="F3167" t="s">
        <v>4929</v>
      </c>
      <c r="G3167" t="s">
        <v>51</v>
      </c>
      <c r="H3167">
        <v>21015</v>
      </c>
      <c r="I3167" t="s">
        <v>4930</v>
      </c>
      <c r="J3167" t="s">
        <v>71</v>
      </c>
      <c r="K3167" t="s">
        <v>37</v>
      </c>
      <c r="L3167" t="s">
        <v>38</v>
      </c>
      <c r="M3167">
        <v>68202</v>
      </c>
      <c r="N3167">
        <v>78432</v>
      </c>
      <c r="O3167" t="s">
        <v>39</v>
      </c>
      <c r="P3167" t="s">
        <v>248</v>
      </c>
      <c r="Q3167" t="s">
        <v>6434</v>
      </c>
      <c r="R3167" t="s">
        <v>8310</v>
      </c>
      <c r="S3167" t="s">
        <v>4933</v>
      </c>
      <c r="T3167" t="s">
        <v>8311</v>
      </c>
      <c r="Z3167" t="s">
        <v>80</v>
      </c>
      <c r="AA3167" s="1">
        <v>45344</v>
      </c>
      <c r="AC3167" s="1">
        <v>45344</v>
      </c>
      <c r="AD3167" s="1">
        <v>45510</v>
      </c>
    </row>
    <row r="3168" spans="1:30" x14ac:dyDescent="0.25">
      <c r="A3168">
        <v>612506</v>
      </c>
      <c r="B3168" t="s">
        <v>187</v>
      </c>
      <c r="C3168" t="s">
        <v>48</v>
      </c>
      <c r="D3168">
        <v>14</v>
      </c>
      <c r="E3168" t="s">
        <v>4303</v>
      </c>
      <c r="F3168" t="s">
        <v>2273</v>
      </c>
      <c r="G3168" t="s">
        <v>51</v>
      </c>
      <c r="H3168">
        <v>10104</v>
      </c>
      <c r="I3168">
        <v>2</v>
      </c>
      <c r="J3168" t="s">
        <v>192</v>
      </c>
      <c r="K3168" t="s">
        <v>37</v>
      </c>
      <c r="L3168" t="s">
        <v>38</v>
      </c>
      <c r="M3168">
        <v>41248</v>
      </c>
      <c r="N3168">
        <v>62333</v>
      </c>
      <c r="O3168" t="s">
        <v>39</v>
      </c>
      <c r="P3168" t="s">
        <v>193</v>
      </c>
      <c r="Q3168" t="s">
        <v>1459</v>
      </c>
      <c r="R3168" t="s">
        <v>4304</v>
      </c>
      <c r="S3168" t="s">
        <v>2275</v>
      </c>
      <c r="T3168" t="s">
        <v>4305</v>
      </c>
      <c r="U3168" t="s">
        <v>4306</v>
      </c>
      <c r="V3168" t="s">
        <v>1328</v>
      </c>
      <c r="W3168" t="s">
        <v>4307</v>
      </c>
      <c r="X3168" t="s">
        <v>193</v>
      </c>
      <c r="Z3168" t="s">
        <v>46</v>
      </c>
      <c r="AA3168" s="1">
        <v>45377</v>
      </c>
      <c r="AC3168" s="1">
        <v>45401</v>
      </c>
      <c r="AD3168" s="1">
        <v>45510</v>
      </c>
    </row>
    <row r="3169" spans="1:30" x14ac:dyDescent="0.25">
      <c r="A3169">
        <v>642500</v>
      </c>
      <c r="B3169" t="s">
        <v>8519</v>
      </c>
      <c r="C3169" t="s">
        <v>31</v>
      </c>
      <c r="D3169">
        <v>1</v>
      </c>
      <c r="E3169" t="s">
        <v>8520</v>
      </c>
      <c r="F3169" t="s">
        <v>60</v>
      </c>
      <c r="G3169" t="s">
        <v>34</v>
      </c>
      <c r="H3169">
        <v>56058</v>
      </c>
      <c r="I3169">
        <v>0</v>
      </c>
      <c r="J3169" t="s">
        <v>181</v>
      </c>
      <c r="K3169" t="s">
        <v>37</v>
      </c>
      <c r="L3169" t="s">
        <v>38</v>
      </c>
      <c r="M3169">
        <v>60889</v>
      </c>
      <c r="N3169">
        <v>94521</v>
      </c>
      <c r="O3169" t="s">
        <v>39</v>
      </c>
      <c r="P3169" t="s">
        <v>99</v>
      </c>
      <c r="Q3169" t="s">
        <v>8519</v>
      </c>
      <c r="R3169" t="s">
        <v>8521</v>
      </c>
      <c r="S3169" t="s">
        <v>65</v>
      </c>
      <c r="T3169" t="s">
        <v>8522</v>
      </c>
      <c r="U3169" t="s">
        <v>8523</v>
      </c>
      <c r="V3169" t="s">
        <v>8524</v>
      </c>
      <c r="Z3169" t="s">
        <v>46</v>
      </c>
      <c r="AA3169" s="1">
        <v>45489</v>
      </c>
      <c r="AC3169" s="1">
        <v>45503</v>
      </c>
      <c r="AD3169" s="1">
        <v>45510</v>
      </c>
    </row>
    <row r="3170" spans="1:30" x14ac:dyDescent="0.25">
      <c r="A3170">
        <v>581016</v>
      </c>
      <c r="B3170" t="s">
        <v>67</v>
      </c>
      <c r="C3170" t="s">
        <v>31</v>
      </c>
      <c r="D3170">
        <v>1</v>
      </c>
      <c r="E3170" t="s">
        <v>8869</v>
      </c>
      <c r="F3170" t="s">
        <v>60</v>
      </c>
      <c r="G3170" t="s">
        <v>34</v>
      </c>
      <c r="H3170">
        <v>56058</v>
      </c>
      <c r="I3170">
        <v>0</v>
      </c>
      <c r="J3170" t="s">
        <v>927</v>
      </c>
      <c r="K3170" t="s">
        <v>37</v>
      </c>
      <c r="L3170" t="s">
        <v>38</v>
      </c>
      <c r="M3170">
        <v>54100</v>
      </c>
      <c r="N3170">
        <v>65000</v>
      </c>
      <c r="O3170" t="s">
        <v>39</v>
      </c>
      <c r="P3170" t="s">
        <v>72</v>
      </c>
      <c r="Q3170" t="s">
        <v>8870</v>
      </c>
      <c r="R3170" t="s">
        <v>8871</v>
      </c>
      <c r="S3170" t="s">
        <v>65</v>
      </c>
      <c r="T3170" t="s">
        <v>8872</v>
      </c>
      <c r="V3170" t="s">
        <v>8873</v>
      </c>
      <c r="X3170" t="s">
        <v>161</v>
      </c>
      <c r="Z3170" t="s">
        <v>46</v>
      </c>
      <c r="AA3170" s="1">
        <v>45021</v>
      </c>
      <c r="AC3170" s="1">
        <v>45021</v>
      </c>
      <c r="AD3170" s="1">
        <v>45510</v>
      </c>
    </row>
    <row r="3171" spans="1:30" x14ac:dyDescent="0.25">
      <c r="A3171">
        <v>631440</v>
      </c>
      <c r="B3171" t="s">
        <v>105</v>
      </c>
      <c r="C3171" t="s">
        <v>48</v>
      </c>
      <c r="D3171">
        <v>1</v>
      </c>
      <c r="E3171" t="s">
        <v>1119</v>
      </c>
      <c r="F3171" t="s">
        <v>1196</v>
      </c>
      <c r="G3171" t="s">
        <v>51</v>
      </c>
      <c r="H3171">
        <v>22426</v>
      </c>
      <c r="I3171">
        <v>0</v>
      </c>
      <c r="J3171" t="s">
        <v>286</v>
      </c>
      <c r="K3171" t="s">
        <v>37</v>
      </c>
      <c r="L3171" t="s">
        <v>38</v>
      </c>
      <c r="M3171">
        <v>62370</v>
      </c>
      <c r="N3171">
        <v>93587</v>
      </c>
      <c r="O3171" t="s">
        <v>39</v>
      </c>
      <c r="P3171" t="s">
        <v>355</v>
      </c>
      <c r="Q3171" t="s">
        <v>1918</v>
      </c>
      <c r="R3171" t="s">
        <v>1919</v>
      </c>
      <c r="S3171" t="s">
        <v>1199</v>
      </c>
      <c r="Z3171" t="s">
        <v>46</v>
      </c>
      <c r="AA3171" s="1">
        <v>45384</v>
      </c>
      <c r="AC3171" s="1">
        <v>45441</v>
      </c>
      <c r="AD3171" s="1">
        <v>45510</v>
      </c>
    </row>
    <row r="3172" spans="1:30" x14ac:dyDescent="0.25">
      <c r="A3172">
        <v>632059</v>
      </c>
      <c r="B3172" t="s">
        <v>30</v>
      </c>
      <c r="C3172" t="s">
        <v>31</v>
      </c>
      <c r="D3172">
        <v>1</v>
      </c>
      <c r="E3172" t="s">
        <v>2445</v>
      </c>
      <c r="F3172" t="s">
        <v>1935</v>
      </c>
      <c r="G3172" t="s">
        <v>51</v>
      </c>
      <c r="H3172">
        <v>80609</v>
      </c>
      <c r="I3172">
        <v>1</v>
      </c>
      <c r="J3172" t="s">
        <v>108</v>
      </c>
      <c r="K3172" t="s">
        <v>37</v>
      </c>
      <c r="L3172" t="s">
        <v>38</v>
      </c>
      <c r="M3172">
        <v>36379</v>
      </c>
      <c r="N3172">
        <v>50905</v>
      </c>
      <c r="O3172" t="s">
        <v>39</v>
      </c>
      <c r="P3172" t="s">
        <v>1937</v>
      </c>
      <c r="Q3172" t="s">
        <v>1938</v>
      </c>
      <c r="R3172" t="s">
        <v>7123</v>
      </c>
      <c r="S3172" t="s">
        <v>1940</v>
      </c>
      <c r="Z3172" t="s">
        <v>46</v>
      </c>
      <c r="AA3172" s="1">
        <v>45471</v>
      </c>
      <c r="AB3172" s="2">
        <v>45591</v>
      </c>
      <c r="AC3172" s="1">
        <v>45471</v>
      </c>
      <c r="AD3172" s="1">
        <v>45510</v>
      </c>
    </row>
    <row r="3173" spans="1:30" x14ac:dyDescent="0.25">
      <c r="A3173">
        <v>637643</v>
      </c>
      <c r="B3173" t="s">
        <v>218</v>
      </c>
      <c r="C3173" t="s">
        <v>31</v>
      </c>
      <c r="D3173">
        <v>1</v>
      </c>
      <c r="E3173" t="s">
        <v>4847</v>
      </c>
      <c r="F3173" t="s">
        <v>4848</v>
      </c>
      <c r="G3173" t="s">
        <v>51</v>
      </c>
      <c r="H3173">
        <v>80201</v>
      </c>
      <c r="I3173">
        <v>0</v>
      </c>
      <c r="J3173" t="s">
        <v>9038</v>
      </c>
      <c r="K3173" t="s">
        <v>37</v>
      </c>
      <c r="L3173" t="s">
        <v>38</v>
      </c>
      <c r="M3173">
        <v>42723</v>
      </c>
      <c r="N3173">
        <v>69243</v>
      </c>
      <c r="O3173" t="s">
        <v>39</v>
      </c>
      <c r="P3173" t="s">
        <v>9051</v>
      </c>
      <c r="Q3173" t="s">
        <v>9040</v>
      </c>
      <c r="R3173" t="s">
        <v>9052</v>
      </c>
      <c r="S3173" t="s">
        <v>4852</v>
      </c>
      <c r="T3173" t="s">
        <v>9053</v>
      </c>
      <c r="U3173" t="s">
        <v>9054</v>
      </c>
      <c r="V3173" t="s">
        <v>227</v>
      </c>
      <c r="Z3173" t="s">
        <v>228</v>
      </c>
      <c r="AA3173" s="1">
        <v>45498</v>
      </c>
      <c r="AB3173" s="2">
        <v>45518</v>
      </c>
      <c r="AC3173" s="1">
        <v>45498</v>
      </c>
      <c r="AD3173" s="1">
        <v>45510</v>
      </c>
    </row>
    <row r="3174" spans="1:30" x14ac:dyDescent="0.25">
      <c r="A3174">
        <v>638411</v>
      </c>
      <c r="B3174" t="s">
        <v>162</v>
      </c>
      <c r="C3174" t="s">
        <v>48</v>
      </c>
      <c r="D3174">
        <v>2</v>
      </c>
      <c r="E3174" t="s">
        <v>9055</v>
      </c>
      <c r="F3174" t="s">
        <v>50</v>
      </c>
      <c r="G3174" t="s">
        <v>51</v>
      </c>
      <c r="H3174">
        <v>31121</v>
      </c>
      <c r="I3174">
        <v>2</v>
      </c>
      <c r="J3174" t="s">
        <v>4040</v>
      </c>
      <c r="K3174" t="s">
        <v>37</v>
      </c>
      <c r="L3174" t="s">
        <v>38</v>
      </c>
      <c r="M3174">
        <v>65709</v>
      </c>
      <c r="N3174">
        <v>75565</v>
      </c>
      <c r="O3174" t="s">
        <v>39</v>
      </c>
      <c r="P3174" t="s">
        <v>474</v>
      </c>
      <c r="Q3174" t="s">
        <v>4042</v>
      </c>
      <c r="R3174" t="s">
        <v>9056</v>
      </c>
      <c r="S3174" t="s">
        <v>56</v>
      </c>
      <c r="T3174" t="s">
        <v>4044</v>
      </c>
      <c r="U3174" t="s">
        <v>171</v>
      </c>
      <c r="V3174" t="s">
        <v>9057</v>
      </c>
      <c r="Z3174" t="s">
        <v>46</v>
      </c>
      <c r="AA3174" s="1">
        <v>45457</v>
      </c>
      <c r="AB3174" s="2">
        <v>45547</v>
      </c>
      <c r="AC3174" s="1">
        <v>45457</v>
      </c>
      <c r="AD3174" s="1">
        <v>45510</v>
      </c>
    </row>
    <row r="3175" spans="1:30" x14ac:dyDescent="0.25">
      <c r="A3175">
        <v>565643</v>
      </c>
      <c r="B3175" t="s">
        <v>67</v>
      </c>
      <c r="C3175" t="s">
        <v>48</v>
      </c>
      <c r="D3175">
        <v>3</v>
      </c>
      <c r="E3175" t="s">
        <v>212</v>
      </c>
      <c r="F3175" t="s">
        <v>212</v>
      </c>
      <c r="G3175" t="s">
        <v>51</v>
      </c>
      <c r="H3175">
        <v>20210</v>
      </c>
      <c r="I3175">
        <v>0</v>
      </c>
      <c r="J3175" t="s">
        <v>71</v>
      </c>
      <c r="K3175" t="s">
        <v>37</v>
      </c>
      <c r="L3175" t="s">
        <v>38</v>
      </c>
      <c r="M3175">
        <v>57078</v>
      </c>
      <c r="N3175">
        <v>85646</v>
      </c>
      <c r="O3175" t="s">
        <v>39</v>
      </c>
      <c r="P3175" t="s">
        <v>72</v>
      </c>
      <c r="Q3175" t="s">
        <v>213</v>
      </c>
      <c r="R3175" t="s">
        <v>214</v>
      </c>
      <c r="S3175" t="s">
        <v>215</v>
      </c>
      <c r="U3175" t="s">
        <v>216</v>
      </c>
      <c r="V3175" t="s">
        <v>217</v>
      </c>
      <c r="W3175" t="s">
        <v>91</v>
      </c>
      <c r="X3175" t="s">
        <v>72</v>
      </c>
      <c r="Z3175" t="s">
        <v>80</v>
      </c>
      <c r="AA3175" s="1">
        <v>44921</v>
      </c>
      <c r="AC3175" s="1">
        <v>44921</v>
      </c>
      <c r="AD3175" s="1">
        <v>45510</v>
      </c>
    </row>
    <row r="3176" spans="1:30" x14ac:dyDescent="0.25">
      <c r="A3176">
        <v>623630</v>
      </c>
      <c r="B3176" t="s">
        <v>187</v>
      </c>
      <c r="C3176" t="s">
        <v>48</v>
      </c>
      <c r="D3176">
        <v>5</v>
      </c>
      <c r="E3176" t="s">
        <v>1267</v>
      </c>
      <c r="F3176" t="s">
        <v>697</v>
      </c>
      <c r="G3176" t="s">
        <v>51</v>
      </c>
      <c r="H3176">
        <v>56316</v>
      </c>
      <c r="I3176">
        <v>1</v>
      </c>
      <c r="J3176" t="s">
        <v>192</v>
      </c>
      <c r="K3176" t="s">
        <v>37</v>
      </c>
      <c r="L3176" t="s">
        <v>38</v>
      </c>
      <c r="M3176">
        <v>56677</v>
      </c>
      <c r="N3176">
        <v>65179</v>
      </c>
      <c r="O3176" t="s">
        <v>39</v>
      </c>
      <c r="P3176" t="s">
        <v>296</v>
      </c>
      <c r="Q3176" t="s">
        <v>1269</v>
      </c>
      <c r="R3176" t="s">
        <v>9058</v>
      </c>
      <c r="S3176" t="s">
        <v>9059</v>
      </c>
      <c r="V3176" t="s">
        <v>199</v>
      </c>
      <c r="Z3176" t="s">
        <v>80</v>
      </c>
      <c r="AA3176" s="1">
        <v>45308</v>
      </c>
      <c r="AC3176" s="1">
        <v>45308</v>
      </c>
      <c r="AD3176" s="1">
        <v>45510</v>
      </c>
    </row>
    <row r="3177" spans="1:30" x14ac:dyDescent="0.25">
      <c r="A3177">
        <v>599225</v>
      </c>
      <c r="B3177" t="s">
        <v>105</v>
      </c>
      <c r="C3177" t="s">
        <v>31</v>
      </c>
      <c r="D3177">
        <v>1</v>
      </c>
      <c r="E3177" t="s">
        <v>1195</v>
      </c>
      <c r="F3177" t="s">
        <v>655</v>
      </c>
      <c r="G3177" t="s">
        <v>51</v>
      </c>
      <c r="H3177">
        <v>12158</v>
      </c>
      <c r="I3177">
        <v>3</v>
      </c>
      <c r="J3177" t="s">
        <v>97</v>
      </c>
      <c r="K3177" t="s">
        <v>37</v>
      </c>
      <c r="L3177" t="s">
        <v>38</v>
      </c>
      <c r="M3177">
        <v>60010</v>
      </c>
      <c r="N3177">
        <v>85000</v>
      </c>
      <c r="O3177" t="s">
        <v>39</v>
      </c>
      <c r="P3177" t="s">
        <v>474</v>
      </c>
      <c r="Q3177" t="s">
        <v>4098</v>
      </c>
      <c r="R3177" t="s">
        <v>6729</v>
      </c>
      <c r="S3177" t="s">
        <v>658</v>
      </c>
      <c r="T3177" t="s">
        <v>1200</v>
      </c>
      <c r="U3177" t="s">
        <v>1201</v>
      </c>
      <c r="V3177" t="s">
        <v>1202</v>
      </c>
      <c r="W3177" t="s">
        <v>1203</v>
      </c>
      <c r="X3177" t="s">
        <v>1204</v>
      </c>
      <c r="Z3177" t="s">
        <v>46</v>
      </c>
      <c r="AA3177" s="1">
        <v>45205</v>
      </c>
      <c r="AC3177" s="1">
        <v>45421</v>
      </c>
      <c r="AD3177" s="1">
        <v>45510</v>
      </c>
    </row>
    <row r="3178" spans="1:30" x14ac:dyDescent="0.25">
      <c r="A3178">
        <v>633697</v>
      </c>
      <c r="B3178" t="s">
        <v>30</v>
      </c>
      <c r="C3178" t="s">
        <v>48</v>
      </c>
      <c r="D3178">
        <v>1</v>
      </c>
      <c r="E3178" t="s">
        <v>7782</v>
      </c>
      <c r="F3178" t="s">
        <v>1206</v>
      </c>
      <c r="G3178" t="s">
        <v>51</v>
      </c>
      <c r="H3178">
        <v>13633</v>
      </c>
      <c r="I3178">
        <v>2</v>
      </c>
      <c r="J3178" t="s">
        <v>1580</v>
      </c>
      <c r="K3178" t="s">
        <v>37</v>
      </c>
      <c r="L3178" t="s">
        <v>38</v>
      </c>
      <c r="M3178">
        <v>86101</v>
      </c>
      <c r="N3178">
        <v>115000</v>
      </c>
      <c r="O3178" t="s">
        <v>39</v>
      </c>
      <c r="P3178" t="s">
        <v>232</v>
      </c>
      <c r="Q3178" t="s">
        <v>6677</v>
      </c>
      <c r="R3178" t="s">
        <v>7783</v>
      </c>
      <c r="S3178" t="s">
        <v>1209</v>
      </c>
      <c r="T3178" t="s">
        <v>7784</v>
      </c>
      <c r="V3178" t="s">
        <v>7785</v>
      </c>
      <c r="Z3178" t="s">
        <v>5810</v>
      </c>
      <c r="AA3178" s="1">
        <v>45399</v>
      </c>
      <c r="AB3178" s="2">
        <v>45764</v>
      </c>
      <c r="AC3178" s="1">
        <v>45468</v>
      </c>
      <c r="AD3178" s="1">
        <v>45510</v>
      </c>
    </row>
    <row r="3179" spans="1:30" x14ac:dyDescent="0.25">
      <c r="A3179">
        <v>630495</v>
      </c>
      <c r="B3179" t="s">
        <v>30</v>
      </c>
      <c r="C3179" t="s">
        <v>31</v>
      </c>
      <c r="D3179">
        <v>1</v>
      </c>
      <c r="E3179" t="s">
        <v>2610</v>
      </c>
      <c r="F3179" t="s">
        <v>2611</v>
      </c>
      <c r="G3179" t="s">
        <v>51</v>
      </c>
      <c r="H3179">
        <v>31215</v>
      </c>
      <c r="I3179">
        <v>1</v>
      </c>
      <c r="J3179" t="s">
        <v>368</v>
      </c>
      <c r="K3179" t="s">
        <v>37</v>
      </c>
      <c r="L3179" t="s">
        <v>38</v>
      </c>
      <c r="M3179">
        <v>49961</v>
      </c>
      <c r="N3179">
        <v>57455</v>
      </c>
      <c r="O3179" t="s">
        <v>39</v>
      </c>
      <c r="P3179" t="s">
        <v>436</v>
      </c>
      <c r="Q3179" t="s">
        <v>412</v>
      </c>
      <c r="R3179" t="s">
        <v>2612</v>
      </c>
      <c r="S3179" t="s">
        <v>2613</v>
      </c>
      <c r="T3179" t="s">
        <v>2614</v>
      </c>
      <c r="Z3179" t="s">
        <v>46</v>
      </c>
      <c r="AA3179" s="1">
        <v>45404</v>
      </c>
      <c r="AB3179" s="2">
        <v>45524</v>
      </c>
      <c r="AC3179" s="1">
        <v>45404</v>
      </c>
      <c r="AD3179" s="1">
        <v>45510</v>
      </c>
    </row>
    <row r="3180" spans="1:30" x14ac:dyDescent="0.25">
      <c r="A3180">
        <v>588960</v>
      </c>
      <c r="B3180" t="s">
        <v>81</v>
      </c>
      <c r="C3180" t="s">
        <v>48</v>
      </c>
      <c r="D3180">
        <v>1</v>
      </c>
      <c r="E3180" t="s">
        <v>82</v>
      </c>
      <c r="F3180" t="s">
        <v>4929</v>
      </c>
      <c r="G3180" t="s">
        <v>51</v>
      </c>
      <c r="H3180">
        <v>21015</v>
      </c>
      <c r="I3180">
        <v>3</v>
      </c>
      <c r="J3180" t="s">
        <v>71</v>
      </c>
      <c r="K3180" t="s">
        <v>37</v>
      </c>
      <c r="L3180" t="s">
        <v>38</v>
      </c>
      <c r="M3180">
        <v>81571</v>
      </c>
      <c r="N3180">
        <v>119554</v>
      </c>
      <c r="O3180" t="s">
        <v>39</v>
      </c>
      <c r="P3180" t="s">
        <v>248</v>
      </c>
      <c r="Q3180" t="s">
        <v>4246</v>
      </c>
      <c r="R3180" t="s">
        <v>9060</v>
      </c>
      <c r="S3180" t="s">
        <v>4933</v>
      </c>
      <c r="T3180" t="s">
        <v>9061</v>
      </c>
      <c r="U3180" t="s">
        <v>616</v>
      </c>
      <c r="V3180" t="s">
        <v>90</v>
      </c>
      <c r="W3180" t="s">
        <v>91</v>
      </c>
      <c r="X3180" t="s">
        <v>248</v>
      </c>
      <c r="Z3180" t="s">
        <v>80</v>
      </c>
      <c r="AA3180" s="1">
        <v>45177</v>
      </c>
      <c r="AC3180" s="1">
        <v>45177</v>
      </c>
      <c r="AD3180" s="1">
        <v>45510</v>
      </c>
    </row>
    <row r="3181" spans="1:30" x14ac:dyDescent="0.25">
      <c r="A3181">
        <v>638768</v>
      </c>
      <c r="B3181" t="s">
        <v>30</v>
      </c>
      <c r="C3181" t="s">
        <v>31</v>
      </c>
      <c r="D3181">
        <v>1</v>
      </c>
      <c r="E3181" t="s">
        <v>9062</v>
      </c>
      <c r="F3181" t="s">
        <v>127</v>
      </c>
      <c r="G3181" t="s">
        <v>34</v>
      </c>
      <c r="H3181">
        <v>56057</v>
      </c>
      <c r="I3181">
        <v>0</v>
      </c>
      <c r="J3181" t="s">
        <v>61</v>
      </c>
      <c r="K3181" t="s">
        <v>231</v>
      </c>
      <c r="L3181" t="s">
        <v>255</v>
      </c>
      <c r="M3181">
        <v>22.9267</v>
      </c>
      <c r="N3181">
        <v>28</v>
      </c>
      <c r="O3181" t="s">
        <v>109</v>
      </c>
      <c r="P3181" t="s">
        <v>232</v>
      </c>
      <c r="Q3181" t="s">
        <v>9063</v>
      </c>
      <c r="R3181" t="s">
        <v>9064</v>
      </c>
      <c r="S3181" t="s">
        <v>132</v>
      </c>
      <c r="T3181" t="s">
        <v>9065</v>
      </c>
      <c r="V3181" t="s">
        <v>9066</v>
      </c>
      <c r="Z3181" t="s">
        <v>1038</v>
      </c>
      <c r="AA3181" s="1">
        <v>45464</v>
      </c>
      <c r="AB3181" s="2">
        <v>45829</v>
      </c>
      <c r="AC3181" s="1">
        <v>45464</v>
      </c>
      <c r="AD3181" s="1">
        <v>45510</v>
      </c>
    </row>
    <row r="3182" spans="1:30" x14ac:dyDescent="0.25">
      <c r="A3182">
        <v>640646</v>
      </c>
      <c r="B3182" t="s">
        <v>30</v>
      </c>
      <c r="C3182" t="s">
        <v>31</v>
      </c>
      <c r="D3182">
        <v>1</v>
      </c>
      <c r="E3182" t="s">
        <v>9067</v>
      </c>
      <c r="F3182" t="s">
        <v>472</v>
      </c>
      <c r="G3182" t="s">
        <v>51</v>
      </c>
      <c r="H3182" t="s">
        <v>473</v>
      </c>
      <c r="I3182">
        <v>2</v>
      </c>
      <c r="J3182" t="s">
        <v>3599</v>
      </c>
      <c r="K3182" t="s">
        <v>37</v>
      </c>
      <c r="L3182" t="s">
        <v>38</v>
      </c>
      <c r="M3182">
        <v>72471</v>
      </c>
      <c r="N3182">
        <v>101338</v>
      </c>
      <c r="O3182" t="s">
        <v>39</v>
      </c>
      <c r="P3182" t="s">
        <v>436</v>
      </c>
      <c r="Q3182" t="s">
        <v>2764</v>
      </c>
      <c r="R3182" t="s">
        <v>9068</v>
      </c>
      <c r="S3182" t="s">
        <v>477</v>
      </c>
      <c r="Z3182" t="s">
        <v>46</v>
      </c>
      <c r="AA3182" s="1">
        <v>45482</v>
      </c>
      <c r="AB3182" s="2">
        <v>45602</v>
      </c>
      <c r="AC3182" s="1">
        <v>45482</v>
      </c>
      <c r="AD3182" s="1">
        <v>45510</v>
      </c>
    </row>
    <row r="3183" spans="1:30" x14ac:dyDescent="0.25">
      <c r="A3183">
        <v>639128</v>
      </c>
      <c r="B3183" t="s">
        <v>1212</v>
      </c>
      <c r="C3183" t="s">
        <v>31</v>
      </c>
      <c r="D3183">
        <v>2</v>
      </c>
      <c r="E3183" t="s">
        <v>9069</v>
      </c>
      <c r="F3183" t="s">
        <v>1214</v>
      </c>
      <c r="G3183" t="s">
        <v>1215</v>
      </c>
      <c r="H3183">
        <v>30112</v>
      </c>
      <c r="I3183">
        <v>0</v>
      </c>
      <c r="J3183" t="s">
        <v>165</v>
      </c>
      <c r="K3183" t="s">
        <v>37</v>
      </c>
      <c r="L3183" t="s">
        <v>38</v>
      </c>
      <c r="M3183">
        <v>49492</v>
      </c>
      <c r="N3183">
        <v>212614</v>
      </c>
      <c r="O3183" t="s">
        <v>39</v>
      </c>
      <c r="P3183" t="s">
        <v>305</v>
      </c>
      <c r="Q3183" t="s">
        <v>9070</v>
      </c>
      <c r="R3183" t="s">
        <v>9071</v>
      </c>
      <c r="S3183" t="s">
        <v>9072</v>
      </c>
      <c r="Z3183" t="s">
        <v>92</v>
      </c>
      <c r="AA3183" s="1">
        <v>45467</v>
      </c>
      <c r="AC3183" s="1">
        <v>45467</v>
      </c>
      <c r="AD3183" s="1">
        <v>45510</v>
      </c>
    </row>
    <row r="3184" spans="1:30" x14ac:dyDescent="0.25">
      <c r="A3184">
        <v>629978</v>
      </c>
      <c r="B3184" t="s">
        <v>105</v>
      </c>
      <c r="C3184" t="s">
        <v>31</v>
      </c>
      <c r="D3184">
        <v>1</v>
      </c>
      <c r="E3184" t="s">
        <v>2345</v>
      </c>
      <c r="F3184" t="s">
        <v>2675</v>
      </c>
      <c r="G3184" t="s">
        <v>34</v>
      </c>
      <c r="H3184">
        <v>50940</v>
      </c>
      <c r="I3184">
        <v>0</v>
      </c>
      <c r="J3184" t="s">
        <v>2676</v>
      </c>
      <c r="K3184" t="s">
        <v>37</v>
      </c>
      <c r="L3184" t="s">
        <v>38</v>
      </c>
      <c r="M3184">
        <v>81638</v>
      </c>
      <c r="N3184">
        <v>110160</v>
      </c>
      <c r="O3184" t="s">
        <v>39</v>
      </c>
      <c r="P3184" t="s">
        <v>474</v>
      </c>
      <c r="Q3184" t="s">
        <v>2677</v>
      </c>
      <c r="R3184" t="s">
        <v>2678</v>
      </c>
      <c r="S3184" t="s">
        <v>2679</v>
      </c>
      <c r="T3184" t="s">
        <v>2680</v>
      </c>
      <c r="U3184" t="s">
        <v>2601</v>
      </c>
      <c r="V3184" t="s">
        <v>480</v>
      </c>
      <c r="W3184" t="s">
        <v>2681</v>
      </c>
      <c r="X3184" t="s">
        <v>506</v>
      </c>
      <c r="Z3184" t="s">
        <v>46</v>
      </c>
      <c r="AA3184" s="1">
        <v>45371</v>
      </c>
      <c r="AC3184" s="1">
        <v>45371</v>
      </c>
      <c r="AD3184" s="1">
        <v>45510</v>
      </c>
    </row>
    <row r="3185" spans="1:30" x14ac:dyDescent="0.25">
      <c r="A3185">
        <v>637174</v>
      </c>
      <c r="B3185" t="s">
        <v>187</v>
      </c>
      <c r="C3185" t="s">
        <v>31</v>
      </c>
      <c r="D3185">
        <v>1</v>
      </c>
      <c r="E3185" t="s">
        <v>9073</v>
      </c>
      <c r="F3185" t="s">
        <v>332</v>
      </c>
      <c r="G3185" t="s">
        <v>51</v>
      </c>
      <c r="H3185">
        <v>12627</v>
      </c>
      <c r="I3185">
        <v>0</v>
      </c>
      <c r="J3185" t="s">
        <v>9038</v>
      </c>
      <c r="K3185" t="s">
        <v>37</v>
      </c>
      <c r="L3185" t="s">
        <v>38</v>
      </c>
      <c r="M3185">
        <v>77158</v>
      </c>
      <c r="N3185">
        <v>88732</v>
      </c>
      <c r="O3185" t="s">
        <v>39</v>
      </c>
      <c r="P3185" t="s">
        <v>9074</v>
      </c>
      <c r="Q3185" t="s">
        <v>1015</v>
      </c>
      <c r="R3185" t="s">
        <v>9075</v>
      </c>
      <c r="S3185" t="s">
        <v>336</v>
      </c>
      <c r="T3185" t="s">
        <v>9076</v>
      </c>
      <c r="U3185" t="s">
        <v>9077</v>
      </c>
      <c r="V3185" t="s">
        <v>1328</v>
      </c>
      <c r="Z3185" t="s">
        <v>46</v>
      </c>
      <c r="AA3185" s="1">
        <v>45437</v>
      </c>
      <c r="AC3185" s="1">
        <v>45443</v>
      </c>
      <c r="AD3185" s="1">
        <v>45510</v>
      </c>
    </row>
    <row r="3186" spans="1:30" x14ac:dyDescent="0.25">
      <c r="A3186">
        <v>579367</v>
      </c>
      <c r="B3186" t="s">
        <v>105</v>
      </c>
      <c r="C3186" t="s">
        <v>31</v>
      </c>
      <c r="D3186">
        <v>1</v>
      </c>
      <c r="E3186" t="s">
        <v>2119</v>
      </c>
      <c r="F3186" t="s">
        <v>920</v>
      </c>
      <c r="G3186" t="s">
        <v>51</v>
      </c>
      <c r="H3186">
        <v>13631</v>
      </c>
      <c r="I3186">
        <v>3</v>
      </c>
      <c r="J3186" t="s">
        <v>239</v>
      </c>
      <c r="K3186" t="s">
        <v>37</v>
      </c>
      <c r="L3186" t="s">
        <v>38</v>
      </c>
      <c r="M3186">
        <v>76584</v>
      </c>
      <c r="N3186">
        <v>112111</v>
      </c>
      <c r="O3186" t="s">
        <v>39</v>
      </c>
      <c r="P3186" t="s">
        <v>355</v>
      </c>
      <c r="Q3186" t="s">
        <v>369</v>
      </c>
      <c r="R3186" t="s">
        <v>6494</v>
      </c>
      <c r="S3186" t="s">
        <v>923</v>
      </c>
      <c r="U3186" t="s">
        <v>6495</v>
      </c>
      <c r="V3186" t="s">
        <v>360</v>
      </c>
      <c r="W3186" t="s">
        <v>691</v>
      </c>
      <c r="X3186" t="s">
        <v>692</v>
      </c>
      <c r="Z3186" t="s">
        <v>80</v>
      </c>
      <c r="AA3186" s="1">
        <v>45024</v>
      </c>
      <c r="AC3186" s="1">
        <v>45024</v>
      </c>
      <c r="AD3186" s="1">
        <v>45510</v>
      </c>
    </row>
    <row r="3187" spans="1:30" x14ac:dyDescent="0.25">
      <c r="A3187">
        <v>634187</v>
      </c>
      <c r="B3187" t="s">
        <v>30</v>
      </c>
      <c r="C3187" t="s">
        <v>31</v>
      </c>
      <c r="D3187">
        <v>1</v>
      </c>
      <c r="E3187" t="s">
        <v>9078</v>
      </c>
      <c r="F3187" t="s">
        <v>1157</v>
      </c>
      <c r="G3187" t="s">
        <v>51</v>
      </c>
      <c r="H3187">
        <v>51195</v>
      </c>
      <c r="I3187">
        <v>1</v>
      </c>
      <c r="J3187" t="s">
        <v>145</v>
      </c>
      <c r="K3187" t="s">
        <v>231</v>
      </c>
      <c r="L3187" t="s">
        <v>38</v>
      </c>
      <c r="M3187">
        <v>23.39</v>
      </c>
      <c r="N3187">
        <v>26.9</v>
      </c>
      <c r="O3187" t="s">
        <v>109</v>
      </c>
      <c r="P3187" t="s">
        <v>6237</v>
      </c>
      <c r="Q3187" t="s">
        <v>1443</v>
      </c>
      <c r="R3187" t="s">
        <v>9079</v>
      </c>
      <c r="S3187" t="s">
        <v>1159</v>
      </c>
      <c r="T3187" t="s">
        <v>5230</v>
      </c>
      <c r="U3187" t="s">
        <v>3082</v>
      </c>
      <c r="V3187" t="s">
        <v>9080</v>
      </c>
      <c r="Z3187" t="s">
        <v>46</v>
      </c>
      <c r="AA3187" s="1">
        <v>45405</v>
      </c>
      <c r="AB3187" s="2">
        <v>45770</v>
      </c>
      <c r="AC3187" s="1">
        <v>45428</v>
      </c>
      <c r="AD3187" s="1">
        <v>45510</v>
      </c>
    </row>
    <row r="3188" spans="1:30" x14ac:dyDescent="0.25">
      <c r="A3188">
        <v>634004</v>
      </c>
      <c r="B3188" t="s">
        <v>1003</v>
      </c>
      <c r="C3188" t="s">
        <v>31</v>
      </c>
      <c r="D3188">
        <v>20</v>
      </c>
      <c r="E3188" t="s">
        <v>7692</v>
      </c>
      <c r="F3188" t="s">
        <v>1041</v>
      </c>
      <c r="G3188" t="s">
        <v>34</v>
      </c>
      <c r="H3188">
        <v>10234</v>
      </c>
      <c r="I3188">
        <v>0</v>
      </c>
      <c r="J3188" t="s">
        <v>181</v>
      </c>
      <c r="K3188" t="s">
        <v>231</v>
      </c>
      <c r="L3188" t="s">
        <v>486</v>
      </c>
      <c r="M3188">
        <v>15</v>
      </c>
      <c r="N3188">
        <v>17.5</v>
      </c>
      <c r="O3188" t="s">
        <v>109</v>
      </c>
      <c r="P3188" t="s">
        <v>1005</v>
      </c>
      <c r="Q3188" t="s">
        <v>5294</v>
      </c>
      <c r="R3188" t="s">
        <v>7693</v>
      </c>
      <c r="S3188" t="s">
        <v>1045</v>
      </c>
      <c r="T3188" t="s">
        <v>7694</v>
      </c>
      <c r="U3188" t="s">
        <v>7695</v>
      </c>
      <c r="V3188" t="s">
        <v>3839</v>
      </c>
      <c r="Z3188" t="s">
        <v>7696</v>
      </c>
      <c r="AA3188" s="1">
        <v>45401</v>
      </c>
      <c r="AC3188" s="1">
        <v>45418</v>
      </c>
      <c r="AD3188" s="1">
        <v>45510</v>
      </c>
    </row>
    <row r="3189" spans="1:30" x14ac:dyDescent="0.25">
      <c r="A3189">
        <v>610639</v>
      </c>
      <c r="B3189" t="s">
        <v>30</v>
      </c>
      <c r="C3189" t="s">
        <v>31</v>
      </c>
      <c r="D3189">
        <v>1</v>
      </c>
      <c r="E3189" t="s">
        <v>5906</v>
      </c>
      <c r="F3189" t="s">
        <v>1825</v>
      </c>
      <c r="G3189" t="s">
        <v>51</v>
      </c>
      <c r="H3189">
        <v>51191</v>
      </c>
      <c r="I3189">
        <v>1</v>
      </c>
      <c r="J3189" t="s">
        <v>1181</v>
      </c>
      <c r="K3189" t="s">
        <v>231</v>
      </c>
      <c r="L3189" t="s">
        <v>255</v>
      </c>
      <c r="M3189">
        <v>23.383099999999999</v>
      </c>
      <c r="N3189">
        <v>27.37</v>
      </c>
      <c r="O3189" t="s">
        <v>109</v>
      </c>
      <c r="P3189" t="s">
        <v>232</v>
      </c>
      <c r="Q3189" t="s">
        <v>969</v>
      </c>
      <c r="R3189" t="s">
        <v>5907</v>
      </c>
      <c r="S3189" t="s">
        <v>1828</v>
      </c>
      <c r="U3189" t="s">
        <v>1161</v>
      </c>
      <c r="V3189" t="s">
        <v>5908</v>
      </c>
      <c r="Z3189" t="s">
        <v>46</v>
      </c>
      <c r="AA3189" s="1">
        <v>45210</v>
      </c>
      <c r="AB3189" s="2">
        <v>45575</v>
      </c>
      <c r="AC3189" s="1">
        <v>45434</v>
      </c>
      <c r="AD3189" s="1">
        <v>45510</v>
      </c>
    </row>
    <row r="3190" spans="1:30" x14ac:dyDescent="0.25">
      <c r="A3190">
        <v>629478</v>
      </c>
      <c r="B3190" t="s">
        <v>187</v>
      </c>
      <c r="C3190" t="s">
        <v>48</v>
      </c>
      <c r="D3190">
        <v>1</v>
      </c>
      <c r="E3190" t="s">
        <v>6307</v>
      </c>
      <c r="F3190" t="s">
        <v>630</v>
      </c>
      <c r="G3190" t="s">
        <v>51</v>
      </c>
      <c r="H3190">
        <v>13632</v>
      </c>
      <c r="I3190">
        <v>4</v>
      </c>
      <c r="J3190" t="s">
        <v>239</v>
      </c>
      <c r="K3190" t="s">
        <v>37</v>
      </c>
      <c r="L3190" t="s">
        <v>38</v>
      </c>
      <c r="M3190">
        <v>108071</v>
      </c>
      <c r="N3190">
        <v>124282</v>
      </c>
      <c r="O3190" t="s">
        <v>39</v>
      </c>
      <c r="P3190" t="s">
        <v>890</v>
      </c>
      <c r="Q3190" t="s">
        <v>891</v>
      </c>
      <c r="R3190" t="s">
        <v>6953</v>
      </c>
      <c r="S3190" t="s">
        <v>633</v>
      </c>
      <c r="T3190" t="s">
        <v>6954</v>
      </c>
      <c r="U3190" t="s">
        <v>3977</v>
      </c>
      <c r="V3190" t="s">
        <v>351</v>
      </c>
      <c r="Z3190" t="s">
        <v>80</v>
      </c>
      <c r="AA3190" s="1">
        <v>45359</v>
      </c>
      <c r="AC3190" s="1">
        <v>45362</v>
      </c>
      <c r="AD3190" s="1">
        <v>45510</v>
      </c>
    </row>
    <row r="3191" spans="1:30" x14ac:dyDescent="0.25">
      <c r="A3191">
        <v>582550</v>
      </c>
      <c r="B3191" t="s">
        <v>105</v>
      </c>
      <c r="C3191" t="s">
        <v>31</v>
      </c>
      <c r="D3191">
        <v>1</v>
      </c>
      <c r="E3191" t="s">
        <v>1624</v>
      </c>
      <c r="F3191" t="s">
        <v>630</v>
      </c>
      <c r="G3191" t="s">
        <v>51</v>
      </c>
      <c r="H3191">
        <v>13632</v>
      </c>
      <c r="I3191">
        <v>2</v>
      </c>
      <c r="J3191" t="s">
        <v>239</v>
      </c>
      <c r="K3191" t="s">
        <v>37</v>
      </c>
      <c r="L3191" t="s">
        <v>38</v>
      </c>
      <c r="M3191">
        <v>85371</v>
      </c>
      <c r="N3191">
        <v>109990</v>
      </c>
      <c r="O3191" t="s">
        <v>39</v>
      </c>
      <c r="P3191" t="s">
        <v>6174</v>
      </c>
      <c r="Q3191" t="s">
        <v>369</v>
      </c>
      <c r="R3191" t="s">
        <v>6175</v>
      </c>
      <c r="S3191" t="s">
        <v>633</v>
      </c>
      <c r="U3191" t="s">
        <v>359</v>
      </c>
      <c r="V3191" t="s">
        <v>360</v>
      </c>
      <c r="W3191" t="s">
        <v>691</v>
      </c>
      <c r="X3191" t="s">
        <v>6176</v>
      </c>
      <c r="Z3191" t="s">
        <v>80</v>
      </c>
      <c r="AA3191" s="1">
        <v>45039</v>
      </c>
      <c r="AC3191" s="1">
        <v>45039</v>
      </c>
      <c r="AD3191" s="1">
        <v>45510</v>
      </c>
    </row>
    <row r="3192" spans="1:30" x14ac:dyDescent="0.25">
      <c r="A3192">
        <v>634878</v>
      </c>
      <c r="B3192" t="s">
        <v>1957</v>
      </c>
      <c r="C3192" t="s">
        <v>31</v>
      </c>
      <c r="D3192">
        <v>1</v>
      </c>
      <c r="E3192" t="s">
        <v>9081</v>
      </c>
      <c r="F3192" t="s">
        <v>9082</v>
      </c>
      <c r="G3192" t="s">
        <v>51</v>
      </c>
      <c r="H3192">
        <v>13644</v>
      </c>
      <c r="I3192">
        <v>3</v>
      </c>
      <c r="J3192" t="s">
        <v>709</v>
      </c>
      <c r="K3192" t="s">
        <v>37</v>
      </c>
      <c r="L3192" t="s">
        <v>38</v>
      </c>
      <c r="M3192">
        <v>100743</v>
      </c>
      <c r="N3192">
        <v>142460</v>
      </c>
      <c r="O3192" t="s">
        <v>39</v>
      </c>
      <c r="P3192" t="s">
        <v>1960</v>
      </c>
      <c r="Q3192" t="s">
        <v>1961</v>
      </c>
      <c r="R3192" t="s">
        <v>9083</v>
      </c>
      <c r="S3192" t="s">
        <v>9084</v>
      </c>
      <c r="T3192" t="s">
        <v>9085</v>
      </c>
      <c r="Z3192" t="s">
        <v>80</v>
      </c>
      <c r="AA3192" s="1">
        <v>45413</v>
      </c>
      <c r="AC3192" s="1">
        <v>45413</v>
      </c>
      <c r="AD3192" s="1">
        <v>45510</v>
      </c>
    </row>
    <row r="3193" spans="1:30" x14ac:dyDescent="0.25">
      <c r="A3193">
        <v>639643</v>
      </c>
      <c r="B3193" t="s">
        <v>187</v>
      </c>
      <c r="C3193" t="s">
        <v>31</v>
      </c>
      <c r="D3193">
        <v>1</v>
      </c>
      <c r="E3193" t="s">
        <v>1129</v>
      </c>
      <c r="F3193" t="s">
        <v>394</v>
      </c>
      <c r="G3193" t="s">
        <v>51</v>
      </c>
      <c r="H3193">
        <v>10124</v>
      </c>
      <c r="I3193">
        <v>2</v>
      </c>
      <c r="J3193" t="s">
        <v>192</v>
      </c>
      <c r="K3193" t="s">
        <v>37</v>
      </c>
      <c r="L3193" t="s">
        <v>38</v>
      </c>
      <c r="M3193">
        <v>57976</v>
      </c>
      <c r="N3193">
        <v>66672</v>
      </c>
      <c r="O3193" t="s">
        <v>39</v>
      </c>
      <c r="P3193" t="s">
        <v>193</v>
      </c>
      <c r="Q3193" t="s">
        <v>1131</v>
      </c>
      <c r="R3193" t="s">
        <v>9086</v>
      </c>
      <c r="S3193" t="s">
        <v>398</v>
      </c>
      <c r="T3193" t="s">
        <v>9087</v>
      </c>
      <c r="U3193" t="s">
        <v>1133</v>
      </c>
      <c r="V3193" t="s">
        <v>1328</v>
      </c>
      <c r="Z3193" t="s">
        <v>46</v>
      </c>
      <c r="AA3193" s="1">
        <v>45471</v>
      </c>
      <c r="AC3193" s="1">
        <v>45471</v>
      </c>
      <c r="AD3193" s="1">
        <v>45510</v>
      </c>
    </row>
    <row r="3194" spans="1:30" x14ac:dyDescent="0.25">
      <c r="A3194">
        <v>626427</v>
      </c>
      <c r="B3194" t="s">
        <v>1518</v>
      </c>
      <c r="C3194" t="s">
        <v>31</v>
      </c>
      <c r="D3194">
        <v>1</v>
      </c>
      <c r="E3194" t="s">
        <v>8402</v>
      </c>
      <c r="F3194" t="s">
        <v>304</v>
      </c>
      <c r="G3194" t="s">
        <v>34</v>
      </c>
      <c r="H3194">
        <v>95005</v>
      </c>
      <c r="I3194" t="s">
        <v>96</v>
      </c>
      <c r="J3194" t="s">
        <v>1049</v>
      </c>
      <c r="K3194" t="s">
        <v>37</v>
      </c>
      <c r="L3194" t="s">
        <v>98</v>
      </c>
      <c r="M3194">
        <v>80931</v>
      </c>
      <c r="N3194">
        <v>208826</v>
      </c>
      <c r="O3194" t="s">
        <v>39</v>
      </c>
      <c r="P3194" t="s">
        <v>1520</v>
      </c>
      <c r="Q3194" t="s">
        <v>9088</v>
      </c>
      <c r="R3194" t="s">
        <v>9089</v>
      </c>
      <c r="S3194" t="s">
        <v>308</v>
      </c>
      <c r="T3194" t="s">
        <v>9090</v>
      </c>
      <c r="U3194" t="s">
        <v>9091</v>
      </c>
      <c r="V3194" t="s">
        <v>9092</v>
      </c>
      <c r="X3194" t="s">
        <v>1520</v>
      </c>
      <c r="Z3194" t="s">
        <v>92</v>
      </c>
      <c r="AA3194" s="1">
        <v>45330</v>
      </c>
      <c r="AC3194" s="1">
        <v>45337</v>
      </c>
      <c r="AD3194" s="1">
        <v>45510</v>
      </c>
    </row>
    <row r="3195" spans="1:30" x14ac:dyDescent="0.25">
      <c r="A3195">
        <v>637192</v>
      </c>
      <c r="B3195" t="s">
        <v>749</v>
      </c>
      <c r="C3195" t="s">
        <v>48</v>
      </c>
      <c r="D3195">
        <v>1</v>
      </c>
      <c r="E3195" t="s">
        <v>2195</v>
      </c>
      <c r="F3195" t="s">
        <v>920</v>
      </c>
      <c r="G3195" t="s">
        <v>51</v>
      </c>
      <c r="H3195">
        <v>13631</v>
      </c>
      <c r="I3195">
        <v>1</v>
      </c>
      <c r="J3195" t="s">
        <v>239</v>
      </c>
      <c r="K3195" t="s">
        <v>37</v>
      </c>
      <c r="L3195" t="s">
        <v>38</v>
      </c>
      <c r="M3195">
        <v>72774</v>
      </c>
      <c r="N3195">
        <v>83690</v>
      </c>
      <c r="O3195" t="s">
        <v>39</v>
      </c>
      <c r="P3195" t="s">
        <v>750</v>
      </c>
      <c r="Q3195" t="s">
        <v>2196</v>
      </c>
      <c r="R3195" t="s">
        <v>2197</v>
      </c>
      <c r="S3195" t="s">
        <v>923</v>
      </c>
      <c r="T3195" t="s">
        <v>2198</v>
      </c>
      <c r="V3195" t="s">
        <v>2199</v>
      </c>
      <c r="X3195" t="s">
        <v>750</v>
      </c>
      <c r="Z3195" t="s">
        <v>80</v>
      </c>
      <c r="AA3195" s="1">
        <v>45440</v>
      </c>
      <c r="AC3195" s="1">
        <v>45489</v>
      </c>
      <c r="AD3195" s="1">
        <v>45510</v>
      </c>
    </row>
    <row r="3196" spans="1:30" x14ac:dyDescent="0.25">
      <c r="A3196">
        <v>591439</v>
      </c>
      <c r="B3196" t="s">
        <v>81</v>
      </c>
      <c r="C3196" t="s">
        <v>31</v>
      </c>
      <c r="D3196">
        <v>5</v>
      </c>
      <c r="E3196" t="s">
        <v>1712</v>
      </c>
      <c r="F3196" t="s">
        <v>212</v>
      </c>
      <c r="G3196" t="s">
        <v>51</v>
      </c>
      <c r="H3196">
        <v>20210</v>
      </c>
      <c r="I3196">
        <v>0</v>
      </c>
      <c r="J3196" t="s">
        <v>71</v>
      </c>
      <c r="K3196" t="s">
        <v>37</v>
      </c>
      <c r="L3196" t="s">
        <v>38</v>
      </c>
      <c r="M3196">
        <v>62370</v>
      </c>
      <c r="N3196">
        <v>71726</v>
      </c>
      <c r="O3196" t="s">
        <v>39</v>
      </c>
      <c r="P3196" t="s">
        <v>248</v>
      </c>
      <c r="Q3196" t="s">
        <v>4155</v>
      </c>
      <c r="R3196" t="s">
        <v>6465</v>
      </c>
      <c r="S3196" t="s">
        <v>215</v>
      </c>
      <c r="T3196" t="s">
        <v>3260</v>
      </c>
      <c r="V3196" t="s">
        <v>90</v>
      </c>
      <c r="W3196" t="s">
        <v>91</v>
      </c>
      <c r="X3196" t="s">
        <v>1605</v>
      </c>
      <c r="Z3196" t="s">
        <v>92</v>
      </c>
      <c r="AA3196" s="1">
        <v>45145</v>
      </c>
      <c r="AC3196" s="1">
        <v>45258</v>
      </c>
      <c r="AD3196" s="1">
        <v>45510</v>
      </c>
    </row>
    <row r="3197" spans="1:30" x14ac:dyDescent="0.25">
      <c r="A3197">
        <v>633947</v>
      </c>
      <c r="B3197" t="s">
        <v>30</v>
      </c>
      <c r="C3197" t="s">
        <v>48</v>
      </c>
      <c r="D3197">
        <v>1</v>
      </c>
      <c r="E3197" t="s">
        <v>1876</v>
      </c>
      <c r="F3197" t="s">
        <v>33</v>
      </c>
      <c r="G3197" t="s">
        <v>34</v>
      </c>
      <c r="H3197">
        <v>21744</v>
      </c>
      <c r="I3197">
        <v>1</v>
      </c>
      <c r="J3197" t="s">
        <v>36</v>
      </c>
      <c r="K3197" t="s">
        <v>37</v>
      </c>
      <c r="L3197" t="s">
        <v>38</v>
      </c>
      <c r="M3197">
        <v>70087</v>
      </c>
      <c r="N3197">
        <v>77097</v>
      </c>
      <c r="O3197" t="s">
        <v>39</v>
      </c>
      <c r="P3197" t="s">
        <v>232</v>
      </c>
      <c r="Q3197" t="s">
        <v>716</v>
      </c>
      <c r="R3197" t="s">
        <v>1877</v>
      </c>
      <c r="S3197" t="s">
        <v>43</v>
      </c>
      <c r="T3197" t="s">
        <v>1878</v>
      </c>
      <c r="V3197" t="s">
        <v>1879</v>
      </c>
      <c r="Z3197" t="s">
        <v>46</v>
      </c>
      <c r="AA3197" s="1">
        <v>45404</v>
      </c>
      <c r="AB3197" s="2">
        <v>45769</v>
      </c>
      <c r="AC3197" s="1">
        <v>45413</v>
      </c>
      <c r="AD3197" s="1">
        <v>45510</v>
      </c>
    </row>
    <row r="3198" spans="1:30" x14ac:dyDescent="0.25">
      <c r="A3198">
        <v>623518</v>
      </c>
      <c r="B3198" t="s">
        <v>105</v>
      </c>
      <c r="C3198" t="s">
        <v>31</v>
      </c>
      <c r="D3198">
        <v>1</v>
      </c>
      <c r="E3198" t="s">
        <v>9093</v>
      </c>
      <c r="F3198" t="s">
        <v>33</v>
      </c>
      <c r="G3198" t="s">
        <v>34</v>
      </c>
      <c r="H3198">
        <v>21744</v>
      </c>
      <c r="I3198">
        <v>1</v>
      </c>
      <c r="J3198" t="s">
        <v>410</v>
      </c>
      <c r="K3198" t="s">
        <v>37</v>
      </c>
      <c r="L3198" t="s">
        <v>38</v>
      </c>
      <c r="M3198">
        <v>70087</v>
      </c>
      <c r="N3198">
        <v>84805</v>
      </c>
      <c r="O3198" t="s">
        <v>39</v>
      </c>
      <c r="P3198" t="s">
        <v>355</v>
      </c>
      <c r="Q3198" t="s">
        <v>369</v>
      </c>
      <c r="R3198" t="s">
        <v>9094</v>
      </c>
      <c r="S3198" t="s">
        <v>43</v>
      </c>
      <c r="T3198" t="s">
        <v>9095</v>
      </c>
      <c r="U3198" t="s">
        <v>359</v>
      </c>
      <c r="V3198" t="s">
        <v>644</v>
      </c>
      <c r="W3198" t="s">
        <v>361</v>
      </c>
      <c r="X3198" t="s">
        <v>692</v>
      </c>
      <c r="Z3198" t="s">
        <v>46</v>
      </c>
      <c r="AA3198" s="1">
        <v>45341</v>
      </c>
      <c r="AC3198" s="1">
        <v>45341</v>
      </c>
      <c r="AD3198" s="1">
        <v>45510</v>
      </c>
    </row>
    <row r="3199" spans="1:30" x14ac:dyDescent="0.25">
      <c r="A3199">
        <v>642371</v>
      </c>
      <c r="B3199" t="s">
        <v>811</v>
      </c>
      <c r="C3199" t="s">
        <v>31</v>
      </c>
      <c r="D3199">
        <v>1</v>
      </c>
      <c r="E3199" t="s">
        <v>6693</v>
      </c>
      <c r="F3199" t="s">
        <v>1307</v>
      </c>
      <c r="G3199" t="s">
        <v>377</v>
      </c>
      <c r="H3199" t="s">
        <v>1308</v>
      </c>
      <c r="I3199" t="s">
        <v>144</v>
      </c>
      <c r="J3199" t="s">
        <v>165</v>
      </c>
      <c r="K3199" t="s">
        <v>37</v>
      </c>
      <c r="L3199" t="s">
        <v>120</v>
      </c>
      <c r="M3199">
        <v>66066</v>
      </c>
      <c r="N3199">
        <v>95000</v>
      </c>
      <c r="O3199" t="s">
        <v>39</v>
      </c>
      <c r="P3199" t="s">
        <v>813</v>
      </c>
      <c r="Q3199" t="s">
        <v>814</v>
      </c>
      <c r="R3199" t="s">
        <v>6694</v>
      </c>
      <c r="S3199" t="s">
        <v>1312</v>
      </c>
      <c r="T3199" t="s">
        <v>6695</v>
      </c>
      <c r="V3199" t="s">
        <v>6696</v>
      </c>
      <c r="Z3199" t="s">
        <v>46</v>
      </c>
      <c r="AA3199" s="1">
        <v>45488</v>
      </c>
      <c r="AB3199" s="2">
        <v>45638</v>
      </c>
      <c r="AC3199" s="1">
        <v>45488</v>
      </c>
      <c r="AD3199" s="1">
        <v>45510</v>
      </c>
    </row>
    <row r="3200" spans="1:30" x14ac:dyDescent="0.25">
      <c r="A3200">
        <v>634009</v>
      </c>
      <c r="B3200" t="s">
        <v>572</v>
      </c>
      <c r="C3200" t="s">
        <v>48</v>
      </c>
      <c r="D3200">
        <v>1</v>
      </c>
      <c r="E3200" t="s">
        <v>9096</v>
      </c>
      <c r="F3200" t="s">
        <v>484</v>
      </c>
      <c r="G3200" t="s">
        <v>34</v>
      </c>
      <c r="H3200">
        <v>10209</v>
      </c>
      <c r="I3200">
        <v>1</v>
      </c>
      <c r="J3200" t="s">
        <v>927</v>
      </c>
      <c r="K3200" t="s">
        <v>231</v>
      </c>
      <c r="L3200" t="s">
        <v>486</v>
      </c>
      <c r="M3200">
        <v>16</v>
      </c>
      <c r="N3200">
        <v>17.39</v>
      </c>
      <c r="O3200" t="s">
        <v>109</v>
      </c>
      <c r="P3200" t="s">
        <v>576</v>
      </c>
      <c r="Q3200" t="s">
        <v>577</v>
      </c>
      <c r="R3200" t="s">
        <v>9097</v>
      </c>
      <c r="S3200" t="s">
        <v>488</v>
      </c>
      <c r="Z3200" t="s">
        <v>46</v>
      </c>
      <c r="AA3200" s="1">
        <v>45404</v>
      </c>
      <c r="AC3200" s="1">
        <v>45404</v>
      </c>
      <c r="AD3200" s="1">
        <v>45510</v>
      </c>
    </row>
    <row r="3201" spans="1:30" x14ac:dyDescent="0.25">
      <c r="A3201">
        <v>638048</v>
      </c>
      <c r="B3201" t="s">
        <v>30</v>
      </c>
      <c r="C3201" t="s">
        <v>48</v>
      </c>
      <c r="D3201">
        <v>1</v>
      </c>
      <c r="E3201" t="s">
        <v>9098</v>
      </c>
      <c r="F3201" t="s">
        <v>60</v>
      </c>
      <c r="G3201" t="s">
        <v>34</v>
      </c>
      <c r="H3201">
        <v>56058</v>
      </c>
      <c r="I3201">
        <v>0</v>
      </c>
      <c r="J3201" t="s">
        <v>1181</v>
      </c>
      <c r="K3201" t="s">
        <v>37</v>
      </c>
      <c r="L3201" t="s">
        <v>38</v>
      </c>
      <c r="M3201">
        <v>59116</v>
      </c>
      <c r="N3201">
        <v>67983</v>
      </c>
      <c r="O3201" t="s">
        <v>39</v>
      </c>
      <c r="P3201" t="s">
        <v>232</v>
      </c>
      <c r="Q3201" t="s">
        <v>2201</v>
      </c>
      <c r="R3201" t="s">
        <v>9099</v>
      </c>
      <c r="S3201" t="s">
        <v>65</v>
      </c>
      <c r="T3201" t="s">
        <v>9100</v>
      </c>
      <c r="U3201" t="s">
        <v>1103</v>
      </c>
      <c r="V3201" t="s">
        <v>9101</v>
      </c>
      <c r="Z3201" t="s">
        <v>46</v>
      </c>
      <c r="AA3201" s="1">
        <v>45456</v>
      </c>
      <c r="AB3201" s="2">
        <v>45821</v>
      </c>
      <c r="AC3201" s="1">
        <v>45456</v>
      </c>
      <c r="AD3201" s="1">
        <v>45510</v>
      </c>
    </row>
    <row r="3202" spans="1:30" x14ac:dyDescent="0.25">
      <c r="A3202">
        <v>639474</v>
      </c>
      <c r="B3202" t="s">
        <v>30</v>
      </c>
      <c r="C3202" t="s">
        <v>31</v>
      </c>
      <c r="D3202">
        <v>1</v>
      </c>
      <c r="E3202" t="s">
        <v>3661</v>
      </c>
      <c r="F3202" t="s">
        <v>736</v>
      </c>
      <c r="G3202" t="s">
        <v>51</v>
      </c>
      <c r="H3202">
        <v>51193</v>
      </c>
      <c r="I3202">
        <v>0</v>
      </c>
      <c r="J3202" t="s">
        <v>145</v>
      </c>
      <c r="K3202" t="s">
        <v>37</v>
      </c>
      <c r="L3202" t="s">
        <v>38</v>
      </c>
      <c r="M3202">
        <v>59301</v>
      </c>
      <c r="N3202">
        <v>68196</v>
      </c>
      <c r="O3202" t="s">
        <v>39</v>
      </c>
      <c r="P3202" t="s">
        <v>232</v>
      </c>
      <c r="Q3202" t="s">
        <v>2201</v>
      </c>
      <c r="R3202" t="s">
        <v>9102</v>
      </c>
      <c r="S3202" t="s">
        <v>739</v>
      </c>
      <c r="T3202" t="s">
        <v>9103</v>
      </c>
      <c r="Z3202" t="s">
        <v>46</v>
      </c>
      <c r="AA3202" s="1">
        <v>45469</v>
      </c>
      <c r="AB3202" s="2">
        <v>45589</v>
      </c>
      <c r="AC3202" s="1">
        <v>45469</v>
      </c>
      <c r="AD3202" s="1">
        <v>45510</v>
      </c>
    </row>
    <row r="3203" spans="1:30" x14ac:dyDescent="0.25">
      <c r="A3203">
        <v>642739</v>
      </c>
      <c r="B3203" t="s">
        <v>2662</v>
      </c>
      <c r="C3203" t="s">
        <v>48</v>
      </c>
      <c r="D3203">
        <v>25</v>
      </c>
      <c r="E3203" t="s">
        <v>9104</v>
      </c>
      <c r="F3203" t="s">
        <v>9105</v>
      </c>
      <c r="G3203" t="s">
        <v>51</v>
      </c>
      <c r="H3203">
        <v>60421</v>
      </c>
      <c r="I3203">
        <v>0</v>
      </c>
      <c r="J3203" t="s">
        <v>9106</v>
      </c>
      <c r="K3203" t="s">
        <v>37</v>
      </c>
      <c r="L3203" t="s">
        <v>255</v>
      </c>
      <c r="M3203">
        <v>26.499500000000001</v>
      </c>
      <c r="N3203">
        <v>26.499500000000001</v>
      </c>
      <c r="O3203" t="s">
        <v>109</v>
      </c>
      <c r="P3203" t="s">
        <v>8243</v>
      </c>
      <c r="Q3203" t="s">
        <v>9107</v>
      </c>
      <c r="R3203" t="s">
        <v>9108</v>
      </c>
      <c r="S3203" t="s">
        <v>9109</v>
      </c>
      <c r="T3203" t="s">
        <v>9110</v>
      </c>
      <c r="Z3203" t="s">
        <v>2667</v>
      </c>
      <c r="AA3203" s="1">
        <v>45492</v>
      </c>
      <c r="AB3203" s="2">
        <v>45555</v>
      </c>
      <c r="AC3203" s="1">
        <v>45491</v>
      </c>
      <c r="AD3203" s="1">
        <v>45510</v>
      </c>
    </row>
    <row r="3204" spans="1:30" x14ac:dyDescent="0.25">
      <c r="A3204">
        <v>636222</v>
      </c>
      <c r="B3204" t="s">
        <v>133</v>
      </c>
      <c r="C3204" t="s">
        <v>31</v>
      </c>
      <c r="D3204">
        <v>2</v>
      </c>
      <c r="E3204" t="s">
        <v>9111</v>
      </c>
      <c r="F3204" t="s">
        <v>127</v>
      </c>
      <c r="G3204" t="s">
        <v>34</v>
      </c>
      <c r="H3204">
        <v>56057</v>
      </c>
      <c r="I3204">
        <v>0</v>
      </c>
      <c r="J3204" t="s">
        <v>526</v>
      </c>
      <c r="K3204" t="s">
        <v>37</v>
      </c>
      <c r="L3204" t="s">
        <v>38</v>
      </c>
      <c r="M3204">
        <v>60000</v>
      </c>
      <c r="N3204">
        <v>60000</v>
      </c>
      <c r="O3204" t="s">
        <v>39</v>
      </c>
      <c r="P3204" t="s">
        <v>136</v>
      </c>
      <c r="Q3204" t="s">
        <v>137</v>
      </c>
      <c r="R3204" t="s">
        <v>9112</v>
      </c>
      <c r="S3204" t="s">
        <v>132</v>
      </c>
      <c r="V3204" t="s">
        <v>9113</v>
      </c>
      <c r="Z3204" t="s">
        <v>140</v>
      </c>
      <c r="AA3204" s="1">
        <v>45427</v>
      </c>
      <c r="AB3204" s="2">
        <v>45792</v>
      </c>
      <c r="AC3204" s="1">
        <v>45482</v>
      </c>
      <c r="AD3204" s="1">
        <v>45510</v>
      </c>
    </row>
    <row r="3205" spans="1:30" x14ac:dyDescent="0.25">
      <c r="A3205">
        <v>639595</v>
      </c>
      <c r="B3205" t="s">
        <v>30</v>
      </c>
      <c r="C3205" t="s">
        <v>48</v>
      </c>
      <c r="D3205">
        <v>1</v>
      </c>
      <c r="E3205" t="s">
        <v>3485</v>
      </c>
      <c r="F3205" t="s">
        <v>33</v>
      </c>
      <c r="G3205" t="s">
        <v>34</v>
      </c>
      <c r="H3205">
        <v>21744</v>
      </c>
      <c r="I3205">
        <v>3</v>
      </c>
      <c r="J3205" t="s">
        <v>145</v>
      </c>
      <c r="K3205" t="s">
        <v>37</v>
      </c>
      <c r="L3205" t="s">
        <v>38</v>
      </c>
      <c r="M3205">
        <v>92301</v>
      </c>
      <c r="N3205">
        <v>106146</v>
      </c>
      <c r="O3205" t="s">
        <v>39</v>
      </c>
      <c r="P3205" t="s">
        <v>62</v>
      </c>
      <c r="Q3205" t="s">
        <v>1061</v>
      </c>
      <c r="R3205" t="s">
        <v>3486</v>
      </c>
      <c r="S3205" t="s">
        <v>43</v>
      </c>
      <c r="T3205" t="s">
        <v>3487</v>
      </c>
      <c r="V3205" t="s">
        <v>3488</v>
      </c>
      <c r="Z3205" t="s">
        <v>2794</v>
      </c>
      <c r="AA3205" s="1">
        <v>45475</v>
      </c>
      <c r="AB3205" s="2">
        <v>45840</v>
      </c>
      <c r="AC3205" s="1">
        <v>45475</v>
      </c>
      <c r="AD3205" s="1">
        <v>45510</v>
      </c>
    </row>
    <row r="3206" spans="1:30" x14ac:dyDescent="0.25">
      <c r="A3206">
        <v>634805</v>
      </c>
      <c r="B3206" t="s">
        <v>1003</v>
      </c>
      <c r="C3206" t="s">
        <v>48</v>
      </c>
      <c r="D3206">
        <v>2</v>
      </c>
      <c r="E3206" t="s">
        <v>4953</v>
      </c>
      <c r="F3206" t="s">
        <v>164</v>
      </c>
      <c r="G3206" t="s">
        <v>34</v>
      </c>
      <c r="H3206">
        <v>30087</v>
      </c>
      <c r="I3206">
        <v>3</v>
      </c>
      <c r="J3206" t="s">
        <v>165</v>
      </c>
      <c r="K3206" t="s">
        <v>37</v>
      </c>
      <c r="L3206" t="s">
        <v>38</v>
      </c>
      <c r="M3206">
        <v>87003</v>
      </c>
      <c r="N3206">
        <v>128440</v>
      </c>
      <c r="O3206" t="s">
        <v>39</v>
      </c>
      <c r="P3206" t="s">
        <v>1005</v>
      </c>
      <c r="Q3206" t="s">
        <v>5294</v>
      </c>
      <c r="R3206" t="s">
        <v>9114</v>
      </c>
      <c r="S3206" t="s">
        <v>169</v>
      </c>
      <c r="T3206" t="s">
        <v>9115</v>
      </c>
      <c r="U3206" t="s">
        <v>9116</v>
      </c>
      <c r="V3206" t="s">
        <v>9117</v>
      </c>
      <c r="Z3206" t="s">
        <v>80</v>
      </c>
      <c r="AA3206" s="1">
        <v>45412</v>
      </c>
      <c r="AC3206" s="1">
        <v>45435</v>
      </c>
      <c r="AD3206" s="1">
        <v>45510</v>
      </c>
    </row>
    <row r="3207" spans="1:30" x14ac:dyDescent="0.25">
      <c r="A3207">
        <v>635817</v>
      </c>
      <c r="B3207" t="s">
        <v>187</v>
      </c>
      <c r="C3207" t="s">
        <v>48</v>
      </c>
      <c r="D3207">
        <v>1</v>
      </c>
      <c r="E3207" t="s">
        <v>1886</v>
      </c>
      <c r="F3207" t="s">
        <v>697</v>
      </c>
      <c r="G3207" t="s">
        <v>51</v>
      </c>
      <c r="H3207">
        <v>56316</v>
      </c>
      <c r="I3207">
        <v>2</v>
      </c>
      <c r="J3207" t="s">
        <v>192</v>
      </c>
      <c r="K3207" t="s">
        <v>37</v>
      </c>
      <c r="L3207" t="s">
        <v>38</v>
      </c>
      <c r="M3207">
        <v>66430</v>
      </c>
      <c r="N3207">
        <v>76394</v>
      </c>
      <c r="O3207" t="s">
        <v>39</v>
      </c>
      <c r="P3207" t="s">
        <v>699</v>
      </c>
      <c r="Q3207" t="s">
        <v>1269</v>
      </c>
      <c r="R3207" t="s">
        <v>9118</v>
      </c>
      <c r="S3207" t="s">
        <v>702</v>
      </c>
      <c r="U3207" t="s">
        <v>198</v>
      </c>
      <c r="V3207" t="s">
        <v>199</v>
      </c>
      <c r="Z3207" t="s">
        <v>80</v>
      </c>
      <c r="AA3207" s="1">
        <v>45422</v>
      </c>
      <c r="AC3207" s="1">
        <v>45427</v>
      </c>
      <c r="AD3207" s="1">
        <v>45510</v>
      </c>
    </row>
    <row r="3208" spans="1:30" x14ac:dyDescent="0.25">
      <c r="A3208">
        <v>638813</v>
      </c>
      <c r="B3208" t="s">
        <v>218</v>
      </c>
      <c r="C3208" t="s">
        <v>31</v>
      </c>
      <c r="D3208">
        <v>1</v>
      </c>
      <c r="E3208" t="s">
        <v>4417</v>
      </c>
      <c r="F3208" t="s">
        <v>1693</v>
      </c>
      <c r="G3208" t="s">
        <v>51</v>
      </c>
      <c r="H3208">
        <v>80305</v>
      </c>
      <c r="I3208">
        <v>0</v>
      </c>
      <c r="J3208" t="s">
        <v>820</v>
      </c>
      <c r="K3208" t="s">
        <v>37</v>
      </c>
      <c r="L3208" t="s">
        <v>38</v>
      </c>
      <c r="M3208">
        <v>54272</v>
      </c>
      <c r="N3208">
        <v>83117</v>
      </c>
      <c r="O3208" t="s">
        <v>39</v>
      </c>
      <c r="P3208" t="s">
        <v>7659</v>
      </c>
      <c r="Q3208" t="s">
        <v>744</v>
      </c>
      <c r="R3208" t="s">
        <v>7660</v>
      </c>
      <c r="S3208" t="s">
        <v>1696</v>
      </c>
      <c r="U3208" t="s">
        <v>7661</v>
      </c>
      <c r="V3208" t="s">
        <v>227</v>
      </c>
      <c r="Z3208" t="s">
        <v>228</v>
      </c>
      <c r="AA3208" s="1">
        <v>45504</v>
      </c>
      <c r="AB3208" s="2">
        <v>45524</v>
      </c>
      <c r="AC3208" s="1">
        <v>45504</v>
      </c>
      <c r="AD3208" s="1">
        <v>45510</v>
      </c>
    </row>
    <row r="3209" spans="1:30" x14ac:dyDescent="0.25">
      <c r="A3209">
        <v>580828</v>
      </c>
      <c r="B3209" t="s">
        <v>3929</v>
      </c>
      <c r="C3209" t="s">
        <v>48</v>
      </c>
      <c r="D3209">
        <v>1</v>
      </c>
      <c r="E3209" t="s">
        <v>9119</v>
      </c>
      <c r="F3209" t="s">
        <v>127</v>
      </c>
      <c r="G3209" t="s">
        <v>34</v>
      </c>
      <c r="H3209">
        <v>56057</v>
      </c>
      <c r="I3209">
        <v>0</v>
      </c>
      <c r="J3209" t="s">
        <v>128</v>
      </c>
      <c r="K3209" t="s">
        <v>37</v>
      </c>
      <c r="L3209" t="s">
        <v>255</v>
      </c>
      <c r="M3209">
        <v>38333</v>
      </c>
      <c r="N3209">
        <v>63794</v>
      </c>
      <c r="O3209" t="s">
        <v>39</v>
      </c>
      <c r="P3209" t="s">
        <v>3319</v>
      </c>
      <c r="Q3209" t="s">
        <v>3931</v>
      </c>
      <c r="R3209" t="s">
        <v>9120</v>
      </c>
      <c r="S3209" t="s">
        <v>132</v>
      </c>
      <c r="U3209" t="s">
        <v>1103</v>
      </c>
      <c r="V3209" t="s">
        <v>9121</v>
      </c>
      <c r="Z3209" t="s">
        <v>46</v>
      </c>
      <c r="AA3209" s="1">
        <v>45019</v>
      </c>
      <c r="AC3209" s="1">
        <v>45405</v>
      </c>
      <c r="AD3209" s="1">
        <v>45510</v>
      </c>
    </row>
    <row r="3210" spans="1:30" x14ac:dyDescent="0.25">
      <c r="A3210">
        <v>638217</v>
      </c>
      <c r="B3210" t="s">
        <v>1003</v>
      </c>
      <c r="C3210" t="s">
        <v>48</v>
      </c>
      <c r="D3210">
        <v>3</v>
      </c>
      <c r="E3210" t="s">
        <v>435</v>
      </c>
      <c r="F3210" t="s">
        <v>1230</v>
      </c>
      <c r="G3210" t="s">
        <v>34</v>
      </c>
      <c r="H3210">
        <v>31172</v>
      </c>
      <c r="I3210">
        <v>3</v>
      </c>
      <c r="J3210" t="s">
        <v>165</v>
      </c>
      <c r="K3210" t="s">
        <v>37</v>
      </c>
      <c r="L3210" t="s">
        <v>38</v>
      </c>
      <c r="M3210">
        <v>60231</v>
      </c>
      <c r="N3210">
        <v>82000</v>
      </c>
      <c r="O3210" t="s">
        <v>39</v>
      </c>
      <c r="P3210" t="s">
        <v>1005</v>
      </c>
      <c r="Q3210" t="s">
        <v>5294</v>
      </c>
      <c r="R3210" t="s">
        <v>9122</v>
      </c>
      <c r="S3210" t="s">
        <v>9123</v>
      </c>
      <c r="T3210" t="s">
        <v>9124</v>
      </c>
      <c r="Z3210" t="s">
        <v>46</v>
      </c>
      <c r="AA3210" s="1">
        <v>45455</v>
      </c>
      <c r="AC3210" s="1">
        <v>45463</v>
      </c>
      <c r="AD3210" s="1">
        <v>45510</v>
      </c>
    </row>
    <row r="3211" spans="1:30" x14ac:dyDescent="0.25">
      <c r="A3211">
        <v>589334</v>
      </c>
      <c r="B3211" t="s">
        <v>1212</v>
      </c>
      <c r="C3211" t="s">
        <v>48</v>
      </c>
      <c r="D3211">
        <v>3</v>
      </c>
      <c r="E3211" t="s">
        <v>7623</v>
      </c>
      <c r="F3211" t="s">
        <v>4916</v>
      </c>
      <c r="G3211" t="s">
        <v>51</v>
      </c>
      <c r="H3211">
        <v>30080</v>
      </c>
      <c r="I3211">
        <v>2</v>
      </c>
      <c r="J3211" t="s">
        <v>165</v>
      </c>
      <c r="K3211" t="s">
        <v>37</v>
      </c>
      <c r="L3211" t="s">
        <v>38</v>
      </c>
      <c r="M3211">
        <v>47203</v>
      </c>
      <c r="N3211">
        <v>66054</v>
      </c>
      <c r="O3211" t="s">
        <v>39</v>
      </c>
      <c r="P3211" t="s">
        <v>576</v>
      </c>
      <c r="Q3211" t="s">
        <v>7624</v>
      </c>
      <c r="R3211" t="s">
        <v>7625</v>
      </c>
      <c r="S3211" t="s">
        <v>4918</v>
      </c>
      <c r="T3211" t="s">
        <v>7626</v>
      </c>
      <c r="U3211" t="s">
        <v>7627</v>
      </c>
      <c r="V3211" t="s">
        <v>7628</v>
      </c>
      <c r="W3211" t="s">
        <v>6925</v>
      </c>
      <c r="X3211" t="s">
        <v>7629</v>
      </c>
      <c r="Z3211" t="s">
        <v>46</v>
      </c>
      <c r="AA3211" s="1">
        <v>45084</v>
      </c>
      <c r="AC3211" s="1">
        <v>45100</v>
      </c>
      <c r="AD3211" s="1">
        <v>45510</v>
      </c>
    </row>
    <row r="3212" spans="1:30" x14ac:dyDescent="0.25">
      <c r="A3212">
        <v>624258</v>
      </c>
      <c r="B3212" t="s">
        <v>30</v>
      </c>
      <c r="C3212" t="s">
        <v>48</v>
      </c>
      <c r="D3212">
        <v>1</v>
      </c>
      <c r="E3212" t="s">
        <v>8328</v>
      </c>
      <c r="F3212" t="s">
        <v>33</v>
      </c>
      <c r="G3212" t="s">
        <v>34</v>
      </c>
      <c r="H3212">
        <v>21744</v>
      </c>
      <c r="I3212">
        <v>1</v>
      </c>
      <c r="J3212" t="s">
        <v>1181</v>
      </c>
      <c r="K3212" t="s">
        <v>37</v>
      </c>
      <c r="L3212" t="s">
        <v>38</v>
      </c>
      <c r="M3212">
        <v>70087</v>
      </c>
      <c r="N3212">
        <v>70087</v>
      </c>
      <c r="O3212" t="s">
        <v>39</v>
      </c>
      <c r="P3212" t="s">
        <v>62</v>
      </c>
      <c r="Q3212" t="s">
        <v>7616</v>
      </c>
      <c r="R3212" t="s">
        <v>9125</v>
      </c>
      <c r="S3212" t="s">
        <v>43</v>
      </c>
      <c r="V3212" t="s">
        <v>9126</v>
      </c>
      <c r="Z3212" t="s">
        <v>46</v>
      </c>
      <c r="AA3212" s="1">
        <v>45337</v>
      </c>
      <c r="AB3212" s="2">
        <v>45702</v>
      </c>
      <c r="AC3212" s="1">
        <v>45463</v>
      </c>
      <c r="AD3212" s="1">
        <v>45510</v>
      </c>
    </row>
    <row r="3213" spans="1:30" x14ac:dyDescent="0.25">
      <c r="A3213">
        <v>632021</v>
      </c>
      <c r="B3213" t="s">
        <v>1212</v>
      </c>
      <c r="C3213" t="s">
        <v>31</v>
      </c>
      <c r="D3213">
        <v>10</v>
      </c>
      <c r="E3213" t="s">
        <v>4517</v>
      </c>
      <c r="F3213" t="s">
        <v>1214</v>
      </c>
      <c r="G3213" t="s">
        <v>1215</v>
      </c>
      <c r="H3213">
        <v>30112</v>
      </c>
      <c r="I3213">
        <v>0</v>
      </c>
      <c r="J3213" t="s">
        <v>165</v>
      </c>
      <c r="K3213" t="s">
        <v>37</v>
      </c>
      <c r="L3213" t="s">
        <v>38</v>
      </c>
      <c r="M3213">
        <v>82891</v>
      </c>
      <c r="N3213">
        <v>162267</v>
      </c>
      <c r="O3213" t="s">
        <v>39</v>
      </c>
      <c r="P3213" t="s">
        <v>576</v>
      </c>
      <c r="Q3213" t="s">
        <v>4518</v>
      </c>
      <c r="R3213" t="s">
        <v>4519</v>
      </c>
      <c r="S3213" t="s">
        <v>4520</v>
      </c>
      <c r="V3213" t="s">
        <v>4521</v>
      </c>
      <c r="Z3213" t="s">
        <v>92</v>
      </c>
      <c r="AA3213" s="1">
        <v>45384</v>
      </c>
      <c r="AC3213" s="1">
        <v>45384</v>
      </c>
      <c r="AD3213" s="1">
        <v>45510</v>
      </c>
    </row>
    <row r="3214" spans="1:30" x14ac:dyDescent="0.25">
      <c r="A3214">
        <v>632006</v>
      </c>
      <c r="B3214" t="s">
        <v>30</v>
      </c>
      <c r="C3214" t="s">
        <v>31</v>
      </c>
      <c r="D3214">
        <v>4</v>
      </c>
      <c r="E3214" t="s">
        <v>9127</v>
      </c>
      <c r="F3214" t="s">
        <v>4393</v>
      </c>
      <c r="G3214" t="s">
        <v>34</v>
      </c>
      <c r="H3214" t="s">
        <v>4394</v>
      </c>
      <c r="I3214">
        <v>2</v>
      </c>
      <c r="J3214" t="s">
        <v>3599</v>
      </c>
      <c r="K3214" t="s">
        <v>37</v>
      </c>
      <c r="L3214" t="s">
        <v>38</v>
      </c>
      <c r="M3214">
        <v>18</v>
      </c>
      <c r="N3214">
        <v>22.64</v>
      </c>
      <c r="O3214" t="s">
        <v>109</v>
      </c>
      <c r="P3214" t="s">
        <v>1238</v>
      </c>
      <c r="Q3214" t="s">
        <v>3797</v>
      </c>
      <c r="R3214" t="s">
        <v>9128</v>
      </c>
      <c r="S3214" t="s">
        <v>4397</v>
      </c>
      <c r="T3214" t="s">
        <v>3798</v>
      </c>
      <c r="U3214" t="s">
        <v>3799</v>
      </c>
      <c r="V3214" t="s">
        <v>9129</v>
      </c>
      <c r="Z3214" t="s">
        <v>46</v>
      </c>
      <c r="AA3214" s="1">
        <v>45400</v>
      </c>
      <c r="AC3214" s="1">
        <v>45509</v>
      </c>
      <c r="AD3214" s="1">
        <v>45510</v>
      </c>
    </row>
    <row r="3215" spans="1:30" x14ac:dyDescent="0.25">
      <c r="A3215">
        <v>609736</v>
      </c>
      <c r="B3215" t="s">
        <v>162</v>
      </c>
      <c r="C3215" t="s">
        <v>31</v>
      </c>
      <c r="D3215">
        <v>1</v>
      </c>
      <c r="E3215" t="s">
        <v>179</v>
      </c>
      <c r="F3215" t="s">
        <v>180</v>
      </c>
      <c r="G3215" t="s">
        <v>51</v>
      </c>
      <c r="H3215">
        <v>30081</v>
      </c>
      <c r="I3215">
        <v>0</v>
      </c>
      <c r="J3215" t="s">
        <v>181</v>
      </c>
      <c r="K3215" t="s">
        <v>37</v>
      </c>
      <c r="L3215" t="s">
        <v>38</v>
      </c>
      <c r="M3215">
        <v>47418</v>
      </c>
      <c r="N3215">
        <v>54531</v>
      </c>
      <c r="O3215" t="s">
        <v>39</v>
      </c>
      <c r="P3215" t="s">
        <v>166</v>
      </c>
      <c r="Q3215" t="s">
        <v>182</v>
      </c>
      <c r="R3215" t="s">
        <v>9130</v>
      </c>
      <c r="S3215" t="s">
        <v>184</v>
      </c>
      <c r="T3215" t="s">
        <v>185</v>
      </c>
      <c r="U3215" t="s">
        <v>171</v>
      </c>
      <c r="V3215" t="s">
        <v>9131</v>
      </c>
      <c r="Z3215" t="s">
        <v>9132</v>
      </c>
      <c r="AA3215" s="1">
        <v>45204</v>
      </c>
      <c r="AB3215" s="2">
        <v>45513</v>
      </c>
      <c r="AC3215" s="1">
        <v>45470</v>
      </c>
      <c r="AD3215" s="1">
        <v>45510</v>
      </c>
    </row>
    <row r="3216" spans="1:30" x14ac:dyDescent="0.25">
      <c r="A3216">
        <v>598709</v>
      </c>
      <c r="B3216" t="s">
        <v>81</v>
      </c>
      <c r="C3216" t="s">
        <v>31</v>
      </c>
      <c r="D3216">
        <v>1</v>
      </c>
      <c r="E3216" t="s">
        <v>4461</v>
      </c>
      <c r="F3216" t="s">
        <v>60</v>
      </c>
      <c r="G3216" t="s">
        <v>34</v>
      </c>
      <c r="H3216">
        <v>56058</v>
      </c>
      <c r="I3216">
        <v>0</v>
      </c>
      <c r="J3216" t="s">
        <v>927</v>
      </c>
      <c r="K3216" t="s">
        <v>37</v>
      </c>
      <c r="L3216" t="s">
        <v>38</v>
      </c>
      <c r="M3216">
        <v>59116</v>
      </c>
      <c r="N3216">
        <v>79568</v>
      </c>
      <c r="O3216" t="s">
        <v>39</v>
      </c>
      <c r="P3216" t="s">
        <v>248</v>
      </c>
      <c r="Q3216" t="s">
        <v>626</v>
      </c>
      <c r="R3216" t="s">
        <v>4462</v>
      </c>
      <c r="S3216" t="s">
        <v>65</v>
      </c>
      <c r="T3216" t="s">
        <v>628</v>
      </c>
      <c r="U3216" t="s">
        <v>9133</v>
      </c>
      <c r="V3216" t="s">
        <v>2755</v>
      </c>
      <c r="W3216" t="s">
        <v>91</v>
      </c>
      <c r="X3216" t="s">
        <v>1605</v>
      </c>
      <c r="Z3216" t="s">
        <v>46</v>
      </c>
      <c r="AA3216" s="1">
        <v>45155</v>
      </c>
      <c r="AC3216" s="1">
        <v>45163</v>
      </c>
      <c r="AD3216" s="1">
        <v>45510</v>
      </c>
    </row>
    <row r="3217" spans="1:30" x14ac:dyDescent="0.25">
      <c r="A3217">
        <v>622360</v>
      </c>
      <c r="B3217" t="s">
        <v>81</v>
      </c>
      <c r="C3217" t="s">
        <v>31</v>
      </c>
      <c r="D3217">
        <v>1</v>
      </c>
      <c r="E3217" t="s">
        <v>542</v>
      </c>
      <c r="F3217" t="s">
        <v>118</v>
      </c>
      <c r="G3217" t="s">
        <v>51</v>
      </c>
      <c r="H3217">
        <v>10015</v>
      </c>
      <c r="I3217" t="s">
        <v>191</v>
      </c>
      <c r="J3217" t="s">
        <v>71</v>
      </c>
      <c r="K3217" t="s">
        <v>37</v>
      </c>
      <c r="L3217" t="s">
        <v>120</v>
      </c>
      <c r="M3217">
        <v>64922</v>
      </c>
      <c r="N3217">
        <v>144066</v>
      </c>
      <c r="O3217" t="s">
        <v>39</v>
      </c>
      <c r="P3217" t="s">
        <v>543</v>
      </c>
      <c r="Q3217" t="s">
        <v>544</v>
      </c>
      <c r="R3217" t="s">
        <v>545</v>
      </c>
      <c r="S3217" t="s">
        <v>123</v>
      </c>
      <c r="T3217" t="s">
        <v>546</v>
      </c>
      <c r="Z3217" t="s">
        <v>80</v>
      </c>
      <c r="AA3217" s="1">
        <v>45301</v>
      </c>
      <c r="AC3217" s="1">
        <v>45302</v>
      </c>
      <c r="AD3217" s="1">
        <v>45510</v>
      </c>
    </row>
    <row r="3218" spans="1:30" x14ac:dyDescent="0.25">
      <c r="A3218">
        <v>632040</v>
      </c>
      <c r="B3218" t="s">
        <v>81</v>
      </c>
      <c r="C3218" t="s">
        <v>48</v>
      </c>
      <c r="D3218">
        <v>1</v>
      </c>
      <c r="E3218" t="s">
        <v>669</v>
      </c>
      <c r="F3218" t="s">
        <v>3573</v>
      </c>
      <c r="G3218" t="s">
        <v>51</v>
      </c>
      <c r="H3218">
        <v>21210</v>
      </c>
      <c r="I3218">
        <v>0</v>
      </c>
      <c r="J3218" t="s">
        <v>71</v>
      </c>
      <c r="K3218" t="s">
        <v>37</v>
      </c>
      <c r="L3218" t="s">
        <v>38</v>
      </c>
      <c r="M3218">
        <v>62370</v>
      </c>
      <c r="N3218">
        <v>71726</v>
      </c>
      <c r="O3218" t="s">
        <v>39</v>
      </c>
      <c r="P3218" t="s">
        <v>248</v>
      </c>
      <c r="Q3218" t="s">
        <v>2257</v>
      </c>
      <c r="R3218" t="s">
        <v>9134</v>
      </c>
      <c r="S3218" t="s">
        <v>3576</v>
      </c>
      <c r="T3218" t="s">
        <v>8448</v>
      </c>
      <c r="Z3218" t="s">
        <v>80</v>
      </c>
      <c r="AA3218" s="1">
        <v>45387</v>
      </c>
      <c r="AC3218" s="1">
        <v>45436</v>
      </c>
      <c r="AD3218" s="1">
        <v>45510</v>
      </c>
    </row>
    <row r="3219" spans="1:30" x14ac:dyDescent="0.25">
      <c r="A3219">
        <v>636117</v>
      </c>
      <c r="B3219" t="s">
        <v>187</v>
      </c>
      <c r="C3219" t="s">
        <v>48</v>
      </c>
      <c r="D3219">
        <v>1</v>
      </c>
      <c r="E3219" t="s">
        <v>1886</v>
      </c>
      <c r="F3219" t="s">
        <v>697</v>
      </c>
      <c r="G3219" t="s">
        <v>51</v>
      </c>
      <c r="H3219">
        <v>56316</v>
      </c>
      <c r="I3219">
        <v>2</v>
      </c>
      <c r="J3219" t="s">
        <v>192</v>
      </c>
      <c r="K3219" t="s">
        <v>37</v>
      </c>
      <c r="L3219" t="s">
        <v>38</v>
      </c>
      <c r="M3219">
        <v>66430</v>
      </c>
      <c r="N3219">
        <v>76394</v>
      </c>
      <c r="O3219" t="s">
        <v>39</v>
      </c>
      <c r="P3219" t="s">
        <v>296</v>
      </c>
      <c r="Q3219" t="s">
        <v>1269</v>
      </c>
      <c r="R3219" t="s">
        <v>7869</v>
      </c>
      <c r="S3219" t="s">
        <v>4282</v>
      </c>
      <c r="U3219" t="s">
        <v>445</v>
      </c>
      <c r="V3219" t="s">
        <v>351</v>
      </c>
      <c r="Z3219" t="s">
        <v>80</v>
      </c>
      <c r="AA3219" s="1">
        <v>45426</v>
      </c>
      <c r="AC3219" s="1">
        <v>45427</v>
      </c>
      <c r="AD3219" s="1">
        <v>45510</v>
      </c>
    </row>
    <row r="3220" spans="1:30" x14ac:dyDescent="0.25">
      <c r="A3220">
        <v>630945</v>
      </c>
      <c r="B3220" t="s">
        <v>81</v>
      </c>
      <c r="C3220" t="s">
        <v>31</v>
      </c>
      <c r="D3220">
        <v>1</v>
      </c>
      <c r="E3220" t="s">
        <v>8122</v>
      </c>
      <c r="F3220" t="s">
        <v>311</v>
      </c>
      <c r="G3220" t="s">
        <v>51</v>
      </c>
      <c r="H3220">
        <v>20215</v>
      </c>
      <c r="I3220">
        <v>1</v>
      </c>
      <c r="J3220" t="s">
        <v>71</v>
      </c>
      <c r="K3220" t="s">
        <v>37</v>
      </c>
      <c r="L3220" t="s">
        <v>38</v>
      </c>
      <c r="M3220">
        <v>74041</v>
      </c>
      <c r="N3220">
        <v>85147</v>
      </c>
      <c r="O3220" t="s">
        <v>39</v>
      </c>
      <c r="P3220" t="s">
        <v>248</v>
      </c>
      <c r="Q3220" t="s">
        <v>1226</v>
      </c>
      <c r="R3220" t="s">
        <v>8123</v>
      </c>
      <c r="S3220" t="s">
        <v>314</v>
      </c>
      <c r="T3220" t="s">
        <v>8124</v>
      </c>
      <c r="Z3220" t="s">
        <v>80</v>
      </c>
      <c r="AA3220" s="1">
        <v>45372</v>
      </c>
      <c r="AC3220" s="1">
        <v>45506</v>
      </c>
      <c r="AD3220" s="1">
        <v>45510</v>
      </c>
    </row>
    <row r="3221" spans="1:30" x14ac:dyDescent="0.25">
      <c r="A3221">
        <v>607175</v>
      </c>
      <c r="B3221" t="s">
        <v>81</v>
      </c>
      <c r="C3221" t="s">
        <v>31</v>
      </c>
      <c r="D3221">
        <v>1</v>
      </c>
      <c r="E3221" t="s">
        <v>82</v>
      </c>
      <c r="F3221" t="s">
        <v>69</v>
      </c>
      <c r="G3221" t="s">
        <v>51</v>
      </c>
      <c r="H3221" t="s">
        <v>70</v>
      </c>
      <c r="I3221">
        <v>0</v>
      </c>
      <c r="J3221" t="s">
        <v>71</v>
      </c>
      <c r="K3221" t="s">
        <v>37</v>
      </c>
      <c r="L3221" t="s">
        <v>38</v>
      </c>
      <c r="M3221">
        <v>58682</v>
      </c>
      <c r="N3221">
        <v>134570</v>
      </c>
      <c r="O3221" t="s">
        <v>39</v>
      </c>
      <c r="P3221" t="s">
        <v>248</v>
      </c>
      <c r="Q3221" t="s">
        <v>4223</v>
      </c>
      <c r="R3221" t="s">
        <v>4224</v>
      </c>
      <c r="S3221" t="s">
        <v>75</v>
      </c>
      <c r="T3221" t="s">
        <v>4225</v>
      </c>
      <c r="U3221" t="s">
        <v>616</v>
      </c>
      <c r="V3221" t="s">
        <v>90</v>
      </c>
      <c r="W3221" t="s">
        <v>91</v>
      </c>
      <c r="X3221" t="s">
        <v>248</v>
      </c>
      <c r="Z3221" t="s">
        <v>80</v>
      </c>
      <c r="AA3221" s="1">
        <v>45196</v>
      </c>
      <c r="AC3221" s="1">
        <v>45196</v>
      </c>
      <c r="AD3221" s="1">
        <v>45510</v>
      </c>
    </row>
    <row r="3222" spans="1:30" x14ac:dyDescent="0.25">
      <c r="A3222">
        <v>621984</v>
      </c>
      <c r="B3222" t="s">
        <v>187</v>
      </c>
      <c r="C3222" t="s">
        <v>31</v>
      </c>
      <c r="D3222">
        <v>1</v>
      </c>
      <c r="E3222" t="s">
        <v>6278</v>
      </c>
      <c r="F3222" t="s">
        <v>630</v>
      </c>
      <c r="G3222" t="s">
        <v>51</v>
      </c>
      <c r="H3222">
        <v>13632</v>
      </c>
      <c r="I3222">
        <v>4</v>
      </c>
      <c r="J3222" t="s">
        <v>239</v>
      </c>
      <c r="K3222" t="s">
        <v>37</v>
      </c>
      <c r="L3222" t="s">
        <v>38</v>
      </c>
      <c r="M3222">
        <v>108071</v>
      </c>
      <c r="N3222">
        <v>124282</v>
      </c>
      <c r="O3222" t="s">
        <v>39</v>
      </c>
      <c r="P3222" t="s">
        <v>296</v>
      </c>
      <c r="Q3222" t="s">
        <v>5951</v>
      </c>
      <c r="R3222" t="s">
        <v>6279</v>
      </c>
      <c r="S3222" t="s">
        <v>633</v>
      </c>
      <c r="T3222" t="s">
        <v>6280</v>
      </c>
      <c r="U3222" t="s">
        <v>1333</v>
      </c>
      <c r="V3222" t="s">
        <v>351</v>
      </c>
      <c r="W3222" s="3">
        <v>45540</v>
      </c>
      <c r="X3222" t="s">
        <v>296</v>
      </c>
      <c r="Z3222" t="s">
        <v>80</v>
      </c>
      <c r="AA3222" s="1">
        <v>45295</v>
      </c>
      <c r="AC3222" s="1">
        <v>45323</v>
      </c>
      <c r="AD3222" s="1">
        <v>45510</v>
      </c>
    </row>
    <row r="3223" spans="1:30" x14ac:dyDescent="0.25">
      <c r="A3223">
        <v>632616</v>
      </c>
      <c r="B3223" t="s">
        <v>572</v>
      </c>
      <c r="C3223" t="s">
        <v>48</v>
      </c>
      <c r="D3223">
        <v>1</v>
      </c>
      <c r="E3223" t="s">
        <v>9135</v>
      </c>
      <c r="F3223" t="s">
        <v>574</v>
      </c>
      <c r="G3223" t="s">
        <v>377</v>
      </c>
      <c r="H3223" t="s">
        <v>575</v>
      </c>
      <c r="I3223">
        <v>3</v>
      </c>
      <c r="J3223" t="s">
        <v>239</v>
      </c>
      <c r="K3223" t="s">
        <v>37</v>
      </c>
      <c r="L3223" t="s">
        <v>38</v>
      </c>
      <c r="M3223">
        <v>90000</v>
      </c>
      <c r="N3223">
        <v>100000</v>
      </c>
      <c r="O3223" t="s">
        <v>39</v>
      </c>
      <c r="P3223" t="s">
        <v>576</v>
      </c>
      <c r="Q3223" t="s">
        <v>577</v>
      </c>
      <c r="R3223" t="s">
        <v>9136</v>
      </c>
      <c r="S3223" t="s">
        <v>2581</v>
      </c>
      <c r="Z3223" t="s">
        <v>46</v>
      </c>
      <c r="AA3223" s="1">
        <v>45387</v>
      </c>
      <c r="AC3223" s="1">
        <v>45387</v>
      </c>
      <c r="AD3223" s="1">
        <v>45510</v>
      </c>
    </row>
    <row r="3224" spans="1:30" x14ac:dyDescent="0.25">
      <c r="A3224">
        <v>632264</v>
      </c>
      <c r="B3224" t="s">
        <v>67</v>
      </c>
      <c r="C3224" t="s">
        <v>31</v>
      </c>
      <c r="D3224">
        <v>1</v>
      </c>
      <c r="E3224" t="s">
        <v>9007</v>
      </c>
      <c r="F3224" t="s">
        <v>118</v>
      </c>
      <c r="G3224" t="s">
        <v>51</v>
      </c>
      <c r="H3224">
        <v>10015</v>
      </c>
      <c r="I3224" t="s">
        <v>442</v>
      </c>
      <c r="J3224" t="s">
        <v>71</v>
      </c>
      <c r="K3224" t="s">
        <v>37</v>
      </c>
      <c r="L3224" t="s">
        <v>120</v>
      </c>
      <c r="M3224">
        <v>78721</v>
      </c>
      <c r="N3224">
        <v>209971</v>
      </c>
      <c r="O3224" t="s">
        <v>39</v>
      </c>
      <c r="P3224" t="s">
        <v>72</v>
      </c>
      <c r="Q3224" t="s">
        <v>213</v>
      </c>
      <c r="R3224" t="s">
        <v>9008</v>
      </c>
      <c r="S3224" t="s">
        <v>123</v>
      </c>
      <c r="T3224" t="s">
        <v>9009</v>
      </c>
      <c r="U3224" t="s">
        <v>9010</v>
      </c>
      <c r="V3224" t="s">
        <v>9011</v>
      </c>
      <c r="W3224" t="s">
        <v>91</v>
      </c>
      <c r="X3224" t="s">
        <v>72</v>
      </c>
      <c r="Z3224" t="s">
        <v>80</v>
      </c>
      <c r="AA3224" s="1">
        <v>45393</v>
      </c>
      <c r="AC3224" s="1">
        <v>45394</v>
      </c>
      <c r="AD3224" s="1">
        <v>45510</v>
      </c>
    </row>
    <row r="3225" spans="1:30" x14ac:dyDescent="0.25">
      <c r="A3225">
        <v>629110</v>
      </c>
      <c r="B3225" t="s">
        <v>67</v>
      </c>
      <c r="C3225" t="s">
        <v>31</v>
      </c>
      <c r="D3225">
        <v>1</v>
      </c>
      <c r="E3225" t="s">
        <v>6537</v>
      </c>
      <c r="F3225" t="s">
        <v>9137</v>
      </c>
      <c r="G3225" t="s">
        <v>51</v>
      </c>
      <c r="H3225">
        <v>10061</v>
      </c>
      <c r="I3225" t="s">
        <v>191</v>
      </c>
      <c r="J3225" t="s">
        <v>368</v>
      </c>
      <c r="K3225" t="s">
        <v>37</v>
      </c>
      <c r="L3225" t="s">
        <v>120</v>
      </c>
      <c r="M3225">
        <v>70940</v>
      </c>
      <c r="N3225">
        <v>189574</v>
      </c>
      <c r="O3225" t="s">
        <v>39</v>
      </c>
      <c r="P3225" t="s">
        <v>72</v>
      </c>
      <c r="Q3225" t="s">
        <v>710</v>
      </c>
      <c r="R3225" t="s">
        <v>9138</v>
      </c>
      <c r="S3225" t="s">
        <v>9139</v>
      </c>
      <c r="T3225" t="s">
        <v>6539</v>
      </c>
      <c r="U3225" t="s">
        <v>9140</v>
      </c>
      <c r="V3225" t="s">
        <v>9141</v>
      </c>
      <c r="W3225" t="s">
        <v>91</v>
      </c>
      <c r="X3225" t="s">
        <v>72</v>
      </c>
      <c r="Z3225" t="s">
        <v>46</v>
      </c>
      <c r="AA3225" s="1">
        <v>45358</v>
      </c>
      <c r="AC3225" s="1">
        <v>45377</v>
      </c>
      <c r="AD3225" s="1">
        <v>45510</v>
      </c>
    </row>
    <row r="3226" spans="1:30" x14ac:dyDescent="0.25">
      <c r="A3226">
        <v>629110</v>
      </c>
      <c r="B3226" t="s">
        <v>67</v>
      </c>
      <c r="C3226" t="s">
        <v>31</v>
      </c>
      <c r="D3226">
        <v>1</v>
      </c>
      <c r="E3226" t="s">
        <v>6537</v>
      </c>
      <c r="F3226" t="s">
        <v>9137</v>
      </c>
      <c r="G3226" t="s">
        <v>51</v>
      </c>
      <c r="H3226">
        <v>10061</v>
      </c>
      <c r="I3226" t="s">
        <v>191</v>
      </c>
      <c r="J3226" t="s">
        <v>368</v>
      </c>
      <c r="K3226" t="s">
        <v>37</v>
      </c>
      <c r="L3226" t="s">
        <v>120</v>
      </c>
      <c r="M3226">
        <v>70940</v>
      </c>
      <c r="N3226">
        <v>189574</v>
      </c>
      <c r="O3226" t="s">
        <v>39</v>
      </c>
      <c r="P3226" t="s">
        <v>72</v>
      </c>
      <c r="Q3226" t="s">
        <v>710</v>
      </c>
      <c r="R3226" t="s">
        <v>9138</v>
      </c>
      <c r="S3226" t="s">
        <v>9139</v>
      </c>
      <c r="T3226" t="s">
        <v>6539</v>
      </c>
      <c r="U3226" t="s">
        <v>9140</v>
      </c>
      <c r="V3226" t="s">
        <v>9141</v>
      </c>
      <c r="W3226" t="s">
        <v>91</v>
      </c>
      <c r="X3226" t="s">
        <v>72</v>
      </c>
      <c r="Z3226" t="s">
        <v>46</v>
      </c>
      <c r="AA3226" s="1">
        <v>45358</v>
      </c>
      <c r="AC3226" s="1">
        <v>45377</v>
      </c>
      <c r="AD3226" s="1">
        <v>45510</v>
      </c>
    </row>
    <row r="3227" spans="1:30" x14ac:dyDescent="0.25">
      <c r="A3227">
        <v>634121</v>
      </c>
      <c r="B3227" t="s">
        <v>30</v>
      </c>
      <c r="C3227" t="s">
        <v>48</v>
      </c>
      <c r="D3227">
        <v>1</v>
      </c>
      <c r="E3227" t="s">
        <v>5486</v>
      </c>
      <c r="F3227" t="s">
        <v>5487</v>
      </c>
      <c r="G3227" t="s">
        <v>34</v>
      </c>
      <c r="H3227" t="s">
        <v>5488</v>
      </c>
      <c r="I3227" t="s">
        <v>442</v>
      </c>
      <c r="J3227" t="s">
        <v>145</v>
      </c>
      <c r="K3227" t="s">
        <v>37</v>
      </c>
      <c r="L3227" t="s">
        <v>120</v>
      </c>
      <c r="M3227">
        <v>78721</v>
      </c>
      <c r="N3227">
        <v>165000</v>
      </c>
      <c r="O3227" t="s">
        <v>39</v>
      </c>
      <c r="P3227" t="s">
        <v>232</v>
      </c>
      <c r="Q3227" t="s">
        <v>5489</v>
      </c>
      <c r="R3227" t="s">
        <v>5490</v>
      </c>
      <c r="S3227" t="s">
        <v>5491</v>
      </c>
      <c r="T3227" t="s">
        <v>5492</v>
      </c>
      <c r="V3227" t="s">
        <v>5493</v>
      </c>
      <c r="Z3227" t="s">
        <v>80</v>
      </c>
      <c r="AA3227" s="1">
        <v>45404</v>
      </c>
      <c r="AB3227" s="2">
        <v>45769</v>
      </c>
      <c r="AC3227" s="1">
        <v>45404</v>
      </c>
      <c r="AD3227" s="1">
        <v>45510</v>
      </c>
    </row>
    <row r="3228" spans="1:30" x14ac:dyDescent="0.25">
      <c r="A3228">
        <v>628083</v>
      </c>
      <c r="B3228" t="s">
        <v>218</v>
      </c>
      <c r="C3228" t="s">
        <v>48</v>
      </c>
      <c r="D3228">
        <v>1</v>
      </c>
      <c r="E3228" t="s">
        <v>9142</v>
      </c>
      <c r="F3228" t="s">
        <v>340</v>
      </c>
      <c r="G3228" t="s">
        <v>51</v>
      </c>
      <c r="H3228">
        <v>12626</v>
      </c>
      <c r="I3228">
        <v>2</v>
      </c>
      <c r="J3228" t="s">
        <v>97</v>
      </c>
      <c r="K3228" t="s">
        <v>37</v>
      </c>
      <c r="L3228" t="s">
        <v>38</v>
      </c>
      <c r="M3228">
        <v>62470</v>
      </c>
      <c r="N3228">
        <v>80008</v>
      </c>
      <c r="O3228" t="s">
        <v>39</v>
      </c>
      <c r="P3228" t="s">
        <v>9143</v>
      </c>
      <c r="Q3228" t="s">
        <v>9143</v>
      </c>
      <c r="R3228" t="s">
        <v>9144</v>
      </c>
      <c r="S3228" t="s">
        <v>343</v>
      </c>
      <c r="T3228" t="s">
        <v>9145</v>
      </c>
      <c r="U3228" t="s">
        <v>9146</v>
      </c>
      <c r="V3228" t="s">
        <v>227</v>
      </c>
      <c r="Z3228" t="s">
        <v>228</v>
      </c>
      <c r="AA3228" s="1">
        <v>45358</v>
      </c>
      <c r="AC3228" s="1">
        <v>45358</v>
      </c>
      <c r="AD3228" s="1">
        <v>45510</v>
      </c>
    </row>
    <row r="3229" spans="1:30" x14ac:dyDescent="0.25">
      <c r="A3229">
        <v>629470</v>
      </c>
      <c r="B3229" t="s">
        <v>1349</v>
      </c>
      <c r="C3229" t="s">
        <v>31</v>
      </c>
      <c r="D3229">
        <v>2</v>
      </c>
      <c r="E3229" t="s">
        <v>7142</v>
      </c>
      <c r="F3229" t="s">
        <v>3193</v>
      </c>
      <c r="G3229" t="s">
        <v>34</v>
      </c>
      <c r="H3229">
        <v>95713</v>
      </c>
      <c r="I3229">
        <v>0</v>
      </c>
      <c r="J3229" t="s">
        <v>239</v>
      </c>
      <c r="K3229" t="s">
        <v>37</v>
      </c>
      <c r="L3229" t="s">
        <v>38</v>
      </c>
      <c r="M3229">
        <v>75000</v>
      </c>
      <c r="N3229">
        <v>130000</v>
      </c>
      <c r="O3229" t="s">
        <v>39</v>
      </c>
      <c r="P3229" t="s">
        <v>395</v>
      </c>
      <c r="Q3229" t="s">
        <v>7143</v>
      </c>
      <c r="R3229" t="s">
        <v>7144</v>
      </c>
      <c r="S3229" t="s">
        <v>3195</v>
      </c>
      <c r="T3229" t="s">
        <v>1353</v>
      </c>
      <c r="U3229" t="s">
        <v>7145</v>
      </c>
      <c r="V3229" t="s">
        <v>7146</v>
      </c>
      <c r="W3229" t="s">
        <v>5652</v>
      </c>
      <c r="X3229" t="s">
        <v>395</v>
      </c>
      <c r="Z3229" t="s">
        <v>92</v>
      </c>
      <c r="AA3229" s="1">
        <v>45362</v>
      </c>
      <c r="AC3229" s="1">
        <v>45362</v>
      </c>
      <c r="AD3229" s="1">
        <v>45510</v>
      </c>
    </row>
    <row r="3230" spans="1:30" x14ac:dyDescent="0.25">
      <c r="A3230">
        <v>628739</v>
      </c>
      <c r="B3230" t="s">
        <v>30</v>
      </c>
      <c r="C3230" t="s">
        <v>31</v>
      </c>
      <c r="D3230">
        <v>1</v>
      </c>
      <c r="E3230" t="s">
        <v>7513</v>
      </c>
      <c r="F3230" t="s">
        <v>7514</v>
      </c>
      <c r="G3230" t="s">
        <v>34</v>
      </c>
      <c r="H3230">
        <v>53299</v>
      </c>
      <c r="I3230">
        <v>1</v>
      </c>
      <c r="J3230" t="s">
        <v>145</v>
      </c>
      <c r="K3230" t="s">
        <v>37</v>
      </c>
      <c r="L3230" t="s">
        <v>38</v>
      </c>
      <c r="M3230">
        <v>80725</v>
      </c>
      <c r="N3230">
        <v>93825</v>
      </c>
      <c r="O3230" t="s">
        <v>39</v>
      </c>
      <c r="P3230" t="s">
        <v>1238</v>
      </c>
      <c r="Q3230" t="s">
        <v>2251</v>
      </c>
      <c r="R3230" t="s">
        <v>7515</v>
      </c>
      <c r="S3230" t="s">
        <v>7516</v>
      </c>
      <c r="T3230" t="s">
        <v>7517</v>
      </c>
      <c r="U3230" t="s">
        <v>7518</v>
      </c>
      <c r="V3230" t="s">
        <v>7519</v>
      </c>
      <c r="Z3230" t="s">
        <v>7520</v>
      </c>
      <c r="AA3230" s="1">
        <v>45455</v>
      </c>
      <c r="AC3230" s="1">
        <v>45455</v>
      </c>
      <c r="AD3230" s="1">
        <v>45510</v>
      </c>
    </row>
    <row r="3231" spans="1:30" x14ac:dyDescent="0.25">
      <c r="A3231">
        <v>639044</v>
      </c>
      <c r="B3231" t="s">
        <v>30</v>
      </c>
      <c r="C3231" t="s">
        <v>48</v>
      </c>
      <c r="D3231">
        <v>1</v>
      </c>
      <c r="E3231" t="s">
        <v>2823</v>
      </c>
      <c r="F3231" t="s">
        <v>609</v>
      </c>
      <c r="G3231" t="s">
        <v>51</v>
      </c>
      <c r="H3231">
        <v>10251</v>
      </c>
      <c r="I3231">
        <v>4</v>
      </c>
      <c r="J3231" t="s">
        <v>410</v>
      </c>
      <c r="K3231" t="s">
        <v>37</v>
      </c>
      <c r="L3231" t="s">
        <v>38</v>
      </c>
      <c r="M3231">
        <v>43728</v>
      </c>
      <c r="N3231">
        <v>51500</v>
      </c>
      <c r="O3231" t="s">
        <v>39</v>
      </c>
      <c r="P3231" t="s">
        <v>436</v>
      </c>
      <c r="Q3231" t="s">
        <v>412</v>
      </c>
      <c r="R3231" t="s">
        <v>2824</v>
      </c>
      <c r="S3231" t="s">
        <v>612</v>
      </c>
      <c r="T3231" t="s">
        <v>2825</v>
      </c>
      <c r="V3231" t="s">
        <v>2826</v>
      </c>
      <c r="Z3231" t="s">
        <v>46</v>
      </c>
      <c r="AA3231" s="1">
        <v>45464</v>
      </c>
      <c r="AB3231" s="2">
        <v>45644</v>
      </c>
      <c r="AC3231" s="1">
        <v>45483</v>
      </c>
      <c r="AD3231" s="1">
        <v>45510</v>
      </c>
    </row>
    <row r="3232" spans="1:30" x14ac:dyDescent="0.25">
      <c r="A3232">
        <v>632994</v>
      </c>
      <c r="B3232" t="s">
        <v>105</v>
      </c>
      <c r="C3232" t="s">
        <v>31</v>
      </c>
      <c r="D3232">
        <v>1</v>
      </c>
      <c r="E3232" t="s">
        <v>1635</v>
      </c>
      <c r="F3232" t="s">
        <v>3244</v>
      </c>
      <c r="G3232" t="s">
        <v>51</v>
      </c>
      <c r="H3232">
        <v>20315</v>
      </c>
      <c r="I3232">
        <v>1</v>
      </c>
      <c r="J3232" t="s">
        <v>286</v>
      </c>
      <c r="K3232" t="s">
        <v>37</v>
      </c>
      <c r="L3232" t="s">
        <v>38</v>
      </c>
      <c r="M3232">
        <v>74041</v>
      </c>
      <c r="N3232">
        <v>107227</v>
      </c>
      <c r="O3232" t="s">
        <v>39</v>
      </c>
      <c r="P3232" t="s">
        <v>1121</v>
      </c>
      <c r="Q3232" t="s">
        <v>288</v>
      </c>
      <c r="R3232" t="s">
        <v>3245</v>
      </c>
      <c r="S3232" t="s">
        <v>3246</v>
      </c>
      <c r="Z3232" t="s">
        <v>80</v>
      </c>
      <c r="AA3232" s="1">
        <v>45411</v>
      </c>
      <c r="AC3232" s="1">
        <v>45411</v>
      </c>
      <c r="AD3232" s="1">
        <v>45510</v>
      </c>
    </row>
    <row r="3233" spans="1:30" x14ac:dyDescent="0.25">
      <c r="A3233">
        <v>540191</v>
      </c>
      <c r="B3233" t="s">
        <v>133</v>
      </c>
      <c r="C3233" t="s">
        <v>31</v>
      </c>
      <c r="D3233">
        <v>15</v>
      </c>
      <c r="E3233" t="s">
        <v>9147</v>
      </c>
      <c r="F3233" t="s">
        <v>2028</v>
      </c>
      <c r="G3233" t="s">
        <v>1215</v>
      </c>
      <c r="H3233">
        <v>30114</v>
      </c>
      <c r="I3233">
        <v>0</v>
      </c>
      <c r="J3233" t="s">
        <v>526</v>
      </c>
      <c r="K3233" t="s">
        <v>37</v>
      </c>
      <c r="L3233" t="s">
        <v>38</v>
      </c>
      <c r="M3233">
        <v>80440</v>
      </c>
      <c r="N3233">
        <v>167610</v>
      </c>
      <c r="O3233" t="s">
        <v>39</v>
      </c>
      <c r="P3233" t="s">
        <v>460</v>
      </c>
      <c r="Q3233" t="s">
        <v>2029</v>
      </c>
      <c r="R3233" t="s">
        <v>9148</v>
      </c>
      <c r="S3233" t="s">
        <v>9149</v>
      </c>
      <c r="V3233" t="s">
        <v>938</v>
      </c>
      <c r="Z3233" t="s">
        <v>2032</v>
      </c>
      <c r="AA3233" s="1">
        <v>44755</v>
      </c>
      <c r="AB3233" s="2">
        <v>45555</v>
      </c>
      <c r="AC3233" s="1">
        <v>45308</v>
      </c>
      <c r="AD3233" s="1">
        <v>45510</v>
      </c>
    </row>
    <row r="3234" spans="1:30" x14ac:dyDescent="0.25">
      <c r="A3234">
        <v>555398</v>
      </c>
      <c r="B3234" t="s">
        <v>67</v>
      </c>
      <c r="C3234" t="s">
        <v>48</v>
      </c>
      <c r="D3234">
        <v>1</v>
      </c>
      <c r="E3234" t="s">
        <v>8647</v>
      </c>
      <c r="F3234" t="s">
        <v>492</v>
      </c>
      <c r="G3234" t="s">
        <v>51</v>
      </c>
      <c r="H3234">
        <v>20202</v>
      </c>
      <c r="I3234">
        <v>0</v>
      </c>
      <c r="J3234" t="s">
        <v>71</v>
      </c>
      <c r="K3234" t="s">
        <v>37</v>
      </c>
      <c r="L3234" t="s">
        <v>38</v>
      </c>
      <c r="M3234">
        <v>51413</v>
      </c>
      <c r="N3234">
        <v>62260</v>
      </c>
      <c r="O3234" t="s">
        <v>39</v>
      </c>
      <c r="P3234" t="s">
        <v>72</v>
      </c>
      <c r="Q3234" t="s">
        <v>73</v>
      </c>
      <c r="R3234" t="s">
        <v>8648</v>
      </c>
      <c r="S3234" t="s">
        <v>495</v>
      </c>
      <c r="T3234" t="s">
        <v>6590</v>
      </c>
      <c r="U3234" t="s">
        <v>9150</v>
      </c>
      <c r="V3234" t="s">
        <v>9151</v>
      </c>
      <c r="W3234" t="s">
        <v>9152</v>
      </c>
      <c r="X3234" t="s">
        <v>9153</v>
      </c>
      <c r="Z3234" t="s">
        <v>80</v>
      </c>
      <c r="AA3234" s="1">
        <v>44848</v>
      </c>
      <c r="AC3234" s="1">
        <v>44866</v>
      </c>
      <c r="AD3234" s="1">
        <v>45510</v>
      </c>
    </row>
    <row r="3235" spans="1:30" x14ac:dyDescent="0.25">
      <c r="A3235">
        <v>633265</v>
      </c>
      <c r="B3235" t="s">
        <v>30</v>
      </c>
      <c r="C3235" t="s">
        <v>48</v>
      </c>
      <c r="D3235">
        <v>1</v>
      </c>
      <c r="E3235" t="s">
        <v>434</v>
      </c>
      <c r="F3235" t="s">
        <v>435</v>
      </c>
      <c r="G3235" t="s">
        <v>51</v>
      </c>
      <c r="H3235">
        <v>31105</v>
      </c>
      <c r="I3235">
        <v>0</v>
      </c>
      <c r="J3235" t="s">
        <v>145</v>
      </c>
      <c r="K3235" t="s">
        <v>37</v>
      </c>
      <c r="L3235" t="s">
        <v>38</v>
      </c>
      <c r="M3235">
        <v>45329</v>
      </c>
      <c r="N3235">
        <v>52128</v>
      </c>
      <c r="O3235" t="s">
        <v>39</v>
      </c>
      <c r="P3235" t="s">
        <v>436</v>
      </c>
      <c r="Q3235" t="s">
        <v>412</v>
      </c>
      <c r="R3235" t="s">
        <v>569</v>
      </c>
      <c r="S3235" t="s">
        <v>438</v>
      </c>
      <c r="T3235" t="s">
        <v>9154</v>
      </c>
      <c r="V3235" t="s">
        <v>9155</v>
      </c>
      <c r="Z3235" t="s">
        <v>46</v>
      </c>
      <c r="AA3235" s="1">
        <v>45400</v>
      </c>
      <c r="AB3235" s="2">
        <v>45583</v>
      </c>
      <c r="AC3235" s="1">
        <v>45400</v>
      </c>
      <c r="AD3235" s="1">
        <v>45510</v>
      </c>
    </row>
    <row r="3236" spans="1:30" x14ac:dyDescent="0.25">
      <c r="A3236">
        <v>550419</v>
      </c>
      <c r="B3236" t="s">
        <v>105</v>
      </c>
      <c r="C3236" t="s">
        <v>48</v>
      </c>
      <c r="D3236">
        <v>3</v>
      </c>
      <c r="E3236" t="s">
        <v>6311</v>
      </c>
      <c r="F3236" t="s">
        <v>1859</v>
      </c>
      <c r="G3236" t="s">
        <v>51</v>
      </c>
      <c r="H3236">
        <v>21514</v>
      </c>
      <c r="I3236">
        <v>1</v>
      </c>
      <c r="J3236" t="s">
        <v>71</v>
      </c>
      <c r="K3236" t="s">
        <v>37</v>
      </c>
      <c r="L3236" t="s">
        <v>38</v>
      </c>
      <c r="M3236">
        <v>63962</v>
      </c>
      <c r="N3236">
        <v>89003</v>
      </c>
      <c r="O3236" t="s">
        <v>39</v>
      </c>
      <c r="P3236" t="s">
        <v>771</v>
      </c>
      <c r="Q3236" t="s">
        <v>2234</v>
      </c>
      <c r="R3236" t="s">
        <v>9156</v>
      </c>
      <c r="S3236" t="s">
        <v>1862</v>
      </c>
      <c r="T3236" t="s">
        <v>9157</v>
      </c>
      <c r="U3236" t="s">
        <v>995</v>
      </c>
      <c r="V3236" t="s">
        <v>636</v>
      </c>
      <c r="X3236" t="s">
        <v>771</v>
      </c>
      <c r="Z3236" t="s">
        <v>46</v>
      </c>
      <c r="AA3236" s="1">
        <v>44818</v>
      </c>
      <c r="AC3236" s="1">
        <v>44818</v>
      </c>
      <c r="AD3236" s="1">
        <v>45510</v>
      </c>
    </row>
    <row r="3237" spans="1:30" x14ac:dyDescent="0.25">
      <c r="A3237">
        <v>633367</v>
      </c>
      <c r="B3237" t="s">
        <v>30</v>
      </c>
      <c r="C3237" t="s">
        <v>31</v>
      </c>
      <c r="D3237">
        <v>1</v>
      </c>
      <c r="E3237" t="s">
        <v>3609</v>
      </c>
      <c r="F3237" t="s">
        <v>1825</v>
      </c>
      <c r="G3237" t="s">
        <v>51</v>
      </c>
      <c r="H3237">
        <v>51191</v>
      </c>
      <c r="I3237">
        <v>2</v>
      </c>
      <c r="J3237" t="s">
        <v>145</v>
      </c>
      <c r="K3237" t="s">
        <v>37</v>
      </c>
      <c r="L3237" t="s">
        <v>38</v>
      </c>
      <c r="M3237">
        <v>51528</v>
      </c>
      <c r="N3237">
        <v>60088</v>
      </c>
      <c r="O3237" t="s">
        <v>39</v>
      </c>
      <c r="P3237" t="s">
        <v>4378</v>
      </c>
      <c r="Q3237" t="s">
        <v>737</v>
      </c>
      <c r="R3237" t="s">
        <v>8613</v>
      </c>
      <c r="S3237" t="s">
        <v>1828</v>
      </c>
      <c r="T3237" t="s">
        <v>8255</v>
      </c>
      <c r="V3237" t="s">
        <v>8614</v>
      </c>
      <c r="Z3237" t="s">
        <v>46</v>
      </c>
      <c r="AA3237" s="1">
        <v>45398</v>
      </c>
      <c r="AB3237" s="2">
        <v>45763</v>
      </c>
      <c r="AC3237" s="1">
        <v>45398</v>
      </c>
      <c r="AD3237" s="1">
        <v>45510</v>
      </c>
    </row>
    <row r="3238" spans="1:30" x14ac:dyDescent="0.25">
      <c r="A3238">
        <v>632282</v>
      </c>
      <c r="B3238" t="s">
        <v>1334</v>
      </c>
      <c r="C3238" t="s">
        <v>31</v>
      </c>
      <c r="D3238">
        <v>1</v>
      </c>
      <c r="E3238" t="s">
        <v>9158</v>
      </c>
      <c r="F3238" t="s">
        <v>484</v>
      </c>
      <c r="G3238" t="s">
        <v>34</v>
      </c>
      <c r="H3238">
        <v>10209</v>
      </c>
      <c r="I3238">
        <v>1</v>
      </c>
      <c r="J3238" t="s">
        <v>165</v>
      </c>
      <c r="K3238" t="s">
        <v>37</v>
      </c>
      <c r="L3238" t="s">
        <v>486</v>
      </c>
      <c r="M3238">
        <v>15.5</v>
      </c>
      <c r="N3238">
        <v>16</v>
      </c>
      <c r="O3238" t="s">
        <v>109</v>
      </c>
      <c r="P3238" t="s">
        <v>1005</v>
      </c>
      <c r="Q3238" t="s">
        <v>165</v>
      </c>
      <c r="R3238" t="s">
        <v>9159</v>
      </c>
      <c r="S3238" t="s">
        <v>488</v>
      </c>
      <c r="T3238" t="s">
        <v>9160</v>
      </c>
      <c r="V3238" t="s">
        <v>9161</v>
      </c>
      <c r="X3238" t="s">
        <v>1005</v>
      </c>
      <c r="Z3238" t="s">
        <v>46</v>
      </c>
      <c r="AA3238" s="1">
        <v>45385</v>
      </c>
      <c r="AC3238" s="1">
        <v>45386</v>
      </c>
      <c r="AD3238" s="1">
        <v>45510</v>
      </c>
    </row>
    <row r="3239" spans="1:30" x14ac:dyDescent="0.25">
      <c r="A3239">
        <v>637669</v>
      </c>
      <c r="B3239" t="s">
        <v>187</v>
      </c>
      <c r="C3239" t="s">
        <v>31</v>
      </c>
      <c r="D3239">
        <v>1</v>
      </c>
      <c r="E3239" t="s">
        <v>1886</v>
      </c>
      <c r="F3239" t="s">
        <v>697</v>
      </c>
      <c r="G3239" t="s">
        <v>51</v>
      </c>
      <c r="H3239">
        <v>56316</v>
      </c>
      <c r="I3239">
        <v>2</v>
      </c>
      <c r="J3239" t="s">
        <v>192</v>
      </c>
      <c r="K3239" t="s">
        <v>37</v>
      </c>
      <c r="L3239" t="s">
        <v>38</v>
      </c>
      <c r="M3239">
        <v>66430</v>
      </c>
      <c r="N3239">
        <v>76394</v>
      </c>
      <c r="O3239" t="s">
        <v>39</v>
      </c>
      <c r="P3239" t="s">
        <v>2308</v>
      </c>
      <c r="Q3239" t="s">
        <v>1269</v>
      </c>
      <c r="R3239" t="s">
        <v>2309</v>
      </c>
      <c r="S3239" t="s">
        <v>2310</v>
      </c>
      <c r="U3239" t="s">
        <v>445</v>
      </c>
      <c r="V3239" t="s">
        <v>351</v>
      </c>
      <c r="Z3239" t="s">
        <v>80</v>
      </c>
      <c r="AA3239" s="1">
        <v>45447</v>
      </c>
      <c r="AC3239" s="1">
        <v>45448</v>
      </c>
      <c r="AD3239" s="1">
        <v>45510</v>
      </c>
    </row>
    <row r="3240" spans="1:30" x14ac:dyDescent="0.25">
      <c r="A3240">
        <v>576736</v>
      </c>
      <c r="B3240" t="s">
        <v>162</v>
      </c>
      <c r="C3240" t="s">
        <v>31</v>
      </c>
      <c r="D3240">
        <v>1</v>
      </c>
      <c r="E3240" t="s">
        <v>9162</v>
      </c>
      <c r="F3240" t="s">
        <v>6759</v>
      </c>
      <c r="G3240" t="s">
        <v>51</v>
      </c>
      <c r="H3240">
        <v>10033</v>
      </c>
      <c r="I3240" t="s">
        <v>191</v>
      </c>
      <c r="J3240" t="s">
        <v>927</v>
      </c>
      <c r="K3240" t="s">
        <v>37</v>
      </c>
      <c r="L3240" t="s">
        <v>38</v>
      </c>
      <c r="M3240">
        <v>95000</v>
      </c>
      <c r="N3240">
        <v>115000</v>
      </c>
      <c r="O3240" t="s">
        <v>39</v>
      </c>
      <c r="P3240" t="s">
        <v>166</v>
      </c>
      <c r="Q3240" t="s">
        <v>2323</v>
      </c>
      <c r="R3240" t="s">
        <v>9163</v>
      </c>
      <c r="S3240" t="s">
        <v>6761</v>
      </c>
      <c r="T3240" t="s">
        <v>9164</v>
      </c>
      <c r="U3240" t="s">
        <v>9165</v>
      </c>
      <c r="V3240" t="s">
        <v>9166</v>
      </c>
      <c r="Z3240" t="s">
        <v>3353</v>
      </c>
      <c r="AA3240" s="1">
        <v>44985</v>
      </c>
      <c r="AC3240" s="1">
        <v>45051</v>
      </c>
      <c r="AD3240" s="1">
        <v>45510</v>
      </c>
    </row>
    <row r="3241" spans="1:30" x14ac:dyDescent="0.25">
      <c r="A3241">
        <v>633706</v>
      </c>
      <c r="B3241" t="s">
        <v>125</v>
      </c>
      <c r="C3241" t="s">
        <v>31</v>
      </c>
      <c r="D3241">
        <v>1</v>
      </c>
      <c r="E3241" t="s">
        <v>3089</v>
      </c>
      <c r="F3241" t="s">
        <v>1066</v>
      </c>
      <c r="G3241" t="s">
        <v>51</v>
      </c>
      <c r="H3241">
        <v>13643</v>
      </c>
      <c r="I3241">
        <v>3</v>
      </c>
      <c r="J3241" t="s">
        <v>239</v>
      </c>
      <c r="K3241" t="s">
        <v>37</v>
      </c>
      <c r="L3241" t="s">
        <v>38</v>
      </c>
      <c r="M3241">
        <v>100743</v>
      </c>
      <c r="N3241">
        <v>115854</v>
      </c>
      <c r="O3241" t="s">
        <v>39</v>
      </c>
      <c r="P3241" t="s">
        <v>129</v>
      </c>
      <c r="Q3241" t="s">
        <v>591</v>
      </c>
      <c r="R3241" t="s">
        <v>3090</v>
      </c>
      <c r="S3241" t="s">
        <v>1068</v>
      </c>
      <c r="Z3241" t="s">
        <v>80</v>
      </c>
      <c r="AA3241" s="1">
        <v>45399</v>
      </c>
      <c r="AB3241" s="2">
        <v>45579</v>
      </c>
      <c r="AC3241" s="1">
        <v>45481</v>
      </c>
      <c r="AD3241" s="1">
        <v>45510</v>
      </c>
    </row>
    <row r="3242" spans="1:30" x14ac:dyDescent="0.25">
      <c r="A3242">
        <v>624228</v>
      </c>
      <c r="B3242" t="s">
        <v>67</v>
      </c>
      <c r="C3242" t="s">
        <v>48</v>
      </c>
      <c r="D3242">
        <v>1</v>
      </c>
      <c r="E3242" t="s">
        <v>6062</v>
      </c>
      <c r="F3242" t="s">
        <v>332</v>
      </c>
      <c r="G3242" t="s">
        <v>51</v>
      </c>
      <c r="H3242">
        <v>12627</v>
      </c>
      <c r="I3242">
        <v>0</v>
      </c>
      <c r="J3242" t="s">
        <v>97</v>
      </c>
      <c r="K3242" t="s">
        <v>37</v>
      </c>
      <c r="L3242" t="s">
        <v>38</v>
      </c>
      <c r="M3242">
        <v>70611</v>
      </c>
      <c r="N3242">
        <v>105138</v>
      </c>
      <c r="O3242" t="s">
        <v>39</v>
      </c>
      <c r="P3242" t="s">
        <v>72</v>
      </c>
      <c r="Q3242" t="s">
        <v>710</v>
      </c>
      <c r="R3242" t="s">
        <v>6063</v>
      </c>
      <c r="S3242" t="s">
        <v>336</v>
      </c>
      <c r="T3242" t="s">
        <v>6064</v>
      </c>
      <c r="U3242" t="s">
        <v>713</v>
      </c>
      <c r="V3242" t="s">
        <v>6065</v>
      </c>
      <c r="W3242" t="s">
        <v>91</v>
      </c>
      <c r="X3242" t="s">
        <v>72</v>
      </c>
      <c r="Z3242" t="s">
        <v>46</v>
      </c>
      <c r="AA3242" s="1">
        <v>45316</v>
      </c>
      <c r="AC3242" s="1">
        <v>45317</v>
      </c>
      <c r="AD3242" s="1">
        <v>45510</v>
      </c>
    </row>
    <row r="3243" spans="1:30" x14ac:dyDescent="0.25">
      <c r="A3243">
        <v>585949</v>
      </c>
      <c r="B3243" t="s">
        <v>67</v>
      </c>
      <c r="C3243" t="s">
        <v>48</v>
      </c>
      <c r="D3243">
        <v>1</v>
      </c>
      <c r="E3243" t="s">
        <v>9167</v>
      </c>
      <c r="F3243" t="s">
        <v>69</v>
      </c>
      <c r="G3243" t="s">
        <v>51</v>
      </c>
      <c r="H3243" t="s">
        <v>70</v>
      </c>
      <c r="I3243">
        <v>0</v>
      </c>
      <c r="J3243" t="s">
        <v>286</v>
      </c>
      <c r="K3243" t="s">
        <v>37</v>
      </c>
      <c r="L3243" t="s">
        <v>38</v>
      </c>
      <c r="M3243">
        <v>56972</v>
      </c>
      <c r="N3243">
        <v>155020</v>
      </c>
      <c r="O3243" t="s">
        <v>39</v>
      </c>
      <c r="P3243" t="s">
        <v>72</v>
      </c>
      <c r="Q3243" t="s">
        <v>710</v>
      </c>
      <c r="R3243" t="s">
        <v>9168</v>
      </c>
      <c r="S3243" t="s">
        <v>75</v>
      </c>
      <c r="T3243" t="s">
        <v>9169</v>
      </c>
      <c r="U3243" t="s">
        <v>9170</v>
      </c>
      <c r="V3243" t="s">
        <v>9171</v>
      </c>
      <c r="W3243" t="s">
        <v>91</v>
      </c>
      <c r="X3243" t="s">
        <v>72</v>
      </c>
      <c r="Z3243" t="s">
        <v>80</v>
      </c>
      <c r="AA3243" s="1">
        <v>45061</v>
      </c>
      <c r="AC3243" s="1">
        <v>45062</v>
      </c>
      <c r="AD3243" s="1">
        <v>45510</v>
      </c>
    </row>
    <row r="3244" spans="1:30" x14ac:dyDescent="0.25">
      <c r="A3244">
        <v>582551</v>
      </c>
      <c r="B3244" t="s">
        <v>67</v>
      </c>
      <c r="C3244" t="s">
        <v>48</v>
      </c>
      <c r="D3244">
        <v>1</v>
      </c>
      <c r="E3244" t="s">
        <v>3553</v>
      </c>
      <c r="F3244" t="s">
        <v>1041</v>
      </c>
      <c r="G3244" t="s">
        <v>34</v>
      </c>
      <c r="H3244">
        <v>10234</v>
      </c>
      <c r="I3244">
        <v>0</v>
      </c>
      <c r="J3244" t="s">
        <v>71</v>
      </c>
      <c r="K3244" t="s">
        <v>37</v>
      </c>
      <c r="L3244" t="s">
        <v>486</v>
      </c>
      <c r="M3244">
        <v>15</v>
      </c>
      <c r="N3244">
        <v>17.5</v>
      </c>
      <c r="O3244" t="s">
        <v>109</v>
      </c>
      <c r="P3244" t="s">
        <v>72</v>
      </c>
      <c r="Q3244" t="s">
        <v>213</v>
      </c>
      <c r="R3244" t="s">
        <v>7679</v>
      </c>
      <c r="S3244" t="s">
        <v>1045</v>
      </c>
      <c r="T3244" t="s">
        <v>7680</v>
      </c>
      <c r="U3244" t="s">
        <v>713</v>
      </c>
      <c r="V3244" t="s">
        <v>7681</v>
      </c>
      <c r="W3244" t="s">
        <v>91</v>
      </c>
      <c r="X3244" t="s">
        <v>72</v>
      </c>
      <c r="Z3244" t="s">
        <v>46</v>
      </c>
      <c r="AA3244" s="1">
        <v>45028</v>
      </c>
      <c r="AC3244" s="1">
        <v>45028</v>
      </c>
      <c r="AD3244" s="1">
        <v>45510</v>
      </c>
    </row>
    <row r="3245" spans="1:30" x14ac:dyDescent="0.25">
      <c r="A3245">
        <v>617171</v>
      </c>
      <c r="B3245" t="s">
        <v>325</v>
      </c>
      <c r="C3245" t="s">
        <v>31</v>
      </c>
      <c r="D3245">
        <v>5</v>
      </c>
      <c r="E3245" t="s">
        <v>9172</v>
      </c>
      <c r="F3245" t="s">
        <v>127</v>
      </c>
      <c r="G3245" t="s">
        <v>34</v>
      </c>
      <c r="H3245">
        <v>56057</v>
      </c>
      <c r="I3245">
        <v>0</v>
      </c>
      <c r="J3245" t="s">
        <v>165</v>
      </c>
      <c r="K3245" t="s">
        <v>37</v>
      </c>
      <c r="L3245" t="s">
        <v>38</v>
      </c>
      <c r="M3245">
        <v>63658</v>
      </c>
      <c r="N3245">
        <v>67535</v>
      </c>
      <c r="O3245" t="s">
        <v>39</v>
      </c>
      <c r="P3245" t="s">
        <v>327</v>
      </c>
      <c r="Q3245" t="s">
        <v>787</v>
      </c>
      <c r="R3245" t="s">
        <v>9173</v>
      </c>
      <c r="S3245" t="s">
        <v>132</v>
      </c>
      <c r="Z3245" t="s">
        <v>140</v>
      </c>
      <c r="AA3245" s="1">
        <v>45481</v>
      </c>
      <c r="AC3245" s="1">
        <v>45481</v>
      </c>
      <c r="AD3245" s="1">
        <v>45510</v>
      </c>
    </row>
    <row r="3246" spans="1:30" x14ac:dyDescent="0.25">
      <c r="A3246">
        <v>636648</v>
      </c>
      <c r="B3246" t="s">
        <v>187</v>
      </c>
      <c r="C3246" t="s">
        <v>31</v>
      </c>
      <c r="D3246">
        <v>2</v>
      </c>
      <c r="E3246" t="s">
        <v>1267</v>
      </c>
      <c r="F3246" t="s">
        <v>697</v>
      </c>
      <c r="G3246" t="s">
        <v>51</v>
      </c>
      <c r="H3246">
        <v>56316</v>
      </c>
      <c r="I3246">
        <v>1</v>
      </c>
      <c r="J3246" t="s">
        <v>192</v>
      </c>
      <c r="K3246" t="s">
        <v>37</v>
      </c>
      <c r="L3246" t="s">
        <v>38</v>
      </c>
      <c r="M3246">
        <v>56677</v>
      </c>
      <c r="N3246">
        <v>65179</v>
      </c>
      <c r="O3246" t="s">
        <v>39</v>
      </c>
      <c r="P3246" t="s">
        <v>4280</v>
      </c>
      <c r="Q3246" t="s">
        <v>1269</v>
      </c>
      <c r="R3246" t="s">
        <v>4281</v>
      </c>
      <c r="S3246" t="s">
        <v>4282</v>
      </c>
      <c r="U3246" t="s">
        <v>3977</v>
      </c>
      <c r="V3246" t="s">
        <v>351</v>
      </c>
      <c r="Z3246" t="s">
        <v>80</v>
      </c>
      <c r="AA3246" s="1">
        <v>45433</v>
      </c>
      <c r="AC3246" s="1">
        <v>45440</v>
      </c>
      <c r="AD3246" s="1">
        <v>45510</v>
      </c>
    </row>
    <row r="3247" spans="1:30" x14ac:dyDescent="0.25">
      <c r="A3247">
        <v>632033</v>
      </c>
      <c r="B3247" t="s">
        <v>187</v>
      </c>
      <c r="C3247" t="s">
        <v>31</v>
      </c>
      <c r="D3247">
        <v>1</v>
      </c>
      <c r="E3247" t="s">
        <v>5086</v>
      </c>
      <c r="F3247" t="s">
        <v>394</v>
      </c>
      <c r="G3247" t="s">
        <v>51</v>
      </c>
      <c r="H3247">
        <v>10124</v>
      </c>
      <c r="I3247">
        <v>3</v>
      </c>
      <c r="J3247" t="s">
        <v>52</v>
      </c>
      <c r="K3247" t="s">
        <v>37</v>
      </c>
      <c r="L3247" t="s">
        <v>38</v>
      </c>
      <c r="M3247">
        <v>64137</v>
      </c>
      <c r="N3247">
        <v>73758</v>
      </c>
      <c r="O3247" t="s">
        <v>39</v>
      </c>
      <c r="P3247" t="s">
        <v>296</v>
      </c>
      <c r="Q3247" t="s">
        <v>334</v>
      </c>
      <c r="R3247" t="s">
        <v>5087</v>
      </c>
      <c r="S3247" t="s">
        <v>398</v>
      </c>
      <c r="U3247" t="s">
        <v>780</v>
      </c>
      <c r="V3247" t="s">
        <v>5088</v>
      </c>
      <c r="W3247" t="s">
        <v>782</v>
      </c>
      <c r="X3247" t="s">
        <v>296</v>
      </c>
      <c r="Z3247" t="s">
        <v>46</v>
      </c>
      <c r="AA3247" s="1">
        <v>45380</v>
      </c>
      <c r="AC3247" s="1">
        <v>45475</v>
      </c>
      <c r="AD3247" s="1">
        <v>45510</v>
      </c>
    </row>
    <row r="3248" spans="1:30" x14ac:dyDescent="0.25">
      <c r="A3248">
        <v>628303</v>
      </c>
      <c r="B3248" t="s">
        <v>133</v>
      </c>
      <c r="C3248" t="s">
        <v>31</v>
      </c>
      <c r="D3248">
        <v>1</v>
      </c>
      <c r="E3248" t="s">
        <v>9174</v>
      </c>
      <c r="F3248" t="s">
        <v>2028</v>
      </c>
      <c r="G3248" t="s">
        <v>1215</v>
      </c>
      <c r="H3248">
        <v>30114</v>
      </c>
      <c r="I3248">
        <v>0</v>
      </c>
      <c r="J3248" t="s">
        <v>3294</v>
      </c>
      <c r="K3248" t="s">
        <v>37</v>
      </c>
      <c r="L3248" t="s">
        <v>38</v>
      </c>
      <c r="M3248">
        <v>88000</v>
      </c>
      <c r="N3248">
        <v>175000</v>
      </c>
      <c r="O3248" t="s">
        <v>39</v>
      </c>
      <c r="P3248" t="s">
        <v>3205</v>
      </c>
      <c r="Q3248" t="s">
        <v>2029</v>
      </c>
      <c r="R3248" t="s">
        <v>9175</v>
      </c>
      <c r="S3248" t="s">
        <v>9176</v>
      </c>
      <c r="U3248" t="s">
        <v>9177</v>
      </c>
      <c r="V3248" t="s">
        <v>9178</v>
      </c>
      <c r="Z3248" t="s">
        <v>2032</v>
      </c>
      <c r="AA3248" s="1">
        <v>45350</v>
      </c>
      <c r="AB3248" s="2">
        <v>45715</v>
      </c>
      <c r="AC3248" s="1">
        <v>45350</v>
      </c>
      <c r="AD3248" s="1">
        <v>45510</v>
      </c>
    </row>
    <row r="3249" spans="1:30" x14ac:dyDescent="0.25">
      <c r="A3249">
        <v>631951</v>
      </c>
      <c r="B3249" t="s">
        <v>30</v>
      </c>
      <c r="C3249" t="s">
        <v>31</v>
      </c>
      <c r="D3249">
        <v>1</v>
      </c>
      <c r="E3249" t="s">
        <v>9179</v>
      </c>
      <c r="F3249" t="s">
        <v>33</v>
      </c>
      <c r="G3249" t="s">
        <v>34</v>
      </c>
      <c r="H3249">
        <v>21744</v>
      </c>
      <c r="I3249" t="s">
        <v>353</v>
      </c>
      <c r="J3249" t="s">
        <v>36</v>
      </c>
      <c r="K3249" t="s">
        <v>37</v>
      </c>
      <c r="L3249" t="s">
        <v>38</v>
      </c>
      <c r="M3249">
        <v>103026</v>
      </c>
      <c r="N3249">
        <v>125000</v>
      </c>
      <c r="O3249" t="s">
        <v>39</v>
      </c>
      <c r="P3249" t="s">
        <v>232</v>
      </c>
      <c r="Q3249" t="s">
        <v>9180</v>
      </c>
      <c r="R3249" t="s">
        <v>9181</v>
      </c>
      <c r="S3249" t="s">
        <v>43</v>
      </c>
      <c r="T3249" t="s">
        <v>9182</v>
      </c>
      <c r="V3249" t="s">
        <v>9183</v>
      </c>
      <c r="Z3249" t="s">
        <v>46</v>
      </c>
      <c r="AA3249" s="1">
        <v>45391</v>
      </c>
      <c r="AB3249" s="2">
        <v>45756</v>
      </c>
      <c r="AC3249" s="1">
        <v>45413</v>
      </c>
      <c r="AD3249" s="1">
        <v>45510</v>
      </c>
    </row>
    <row r="3250" spans="1:30" x14ac:dyDescent="0.25">
      <c r="A3250">
        <v>639542</v>
      </c>
      <c r="B3250" t="s">
        <v>1334</v>
      </c>
      <c r="C3250" t="s">
        <v>48</v>
      </c>
      <c r="D3250">
        <v>1</v>
      </c>
      <c r="E3250" t="s">
        <v>9184</v>
      </c>
      <c r="F3250" t="s">
        <v>238</v>
      </c>
      <c r="G3250" t="s">
        <v>377</v>
      </c>
      <c r="H3250">
        <v>6800</v>
      </c>
      <c r="I3250">
        <v>0</v>
      </c>
      <c r="J3250" t="s">
        <v>239</v>
      </c>
      <c r="K3250" t="s">
        <v>37</v>
      </c>
      <c r="L3250" t="s">
        <v>38</v>
      </c>
      <c r="M3250">
        <v>100000</v>
      </c>
      <c r="N3250">
        <v>135000</v>
      </c>
      <c r="O3250" t="s">
        <v>39</v>
      </c>
      <c r="P3250" t="s">
        <v>1005</v>
      </c>
      <c r="Q3250" t="s">
        <v>1006</v>
      </c>
      <c r="R3250" t="s">
        <v>9185</v>
      </c>
      <c r="S3250" t="s">
        <v>3363</v>
      </c>
      <c r="T3250" t="s">
        <v>9186</v>
      </c>
      <c r="V3250" t="s">
        <v>9187</v>
      </c>
      <c r="X3250" t="s">
        <v>1005</v>
      </c>
      <c r="Z3250" t="s">
        <v>80</v>
      </c>
      <c r="AA3250" s="1">
        <v>45470</v>
      </c>
      <c r="AC3250" s="1">
        <v>45470</v>
      </c>
      <c r="AD3250" s="1">
        <v>45510</v>
      </c>
    </row>
    <row r="3251" spans="1:30" x14ac:dyDescent="0.25">
      <c r="A3251">
        <v>643861</v>
      </c>
      <c r="B3251" t="s">
        <v>2662</v>
      </c>
      <c r="C3251" t="s">
        <v>48</v>
      </c>
      <c r="D3251">
        <v>2</v>
      </c>
      <c r="E3251" t="s">
        <v>9188</v>
      </c>
      <c r="F3251" t="s">
        <v>3499</v>
      </c>
      <c r="G3251" t="s">
        <v>51</v>
      </c>
      <c r="H3251">
        <v>81111</v>
      </c>
      <c r="I3251">
        <v>2</v>
      </c>
      <c r="J3251" t="s">
        <v>108</v>
      </c>
      <c r="K3251" t="s">
        <v>37</v>
      </c>
      <c r="L3251" t="s">
        <v>38</v>
      </c>
      <c r="M3251">
        <v>80746</v>
      </c>
      <c r="N3251">
        <v>96957</v>
      </c>
      <c r="O3251" t="s">
        <v>39</v>
      </c>
      <c r="P3251" t="s">
        <v>7109</v>
      </c>
      <c r="Q3251" t="s">
        <v>7110</v>
      </c>
      <c r="R3251" t="s">
        <v>9189</v>
      </c>
      <c r="S3251" t="s">
        <v>3502</v>
      </c>
      <c r="T3251" t="s">
        <v>9190</v>
      </c>
      <c r="Z3251" t="s">
        <v>7218</v>
      </c>
      <c r="AA3251" s="1">
        <v>45499</v>
      </c>
      <c r="AB3251" s="2">
        <v>45520</v>
      </c>
      <c r="AC3251" s="1">
        <v>45499</v>
      </c>
      <c r="AD3251" s="1">
        <v>45510</v>
      </c>
    </row>
    <row r="3252" spans="1:30" x14ac:dyDescent="0.25">
      <c r="A3252">
        <v>540078</v>
      </c>
      <c r="B3252" t="s">
        <v>187</v>
      </c>
      <c r="C3252" t="s">
        <v>31</v>
      </c>
      <c r="D3252">
        <v>1</v>
      </c>
      <c r="E3252" t="s">
        <v>2039</v>
      </c>
      <c r="F3252" t="s">
        <v>630</v>
      </c>
      <c r="G3252" t="s">
        <v>51</v>
      </c>
      <c r="H3252">
        <v>13632</v>
      </c>
      <c r="I3252">
        <v>1</v>
      </c>
      <c r="J3252" t="s">
        <v>2040</v>
      </c>
      <c r="K3252" t="s">
        <v>37</v>
      </c>
      <c r="L3252" t="s">
        <v>38</v>
      </c>
      <c r="M3252">
        <v>81951</v>
      </c>
      <c r="N3252">
        <v>94244</v>
      </c>
      <c r="O3252" t="s">
        <v>39</v>
      </c>
      <c r="P3252" t="s">
        <v>1014</v>
      </c>
      <c r="Q3252" t="s">
        <v>1175</v>
      </c>
      <c r="R3252" t="s">
        <v>2041</v>
      </c>
      <c r="S3252" t="s">
        <v>633</v>
      </c>
      <c r="T3252" t="s">
        <v>2042</v>
      </c>
      <c r="U3252" t="s">
        <v>2043</v>
      </c>
      <c r="V3252" t="s">
        <v>2044</v>
      </c>
      <c r="Z3252" t="s">
        <v>80</v>
      </c>
      <c r="AA3252" s="1">
        <v>44755</v>
      </c>
      <c r="AC3252" s="1">
        <v>44867</v>
      </c>
      <c r="AD3252" s="1">
        <v>45510</v>
      </c>
    </row>
    <row r="3253" spans="1:30" x14ac:dyDescent="0.25">
      <c r="A3253">
        <v>623231</v>
      </c>
      <c r="B3253" t="s">
        <v>1518</v>
      </c>
      <c r="C3253" t="s">
        <v>48</v>
      </c>
      <c r="D3253">
        <v>1</v>
      </c>
      <c r="E3253" t="s">
        <v>9191</v>
      </c>
      <c r="F3253" t="s">
        <v>9192</v>
      </c>
      <c r="G3253" t="s">
        <v>1215</v>
      </c>
      <c r="H3253">
        <v>12935</v>
      </c>
      <c r="I3253" t="s">
        <v>4630</v>
      </c>
      <c r="J3253" t="s">
        <v>192</v>
      </c>
      <c r="K3253" t="s">
        <v>37</v>
      </c>
      <c r="L3253" t="s">
        <v>98</v>
      </c>
      <c r="M3253">
        <v>106729</v>
      </c>
      <c r="N3253">
        <v>241434</v>
      </c>
      <c r="O3253" t="s">
        <v>39</v>
      </c>
      <c r="P3253" t="s">
        <v>1520</v>
      </c>
      <c r="Q3253" t="s">
        <v>9193</v>
      </c>
      <c r="R3253" t="s">
        <v>9194</v>
      </c>
      <c r="S3253" t="s">
        <v>9195</v>
      </c>
      <c r="T3253" t="s">
        <v>9196</v>
      </c>
      <c r="U3253" t="s">
        <v>9197</v>
      </c>
      <c r="V3253" t="s">
        <v>9198</v>
      </c>
      <c r="X3253" t="s">
        <v>9199</v>
      </c>
      <c r="Z3253" t="s">
        <v>46</v>
      </c>
      <c r="AA3253" s="1">
        <v>45306</v>
      </c>
      <c r="AC3253" s="1">
        <v>45303</v>
      </c>
      <c r="AD3253" s="1">
        <v>45510</v>
      </c>
    </row>
    <row r="3254" spans="1:30" x14ac:dyDescent="0.25">
      <c r="A3254">
        <v>628062</v>
      </c>
      <c r="B3254" t="s">
        <v>133</v>
      </c>
      <c r="C3254" t="s">
        <v>48</v>
      </c>
      <c r="D3254">
        <v>2</v>
      </c>
      <c r="E3254" t="s">
        <v>9200</v>
      </c>
      <c r="F3254" t="s">
        <v>127</v>
      </c>
      <c r="G3254" t="s">
        <v>34</v>
      </c>
      <c r="H3254">
        <v>56057</v>
      </c>
      <c r="I3254">
        <v>0</v>
      </c>
      <c r="J3254" t="s">
        <v>1377</v>
      </c>
      <c r="K3254" t="s">
        <v>37</v>
      </c>
      <c r="L3254" t="s">
        <v>38</v>
      </c>
      <c r="M3254">
        <v>51500</v>
      </c>
      <c r="N3254">
        <v>51500</v>
      </c>
      <c r="O3254" t="s">
        <v>39</v>
      </c>
      <c r="P3254" t="s">
        <v>460</v>
      </c>
      <c r="Q3254" t="s">
        <v>137</v>
      </c>
      <c r="R3254" t="s">
        <v>9201</v>
      </c>
      <c r="S3254" t="s">
        <v>132</v>
      </c>
      <c r="V3254" t="s">
        <v>9202</v>
      </c>
      <c r="Z3254" t="s">
        <v>330</v>
      </c>
      <c r="AA3254" s="1">
        <v>45349</v>
      </c>
      <c r="AB3254" s="2">
        <v>45714</v>
      </c>
      <c r="AC3254" s="1">
        <v>45349</v>
      </c>
      <c r="AD3254" s="1">
        <v>45510</v>
      </c>
    </row>
    <row r="3255" spans="1:30" x14ac:dyDescent="0.25">
      <c r="A3255">
        <v>636448</v>
      </c>
      <c r="B3255" t="s">
        <v>1039</v>
      </c>
      <c r="C3255" t="s">
        <v>48</v>
      </c>
      <c r="D3255">
        <v>1</v>
      </c>
      <c r="E3255" t="s">
        <v>4996</v>
      </c>
      <c r="F3255" t="s">
        <v>1041</v>
      </c>
      <c r="G3255" t="s">
        <v>34</v>
      </c>
      <c r="H3255">
        <v>10234</v>
      </c>
      <c r="I3255">
        <v>0</v>
      </c>
      <c r="J3255" t="s">
        <v>97</v>
      </c>
      <c r="K3255" t="s">
        <v>231</v>
      </c>
      <c r="L3255" t="s">
        <v>486</v>
      </c>
      <c r="M3255">
        <v>15</v>
      </c>
      <c r="N3255">
        <v>17.5</v>
      </c>
      <c r="O3255" t="s">
        <v>109</v>
      </c>
      <c r="P3255" t="s">
        <v>1042</v>
      </c>
      <c r="Q3255" t="s">
        <v>4253</v>
      </c>
      <c r="R3255" t="s">
        <v>4997</v>
      </c>
      <c r="S3255" t="s">
        <v>1045</v>
      </c>
      <c r="T3255" t="s">
        <v>4255</v>
      </c>
      <c r="V3255" t="s">
        <v>1348</v>
      </c>
      <c r="Z3255" t="s">
        <v>46</v>
      </c>
      <c r="AA3255" s="1">
        <v>45432</v>
      </c>
      <c r="AB3255" s="2">
        <v>45535</v>
      </c>
      <c r="AC3255" s="1">
        <v>45449</v>
      </c>
      <c r="AD3255" s="1">
        <v>45510</v>
      </c>
    </row>
    <row r="3256" spans="1:30" x14ac:dyDescent="0.25">
      <c r="A3256">
        <v>619804</v>
      </c>
      <c r="B3256" t="s">
        <v>30</v>
      </c>
      <c r="C3256" t="s">
        <v>31</v>
      </c>
      <c r="D3256">
        <v>1</v>
      </c>
      <c r="E3256" t="s">
        <v>9203</v>
      </c>
      <c r="F3256" t="s">
        <v>655</v>
      </c>
      <c r="G3256" t="s">
        <v>51</v>
      </c>
      <c r="H3256">
        <v>12158</v>
      </c>
      <c r="I3256">
        <v>3</v>
      </c>
      <c r="J3256" t="s">
        <v>97</v>
      </c>
      <c r="K3256" t="s">
        <v>37</v>
      </c>
      <c r="L3256" t="s">
        <v>38</v>
      </c>
      <c r="M3256">
        <v>60010</v>
      </c>
      <c r="N3256">
        <v>82000</v>
      </c>
      <c r="O3256" t="s">
        <v>39</v>
      </c>
      <c r="P3256" t="s">
        <v>62</v>
      </c>
      <c r="Q3256" t="s">
        <v>9204</v>
      </c>
      <c r="R3256" t="s">
        <v>9205</v>
      </c>
      <c r="S3256" t="s">
        <v>658</v>
      </c>
      <c r="T3256" t="e">
        <f>- experience using SBS MWBE _xlnm.database, PASSPort, DMSS, PIP and DCAS requirement contract. - experience NYC Contracting process - Excellent written, oral and interpersonal communication skills - Organized and detailed oriented.   NOTE: This position may Be eligible for remote work up to two days per week, pursuant to the remote work Pilot program agreed to between the City and DC37.</f>
        <v>#NAME?</v>
      </c>
      <c r="V3256" t="s">
        <v>9206</v>
      </c>
      <c r="Z3256" t="s">
        <v>46</v>
      </c>
      <c r="AA3256" s="1">
        <v>45419</v>
      </c>
      <c r="AB3256" s="2">
        <v>45539</v>
      </c>
      <c r="AC3256" s="1">
        <v>45419</v>
      </c>
      <c r="AD3256" s="1">
        <v>45510</v>
      </c>
    </row>
    <row r="3257" spans="1:30" x14ac:dyDescent="0.25">
      <c r="A3257">
        <v>633563</v>
      </c>
      <c r="B3257" t="s">
        <v>939</v>
      </c>
      <c r="C3257" t="s">
        <v>31</v>
      </c>
      <c r="D3257">
        <v>1</v>
      </c>
      <c r="E3257" t="s">
        <v>1970</v>
      </c>
      <c r="F3257" t="s">
        <v>1206</v>
      </c>
      <c r="G3257" t="s">
        <v>51</v>
      </c>
      <c r="H3257">
        <v>13633</v>
      </c>
      <c r="I3257">
        <v>2</v>
      </c>
      <c r="J3257" t="s">
        <v>239</v>
      </c>
      <c r="K3257" t="s">
        <v>37</v>
      </c>
      <c r="L3257" t="s">
        <v>38</v>
      </c>
      <c r="M3257">
        <v>86101</v>
      </c>
      <c r="N3257">
        <v>101295</v>
      </c>
      <c r="O3257" t="s">
        <v>39</v>
      </c>
      <c r="P3257" t="s">
        <v>1358</v>
      </c>
      <c r="Q3257" t="s">
        <v>1971</v>
      </c>
      <c r="R3257" t="s">
        <v>1972</v>
      </c>
      <c r="S3257" t="s">
        <v>1209</v>
      </c>
      <c r="T3257" t="s">
        <v>1973</v>
      </c>
      <c r="V3257" t="s">
        <v>1974</v>
      </c>
      <c r="W3257" t="s">
        <v>1975</v>
      </c>
      <c r="X3257" t="s">
        <v>1976</v>
      </c>
      <c r="Z3257" t="s">
        <v>46</v>
      </c>
      <c r="AA3257" s="1">
        <v>45464</v>
      </c>
      <c r="AB3257" s="2">
        <v>45524</v>
      </c>
      <c r="AC3257" s="1">
        <v>45497</v>
      </c>
      <c r="AD3257" s="1">
        <v>45510</v>
      </c>
    </row>
    <row r="3258" spans="1:30" x14ac:dyDescent="0.25">
      <c r="A3258">
        <v>637324</v>
      </c>
      <c r="B3258" t="s">
        <v>187</v>
      </c>
      <c r="C3258" t="s">
        <v>31</v>
      </c>
      <c r="D3258">
        <v>1</v>
      </c>
      <c r="E3258" t="s">
        <v>1142</v>
      </c>
      <c r="F3258" t="s">
        <v>1143</v>
      </c>
      <c r="G3258" t="s">
        <v>51</v>
      </c>
      <c r="H3258">
        <v>70817</v>
      </c>
      <c r="I3258">
        <v>1</v>
      </c>
      <c r="J3258" t="s">
        <v>368</v>
      </c>
      <c r="K3258" t="s">
        <v>37</v>
      </c>
      <c r="L3258" t="s">
        <v>38</v>
      </c>
      <c r="M3258">
        <v>52438</v>
      </c>
      <c r="N3258">
        <v>59255</v>
      </c>
      <c r="O3258" t="s">
        <v>39</v>
      </c>
      <c r="P3258" t="s">
        <v>1014</v>
      </c>
      <c r="Q3258" t="s">
        <v>1144</v>
      </c>
      <c r="R3258" t="s">
        <v>9207</v>
      </c>
      <c r="S3258" t="s">
        <v>1146</v>
      </c>
      <c r="T3258" t="s">
        <v>1147</v>
      </c>
      <c r="U3258" t="s">
        <v>780</v>
      </c>
      <c r="V3258" t="s">
        <v>9208</v>
      </c>
      <c r="W3258" t="s">
        <v>896</v>
      </c>
      <c r="X3258" t="s">
        <v>9209</v>
      </c>
      <c r="Z3258" t="s">
        <v>46</v>
      </c>
      <c r="AA3258" s="1">
        <v>45442</v>
      </c>
      <c r="AC3258" s="1">
        <v>45442</v>
      </c>
      <c r="AD3258" s="1">
        <v>45510</v>
      </c>
    </row>
    <row r="3259" spans="1:30" x14ac:dyDescent="0.25">
      <c r="A3259">
        <v>644816</v>
      </c>
      <c r="B3259" t="s">
        <v>2662</v>
      </c>
      <c r="C3259" t="s">
        <v>48</v>
      </c>
      <c r="D3259">
        <v>1</v>
      </c>
      <c r="E3259" t="s">
        <v>9210</v>
      </c>
      <c r="F3259" t="s">
        <v>465</v>
      </c>
      <c r="G3259" t="s">
        <v>51</v>
      </c>
      <c r="H3259">
        <v>83008</v>
      </c>
      <c r="I3259" t="s">
        <v>96</v>
      </c>
      <c r="J3259" t="s">
        <v>71</v>
      </c>
      <c r="K3259" t="s">
        <v>37</v>
      </c>
      <c r="L3259" t="s">
        <v>120</v>
      </c>
      <c r="M3259">
        <v>155000</v>
      </c>
      <c r="N3259">
        <v>161000</v>
      </c>
      <c r="O3259" t="s">
        <v>39</v>
      </c>
      <c r="P3259" t="s">
        <v>2664</v>
      </c>
      <c r="Q3259" t="s">
        <v>2665</v>
      </c>
      <c r="R3259" t="s">
        <v>9211</v>
      </c>
      <c r="S3259" t="s">
        <v>1594</v>
      </c>
      <c r="T3259" t="s">
        <v>9212</v>
      </c>
      <c r="Z3259" t="s">
        <v>6736</v>
      </c>
      <c r="AA3259" s="1">
        <v>45506</v>
      </c>
      <c r="AB3259" s="2">
        <v>45520</v>
      </c>
      <c r="AC3259" s="1">
        <v>45506</v>
      </c>
      <c r="AD3259" s="1">
        <v>45510</v>
      </c>
    </row>
    <row r="3260" spans="1:30" x14ac:dyDescent="0.25">
      <c r="A3260">
        <v>606803</v>
      </c>
      <c r="B3260" t="s">
        <v>67</v>
      </c>
      <c r="C3260" t="s">
        <v>48</v>
      </c>
      <c r="D3260">
        <v>1</v>
      </c>
      <c r="E3260" t="s">
        <v>9213</v>
      </c>
      <c r="F3260" t="s">
        <v>33</v>
      </c>
      <c r="G3260" t="s">
        <v>34</v>
      </c>
      <c r="H3260">
        <v>21744</v>
      </c>
      <c r="I3260">
        <v>1</v>
      </c>
      <c r="J3260" t="s">
        <v>268</v>
      </c>
      <c r="K3260" t="s">
        <v>37</v>
      </c>
      <c r="L3260" t="s">
        <v>38</v>
      </c>
      <c r="M3260">
        <v>70087</v>
      </c>
      <c r="N3260">
        <v>84805</v>
      </c>
      <c r="O3260" t="s">
        <v>39</v>
      </c>
      <c r="P3260" t="s">
        <v>72</v>
      </c>
      <c r="Q3260" t="s">
        <v>582</v>
      </c>
      <c r="R3260" t="s">
        <v>9214</v>
      </c>
      <c r="S3260" t="s">
        <v>43</v>
      </c>
      <c r="T3260" t="s">
        <v>9215</v>
      </c>
      <c r="U3260" t="s">
        <v>5517</v>
      </c>
      <c r="V3260" t="s">
        <v>9216</v>
      </c>
      <c r="W3260" t="s">
        <v>9217</v>
      </c>
      <c r="X3260" t="s">
        <v>72</v>
      </c>
      <c r="Z3260" t="s">
        <v>46</v>
      </c>
      <c r="AA3260" s="1">
        <v>45204</v>
      </c>
      <c r="AC3260" s="1">
        <v>45218</v>
      </c>
      <c r="AD3260" s="1">
        <v>45510</v>
      </c>
    </row>
    <row r="3261" spans="1:30" x14ac:dyDescent="0.25">
      <c r="A3261">
        <v>644751</v>
      </c>
      <c r="B3261" t="s">
        <v>81</v>
      </c>
      <c r="C3261" t="s">
        <v>48</v>
      </c>
      <c r="D3261">
        <v>1</v>
      </c>
      <c r="E3261" t="s">
        <v>246</v>
      </c>
      <c r="F3261" t="s">
        <v>639</v>
      </c>
      <c r="G3261" t="s">
        <v>51</v>
      </c>
      <c r="H3261">
        <v>22427</v>
      </c>
      <c r="I3261">
        <v>2</v>
      </c>
      <c r="J3261" t="s">
        <v>71</v>
      </c>
      <c r="K3261" t="s">
        <v>37</v>
      </c>
      <c r="L3261" t="s">
        <v>38</v>
      </c>
      <c r="M3261">
        <v>81571</v>
      </c>
      <c r="N3261">
        <v>93807</v>
      </c>
      <c r="O3261" t="s">
        <v>39</v>
      </c>
      <c r="P3261" t="s">
        <v>248</v>
      </c>
      <c r="Q3261" t="s">
        <v>8154</v>
      </c>
      <c r="R3261" t="s">
        <v>8155</v>
      </c>
      <c r="S3261" t="s">
        <v>852</v>
      </c>
      <c r="T3261" t="s">
        <v>8156</v>
      </c>
      <c r="Z3261" t="s">
        <v>80</v>
      </c>
      <c r="AA3261" s="1">
        <v>45509</v>
      </c>
      <c r="AC3261" s="1">
        <v>45509</v>
      </c>
      <c r="AD3261" s="1">
        <v>45510</v>
      </c>
    </row>
    <row r="3262" spans="1:30" x14ac:dyDescent="0.25">
      <c r="A3262">
        <v>638222</v>
      </c>
      <c r="B3262" t="s">
        <v>384</v>
      </c>
      <c r="C3262" t="s">
        <v>48</v>
      </c>
      <c r="D3262">
        <v>1</v>
      </c>
      <c r="E3262" t="s">
        <v>947</v>
      </c>
      <c r="F3262" t="s">
        <v>948</v>
      </c>
      <c r="G3262" t="s">
        <v>51</v>
      </c>
      <c r="H3262">
        <v>60816</v>
      </c>
      <c r="I3262">
        <v>2</v>
      </c>
      <c r="J3262" t="s">
        <v>949</v>
      </c>
      <c r="K3262" t="s">
        <v>37</v>
      </c>
      <c r="L3262" t="s">
        <v>38</v>
      </c>
      <c r="M3262">
        <v>61354</v>
      </c>
      <c r="N3262">
        <v>85000</v>
      </c>
      <c r="O3262" t="s">
        <v>39</v>
      </c>
      <c r="P3262" t="s">
        <v>386</v>
      </c>
      <c r="Q3262" t="s">
        <v>950</v>
      </c>
      <c r="R3262" t="s">
        <v>951</v>
      </c>
      <c r="S3262" t="s">
        <v>952</v>
      </c>
      <c r="T3262" t="s">
        <v>953</v>
      </c>
      <c r="U3262" t="s">
        <v>954</v>
      </c>
      <c r="V3262" t="s">
        <v>955</v>
      </c>
      <c r="Z3262" t="s">
        <v>46</v>
      </c>
      <c r="AA3262" s="1">
        <v>45455</v>
      </c>
      <c r="AC3262" s="1">
        <v>45456</v>
      </c>
      <c r="AD3262" s="1">
        <v>45510</v>
      </c>
    </row>
    <row r="3263" spans="1:30" x14ac:dyDescent="0.25">
      <c r="A3263">
        <v>636587</v>
      </c>
      <c r="B3263" t="s">
        <v>30</v>
      </c>
      <c r="C3263" t="s">
        <v>48</v>
      </c>
      <c r="D3263">
        <v>1</v>
      </c>
      <c r="E3263" t="s">
        <v>1858</v>
      </c>
      <c r="F3263" t="s">
        <v>1859</v>
      </c>
      <c r="G3263" t="s">
        <v>51</v>
      </c>
      <c r="H3263">
        <v>21514</v>
      </c>
      <c r="I3263">
        <v>1</v>
      </c>
      <c r="J3263" t="s">
        <v>1181</v>
      </c>
      <c r="K3263" t="s">
        <v>37</v>
      </c>
      <c r="L3263" t="s">
        <v>38</v>
      </c>
      <c r="M3263">
        <v>63962</v>
      </c>
      <c r="N3263">
        <v>75000</v>
      </c>
      <c r="O3263" t="s">
        <v>39</v>
      </c>
      <c r="P3263" t="s">
        <v>1496</v>
      </c>
      <c r="Q3263" t="s">
        <v>1860</v>
      </c>
      <c r="R3263" t="s">
        <v>9218</v>
      </c>
      <c r="S3263" t="s">
        <v>1862</v>
      </c>
      <c r="V3263" t="s">
        <v>9219</v>
      </c>
      <c r="Z3263" t="s">
        <v>46</v>
      </c>
      <c r="AA3263" s="1">
        <v>45433</v>
      </c>
      <c r="AB3263" s="2">
        <v>45798</v>
      </c>
      <c r="AC3263" s="1">
        <v>45435</v>
      </c>
      <c r="AD3263" s="1">
        <v>45510</v>
      </c>
    </row>
    <row r="3264" spans="1:30" x14ac:dyDescent="0.25">
      <c r="A3264">
        <v>632635</v>
      </c>
      <c r="B3264" t="s">
        <v>105</v>
      </c>
      <c r="C3264" t="s">
        <v>31</v>
      </c>
      <c r="D3264">
        <v>1</v>
      </c>
      <c r="E3264" t="s">
        <v>9220</v>
      </c>
      <c r="F3264" t="s">
        <v>465</v>
      </c>
      <c r="G3264" t="s">
        <v>51</v>
      </c>
      <c r="H3264">
        <v>83008</v>
      </c>
      <c r="I3264" t="s">
        <v>191</v>
      </c>
      <c r="J3264" t="s">
        <v>71</v>
      </c>
      <c r="K3264" t="s">
        <v>37</v>
      </c>
      <c r="L3264" t="s">
        <v>120</v>
      </c>
      <c r="M3264">
        <v>70940</v>
      </c>
      <c r="N3264">
        <v>150080</v>
      </c>
      <c r="O3264" t="s">
        <v>39</v>
      </c>
      <c r="P3264" t="s">
        <v>474</v>
      </c>
      <c r="Q3264" t="s">
        <v>9221</v>
      </c>
      <c r="R3264" t="s">
        <v>9222</v>
      </c>
      <c r="S3264" t="s">
        <v>1594</v>
      </c>
      <c r="T3264" t="s">
        <v>9223</v>
      </c>
      <c r="U3264" t="s">
        <v>8971</v>
      </c>
      <c r="V3264" t="s">
        <v>115</v>
      </c>
      <c r="Z3264" t="s">
        <v>80</v>
      </c>
      <c r="AA3264" s="1">
        <v>45397</v>
      </c>
      <c r="AC3264" s="1">
        <v>45418</v>
      </c>
      <c r="AD3264" s="1">
        <v>45510</v>
      </c>
    </row>
    <row r="3265" spans="1:30" x14ac:dyDescent="0.25">
      <c r="A3265">
        <v>637012</v>
      </c>
      <c r="B3265" t="s">
        <v>116</v>
      </c>
      <c r="C3265" t="s">
        <v>48</v>
      </c>
      <c r="D3265">
        <v>1</v>
      </c>
      <c r="E3265" t="s">
        <v>117</v>
      </c>
      <c r="F3265" t="s">
        <v>118</v>
      </c>
      <c r="G3265" t="s">
        <v>51</v>
      </c>
      <c r="H3265">
        <v>10015</v>
      </c>
      <c r="I3265" t="s">
        <v>119</v>
      </c>
      <c r="J3265" t="s">
        <v>71</v>
      </c>
      <c r="K3265" t="s">
        <v>37</v>
      </c>
      <c r="L3265" t="s">
        <v>120</v>
      </c>
      <c r="M3265">
        <v>160000</v>
      </c>
      <c r="N3265">
        <v>170000</v>
      </c>
      <c r="O3265" t="s">
        <v>39</v>
      </c>
      <c r="P3265" t="s">
        <v>99</v>
      </c>
      <c r="Q3265" t="s">
        <v>121</v>
      </c>
      <c r="R3265" t="s">
        <v>122</v>
      </c>
      <c r="S3265" t="s">
        <v>123</v>
      </c>
      <c r="T3265" t="s">
        <v>124</v>
      </c>
      <c r="Z3265" t="s">
        <v>80</v>
      </c>
      <c r="AA3265" s="1">
        <v>45436</v>
      </c>
      <c r="AB3265" s="2">
        <v>45526</v>
      </c>
      <c r="AC3265" s="1">
        <v>45436</v>
      </c>
      <c r="AD3265" s="1">
        <v>45510</v>
      </c>
    </row>
    <row r="3266" spans="1:30" x14ac:dyDescent="0.25">
      <c r="A3266">
        <v>642680</v>
      </c>
      <c r="B3266" t="s">
        <v>187</v>
      </c>
      <c r="C3266" t="s">
        <v>31</v>
      </c>
      <c r="D3266">
        <v>1</v>
      </c>
      <c r="E3266" t="s">
        <v>9224</v>
      </c>
      <c r="F3266" t="s">
        <v>9225</v>
      </c>
      <c r="G3266" t="s">
        <v>51</v>
      </c>
      <c r="H3266">
        <v>12200</v>
      </c>
      <c r="I3266">
        <v>2</v>
      </c>
      <c r="J3266" t="s">
        <v>108</v>
      </c>
      <c r="K3266" t="s">
        <v>37</v>
      </c>
      <c r="L3266" t="s">
        <v>38</v>
      </c>
      <c r="M3266">
        <v>39147</v>
      </c>
      <c r="N3266">
        <v>44236</v>
      </c>
      <c r="O3266" t="s">
        <v>39</v>
      </c>
      <c r="P3266" t="s">
        <v>8703</v>
      </c>
      <c r="Q3266" t="s">
        <v>1643</v>
      </c>
      <c r="R3266" t="s">
        <v>9226</v>
      </c>
      <c r="S3266" t="s">
        <v>604</v>
      </c>
      <c r="T3266" t="s">
        <v>9227</v>
      </c>
      <c r="U3266" t="s">
        <v>793</v>
      </c>
      <c r="V3266" t="s">
        <v>9228</v>
      </c>
      <c r="W3266" t="s">
        <v>896</v>
      </c>
      <c r="X3266" t="s">
        <v>9229</v>
      </c>
      <c r="Z3266" t="s">
        <v>46</v>
      </c>
      <c r="AA3266" s="1">
        <v>45490</v>
      </c>
      <c r="AC3266" s="1">
        <v>45495</v>
      </c>
      <c r="AD3266" s="1">
        <v>45510</v>
      </c>
    </row>
    <row r="3267" spans="1:30" x14ac:dyDescent="0.25">
      <c r="A3267">
        <v>583124</v>
      </c>
      <c r="B3267" t="s">
        <v>67</v>
      </c>
      <c r="C3267" t="s">
        <v>31</v>
      </c>
      <c r="D3267">
        <v>1</v>
      </c>
      <c r="E3267" t="s">
        <v>7532</v>
      </c>
      <c r="F3267" t="s">
        <v>1507</v>
      </c>
      <c r="G3267" t="s">
        <v>51</v>
      </c>
      <c r="H3267" t="s">
        <v>1508</v>
      </c>
      <c r="I3267">
        <v>0</v>
      </c>
      <c r="J3267" t="s">
        <v>2896</v>
      </c>
      <c r="K3267" t="s">
        <v>37</v>
      </c>
      <c r="L3267" t="s">
        <v>38</v>
      </c>
      <c r="M3267">
        <v>65232</v>
      </c>
      <c r="N3267">
        <v>85000</v>
      </c>
      <c r="O3267" t="s">
        <v>39</v>
      </c>
      <c r="P3267" t="s">
        <v>72</v>
      </c>
      <c r="Q3267" t="s">
        <v>3684</v>
      </c>
      <c r="R3267" t="s">
        <v>7533</v>
      </c>
      <c r="S3267" t="s">
        <v>1510</v>
      </c>
      <c r="T3267" t="s">
        <v>7534</v>
      </c>
      <c r="U3267" t="s">
        <v>7535</v>
      </c>
      <c r="V3267" t="s">
        <v>7536</v>
      </c>
      <c r="Z3267" t="s">
        <v>46</v>
      </c>
      <c r="AA3267" s="1">
        <v>45036</v>
      </c>
      <c r="AC3267" s="1">
        <v>45036</v>
      </c>
      <c r="AD3267" s="1">
        <v>45510</v>
      </c>
    </row>
    <row r="3268" spans="1:30" x14ac:dyDescent="0.25">
      <c r="A3268">
        <v>625702</v>
      </c>
      <c r="B3268" t="s">
        <v>811</v>
      </c>
      <c r="C3268" t="s">
        <v>48</v>
      </c>
      <c r="D3268">
        <v>1</v>
      </c>
      <c r="E3268" t="s">
        <v>4157</v>
      </c>
      <c r="F3268" t="s">
        <v>1307</v>
      </c>
      <c r="G3268" t="s">
        <v>377</v>
      </c>
      <c r="H3268" t="s">
        <v>1308</v>
      </c>
      <c r="I3268" t="s">
        <v>144</v>
      </c>
      <c r="J3268" t="s">
        <v>239</v>
      </c>
      <c r="K3268" t="s">
        <v>37</v>
      </c>
      <c r="L3268" t="s">
        <v>38</v>
      </c>
      <c r="M3268">
        <v>58700</v>
      </c>
      <c r="N3268">
        <v>80000</v>
      </c>
      <c r="O3268" t="s">
        <v>39</v>
      </c>
      <c r="P3268" t="s">
        <v>99</v>
      </c>
      <c r="Q3268" t="s">
        <v>4158</v>
      </c>
      <c r="R3268" t="s">
        <v>4159</v>
      </c>
      <c r="S3268" t="s">
        <v>1312</v>
      </c>
      <c r="T3268" t="s">
        <v>4160</v>
      </c>
      <c r="V3268" t="s">
        <v>4161</v>
      </c>
      <c r="Z3268" t="s">
        <v>46</v>
      </c>
      <c r="AA3268" s="1">
        <v>45323</v>
      </c>
      <c r="AB3268" s="2">
        <v>45534</v>
      </c>
      <c r="AC3268" s="1">
        <v>45499</v>
      </c>
      <c r="AD3268" s="1">
        <v>45510</v>
      </c>
    </row>
    <row r="3269" spans="1:30" x14ac:dyDescent="0.25">
      <c r="A3269">
        <v>643082</v>
      </c>
      <c r="B3269" t="s">
        <v>325</v>
      </c>
      <c r="C3269" t="s">
        <v>48</v>
      </c>
      <c r="D3269">
        <v>1</v>
      </c>
      <c r="E3269" t="s">
        <v>9230</v>
      </c>
      <c r="F3269" t="s">
        <v>127</v>
      </c>
      <c r="G3269" t="s">
        <v>34</v>
      </c>
      <c r="H3269">
        <v>56057</v>
      </c>
      <c r="I3269">
        <v>0</v>
      </c>
      <c r="J3269" t="s">
        <v>165</v>
      </c>
      <c r="K3269" t="s">
        <v>37</v>
      </c>
      <c r="L3269" t="s">
        <v>255</v>
      </c>
      <c r="M3269">
        <v>48672</v>
      </c>
      <c r="N3269">
        <v>48672</v>
      </c>
      <c r="O3269" t="s">
        <v>39</v>
      </c>
      <c r="P3269" t="s">
        <v>327</v>
      </c>
      <c r="Q3269" t="s">
        <v>9231</v>
      </c>
      <c r="R3269" t="s">
        <v>9232</v>
      </c>
      <c r="S3269" t="s">
        <v>132</v>
      </c>
      <c r="Z3269" t="s">
        <v>140</v>
      </c>
      <c r="AA3269" s="1">
        <v>45495</v>
      </c>
      <c r="AC3269" s="1">
        <v>45495</v>
      </c>
      <c r="AD3269" s="1">
        <v>45510</v>
      </c>
    </row>
    <row r="3270" spans="1:30" x14ac:dyDescent="0.25">
      <c r="A3270">
        <v>589832</v>
      </c>
      <c r="B3270" t="s">
        <v>116</v>
      </c>
      <c r="C3270" t="s">
        <v>31</v>
      </c>
      <c r="D3270">
        <v>1</v>
      </c>
      <c r="E3270" t="s">
        <v>9233</v>
      </c>
      <c r="F3270" t="s">
        <v>340</v>
      </c>
      <c r="G3270" t="s">
        <v>51</v>
      </c>
      <c r="H3270">
        <v>12626</v>
      </c>
      <c r="I3270">
        <v>2</v>
      </c>
      <c r="J3270" t="s">
        <v>97</v>
      </c>
      <c r="K3270" t="s">
        <v>37</v>
      </c>
      <c r="L3270" t="s">
        <v>38</v>
      </c>
      <c r="M3270">
        <v>76000</v>
      </c>
      <c r="N3270">
        <v>80008</v>
      </c>
      <c r="O3270" t="s">
        <v>39</v>
      </c>
      <c r="P3270" t="s">
        <v>99</v>
      </c>
      <c r="Q3270" t="s">
        <v>3388</v>
      </c>
      <c r="R3270" t="s">
        <v>9234</v>
      </c>
      <c r="S3270" t="s">
        <v>343</v>
      </c>
      <c r="T3270" t="s">
        <v>9235</v>
      </c>
      <c r="V3270" t="s">
        <v>9236</v>
      </c>
      <c r="Z3270" t="s">
        <v>46</v>
      </c>
      <c r="AA3270" s="1">
        <v>45089</v>
      </c>
      <c r="AC3270" s="1">
        <v>45089</v>
      </c>
      <c r="AD3270" s="1">
        <v>45510</v>
      </c>
    </row>
    <row r="3271" spans="1:30" x14ac:dyDescent="0.25">
      <c r="A3271">
        <v>581036</v>
      </c>
      <c r="B3271" t="s">
        <v>105</v>
      </c>
      <c r="C3271" t="s">
        <v>31</v>
      </c>
      <c r="D3271">
        <v>1</v>
      </c>
      <c r="E3271" t="s">
        <v>1624</v>
      </c>
      <c r="F3271" t="s">
        <v>630</v>
      </c>
      <c r="G3271" t="s">
        <v>51</v>
      </c>
      <c r="H3271">
        <v>13632</v>
      </c>
      <c r="I3271">
        <v>2</v>
      </c>
      <c r="J3271" t="s">
        <v>239</v>
      </c>
      <c r="K3271" t="s">
        <v>37</v>
      </c>
      <c r="L3271" t="s">
        <v>38</v>
      </c>
      <c r="M3271">
        <v>85371</v>
      </c>
      <c r="N3271">
        <v>109990</v>
      </c>
      <c r="O3271" t="s">
        <v>39</v>
      </c>
      <c r="P3271" t="s">
        <v>7612</v>
      </c>
      <c r="Q3271" t="s">
        <v>369</v>
      </c>
      <c r="R3271" t="s">
        <v>7613</v>
      </c>
      <c r="S3271" t="s">
        <v>633</v>
      </c>
      <c r="U3271" t="s">
        <v>359</v>
      </c>
      <c r="V3271" t="s">
        <v>360</v>
      </c>
      <c r="W3271" t="s">
        <v>691</v>
      </c>
      <c r="X3271" t="s">
        <v>7614</v>
      </c>
      <c r="Z3271" t="s">
        <v>80</v>
      </c>
      <c r="AA3271" s="1">
        <v>45024</v>
      </c>
      <c r="AC3271" s="1">
        <v>45024</v>
      </c>
      <c r="AD3271" s="1">
        <v>45510</v>
      </c>
    </row>
    <row r="3272" spans="1:30" x14ac:dyDescent="0.25">
      <c r="A3272">
        <v>631079</v>
      </c>
      <c r="B3272" t="s">
        <v>30</v>
      </c>
      <c r="C3272" t="s">
        <v>31</v>
      </c>
      <c r="D3272">
        <v>1</v>
      </c>
      <c r="E3272" t="s">
        <v>7056</v>
      </c>
      <c r="F3272" t="s">
        <v>230</v>
      </c>
      <c r="G3272" t="s">
        <v>34</v>
      </c>
      <c r="H3272">
        <v>53040</v>
      </c>
      <c r="I3272">
        <v>4</v>
      </c>
      <c r="J3272" t="s">
        <v>1181</v>
      </c>
      <c r="K3272" t="s">
        <v>231</v>
      </c>
      <c r="L3272" t="s">
        <v>38</v>
      </c>
      <c r="M3272">
        <v>82.23</v>
      </c>
      <c r="N3272">
        <v>88.13</v>
      </c>
      <c r="O3272" t="s">
        <v>560</v>
      </c>
      <c r="P3272" t="s">
        <v>7057</v>
      </c>
      <c r="Q3272" t="s">
        <v>233</v>
      </c>
      <c r="R3272" t="s">
        <v>7058</v>
      </c>
      <c r="S3272" t="s">
        <v>235</v>
      </c>
      <c r="V3272" t="s">
        <v>7059</v>
      </c>
      <c r="Z3272" t="s">
        <v>80</v>
      </c>
      <c r="AA3272" s="1">
        <v>45377</v>
      </c>
      <c r="AC3272" s="1">
        <v>45377</v>
      </c>
      <c r="AD3272" s="1">
        <v>45510</v>
      </c>
    </row>
    <row r="3273" spans="1:30" x14ac:dyDescent="0.25">
      <c r="A3273">
        <v>639608</v>
      </c>
      <c r="B3273" t="s">
        <v>116</v>
      </c>
      <c r="C3273" t="s">
        <v>31</v>
      </c>
      <c r="D3273">
        <v>1</v>
      </c>
      <c r="E3273" t="s">
        <v>9237</v>
      </c>
      <c r="F3273" t="s">
        <v>2238</v>
      </c>
      <c r="G3273" t="s">
        <v>34</v>
      </c>
      <c r="H3273">
        <v>95611</v>
      </c>
      <c r="I3273" t="s">
        <v>96</v>
      </c>
      <c r="J3273" t="s">
        <v>97</v>
      </c>
      <c r="K3273" t="s">
        <v>37</v>
      </c>
      <c r="L3273" t="s">
        <v>120</v>
      </c>
      <c r="M3273">
        <v>123200</v>
      </c>
      <c r="N3273">
        <v>149968</v>
      </c>
      <c r="O3273" t="s">
        <v>39</v>
      </c>
      <c r="P3273" t="s">
        <v>99</v>
      </c>
      <c r="Q3273" t="s">
        <v>2239</v>
      </c>
      <c r="R3273" t="s">
        <v>9238</v>
      </c>
      <c r="T3273" t="s">
        <v>9239</v>
      </c>
      <c r="V3273" t="s">
        <v>9240</v>
      </c>
      <c r="Z3273" t="s">
        <v>46</v>
      </c>
      <c r="AA3273" s="1">
        <v>45471</v>
      </c>
      <c r="AB3273" s="2">
        <v>45561</v>
      </c>
      <c r="AC3273" s="1">
        <v>45471</v>
      </c>
      <c r="AD3273" s="1">
        <v>45510</v>
      </c>
    </row>
    <row r="3274" spans="1:30" x14ac:dyDescent="0.25">
      <c r="A3274">
        <v>616467</v>
      </c>
      <c r="B3274" t="s">
        <v>81</v>
      </c>
      <c r="C3274" t="s">
        <v>48</v>
      </c>
      <c r="D3274">
        <v>1</v>
      </c>
      <c r="E3274" t="s">
        <v>1124</v>
      </c>
      <c r="F3274" t="s">
        <v>639</v>
      </c>
      <c r="G3274" t="s">
        <v>51</v>
      </c>
      <c r="H3274">
        <v>22427</v>
      </c>
      <c r="I3274">
        <v>2</v>
      </c>
      <c r="J3274" t="s">
        <v>71</v>
      </c>
      <c r="K3274" t="s">
        <v>37</v>
      </c>
      <c r="L3274" t="s">
        <v>120</v>
      </c>
      <c r="M3274">
        <v>81571</v>
      </c>
      <c r="N3274">
        <v>93807</v>
      </c>
      <c r="O3274" t="s">
        <v>39</v>
      </c>
      <c r="P3274" t="s">
        <v>248</v>
      </c>
      <c r="Q3274" t="s">
        <v>5713</v>
      </c>
      <c r="R3274" t="s">
        <v>5714</v>
      </c>
      <c r="S3274" t="s">
        <v>1127</v>
      </c>
      <c r="T3274" t="s">
        <v>5715</v>
      </c>
      <c r="V3274" t="s">
        <v>4212</v>
      </c>
      <c r="Z3274" t="s">
        <v>80</v>
      </c>
      <c r="AA3274" s="1">
        <v>45247</v>
      </c>
      <c r="AC3274" s="1">
        <v>45506</v>
      </c>
      <c r="AD3274" s="1">
        <v>45510</v>
      </c>
    </row>
    <row r="3275" spans="1:30" x14ac:dyDescent="0.25">
      <c r="A3275">
        <v>642853</v>
      </c>
      <c r="B3275" t="s">
        <v>187</v>
      </c>
      <c r="C3275" t="s">
        <v>48</v>
      </c>
      <c r="D3275">
        <v>1</v>
      </c>
      <c r="E3275" t="s">
        <v>1782</v>
      </c>
      <c r="F3275" t="s">
        <v>1782</v>
      </c>
      <c r="G3275" t="s">
        <v>51</v>
      </c>
      <c r="H3275">
        <v>40561</v>
      </c>
      <c r="I3275">
        <v>2</v>
      </c>
      <c r="J3275" t="s">
        <v>192</v>
      </c>
      <c r="K3275" t="s">
        <v>37</v>
      </c>
      <c r="L3275" t="s">
        <v>38</v>
      </c>
      <c r="M3275">
        <v>57550</v>
      </c>
      <c r="N3275">
        <v>66182</v>
      </c>
      <c r="O3275" t="s">
        <v>39</v>
      </c>
      <c r="P3275" t="s">
        <v>296</v>
      </c>
      <c r="Q3275" t="s">
        <v>921</v>
      </c>
      <c r="R3275" t="s">
        <v>9241</v>
      </c>
      <c r="S3275" t="s">
        <v>1786</v>
      </c>
      <c r="U3275" t="s">
        <v>1133</v>
      </c>
      <c r="V3275" t="s">
        <v>9242</v>
      </c>
      <c r="Z3275" t="s">
        <v>46</v>
      </c>
      <c r="AA3275" s="1">
        <v>45491</v>
      </c>
      <c r="AC3275" s="1">
        <v>45495</v>
      </c>
      <c r="AD3275" s="1">
        <v>45510</v>
      </c>
    </row>
    <row r="3276" spans="1:30" x14ac:dyDescent="0.25">
      <c r="A3276">
        <v>589982</v>
      </c>
      <c r="B3276" t="s">
        <v>81</v>
      </c>
      <c r="C3276" t="s">
        <v>31</v>
      </c>
      <c r="D3276">
        <v>1</v>
      </c>
      <c r="E3276" t="s">
        <v>6241</v>
      </c>
      <c r="F3276" t="s">
        <v>60</v>
      </c>
      <c r="G3276" t="s">
        <v>34</v>
      </c>
      <c r="H3276">
        <v>56058</v>
      </c>
      <c r="I3276">
        <v>0</v>
      </c>
      <c r="J3276" t="s">
        <v>128</v>
      </c>
      <c r="K3276" t="s">
        <v>37</v>
      </c>
      <c r="L3276" t="s">
        <v>38</v>
      </c>
      <c r="M3276">
        <v>59116</v>
      </c>
      <c r="N3276">
        <v>79568</v>
      </c>
      <c r="O3276" t="s">
        <v>39</v>
      </c>
      <c r="P3276" t="s">
        <v>248</v>
      </c>
      <c r="Q3276" t="s">
        <v>626</v>
      </c>
      <c r="R3276" t="s">
        <v>627</v>
      </c>
      <c r="S3276" t="s">
        <v>65</v>
      </c>
      <c r="T3276" t="s">
        <v>628</v>
      </c>
      <c r="V3276" t="s">
        <v>2755</v>
      </c>
      <c r="W3276" t="s">
        <v>91</v>
      </c>
      <c r="X3276" t="s">
        <v>1605</v>
      </c>
      <c r="Z3276" t="s">
        <v>46</v>
      </c>
      <c r="AA3276" s="1">
        <v>45098</v>
      </c>
      <c r="AC3276" s="1">
        <v>45271</v>
      </c>
      <c r="AD3276" s="1">
        <v>45510</v>
      </c>
    </row>
    <row r="3277" spans="1:30" x14ac:dyDescent="0.25">
      <c r="A3277">
        <v>631500</v>
      </c>
      <c r="B3277" t="s">
        <v>93</v>
      </c>
      <c r="C3277" t="s">
        <v>48</v>
      </c>
      <c r="D3277">
        <v>1</v>
      </c>
      <c r="E3277" t="s">
        <v>7773</v>
      </c>
      <c r="F3277" t="s">
        <v>7774</v>
      </c>
      <c r="G3277" t="s">
        <v>51</v>
      </c>
      <c r="H3277">
        <v>10047</v>
      </c>
      <c r="I3277" t="s">
        <v>442</v>
      </c>
      <c r="J3277" t="s">
        <v>97</v>
      </c>
      <c r="K3277" t="s">
        <v>37</v>
      </c>
      <c r="L3277" t="s">
        <v>120</v>
      </c>
      <c r="M3277">
        <v>105000</v>
      </c>
      <c r="N3277">
        <v>105000</v>
      </c>
      <c r="O3277" t="s">
        <v>39</v>
      </c>
      <c r="P3277" t="s">
        <v>99</v>
      </c>
      <c r="Q3277" t="s">
        <v>7775</v>
      </c>
      <c r="R3277" t="s">
        <v>7776</v>
      </c>
      <c r="S3277" t="s">
        <v>7777</v>
      </c>
      <c r="T3277" t="s">
        <v>7778</v>
      </c>
      <c r="V3277" t="s">
        <v>7779</v>
      </c>
      <c r="Z3277" t="s">
        <v>46</v>
      </c>
      <c r="AA3277" s="1">
        <v>45495</v>
      </c>
      <c r="AB3277" s="2">
        <v>45585</v>
      </c>
      <c r="AC3277" s="1">
        <v>45495</v>
      </c>
      <c r="AD3277" s="1">
        <v>45510</v>
      </c>
    </row>
    <row r="3278" spans="1:30" x14ac:dyDescent="0.25">
      <c r="A3278">
        <v>635805</v>
      </c>
      <c r="B3278" t="s">
        <v>30</v>
      </c>
      <c r="C3278" t="s">
        <v>48</v>
      </c>
      <c r="D3278">
        <v>1</v>
      </c>
      <c r="E3278" t="s">
        <v>9243</v>
      </c>
      <c r="F3278" t="s">
        <v>33</v>
      </c>
      <c r="G3278" t="s">
        <v>34</v>
      </c>
      <c r="H3278">
        <v>21744</v>
      </c>
      <c r="I3278">
        <v>1</v>
      </c>
      <c r="J3278" t="s">
        <v>36</v>
      </c>
      <c r="K3278" t="s">
        <v>37</v>
      </c>
      <c r="L3278" t="s">
        <v>38</v>
      </c>
      <c r="M3278">
        <v>70087</v>
      </c>
      <c r="N3278">
        <v>70087</v>
      </c>
      <c r="O3278" t="s">
        <v>39</v>
      </c>
      <c r="P3278" t="s">
        <v>2866</v>
      </c>
      <c r="Q3278" t="s">
        <v>7951</v>
      </c>
      <c r="R3278" t="s">
        <v>9244</v>
      </c>
      <c r="S3278" t="s">
        <v>43</v>
      </c>
      <c r="T3278" t="s">
        <v>9245</v>
      </c>
      <c r="V3278" t="s">
        <v>9246</v>
      </c>
      <c r="Z3278" t="s">
        <v>46</v>
      </c>
      <c r="AA3278" s="1">
        <v>45499</v>
      </c>
      <c r="AB3278" s="2">
        <v>45864</v>
      </c>
      <c r="AC3278" s="1">
        <v>45499</v>
      </c>
      <c r="AD3278" s="1">
        <v>45510</v>
      </c>
    </row>
    <row r="3279" spans="1:30" x14ac:dyDescent="0.25">
      <c r="A3279">
        <v>637381</v>
      </c>
      <c r="B3279" t="s">
        <v>30</v>
      </c>
      <c r="C3279" t="s">
        <v>48</v>
      </c>
      <c r="D3279">
        <v>1</v>
      </c>
      <c r="E3279" t="s">
        <v>5367</v>
      </c>
      <c r="F3279" t="s">
        <v>472</v>
      </c>
      <c r="G3279" t="s">
        <v>51</v>
      </c>
      <c r="H3279" t="s">
        <v>473</v>
      </c>
      <c r="I3279">
        <v>3</v>
      </c>
      <c r="J3279" t="s">
        <v>145</v>
      </c>
      <c r="K3279" t="s">
        <v>37</v>
      </c>
      <c r="L3279" t="s">
        <v>38</v>
      </c>
      <c r="M3279">
        <v>81659</v>
      </c>
      <c r="N3279">
        <v>134686</v>
      </c>
      <c r="O3279" t="s">
        <v>39</v>
      </c>
      <c r="P3279" t="s">
        <v>232</v>
      </c>
      <c r="Q3279" t="s">
        <v>1035</v>
      </c>
      <c r="R3279" t="s">
        <v>5368</v>
      </c>
      <c r="S3279" t="s">
        <v>477</v>
      </c>
      <c r="V3279" t="s">
        <v>5369</v>
      </c>
      <c r="Z3279" t="s">
        <v>46</v>
      </c>
      <c r="AA3279" s="1">
        <v>45442</v>
      </c>
      <c r="AB3279" s="2">
        <v>45807</v>
      </c>
      <c r="AC3279" s="1">
        <v>45442</v>
      </c>
      <c r="AD3279" s="1">
        <v>45510</v>
      </c>
    </row>
    <row r="3280" spans="1:30" x14ac:dyDescent="0.25">
      <c r="A3280">
        <v>639903</v>
      </c>
      <c r="B3280" t="s">
        <v>218</v>
      </c>
      <c r="C3280" t="s">
        <v>31</v>
      </c>
      <c r="D3280">
        <v>1</v>
      </c>
      <c r="E3280" t="s">
        <v>3858</v>
      </c>
      <c r="F3280" t="s">
        <v>3161</v>
      </c>
      <c r="G3280" t="s">
        <v>1215</v>
      </c>
      <c r="H3280">
        <v>13399</v>
      </c>
      <c r="I3280" t="s">
        <v>442</v>
      </c>
      <c r="J3280" t="s">
        <v>203</v>
      </c>
      <c r="K3280" t="s">
        <v>37</v>
      </c>
      <c r="L3280" t="s">
        <v>98</v>
      </c>
      <c r="M3280">
        <v>81083</v>
      </c>
      <c r="N3280">
        <v>160000</v>
      </c>
      <c r="O3280" t="s">
        <v>39</v>
      </c>
      <c r="P3280" t="s">
        <v>3155</v>
      </c>
      <c r="Q3280" t="s">
        <v>3156</v>
      </c>
      <c r="R3280" t="s">
        <v>9247</v>
      </c>
      <c r="S3280" t="s">
        <v>9248</v>
      </c>
      <c r="T3280" t="s">
        <v>9249</v>
      </c>
      <c r="U3280" t="s">
        <v>866</v>
      </c>
      <c r="V3280" t="s">
        <v>227</v>
      </c>
      <c r="Z3280" t="s">
        <v>228</v>
      </c>
      <c r="AA3280" s="1">
        <v>45481</v>
      </c>
      <c r="AC3280" s="1">
        <v>45481</v>
      </c>
      <c r="AD3280" s="1">
        <v>45510</v>
      </c>
    </row>
    <row r="3281" spans="1:30" x14ac:dyDescent="0.25">
      <c r="A3281">
        <v>637126</v>
      </c>
      <c r="B3281" t="s">
        <v>30</v>
      </c>
      <c r="C3281" t="s">
        <v>31</v>
      </c>
      <c r="D3281">
        <v>1</v>
      </c>
      <c r="E3281" t="s">
        <v>5122</v>
      </c>
      <c r="F3281" t="s">
        <v>3673</v>
      </c>
      <c r="G3281" t="s">
        <v>51</v>
      </c>
      <c r="H3281">
        <v>51011</v>
      </c>
      <c r="I3281">
        <v>3</v>
      </c>
      <c r="J3281" t="s">
        <v>1181</v>
      </c>
      <c r="K3281" t="s">
        <v>37</v>
      </c>
      <c r="L3281" t="s">
        <v>38</v>
      </c>
      <c r="M3281">
        <v>92064</v>
      </c>
      <c r="N3281">
        <v>92064</v>
      </c>
      <c r="O3281" t="s">
        <v>39</v>
      </c>
      <c r="P3281" t="s">
        <v>5964</v>
      </c>
      <c r="Q3281" t="s">
        <v>1443</v>
      </c>
      <c r="R3281" t="s">
        <v>9250</v>
      </c>
      <c r="S3281" t="s">
        <v>3676</v>
      </c>
      <c r="T3281" t="s">
        <v>9251</v>
      </c>
      <c r="U3281" t="s">
        <v>9252</v>
      </c>
      <c r="V3281" t="s">
        <v>9253</v>
      </c>
      <c r="Z3281" t="s">
        <v>80</v>
      </c>
      <c r="AA3281" s="1">
        <v>45436</v>
      </c>
      <c r="AB3281" s="2">
        <v>45801</v>
      </c>
      <c r="AC3281" s="1">
        <v>45495</v>
      </c>
      <c r="AD3281" s="1">
        <v>45510</v>
      </c>
    </row>
    <row r="3282" spans="1:30" x14ac:dyDescent="0.25">
      <c r="A3282">
        <v>552517</v>
      </c>
      <c r="B3282" t="s">
        <v>67</v>
      </c>
      <c r="C3282" t="s">
        <v>48</v>
      </c>
      <c r="D3282">
        <v>1</v>
      </c>
      <c r="E3282" t="s">
        <v>621</v>
      </c>
      <c r="F3282" t="s">
        <v>311</v>
      </c>
      <c r="G3282" t="s">
        <v>51</v>
      </c>
      <c r="H3282">
        <v>20215</v>
      </c>
      <c r="I3282">
        <v>2</v>
      </c>
      <c r="J3282" t="s">
        <v>71</v>
      </c>
      <c r="K3282" t="s">
        <v>37</v>
      </c>
      <c r="L3282" t="s">
        <v>38</v>
      </c>
      <c r="M3282">
        <v>80557</v>
      </c>
      <c r="N3282">
        <v>111917</v>
      </c>
      <c r="O3282" t="s">
        <v>39</v>
      </c>
      <c r="P3282" t="s">
        <v>72</v>
      </c>
      <c r="Q3282" t="s">
        <v>2064</v>
      </c>
      <c r="R3282" t="s">
        <v>9254</v>
      </c>
      <c r="S3282" t="s">
        <v>314</v>
      </c>
      <c r="T3282" t="s">
        <v>2758</v>
      </c>
      <c r="U3282" t="s">
        <v>9255</v>
      </c>
      <c r="V3282" t="s">
        <v>9256</v>
      </c>
      <c r="W3282" t="s">
        <v>91</v>
      </c>
      <c r="X3282" t="s">
        <v>72</v>
      </c>
      <c r="Z3282" t="s">
        <v>80</v>
      </c>
      <c r="AA3282" s="1">
        <v>44827</v>
      </c>
      <c r="AC3282" s="1">
        <v>44833</v>
      </c>
      <c r="AD3282" s="1">
        <v>45510</v>
      </c>
    </row>
    <row r="3283" spans="1:30" x14ac:dyDescent="0.25">
      <c r="A3283">
        <v>600542</v>
      </c>
      <c r="B3283" t="s">
        <v>105</v>
      </c>
      <c r="C3283" t="s">
        <v>31</v>
      </c>
      <c r="D3283">
        <v>1</v>
      </c>
      <c r="E3283" t="s">
        <v>1635</v>
      </c>
      <c r="F3283" t="s">
        <v>1662</v>
      </c>
      <c r="G3283" t="s">
        <v>51</v>
      </c>
      <c r="H3283">
        <v>82991</v>
      </c>
      <c r="I3283" t="s">
        <v>191</v>
      </c>
      <c r="J3283" t="s">
        <v>286</v>
      </c>
      <c r="K3283" t="s">
        <v>37</v>
      </c>
      <c r="L3283" t="s">
        <v>120</v>
      </c>
      <c r="M3283">
        <v>64922</v>
      </c>
      <c r="N3283">
        <v>173486</v>
      </c>
      <c r="O3283" t="s">
        <v>39</v>
      </c>
      <c r="P3283" t="s">
        <v>3650</v>
      </c>
      <c r="Q3283" t="s">
        <v>1637</v>
      </c>
      <c r="R3283" t="s">
        <v>3651</v>
      </c>
      <c r="S3283" t="s">
        <v>1664</v>
      </c>
      <c r="T3283" t="s">
        <v>3652</v>
      </c>
      <c r="U3283" t="s">
        <v>3653</v>
      </c>
      <c r="V3283" t="s">
        <v>291</v>
      </c>
      <c r="Z3283" t="s">
        <v>80</v>
      </c>
      <c r="AA3283" s="1">
        <v>45162</v>
      </c>
      <c r="AC3283" s="1">
        <v>45174</v>
      </c>
      <c r="AD3283" s="1">
        <v>45510</v>
      </c>
    </row>
    <row r="3284" spans="1:30" x14ac:dyDescent="0.25">
      <c r="A3284">
        <v>584561</v>
      </c>
      <c r="B3284" t="s">
        <v>105</v>
      </c>
      <c r="C3284" t="s">
        <v>48</v>
      </c>
      <c r="D3284">
        <v>1</v>
      </c>
      <c r="E3284" t="s">
        <v>9257</v>
      </c>
      <c r="F3284" t="s">
        <v>1206</v>
      </c>
      <c r="G3284" t="s">
        <v>51</v>
      </c>
      <c r="H3284">
        <v>13633</v>
      </c>
      <c r="I3284">
        <v>2</v>
      </c>
      <c r="J3284" t="s">
        <v>239</v>
      </c>
      <c r="K3284" t="s">
        <v>231</v>
      </c>
      <c r="L3284" t="s">
        <v>38</v>
      </c>
      <c r="M3284">
        <v>43.128100000000003</v>
      </c>
      <c r="N3284">
        <v>62.014200000000002</v>
      </c>
      <c r="O3284" t="s">
        <v>109</v>
      </c>
      <c r="P3284" t="s">
        <v>474</v>
      </c>
      <c r="Q3284" t="s">
        <v>4754</v>
      </c>
      <c r="R3284" t="s">
        <v>9258</v>
      </c>
      <c r="S3284" t="s">
        <v>1209</v>
      </c>
      <c r="T3284" t="s">
        <v>9259</v>
      </c>
      <c r="U3284" t="s">
        <v>9260</v>
      </c>
      <c r="V3284" t="s">
        <v>9261</v>
      </c>
      <c r="W3284" t="s">
        <v>9262</v>
      </c>
      <c r="X3284" t="s">
        <v>482</v>
      </c>
      <c r="Z3284" t="s">
        <v>46</v>
      </c>
      <c r="AA3284" s="1">
        <v>45062</v>
      </c>
      <c r="AC3284" s="1">
        <v>45078</v>
      </c>
      <c r="AD3284" s="1">
        <v>45510</v>
      </c>
    </row>
    <row r="3285" spans="1:30" x14ac:dyDescent="0.25">
      <c r="A3285">
        <v>611243</v>
      </c>
      <c r="B3285" t="s">
        <v>30</v>
      </c>
      <c r="C3285" t="s">
        <v>31</v>
      </c>
      <c r="D3285">
        <v>3</v>
      </c>
      <c r="E3285" t="s">
        <v>8637</v>
      </c>
      <c r="F3285" t="s">
        <v>60</v>
      </c>
      <c r="G3285" t="s">
        <v>34</v>
      </c>
      <c r="H3285">
        <v>56058</v>
      </c>
      <c r="I3285">
        <v>0</v>
      </c>
      <c r="J3285" t="s">
        <v>128</v>
      </c>
      <c r="K3285" t="s">
        <v>37</v>
      </c>
      <c r="L3285" t="s">
        <v>38</v>
      </c>
      <c r="M3285">
        <v>59116</v>
      </c>
      <c r="N3285">
        <v>67983</v>
      </c>
      <c r="O3285" t="s">
        <v>39</v>
      </c>
      <c r="P3285" t="s">
        <v>232</v>
      </c>
      <c r="Q3285" t="s">
        <v>7938</v>
      </c>
      <c r="R3285" t="s">
        <v>8638</v>
      </c>
      <c r="S3285" t="s">
        <v>65</v>
      </c>
      <c r="T3285" t="e">
        <f>- a Wellness Advocate possesses first-hand lived experience using substances and is eager to draw from their own personal History in order to provide support through risk reduction counseling, naloxone training, and linkage to care for those experiencing a non-fatal opioid overdose in the Emergency Department.  -Certified peer Recovery Advocate (CRPA) or commensurate experience of At least two years in the human service field -Familiarity and openness to the principles of harm reduction -Familiarity and openness to a range of drug treatment modalities including medication assisted treatment -Willingness to travel within the five boroughs -Strong communication and organization skills -Demonstrated Ability to work effectively with culturally diverse populations -Ability to work effectively as part of a team - Demonstrated proficiency in Microsoft Office.</f>
        <v>#NAME?</v>
      </c>
      <c r="V3285" t="s">
        <v>8639</v>
      </c>
      <c r="Z3285" t="s">
        <v>46</v>
      </c>
      <c r="AA3285" s="1">
        <v>45215</v>
      </c>
      <c r="AB3285" s="2">
        <v>45580</v>
      </c>
      <c r="AC3285" s="1">
        <v>45420</v>
      </c>
      <c r="AD3285" s="1">
        <v>45510</v>
      </c>
    </row>
    <row r="3286" spans="1:30" x14ac:dyDescent="0.25">
      <c r="A3286">
        <v>527793</v>
      </c>
      <c r="B3286" t="s">
        <v>218</v>
      </c>
      <c r="C3286" t="s">
        <v>48</v>
      </c>
      <c r="D3286">
        <v>1</v>
      </c>
      <c r="E3286" t="s">
        <v>4623</v>
      </c>
      <c r="F3286" t="s">
        <v>4624</v>
      </c>
      <c r="G3286" t="s">
        <v>51</v>
      </c>
      <c r="H3286">
        <v>91916</v>
      </c>
      <c r="I3286">
        <v>0</v>
      </c>
      <c r="J3286" t="s">
        <v>108</v>
      </c>
      <c r="K3286" t="s">
        <v>37</v>
      </c>
      <c r="L3286" t="s">
        <v>38</v>
      </c>
      <c r="M3286">
        <v>36.950000000000003</v>
      </c>
      <c r="N3286">
        <v>36.950000000000003</v>
      </c>
      <c r="O3286" t="s">
        <v>109</v>
      </c>
      <c r="P3286" t="s">
        <v>2368</v>
      </c>
      <c r="Q3286" t="s">
        <v>602</v>
      </c>
      <c r="R3286" t="s">
        <v>8465</v>
      </c>
      <c r="S3286" t="s">
        <v>4626</v>
      </c>
      <c r="U3286" t="s">
        <v>4085</v>
      </c>
      <c r="V3286" t="s">
        <v>748</v>
      </c>
      <c r="Z3286" t="s">
        <v>228</v>
      </c>
      <c r="AA3286" s="1">
        <v>44662</v>
      </c>
      <c r="AC3286" s="1">
        <v>44693</v>
      </c>
      <c r="AD3286" s="1">
        <v>45510</v>
      </c>
    </row>
    <row r="3287" spans="1:30" x14ac:dyDescent="0.25">
      <c r="A3287">
        <v>640732</v>
      </c>
      <c r="B3287" t="s">
        <v>187</v>
      </c>
      <c r="C3287" t="s">
        <v>48</v>
      </c>
      <c r="D3287">
        <v>1</v>
      </c>
      <c r="E3287" t="s">
        <v>1219</v>
      </c>
      <c r="F3287" t="s">
        <v>630</v>
      </c>
      <c r="G3287" t="s">
        <v>51</v>
      </c>
      <c r="H3287">
        <v>13632</v>
      </c>
      <c r="I3287">
        <v>4</v>
      </c>
      <c r="J3287" t="s">
        <v>889</v>
      </c>
      <c r="K3287" t="s">
        <v>37</v>
      </c>
      <c r="L3287" t="s">
        <v>38</v>
      </c>
      <c r="M3287">
        <v>108071</v>
      </c>
      <c r="N3287">
        <v>124282</v>
      </c>
      <c r="O3287" t="s">
        <v>39</v>
      </c>
      <c r="P3287" t="s">
        <v>890</v>
      </c>
      <c r="Q3287" t="s">
        <v>891</v>
      </c>
      <c r="R3287" t="s">
        <v>9263</v>
      </c>
      <c r="S3287" t="s">
        <v>633</v>
      </c>
      <c r="T3287" t="s">
        <v>9264</v>
      </c>
      <c r="U3287" t="s">
        <v>445</v>
      </c>
      <c r="V3287" t="s">
        <v>351</v>
      </c>
      <c r="Z3287" t="s">
        <v>80</v>
      </c>
      <c r="AA3287" s="1">
        <v>45482</v>
      </c>
      <c r="AC3287" s="1">
        <v>45482</v>
      </c>
      <c r="AD3287" s="1">
        <v>45510</v>
      </c>
    </row>
    <row r="3288" spans="1:30" x14ac:dyDescent="0.25">
      <c r="A3288">
        <v>644565</v>
      </c>
      <c r="B3288" t="s">
        <v>81</v>
      </c>
      <c r="C3288" t="s">
        <v>31</v>
      </c>
      <c r="D3288">
        <v>1</v>
      </c>
      <c r="E3288" t="s">
        <v>2956</v>
      </c>
      <c r="F3288" t="s">
        <v>311</v>
      </c>
      <c r="G3288" t="s">
        <v>51</v>
      </c>
      <c r="H3288">
        <v>20215</v>
      </c>
      <c r="I3288">
        <v>2</v>
      </c>
      <c r="J3288" t="s">
        <v>97</v>
      </c>
      <c r="K3288" t="s">
        <v>37</v>
      </c>
      <c r="L3288" t="s">
        <v>38</v>
      </c>
      <c r="M3288">
        <v>88026</v>
      </c>
      <c r="N3288">
        <v>108150</v>
      </c>
      <c r="O3288" t="s">
        <v>39</v>
      </c>
      <c r="P3288" t="s">
        <v>248</v>
      </c>
      <c r="Q3288" t="s">
        <v>1844</v>
      </c>
      <c r="R3288" t="s">
        <v>2957</v>
      </c>
      <c r="S3288" t="s">
        <v>314</v>
      </c>
      <c r="T3288" t="s">
        <v>2958</v>
      </c>
      <c r="Z3288" t="s">
        <v>80</v>
      </c>
      <c r="AA3288" s="1">
        <v>45509</v>
      </c>
      <c r="AC3288" s="1">
        <v>45509</v>
      </c>
      <c r="AD3288" s="1">
        <v>45510</v>
      </c>
    </row>
    <row r="3289" spans="1:30" x14ac:dyDescent="0.25">
      <c r="A3289">
        <v>635199</v>
      </c>
      <c r="B3289" t="s">
        <v>67</v>
      </c>
      <c r="C3289" t="s">
        <v>31</v>
      </c>
      <c r="D3289">
        <v>1</v>
      </c>
      <c r="E3289" t="s">
        <v>3549</v>
      </c>
      <c r="F3289" t="s">
        <v>1342</v>
      </c>
      <c r="G3289" t="s">
        <v>51</v>
      </c>
      <c r="H3289">
        <v>60910</v>
      </c>
      <c r="I3289">
        <v>0</v>
      </c>
      <c r="J3289" t="s">
        <v>165</v>
      </c>
      <c r="K3289" t="s">
        <v>37</v>
      </c>
      <c r="L3289" t="s">
        <v>38</v>
      </c>
      <c r="M3289">
        <v>27.170200000000001</v>
      </c>
      <c r="N3289">
        <v>41.113799999999998</v>
      </c>
      <c r="O3289" t="s">
        <v>109</v>
      </c>
      <c r="P3289" t="s">
        <v>1851</v>
      </c>
      <c r="Q3289" t="s">
        <v>1852</v>
      </c>
      <c r="R3289" t="s">
        <v>9265</v>
      </c>
      <c r="S3289" t="s">
        <v>1345</v>
      </c>
      <c r="T3289" t="s">
        <v>1854</v>
      </c>
      <c r="U3289" t="s">
        <v>9266</v>
      </c>
      <c r="V3289" t="s">
        <v>9267</v>
      </c>
      <c r="W3289" t="s">
        <v>160</v>
      </c>
      <c r="X3289" t="s">
        <v>1857</v>
      </c>
      <c r="Z3289" t="s">
        <v>46</v>
      </c>
      <c r="AA3289" s="1">
        <v>45428</v>
      </c>
      <c r="AC3289" s="1">
        <v>45429</v>
      </c>
      <c r="AD3289" s="1">
        <v>45510</v>
      </c>
    </row>
    <row r="3290" spans="1:30" x14ac:dyDescent="0.25">
      <c r="A3290">
        <v>643872</v>
      </c>
      <c r="B3290" t="s">
        <v>30</v>
      </c>
      <c r="C3290" t="s">
        <v>31</v>
      </c>
      <c r="D3290">
        <v>1</v>
      </c>
      <c r="E3290" t="s">
        <v>5543</v>
      </c>
      <c r="F3290" t="s">
        <v>33</v>
      </c>
      <c r="G3290" t="s">
        <v>34</v>
      </c>
      <c r="H3290">
        <v>21744</v>
      </c>
      <c r="I3290">
        <v>1</v>
      </c>
      <c r="J3290" t="s">
        <v>36</v>
      </c>
      <c r="K3290" t="s">
        <v>37</v>
      </c>
      <c r="L3290" t="s">
        <v>38</v>
      </c>
      <c r="M3290">
        <v>70087</v>
      </c>
      <c r="N3290">
        <v>77097</v>
      </c>
      <c r="O3290" t="s">
        <v>39</v>
      </c>
      <c r="P3290" t="s">
        <v>232</v>
      </c>
      <c r="Q3290" t="s">
        <v>5544</v>
      </c>
      <c r="R3290" t="s">
        <v>5545</v>
      </c>
      <c r="S3290" t="s">
        <v>43</v>
      </c>
      <c r="T3290" t="s">
        <v>5546</v>
      </c>
      <c r="V3290" t="s">
        <v>5547</v>
      </c>
      <c r="Z3290" t="s">
        <v>5272</v>
      </c>
      <c r="AA3290" s="1">
        <v>45499</v>
      </c>
      <c r="AB3290" s="2">
        <v>45619</v>
      </c>
      <c r="AC3290" s="1">
        <v>45499</v>
      </c>
      <c r="AD3290" s="1">
        <v>45510</v>
      </c>
    </row>
    <row r="3291" spans="1:30" x14ac:dyDescent="0.25">
      <c r="A3291">
        <v>632983</v>
      </c>
      <c r="B3291" t="s">
        <v>105</v>
      </c>
      <c r="C3291" t="s">
        <v>48</v>
      </c>
      <c r="D3291">
        <v>1</v>
      </c>
      <c r="E3291" t="s">
        <v>1635</v>
      </c>
      <c r="F3291" t="s">
        <v>7371</v>
      </c>
      <c r="G3291" t="s">
        <v>51</v>
      </c>
      <c r="H3291">
        <v>20515</v>
      </c>
      <c r="I3291">
        <v>1</v>
      </c>
      <c r="J3291" t="s">
        <v>286</v>
      </c>
      <c r="K3291" t="s">
        <v>37</v>
      </c>
      <c r="L3291" t="s">
        <v>38</v>
      </c>
      <c r="M3291">
        <v>74041</v>
      </c>
      <c r="N3291">
        <v>107227</v>
      </c>
      <c r="O3291" t="s">
        <v>39</v>
      </c>
      <c r="P3291" t="s">
        <v>1121</v>
      </c>
      <c r="Q3291" t="s">
        <v>288</v>
      </c>
      <c r="R3291" t="s">
        <v>9268</v>
      </c>
      <c r="S3291" t="s">
        <v>7373</v>
      </c>
      <c r="Z3291" t="s">
        <v>80</v>
      </c>
      <c r="AA3291" s="1">
        <v>45411</v>
      </c>
      <c r="AC3291" s="1">
        <v>45411</v>
      </c>
      <c r="AD3291" s="1">
        <v>45510</v>
      </c>
    </row>
    <row r="3292" spans="1:30" x14ac:dyDescent="0.25">
      <c r="A3292">
        <v>596861</v>
      </c>
      <c r="B3292" t="s">
        <v>105</v>
      </c>
      <c r="C3292" t="s">
        <v>31</v>
      </c>
      <c r="D3292">
        <v>2</v>
      </c>
      <c r="E3292" t="s">
        <v>4053</v>
      </c>
      <c r="F3292" t="s">
        <v>3339</v>
      </c>
      <c r="G3292" t="s">
        <v>51</v>
      </c>
      <c r="H3292">
        <v>31220</v>
      </c>
      <c r="I3292">
        <v>1</v>
      </c>
      <c r="J3292" t="s">
        <v>368</v>
      </c>
      <c r="K3292" t="s">
        <v>37</v>
      </c>
      <c r="L3292" t="s">
        <v>38</v>
      </c>
      <c r="M3292">
        <v>66042</v>
      </c>
      <c r="N3292">
        <v>102646</v>
      </c>
      <c r="O3292" t="s">
        <v>39</v>
      </c>
      <c r="P3292" t="s">
        <v>355</v>
      </c>
      <c r="Q3292" t="s">
        <v>369</v>
      </c>
      <c r="R3292" t="s">
        <v>7262</v>
      </c>
      <c r="S3292" t="s">
        <v>3342</v>
      </c>
      <c r="T3292" t="s">
        <v>4055</v>
      </c>
      <c r="U3292" t="s">
        <v>995</v>
      </c>
      <c r="V3292" t="s">
        <v>644</v>
      </c>
      <c r="W3292" t="s">
        <v>505</v>
      </c>
      <c r="X3292" t="s">
        <v>2981</v>
      </c>
      <c r="Z3292" t="s">
        <v>46</v>
      </c>
      <c r="AA3292" s="1">
        <v>45151</v>
      </c>
      <c r="AC3292" s="1">
        <v>45151</v>
      </c>
      <c r="AD3292" s="1">
        <v>45510</v>
      </c>
    </row>
    <row r="3293" spans="1:30" x14ac:dyDescent="0.25">
      <c r="A3293">
        <v>631948</v>
      </c>
      <c r="B3293" t="s">
        <v>67</v>
      </c>
      <c r="C3293" t="s">
        <v>31</v>
      </c>
      <c r="D3293">
        <v>1</v>
      </c>
      <c r="E3293" t="s">
        <v>9269</v>
      </c>
      <c r="F3293" t="s">
        <v>880</v>
      </c>
      <c r="G3293" t="s">
        <v>34</v>
      </c>
      <c r="H3293">
        <v>95710</v>
      </c>
      <c r="I3293">
        <v>0</v>
      </c>
      <c r="J3293" t="s">
        <v>239</v>
      </c>
      <c r="K3293" t="s">
        <v>37</v>
      </c>
      <c r="L3293" t="s">
        <v>38</v>
      </c>
      <c r="M3293">
        <v>75000</v>
      </c>
      <c r="N3293">
        <v>160000</v>
      </c>
      <c r="O3293" t="s">
        <v>39</v>
      </c>
      <c r="P3293" t="s">
        <v>821</v>
      </c>
      <c r="Q3293" t="s">
        <v>2906</v>
      </c>
      <c r="R3293" t="s">
        <v>9270</v>
      </c>
      <c r="S3293" t="s">
        <v>883</v>
      </c>
      <c r="T3293" t="s">
        <v>9271</v>
      </c>
      <c r="U3293" t="s">
        <v>585</v>
      </c>
      <c r="V3293" t="s">
        <v>9272</v>
      </c>
      <c r="W3293" t="s">
        <v>2912</v>
      </c>
      <c r="X3293" t="s">
        <v>6223</v>
      </c>
      <c r="Z3293" t="s">
        <v>80</v>
      </c>
      <c r="AA3293" s="1">
        <v>45384</v>
      </c>
      <c r="AC3293" s="1">
        <v>45385</v>
      </c>
      <c r="AD3293" s="1">
        <v>45510</v>
      </c>
    </row>
    <row r="3294" spans="1:30" x14ac:dyDescent="0.25">
      <c r="A3294">
        <v>527780</v>
      </c>
      <c r="B3294" t="s">
        <v>218</v>
      </c>
      <c r="C3294" t="s">
        <v>31</v>
      </c>
      <c r="D3294">
        <v>1</v>
      </c>
      <c r="E3294" t="s">
        <v>9273</v>
      </c>
      <c r="F3294" t="s">
        <v>599</v>
      </c>
      <c r="G3294" t="s">
        <v>600</v>
      </c>
      <c r="H3294">
        <v>90645</v>
      </c>
      <c r="I3294">
        <v>0</v>
      </c>
      <c r="J3294" t="s">
        <v>108</v>
      </c>
      <c r="K3294" t="s">
        <v>37</v>
      </c>
      <c r="L3294" t="s">
        <v>255</v>
      </c>
      <c r="M3294">
        <v>31836</v>
      </c>
      <c r="N3294">
        <v>46278</v>
      </c>
      <c r="O3294" t="s">
        <v>39</v>
      </c>
      <c r="P3294" t="s">
        <v>2368</v>
      </c>
      <c r="Q3294" t="s">
        <v>602</v>
      </c>
      <c r="R3294" t="s">
        <v>9274</v>
      </c>
      <c r="S3294" t="s">
        <v>604</v>
      </c>
      <c r="U3294" t="s">
        <v>9275</v>
      </c>
      <c r="V3294" t="s">
        <v>748</v>
      </c>
      <c r="Z3294" t="s">
        <v>228</v>
      </c>
      <c r="AA3294" s="1">
        <v>44659</v>
      </c>
      <c r="AC3294" s="1">
        <v>45029</v>
      </c>
      <c r="AD3294" s="1">
        <v>45510</v>
      </c>
    </row>
    <row r="3295" spans="1:30" x14ac:dyDescent="0.25">
      <c r="A3295">
        <v>628242</v>
      </c>
      <c r="B3295" t="s">
        <v>67</v>
      </c>
      <c r="C3295" t="s">
        <v>48</v>
      </c>
      <c r="D3295">
        <v>1</v>
      </c>
      <c r="E3295" t="s">
        <v>729</v>
      </c>
      <c r="F3295" t="s">
        <v>730</v>
      </c>
      <c r="G3295" t="s">
        <v>51</v>
      </c>
      <c r="H3295">
        <v>40910</v>
      </c>
      <c r="I3295">
        <v>2</v>
      </c>
      <c r="J3295" t="s">
        <v>97</v>
      </c>
      <c r="K3295" t="s">
        <v>37</v>
      </c>
      <c r="L3295" t="s">
        <v>38</v>
      </c>
      <c r="M3295">
        <v>61206</v>
      </c>
      <c r="N3295">
        <v>92731</v>
      </c>
      <c r="O3295" t="s">
        <v>39</v>
      </c>
      <c r="P3295" t="s">
        <v>72</v>
      </c>
      <c r="Q3295" t="s">
        <v>710</v>
      </c>
      <c r="R3295" t="s">
        <v>731</v>
      </c>
      <c r="S3295" t="s">
        <v>732</v>
      </c>
      <c r="T3295" t="s">
        <v>733</v>
      </c>
      <c r="U3295" t="s">
        <v>713</v>
      </c>
      <c r="V3295" t="s">
        <v>734</v>
      </c>
      <c r="W3295" t="s">
        <v>91</v>
      </c>
      <c r="X3295" t="s">
        <v>72</v>
      </c>
      <c r="Z3295" t="s">
        <v>46</v>
      </c>
      <c r="AA3295" s="1">
        <v>45353</v>
      </c>
      <c r="AC3295" s="1">
        <v>45383</v>
      </c>
      <c r="AD3295" s="1">
        <v>45510</v>
      </c>
    </row>
    <row r="3296" spans="1:30" x14ac:dyDescent="0.25">
      <c r="A3296">
        <v>640409</v>
      </c>
      <c r="B3296" t="s">
        <v>125</v>
      </c>
      <c r="C3296" t="s">
        <v>31</v>
      </c>
      <c r="D3296">
        <v>1</v>
      </c>
      <c r="E3296" t="s">
        <v>3748</v>
      </c>
      <c r="F3296" t="s">
        <v>127</v>
      </c>
      <c r="G3296" t="s">
        <v>34</v>
      </c>
      <c r="H3296">
        <v>56057</v>
      </c>
      <c r="I3296">
        <v>0</v>
      </c>
      <c r="J3296" t="s">
        <v>128</v>
      </c>
      <c r="K3296" t="s">
        <v>37</v>
      </c>
      <c r="L3296" t="s">
        <v>255</v>
      </c>
      <c r="M3296">
        <v>48170</v>
      </c>
      <c r="N3296">
        <v>48170</v>
      </c>
      <c r="O3296" t="s">
        <v>39</v>
      </c>
      <c r="P3296" t="s">
        <v>129</v>
      </c>
      <c r="Q3296" t="s">
        <v>3749</v>
      </c>
      <c r="R3296" t="s">
        <v>3750</v>
      </c>
      <c r="S3296" t="s">
        <v>132</v>
      </c>
      <c r="Z3296" t="s">
        <v>46</v>
      </c>
      <c r="AA3296" s="1">
        <v>45481</v>
      </c>
      <c r="AB3296" s="2">
        <v>45541</v>
      </c>
      <c r="AC3296" s="1">
        <v>45481</v>
      </c>
      <c r="AD3296" s="1">
        <v>45510</v>
      </c>
    </row>
    <row r="3297" spans="1:30" x14ac:dyDescent="0.25">
      <c r="A3297">
        <v>643698</v>
      </c>
      <c r="B3297" t="s">
        <v>218</v>
      </c>
      <c r="C3297" t="s">
        <v>31</v>
      </c>
      <c r="D3297">
        <v>1</v>
      </c>
      <c r="E3297" t="s">
        <v>9276</v>
      </c>
      <c r="F3297" t="s">
        <v>60</v>
      </c>
      <c r="G3297" t="s">
        <v>34</v>
      </c>
      <c r="H3297">
        <v>56058</v>
      </c>
      <c r="I3297">
        <v>0</v>
      </c>
      <c r="J3297" t="s">
        <v>128</v>
      </c>
      <c r="K3297" t="s">
        <v>37</v>
      </c>
      <c r="L3297" t="s">
        <v>38</v>
      </c>
      <c r="M3297">
        <v>60889</v>
      </c>
      <c r="N3297">
        <v>75000</v>
      </c>
      <c r="O3297" t="s">
        <v>39</v>
      </c>
      <c r="P3297" t="s">
        <v>9277</v>
      </c>
      <c r="Q3297" t="s">
        <v>9278</v>
      </c>
      <c r="R3297" t="s">
        <v>9279</v>
      </c>
      <c r="S3297" t="s">
        <v>65</v>
      </c>
      <c r="T3297" t="s">
        <v>9280</v>
      </c>
      <c r="U3297" t="s">
        <v>9281</v>
      </c>
      <c r="V3297" t="s">
        <v>227</v>
      </c>
      <c r="Z3297" t="s">
        <v>228</v>
      </c>
      <c r="AA3297" s="1">
        <v>45509</v>
      </c>
      <c r="AC3297" s="1">
        <v>45509</v>
      </c>
      <c r="AD3297" s="1">
        <v>45510</v>
      </c>
    </row>
    <row r="3298" spans="1:30" x14ac:dyDescent="0.25">
      <c r="A3298">
        <v>637369</v>
      </c>
      <c r="B3298" t="s">
        <v>30</v>
      </c>
      <c r="C3298" t="s">
        <v>31</v>
      </c>
      <c r="D3298">
        <v>1</v>
      </c>
      <c r="E3298" t="s">
        <v>8430</v>
      </c>
      <c r="F3298" t="s">
        <v>1825</v>
      </c>
      <c r="G3298" t="s">
        <v>51</v>
      </c>
      <c r="H3298">
        <v>51191</v>
      </c>
      <c r="I3298">
        <v>2</v>
      </c>
      <c r="J3298" t="s">
        <v>145</v>
      </c>
      <c r="K3298" t="s">
        <v>37</v>
      </c>
      <c r="L3298" t="s">
        <v>38</v>
      </c>
      <c r="M3298">
        <v>51528</v>
      </c>
      <c r="N3298">
        <v>51528</v>
      </c>
      <c r="O3298" t="s">
        <v>39</v>
      </c>
      <c r="P3298" t="s">
        <v>8259</v>
      </c>
      <c r="Q3298" t="s">
        <v>737</v>
      </c>
      <c r="R3298" t="s">
        <v>8431</v>
      </c>
      <c r="S3298" t="s">
        <v>1828</v>
      </c>
      <c r="T3298" t="s">
        <v>8432</v>
      </c>
      <c r="V3298" t="s">
        <v>8433</v>
      </c>
      <c r="Z3298" t="s">
        <v>46</v>
      </c>
      <c r="AA3298" s="1">
        <v>45443</v>
      </c>
      <c r="AB3298" s="2">
        <v>45808</v>
      </c>
      <c r="AC3298" s="1">
        <v>45443</v>
      </c>
      <c r="AD3298" s="1">
        <v>45510</v>
      </c>
    </row>
    <row r="3299" spans="1:30" x14ac:dyDescent="0.25">
      <c r="A3299">
        <v>636994</v>
      </c>
      <c r="B3299" t="s">
        <v>125</v>
      </c>
      <c r="C3299" t="s">
        <v>48</v>
      </c>
      <c r="D3299">
        <v>1</v>
      </c>
      <c r="E3299" t="s">
        <v>7485</v>
      </c>
      <c r="F3299" t="s">
        <v>2438</v>
      </c>
      <c r="G3299" t="s">
        <v>51</v>
      </c>
      <c r="H3299">
        <v>22508</v>
      </c>
      <c r="I3299">
        <v>0</v>
      </c>
      <c r="J3299" t="s">
        <v>71</v>
      </c>
      <c r="K3299" t="s">
        <v>37</v>
      </c>
      <c r="L3299" t="s">
        <v>120</v>
      </c>
      <c r="M3299">
        <v>105000</v>
      </c>
      <c r="N3299">
        <v>115000</v>
      </c>
      <c r="O3299" t="s">
        <v>39</v>
      </c>
      <c r="P3299" t="s">
        <v>129</v>
      </c>
      <c r="Q3299" t="s">
        <v>7486</v>
      </c>
      <c r="R3299" t="s">
        <v>7487</v>
      </c>
      <c r="S3299" t="s">
        <v>2442</v>
      </c>
      <c r="Z3299" t="s">
        <v>46</v>
      </c>
      <c r="AA3299" s="1">
        <v>45436</v>
      </c>
      <c r="AB3299" s="2">
        <v>45526</v>
      </c>
      <c r="AC3299" s="1">
        <v>45436</v>
      </c>
      <c r="AD3299" s="1">
        <v>45510</v>
      </c>
    </row>
    <row r="3300" spans="1:30" x14ac:dyDescent="0.25">
      <c r="A3300">
        <v>633832</v>
      </c>
      <c r="B3300" t="s">
        <v>81</v>
      </c>
      <c r="C3300" t="s">
        <v>31</v>
      </c>
      <c r="D3300">
        <v>1</v>
      </c>
      <c r="E3300" t="s">
        <v>82</v>
      </c>
      <c r="F3300" t="s">
        <v>1540</v>
      </c>
      <c r="G3300" t="s">
        <v>51</v>
      </c>
      <c r="H3300" t="s">
        <v>1541</v>
      </c>
      <c r="I3300">
        <v>0</v>
      </c>
      <c r="J3300" t="s">
        <v>71</v>
      </c>
      <c r="K3300" t="s">
        <v>37</v>
      </c>
      <c r="L3300" t="s">
        <v>38</v>
      </c>
      <c r="M3300">
        <v>58682</v>
      </c>
      <c r="N3300">
        <v>127720</v>
      </c>
      <c r="O3300" t="s">
        <v>39</v>
      </c>
      <c r="P3300" t="s">
        <v>248</v>
      </c>
      <c r="Q3300" t="s">
        <v>2257</v>
      </c>
      <c r="R3300" t="s">
        <v>5629</v>
      </c>
      <c r="S3300" t="s">
        <v>1544</v>
      </c>
      <c r="T3300" t="s">
        <v>3171</v>
      </c>
      <c r="Z3300" t="s">
        <v>507</v>
      </c>
      <c r="AA3300" s="1">
        <v>45400</v>
      </c>
      <c r="AC3300" s="1">
        <v>45436</v>
      </c>
      <c r="AD3300" s="1">
        <v>45510</v>
      </c>
    </row>
    <row r="3301" spans="1:30" x14ac:dyDescent="0.25">
      <c r="A3301">
        <v>623221</v>
      </c>
      <c r="B3301" t="s">
        <v>187</v>
      </c>
      <c r="C3301" t="s">
        <v>48</v>
      </c>
      <c r="D3301">
        <v>2</v>
      </c>
      <c r="E3301" t="s">
        <v>7750</v>
      </c>
      <c r="F3301" t="s">
        <v>697</v>
      </c>
      <c r="G3301" t="s">
        <v>51</v>
      </c>
      <c r="H3301">
        <v>56316</v>
      </c>
      <c r="I3301">
        <v>2</v>
      </c>
      <c r="J3301" t="s">
        <v>698</v>
      </c>
      <c r="K3301" t="s">
        <v>37</v>
      </c>
      <c r="L3301" t="s">
        <v>38</v>
      </c>
      <c r="M3301">
        <v>66430</v>
      </c>
      <c r="N3301">
        <v>76394</v>
      </c>
      <c r="O3301" t="s">
        <v>39</v>
      </c>
      <c r="P3301" t="s">
        <v>296</v>
      </c>
      <c r="Q3301" t="s">
        <v>1547</v>
      </c>
      <c r="R3301" t="s">
        <v>7751</v>
      </c>
      <c r="S3301" t="s">
        <v>7752</v>
      </c>
      <c r="T3301" t="s">
        <v>7753</v>
      </c>
      <c r="U3301" t="s">
        <v>350</v>
      </c>
      <c r="V3301" t="s">
        <v>351</v>
      </c>
      <c r="W3301" t="s">
        <v>7754</v>
      </c>
      <c r="X3301" t="s">
        <v>7755</v>
      </c>
      <c r="Z3301" t="s">
        <v>80</v>
      </c>
      <c r="AA3301" s="1">
        <v>45303</v>
      </c>
      <c r="AC3301" s="1">
        <v>45317</v>
      </c>
      <c r="AD3301" s="1">
        <v>45510</v>
      </c>
    </row>
    <row r="3302" spans="1:30" x14ac:dyDescent="0.25">
      <c r="A3302">
        <v>640134</v>
      </c>
      <c r="B3302" t="s">
        <v>374</v>
      </c>
      <c r="C3302" t="s">
        <v>48</v>
      </c>
      <c r="D3302">
        <v>1</v>
      </c>
      <c r="E3302" t="s">
        <v>9282</v>
      </c>
      <c r="F3302" t="s">
        <v>376</v>
      </c>
      <c r="G3302" t="s">
        <v>377</v>
      </c>
      <c r="H3302">
        <v>6088</v>
      </c>
      <c r="I3302">
        <v>2</v>
      </c>
      <c r="J3302" t="s">
        <v>378</v>
      </c>
      <c r="K3302" t="s">
        <v>37</v>
      </c>
      <c r="L3302" t="s">
        <v>38</v>
      </c>
      <c r="M3302">
        <v>74893</v>
      </c>
      <c r="N3302">
        <v>95208</v>
      </c>
      <c r="O3302" t="s">
        <v>39</v>
      </c>
      <c r="P3302" t="s">
        <v>379</v>
      </c>
      <c r="Q3302" t="s">
        <v>1943</v>
      </c>
      <c r="R3302" t="s">
        <v>9283</v>
      </c>
      <c r="S3302" t="s">
        <v>382</v>
      </c>
      <c r="V3302" t="s">
        <v>383</v>
      </c>
      <c r="X3302" t="s">
        <v>379</v>
      </c>
      <c r="Z3302" t="s">
        <v>46</v>
      </c>
      <c r="AA3302" s="1">
        <v>45476</v>
      </c>
      <c r="AC3302" s="1">
        <v>45476</v>
      </c>
      <c r="AD3302" s="1">
        <v>45510</v>
      </c>
    </row>
    <row r="3303" spans="1:30" x14ac:dyDescent="0.25">
      <c r="A3303">
        <v>636787</v>
      </c>
      <c r="B3303" t="s">
        <v>384</v>
      </c>
      <c r="C3303" t="s">
        <v>31</v>
      </c>
      <c r="D3303">
        <v>1</v>
      </c>
      <c r="E3303" t="s">
        <v>4213</v>
      </c>
      <c r="F3303" t="s">
        <v>33</v>
      </c>
      <c r="G3303" t="s">
        <v>34</v>
      </c>
      <c r="H3303">
        <v>21744</v>
      </c>
      <c r="I3303">
        <v>2</v>
      </c>
      <c r="J3303" t="s">
        <v>71</v>
      </c>
      <c r="K3303" t="s">
        <v>37</v>
      </c>
      <c r="L3303" t="s">
        <v>38</v>
      </c>
      <c r="M3303">
        <v>82506</v>
      </c>
      <c r="N3303">
        <v>94882</v>
      </c>
      <c r="O3303" t="s">
        <v>39</v>
      </c>
      <c r="P3303" t="s">
        <v>386</v>
      </c>
      <c r="Q3303" t="s">
        <v>4214</v>
      </c>
      <c r="R3303" t="s">
        <v>4215</v>
      </c>
      <c r="S3303" t="s">
        <v>43</v>
      </c>
      <c r="T3303" t="s">
        <v>4216</v>
      </c>
      <c r="U3303" t="s">
        <v>4217</v>
      </c>
      <c r="V3303" t="s">
        <v>4218</v>
      </c>
      <c r="Z3303" t="s">
        <v>46</v>
      </c>
      <c r="AA3303" s="1">
        <v>45434</v>
      </c>
      <c r="AC3303" s="1">
        <v>45434</v>
      </c>
      <c r="AD3303" s="1">
        <v>45510</v>
      </c>
    </row>
    <row r="3304" spans="1:30" x14ac:dyDescent="0.25">
      <c r="A3304">
        <v>640886</v>
      </c>
      <c r="B3304" t="s">
        <v>116</v>
      </c>
      <c r="C3304" t="s">
        <v>48</v>
      </c>
      <c r="D3304">
        <v>1</v>
      </c>
      <c r="E3304" t="s">
        <v>6167</v>
      </c>
      <c r="F3304" t="s">
        <v>405</v>
      </c>
      <c r="G3304" t="s">
        <v>51</v>
      </c>
      <c r="H3304">
        <v>30726</v>
      </c>
      <c r="I3304">
        <v>3</v>
      </c>
      <c r="J3304" t="s">
        <v>165</v>
      </c>
      <c r="K3304" t="s">
        <v>37</v>
      </c>
      <c r="L3304" t="s">
        <v>38</v>
      </c>
      <c r="M3304">
        <v>67680</v>
      </c>
      <c r="N3304">
        <v>77832</v>
      </c>
      <c r="O3304" t="s">
        <v>39</v>
      </c>
      <c r="P3304" t="s">
        <v>99</v>
      </c>
      <c r="Q3304" t="s">
        <v>406</v>
      </c>
      <c r="R3304" t="s">
        <v>6168</v>
      </c>
      <c r="S3304" t="s">
        <v>408</v>
      </c>
      <c r="T3304" t="s">
        <v>6169</v>
      </c>
      <c r="Z3304" t="s">
        <v>46</v>
      </c>
      <c r="AA3304" s="1">
        <v>45483</v>
      </c>
      <c r="AB3304" s="2">
        <v>45573</v>
      </c>
      <c r="AC3304" s="1">
        <v>45483</v>
      </c>
      <c r="AD3304" s="1">
        <v>45510</v>
      </c>
    </row>
    <row r="3305" spans="1:30" x14ac:dyDescent="0.25">
      <c r="A3305">
        <v>635835</v>
      </c>
      <c r="B3305" t="s">
        <v>187</v>
      </c>
      <c r="C3305" t="s">
        <v>48</v>
      </c>
      <c r="D3305">
        <v>1</v>
      </c>
      <c r="E3305" t="s">
        <v>9284</v>
      </c>
      <c r="F3305" t="s">
        <v>630</v>
      </c>
      <c r="G3305" t="s">
        <v>51</v>
      </c>
      <c r="H3305">
        <v>13632</v>
      </c>
      <c r="I3305">
        <v>3</v>
      </c>
      <c r="J3305" t="s">
        <v>239</v>
      </c>
      <c r="K3305" t="s">
        <v>37</v>
      </c>
      <c r="L3305" t="s">
        <v>38</v>
      </c>
      <c r="M3305">
        <v>100743</v>
      </c>
      <c r="N3305">
        <v>115854</v>
      </c>
      <c r="O3305" t="s">
        <v>39</v>
      </c>
      <c r="P3305" t="s">
        <v>890</v>
      </c>
      <c r="Q3305" t="s">
        <v>891</v>
      </c>
      <c r="R3305" t="s">
        <v>9285</v>
      </c>
      <c r="S3305" t="s">
        <v>633</v>
      </c>
      <c r="T3305" t="s">
        <v>9286</v>
      </c>
      <c r="U3305" t="s">
        <v>350</v>
      </c>
      <c r="V3305" t="s">
        <v>301</v>
      </c>
      <c r="W3305" t="s">
        <v>896</v>
      </c>
      <c r="X3305" t="s">
        <v>890</v>
      </c>
      <c r="Z3305" t="s">
        <v>80</v>
      </c>
      <c r="AA3305" s="1">
        <v>45422</v>
      </c>
      <c r="AC3305" s="1">
        <v>45426</v>
      </c>
      <c r="AD3305" s="1">
        <v>45510</v>
      </c>
    </row>
    <row r="3306" spans="1:30" x14ac:dyDescent="0.25">
      <c r="A3306">
        <v>634214</v>
      </c>
      <c r="B3306" t="s">
        <v>30</v>
      </c>
      <c r="C3306" t="s">
        <v>31</v>
      </c>
      <c r="D3306">
        <v>1</v>
      </c>
      <c r="E3306" t="s">
        <v>7937</v>
      </c>
      <c r="F3306" t="s">
        <v>60</v>
      </c>
      <c r="G3306" t="s">
        <v>34</v>
      </c>
      <c r="H3306">
        <v>56058</v>
      </c>
      <c r="I3306">
        <v>0</v>
      </c>
      <c r="J3306" t="s">
        <v>61</v>
      </c>
      <c r="K3306" t="s">
        <v>37</v>
      </c>
      <c r="L3306" t="s">
        <v>38</v>
      </c>
      <c r="M3306">
        <v>59116</v>
      </c>
      <c r="N3306">
        <v>71195</v>
      </c>
      <c r="O3306" t="s">
        <v>39</v>
      </c>
      <c r="P3306" t="s">
        <v>232</v>
      </c>
      <c r="Q3306" t="s">
        <v>7938</v>
      </c>
      <c r="R3306" t="s">
        <v>7939</v>
      </c>
      <c r="S3306" t="s">
        <v>65</v>
      </c>
      <c r="T3306" t="s">
        <v>7940</v>
      </c>
      <c r="V3306" t="s">
        <v>7941</v>
      </c>
      <c r="Z3306" t="s">
        <v>46</v>
      </c>
      <c r="AA3306" s="1">
        <v>45406</v>
      </c>
      <c r="AB3306" s="2">
        <v>45771</v>
      </c>
      <c r="AC3306" s="1">
        <v>45406</v>
      </c>
      <c r="AD3306" s="1">
        <v>45510</v>
      </c>
    </row>
    <row r="3307" spans="1:30" x14ac:dyDescent="0.25">
      <c r="A3307">
        <v>638755</v>
      </c>
      <c r="B3307" t="s">
        <v>105</v>
      </c>
      <c r="C3307" t="s">
        <v>31</v>
      </c>
      <c r="D3307">
        <v>1</v>
      </c>
      <c r="E3307" t="s">
        <v>5973</v>
      </c>
      <c r="F3307" t="s">
        <v>465</v>
      </c>
      <c r="G3307" t="s">
        <v>51</v>
      </c>
      <c r="H3307" t="s">
        <v>466</v>
      </c>
      <c r="I3307">
        <v>0</v>
      </c>
      <c r="J3307" t="s">
        <v>286</v>
      </c>
      <c r="K3307" t="s">
        <v>37</v>
      </c>
      <c r="L3307" t="s">
        <v>38</v>
      </c>
      <c r="M3307">
        <v>58682</v>
      </c>
      <c r="N3307">
        <v>162537</v>
      </c>
      <c r="O3307" t="s">
        <v>39</v>
      </c>
      <c r="P3307" t="s">
        <v>287</v>
      </c>
      <c r="Q3307" t="s">
        <v>288</v>
      </c>
      <c r="R3307" t="s">
        <v>9287</v>
      </c>
      <c r="S3307" t="s">
        <v>469</v>
      </c>
      <c r="Z3307" t="s">
        <v>80</v>
      </c>
      <c r="AA3307" s="1">
        <v>45503</v>
      </c>
      <c r="AC3307" s="1">
        <v>45503</v>
      </c>
      <c r="AD3307" s="1">
        <v>45510</v>
      </c>
    </row>
    <row r="3308" spans="1:30" x14ac:dyDescent="0.25">
      <c r="A3308">
        <v>637062</v>
      </c>
      <c r="B3308" t="s">
        <v>30</v>
      </c>
      <c r="C3308" t="s">
        <v>31</v>
      </c>
      <c r="D3308">
        <v>2</v>
      </c>
      <c r="E3308" t="s">
        <v>9288</v>
      </c>
      <c r="F3308" t="s">
        <v>1707</v>
      </c>
      <c r="G3308" t="s">
        <v>51</v>
      </c>
      <c r="H3308">
        <v>21822</v>
      </c>
      <c r="I3308">
        <v>2</v>
      </c>
      <c r="J3308" t="s">
        <v>1181</v>
      </c>
      <c r="K3308" t="s">
        <v>37</v>
      </c>
      <c r="L3308" t="s">
        <v>38</v>
      </c>
      <c r="M3308">
        <v>65605</v>
      </c>
      <c r="N3308">
        <v>80000</v>
      </c>
      <c r="O3308" t="s">
        <v>39</v>
      </c>
      <c r="P3308" t="s">
        <v>1496</v>
      </c>
      <c r="Q3308" t="s">
        <v>3529</v>
      </c>
      <c r="R3308" t="s">
        <v>9289</v>
      </c>
      <c r="S3308" t="s">
        <v>1709</v>
      </c>
      <c r="T3308" t="s">
        <v>9290</v>
      </c>
      <c r="V3308" t="s">
        <v>9291</v>
      </c>
      <c r="Z3308" t="s">
        <v>3583</v>
      </c>
      <c r="AA3308" s="1">
        <v>45463</v>
      </c>
      <c r="AB3308" s="2">
        <v>45828</v>
      </c>
      <c r="AC3308" s="1">
        <v>45463</v>
      </c>
      <c r="AD3308" s="1">
        <v>45510</v>
      </c>
    </row>
    <row r="3309" spans="1:30" x14ac:dyDescent="0.25">
      <c r="A3309">
        <v>634227</v>
      </c>
      <c r="B3309" t="s">
        <v>30</v>
      </c>
      <c r="C3309" t="s">
        <v>31</v>
      </c>
      <c r="D3309">
        <v>1</v>
      </c>
      <c r="E3309" t="s">
        <v>3732</v>
      </c>
      <c r="F3309" t="s">
        <v>33</v>
      </c>
      <c r="G3309" t="s">
        <v>34</v>
      </c>
      <c r="H3309">
        <v>21744</v>
      </c>
      <c r="I3309">
        <v>1</v>
      </c>
      <c r="J3309" t="s">
        <v>36</v>
      </c>
      <c r="K3309" t="s">
        <v>37</v>
      </c>
      <c r="L3309" t="s">
        <v>38</v>
      </c>
      <c r="M3309">
        <v>70087</v>
      </c>
      <c r="N3309">
        <v>70087</v>
      </c>
      <c r="O3309" t="s">
        <v>39</v>
      </c>
      <c r="P3309" t="s">
        <v>232</v>
      </c>
      <c r="Q3309" t="s">
        <v>2523</v>
      </c>
      <c r="R3309" t="s">
        <v>3733</v>
      </c>
      <c r="S3309" t="s">
        <v>43</v>
      </c>
      <c r="T3309" t="s">
        <v>3734</v>
      </c>
      <c r="V3309" t="s">
        <v>3735</v>
      </c>
      <c r="Z3309" t="s">
        <v>46</v>
      </c>
      <c r="AA3309" s="1">
        <v>45419</v>
      </c>
      <c r="AB3309" s="2">
        <v>45784</v>
      </c>
      <c r="AC3309" s="1">
        <v>45419</v>
      </c>
      <c r="AD3309" s="1">
        <v>45510</v>
      </c>
    </row>
    <row r="3310" spans="1:30" x14ac:dyDescent="0.25">
      <c r="A3310">
        <v>639128</v>
      </c>
      <c r="B3310" t="s">
        <v>1212</v>
      </c>
      <c r="C3310" t="s">
        <v>48</v>
      </c>
      <c r="D3310">
        <v>2</v>
      </c>
      <c r="E3310" t="s">
        <v>9069</v>
      </c>
      <c r="F3310" t="s">
        <v>1214</v>
      </c>
      <c r="G3310" t="s">
        <v>1215</v>
      </c>
      <c r="H3310">
        <v>30112</v>
      </c>
      <c r="I3310">
        <v>0</v>
      </c>
      <c r="J3310" t="s">
        <v>165</v>
      </c>
      <c r="K3310" t="s">
        <v>37</v>
      </c>
      <c r="L3310" t="s">
        <v>38</v>
      </c>
      <c r="M3310">
        <v>49492</v>
      </c>
      <c r="N3310">
        <v>212614</v>
      </c>
      <c r="O3310" t="s">
        <v>39</v>
      </c>
      <c r="P3310" t="s">
        <v>305</v>
      </c>
      <c r="Q3310" t="s">
        <v>9070</v>
      </c>
      <c r="R3310" t="s">
        <v>9071</v>
      </c>
      <c r="S3310" t="s">
        <v>9072</v>
      </c>
      <c r="Z3310" t="s">
        <v>92</v>
      </c>
      <c r="AA3310" s="1">
        <v>45467</v>
      </c>
      <c r="AC3310" s="1">
        <v>45467</v>
      </c>
      <c r="AD3310" s="1">
        <v>45510</v>
      </c>
    </row>
    <row r="3311" spans="1:30" x14ac:dyDescent="0.25">
      <c r="A3311">
        <v>580808</v>
      </c>
      <c r="B3311" t="s">
        <v>67</v>
      </c>
      <c r="C3311" t="s">
        <v>31</v>
      </c>
      <c r="D3311">
        <v>1</v>
      </c>
      <c r="E3311" t="s">
        <v>8466</v>
      </c>
      <c r="F3311" t="s">
        <v>1077</v>
      </c>
      <c r="G3311" t="s">
        <v>34</v>
      </c>
      <c r="H3311">
        <v>54738</v>
      </c>
      <c r="I3311">
        <v>0</v>
      </c>
      <c r="J3311" t="s">
        <v>203</v>
      </c>
      <c r="K3311" t="s">
        <v>37</v>
      </c>
      <c r="L3311" t="s">
        <v>38</v>
      </c>
      <c r="M3311">
        <v>74710</v>
      </c>
      <c r="N3311">
        <v>100812</v>
      </c>
      <c r="O3311" t="s">
        <v>39</v>
      </c>
      <c r="P3311" t="s">
        <v>72</v>
      </c>
      <c r="Q3311" t="s">
        <v>710</v>
      </c>
      <c r="R3311" t="s">
        <v>8467</v>
      </c>
      <c r="S3311" t="s">
        <v>6220</v>
      </c>
      <c r="T3311" t="s">
        <v>8468</v>
      </c>
      <c r="U3311" t="s">
        <v>8469</v>
      </c>
      <c r="V3311" t="s">
        <v>8470</v>
      </c>
      <c r="W3311" t="s">
        <v>7641</v>
      </c>
      <c r="X3311" t="s">
        <v>72</v>
      </c>
      <c r="Z3311" t="s">
        <v>46</v>
      </c>
      <c r="AA3311" s="1">
        <v>45026</v>
      </c>
      <c r="AC3311" s="1">
        <v>45026</v>
      </c>
      <c r="AD3311" s="1">
        <v>45510</v>
      </c>
    </row>
    <row r="3312" spans="1:30" x14ac:dyDescent="0.25">
      <c r="A3312">
        <v>572053</v>
      </c>
      <c r="B3312" t="s">
        <v>67</v>
      </c>
      <c r="C3312" t="s">
        <v>31</v>
      </c>
      <c r="D3312">
        <v>1</v>
      </c>
      <c r="E3312" t="s">
        <v>2780</v>
      </c>
      <c r="F3312" t="s">
        <v>311</v>
      </c>
      <c r="G3312" t="s">
        <v>51</v>
      </c>
      <c r="H3312">
        <v>20215</v>
      </c>
      <c r="I3312">
        <v>1</v>
      </c>
      <c r="J3312" t="s">
        <v>71</v>
      </c>
      <c r="K3312" t="s">
        <v>37</v>
      </c>
      <c r="L3312" t="s">
        <v>38</v>
      </c>
      <c r="M3312">
        <v>67757</v>
      </c>
      <c r="N3312">
        <v>98128</v>
      </c>
      <c r="O3312" t="s">
        <v>39</v>
      </c>
      <c r="P3312" t="s">
        <v>72</v>
      </c>
      <c r="Q3312" t="s">
        <v>710</v>
      </c>
      <c r="R3312" t="s">
        <v>4860</v>
      </c>
      <c r="S3312" t="s">
        <v>314</v>
      </c>
      <c r="T3312" t="s">
        <v>4861</v>
      </c>
      <c r="U3312" t="s">
        <v>2545</v>
      </c>
      <c r="V3312" t="s">
        <v>4862</v>
      </c>
      <c r="W3312" t="s">
        <v>91</v>
      </c>
      <c r="X3312" t="s">
        <v>72</v>
      </c>
      <c r="Z3312" t="s">
        <v>80</v>
      </c>
      <c r="AA3312" s="1">
        <v>44963</v>
      </c>
      <c r="AC3312" s="1">
        <v>44963</v>
      </c>
      <c r="AD3312" s="1">
        <v>45510</v>
      </c>
    </row>
    <row r="3313" spans="1:30" x14ac:dyDescent="0.25">
      <c r="A3313">
        <v>634461</v>
      </c>
      <c r="B3313" t="s">
        <v>125</v>
      </c>
      <c r="C3313" t="s">
        <v>31</v>
      </c>
      <c r="D3313">
        <v>1</v>
      </c>
      <c r="E3313" t="s">
        <v>5724</v>
      </c>
      <c r="F3313" t="s">
        <v>60</v>
      </c>
      <c r="G3313" t="s">
        <v>34</v>
      </c>
      <c r="H3313">
        <v>56058</v>
      </c>
      <c r="I3313">
        <v>0</v>
      </c>
      <c r="J3313" t="s">
        <v>368</v>
      </c>
      <c r="K3313" t="s">
        <v>37</v>
      </c>
      <c r="L3313" t="s">
        <v>38</v>
      </c>
      <c r="M3313">
        <v>67983</v>
      </c>
      <c r="N3313">
        <v>67983</v>
      </c>
      <c r="O3313" t="s">
        <v>39</v>
      </c>
      <c r="P3313" t="s">
        <v>129</v>
      </c>
      <c r="Q3313" t="s">
        <v>5725</v>
      </c>
      <c r="R3313" t="s">
        <v>5726</v>
      </c>
      <c r="S3313" t="s">
        <v>65</v>
      </c>
      <c r="T3313" t="s">
        <v>5727</v>
      </c>
      <c r="V3313" t="s">
        <v>533</v>
      </c>
      <c r="X3313" t="s">
        <v>129</v>
      </c>
      <c r="Z3313" t="s">
        <v>46</v>
      </c>
      <c r="AA3313" s="1">
        <v>45407</v>
      </c>
      <c r="AC3313" s="1">
        <v>45412</v>
      </c>
      <c r="AD3313" s="1">
        <v>45510</v>
      </c>
    </row>
    <row r="3314" spans="1:30" x14ac:dyDescent="0.25">
      <c r="A3314">
        <v>634162</v>
      </c>
      <c r="B3314" t="s">
        <v>187</v>
      </c>
      <c r="C3314" t="s">
        <v>31</v>
      </c>
      <c r="D3314">
        <v>1</v>
      </c>
      <c r="E3314" t="s">
        <v>9292</v>
      </c>
      <c r="F3314" t="s">
        <v>630</v>
      </c>
      <c r="G3314" t="s">
        <v>51</v>
      </c>
      <c r="H3314">
        <v>13632</v>
      </c>
      <c r="I3314">
        <v>1</v>
      </c>
      <c r="J3314" t="s">
        <v>889</v>
      </c>
      <c r="K3314" t="s">
        <v>37</v>
      </c>
      <c r="L3314" t="s">
        <v>38</v>
      </c>
      <c r="M3314">
        <v>89550</v>
      </c>
      <c r="N3314">
        <v>102982</v>
      </c>
      <c r="O3314" t="s">
        <v>39</v>
      </c>
      <c r="P3314" t="s">
        <v>890</v>
      </c>
      <c r="Q3314" t="s">
        <v>891</v>
      </c>
      <c r="R3314" t="s">
        <v>9293</v>
      </c>
      <c r="S3314" t="s">
        <v>633</v>
      </c>
      <c r="T3314" t="s">
        <v>9294</v>
      </c>
      <c r="U3314" t="s">
        <v>445</v>
      </c>
      <c r="V3314" t="s">
        <v>351</v>
      </c>
      <c r="Z3314" t="s">
        <v>80</v>
      </c>
      <c r="AA3314" s="1">
        <v>45405</v>
      </c>
      <c r="AC3314" s="1">
        <v>45405</v>
      </c>
      <c r="AD3314" s="1">
        <v>45510</v>
      </c>
    </row>
    <row r="3315" spans="1:30" x14ac:dyDescent="0.25">
      <c r="A3315">
        <v>545812</v>
      </c>
      <c r="B3315" t="s">
        <v>105</v>
      </c>
      <c r="C3315" t="s">
        <v>31</v>
      </c>
      <c r="D3315">
        <v>5</v>
      </c>
      <c r="E3315" t="s">
        <v>4046</v>
      </c>
      <c r="F3315" t="s">
        <v>2640</v>
      </c>
      <c r="G3315" t="s">
        <v>51</v>
      </c>
      <c r="H3315">
        <v>20617</v>
      </c>
      <c r="I3315">
        <v>0</v>
      </c>
      <c r="J3315" t="s">
        <v>71</v>
      </c>
      <c r="K3315" t="s">
        <v>37</v>
      </c>
      <c r="L3315" t="s">
        <v>38</v>
      </c>
      <c r="M3315">
        <v>57078</v>
      </c>
      <c r="N3315">
        <v>85646</v>
      </c>
      <c r="O3315" t="s">
        <v>39</v>
      </c>
      <c r="P3315" t="s">
        <v>355</v>
      </c>
      <c r="Q3315" t="s">
        <v>1555</v>
      </c>
      <c r="R3315" t="s">
        <v>9295</v>
      </c>
      <c r="S3315" t="s">
        <v>2642</v>
      </c>
      <c r="T3315" t="s">
        <v>4889</v>
      </c>
      <c r="U3315" t="s">
        <v>7929</v>
      </c>
      <c r="V3315" t="s">
        <v>2639</v>
      </c>
      <c r="X3315" t="s">
        <v>1422</v>
      </c>
      <c r="Z3315" t="s">
        <v>499</v>
      </c>
      <c r="AA3315" s="1">
        <v>44795</v>
      </c>
      <c r="AC3315" s="1">
        <v>44795</v>
      </c>
      <c r="AD3315" s="1">
        <v>45510</v>
      </c>
    </row>
    <row r="3316" spans="1:30" x14ac:dyDescent="0.25">
      <c r="A3316">
        <v>621428</v>
      </c>
      <c r="B3316" t="s">
        <v>30</v>
      </c>
      <c r="C3316" t="s">
        <v>48</v>
      </c>
      <c r="D3316">
        <v>1</v>
      </c>
      <c r="E3316" t="s">
        <v>9296</v>
      </c>
      <c r="F3316" t="s">
        <v>1390</v>
      </c>
      <c r="G3316" t="s">
        <v>51</v>
      </c>
      <c r="H3316">
        <v>52613</v>
      </c>
      <c r="I3316">
        <v>0</v>
      </c>
      <c r="J3316" t="s">
        <v>410</v>
      </c>
      <c r="K3316" t="s">
        <v>37</v>
      </c>
      <c r="L3316" t="s">
        <v>38</v>
      </c>
      <c r="M3316">
        <v>55816</v>
      </c>
      <c r="N3316">
        <v>73000</v>
      </c>
      <c r="O3316" t="s">
        <v>39</v>
      </c>
      <c r="P3316" t="s">
        <v>232</v>
      </c>
      <c r="Q3316" t="s">
        <v>716</v>
      </c>
      <c r="R3316" t="s">
        <v>9297</v>
      </c>
      <c r="S3316" t="s">
        <v>1393</v>
      </c>
      <c r="T3316" t="s">
        <v>9298</v>
      </c>
      <c r="V3316" t="s">
        <v>9299</v>
      </c>
      <c r="Z3316" t="s">
        <v>46</v>
      </c>
      <c r="AA3316" s="1">
        <v>45289</v>
      </c>
      <c r="AB3316" s="2">
        <v>45654</v>
      </c>
      <c r="AC3316" s="1">
        <v>45404</v>
      </c>
      <c r="AD3316" s="1">
        <v>45510</v>
      </c>
    </row>
    <row r="3317" spans="1:30" x14ac:dyDescent="0.25">
      <c r="A3317">
        <v>640150</v>
      </c>
      <c r="B3317" t="s">
        <v>1039</v>
      </c>
      <c r="C3317" t="s">
        <v>48</v>
      </c>
      <c r="D3317">
        <v>1</v>
      </c>
      <c r="E3317" t="s">
        <v>3181</v>
      </c>
      <c r="F3317" t="s">
        <v>609</v>
      </c>
      <c r="G3317" t="s">
        <v>51</v>
      </c>
      <c r="H3317">
        <v>10251</v>
      </c>
      <c r="I3317">
        <v>4</v>
      </c>
      <c r="J3317" t="s">
        <v>165</v>
      </c>
      <c r="K3317" t="s">
        <v>37</v>
      </c>
      <c r="L3317" t="s">
        <v>38</v>
      </c>
      <c r="M3317">
        <v>45040</v>
      </c>
      <c r="N3317">
        <v>52242</v>
      </c>
      <c r="O3317" t="s">
        <v>39</v>
      </c>
      <c r="P3317" t="s">
        <v>1042</v>
      </c>
      <c r="Q3317" t="s">
        <v>1343</v>
      </c>
      <c r="R3317" t="s">
        <v>3182</v>
      </c>
      <c r="S3317" t="s">
        <v>612</v>
      </c>
      <c r="T3317" t="s">
        <v>3183</v>
      </c>
      <c r="U3317" t="s">
        <v>1347</v>
      </c>
      <c r="V3317" t="s">
        <v>1348</v>
      </c>
      <c r="Z3317" t="s">
        <v>46</v>
      </c>
      <c r="AA3317" s="1">
        <v>45476</v>
      </c>
      <c r="AB3317" s="2">
        <v>45565</v>
      </c>
      <c r="AC3317" s="1">
        <v>45504</v>
      </c>
      <c r="AD3317" s="1">
        <v>45510</v>
      </c>
    </row>
    <row r="3318" spans="1:30" x14ac:dyDescent="0.25">
      <c r="A3318">
        <v>638719</v>
      </c>
      <c r="B3318" t="s">
        <v>374</v>
      </c>
      <c r="C3318" t="s">
        <v>31</v>
      </c>
      <c r="D3318">
        <v>1</v>
      </c>
      <c r="E3318" t="s">
        <v>8919</v>
      </c>
      <c r="F3318" t="s">
        <v>376</v>
      </c>
      <c r="G3318" t="s">
        <v>377</v>
      </c>
      <c r="H3318">
        <v>6088</v>
      </c>
      <c r="I3318">
        <v>2</v>
      </c>
      <c r="J3318" t="s">
        <v>378</v>
      </c>
      <c r="K3318" t="s">
        <v>37</v>
      </c>
      <c r="L3318" t="s">
        <v>255</v>
      </c>
      <c r="M3318">
        <v>95208</v>
      </c>
      <c r="N3318">
        <v>103776</v>
      </c>
      <c r="O3318" t="s">
        <v>39</v>
      </c>
      <c r="P3318" t="s">
        <v>379</v>
      </c>
      <c r="Q3318" t="s">
        <v>8920</v>
      </c>
      <c r="R3318" t="s">
        <v>8921</v>
      </c>
      <c r="S3318" t="s">
        <v>382</v>
      </c>
      <c r="T3318" t="s">
        <v>8922</v>
      </c>
      <c r="U3318" t="s">
        <v>8923</v>
      </c>
      <c r="V3318" t="s">
        <v>383</v>
      </c>
      <c r="X3318" t="s">
        <v>379</v>
      </c>
      <c r="Z3318" t="s">
        <v>46</v>
      </c>
      <c r="AA3318" s="1">
        <v>45463</v>
      </c>
      <c r="AC3318" s="1">
        <v>45463</v>
      </c>
      <c r="AD3318" s="1">
        <v>45510</v>
      </c>
    </row>
    <row r="3319" spans="1:30" x14ac:dyDescent="0.25">
      <c r="A3319">
        <v>631132</v>
      </c>
      <c r="B3319" t="s">
        <v>218</v>
      </c>
      <c r="C3319" t="s">
        <v>48</v>
      </c>
      <c r="D3319">
        <v>10</v>
      </c>
      <c r="E3319" t="s">
        <v>9300</v>
      </c>
      <c r="F3319" t="s">
        <v>127</v>
      </c>
      <c r="G3319" t="s">
        <v>34</v>
      </c>
      <c r="H3319">
        <v>56057</v>
      </c>
      <c r="I3319">
        <v>0</v>
      </c>
      <c r="J3319" t="s">
        <v>2530</v>
      </c>
      <c r="K3319" t="s">
        <v>37</v>
      </c>
      <c r="L3319" t="s">
        <v>38</v>
      </c>
      <c r="M3319">
        <v>41887</v>
      </c>
      <c r="N3319">
        <v>65000</v>
      </c>
      <c r="O3319" t="s">
        <v>39</v>
      </c>
      <c r="P3319" t="s">
        <v>447</v>
      </c>
      <c r="Q3319" t="s">
        <v>448</v>
      </c>
      <c r="R3319" t="s">
        <v>9301</v>
      </c>
      <c r="S3319" t="s">
        <v>132</v>
      </c>
      <c r="T3319" t="s">
        <v>9302</v>
      </c>
      <c r="U3319" t="s">
        <v>9303</v>
      </c>
      <c r="V3319" t="s">
        <v>227</v>
      </c>
      <c r="Z3319" t="s">
        <v>228</v>
      </c>
      <c r="AA3319" s="1">
        <v>45386</v>
      </c>
      <c r="AC3319" s="1">
        <v>45390</v>
      </c>
      <c r="AD3319" s="1">
        <v>45510</v>
      </c>
    </row>
    <row r="3320" spans="1:30" x14ac:dyDescent="0.25">
      <c r="A3320">
        <v>642499</v>
      </c>
      <c r="B3320" t="s">
        <v>939</v>
      </c>
      <c r="C3320" t="s">
        <v>48</v>
      </c>
      <c r="D3320">
        <v>2</v>
      </c>
      <c r="E3320" t="s">
        <v>9304</v>
      </c>
      <c r="F3320" t="s">
        <v>127</v>
      </c>
      <c r="G3320" t="s">
        <v>34</v>
      </c>
      <c r="H3320">
        <v>56057</v>
      </c>
      <c r="I3320">
        <v>0</v>
      </c>
      <c r="J3320" t="s">
        <v>927</v>
      </c>
      <c r="K3320" t="s">
        <v>37</v>
      </c>
      <c r="L3320" t="s">
        <v>38</v>
      </c>
      <c r="M3320">
        <v>43143</v>
      </c>
      <c r="N3320">
        <v>50470</v>
      </c>
      <c r="O3320" t="s">
        <v>39</v>
      </c>
      <c r="P3320" t="s">
        <v>99</v>
      </c>
      <c r="Q3320" t="s">
        <v>941</v>
      </c>
      <c r="R3320" t="s">
        <v>9305</v>
      </c>
      <c r="S3320" t="s">
        <v>132</v>
      </c>
      <c r="T3320" t="s">
        <v>9306</v>
      </c>
      <c r="V3320" t="s">
        <v>9307</v>
      </c>
      <c r="W3320" t="s">
        <v>945</v>
      </c>
      <c r="X3320" t="s">
        <v>9308</v>
      </c>
      <c r="Z3320" t="s">
        <v>46</v>
      </c>
      <c r="AA3320" s="1">
        <v>45496</v>
      </c>
      <c r="AC3320" s="1">
        <v>45506</v>
      </c>
      <c r="AD3320" s="1">
        <v>45510</v>
      </c>
    </row>
    <row r="3321" spans="1:30" x14ac:dyDescent="0.25">
      <c r="A3321">
        <v>631841</v>
      </c>
      <c r="B3321" t="s">
        <v>67</v>
      </c>
      <c r="C3321" t="s">
        <v>48</v>
      </c>
      <c r="D3321">
        <v>2</v>
      </c>
      <c r="E3321" t="s">
        <v>9309</v>
      </c>
      <c r="F3321" t="s">
        <v>212</v>
      </c>
      <c r="G3321" t="s">
        <v>51</v>
      </c>
      <c r="H3321">
        <v>20210</v>
      </c>
      <c r="I3321">
        <v>0</v>
      </c>
      <c r="J3321" t="s">
        <v>71</v>
      </c>
      <c r="K3321" t="s">
        <v>37</v>
      </c>
      <c r="L3321" t="s">
        <v>38</v>
      </c>
      <c r="M3321">
        <v>62370</v>
      </c>
      <c r="N3321">
        <v>93587</v>
      </c>
      <c r="O3321" t="s">
        <v>39</v>
      </c>
      <c r="P3321" t="s">
        <v>72</v>
      </c>
      <c r="Q3321" t="s">
        <v>3139</v>
      </c>
      <c r="R3321" t="s">
        <v>9310</v>
      </c>
      <c r="S3321" t="s">
        <v>215</v>
      </c>
      <c r="T3321" t="s">
        <v>9311</v>
      </c>
      <c r="U3321" t="s">
        <v>6427</v>
      </c>
      <c r="V3321" t="s">
        <v>9312</v>
      </c>
      <c r="W3321" t="s">
        <v>1926</v>
      </c>
      <c r="X3321" t="s">
        <v>72</v>
      </c>
      <c r="Z3321" t="s">
        <v>80</v>
      </c>
      <c r="AA3321" s="1">
        <v>45401</v>
      </c>
      <c r="AC3321" s="1">
        <v>45499</v>
      </c>
      <c r="AD3321" s="1">
        <v>45510</v>
      </c>
    </row>
    <row r="3322" spans="1:30" x14ac:dyDescent="0.25">
      <c r="A3322">
        <v>542360</v>
      </c>
      <c r="B3322" t="s">
        <v>133</v>
      </c>
      <c r="C3322" t="s">
        <v>31</v>
      </c>
      <c r="D3322">
        <v>5</v>
      </c>
      <c r="E3322" t="s">
        <v>4297</v>
      </c>
      <c r="F3322" t="s">
        <v>2028</v>
      </c>
      <c r="G3322" t="s">
        <v>1215</v>
      </c>
      <c r="H3322">
        <v>30114</v>
      </c>
      <c r="I3322">
        <v>0</v>
      </c>
      <c r="J3322" t="s">
        <v>526</v>
      </c>
      <c r="K3322" t="s">
        <v>37</v>
      </c>
      <c r="L3322" t="s">
        <v>38</v>
      </c>
      <c r="M3322">
        <v>0</v>
      </c>
      <c r="N3322">
        <v>180000</v>
      </c>
      <c r="O3322" t="s">
        <v>39</v>
      </c>
      <c r="P3322" t="s">
        <v>460</v>
      </c>
      <c r="Q3322" t="s">
        <v>2092</v>
      </c>
      <c r="R3322" t="s">
        <v>4298</v>
      </c>
      <c r="U3322" t="s">
        <v>1770</v>
      </c>
      <c r="V3322" t="s">
        <v>4299</v>
      </c>
      <c r="Z3322" t="s">
        <v>2032</v>
      </c>
      <c r="AA3322" s="1">
        <v>44767</v>
      </c>
      <c r="AB3322" s="2">
        <v>45667</v>
      </c>
      <c r="AC3322" s="1">
        <v>45238</v>
      </c>
      <c r="AD3322" s="1">
        <v>45510</v>
      </c>
    </row>
    <row r="3323" spans="1:30" x14ac:dyDescent="0.25">
      <c r="A3323">
        <v>542360</v>
      </c>
      <c r="B3323" t="s">
        <v>133</v>
      </c>
      <c r="C3323" t="s">
        <v>31</v>
      </c>
      <c r="D3323">
        <v>5</v>
      </c>
      <c r="E3323" t="s">
        <v>4297</v>
      </c>
      <c r="F3323" t="s">
        <v>2028</v>
      </c>
      <c r="G3323" t="s">
        <v>1215</v>
      </c>
      <c r="H3323">
        <v>30114</v>
      </c>
      <c r="I3323">
        <v>0</v>
      </c>
      <c r="J3323" t="s">
        <v>526</v>
      </c>
      <c r="K3323" t="s">
        <v>37</v>
      </c>
      <c r="L3323" t="s">
        <v>38</v>
      </c>
      <c r="M3323">
        <v>0</v>
      </c>
      <c r="N3323">
        <v>180000</v>
      </c>
      <c r="O3323" t="s">
        <v>39</v>
      </c>
      <c r="P3323" t="s">
        <v>460</v>
      </c>
      <c r="Q3323" t="s">
        <v>2092</v>
      </c>
      <c r="R3323" t="s">
        <v>4298</v>
      </c>
      <c r="U3323" t="s">
        <v>1770</v>
      </c>
      <c r="V3323" t="s">
        <v>4299</v>
      </c>
      <c r="Z3323" t="s">
        <v>2032</v>
      </c>
      <c r="AA3323" s="1">
        <v>44767</v>
      </c>
      <c r="AB3323" s="2">
        <v>45667</v>
      </c>
      <c r="AC3323" s="1">
        <v>45238</v>
      </c>
      <c r="AD3323" s="1">
        <v>45510</v>
      </c>
    </row>
    <row r="3324" spans="1:30" x14ac:dyDescent="0.25">
      <c r="A3324">
        <v>644049</v>
      </c>
      <c r="B3324" t="s">
        <v>162</v>
      </c>
      <c r="C3324" t="s">
        <v>31</v>
      </c>
      <c r="D3324">
        <v>1</v>
      </c>
      <c r="E3324" t="s">
        <v>1030</v>
      </c>
      <c r="F3324" t="s">
        <v>60</v>
      </c>
      <c r="G3324" t="s">
        <v>34</v>
      </c>
      <c r="H3324">
        <v>56058</v>
      </c>
      <c r="I3324">
        <v>0</v>
      </c>
      <c r="J3324" t="s">
        <v>181</v>
      </c>
      <c r="K3324" t="s">
        <v>37</v>
      </c>
      <c r="L3324" t="s">
        <v>38</v>
      </c>
      <c r="M3324">
        <v>60889</v>
      </c>
      <c r="N3324">
        <v>70022</v>
      </c>
      <c r="O3324" t="s">
        <v>39</v>
      </c>
      <c r="P3324" t="s">
        <v>166</v>
      </c>
      <c r="Q3324" t="s">
        <v>182</v>
      </c>
      <c r="R3324" t="s">
        <v>4863</v>
      </c>
      <c r="S3324" t="s">
        <v>65</v>
      </c>
      <c r="T3324" t="s">
        <v>4864</v>
      </c>
      <c r="U3324" t="s">
        <v>4865</v>
      </c>
      <c r="V3324" t="s">
        <v>4866</v>
      </c>
      <c r="Z3324" t="s">
        <v>46</v>
      </c>
      <c r="AA3324" s="1">
        <v>45502</v>
      </c>
      <c r="AB3324" s="2">
        <v>45532</v>
      </c>
      <c r="AC3324" s="1">
        <v>45502</v>
      </c>
      <c r="AD3324" s="1">
        <v>45510</v>
      </c>
    </row>
    <row r="3325" spans="1:30" x14ac:dyDescent="0.25">
      <c r="A3325">
        <v>592252</v>
      </c>
      <c r="B3325" t="s">
        <v>105</v>
      </c>
      <c r="C3325" t="s">
        <v>31</v>
      </c>
      <c r="D3325">
        <v>1</v>
      </c>
      <c r="E3325" t="s">
        <v>7588</v>
      </c>
      <c r="F3325" t="s">
        <v>340</v>
      </c>
      <c r="G3325" t="s">
        <v>51</v>
      </c>
      <c r="H3325">
        <v>12626</v>
      </c>
      <c r="I3325">
        <v>2</v>
      </c>
      <c r="J3325" t="s">
        <v>9313</v>
      </c>
      <c r="K3325" t="s">
        <v>37</v>
      </c>
      <c r="L3325" t="s">
        <v>38</v>
      </c>
      <c r="M3325">
        <v>62470</v>
      </c>
      <c r="N3325">
        <v>80008</v>
      </c>
      <c r="O3325" t="s">
        <v>39</v>
      </c>
      <c r="P3325" t="s">
        <v>474</v>
      </c>
      <c r="Q3325" t="s">
        <v>2677</v>
      </c>
      <c r="R3325" t="s">
        <v>9314</v>
      </c>
      <c r="S3325" t="s">
        <v>343</v>
      </c>
      <c r="T3325" t="s">
        <v>9315</v>
      </c>
      <c r="U3325" t="s">
        <v>9316</v>
      </c>
      <c r="V3325" t="s">
        <v>480</v>
      </c>
      <c r="W3325" t="s">
        <v>505</v>
      </c>
      <c r="X3325" t="s">
        <v>482</v>
      </c>
      <c r="Z3325" t="s">
        <v>46</v>
      </c>
      <c r="AA3325" s="1">
        <v>45121</v>
      </c>
      <c r="AC3325" s="1">
        <v>45121</v>
      </c>
      <c r="AD3325" s="1">
        <v>45510</v>
      </c>
    </row>
    <row r="3326" spans="1:30" x14ac:dyDescent="0.25">
      <c r="A3326">
        <v>639469</v>
      </c>
      <c r="B3326" t="s">
        <v>187</v>
      </c>
      <c r="C3326" t="s">
        <v>31</v>
      </c>
      <c r="D3326">
        <v>1</v>
      </c>
      <c r="E3326" t="s">
        <v>3382</v>
      </c>
      <c r="F3326" t="s">
        <v>394</v>
      </c>
      <c r="G3326" t="s">
        <v>51</v>
      </c>
      <c r="H3326">
        <v>10124</v>
      </c>
      <c r="I3326">
        <v>2</v>
      </c>
      <c r="J3326" t="s">
        <v>698</v>
      </c>
      <c r="K3326" t="s">
        <v>37</v>
      </c>
      <c r="L3326" t="s">
        <v>38</v>
      </c>
      <c r="M3326">
        <v>57976</v>
      </c>
      <c r="N3326">
        <v>84276</v>
      </c>
      <c r="O3326" t="s">
        <v>39</v>
      </c>
      <c r="P3326" t="s">
        <v>193</v>
      </c>
      <c r="Q3326" t="s">
        <v>700</v>
      </c>
      <c r="R3326" t="s">
        <v>3383</v>
      </c>
      <c r="S3326" t="s">
        <v>398</v>
      </c>
      <c r="T3326" t="s">
        <v>3384</v>
      </c>
      <c r="U3326" t="s">
        <v>3385</v>
      </c>
      <c r="V3326" t="s">
        <v>351</v>
      </c>
      <c r="Z3326" t="s">
        <v>46</v>
      </c>
      <c r="AA3326" s="1">
        <v>45469</v>
      </c>
      <c r="AC3326" s="1">
        <v>45474</v>
      </c>
      <c r="AD3326" s="1">
        <v>45510</v>
      </c>
    </row>
    <row r="3327" spans="1:30" x14ac:dyDescent="0.25">
      <c r="A3327">
        <v>570413</v>
      </c>
      <c r="B3327" t="s">
        <v>105</v>
      </c>
      <c r="C3327" t="s">
        <v>48</v>
      </c>
      <c r="D3327">
        <v>1</v>
      </c>
      <c r="E3327" t="s">
        <v>3154</v>
      </c>
      <c r="F3327" t="s">
        <v>127</v>
      </c>
      <c r="G3327" t="s">
        <v>34</v>
      </c>
      <c r="H3327">
        <v>56057</v>
      </c>
      <c r="I3327">
        <v>0</v>
      </c>
      <c r="J3327" t="s">
        <v>7052</v>
      </c>
      <c r="K3327" t="s">
        <v>37</v>
      </c>
      <c r="L3327" t="s">
        <v>255</v>
      </c>
      <c r="M3327">
        <v>38333</v>
      </c>
      <c r="N3327">
        <v>60000</v>
      </c>
      <c r="O3327" t="s">
        <v>39</v>
      </c>
      <c r="P3327" t="s">
        <v>474</v>
      </c>
      <c r="Q3327" t="s">
        <v>7053</v>
      </c>
      <c r="R3327" t="s">
        <v>7054</v>
      </c>
      <c r="S3327" t="s">
        <v>132</v>
      </c>
      <c r="T3327" t="s">
        <v>7055</v>
      </c>
      <c r="U3327" t="s">
        <v>479</v>
      </c>
      <c r="V3327" t="s">
        <v>480</v>
      </c>
      <c r="W3327" t="s">
        <v>1926</v>
      </c>
      <c r="X3327" t="s">
        <v>474</v>
      </c>
      <c r="Z3327" t="s">
        <v>46</v>
      </c>
      <c r="AA3327" s="1">
        <v>44959</v>
      </c>
      <c r="AC3327" s="1">
        <v>44959</v>
      </c>
      <c r="AD3327" s="1">
        <v>45510</v>
      </c>
    </row>
    <row r="3328" spans="1:30" x14ac:dyDescent="0.25">
      <c r="A3328">
        <v>629096</v>
      </c>
      <c r="B3328" t="s">
        <v>30</v>
      </c>
      <c r="C3328" t="s">
        <v>31</v>
      </c>
      <c r="D3328">
        <v>1</v>
      </c>
      <c r="E3328" t="s">
        <v>7567</v>
      </c>
      <c r="F3328" t="s">
        <v>33</v>
      </c>
      <c r="G3328" t="s">
        <v>34</v>
      </c>
      <c r="H3328">
        <v>21744</v>
      </c>
      <c r="I3328">
        <v>2</v>
      </c>
      <c r="J3328" t="s">
        <v>1181</v>
      </c>
      <c r="K3328" t="s">
        <v>37</v>
      </c>
      <c r="L3328" t="s">
        <v>38</v>
      </c>
      <c r="M3328">
        <v>82506</v>
      </c>
      <c r="N3328">
        <v>94882</v>
      </c>
      <c r="O3328" t="s">
        <v>39</v>
      </c>
      <c r="P3328" t="s">
        <v>232</v>
      </c>
      <c r="Q3328" t="s">
        <v>1182</v>
      </c>
      <c r="R3328" t="s">
        <v>7568</v>
      </c>
      <c r="S3328" t="s">
        <v>43</v>
      </c>
      <c r="T3328" t="s">
        <v>7569</v>
      </c>
      <c r="V3328" t="s">
        <v>7570</v>
      </c>
      <c r="Z3328" t="s">
        <v>46</v>
      </c>
      <c r="AA3328" s="1">
        <v>45358</v>
      </c>
      <c r="AB3328" s="2">
        <v>45723</v>
      </c>
      <c r="AC3328" s="1">
        <v>45481</v>
      </c>
      <c r="AD3328" s="1">
        <v>45510</v>
      </c>
    </row>
    <row r="3329" spans="1:30" x14ac:dyDescent="0.25">
      <c r="A3329">
        <v>627413</v>
      </c>
      <c r="B3329" t="s">
        <v>30</v>
      </c>
      <c r="C3329" t="s">
        <v>31</v>
      </c>
      <c r="D3329">
        <v>4</v>
      </c>
      <c r="E3329" t="s">
        <v>3035</v>
      </c>
      <c r="F3329" t="s">
        <v>3036</v>
      </c>
      <c r="G3329" t="s">
        <v>51</v>
      </c>
      <c r="H3329">
        <v>51380</v>
      </c>
      <c r="I3329">
        <v>0</v>
      </c>
      <c r="J3329" t="s">
        <v>410</v>
      </c>
      <c r="K3329" t="s">
        <v>37</v>
      </c>
      <c r="L3329" t="s">
        <v>38</v>
      </c>
      <c r="M3329">
        <v>38966</v>
      </c>
      <c r="N3329">
        <v>44811</v>
      </c>
      <c r="O3329" t="s">
        <v>39</v>
      </c>
      <c r="P3329" t="s">
        <v>678</v>
      </c>
      <c r="Q3329" t="s">
        <v>2764</v>
      </c>
      <c r="R3329" t="s">
        <v>9317</v>
      </c>
      <c r="S3329" t="s">
        <v>3038</v>
      </c>
      <c r="T3329" t="s">
        <v>3039</v>
      </c>
      <c r="V3329" t="s">
        <v>9318</v>
      </c>
      <c r="Z3329" t="s">
        <v>46</v>
      </c>
      <c r="AA3329" s="1">
        <v>45343</v>
      </c>
      <c r="AB3329" s="2">
        <v>45708</v>
      </c>
      <c r="AC3329" s="1">
        <v>45412</v>
      </c>
      <c r="AD3329" s="1">
        <v>45510</v>
      </c>
    </row>
    <row r="3330" spans="1:30" x14ac:dyDescent="0.25">
      <c r="A3330">
        <v>598072</v>
      </c>
      <c r="B3330" t="s">
        <v>105</v>
      </c>
      <c r="C3330" t="s">
        <v>31</v>
      </c>
      <c r="D3330">
        <v>7</v>
      </c>
      <c r="E3330" t="s">
        <v>1298</v>
      </c>
      <c r="F3330" t="s">
        <v>492</v>
      </c>
      <c r="G3330" t="s">
        <v>51</v>
      </c>
      <c r="H3330">
        <v>20202</v>
      </c>
      <c r="I3330">
        <v>0</v>
      </c>
      <c r="J3330" t="s">
        <v>239</v>
      </c>
      <c r="K3330" t="s">
        <v>37</v>
      </c>
      <c r="L3330" t="s">
        <v>255</v>
      </c>
      <c r="M3330">
        <v>56181</v>
      </c>
      <c r="N3330">
        <v>68034</v>
      </c>
      <c r="O3330" t="s">
        <v>39</v>
      </c>
      <c r="P3330" t="s">
        <v>355</v>
      </c>
      <c r="Q3330" t="s">
        <v>1424</v>
      </c>
      <c r="R3330" t="s">
        <v>2465</v>
      </c>
      <c r="S3330" t="s">
        <v>495</v>
      </c>
      <c r="T3330" t="s">
        <v>1426</v>
      </c>
      <c r="U3330" t="s">
        <v>803</v>
      </c>
      <c r="V3330" t="s">
        <v>360</v>
      </c>
      <c r="W3330" t="s">
        <v>361</v>
      </c>
      <c r="X3330" t="s">
        <v>355</v>
      </c>
      <c r="Z3330" t="s">
        <v>80</v>
      </c>
      <c r="AA3330" s="1">
        <v>45151</v>
      </c>
      <c r="AC3330" s="1">
        <v>45151</v>
      </c>
      <c r="AD3330" s="1">
        <v>45510</v>
      </c>
    </row>
    <row r="3331" spans="1:30" x14ac:dyDescent="0.25">
      <c r="A3331">
        <v>635152</v>
      </c>
      <c r="B3331" t="s">
        <v>67</v>
      </c>
      <c r="C3331" t="s">
        <v>31</v>
      </c>
      <c r="D3331">
        <v>1</v>
      </c>
      <c r="E3331" t="s">
        <v>5167</v>
      </c>
      <c r="F3331" t="s">
        <v>311</v>
      </c>
      <c r="G3331" t="s">
        <v>51</v>
      </c>
      <c r="H3331">
        <v>20215</v>
      </c>
      <c r="I3331">
        <v>2</v>
      </c>
      <c r="J3331" t="s">
        <v>71</v>
      </c>
      <c r="K3331" t="s">
        <v>37</v>
      </c>
      <c r="L3331" t="s">
        <v>38</v>
      </c>
      <c r="M3331">
        <v>88026</v>
      </c>
      <c r="N3331">
        <v>122295</v>
      </c>
      <c r="O3331" t="s">
        <v>39</v>
      </c>
      <c r="P3331" t="s">
        <v>72</v>
      </c>
      <c r="Q3331" t="s">
        <v>213</v>
      </c>
      <c r="R3331" t="s">
        <v>5168</v>
      </c>
      <c r="S3331" t="s">
        <v>314</v>
      </c>
      <c r="T3331" t="s">
        <v>5169</v>
      </c>
      <c r="U3331" t="s">
        <v>5170</v>
      </c>
      <c r="V3331" t="s">
        <v>5171</v>
      </c>
      <c r="W3331" t="s">
        <v>91</v>
      </c>
      <c r="X3331" t="s">
        <v>72</v>
      </c>
      <c r="Z3331" t="s">
        <v>80</v>
      </c>
      <c r="AA3331" s="1">
        <v>45417</v>
      </c>
      <c r="AC3331" s="1">
        <v>45419</v>
      </c>
      <c r="AD3331" s="1">
        <v>45510</v>
      </c>
    </row>
    <row r="3332" spans="1:30" x14ac:dyDescent="0.25">
      <c r="A3332">
        <v>637671</v>
      </c>
      <c r="B3332" t="s">
        <v>133</v>
      </c>
      <c r="C3332" t="s">
        <v>31</v>
      </c>
      <c r="D3332">
        <v>7</v>
      </c>
      <c r="E3332" t="s">
        <v>6667</v>
      </c>
      <c r="F3332" t="s">
        <v>2354</v>
      </c>
      <c r="G3332" t="s">
        <v>51</v>
      </c>
      <c r="H3332">
        <v>70810</v>
      </c>
      <c r="I3332">
        <v>0</v>
      </c>
      <c r="J3332" t="s">
        <v>526</v>
      </c>
      <c r="K3332" t="s">
        <v>37</v>
      </c>
      <c r="L3332" t="s">
        <v>38</v>
      </c>
      <c r="M3332">
        <v>38074</v>
      </c>
      <c r="N3332">
        <v>53264</v>
      </c>
      <c r="O3332" t="s">
        <v>39</v>
      </c>
      <c r="P3332" t="s">
        <v>460</v>
      </c>
      <c r="Q3332" t="s">
        <v>137</v>
      </c>
      <c r="R3332" t="s">
        <v>6668</v>
      </c>
      <c r="S3332" t="s">
        <v>2357</v>
      </c>
      <c r="U3332" t="s">
        <v>6669</v>
      </c>
      <c r="V3332" t="s">
        <v>6670</v>
      </c>
      <c r="Z3332" t="s">
        <v>140</v>
      </c>
      <c r="AA3332" s="1">
        <v>45447</v>
      </c>
      <c r="AB3332" s="2">
        <v>46446</v>
      </c>
      <c r="AC3332" s="1">
        <v>45447</v>
      </c>
      <c r="AD3332" s="1">
        <v>45510</v>
      </c>
    </row>
    <row r="3333" spans="1:30" x14ac:dyDescent="0.25">
      <c r="A3333">
        <v>635796</v>
      </c>
      <c r="B3333" t="s">
        <v>30</v>
      </c>
      <c r="C3333" t="s">
        <v>31</v>
      </c>
      <c r="D3333">
        <v>1</v>
      </c>
      <c r="E3333" t="s">
        <v>646</v>
      </c>
      <c r="F3333" t="s">
        <v>647</v>
      </c>
      <c r="G3333" t="s">
        <v>51</v>
      </c>
      <c r="H3333">
        <v>90510</v>
      </c>
      <c r="I3333">
        <v>1</v>
      </c>
      <c r="J3333" t="s">
        <v>410</v>
      </c>
      <c r="K3333" t="s">
        <v>37</v>
      </c>
      <c r="L3333" t="s">
        <v>38</v>
      </c>
      <c r="M3333">
        <v>45280</v>
      </c>
      <c r="N3333">
        <v>45280</v>
      </c>
      <c r="O3333" t="s">
        <v>39</v>
      </c>
      <c r="P3333" t="s">
        <v>648</v>
      </c>
      <c r="Q3333" t="s">
        <v>649</v>
      </c>
      <c r="R3333" t="s">
        <v>650</v>
      </c>
      <c r="S3333" t="s">
        <v>651</v>
      </c>
      <c r="T3333" t="s">
        <v>652</v>
      </c>
      <c r="V3333" t="s">
        <v>653</v>
      </c>
      <c r="Z3333" t="s">
        <v>46</v>
      </c>
      <c r="AA3333" s="1">
        <v>45428</v>
      </c>
      <c r="AB3333" s="2">
        <v>45793</v>
      </c>
      <c r="AC3333" s="1">
        <v>45428</v>
      </c>
      <c r="AD3333" s="1">
        <v>45510</v>
      </c>
    </row>
    <row r="3334" spans="1:30" x14ac:dyDescent="0.25">
      <c r="A3334">
        <v>635950</v>
      </c>
      <c r="B3334" t="s">
        <v>81</v>
      </c>
      <c r="C3334" t="s">
        <v>31</v>
      </c>
      <c r="D3334">
        <v>1</v>
      </c>
      <c r="E3334" t="s">
        <v>3906</v>
      </c>
      <c r="F3334" t="s">
        <v>639</v>
      </c>
      <c r="G3334" t="s">
        <v>51</v>
      </c>
      <c r="H3334">
        <v>22427</v>
      </c>
      <c r="I3334">
        <v>2</v>
      </c>
      <c r="J3334" t="s">
        <v>71</v>
      </c>
      <c r="K3334" t="s">
        <v>37</v>
      </c>
      <c r="L3334" t="s">
        <v>38</v>
      </c>
      <c r="M3334">
        <v>81571</v>
      </c>
      <c r="N3334">
        <v>93807</v>
      </c>
      <c r="O3334" t="s">
        <v>39</v>
      </c>
      <c r="P3334" t="s">
        <v>248</v>
      </c>
      <c r="Q3334" t="s">
        <v>3907</v>
      </c>
      <c r="R3334" t="s">
        <v>3908</v>
      </c>
      <c r="S3334" t="s">
        <v>852</v>
      </c>
      <c r="T3334" t="s">
        <v>3909</v>
      </c>
      <c r="Z3334" t="s">
        <v>80</v>
      </c>
      <c r="AA3334" s="1">
        <v>45432</v>
      </c>
      <c r="AC3334" s="1">
        <v>45432</v>
      </c>
      <c r="AD3334" s="1">
        <v>45510</v>
      </c>
    </row>
    <row r="3335" spans="1:30" x14ac:dyDescent="0.25">
      <c r="A3335">
        <v>594995</v>
      </c>
      <c r="B3335" t="s">
        <v>105</v>
      </c>
      <c r="C3335" t="s">
        <v>31</v>
      </c>
      <c r="D3335">
        <v>2</v>
      </c>
      <c r="E3335" t="s">
        <v>7918</v>
      </c>
      <c r="F3335" t="s">
        <v>7918</v>
      </c>
      <c r="G3335" t="s">
        <v>51</v>
      </c>
      <c r="H3335">
        <v>91011</v>
      </c>
      <c r="I3335">
        <v>0</v>
      </c>
      <c r="J3335" t="s">
        <v>108</v>
      </c>
      <c r="K3335" t="s">
        <v>37</v>
      </c>
      <c r="L3335" t="s">
        <v>255</v>
      </c>
      <c r="M3335">
        <v>44838</v>
      </c>
      <c r="N3335">
        <v>65583</v>
      </c>
      <c r="O3335" t="s">
        <v>39</v>
      </c>
      <c r="P3335" t="s">
        <v>7919</v>
      </c>
      <c r="Q3335" t="s">
        <v>3618</v>
      </c>
      <c r="R3335" t="s">
        <v>9319</v>
      </c>
      <c r="S3335" t="s">
        <v>7921</v>
      </c>
      <c r="U3335" t="s">
        <v>7922</v>
      </c>
      <c r="V3335" t="s">
        <v>541</v>
      </c>
      <c r="Z3335" t="s">
        <v>46</v>
      </c>
      <c r="AA3335" s="1">
        <v>45151</v>
      </c>
      <c r="AC3335" s="1">
        <v>45151</v>
      </c>
      <c r="AD3335" s="1">
        <v>45510</v>
      </c>
    </row>
    <row r="3336" spans="1:30" x14ac:dyDescent="0.25">
      <c r="A3336">
        <v>637615</v>
      </c>
      <c r="B3336" t="s">
        <v>105</v>
      </c>
      <c r="C3336" t="s">
        <v>48</v>
      </c>
      <c r="D3336">
        <v>1</v>
      </c>
      <c r="E3336" t="s">
        <v>1910</v>
      </c>
      <c r="F3336" t="s">
        <v>118</v>
      </c>
      <c r="G3336" t="s">
        <v>51</v>
      </c>
      <c r="H3336">
        <v>10015</v>
      </c>
      <c r="I3336" t="s">
        <v>442</v>
      </c>
      <c r="J3336" t="s">
        <v>286</v>
      </c>
      <c r="K3336" t="s">
        <v>37</v>
      </c>
      <c r="L3336" t="s">
        <v>120</v>
      </c>
      <c r="M3336">
        <v>81083</v>
      </c>
      <c r="N3336">
        <v>216270</v>
      </c>
      <c r="O3336" t="s">
        <v>39</v>
      </c>
      <c r="P3336" t="s">
        <v>1911</v>
      </c>
      <c r="Q3336" t="s">
        <v>288</v>
      </c>
      <c r="R3336" t="s">
        <v>3184</v>
      </c>
      <c r="S3336" t="s">
        <v>123</v>
      </c>
      <c r="Z3336" t="s">
        <v>80</v>
      </c>
      <c r="AA3336" s="1">
        <v>45503</v>
      </c>
      <c r="AC3336" s="1">
        <v>45503</v>
      </c>
      <c r="AD3336" s="1">
        <v>45510</v>
      </c>
    </row>
    <row r="3337" spans="1:30" x14ac:dyDescent="0.25">
      <c r="A3337">
        <v>624201</v>
      </c>
      <c r="B3337" t="s">
        <v>67</v>
      </c>
      <c r="C3337" t="s">
        <v>31</v>
      </c>
      <c r="D3337">
        <v>1</v>
      </c>
      <c r="E3337" t="s">
        <v>735</v>
      </c>
      <c r="F3337" t="s">
        <v>311</v>
      </c>
      <c r="G3337" t="s">
        <v>51</v>
      </c>
      <c r="H3337">
        <v>20215</v>
      </c>
      <c r="I3337">
        <v>3</v>
      </c>
      <c r="J3337" t="s">
        <v>71</v>
      </c>
      <c r="K3337" t="s">
        <v>37</v>
      </c>
      <c r="L3337" t="s">
        <v>38</v>
      </c>
      <c r="M3337">
        <v>98470</v>
      </c>
      <c r="N3337">
        <v>133496</v>
      </c>
      <c r="O3337" t="s">
        <v>39</v>
      </c>
      <c r="P3337" t="s">
        <v>72</v>
      </c>
      <c r="Q3337" t="s">
        <v>1435</v>
      </c>
      <c r="R3337" t="s">
        <v>9320</v>
      </c>
      <c r="S3337" t="s">
        <v>314</v>
      </c>
      <c r="T3337" t="s">
        <v>9321</v>
      </c>
      <c r="U3337" t="s">
        <v>9322</v>
      </c>
      <c r="V3337" t="s">
        <v>9323</v>
      </c>
      <c r="W3337" t="s">
        <v>9324</v>
      </c>
      <c r="X3337" t="s">
        <v>72</v>
      </c>
      <c r="Z3337" t="s">
        <v>80</v>
      </c>
      <c r="AA3337" s="1">
        <v>45317</v>
      </c>
      <c r="AC3337" s="1">
        <v>45321</v>
      </c>
      <c r="AD3337" s="1">
        <v>45510</v>
      </c>
    </row>
    <row r="3338" spans="1:30" x14ac:dyDescent="0.25">
      <c r="A3338">
        <v>642993</v>
      </c>
      <c r="B3338" t="s">
        <v>30</v>
      </c>
      <c r="C3338" t="s">
        <v>48</v>
      </c>
      <c r="D3338">
        <v>1</v>
      </c>
      <c r="E3338" t="s">
        <v>9325</v>
      </c>
      <c r="F3338" t="s">
        <v>7737</v>
      </c>
      <c r="G3338" t="s">
        <v>51</v>
      </c>
      <c r="H3338">
        <v>51613</v>
      </c>
      <c r="I3338">
        <v>0</v>
      </c>
      <c r="J3338" t="s">
        <v>3078</v>
      </c>
      <c r="K3338" t="s">
        <v>37</v>
      </c>
      <c r="L3338" t="s">
        <v>38</v>
      </c>
      <c r="M3338">
        <v>74781</v>
      </c>
      <c r="N3338">
        <v>85998</v>
      </c>
      <c r="O3338" t="s">
        <v>39</v>
      </c>
      <c r="P3338" t="s">
        <v>232</v>
      </c>
      <c r="Q3338" t="s">
        <v>1391</v>
      </c>
      <c r="R3338" t="s">
        <v>9326</v>
      </c>
      <c r="S3338" t="s">
        <v>7739</v>
      </c>
      <c r="T3338" t="s">
        <v>9327</v>
      </c>
      <c r="U3338" t="s">
        <v>9328</v>
      </c>
      <c r="V3338" t="s">
        <v>9329</v>
      </c>
      <c r="Z3338" t="s">
        <v>46</v>
      </c>
      <c r="AA3338" s="1">
        <v>45492</v>
      </c>
      <c r="AB3338" s="2">
        <v>45588</v>
      </c>
      <c r="AC3338" s="1">
        <v>45492</v>
      </c>
      <c r="AD3338" s="1">
        <v>45510</v>
      </c>
    </row>
    <row r="3339" spans="1:30" x14ac:dyDescent="0.25">
      <c r="A3339">
        <v>630681</v>
      </c>
      <c r="B3339" t="s">
        <v>218</v>
      </c>
      <c r="C3339" t="s">
        <v>31</v>
      </c>
      <c r="D3339">
        <v>1</v>
      </c>
      <c r="E3339" t="s">
        <v>2437</v>
      </c>
      <c r="F3339" t="s">
        <v>2438</v>
      </c>
      <c r="G3339" t="s">
        <v>51</v>
      </c>
      <c r="H3339">
        <v>22508</v>
      </c>
      <c r="I3339">
        <v>0</v>
      </c>
      <c r="J3339" t="s">
        <v>203</v>
      </c>
      <c r="K3339" t="s">
        <v>37</v>
      </c>
      <c r="L3339" t="s">
        <v>38</v>
      </c>
      <c r="M3339">
        <v>81571</v>
      </c>
      <c r="N3339">
        <v>119554</v>
      </c>
      <c r="O3339" t="s">
        <v>39</v>
      </c>
      <c r="P3339" t="s">
        <v>2439</v>
      </c>
      <c r="Q3339" t="s">
        <v>2440</v>
      </c>
      <c r="R3339" t="s">
        <v>2441</v>
      </c>
      <c r="S3339" t="s">
        <v>2442</v>
      </c>
      <c r="T3339" t="s">
        <v>2443</v>
      </c>
      <c r="U3339" t="s">
        <v>2444</v>
      </c>
      <c r="V3339" t="s">
        <v>227</v>
      </c>
      <c r="Z3339" t="s">
        <v>228</v>
      </c>
      <c r="AA3339" s="1">
        <v>45391</v>
      </c>
      <c r="AC3339" s="1">
        <v>45391</v>
      </c>
      <c r="AD3339" s="1">
        <v>45510</v>
      </c>
    </row>
    <row r="3340" spans="1:30" x14ac:dyDescent="0.25">
      <c r="A3340">
        <v>643718</v>
      </c>
      <c r="B3340" t="s">
        <v>81</v>
      </c>
      <c r="C3340" t="s">
        <v>48</v>
      </c>
      <c r="D3340">
        <v>1</v>
      </c>
      <c r="E3340" t="s">
        <v>1815</v>
      </c>
      <c r="F3340" t="s">
        <v>394</v>
      </c>
      <c r="G3340" t="s">
        <v>51</v>
      </c>
      <c r="H3340">
        <v>10124</v>
      </c>
      <c r="I3340">
        <v>2</v>
      </c>
      <c r="J3340" t="s">
        <v>52</v>
      </c>
      <c r="K3340" t="s">
        <v>37</v>
      </c>
      <c r="L3340" t="s">
        <v>38</v>
      </c>
      <c r="M3340">
        <v>57976</v>
      </c>
      <c r="N3340">
        <v>77000</v>
      </c>
      <c r="O3340" t="s">
        <v>39</v>
      </c>
      <c r="P3340" t="s">
        <v>248</v>
      </c>
      <c r="Q3340" t="s">
        <v>2549</v>
      </c>
      <c r="R3340" t="s">
        <v>7483</v>
      </c>
      <c r="S3340" t="s">
        <v>398</v>
      </c>
      <c r="T3340" t="s">
        <v>7484</v>
      </c>
      <c r="Z3340" t="s">
        <v>46</v>
      </c>
      <c r="AA3340" s="1">
        <v>45498</v>
      </c>
      <c r="AC3340" s="1">
        <v>45498</v>
      </c>
      <c r="AD3340" s="1">
        <v>45510</v>
      </c>
    </row>
    <row r="3341" spans="1:30" x14ac:dyDescent="0.25">
      <c r="A3341">
        <v>639563</v>
      </c>
      <c r="B3341" t="s">
        <v>162</v>
      </c>
      <c r="C3341" t="s">
        <v>31</v>
      </c>
      <c r="D3341">
        <v>1</v>
      </c>
      <c r="E3341" t="s">
        <v>1815</v>
      </c>
      <c r="F3341" t="s">
        <v>60</v>
      </c>
      <c r="G3341" t="s">
        <v>34</v>
      </c>
      <c r="H3341">
        <v>56058</v>
      </c>
      <c r="I3341">
        <v>0</v>
      </c>
      <c r="J3341" t="s">
        <v>2605</v>
      </c>
      <c r="K3341" t="s">
        <v>37</v>
      </c>
      <c r="L3341" t="s">
        <v>38</v>
      </c>
      <c r="M3341">
        <v>59116</v>
      </c>
      <c r="N3341">
        <v>67983</v>
      </c>
      <c r="O3341" t="s">
        <v>39</v>
      </c>
      <c r="P3341" t="s">
        <v>166</v>
      </c>
      <c r="Q3341" t="s">
        <v>2616</v>
      </c>
      <c r="R3341" t="s">
        <v>8138</v>
      </c>
      <c r="S3341" t="s">
        <v>65</v>
      </c>
      <c r="T3341" t="s">
        <v>8139</v>
      </c>
      <c r="U3341" t="s">
        <v>171</v>
      </c>
      <c r="V3341" t="s">
        <v>8140</v>
      </c>
      <c r="Z3341" t="s">
        <v>46</v>
      </c>
      <c r="AA3341" s="1">
        <v>45471</v>
      </c>
      <c r="AB3341" s="2">
        <v>45561</v>
      </c>
      <c r="AC3341" s="1">
        <v>45471</v>
      </c>
      <c r="AD3341" s="1">
        <v>45510</v>
      </c>
    </row>
    <row r="3342" spans="1:30" x14ac:dyDescent="0.25">
      <c r="A3342">
        <v>636880</v>
      </c>
      <c r="B3342" t="s">
        <v>218</v>
      </c>
      <c r="C3342" t="s">
        <v>31</v>
      </c>
      <c r="D3342">
        <v>1</v>
      </c>
      <c r="E3342" t="s">
        <v>1365</v>
      </c>
      <c r="F3342" t="s">
        <v>655</v>
      </c>
      <c r="G3342" t="s">
        <v>51</v>
      </c>
      <c r="H3342">
        <v>12158</v>
      </c>
      <c r="I3342">
        <v>3</v>
      </c>
      <c r="J3342" t="s">
        <v>239</v>
      </c>
      <c r="K3342" t="s">
        <v>37</v>
      </c>
      <c r="L3342" t="s">
        <v>38</v>
      </c>
      <c r="M3342">
        <v>65574</v>
      </c>
      <c r="N3342">
        <v>110229</v>
      </c>
      <c r="O3342" t="s">
        <v>39</v>
      </c>
      <c r="P3342" t="s">
        <v>6764</v>
      </c>
      <c r="Q3342" t="s">
        <v>6765</v>
      </c>
      <c r="R3342" t="s">
        <v>9330</v>
      </c>
      <c r="S3342" t="s">
        <v>658</v>
      </c>
      <c r="T3342" t="s">
        <v>9331</v>
      </c>
      <c r="U3342" t="s">
        <v>9332</v>
      </c>
      <c r="V3342" t="s">
        <v>227</v>
      </c>
      <c r="Z3342" t="s">
        <v>228</v>
      </c>
      <c r="AA3342" s="1">
        <v>45455</v>
      </c>
      <c r="AC3342" s="1">
        <v>45455</v>
      </c>
      <c r="AD3342" s="1">
        <v>45510</v>
      </c>
    </row>
    <row r="3343" spans="1:30" x14ac:dyDescent="0.25">
      <c r="A3343">
        <v>622532</v>
      </c>
      <c r="B3343" t="s">
        <v>218</v>
      </c>
      <c r="C3343" t="s">
        <v>48</v>
      </c>
      <c r="D3343">
        <v>1</v>
      </c>
      <c r="E3343" t="s">
        <v>5741</v>
      </c>
      <c r="F3343" t="s">
        <v>394</v>
      </c>
      <c r="G3343" t="s">
        <v>51</v>
      </c>
      <c r="H3343">
        <v>10124</v>
      </c>
      <c r="I3343">
        <v>1</v>
      </c>
      <c r="J3343" t="s">
        <v>52</v>
      </c>
      <c r="K3343" t="s">
        <v>37</v>
      </c>
      <c r="L3343" t="s">
        <v>38</v>
      </c>
      <c r="M3343">
        <v>47418</v>
      </c>
      <c r="N3343">
        <v>65000</v>
      </c>
      <c r="O3343" t="s">
        <v>39</v>
      </c>
      <c r="P3343" t="s">
        <v>5742</v>
      </c>
      <c r="Q3343" t="s">
        <v>5742</v>
      </c>
      <c r="R3343" t="s">
        <v>5743</v>
      </c>
      <c r="S3343" t="s">
        <v>398</v>
      </c>
      <c r="T3343" t="s">
        <v>5744</v>
      </c>
      <c r="U3343" t="s">
        <v>5745</v>
      </c>
      <c r="V3343" t="s">
        <v>227</v>
      </c>
      <c r="Z3343" t="s">
        <v>228</v>
      </c>
      <c r="AA3343" s="1">
        <v>45342</v>
      </c>
      <c r="AC3343" s="1">
        <v>45342</v>
      </c>
      <c r="AD3343" s="1">
        <v>45510</v>
      </c>
    </row>
    <row r="3344" spans="1:30" x14ac:dyDescent="0.25">
      <c r="A3344">
        <v>643434</v>
      </c>
      <c r="B3344" t="s">
        <v>67</v>
      </c>
      <c r="C3344" t="s">
        <v>31</v>
      </c>
      <c r="D3344">
        <v>1</v>
      </c>
      <c r="E3344" t="s">
        <v>3114</v>
      </c>
      <c r="F3344" t="s">
        <v>340</v>
      </c>
      <c r="G3344" t="s">
        <v>51</v>
      </c>
      <c r="H3344">
        <v>12626</v>
      </c>
      <c r="I3344">
        <v>2</v>
      </c>
      <c r="J3344" t="s">
        <v>203</v>
      </c>
      <c r="K3344" t="s">
        <v>37</v>
      </c>
      <c r="L3344" t="s">
        <v>38</v>
      </c>
      <c r="M3344">
        <v>68262</v>
      </c>
      <c r="N3344">
        <v>87426</v>
      </c>
      <c r="O3344" t="s">
        <v>39</v>
      </c>
      <c r="P3344" t="s">
        <v>821</v>
      </c>
      <c r="Q3344" t="s">
        <v>1685</v>
      </c>
      <c r="R3344" t="s">
        <v>8808</v>
      </c>
      <c r="S3344" t="s">
        <v>343</v>
      </c>
      <c r="T3344" t="s">
        <v>8809</v>
      </c>
      <c r="U3344" t="s">
        <v>585</v>
      </c>
      <c r="V3344" t="s">
        <v>8810</v>
      </c>
      <c r="W3344" t="s">
        <v>8811</v>
      </c>
      <c r="X3344" t="s">
        <v>8812</v>
      </c>
      <c r="Z3344" t="s">
        <v>46</v>
      </c>
      <c r="AA3344" s="1">
        <v>45499</v>
      </c>
      <c r="AB3344" s="2">
        <v>45512</v>
      </c>
      <c r="AC3344" s="1">
        <v>45504</v>
      </c>
      <c r="AD3344" s="1">
        <v>45510</v>
      </c>
    </row>
    <row r="3345" spans="1:30" x14ac:dyDescent="0.25">
      <c r="A3345">
        <v>554377</v>
      </c>
      <c r="B3345" t="s">
        <v>105</v>
      </c>
      <c r="C3345" t="s">
        <v>31</v>
      </c>
      <c r="D3345">
        <v>8</v>
      </c>
      <c r="E3345" t="s">
        <v>5460</v>
      </c>
      <c r="F3345" t="s">
        <v>1120</v>
      </c>
      <c r="G3345" t="s">
        <v>51</v>
      </c>
      <c r="H3345">
        <v>20616</v>
      </c>
      <c r="I3345">
        <v>0</v>
      </c>
      <c r="J3345" t="s">
        <v>71</v>
      </c>
      <c r="K3345" t="s">
        <v>37</v>
      </c>
      <c r="L3345" t="s">
        <v>255</v>
      </c>
      <c r="M3345">
        <v>51413</v>
      </c>
      <c r="N3345">
        <v>59125</v>
      </c>
      <c r="O3345" t="s">
        <v>39</v>
      </c>
      <c r="P3345" t="s">
        <v>474</v>
      </c>
      <c r="Q3345" t="s">
        <v>2728</v>
      </c>
      <c r="R3345" t="s">
        <v>9333</v>
      </c>
      <c r="S3345" t="s">
        <v>1123</v>
      </c>
      <c r="U3345" t="s">
        <v>9334</v>
      </c>
      <c r="V3345" t="s">
        <v>6575</v>
      </c>
      <c r="Z3345" t="s">
        <v>80</v>
      </c>
      <c r="AA3345" s="1">
        <v>44859</v>
      </c>
      <c r="AC3345" s="1">
        <v>44859</v>
      </c>
      <c r="AD3345" s="1">
        <v>45510</v>
      </c>
    </row>
    <row r="3346" spans="1:30" x14ac:dyDescent="0.25">
      <c r="A3346">
        <v>626497</v>
      </c>
      <c r="B3346" t="s">
        <v>105</v>
      </c>
      <c r="C3346" t="s">
        <v>48</v>
      </c>
      <c r="D3346">
        <v>1</v>
      </c>
      <c r="E3346" t="s">
        <v>1910</v>
      </c>
      <c r="F3346" t="s">
        <v>465</v>
      </c>
      <c r="G3346" t="s">
        <v>51</v>
      </c>
      <c r="H3346">
        <v>83008</v>
      </c>
      <c r="I3346" t="s">
        <v>442</v>
      </c>
      <c r="J3346" t="s">
        <v>286</v>
      </c>
      <c r="K3346" t="s">
        <v>37</v>
      </c>
      <c r="L3346" t="s">
        <v>120</v>
      </c>
      <c r="M3346">
        <v>72038</v>
      </c>
      <c r="N3346">
        <v>192152</v>
      </c>
      <c r="O3346" t="s">
        <v>39</v>
      </c>
      <c r="P3346" t="s">
        <v>355</v>
      </c>
      <c r="Q3346" t="s">
        <v>1637</v>
      </c>
      <c r="R3346" t="s">
        <v>8964</v>
      </c>
      <c r="S3346" t="s">
        <v>1594</v>
      </c>
      <c r="Z3346" t="s">
        <v>80</v>
      </c>
      <c r="AA3346" s="1">
        <v>45369</v>
      </c>
      <c r="AC3346" s="1">
        <v>45369</v>
      </c>
      <c r="AD3346" s="1">
        <v>45510</v>
      </c>
    </row>
    <row r="3347" spans="1:30" x14ac:dyDescent="0.25">
      <c r="A3347">
        <v>627755</v>
      </c>
      <c r="B3347" t="s">
        <v>133</v>
      </c>
      <c r="C3347" t="s">
        <v>48</v>
      </c>
      <c r="D3347">
        <v>20</v>
      </c>
      <c r="E3347" t="s">
        <v>3458</v>
      </c>
      <c r="F3347" t="s">
        <v>2028</v>
      </c>
      <c r="G3347" t="s">
        <v>1215</v>
      </c>
      <c r="H3347">
        <v>30114</v>
      </c>
      <c r="I3347">
        <v>0</v>
      </c>
      <c r="J3347" t="s">
        <v>526</v>
      </c>
      <c r="K3347" t="s">
        <v>37</v>
      </c>
      <c r="L3347" t="s">
        <v>38</v>
      </c>
      <c r="M3347">
        <v>88000</v>
      </c>
      <c r="N3347">
        <v>198500</v>
      </c>
      <c r="O3347" t="s">
        <v>39</v>
      </c>
      <c r="P3347" t="s">
        <v>460</v>
      </c>
      <c r="Q3347" t="s">
        <v>2029</v>
      </c>
      <c r="R3347" t="s">
        <v>9335</v>
      </c>
      <c r="V3347" t="s">
        <v>9336</v>
      </c>
      <c r="Z3347" t="s">
        <v>2032</v>
      </c>
      <c r="AA3347" s="1">
        <v>45344</v>
      </c>
      <c r="AB3347" s="2">
        <v>46343</v>
      </c>
      <c r="AC3347" s="1">
        <v>45344</v>
      </c>
      <c r="AD3347" s="1">
        <v>45510</v>
      </c>
    </row>
    <row r="3348" spans="1:30" x14ac:dyDescent="0.25">
      <c r="A3348">
        <v>561643</v>
      </c>
      <c r="B3348" t="s">
        <v>105</v>
      </c>
      <c r="C3348" t="s">
        <v>31</v>
      </c>
      <c r="D3348">
        <v>1</v>
      </c>
      <c r="E3348" t="s">
        <v>1635</v>
      </c>
      <c r="F3348" t="s">
        <v>3244</v>
      </c>
      <c r="G3348" t="s">
        <v>51</v>
      </c>
      <c r="H3348">
        <v>20315</v>
      </c>
      <c r="I3348">
        <v>2</v>
      </c>
      <c r="J3348" t="s">
        <v>286</v>
      </c>
      <c r="K3348" t="s">
        <v>37</v>
      </c>
      <c r="L3348" t="s">
        <v>38</v>
      </c>
      <c r="M3348">
        <v>80557</v>
      </c>
      <c r="N3348">
        <v>111917</v>
      </c>
      <c r="O3348" t="s">
        <v>39</v>
      </c>
      <c r="P3348" t="s">
        <v>2175</v>
      </c>
      <c r="Q3348" t="s">
        <v>288</v>
      </c>
      <c r="R3348" t="s">
        <v>9337</v>
      </c>
      <c r="S3348" t="s">
        <v>3246</v>
      </c>
      <c r="T3348" t="s">
        <v>6420</v>
      </c>
      <c r="V3348" t="s">
        <v>291</v>
      </c>
      <c r="Z3348" t="s">
        <v>80</v>
      </c>
      <c r="AA3348" s="1">
        <v>44890</v>
      </c>
      <c r="AC3348" s="1">
        <v>44890</v>
      </c>
      <c r="AD3348" s="1">
        <v>45510</v>
      </c>
    </row>
    <row r="3349" spans="1:30" x14ac:dyDescent="0.25">
      <c r="A3349">
        <v>634646</v>
      </c>
      <c r="B3349" t="s">
        <v>30</v>
      </c>
      <c r="C3349" t="s">
        <v>48</v>
      </c>
      <c r="D3349">
        <v>4</v>
      </c>
      <c r="E3349" t="s">
        <v>6235</v>
      </c>
      <c r="F3349" t="s">
        <v>6236</v>
      </c>
      <c r="G3349" t="s">
        <v>51</v>
      </c>
      <c r="H3349">
        <v>81815</v>
      </c>
      <c r="I3349">
        <v>0</v>
      </c>
      <c r="J3349" t="s">
        <v>145</v>
      </c>
      <c r="K3349" t="s">
        <v>231</v>
      </c>
      <c r="L3349" t="s">
        <v>255</v>
      </c>
      <c r="M3349">
        <v>19.2</v>
      </c>
      <c r="N3349">
        <v>22.08</v>
      </c>
      <c r="O3349" t="s">
        <v>109</v>
      </c>
      <c r="P3349" t="s">
        <v>5228</v>
      </c>
      <c r="Q3349" t="s">
        <v>1443</v>
      </c>
      <c r="R3349" t="s">
        <v>6592</v>
      </c>
      <c r="S3349" t="s">
        <v>6239</v>
      </c>
      <c r="V3349" t="s">
        <v>6593</v>
      </c>
      <c r="Z3349" t="s">
        <v>46</v>
      </c>
      <c r="AA3349" s="1">
        <v>45411</v>
      </c>
      <c r="AB3349" s="2">
        <v>45776</v>
      </c>
      <c r="AC3349" s="1">
        <v>45427</v>
      </c>
      <c r="AD3349" s="1">
        <v>45510</v>
      </c>
    </row>
    <row r="3350" spans="1:30" x14ac:dyDescent="0.25">
      <c r="A3350">
        <v>642978</v>
      </c>
      <c r="B3350" t="s">
        <v>30</v>
      </c>
      <c r="C3350" t="s">
        <v>48</v>
      </c>
      <c r="D3350">
        <v>1</v>
      </c>
      <c r="E3350" t="s">
        <v>434</v>
      </c>
      <c r="F3350" t="s">
        <v>609</v>
      </c>
      <c r="G3350" t="s">
        <v>51</v>
      </c>
      <c r="H3350">
        <v>10251</v>
      </c>
      <c r="I3350">
        <v>4</v>
      </c>
      <c r="J3350" t="s">
        <v>145</v>
      </c>
      <c r="K3350" t="s">
        <v>37</v>
      </c>
      <c r="L3350" t="s">
        <v>38</v>
      </c>
      <c r="M3350">
        <v>43728</v>
      </c>
      <c r="N3350">
        <v>50287</v>
      </c>
      <c r="O3350" t="s">
        <v>39</v>
      </c>
      <c r="P3350" t="s">
        <v>436</v>
      </c>
      <c r="Q3350" t="s">
        <v>412</v>
      </c>
      <c r="R3350" t="s">
        <v>1559</v>
      </c>
      <c r="S3350" t="s">
        <v>612</v>
      </c>
      <c r="T3350" t="s">
        <v>1560</v>
      </c>
      <c r="V3350" t="s">
        <v>1561</v>
      </c>
      <c r="Z3350" t="s">
        <v>46</v>
      </c>
      <c r="AA3350" s="1">
        <v>45492</v>
      </c>
      <c r="AB3350" s="2">
        <v>45612</v>
      </c>
      <c r="AC3350" s="1">
        <v>45492</v>
      </c>
      <c r="AD3350" s="1">
        <v>45510</v>
      </c>
    </row>
    <row r="3351" spans="1:30" x14ac:dyDescent="0.25">
      <c r="A3351">
        <v>561643</v>
      </c>
      <c r="B3351" t="s">
        <v>105</v>
      </c>
      <c r="C3351" t="s">
        <v>48</v>
      </c>
      <c r="D3351">
        <v>1</v>
      </c>
      <c r="E3351" t="s">
        <v>1635</v>
      </c>
      <c r="F3351" t="s">
        <v>3244</v>
      </c>
      <c r="G3351" t="s">
        <v>51</v>
      </c>
      <c r="H3351">
        <v>20315</v>
      </c>
      <c r="I3351">
        <v>2</v>
      </c>
      <c r="J3351" t="s">
        <v>286</v>
      </c>
      <c r="K3351" t="s">
        <v>37</v>
      </c>
      <c r="L3351" t="s">
        <v>38</v>
      </c>
      <c r="M3351">
        <v>80557</v>
      </c>
      <c r="N3351">
        <v>111917</v>
      </c>
      <c r="O3351" t="s">
        <v>39</v>
      </c>
      <c r="P3351" t="s">
        <v>2175</v>
      </c>
      <c r="Q3351" t="s">
        <v>288</v>
      </c>
      <c r="R3351" t="s">
        <v>9337</v>
      </c>
      <c r="S3351" t="s">
        <v>3246</v>
      </c>
      <c r="T3351" t="s">
        <v>6420</v>
      </c>
      <c r="V3351" t="s">
        <v>291</v>
      </c>
      <c r="Z3351" t="s">
        <v>80</v>
      </c>
      <c r="AA3351" s="1">
        <v>44890</v>
      </c>
      <c r="AC3351" s="1">
        <v>44890</v>
      </c>
      <c r="AD3351" s="1">
        <v>45510</v>
      </c>
    </row>
    <row r="3352" spans="1:30" x14ac:dyDescent="0.25">
      <c r="A3352">
        <v>568668</v>
      </c>
      <c r="B3352" t="s">
        <v>105</v>
      </c>
      <c r="C3352" t="s">
        <v>31</v>
      </c>
      <c r="D3352">
        <v>1</v>
      </c>
      <c r="E3352" t="s">
        <v>7362</v>
      </c>
      <c r="F3352" t="s">
        <v>472</v>
      </c>
      <c r="G3352" t="s">
        <v>51</v>
      </c>
      <c r="H3352" t="s">
        <v>473</v>
      </c>
      <c r="I3352">
        <v>3</v>
      </c>
      <c r="J3352" t="s">
        <v>378</v>
      </c>
      <c r="K3352" t="s">
        <v>37</v>
      </c>
      <c r="L3352" t="s">
        <v>38</v>
      </c>
      <c r="M3352">
        <v>74730</v>
      </c>
      <c r="N3352">
        <v>140000</v>
      </c>
      <c r="O3352" t="s">
        <v>39</v>
      </c>
      <c r="P3352" t="s">
        <v>474</v>
      </c>
      <c r="Q3352" t="s">
        <v>5335</v>
      </c>
      <c r="R3352" t="s">
        <v>9338</v>
      </c>
      <c r="S3352" t="s">
        <v>477</v>
      </c>
      <c r="T3352" t="s">
        <v>9339</v>
      </c>
      <c r="U3352" t="s">
        <v>479</v>
      </c>
      <c r="V3352" t="s">
        <v>480</v>
      </c>
      <c r="W3352" t="s">
        <v>1926</v>
      </c>
      <c r="X3352" t="s">
        <v>474</v>
      </c>
      <c r="Z3352" t="s">
        <v>46</v>
      </c>
      <c r="AA3352" s="1">
        <v>44944</v>
      </c>
      <c r="AC3352" s="1">
        <v>44944</v>
      </c>
      <c r="AD3352" s="1">
        <v>45510</v>
      </c>
    </row>
    <row r="3353" spans="1:30" x14ac:dyDescent="0.25">
      <c r="A3353">
        <v>636902</v>
      </c>
      <c r="B3353" t="s">
        <v>93</v>
      </c>
      <c r="C3353" t="s">
        <v>31</v>
      </c>
      <c r="D3353">
        <v>1</v>
      </c>
      <c r="E3353" t="s">
        <v>9340</v>
      </c>
      <c r="F3353" t="s">
        <v>394</v>
      </c>
      <c r="G3353" t="s">
        <v>51</v>
      </c>
      <c r="H3353">
        <v>10124</v>
      </c>
      <c r="I3353">
        <v>1</v>
      </c>
      <c r="J3353" t="s">
        <v>52</v>
      </c>
      <c r="K3353" t="s">
        <v>37</v>
      </c>
      <c r="L3353" t="s">
        <v>38</v>
      </c>
      <c r="M3353">
        <v>51816</v>
      </c>
      <c r="N3353">
        <v>59588</v>
      </c>
      <c r="O3353" t="s">
        <v>39</v>
      </c>
      <c r="P3353" t="s">
        <v>99</v>
      </c>
      <c r="Q3353" t="s">
        <v>3590</v>
      </c>
      <c r="R3353" t="s">
        <v>9341</v>
      </c>
      <c r="S3353" t="s">
        <v>398</v>
      </c>
      <c r="V3353" t="s">
        <v>9342</v>
      </c>
      <c r="Z3353" t="s">
        <v>46</v>
      </c>
      <c r="AA3353" s="1">
        <v>45503</v>
      </c>
      <c r="AB3353" s="2">
        <v>45593</v>
      </c>
      <c r="AC3353" s="1">
        <v>45503</v>
      </c>
      <c r="AD3353" s="1">
        <v>45510</v>
      </c>
    </row>
    <row r="3354" spans="1:30" x14ac:dyDescent="0.25">
      <c r="A3354">
        <v>643839</v>
      </c>
      <c r="B3354" t="s">
        <v>125</v>
      </c>
      <c r="C3354" t="s">
        <v>48</v>
      </c>
      <c r="D3354">
        <v>1</v>
      </c>
      <c r="E3354" t="s">
        <v>4685</v>
      </c>
      <c r="F3354" t="s">
        <v>164</v>
      </c>
      <c r="G3354" t="s">
        <v>34</v>
      </c>
      <c r="H3354">
        <v>30087</v>
      </c>
      <c r="I3354">
        <v>2</v>
      </c>
      <c r="J3354" t="s">
        <v>165</v>
      </c>
      <c r="K3354" t="s">
        <v>37</v>
      </c>
      <c r="L3354" t="s">
        <v>38</v>
      </c>
      <c r="M3354">
        <v>92446</v>
      </c>
      <c r="N3354">
        <v>92446</v>
      </c>
      <c r="O3354" t="s">
        <v>39</v>
      </c>
      <c r="P3354" t="s">
        <v>129</v>
      </c>
      <c r="Q3354" t="s">
        <v>5598</v>
      </c>
      <c r="R3354" t="s">
        <v>5599</v>
      </c>
      <c r="S3354" t="s">
        <v>169</v>
      </c>
      <c r="T3354" t="s">
        <v>1297</v>
      </c>
      <c r="Z3354" t="s">
        <v>80</v>
      </c>
      <c r="AA3354" s="1">
        <v>45499</v>
      </c>
      <c r="AB3354" s="2">
        <v>45521</v>
      </c>
      <c r="AC3354" s="1">
        <v>45499</v>
      </c>
      <c r="AD3354" s="1">
        <v>45510</v>
      </c>
    </row>
    <row r="3355" spans="1:30" x14ac:dyDescent="0.25">
      <c r="A3355">
        <v>633687</v>
      </c>
      <c r="B3355" t="s">
        <v>30</v>
      </c>
      <c r="C3355" t="s">
        <v>31</v>
      </c>
      <c r="D3355">
        <v>1</v>
      </c>
      <c r="E3355" t="s">
        <v>8725</v>
      </c>
      <c r="F3355" t="s">
        <v>1428</v>
      </c>
      <c r="G3355" t="s">
        <v>34</v>
      </c>
      <c r="H3355">
        <v>6853</v>
      </c>
      <c r="I3355">
        <v>2</v>
      </c>
      <c r="J3355" t="s">
        <v>145</v>
      </c>
      <c r="K3355" t="s">
        <v>37</v>
      </c>
      <c r="L3355" t="s">
        <v>38</v>
      </c>
      <c r="M3355">
        <v>63952</v>
      </c>
      <c r="N3355">
        <v>80000</v>
      </c>
      <c r="O3355" t="s">
        <v>39</v>
      </c>
      <c r="P3355" t="s">
        <v>232</v>
      </c>
      <c r="Q3355" t="s">
        <v>8726</v>
      </c>
      <c r="R3355" t="s">
        <v>8727</v>
      </c>
      <c r="T3355" t="s">
        <v>8728</v>
      </c>
      <c r="V3355" t="s">
        <v>8729</v>
      </c>
      <c r="Z3355" t="s">
        <v>46</v>
      </c>
      <c r="AA3355" s="1">
        <v>45399</v>
      </c>
      <c r="AB3355" s="2">
        <v>45764</v>
      </c>
      <c r="AC3355" s="1">
        <v>45399</v>
      </c>
      <c r="AD3355" s="1">
        <v>45510</v>
      </c>
    </row>
    <row r="3356" spans="1:30" x14ac:dyDescent="0.25">
      <c r="A3356">
        <v>557246</v>
      </c>
      <c r="B3356" t="s">
        <v>105</v>
      </c>
      <c r="C3356" t="s">
        <v>31</v>
      </c>
      <c r="D3356">
        <v>1</v>
      </c>
      <c r="E3356" t="s">
        <v>9343</v>
      </c>
      <c r="F3356" t="s">
        <v>394</v>
      </c>
      <c r="G3356" t="s">
        <v>51</v>
      </c>
      <c r="H3356">
        <v>10124</v>
      </c>
      <c r="I3356">
        <v>2</v>
      </c>
      <c r="J3356" t="s">
        <v>927</v>
      </c>
      <c r="K3356" t="s">
        <v>37</v>
      </c>
      <c r="L3356" t="s">
        <v>38</v>
      </c>
      <c r="M3356">
        <v>53057</v>
      </c>
      <c r="N3356">
        <v>77124</v>
      </c>
      <c r="O3356" t="s">
        <v>39</v>
      </c>
      <c r="P3356" t="s">
        <v>9344</v>
      </c>
      <c r="Q3356" t="s">
        <v>9345</v>
      </c>
      <c r="R3356" t="s">
        <v>9346</v>
      </c>
      <c r="S3356" t="s">
        <v>398</v>
      </c>
      <c r="T3356" t="s">
        <v>9347</v>
      </c>
      <c r="U3356" t="s">
        <v>2814</v>
      </c>
      <c r="V3356" t="s">
        <v>2815</v>
      </c>
      <c r="W3356" t="s">
        <v>2816</v>
      </c>
      <c r="X3356" t="s">
        <v>9348</v>
      </c>
      <c r="Z3356" t="s">
        <v>46</v>
      </c>
      <c r="AA3356" s="1">
        <v>44890</v>
      </c>
      <c r="AC3356" s="1">
        <v>44904</v>
      </c>
      <c r="AD3356" s="1">
        <v>45510</v>
      </c>
    </row>
    <row r="3357" spans="1:30" x14ac:dyDescent="0.25">
      <c r="A3357">
        <v>634726</v>
      </c>
      <c r="B3357" t="s">
        <v>81</v>
      </c>
      <c r="C3357" t="s">
        <v>31</v>
      </c>
      <c r="D3357">
        <v>1</v>
      </c>
      <c r="E3357" t="s">
        <v>4049</v>
      </c>
      <c r="F3357" t="s">
        <v>1107</v>
      </c>
      <c r="G3357" t="s">
        <v>51</v>
      </c>
      <c r="H3357">
        <v>22425</v>
      </c>
      <c r="I3357">
        <v>0</v>
      </c>
      <c r="J3357" t="s">
        <v>71</v>
      </c>
      <c r="K3357" t="s">
        <v>37</v>
      </c>
      <c r="L3357" t="s">
        <v>255</v>
      </c>
      <c r="M3357">
        <v>56313</v>
      </c>
      <c r="N3357">
        <v>64760</v>
      </c>
      <c r="O3357" t="s">
        <v>39</v>
      </c>
      <c r="P3357" t="s">
        <v>248</v>
      </c>
      <c r="Q3357" t="s">
        <v>2229</v>
      </c>
      <c r="R3357" t="s">
        <v>9349</v>
      </c>
      <c r="S3357" t="s">
        <v>1110</v>
      </c>
      <c r="T3357" t="s">
        <v>5757</v>
      </c>
      <c r="Z3357" t="s">
        <v>46</v>
      </c>
      <c r="AA3357" s="1">
        <v>45418</v>
      </c>
      <c r="AC3357" s="1">
        <v>45436</v>
      </c>
      <c r="AD3357" s="1">
        <v>45510</v>
      </c>
    </row>
    <row r="3358" spans="1:30" x14ac:dyDescent="0.25">
      <c r="A3358">
        <v>638426</v>
      </c>
      <c r="B3358" t="s">
        <v>125</v>
      </c>
      <c r="C3358" t="s">
        <v>48</v>
      </c>
      <c r="D3358">
        <v>1</v>
      </c>
      <c r="E3358" t="s">
        <v>9350</v>
      </c>
      <c r="F3358" t="s">
        <v>127</v>
      </c>
      <c r="G3358" t="s">
        <v>34</v>
      </c>
      <c r="H3358">
        <v>56057</v>
      </c>
      <c r="I3358">
        <v>0</v>
      </c>
      <c r="J3358" t="s">
        <v>128</v>
      </c>
      <c r="K3358" t="s">
        <v>37</v>
      </c>
      <c r="L3358" t="s">
        <v>38</v>
      </c>
      <c r="M3358">
        <v>48170</v>
      </c>
      <c r="N3358">
        <v>48170</v>
      </c>
      <c r="O3358" t="s">
        <v>39</v>
      </c>
      <c r="P3358" t="s">
        <v>129</v>
      </c>
      <c r="Q3358" t="s">
        <v>8460</v>
      </c>
      <c r="R3358" t="s">
        <v>9351</v>
      </c>
      <c r="S3358" t="s">
        <v>132</v>
      </c>
      <c r="Z3358" t="s">
        <v>46</v>
      </c>
      <c r="AA3358" s="1">
        <v>45457</v>
      </c>
      <c r="AB3358" s="2">
        <v>45517</v>
      </c>
      <c r="AC3358" s="1">
        <v>45457</v>
      </c>
      <c r="AD3358" s="1">
        <v>45510</v>
      </c>
    </row>
    <row r="3359" spans="1:30" x14ac:dyDescent="0.25">
      <c r="A3359">
        <v>632817</v>
      </c>
      <c r="B3359" t="s">
        <v>105</v>
      </c>
      <c r="C3359" t="s">
        <v>48</v>
      </c>
      <c r="D3359">
        <v>1</v>
      </c>
      <c r="E3359" t="s">
        <v>7203</v>
      </c>
      <c r="F3359" t="s">
        <v>860</v>
      </c>
      <c r="G3359" t="s">
        <v>51</v>
      </c>
      <c r="H3359">
        <v>20246</v>
      </c>
      <c r="I3359">
        <v>2</v>
      </c>
      <c r="J3359" t="s">
        <v>239</v>
      </c>
      <c r="K3359" t="s">
        <v>37</v>
      </c>
      <c r="L3359" t="s">
        <v>38</v>
      </c>
      <c r="M3359">
        <v>66164</v>
      </c>
      <c r="N3359">
        <v>90680</v>
      </c>
      <c r="O3359" t="s">
        <v>39</v>
      </c>
      <c r="P3359" t="s">
        <v>474</v>
      </c>
      <c r="Q3359" t="s">
        <v>369</v>
      </c>
      <c r="R3359" t="s">
        <v>7204</v>
      </c>
      <c r="S3359" t="s">
        <v>7205</v>
      </c>
      <c r="T3359" t="s">
        <v>7206</v>
      </c>
      <c r="U3359" t="s">
        <v>7207</v>
      </c>
      <c r="V3359" t="s">
        <v>675</v>
      </c>
      <c r="W3359" t="s">
        <v>91</v>
      </c>
      <c r="X3359" t="s">
        <v>7208</v>
      </c>
      <c r="Z3359" t="s">
        <v>46</v>
      </c>
      <c r="AA3359" s="1">
        <v>45411</v>
      </c>
      <c r="AC3359" s="1">
        <v>45411</v>
      </c>
      <c r="AD3359" s="1">
        <v>45510</v>
      </c>
    </row>
    <row r="3360" spans="1:30" x14ac:dyDescent="0.25">
      <c r="A3360">
        <v>534519</v>
      </c>
      <c r="B3360" t="s">
        <v>105</v>
      </c>
      <c r="C3360" t="s">
        <v>31</v>
      </c>
      <c r="D3360">
        <v>2</v>
      </c>
      <c r="E3360" t="s">
        <v>9352</v>
      </c>
      <c r="F3360" t="s">
        <v>465</v>
      </c>
      <c r="G3360" t="s">
        <v>51</v>
      </c>
      <c r="H3360" t="s">
        <v>466</v>
      </c>
      <c r="I3360">
        <v>0</v>
      </c>
      <c r="J3360" t="s">
        <v>71</v>
      </c>
      <c r="K3360" t="s">
        <v>37</v>
      </c>
      <c r="L3360" t="s">
        <v>38</v>
      </c>
      <c r="M3360">
        <v>53702</v>
      </c>
      <c r="N3360">
        <v>148745</v>
      </c>
      <c r="O3360" t="s">
        <v>39</v>
      </c>
      <c r="P3360" t="s">
        <v>355</v>
      </c>
      <c r="Q3360" t="s">
        <v>8618</v>
      </c>
      <c r="R3360" t="s">
        <v>9353</v>
      </c>
      <c r="S3360" t="s">
        <v>469</v>
      </c>
      <c r="T3360" t="s">
        <v>9354</v>
      </c>
      <c r="U3360" t="s">
        <v>995</v>
      </c>
      <c r="V3360" t="s">
        <v>2639</v>
      </c>
      <c r="X3360" t="s">
        <v>355</v>
      </c>
      <c r="Z3360" t="s">
        <v>9355</v>
      </c>
      <c r="AA3360" s="1">
        <v>44720</v>
      </c>
      <c r="AC3360" s="1">
        <v>44724</v>
      </c>
      <c r="AD3360" s="1">
        <v>45510</v>
      </c>
    </row>
    <row r="3361" spans="1:30" x14ac:dyDescent="0.25">
      <c r="A3361">
        <v>640110</v>
      </c>
      <c r="B3361" t="s">
        <v>67</v>
      </c>
      <c r="C3361" t="s">
        <v>31</v>
      </c>
      <c r="D3361">
        <v>1</v>
      </c>
      <c r="E3361" t="s">
        <v>6926</v>
      </c>
      <c r="F3361" t="s">
        <v>6927</v>
      </c>
      <c r="G3361" t="s">
        <v>34</v>
      </c>
      <c r="H3361">
        <v>95014</v>
      </c>
      <c r="I3361" t="s">
        <v>119</v>
      </c>
      <c r="J3361" t="s">
        <v>2083</v>
      </c>
      <c r="K3361" t="s">
        <v>37</v>
      </c>
      <c r="L3361" t="s">
        <v>98</v>
      </c>
      <c r="M3361">
        <v>100102</v>
      </c>
      <c r="N3361">
        <v>251845</v>
      </c>
      <c r="O3361" t="s">
        <v>39</v>
      </c>
      <c r="P3361" t="s">
        <v>72</v>
      </c>
      <c r="Q3361" t="s">
        <v>493</v>
      </c>
      <c r="R3361" t="s">
        <v>6928</v>
      </c>
      <c r="S3361" t="s">
        <v>6929</v>
      </c>
      <c r="T3361" t="s">
        <v>6930</v>
      </c>
      <c r="U3361" t="s">
        <v>6931</v>
      </c>
      <c r="W3361" t="s">
        <v>6932</v>
      </c>
      <c r="Z3361" t="s">
        <v>6933</v>
      </c>
      <c r="AA3361" s="1">
        <v>45499</v>
      </c>
      <c r="AB3361" s="2">
        <v>45553</v>
      </c>
      <c r="AC3361" s="1">
        <v>45499</v>
      </c>
      <c r="AD3361" s="1">
        <v>45510</v>
      </c>
    </row>
    <row r="3362" spans="1:30" x14ac:dyDescent="0.25">
      <c r="A3362">
        <v>639497</v>
      </c>
      <c r="B3362" t="s">
        <v>1039</v>
      </c>
      <c r="C3362" t="s">
        <v>31</v>
      </c>
      <c r="D3362">
        <v>1</v>
      </c>
      <c r="E3362" t="s">
        <v>8500</v>
      </c>
      <c r="F3362" t="s">
        <v>164</v>
      </c>
      <c r="G3362" t="s">
        <v>34</v>
      </c>
      <c r="H3362">
        <v>30087</v>
      </c>
      <c r="I3362">
        <v>2</v>
      </c>
      <c r="J3362" t="s">
        <v>165</v>
      </c>
      <c r="K3362" t="s">
        <v>37</v>
      </c>
      <c r="L3362" t="s">
        <v>38</v>
      </c>
      <c r="M3362">
        <v>80387</v>
      </c>
      <c r="N3362">
        <v>92446</v>
      </c>
      <c r="O3362" t="s">
        <v>39</v>
      </c>
      <c r="P3362" t="s">
        <v>1042</v>
      </c>
      <c r="Q3362" t="s">
        <v>1343</v>
      </c>
      <c r="R3362" t="s">
        <v>8501</v>
      </c>
      <c r="S3362" t="s">
        <v>169</v>
      </c>
      <c r="T3362" t="s">
        <v>8502</v>
      </c>
      <c r="U3362" t="s">
        <v>8503</v>
      </c>
      <c r="V3362" t="s">
        <v>8504</v>
      </c>
      <c r="Z3362" t="s">
        <v>80</v>
      </c>
      <c r="AA3362" s="1">
        <v>45470</v>
      </c>
      <c r="AB3362" s="2">
        <v>45536</v>
      </c>
      <c r="AC3362" s="1">
        <v>45470</v>
      </c>
      <c r="AD3362" s="1">
        <v>45510</v>
      </c>
    </row>
    <row r="3363" spans="1:30" x14ac:dyDescent="0.25">
      <c r="A3363">
        <v>576736</v>
      </c>
      <c r="B3363" t="s">
        <v>162</v>
      </c>
      <c r="C3363" t="s">
        <v>48</v>
      </c>
      <c r="D3363">
        <v>1</v>
      </c>
      <c r="E3363" t="s">
        <v>9162</v>
      </c>
      <c r="F3363" t="s">
        <v>6759</v>
      </c>
      <c r="G3363" t="s">
        <v>51</v>
      </c>
      <c r="H3363">
        <v>10033</v>
      </c>
      <c r="I3363" t="s">
        <v>191</v>
      </c>
      <c r="J3363" t="s">
        <v>927</v>
      </c>
      <c r="K3363" t="s">
        <v>37</v>
      </c>
      <c r="L3363" t="s">
        <v>38</v>
      </c>
      <c r="M3363">
        <v>95000</v>
      </c>
      <c r="N3363">
        <v>115000</v>
      </c>
      <c r="O3363" t="s">
        <v>39</v>
      </c>
      <c r="P3363" t="s">
        <v>166</v>
      </c>
      <c r="Q3363" t="s">
        <v>2323</v>
      </c>
      <c r="R3363" t="s">
        <v>9163</v>
      </c>
      <c r="S3363" t="s">
        <v>6761</v>
      </c>
      <c r="T3363" t="s">
        <v>9164</v>
      </c>
      <c r="U3363" t="s">
        <v>9165</v>
      </c>
      <c r="V3363" t="s">
        <v>9166</v>
      </c>
      <c r="Z3363" t="s">
        <v>3353</v>
      </c>
      <c r="AA3363" s="1">
        <v>44985</v>
      </c>
      <c r="AC3363" s="1">
        <v>45051</v>
      </c>
      <c r="AD3363" s="1">
        <v>45510</v>
      </c>
    </row>
    <row r="3364" spans="1:30" x14ac:dyDescent="0.25">
      <c r="A3364">
        <v>612424</v>
      </c>
      <c r="B3364" t="s">
        <v>133</v>
      </c>
      <c r="C3364" t="s">
        <v>31</v>
      </c>
      <c r="D3364">
        <v>1</v>
      </c>
      <c r="E3364" t="s">
        <v>9356</v>
      </c>
      <c r="F3364" t="s">
        <v>60</v>
      </c>
      <c r="G3364" t="s">
        <v>34</v>
      </c>
      <c r="H3364">
        <v>56058</v>
      </c>
      <c r="I3364">
        <v>0</v>
      </c>
      <c r="J3364" t="s">
        <v>2161</v>
      </c>
      <c r="K3364" t="s">
        <v>37</v>
      </c>
      <c r="L3364" t="s">
        <v>38</v>
      </c>
      <c r="M3364">
        <v>67983</v>
      </c>
      <c r="N3364">
        <v>67983</v>
      </c>
      <c r="O3364" t="s">
        <v>39</v>
      </c>
      <c r="P3364" t="s">
        <v>460</v>
      </c>
      <c r="Q3364" t="s">
        <v>137</v>
      </c>
      <c r="R3364" t="s">
        <v>9357</v>
      </c>
      <c r="S3364" t="s">
        <v>65</v>
      </c>
      <c r="V3364" t="s">
        <v>9358</v>
      </c>
      <c r="Z3364" t="s">
        <v>140</v>
      </c>
      <c r="AA3364" s="1">
        <v>45219</v>
      </c>
      <c r="AB3364" s="2">
        <v>45584</v>
      </c>
      <c r="AC3364" s="1">
        <v>45219</v>
      </c>
      <c r="AD3364" s="1">
        <v>45510</v>
      </c>
    </row>
    <row r="3365" spans="1:30" x14ac:dyDescent="0.25">
      <c r="A3365">
        <v>631727</v>
      </c>
      <c r="B3365" t="s">
        <v>105</v>
      </c>
      <c r="C3365" t="s">
        <v>31</v>
      </c>
      <c r="D3365">
        <v>1</v>
      </c>
      <c r="E3365" t="s">
        <v>2558</v>
      </c>
      <c r="F3365" t="s">
        <v>83</v>
      </c>
      <c r="G3365" t="s">
        <v>51</v>
      </c>
      <c r="H3365" t="s">
        <v>84</v>
      </c>
      <c r="I3365">
        <v>0</v>
      </c>
      <c r="J3365" t="s">
        <v>286</v>
      </c>
      <c r="K3365" t="s">
        <v>37</v>
      </c>
      <c r="L3365" t="s">
        <v>38</v>
      </c>
      <c r="M3365">
        <v>58682</v>
      </c>
      <c r="N3365">
        <v>159671</v>
      </c>
      <c r="O3365" t="s">
        <v>39</v>
      </c>
      <c r="P3365" t="s">
        <v>355</v>
      </c>
      <c r="Q3365" t="s">
        <v>992</v>
      </c>
      <c r="R3365" t="s">
        <v>9359</v>
      </c>
      <c r="S3365" t="s">
        <v>88</v>
      </c>
      <c r="Z3365" t="s">
        <v>80</v>
      </c>
      <c r="AA3365" s="1">
        <v>45411</v>
      </c>
      <c r="AC3365" s="1">
        <v>45411</v>
      </c>
      <c r="AD3365" s="1">
        <v>45510</v>
      </c>
    </row>
    <row r="3366" spans="1:30" x14ac:dyDescent="0.25">
      <c r="A3366">
        <v>630769</v>
      </c>
      <c r="B3366" t="s">
        <v>105</v>
      </c>
      <c r="C3366" t="s">
        <v>31</v>
      </c>
      <c r="D3366">
        <v>1</v>
      </c>
      <c r="E3366" t="s">
        <v>7571</v>
      </c>
      <c r="F3366" t="s">
        <v>83</v>
      </c>
      <c r="G3366" t="s">
        <v>51</v>
      </c>
      <c r="H3366" t="s">
        <v>84</v>
      </c>
      <c r="I3366">
        <v>0</v>
      </c>
      <c r="J3366" t="s">
        <v>286</v>
      </c>
      <c r="K3366" t="s">
        <v>37</v>
      </c>
      <c r="L3366" t="s">
        <v>38</v>
      </c>
      <c r="M3366">
        <v>58682</v>
      </c>
      <c r="N3366">
        <v>159671</v>
      </c>
      <c r="O3366" t="s">
        <v>39</v>
      </c>
      <c r="P3366" t="s">
        <v>355</v>
      </c>
      <c r="Q3366" t="s">
        <v>992</v>
      </c>
      <c r="R3366" t="s">
        <v>7572</v>
      </c>
      <c r="S3366" t="s">
        <v>88</v>
      </c>
      <c r="Z3366" t="s">
        <v>80</v>
      </c>
      <c r="AA3366" s="1">
        <v>45411</v>
      </c>
      <c r="AC3366" s="1">
        <v>45411</v>
      </c>
      <c r="AD3366" s="1">
        <v>45510</v>
      </c>
    </row>
    <row r="3367" spans="1:30" x14ac:dyDescent="0.25">
      <c r="A3367">
        <v>618399</v>
      </c>
      <c r="B3367" t="s">
        <v>81</v>
      </c>
      <c r="C3367" t="s">
        <v>31</v>
      </c>
      <c r="D3367">
        <v>1</v>
      </c>
      <c r="E3367" t="s">
        <v>621</v>
      </c>
      <c r="F3367" t="s">
        <v>639</v>
      </c>
      <c r="G3367" t="s">
        <v>51</v>
      </c>
      <c r="H3367">
        <v>22427</v>
      </c>
      <c r="I3367">
        <v>2</v>
      </c>
      <c r="J3367" t="s">
        <v>71</v>
      </c>
      <c r="K3367" t="s">
        <v>37</v>
      </c>
      <c r="L3367" t="s">
        <v>38</v>
      </c>
      <c r="M3367">
        <v>81571</v>
      </c>
      <c r="N3367">
        <v>101230</v>
      </c>
      <c r="O3367" t="s">
        <v>39</v>
      </c>
      <c r="P3367" t="s">
        <v>248</v>
      </c>
      <c r="Q3367" t="s">
        <v>2139</v>
      </c>
      <c r="R3367" t="s">
        <v>2140</v>
      </c>
      <c r="S3367" t="s">
        <v>1127</v>
      </c>
      <c r="T3367" t="s">
        <v>2141</v>
      </c>
      <c r="Z3367" t="s">
        <v>92</v>
      </c>
      <c r="AA3367" s="1">
        <v>45264</v>
      </c>
      <c r="AC3367" s="1">
        <v>45506</v>
      </c>
      <c r="AD3367" s="1">
        <v>45510</v>
      </c>
    </row>
    <row r="3368" spans="1:30" x14ac:dyDescent="0.25">
      <c r="A3368">
        <v>640079</v>
      </c>
      <c r="B3368" t="s">
        <v>162</v>
      </c>
      <c r="C3368" t="s">
        <v>48</v>
      </c>
      <c r="D3368">
        <v>1</v>
      </c>
      <c r="E3368" t="s">
        <v>8209</v>
      </c>
      <c r="F3368" t="s">
        <v>33</v>
      </c>
      <c r="G3368" t="s">
        <v>34</v>
      </c>
      <c r="H3368">
        <v>21744</v>
      </c>
      <c r="I3368">
        <v>3</v>
      </c>
      <c r="J3368" t="s">
        <v>8210</v>
      </c>
      <c r="K3368" t="s">
        <v>37</v>
      </c>
      <c r="L3368" t="s">
        <v>38</v>
      </c>
      <c r="M3368">
        <v>105000</v>
      </c>
      <c r="N3368">
        <v>105000</v>
      </c>
      <c r="O3368" t="s">
        <v>39</v>
      </c>
      <c r="P3368" t="s">
        <v>166</v>
      </c>
      <c r="Q3368" t="s">
        <v>182</v>
      </c>
      <c r="R3368" t="s">
        <v>8211</v>
      </c>
      <c r="S3368" t="s">
        <v>43</v>
      </c>
      <c r="T3368" t="s">
        <v>8212</v>
      </c>
      <c r="V3368" t="s">
        <v>8213</v>
      </c>
      <c r="Z3368" t="s">
        <v>46</v>
      </c>
      <c r="AA3368" s="1">
        <v>45488</v>
      </c>
      <c r="AB3368" s="2">
        <v>45548</v>
      </c>
      <c r="AC3368" s="1">
        <v>45488</v>
      </c>
      <c r="AD3368" s="1">
        <v>45510</v>
      </c>
    </row>
    <row r="3369" spans="1:30" x14ac:dyDescent="0.25">
      <c r="A3369">
        <v>633716</v>
      </c>
      <c r="B3369" t="s">
        <v>2662</v>
      </c>
      <c r="C3369" t="s">
        <v>48</v>
      </c>
      <c r="D3369">
        <v>2</v>
      </c>
      <c r="E3369" t="s">
        <v>9360</v>
      </c>
      <c r="F3369" t="s">
        <v>3302</v>
      </c>
      <c r="G3369" t="s">
        <v>51</v>
      </c>
      <c r="H3369">
        <v>22430</v>
      </c>
      <c r="I3369">
        <v>3</v>
      </c>
      <c r="J3369" t="s">
        <v>71</v>
      </c>
      <c r="K3369" t="s">
        <v>37</v>
      </c>
      <c r="L3369" t="s">
        <v>38</v>
      </c>
      <c r="M3369">
        <v>74041</v>
      </c>
      <c r="N3369">
        <v>85147</v>
      </c>
      <c r="O3369" t="s">
        <v>39</v>
      </c>
      <c r="P3369" t="s">
        <v>9361</v>
      </c>
      <c r="Q3369" t="s">
        <v>9362</v>
      </c>
      <c r="R3369" t="s">
        <v>9363</v>
      </c>
      <c r="S3369" t="s">
        <v>9364</v>
      </c>
      <c r="T3369" t="s">
        <v>9365</v>
      </c>
      <c r="Z3369" t="s">
        <v>6736</v>
      </c>
      <c r="AA3369" s="1">
        <v>45499</v>
      </c>
      <c r="AB3369" s="2">
        <v>45520</v>
      </c>
      <c r="AC3369" s="1">
        <v>45498</v>
      </c>
      <c r="AD3369" s="1">
        <v>45510</v>
      </c>
    </row>
    <row r="3370" spans="1:30" x14ac:dyDescent="0.25">
      <c r="A3370">
        <v>568289</v>
      </c>
      <c r="B3370" t="s">
        <v>67</v>
      </c>
      <c r="C3370" t="s">
        <v>48</v>
      </c>
      <c r="D3370">
        <v>3</v>
      </c>
      <c r="E3370" t="s">
        <v>669</v>
      </c>
      <c r="F3370" t="s">
        <v>492</v>
      </c>
      <c r="G3370" t="s">
        <v>51</v>
      </c>
      <c r="H3370">
        <v>20202</v>
      </c>
      <c r="I3370">
        <v>0</v>
      </c>
      <c r="J3370" t="s">
        <v>71</v>
      </c>
      <c r="K3370" t="s">
        <v>37</v>
      </c>
      <c r="L3370" t="s">
        <v>255</v>
      </c>
      <c r="M3370">
        <v>51413</v>
      </c>
      <c r="N3370">
        <v>62260</v>
      </c>
      <c r="O3370" t="s">
        <v>39</v>
      </c>
      <c r="P3370" t="s">
        <v>72</v>
      </c>
      <c r="Q3370" t="s">
        <v>9366</v>
      </c>
      <c r="R3370" t="s">
        <v>9367</v>
      </c>
      <c r="S3370" t="s">
        <v>495</v>
      </c>
      <c r="U3370" t="s">
        <v>9368</v>
      </c>
      <c r="V3370" t="s">
        <v>9369</v>
      </c>
      <c r="W3370" t="s">
        <v>7420</v>
      </c>
      <c r="X3370" t="s">
        <v>72</v>
      </c>
      <c r="Z3370" t="s">
        <v>9370</v>
      </c>
      <c r="AA3370" s="1">
        <v>44936</v>
      </c>
      <c r="AC3370" s="1">
        <v>44937</v>
      </c>
      <c r="AD3370" s="1">
        <v>45510</v>
      </c>
    </row>
    <row r="3371" spans="1:30" x14ac:dyDescent="0.25">
      <c r="A3371">
        <v>635148</v>
      </c>
      <c r="B3371" t="s">
        <v>67</v>
      </c>
      <c r="C3371" t="s">
        <v>31</v>
      </c>
      <c r="D3371">
        <v>1</v>
      </c>
      <c r="E3371" t="s">
        <v>9371</v>
      </c>
      <c r="F3371" t="s">
        <v>1507</v>
      </c>
      <c r="G3371" t="s">
        <v>51</v>
      </c>
      <c r="H3371" t="s">
        <v>1508</v>
      </c>
      <c r="I3371">
        <v>0</v>
      </c>
      <c r="J3371" t="s">
        <v>97</v>
      </c>
      <c r="K3371" t="s">
        <v>37</v>
      </c>
      <c r="L3371" t="s">
        <v>38</v>
      </c>
      <c r="M3371">
        <v>71281</v>
      </c>
      <c r="N3371">
        <v>165887</v>
      </c>
      <c r="O3371" t="s">
        <v>39</v>
      </c>
      <c r="P3371" t="s">
        <v>72</v>
      </c>
      <c r="Q3371" t="s">
        <v>154</v>
      </c>
      <c r="R3371" t="s">
        <v>9372</v>
      </c>
      <c r="S3371" t="s">
        <v>1510</v>
      </c>
      <c r="T3371" t="s">
        <v>9373</v>
      </c>
      <c r="U3371" t="s">
        <v>9374</v>
      </c>
      <c r="V3371" t="s">
        <v>9375</v>
      </c>
      <c r="W3371" t="s">
        <v>160</v>
      </c>
      <c r="X3371" t="s">
        <v>161</v>
      </c>
      <c r="Z3371" t="s">
        <v>46</v>
      </c>
      <c r="AA3371" s="1">
        <v>45428</v>
      </c>
      <c r="AC3371" s="1">
        <v>45429</v>
      </c>
      <c r="AD3371" s="1">
        <v>45510</v>
      </c>
    </row>
    <row r="3372" spans="1:30" x14ac:dyDescent="0.25">
      <c r="A3372">
        <v>582849</v>
      </c>
      <c r="B3372" t="s">
        <v>30</v>
      </c>
      <c r="C3372" t="s">
        <v>48</v>
      </c>
      <c r="D3372">
        <v>3</v>
      </c>
      <c r="E3372" t="s">
        <v>6122</v>
      </c>
      <c r="F3372" t="s">
        <v>2478</v>
      </c>
      <c r="G3372" t="s">
        <v>34</v>
      </c>
      <c r="H3372">
        <v>83052</v>
      </c>
      <c r="I3372">
        <v>1</v>
      </c>
      <c r="J3372" t="s">
        <v>145</v>
      </c>
      <c r="K3372" t="s">
        <v>37</v>
      </c>
      <c r="L3372" t="s">
        <v>38</v>
      </c>
      <c r="M3372">
        <v>56625</v>
      </c>
      <c r="N3372">
        <v>56625</v>
      </c>
      <c r="O3372" t="s">
        <v>39</v>
      </c>
      <c r="P3372" t="s">
        <v>678</v>
      </c>
      <c r="Q3372" t="s">
        <v>757</v>
      </c>
      <c r="R3372" t="s">
        <v>6123</v>
      </c>
      <c r="S3372" t="s">
        <v>2480</v>
      </c>
      <c r="T3372" t="s">
        <v>6124</v>
      </c>
      <c r="U3372" t="s">
        <v>1900</v>
      </c>
      <c r="V3372" t="s">
        <v>6125</v>
      </c>
      <c r="X3372" t="s">
        <v>6126</v>
      </c>
      <c r="Z3372" t="s">
        <v>46</v>
      </c>
      <c r="AA3372" s="1">
        <v>45401</v>
      </c>
      <c r="AB3372" s="2">
        <v>45573</v>
      </c>
      <c r="AC3372" s="1">
        <v>45420</v>
      </c>
      <c r="AD3372" s="1">
        <v>45510</v>
      </c>
    </row>
    <row r="3373" spans="1:30" x14ac:dyDescent="0.25">
      <c r="A3373">
        <v>634376</v>
      </c>
      <c r="B3373" t="s">
        <v>1334</v>
      </c>
      <c r="C3373" t="s">
        <v>31</v>
      </c>
      <c r="D3373">
        <v>1</v>
      </c>
      <c r="E3373" t="s">
        <v>4139</v>
      </c>
      <c r="F3373" t="s">
        <v>484</v>
      </c>
      <c r="G3373" t="s">
        <v>34</v>
      </c>
      <c r="H3373">
        <v>10209</v>
      </c>
      <c r="I3373">
        <v>1</v>
      </c>
      <c r="J3373" t="s">
        <v>97</v>
      </c>
      <c r="K3373" t="s">
        <v>231</v>
      </c>
      <c r="L3373" t="s">
        <v>486</v>
      </c>
      <c r="M3373">
        <v>15.5</v>
      </c>
      <c r="N3373">
        <v>16</v>
      </c>
      <c r="O3373" t="s">
        <v>109</v>
      </c>
      <c r="P3373" t="s">
        <v>1005</v>
      </c>
      <c r="Q3373" t="s">
        <v>4140</v>
      </c>
      <c r="R3373" t="s">
        <v>4141</v>
      </c>
      <c r="S3373" t="s">
        <v>488</v>
      </c>
      <c r="T3373" t="s">
        <v>4142</v>
      </c>
      <c r="V3373" t="s">
        <v>4143</v>
      </c>
      <c r="X3373" t="s">
        <v>1005</v>
      </c>
      <c r="Z3373" t="s">
        <v>46</v>
      </c>
      <c r="AA3373" s="1">
        <v>45412</v>
      </c>
      <c r="AC3373" s="1">
        <v>45415</v>
      </c>
      <c r="AD3373" s="1">
        <v>45510</v>
      </c>
    </row>
    <row r="3374" spans="1:30" x14ac:dyDescent="0.25">
      <c r="A3374">
        <v>556395</v>
      </c>
      <c r="B3374" t="s">
        <v>105</v>
      </c>
      <c r="C3374" t="s">
        <v>31</v>
      </c>
      <c r="D3374">
        <v>4</v>
      </c>
      <c r="E3374" t="s">
        <v>9376</v>
      </c>
      <c r="F3374" t="s">
        <v>4017</v>
      </c>
      <c r="G3374" t="s">
        <v>51</v>
      </c>
      <c r="H3374">
        <v>34620</v>
      </c>
      <c r="I3374">
        <v>2</v>
      </c>
      <c r="J3374" t="s">
        <v>368</v>
      </c>
      <c r="K3374" t="s">
        <v>37</v>
      </c>
      <c r="L3374" t="s">
        <v>38</v>
      </c>
      <c r="M3374">
        <v>61391</v>
      </c>
      <c r="N3374">
        <v>78461</v>
      </c>
      <c r="O3374" t="s">
        <v>39</v>
      </c>
      <c r="P3374" t="s">
        <v>474</v>
      </c>
      <c r="Q3374" t="s">
        <v>369</v>
      </c>
      <c r="R3374" t="s">
        <v>9377</v>
      </c>
      <c r="S3374" t="s">
        <v>4019</v>
      </c>
      <c r="U3374" t="s">
        <v>7341</v>
      </c>
      <c r="V3374" t="s">
        <v>4021</v>
      </c>
      <c r="W3374" t="s">
        <v>505</v>
      </c>
      <c r="X3374" t="s">
        <v>9378</v>
      </c>
      <c r="Z3374" t="s">
        <v>46</v>
      </c>
      <c r="AA3374" s="1">
        <v>44854</v>
      </c>
      <c r="AC3374" s="1">
        <v>44918</v>
      </c>
      <c r="AD3374" s="1">
        <v>45510</v>
      </c>
    </row>
    <row r="3375" spans="1:30" x14ac:dyDescent="0.25">
      <c r="A3375">
        <v>637123</v>
      </c>
      <c r="B3375" t="s">
        <v>187</v>
      </c>
      <c r="C3375" t="s">
        <v>31</v>
      </c>
      <c r="D3375">
        <v>2</v>
      </c>
      <c r="E3375" t="s">
        <v>6633</v>
      </c>
      <c r="F3375" t="s">
        <v>1782</v>
      </c>
      <c r="G3375" t="s">
        <v>51</v>
      </c>
      <c r="H3375">
        <v>40561</v>
      </c>
      <c r="I3375">
        <v>2</v>
      </c>
      <c r="J3375" t="s">
        <v>698</v>
      </c>
      <c r="K3375" t="s">
        <v>37</v>
      </c>
      <c r="L3375" t="s">
        <v>38</v>
      </c>
      <c r="M3375">
        <v>55873</v>
      </c>
      <c r="N3375">
        <v>86288</v>
      </c>
      <c r="O3375" t="s">
        <v>39</v>
      </c>
      <c r="P3375" t="s">
        <v>296</v>
      </c>
      <c r="Q3375" t="s">
        <v>2302</v>
      </c>
      <c r="R3375" t="s">
        <v>6634</v>
      </c>
      <c r="S3375" t="s">
        <v>1786</v>
      </c>
      <c r="T3375" t="s">
        <v>6635</v>
      </c>
      <c r="U3375" t="s">
        <v>350</v>
      </c>
      <c r="V3375" t="s">
        <v>351</v>
      </c>
      <c r="Z3375" t="s">
        <v>46</v>
      </c>
      <c r="AA3375" s="1">
        <v>45436</v>
      </c>
      <c r="AC3375" s="1">
        <v>45449</v>
      </c>
      <c r="AD3375" s="1">
        <v>45510</v>
      </c>
    </row>
    <row r="3376" spans="1:30" x14ac:dyDescent="0.25">
      <c r="A3376">
        <v>602129</v>
      </c>
      <c r="B3376" t="s">
        <v>30</v>
      </c>
      <c r="C3376" t="s">
        <v>48</v>
      </c>
      <c r="D3376">
        <v>2</v>
      </c>
      <c r="E3376" t="s">
        <v>9379</v>
      </c>
      <c r="F3376" t="s">
        <v>6236</v>
      </c>
      <c r="G3376" t="s">
        <v>51</v>
      </c>
      <c r="H3376">
        <v>81815</v>
      </c>
      <c r="I3376">
        <v>0</v>
      </c>
      <c r="J3376" t="s">
        <v>1181</v>
      </c>
      <c r="K3376" t="s">
        <v>231</v>
      </c>
      <c r="L3376" t="s">
        <v>255</v>
      </c>
      <c r="M3376">
        <v>19.2</v>
      </c>
      <c r="N3376">
        <v>28.81</v>
      </c>
      <c r="O3376" t="s">
        <v>109</v>
      </c>
      <c r="P3376" t="s">
        <v>2866</v>
      </c>
      <c r="Q3376" t="s">
        <v>63</v>
      </c>
      <c r="R3376" t="s">
        <v>9380</v>
      </c>
      <c r="S3376" t="s">
        <v>6239</v>
      </c>
      <c r="T3376" t="s">
        <v>9381</v>
      </c>
      <c r="U3376" t="s">
        <v>3082</v>
      </c>
      <c r="V3376" t="s">
        <v>9382</v>
      </c>
      <c r="Z3376" t="s">
        <v>46</v>
      </c>
      <c r="AA3376" s="1">
        <v>45176</v>
      </c>
      <c r="AB3376" s="2">
        <v>45541</v>
      </c>
      <c r="AC3376" s="1">
        <v>45496</v>
      </c>
      <c r="AD3376" s="1">
        <v>45510</v>
      </c>
    </row>
    <row r="3377" spans="1:30" x14ac:dyDescent="0.25">
      <c r="A3377">
        <v>643798</v>
      </c>
      <c r="B3377" t="s">
        <v>1075</v>
      </c>
      <c r="C3377" t="s">
        <v>48</v>
      </c>
      <c r="D3377">
        <v>1</v>
      </c>
      <c r="E3377" t="s">
        <v>9383</v>
      </c>
      <c r="F3377" t="s">
        <v>1230</v>
      </c>
      <c r="G3377" t="s">
        <v>34</v>
      </c>
      <c r="H3377">
        <v>31169</v>
      </c>
      <c r="I3377">
        <v>3</v>
      </c>
      <c r="J3377" t="s">
        <v>368</v>
      </c>
      <c r="K3377" t="s">
        <v>37</v>
      </c>
      <c r="L3377" t="s">
        <v>38</v>
      </c>
      <c r="M3377">
        <v>67791</v>
      </c>
      <c r="N3377">
        <v>98000</v>
      </c>
      <c r="O3377" t="s">
        <v>39</v>
      </c>
      <c r="P3377" t="s">
        <v>3149</v>
      </c>
      <c r="Q3377" t="s">
        <v>9384</v>
      </c>
      <c r="R3377" t="s">
        <v>9385</v>
      </c>
      <c r="S3377" t="s">
        <v>9386</v>
      </c>
      <c r="T3377" t="s">
        <v>9387</v>
      </c>
      <c r="Z3377" t="s">
        <v>46</v>
      </c>
      <c r="AA3377" s="1">
        <v>45498</v>
      </c>
      <c r="AB3377" s="2">
        <v>45512</v>
      </c>
      <c r="AC3377" s="1">
        <v>45498</v>
      </c>
      <c r="AD3377" s="1">
        <v>45510</v>
      </c>
    </row>
    <row r="3378" spans="1:30" x14ac:dyDescent="0.25">
      <c r="A3378">
        <v>634348</v>
      </c>
      <c r="B3378" t="s">
        <v>187</v>
      </c>
      <c r="C3378" t="s">
        <v>48</v>
      </c>
      <c r="D3378">
        <v>1</v>
      </c>
      <c r="E3378" t="s">
        <v>8545</v>
      </c>
      <c r="F3378" t="s">
        <v>164</v>
      </c>
      <c r="G3378" t="s">
        <v>34</v>
      </c>
      <c r="H3378">
        <v>30087</v>
      </c>
      <c r="I3378">
        <v>2</v>
      </c>
      <c r="J3378" t="s">
        <v>1013</v>
      </c>
      <c r="K3378" t="s">
        <v>37</v>
      </c>
      <c r="L3378" t="s">
        <v>38</v>
      </c>
      <c r="M3378">
        <v>78046</v>
      </c>
      <c r="N3378">
        <v>116957</v>
      </c>
      <c r="O3378" t="s">
        <v>39</v>
      </c>
      <c r="P3378" t="s">
        <v>296</v>
      </c>
      <c r="Q3378" t="s">
        <v>2404</v>
      </c>
      <c r="R3378" t="s">
        <v>8546</v>
      </c>
      <c r="S3378" t="s">
        <v>169</v>
      </c>
      <c r="T3378" t="s">
        <v>8547</v>
      </c>
      <c r="U3378" t="s">
        <v>350</v>
      </c>
      <c r="V3378" t="s">
        <v>351</v>
      </c>
      <c r="X3378" t="s">
        <v>296</v>
      </c>
      <c r="Z3378" t="s">
        <v>80</v>
      </c>
      <c r="AA3378" s="1">
        <v>45461</v>
      </c>
      <c r="AC3378" s="1">
        <v>45461</v>
      </c>
      <c r="AD3378" s="1">
        <v>45510</v>
      </c>
    </row>
    <row r="3379" spans="1:30" x14ac:dyDescent="0.25">
      <c r="A3379">
        <v>599248</v>
      </c>
      <c r="B3379" t="s">
        <v>105</v>
      </c>
      <c r="C3379" t="s">
        <v>48</v>
      </c>
      <c r="D3379">
        <v>1</v>
      </c>
      <c r="E3379" t="s">
        <v>5640</v>
      </c>
      <c r="F3379" t="s">
        <v>655</v>
      </c>
      <c r="G3379" t="s">
        <v>51</v>
      </c>
      <c r="H3379">
        <v>12158</v>
      </c>
      <c r="I3379">
        <v>2</v>
      </c>
      <c r="J3379" t="s">
        <v>97</v>
      </c>
      <c r="K3379" t="s">
        <v>37</v>
      </c>
      <c r="L3379" t="s">
        <v>38</v>
      </c>
      <c r="M3379">
        <v>50972</v>
      </c>
      <c r="N3379">
        <v>82730</v>
      </c>
      <c r="O3379" t="s">
        <v>39</v>
      </c>
      <c r="P3379" t="s">
        <v>474</v>
      </c>
      <c r="Q3379" t="s">
        <v>3262</v>
      </c>
      <c r="R3379" t="s">
        <v>6442</v>
      </c>
      <c r="S3379" t="s">
        <v>658</v>
      </c>
      <c r="T3379" t="e">
        <f>-proficiency in Microsoft Office -Financial management System (FMS) -Problem solving skills</f>
        <v>#NAME?</v>
      </c>
      <c r="U3379" t="s">
        <v>1201</v>
      </c>
      <c r="V3379" t="s">
        <v>1202</v>
      </c>
      <c r="W3379" t="s">
        <v>1203</v>
      </c>
      <c r="X3379" t="s">
        <v>2076</v>
      </c>
      <c r="Z3379" t="s">
        <v>46</v>
      </c>
      <c r="AA3379" s="1">
        <v>45156</v>
      </c>
      <c r="AC3379" s="1">
        <v>45273</v>
      </c>
      <c r="AD3379" s="1">
        <v>45510</v>
      </c>
    </row>
    <row r="3380" spans="1:30" x14ac:dyDescent="0.25">
      <c r="A3380">
        <v>640646</v>
      </c>
      <c r="B3380" t="s">
        <v>30</v>
      </c>
      <c r="C3380" t="s">
        <v>48</v>
      </c>
      <c r="D3380">
        <v>1</v>
      </c>
      <c r="E3380" t="s">
        <v>9067</v>
      </c>
      <c r="F3380" t="s">
        <v>472</v>
      </c>
      <c r="G3380" t="s">
        <v>51</v>
      </c>
      <c r="H3380" t="s">
        <v>473</v>
      </c>
      <c r="I3380">
        <v>2</v>
      </c>
      <c r="J3380" t="s">
        <v>3599</v>
      </c>
      <c r="K3380" t="s">
        <v>37</v>
      </c>
      <c r="L3380" t="s">
        <v>38</v>
      </c>
      <c r="M3380">
        <v>72471</v>
      </c>
      <c r="N3380">
        <v>101338</v>
      </c>
      <c r="O3380" t="s">
        <v>39</v>
      </c>
      <c r="P3380" t="s">
        <v>436</v>
      </c>
      <c r="Q3380" t="s">
        <v>2764</v>
      </c>
      <c r="R3380" t="s">
        <v>9068</v>
      </c>
      <c r="S3380" t="s">
        <v>477</v>
      </c>
      <c r="Z3380" t="s">
        <v>46</v>
      </c>
      <c r="AA3380" s="1">
        <v>45482</v>
      </c>
      <c r="AB3380" s="2">
        <v>45602</v>
      </c>
      <c r="AC3380" s="1">
        <v>45482</v>
      </c>
      <c r="AD3380" s="1">
        <v>45510</v>
      </c>
    </row>
    <row r="3381" spans="1:30" x14ac:dyDescent="0.25">
      <c r="A3381">
        <v>639583</v>
      </c>
      <c r="B3381" t="s">
        <v>1957</v>
      </c>
      <c r="C3381" t="s">
        <v>31</v>
      </c>
      <c r="D3381">
        <v>5</v>
      </c>
      <c r="E3381" t="s">
        <v>9388</v>
      </c>
      <c r="F3381" t="s">
        <v>1959</v>
      </c>
      <c r="G3381" t="s">
        <v>51</v>
      </c>
      <c r="H3381">
        <v>40491</v>
      </c>
      <c r="I3381">
        <v>0</v>
      </c>
      <c r="J3381" t="s">
        <v>52</v>
      </c>
      <c r="K3381" t="s">
        <v>231</v>
      </c>
      <c r="L3381" t="s">
        <v>255</v>
      </c>
      <c r="M3381">
        <v>24.754799999999999</v>
      </c>
      <c r="N3381">
        <v>33.396799999999999</v>
      </c>
      <c r="O3381" t="s">
        <v>109</v>
      </c>
      <c r="P3381" t="s">
        <v>1960</v>
      </c>
      <c r="Q3381" t="s">
        <v>1961</v>
      </c>
      <c r="R3381" t="s">
        <v>9389</v>
      </c>
      <c r="S3381" t="s">
        <v>1963</v>
      </c>
      <c r="T3381" t="s">
        <v>9390</v>
      </c>
      <c r="Z3381" t="s">
        <v>46</v>
      </c>
      <c r="AA3381" s="1">
        <v>45471</v>
      </c>
      <c r="AB3381" s="2">
        <v>45520</v>
      </c>
      <c r="AC3381" s="1">
        <v>45471</v>
      </c>
      <c r="AD3381" s="1">
        <v>45510</v>
      </c>
    </row>
    <row r="3382" spans="1:30" x14ac:dyDescent="0.25">
      <c r="A3382">
        <v>602727</v>
      </c>
      <c r="B3382" t="s">
        <v>67</v>
      </c>
      <c r="C3382" t="s">
        <v>31</v>
      </c>
      <c r="D3382">
        <v>1</v>
      </c>
      <c r="E3382" t="s">
        <v>3296</v>
      </c>
      <c r="F3382" t="s">
        <v>1206</v>
      </c>
      <c r="G3382" t="s">
        <v>51</v>
      </c>
      <c r="H3382">
        <v>13633</v>
      </c>
      <c r="I3382">
        <v>2</v>
      </c>
      <c r="J3382" t="s">
        <v>239</v>
      </c>
      <c r="K3382" t="s">
        <v>37</v>
      </c>
      <c r="L3382" t="s">
        <v>255</v>
      </c>
      <c r="M3382">
        <v>78795</v>
      </c>
      <c r="N3382">
        <v>113300</v>
      </c>
      <c r="O3382" t="s">
        <v>39</v>
      </c>
      <c r="P3382" t="s">
        <v>72</v>
      </c>
      <c r="Q3382" t="s">
        <v>240</v>
      </c>
      <c r="R3382" t="s">
        <v>3297</v>
      </c>
      <c r="S3382" t="s">
        <v>1209</v>
      </c>
      <c r="T3382" t="s">
        <v>3298</v>
      </c>
      <c r="U3382" t="s">
        <v>3299</v>
      </c>
      <c r="V3382" t="s">
        <v>3300</v>
      </c>
      <c r="Z3382" t="s">
        <v>46</v>
      </c>
      <c r="AA3382" s="1">
        <v>45178</v>
      </c>
      <c r="AC3382" s="1">
        <v>45178</v>
      </c>
      <c r="AD3382" s="1">
        <v>45510</v>
      </c>
    </row>
    <row r="3383" spans="1:30" x14ac:dyDescent="0.25">
      <c r="A3383">
        <v>638435</v>
      </c>
      <c r="B3383" t="s">
        <v>81</v>
      </c>
      <c r="C3383" t="s">
        <v>48</v>
      </c>
      <c r="D3383">
        <v>1</v>
      </c>
      <c r="E3383" t="s">
        <v>82</v>
      </c>
      <c r="F3383" t="s">
        <v>69</v>
      </c>
      <c r="G3383" t="s">
        <v>51</v>
      </c>
      <c r="H3383" t="s">
        <v>70</v>
      </c>
      <c r="I3383">
        <v>0</v>
      </c>
      <c r="J3383" t="s">
        <v>71</v>
      </c>
      <c r="K3383" t="s">
        <v>37</v>
      </c>
      <c r="L3383" t="s">
        <v>120</v>
      </c>
      <c r="M3383">
        <v>58682</v>
      </c>
      <c r="N3383">
        <v>127720</v>
      </c>
      <c r="O3383" t="s">
        <v>39</v>
      </c>
      <c r="P3383" t="s">
        <v>248</v>
      </c>
      <c r="Q3383" t="s">
        <v>6036</v>
      </c>
      <c r="R3383" t="s">
        <v>6037</v>
      </c>
      <c r="S3383" t="s">
        <v>75</v>
      </c>
      <c r="T3383" t="s">
        <v>3171</v>
      </c>
      <c r="Z3383" t="s">
        <v>80</v>
      </c>
      <c r="AA3383" s="1">
        <v>45464</v>
      </c>
      <c r="AC3383" s="1">
        <v>45505</v>
      </c>
      <c r="AD3383" s="1">
        <v>45510</v>
      </c>
    </row>
    <row r="3384" spans="1:30" x14ac:dyDescent="0.25">
      <c r="A3384">
        <v>631870</v>
      </c>
      <c r="B3384" t="s">
        <v>2352</v>
      </c>
      <c r="C3384" t="s">
        <v>31</v>
      </c>
      <c r="D3384">
        <v>1</v>
      </c>
      <c r="E3384" t="s">
        <v>127</v>
      </c>
      <c r="F3384" t="s">
        <v>127</v>
      </c>
      <c r="G3384" t="s">
        <v>34</v>
      </c>
      <c r="H3384">
        <v>56057</v>
      </c>
      <c r="I3384">
        <v>0</v>
      </c>
      <c r="J3384" t="s">
        <v>181</v>
      </c>
      <c r="K3384" t="s">
        <v>37</v>
      </c>
      <c r="L3384" t="s">
        <v>38</v>
      </c>
      <c r="M3384">
        <v>41887</v>
      </c>
      <c r="N3384">
        <v>69709</v>
      </c>
      <c r="O3384" t="s">
        <v>39</v>
      </c>
      <c r="P3384" t="s">
        <v>5240</v>
      </c>
      <c r="Q3384" t="s">
        <v>3021</v>
      </c>
      <c r="R3384" t="s">
        <v>5241</v>
      </c>
      <c r="S3384" t="s">
        <v>132</v>
      </c>
      <c r="T3384" t="s">
        <v>5242</v>
      </c>
      <c r="U3384" t="s">
        <v>514</v>
      </c>
      <c r="V3384" t="s">
        <v>301</v>
      </c>
      <c r="Z3384" t="s">
        <v>46</v>
      </c>
      <c r="AA3384" s="1">
        <v>45378</v>
      </c>
      <c r="AC3384" s="1">
        <v>45475</v>
      </c>
      <c r="AD3384" s="1">
        <v>45510</v>
      </c>
    </row>
    <row r="3385" spans="1:30" x14ac:dyDescent="0.25">
      <c r="A3385">
        <v>637769</v>
      </c>
      <c r="B3385" t="s">
        <v>30</v>
      </c>
      <c r="C3385" t="s">
        <v>48</v>
      </c>
      <c r="D3385">
        <v>1</v>
      </c>
      <c r="E3385" t="s">
        <v>5300</v>
      </c>
      <c r="F3385" t="s">
        <v>164</v>
      </c>
      <c r="G3385" t="s">
        <v>34</v>
      </c>
      <c r="H3385">
        <v>30087</v>
      </c>
      <c r="I3385">
        <v>4</v>
      </c>
      <c r="J3385" t="s">
        <v>145</v>
      </c>
      <c r="K3385" t="s">
        <v>37</v>
      </c>
      <c r="L3385" t="s">
        <v>38</v>
      </c>
      <c r="M3385">
        <v>93596</v>
      </c>
      <c r="N3385">
        <v>130000</v>
      </c>
      <c r="O3385" t="s">
        <v>39</v>
      </c>
      <c r="P3385" t="s">
        <v>232</v>
      </c>
      <c r="Q3385" t="s">
        <v>2523</v>
      </c>
      <c r="R3385" t="s">
        <v>5301</v>
      </c>
      <c r="S3385" t="s">
        <v>169</v>
      </c>
      <c r="T3385" t="s">
        <v>5302</v>
      </c>
      <c r="U3385" t="s">
        <v>5303</v>
      </c>
      <c r="V3385" t="s">
        <v>5304</v>
      </c>
      <c r="Z3385" t="s">
        <v>46</v>
      </c>
      <c r="AA3385" s="1">
        <v>45449</v>
      </c>
      <c r="AB3385" s="2">
        <v>45539</v>
      </c>
      <c r="AC3385" s="1">
        <v>45449</v>
      </c>
      <c r="AD3385" s="1">
        <v>45510</v>
      </c>
    </row>
    <row r="3386" spans="1:30" x14ac:dyDescent="0.25">
      <c r="A3386">
        <v>606933</v>
      </c>
      <c r="B3386" t="s">
        <v>67</v>
      </c>
      <c r="C3386" t="s">
        <v>48</v>
      </c>
      <c r="D3386">
        <v>1</v>
      </c>
      <c r="E3386" t="s">
        <v>580</v>
      </c>
      <c r="F3386" t="s">
        <v>60</v>
      </c>
      <c r="G3386" t="s">
        <v>34</v>
      </c>
      <c r="H3386">
        <v>56058</v>
      </c>
      <c r="I3386">
        <v>0</v>
      </c>
      <c r="J3386" t="s">
        <v>581</v>
      </c>
      <c r="K3386" t="s">
        <v>37</v>
      </c>
      <c r="L3386" t="s">
        <v>38</v>
      </c>
      <c r="M3386">
        <v>59116</v>
      </c>
      <c r="N3386">
        <v>91768</v>
      </c>
      <c r="O3386" t="s">
        <v>39</v>
      </c>
      <c r="P3386" t="s">
        <v>72</v>
      </c>
      <c r="Q3386" t="s">
        <v>582</v>
      </c>
      <c r="R3386" t="s">
        <v>583</v>
      </c>
      <c r="S3386" t="s">
        <v>65</v>
      </c>
      <c r="T3386" t="s">
        <v>584</v>
      </c>
      <c r="U3386" t="s">
        <v>585</v>
      </c>
      <c r="V3386" t="s">
        <v>586</v>
      </c>
      <c r="W3386" t="s">
        <v>587</v>
      </c>
      <c r="X3386" t="s">
        <v>72</v>
      </c>
      <c r="Z3386" t="s">
        <v>46</v>
      </c>
      <c r="AA3386" s="1">
        <v>45203</v>
      </c>
      <c r="AC3386" s="1">
        <v>45278</v>
      </c>
      <c r="AD3386" s="1">
        <v>45510</v>
      </c>
    </row>
    <row r="3387" spans="1:30" x14ac:dyDescent="0.25">
      <c r="A3387">
        <v>621980</v>
      </c>
      <c r="B3387" t="s">
        <v>187</v>
      </c>
      <c r="C3387" t="s">
        <v>31</v>
      </c>
      <c r="D3387">
        <v>1</v>
      </c>
      <c r="E3387" t="s">
        <v>6935</v>
      </c>
      <c r="F3387" t="s">
        <v>152</v>
      </c>
      <c r="G3387" t="s">
        <v>51</v>
      </c>
      <c r="H3387" t="s">
        <v>509</v>
      </c>
      <c r="I3387">
        <v>0</v>
      </c>
      <c r="J3387" t="s">
        <v>97</v>
      </c>
      <c r="K3387" t="s">
        <v>37</v>
      </c>
      <c r="L3387" t="s">
        <v>120</v>
      </c>
      <c r="M3387">
        <v>94715</v>
      </c>
      <c r="N3387">
        <v>119536</v>
      </c>
      <c r="O3387" t="s">
        <v>39</v>
      </c>
      <c r="P3387" t="s">
        <v>296</v>
      </c>
      <c r="Q3387" t="s">
        <v>1478</v>
      </c>
      <c r="R3387" t="s">
        <v>6936</v>
      </c>
      <c r="S3387" t="s">
        <v>512</v>
      </c>
      <c r="T3387" t="s">
        <v>6937</v>
      </c>
      <c r="U3387" t="s">
        <v>1333</v>
      </c>
      <c r="V3387" t="s">
        <v>351</v>
      </c>
      <c r="W3387" t="s">
        <v>6938</v>
      </c>
      <c r="X3387" t="s">
        <v>296</v>
      </c>
      <c r="Z3387" t="s">
        <v>46</v>
      </c>
      <c r="AA3387" s="1">
        <v>45295</v>
      </c>
      <c r="AC3387" s="1">
        <v>45300</v>
      </c>
      <c r="AD3387" s="1">
        <v>45510</v>
      </c>
    </row>
    <row r="3388" spans="1:30" x14ac:dyDescent="0.25">
      <c r="A3388">
        <v>633823</v>
      </c>
      <c r="B3388" t="s">
        <v>81</v>
      </c>
      <c r="C3388" t="s">
        <v>48</v>
      </c>
      <c r="D3388">
        <v>1</v>
      </c>
      <c r="E3388" t="s">
        <v>82</v>
      </c>
      <c r="F3388" t="s">
        <v>465</v>
      </c>
      <c r="G3388" t="s">
        <v>51</v>
      </c>
      <c r="H3388" t="s">
        <v>466</v>
      </c>
      <c r="I3388">
        <v>0</v>
      </c>
      <c r="J3388" t="s">
        <v>71</v>
      </c>
      <c r="K3388" t="s">
        <v>37</v>
      </c>
      <c r="L3388" t="s">
        <v>38</v>
      </c>
      <c r="M3388">
        <v>58682</v>
      </c>
      <c r="N3388">
        <v>127720</v>
      </c>
      <c r="O3388" t="s">
        <v>39</v>
      </c>
      <c r="P3388" t="s">
        <v>248</v>
      </c>
      <c r="Q3388" t="s">
        <v>7295</v>
      </c>
      <c r="R3388" t="s">
        <v>7296</v>
      </c>
      <c r="S3388" t="s">
        <v>469</v>
      </c>
      <c r="T3388" t="s">
        <v>7297</v>
      </c>
      <c r="Z3388" t="s">
        <v>80</v>
      </c>
      <c r="AA3388" s="1">
        <v>45400</v>
      </c>
      <c r="AC3388" s="1">
        <v>45436</v>
      </c>
      <c r="AD3388" s="1">
        <v>45510</v>
      </c>
    </row>
    <row r="3389" spans="1:30" x14ac:dyDescent="0.25">
      <c r="A3389">
        <v>637295</v>
      </c>
      <c r="B3389" t="s">
        <v>67</v>
      </c>
      <c r="C3389" t="s">
        <v>31</v>
      </c>
      <c r="D3389">
        <v>1</v>
      </c>
      <c r="E3389" t="s">
        <v>5102</v>
      </c>
      <c r="F3389" t="s">
        <v>2920</v>
      </c>
      <c r="G3389" t="s">
        <v>51</v>
      </c>
      <c r="H3389">
        <v>22316</v>
      </c>
      <c r="I3389">
        <v>3</v>
      </c>
      <c r="J3389" t="s">
        <v>368</v>
      </c>
      <c r="K3389" t="s">
        <v>37</v>
      </c>
      <c r="L3389" t="s">
        <v>38</v>
      </c>
      <c r="M3389">
        <v>81571</v>
      </c>
      <c r="N3389">
        <v>119554</v>
      </c>
      <c r="O3389" t="s">
        <v>39</v>
      </c>
      <c r="P3389" t="s">
        <v>72</v>
      </c>
      <c r="Q3389" t="s">
        <v>269</v>
      </c>
      <c r="R3389" t="s">
        <v>5103</v>
      </c>
      <c r="S3389" t="s">
        <v>2922</v>
      </c>
      <c r="T3389" t="s">
        <v>5104</v>
      </c>
      <c r="U3389" t="s">
        <v>5105</v>
      </c>
      <c r="V3389" t="s">
        <v>5106</v>
      </c>
      <c r="W3389" t="s">
        <v>5107</v>
      </c>
      <c r="X3389" t="s">
        <v>72</v>
      </c>
      <c r="Z3389" t="s">
        <v>46</v>
      </c>
      <c r="AA3389" s="1">
        <v>45498</v>
      </c>
      <c r="AB3389" s="2">
        <v>45512</v>
      </c>
      <c r="AC3389" s="1">
        <v>45499</v>
      </c>
      <c r="AD3389" s="1">
        <v>45510</v>
      </c>
    </row>
    <row r="3390" spans="1:30" x14ac:dyDescent="0.25">
      <c r="A3390">
        <v>638372</v>
      </c>
      <c r="B3390" t="s">
        <v>81</v>
      </c>
      <c r="C3390" t="s">
        <v>48</v>
      </c>
      <c r="D3390">
        <v>1</v>
      </c>
      <c r="E3390" t="s">
        <v>3169</v>
      </c>
      <c r="F3390" t="s">
        <v>2548</v>
      </c>
      <c r="G3390" t="s">
        <v>51</v>
      </c>
      <c r="H3390">
        <v>21215</v>
      </c>
      <c r="I3390">
        <v>2</v>
      </c>
      <c r="J3390" t="s">
        <v>71</v>
      </c>
      <c r="K3390" t="s">
        <v>37</v>
      </c>
      <c r="L3390" t="s">
        <v>38</v>
      </c>
      <c r="M3390">
        <v>88026</v>
      </c>
      <c r="N3390">
        <v>113966</v>
      </c>
      <c r="O3390" t="s">
        <v>39</v>
      </c>
      <c r="P3390" t="s">
        <v>248</v>
      </c>
      <c r="Q3390" t="s">
        <v>2257</v>
      </c>
      <c r="R3390" t="s">
        <v>9391</v>
      </c>
      <c r="S3390" t="s">
        <v>2551</v>
      </c>
      <c r="T3390" t="s">
        <v>3171</v>
      </c>
      <c r="Z3390" t="s">
        <v>92</v>
      </c>
      <c r="AA3390" s="1">
        <v>45460</v>
      </c>
      <c r="AC3390" s="1">
        <v>45505</v>
      </c>
      <c r="AD3390" s="1">
        <v>45510</v>
      </c>
    </row>
    <row r="3391" spans="1:30" x14ac:dyDescent="0.25">
      <c r="A3391">
        <v>626494</v>
      </c>
      <c r="B3391" t="s">
        <v>105</v>
      </c>
      <c r="C3391" t="s">
        <v>48</v>
      </c>
      <c r="D3391">
        <v>1</v>
      </c>
      <c r="E3391" t="s">
        <v>1910</v>
      </c>
      <c r="F3391" t="s">
        <v>118</v>
      </c>
      <c r="G3391" t="s">
        <v>51</v>
      </c>
      <c r="H3391">
        <v>10015</v>
      </c>
      <c r="I3391" t="s">
        <v>442</v>
      </c>
      <c r="J3391" t="s">
        <v>286</v>
      </c>
      <c r="K3391" t="s">
        <v>37</v>
      </c>
      <c r="L3391" t="s">
        <v>120</v>
      </c>
      <c r="M3391">
        <v>72038</v>
      </c>
      <c r="N3391">
        <v>192152</v>
      </c>
      <c r="O3391" t="s">
        <v>39</v>
      </c>
      <c r="P3391" t="s">
        <v>355</v>
      </c>
      <c r="Q3391" t="s">
        <v>1637</v>
      </c>
      <c r="R3391" t="s">
        <v>2227</v>
      </c>
      <c r="S3391" t="s">
        <v>123</v>
      </c>
      <c r="Z3391" t="s">
        <v>80</v>
      </c>
      <c r="AA3391" s="1">
        <v>45369</v>
      </c>
      <c r="AC3391" s="1">
        <v>45369</v>
      </c>
      <c r="AD3391" s="1">
        <v>45510</v>
      </c>
    </row>
    <row r="3392" spans="1:30" x14ac:dyDescent="0.25">
      <c r="A3392">
        <v>626625</v>
      </c>
      <c r="B3392" t="s">
        <v>133</v>
      </c>
      <c r="C3392" t="s">
        <v>48</v>
      </c>
      <c r="D3392">
        <v>1</v>
      </c>
      <c r="E3392" t="s">
        <v>9392</v>
      </c>
      <c r="F3392" t="s">
        <v>33</v>
      </c>
      <c r="G3392" t="s">
        <v>34</v>
      </c>
      <c r="H3392">
        <v>21744</v>
      </c>
      <c r="I3392" t="s">
        <v>353</v>
      </c>
      <c r="J3392" t="s">
        <v>7225</v>
      </c>
      <c r="K3392" t="s">
        <v>37</v>
      </c>
      <c r="L3392" t="s">
        <v>120</v>
      </c>
      <c r="M3392">
        <v>120000</v>
      </c>
      <c r="N3392">
        <v>133000</v>
      </c>
      <c r="O3392" t="s">
        <v>39</v>
      </c>
      <c r="P3392" t="s">
        <v>460</v>
      </c>
      <c r="Q3392" t="s">
        <v>137</v>
      </c>
      <c r="R3392" t="s">
        <v>9393</v>
      </c>
      <c r="S3392" t="s">
        <v>43</v>
      </c>
      <c r="V3392" t="s">
        <v>9394</v>
      </c>
      <c r="Z3392" t="s">
        <v>140</v>
      </c>
      <c r="AA3392" s="1">
        <v>45331</v>
      </c>
      <c r="AB3392" s="2">
        <v>45511</v>
      </c>
      <c r="AC3392" s="1">
        <v>45331</v>
      </c>
      <c r="AD3392" s="1">
        <v>45510</v>
      </c>
    </row>
    <row r="3393" spans="1:30" x14ac:dyDescent="0.25">
      <c r="A3393">
        <v>634624</v>
      </c>
      <c r="B3393" t="s">
        <v>30</v>
      </c>
      <c r="C3393" t="s">
        <v>31</v>
      </c>
      <c r="D3393">
        <v>2</v>
      </c>
      <c r="E3393" t="s">
        <v>4665</v>
      </c>
      <c r="F3393" t="s">
        <v>4666</v>
      </c>
      <c r="G3393" t="s">
        <v>34</v>
      </c>
      <c r="H3393">
        <v>21849</v>
      </c>
      <c r="I3393">
        <v>1</v>
      </c>
      <c r="J3393" t="s">
        <v>145</v>
      </c>
      <c r="K3393" t="s">
        <v>37</v>
      </c>
      <c r="L3393" t="s">
        <v>38</v>
      </c>
      <c r="M3393">
        <v>60208</v>
      </c>
      <c r="N3393">
        <v>71421</v>
      </c>
      <c r="O3393" t="s">
        <v>39</v>
      </c>
      <c r="P3393" t="s">
        <v>146</v>
      </c>
      <c r="Q3393" t="s">
        <v>1239</v>
      </c>
      <c r="R3393" t="s">
        <v>4667</v>
      </c>
      <c r="S3393" t="s">
        <v>4668</v>
      </c>
      <c r="T3393" t="s">
        <v>4669</v>
      </c>
      <c r="U3393" t="s">
        <v>4670</v>
      </c>
      <c r="V3393" t="s">
        <v>8015</v>
      </c>
      <c r="Z3393" t="s">
        <v>92</v>
      </c>
      <c r="AA3393" s="1">
        <v>45484</v>
      </c>
      <c r="AC3393" s="1">
        <v>45484</v>
      </c>
      <c r="AD3393" s="1">
        <v>45510</v>
      </c>
    </row>
    <row r="3394" spans="1:30" x14ac:dyDescent="0.25">
      <c r="A3394">
        <v>643993</v>
      </c>
      <c r="B3394" t="s">
        <v>67</v>
      </c>
      <c r="C3394" t="s">
        <v>48</v>
      </c>
      <c r="D3394">
        <v>1</v>
      </c>
      <c r="E3394" t="s">
        <v>3014</v>
      </c>
      <c r="F3394" t="s">
        <v>1196</v>
      </c>
      <c r="G3394" t="s">
        <v>51</v>
      </c>
      <c r="H3394">
        <v>22426</v>
      </c>
      <c r="I3394">
        <v>0</v>
      </c>
      <c r="J3394" t="s">
        <v>71</v>
      </c>
      <c r="K3394" t="s">
        <v>37</v>
      </c>
      <c r="L3394" t="s">
        <v>38</v>
      </c>
      <c r="M3394">
        <v>62370</v>
      </c>
      <c r="N3394">
        <v>93587</v>
      </c>
      <c r="O3394" t="s">
        <v>39</v>
      </c>
      <c r="P3394" t="s">
        <v>678</v>
      </c>
      <c r="Q3394" t="s">
        <v>493</v>
      </c>
      <c r="R3394" t="s">
        <v>3015</v>
      </c>
      <c r="S3394" t="s">
        <v>1199</v>
      </c>
      <c r="V3394" t="s">
        <v>3016</v>
      </c>
      <c r="W3394" t="s">
        <v>3017</v>
      </c>
      <c r="X3394" t="s">
        <v>499</v>
      </c>
      <c r="Z3394" t="s">
        <v>46</v>
      </c>
      <c r="AA3394" s="1">
        <v>45503</v>
      </c>
      <c r="AB3394" s="2">
        <v>45516</v>
      </c>
      <c r="AC3394" s="1">
        <v>45504</v>
      </c>
      <c r="AD3394" s="1">
        <v>45510</v>
      </c>
    </row>
    <row r="3395" spans="1:30" x14ac:dyDescent="0.25">
      <c r="A3395">
        <v>559174</v>
      </c>
      <c r="B3395" t="s">
        <v>105</v>
      </c>
      <c r="C3395" t="s">
        <v>48</v>
      </c>
      <c r="D3395">
        <v>1</v>
      </c>
      <c r="E3395" t="s">
        <v>6971</v>
      </c>
      <c r="F3395" t="s">
        <v>6972</v>
      </c>
      <c r="G3395" t="s">
        <v>51</v>
      </c>
      <c r="H3395">
        <v>13622</v>
      </c>
      <c r="I3395">
        <v>0</v>
      </c>
      <c r="J3395" t="s">
        <v>71</v>
      </c>
      <c r="K3395" t="s">
        <v>37</v>
      </c>
      <c r="L3395" t="s">
        <v>38</v>
      </c>
      <c r="M3395">
        <v>76627</v>
      </c>
      <c r="N3395">
        <v>119610</v>
      </c>
      <c r="O3395" t="s">
        <v>39</v>
      </c>
      <c r="P3395" t="s">
        <v>287</v>
      </c>
      <c r="Q3395" t="s">
        <v>288</v>
      </c>
      <c r="R3395" t="s">
        <v>6973</v>
      </c>
      <c r="S3395" t="s">
        <v>6974</v>
      </c>
      <c r="T3395" t="s">
        <v>6975</v>
      </c>
      <c r="U3395" t="s">
        <v>6606</v>
      </c>
      <c r="V3395" t="s">
        <v>917</v>
      </c>
      <c r="Z3395" t="s">
        <v>80</v>
      </c>
      <c r="AA3395" s="1">
        <v>44935</v>
      </c>
      <c r="AC3395" s="1">
        <v>44935</v>
      </c>
      <c r="AD3395" s="1">
        <v>45510</v>
      </c>
    </row>
    <row r="3396" spans="1:30" x14ac:dyDescent="0.25">
      <c r="A3396">
        <v>552473</v>
      </c>
      <c r="B3396" t="s">
        <v>67</v>
      </c>
      <c r="C3396" t="s">
        <v>48</v>
      </c>
      <c r="D3396">
        <v>1</v>
      </c>
      <c r="E3396" t="s">
        <v>553</v>
      </c>
      <c r="F3396" t="s">
        <v>492</v>
      </c>
      <c r="G3396" t="s">
        <v>51</v>
      </c>
      <c r="H3396">
        <v>20202</v>
      </c>
      <c r="I3396">
        <v>0</v>
      </c>
      <c r="J3396" t="s">
        <v>71</v>
      </c>
      <c r="K3396" t="s">
        <v>37</v>
      </c>
      <c r="L3396" t="s">
        <v>38</v>
      </c>
      <c r="M3396">
        <v>51413</v>
      </c>
      <c r="N3396">
        <v>62260</v>
      </c>
      <c r="O3396" t="s">
        <v>39</v>
      </c>
      <c r="P3396" t="s">
        <v>72</v>
      </c>
      <c r="Q3396" t="s">
        <v>2064</v>
      </c>
      <c r="R3396" t="s">
        <v>6348</v>
      </c>
      <c r="S3396" t="s">
        <v>495</v>
      </c>
      <c r="T3396" t="s">
        <v>6054</v>
      </c>
      <c r="U3396" t="s">
        <v>6349</v>
      </c>
      <c r="V3396" t="s">
        <v>6350</v>
      </c>
      <c r="W3396" t="s">
        <v>91</v>
      </c>
      <c r="X3396" t="s">
        <v>72</v>
      </c>
      <c r="Z3396" t="s">
        <v>80</v>
      </c>
      <c r="AA3396" s="1">
        <v>44845</v>
      </c>
      <c r="AC3396" s="1">
        <v>44851</v>
      </c>
      <c r="AD3396" s="1">
        <v>45510</v>
      </c>
    </row>
    <row r="3397" spans="1:30" x14ac:dyDescent="0.25">
      <c r="A3397">
        <v>619850</v>
      </c>
      <c r="B3397" t="s">
        <v>81</v>
      </c>
      <c r="C3397" t="s">
        <v>48</v>
      </c>
      <c r="D3397">
        <v>1</v>
      </c>
      <c r="E3397" t="s">
        <v>3172</v>
      </c>
      <c r="F3397" t="s">
        <v>3173</v>
      </c>
      <c r="G3397" t="s">
        <v>51</v>
      </c>
      <c r="H3397">
        <v>20415</v>
      </c>
      <c r="I3397">
        <v>2</v>
      </c>
      <c r="J3397" t="s">
        <v>71</v>
      </c>
      <c r="K3397" t="s">
        <v>37</v>
      </c>
      <c r="L3397" t="s">
        <v>38</v>
      </c>
      <c r="M3397">
        <v>88026</v>
      </c>
      <c r="N3397">
        <v>108150</v>
      </c>
      <c r="O3397" t="s">
        <v>39</v>
      </c>
      <c r="P3397" t="s">
        <v>248</v>
      </c>
      <c r="Q3397" t="s">
        <v>2257</v>
      </c>
      <c r="R3397" t="s">
        <v>3174</v>
      </c>
      <c r="S3397" t="s">
        <v>3175</v>
      </c>
      <c r="T3397" t="s">
        <v>3176</v>
      </c>
      <c r="V3397" t="s">
        <v>1618</v>
      </c>
      <c r="Z3397" t="s">
        <v>80</v>
      </c>
      <c r="AA3397" s="1">
        <v>45279</v>
      </c>
      <c r="AC3397" s="1">
        <v>45358</v>
      </c>
      <c r="AD3397" s="1">
        <v>45510</v>
      </c>
    </row>
    <row r="3398" spans="1:30" x14ac:dyDescent="0.25">
      <c r="A3398">
        <v>635566</v>
      </c>
      <c r="B3398" t="s">
        <v>30</v>
      </c>
      <c r="C3398" t="s">
        <v>31</v>
      </c>
      <c r="D3398">
        <v>1</v>
      </c>
      <c r="E3398" t="s">
        <v>9395</v>
      </c>
      <c r="F3398" t="s">
        <v>7669</v>
      </c>
      <c r="G3398" t="s">
        <v>51</v>
      </c>
      <c r="H3398">
        <v>40562</v>
      </c>
      <c r="I3398">
        <v>0</v>
      </c>
      <c r="J3398" t="s">
        <v>2522</v>
      </c>
      <c r="K3398" t="s">
        <v>37</v>
      </c>
      <c r="L3398" t="s">
        <v>38</v>
      </c>
      <c r="M3398">
        <v>65775</v>
      </c>
      <c r="N3398">
        <v>83000</v>
      </c>
      <c r="O3398" t="s">
        <v>39</v>
      </c>
      <c r="P3398" t="s">
        <v>232</v>
      </c>
      <c r="Q3398" t="s">
        <v>2201</v>
      </c>
      <c r="R3398" t="s">
        <v>9396</v>
      </c>
      <c r="S3398" t="s">
        <v>7671</v>
      </c>
      <c r="T3398" t="s">
        <v>9397</v>
      </c>
      <c r="V3398" t="s">
        <v>9398</v>
      </c>
      <c r="Z3398" t="s">
        <v>1038</v>
      </c>
      <c r="AA3398" s="1">
        <v>45420</v>
      </c>
      <c r="AB3398" s="2">
        <v>45785</v>
      </c>
      <c r="AC3398" s="1">
        <v>45420</v>
      </c>
      <c r="AD3398" s="1">
        <v>45510</v>
      </c>
    </row>
    <row r="3399" spans="1:30" x14ac:dyDescent="0.25">
      <c r="A3399">
        <v>622706</v>
      </c>
      <c r="B3399" t="s">
        <v>218</v>
      </c>
      <c r="C3399" t="s">
        <v>48</v>
      </c>
      <c r="D3399">
        <v>1</v>
      </c>
      <c r="E3399" t="s">
        <v>4847</v>
      </c>
      <c r="F3399" t="s">
        <v>4848</v>
      </c>
      <c r="G3399" t="s">
        <v>51</v>
      </c>
      <c r="H3399">
        <v>80201</v>
      </c>
      <c r="I3399">
        <v>0</v>
      </c>
      <c r="J3399" t="s">
        <v>52</v>
      </c>
      <c r="K3399" t="s">
        <v>37</v>
      </c>
      <c r="L3399" t="s">
        <v>38</v>
      </c>
      <c r="M3399">
        <v>39098</v>
      </c>
      <c r="N3399">
        <v>63367</v>
      </c>
      <c r="O3399" t="s">
        <v>39</v>
      </c>
      <c r="P3399" t="s">
        <v>9399</v>
      </c>
      <c r="Q3399" t="s">
        <v>4850</v>
      </c>
      <c r="R3399" t="s">
        <v>9400</v>
      </c>
      <c r="S3399" t="s">
        <v>4852</v>
      </c>
      <c r="T3399" t="s">
        <v>9401</v>
      </c>
      <c r="U3399" t="s">
        <v>4854</v>
      </c>
      <c r="V3399" t="s">
        <v>227</v>
      </c>
      <c r="Z3399" t="s">
        <v>228</v>
      </c>
      <c r="AA3399" s="1">
        <v>45491</v>
      </c>
      <c r="AB3399" s="2">
        <v>45511</v>
      </c>
      <c r="AC3399" s="1">
        <v>45491</v>
      </c>
      <c r="AD3399" s="1">
        <v>45510</v>
      </c>
    </row>
    <row r="3400" spans="1:30" x14ac:dyDescent="0.25">
      <c r="A3400">
        <v>552754</v>
      </c>
      <c r="B3400" t="s">
        <v>105</v>
      </c>
      <c r="C3400" t="s">
        <v>48</v>
      </c>
      <c r="D3400">
        <v>1</v>
      </c>
      <c r="E3400" t="s">
        <v>1298</v>
      </c>
      <c r="F3400" t="s">
        <v>492</v>
      </c>
      <c r="G3400" t="s">
        <v>51</v>
      </c>
      <c r="H3400">
        <v>20202</v>
      </c>
      <c r="I3400">
        <v>0</v>
      </c>
      <c r="J3400" t="s">
        <v>71</v>
      </c>
      <c r="K3400" t="s">
        <v>37</v>
      </c>
      <c r="L3400" t="s">
        <v>38</v>
      </c>
      <c r="M3400">
        <v>51413</v>
      </c>
      <c r="N3400">
        <v>62260</v>
      </c>
      <c r="O3400" t="s">
        <v>39</v>
      </c>
      <c r="P3400" t="s">
        <v>355</v>
      </c>
      <c r="Q3400" t="s">
        <v>2432</v>
      </c>
      <c r="R3400" t="s">
        <v>3117</v>
      </c>
      <c r="S3400" t="s">
        <v>495</v>
      </c>
      <c r="T3400" t="s">
        <v>3118</v>
      </c>
      <c r="U3400" t="s">
        <v>995</v>
      </c>
      <c r="V3400" t="s">
        <v>636</v>
      </c>
      <c r="Z3400" t="s">
        <v>80</v>
      </c>
      <c r="AA3400" s="1">
        <v>44848</v>
      </c>
      <c r="AC3400" s="1">
        <v>44848</v>
      </c>
      <c r="AD3400" s="1">
        <v>45510</v>
      </c>
    </row>
    <row r="3401" spans="1:30" x14ac:dyDescent="0.25">
      <c r="A3401">
        <v>626208</v>
      </c>
      <c r="B3401" t="s">
        <v>218</v>
      </c>
      <c r="C3401" t="s">
        <v>48</v>
      </c>
      <c r="D3401">
        <v>1</v>
      </c>
      <c r="E3401" t="s">
        <v>9402</v>
      </c>
      <c r="F3401" t="s">
        <v>655</v>
      </c>
      <c r="G3401" t="s">
        <v>51</v>
      </c>
      <c r="H3401">
        <v>12158</v>
      </c>
      <c r="I3401">
        <v>2</v>
      </c>
      <c r="J3401" t="s">
        <v>368</v>
      </c>
      <c r="K3401" t="s">
        <v>37</v>
      </c>
      <c r="L3401" t="s">
        <v>38</v>
      </c>
      <c r="M3401">
        <v>50972</v>
      </c>
      <c r="N3401">
        <v>64186</v>
      </c>
      <c r="O3401" t="s">
        <v>39</v>
      </c>
      <c r="P3401" t="s">
        <v>9403</v>
      </c>
      <c r="Q3401" t="s">
        <v>9404</v>
      </c>
      <c r="R3401" t="s">
        <v>9405</v>
      </c>
      <c r="S3401" t="s">
        <v>658</v>
      </c>
      <c r="T3401" t="s">
        <v>9406</v>
      </c>
      <c r="U3401" t="s">
        <v>866</v>
      </c>
      <c r="V3401" t="s">
        <v>227</v>
      </c>
      <c r="Z3401" t="s">
        <v>228</v>
      </c>
      <c r="AA3401" s="1">
        <v>45505</v>
      </c>
      <c r="AC3401" s="1">
        <v>45505</v>
      </c>
      <c r="AD3401" s="1">
        <v>45510</v>
      </c>
    </row>
    <row r="3402" spans="1:30" x14ac:dyDescent="0.25">
      <c r="A3402">
        <v>633158</v>
      </c>
      <c r="B3402" t="s">
        <v>81</v>
      </c>
      <c r="C3402" t="s">
        <v>31</v>
      </c>
      <c r="D3402">
        <v>1</v>
      </c>
      <c r="E3402" t="s">
        <v>1815</v>
      </c>
      <c r="F3402" t="s">
        <v>394</v>
      </c>
      <c r="G3402" t="s">
        <v>51</v>
      </c>
      <c r="H3402">
        <v>10124</v>
      </c>
      <c r="I3402">
        <v>2</v>
      </c>
      <c r="J3402" t="s">
        <v>52</v>
      </c>
      <c r="K3402" t="s">
        <v>37</v>
      </c>
      <c r="L3402" t="s">
        <v>38</v>
      </c>
      <c r="M3402">
        <v>57976</v>
      </c>
      <c r="N3402">
        <v>66672</v>
      </c>
      <c r="O3402" t="s">
        <v>39</v>
      </c>
      <c r="P3402" t="s">
        <v>248</v>
      </c>
      <c r="Q3402" t="s">
        <v>5305</v>
      </c>
      <c r="R3402" t="s">
        <v>5306</v>
      </c>
      <c r="S3402" t="s">
        <v>398</v>
      </c>
      <c r="T3402" t="s">
        <v>5307</v>
      </c>
      <c r="Z3402" t="s">
        <v>46</v>
      </c>
      <c r="AA3402" s="1">
        <v>45394</v>
      </c>
      <c r="AC3402" s="1">
        <v>45436</v>
      </c>
      <c r="AD3402" s="1">
        <v>45510</v>
      </c>
    </row>
    <row r="3403" spans="1:30" x14ac:dyDescent="0.25">
      <c r="A3403">
        <v>635835</v>
      </c>
      <c r="B3403" t="s">
        <v>187</v>
      </c>
      <c r="C3403" t="s">
        <v>31</v>
      </c>
      <c r="D3403">
        <v>1</v>
      </c>
      <c r="E3403" t="s">
        <v>9284</v>
      </c>
      <c r="F3403" t="s">
        <v>630</v>
      </c>
      <c r="G3403" t="s">
        <v>51</v>
      </c>
      <c r="H3403">
        <v>13632</v>
      </c>
      <c r="I3403">
        <v>3</v>
      </c>
      <c r="J3403" t="s">
        <v>239</v>
      </c>
      <c r="K3403" t="s">
        <v>37</v>
      </c>
      <c r="L3403" t="s">
        <v>38</v>
      </c>
      <c r="M3403">
        <v>100743</v>
      </c>
      <c r="N3403">
        <v>115854</v>
      </c>
      <c r="O3403" t="s">
        <v>39</v>
      </c>
      <c r="P3403" t="s">
        <v>890</v>
      </c>
      <c r="Q3403" t="s">
        <v>891</v>
      </c>
      <c r="R3403" t="s">
        <v>9285</v>
      </c>
      <c r="S3403" t="s">
        <v>633</v>
      </c>
      <c r="T3403" t="s">
        <v>9286</v>
      </c>
      <c r="U3403" t="s">
        <v>350</v>
      </c>
      <c r="V3403" t="s">
        <v>301</v>
      </c>
      <c r="W3403" t="s">
        <v>896</v>
      </c>
      <c r="X3403" t="s">
        <v>890</v>
      </c>
      <c r="Z3403" t="s">
        <v>80</v>
      </c>
      <c r="AA3403" s="1">
        <v>45422</v>
      </c>
      <c r="AC3403" s="1">
        <v>45426</v>
      </c>
      <c r="AD3403" s="1">
        <v>45510</v>
      </c>
    </row>
    <row r="3404" spans="1:30" x14ac:dyDescent="0.25">
      <c r="A3404">
        <v>631835</v>
      </c>
      <c r="B3404" t="s">
        <v>162</v>
      </c>
      <c r="C3404" t="s">
        <v>31</v>
      </c>
      <c r="D3404">
        <v>1</v>
      </c>
      <c r="E3404" t="s">
        <v>2153</v>
      </c>
      <c r="F3404" t="s">
        <v>60</v>
      </c>
      <c r="G3404" t="s">
        <v>34</v>
      </c>
      <c r="H3404">
        <v>56058</v>
      </c>
      <c r="I3404">
        <v>0</v>
      </c>
      <c r="J3404" t="s">
        <v>181</v>
      </c>
      <c r="K3404" t="s">
        <v>37</v>
      </c>
      <c r="L3404" t="s">
        <v>38</v>
      </c>
      <c r="M3404">
        <v>59116</v>
      </c>
      <c r="N3404">
        <v>67983</v>
      </c>
      <c r="O3404" t="s">
        <v>39</v>
      </c>
      <c r="P3404" t="s">
        <v>166</v>
      </c>
      <c r="Q3404" t="s">
        <v>182</v>
      </c>
      <c r="R3404" t="s">
        <v>2154</v>
      </c>
      <c r="S3404" t="s">
        <v>65</v>
      </c>
      <c r="T3404" t="s">
        <v>2155</v>
      </c>
      <c r="U3404" t="s">
        <v>171</v>
      </c>
      <c r="V3404" t="s">
        <v>2156</v>
      </c>
      <c r="Z3404" t="s">
        <v>46</v>
      </c>
      <c r="AA3404" s="1">
        <v>45378</v>
      </c>
      <c r="AB3404" s="2">
        <v>45534</v>
      </c>
      <c r="AC3404" s="1">
        <v>45497</v>
      </c>
      <c r="AD3404" s="1">
        <v>45510</v>
      </c>
    </row>
    <row r="3405" spans="1:30" x14ac:dyDescent="0.25">
      <c r="A3405">
        <v>637007</v>
      </c>
      <c r="B3405" t="s">
        <v>187</v>
      </c>
      <c r="C3405" t="s">
        <v>48</v>
      </c>
      <c r="D3405">
        <v>1</v>
      </c>
      <c r="E3405" t="s">
        <v>4719</v>
      </c>
      <c r="F3405" t="s">
        <v>609</v>
      </c>
      <c r="G3405" t="s">
        <v>51</v>
      </c>
      <c r="H3405">
        <v>10251</v>
      </c>
      <c r="I3405">
        <v>3</v>
      </c>
      <c r="J3405" t="s">
        <v>698</v>
      </c>
      <c r="K3405" t="s">
        <v>37</v>
      </c>
      <c r="L3405" t="s">
        <v>38</v>
      </c>
      <c r="M3405">
        <v>39763</v>
      </c>
      <c r="N3405">
        <v>64420</v>
      </c>
      <c r="O3405" t="s">
        <v>39</v>
      </c>
      <c r="P3405" t="s">
        <v>193</v>
      </c>
      <c r="Q3405" t="s">
        <v>1131</v>
      </c>
      <c r="R3405" t="s">
        <v>9407</v>
      </c>
      <c r="S3405" t="s">
        <v>612</v>
      </c>
      <c r="T3405" t="s">
        <v>9408</v>
      </c>
      <c r="U3405" t="s">
        <v>1133</v>
      </c>
      <c r="V3405" t="s">
        <v>1328</v>
      </c>
      <c r="Z3405" t="s">
        <v>46</v>
      </c>
      <c r="AA3405" s="1">
        <v>45463</v>
      </c>
      <c r="AC3405" s="1">
        <v>45483</v>
      </c>
      <c r="AD3405" s="1">
        <v>45510</v>
      </c>
    </row>
    <row r="3406" spans="1:30" x14ac:dyDescent="0.25">
      <c r="A3406">
        <v>544503</v>
      </c>
      <c r="B3406" t="s">
        <v>105</v>
      </c>
      <c r="C3406" t="s">
        <v>31</v>
      </c>
      <c r="D3406">
        <v>1</v>
      </c>
      <c r="E3406" t="s">
        <v>8861</v>
      </c>
      <c r="F3406" t="s">
        <v>655</v>
      </c>
      <c r="G3406" t="s">
        <v>51</v>
      </c>
      <c r="H3406">
        <v>12158</v>
      </c>
      <c r="I3406">
        <v>3</v>
      </c>
      <c r="J3406" t="s">
        <v>71</v>
      </c>
      <c r="K3406" t="s">
        <v>37</v>
      </c>
      <c r="L3406" t="s">
        <v>38</v>
      </c>
      <c r="M3406">
        <v>60010</v>
      </c>
      <c r="N3406">
        <v>100875</v>
      </c>
      <c r="O3406" t="s">
        <v>39</v>
      </c>
      <c r="P3406" t="s">
        <v>355</v>
      </c>
      <c r="Q3406" t="s">
        <v>800</v>
      </c>
      <c r="R3406" t="s">
        <v>8862</v>
      </c>
      <c r="S3406" t="s">
        <v>658</v>
      </c>
      <c r="T3406" t="s">
        <v>8863</v>
      </c>
      <c r="U3406" t="s">
        <v>8621</v>
      </c>
      <c r="V3406" t="s">
        <v>2639</v>
      </c>
      <c r="X3406" t="s">
        <v>355</v>
      </c>
      <c r="Z3406" t="s">
        <v>8864</v>
      </c>
      <c r="AA3406" s="1">
        <v>44782</v>
      </c>
      <c r="AC3406" s="1">
        <v>45170</v>
      </c>
      <c r="AD3406" s="1">
        <v>45510</v>
      </c>
    </row>
    <row r="3407" spans="1:30" x14ac:dyDescent="0.25">
      <c r="A3407">
        <v>620326</v>
      </c>
      <c r="B3407" t="s">
        <v>81</v>
      </c>
      <c r="C3407" t="s">
        <v>31</v>
      </c>
      <c r="D3407">
        <v>1</v>
      </c>
      <c r="E3407" t="s">
        <v>8230</v>
      </c>
      <c r="F3407" t="s">
        <v>212</v>
      </c>
      <c r="G3407" t="s">
        <v>51</v>
      </c>
      <c r="H3407">
        <v>20210</v>
      </c>
      <c r="I3407">
        <v>0</v>
      </c>
      <c r="J3407" t="s">
        <v>71</v>
      </c>
      <c r="K3407" t="s">
        <v>37</v>
      </c>
      <c r="L3407" t="s">
        <v>38</v>
      </c>
      <c r="M3407">
        <v>62370</v>
      </c>
      <c r="N3407">
        <v>71726</v>
      </c>
      <c r="O3407" t="s">
        <v>39</v>
      </c>
      <c r="P3407" t="s">
        <v>248</v>
      </c>
      <c r="Q3407" t="s">
        <v>8154</v>
      </c>
      <c r="R3407" t="s">
        <v>8231</v>
      </c>
      <c r="S3407" t="s">
        <v>215</v>
      </c>
      <c r="T3407" t="s">
        <v>8232</v>
      </c>
      <c r="Z3407" t="s">
        <v>80</v>
      </c>
      <c r="AA3407" s="1">
        <v>45288</v>
      </c>
      <c r="AC3407" s="1">
        <v>45505</v>
      </c>
      <c r="AD3407" s="1">
        <v>45510</v>
      </c>
    </row>
    <row r="3408" spans="1:30" x14ac:dyDescent="0.25">
      <c r="A3408">
        <v>629967</v>
      </c>
      <c r="B3408" t="s">
        <v>67</v>
      </c>
      <c r="C3408" t="s">
        <v>48</v>
      </c>
      <c r="D3408">
        <v>1</v>
      </c>
      <c r="E3408" t="s">
        <v>9409</v>
      </c>
      <c r="F3408" t="s">
        <v>332</v>
      </c>
      <c r="G3408" t="s">
        <v>51</v>
      </c>
      <c r="H3408">
        <v>12627</v>
      </c>
      <c r="I3408">
        <v>0</v>
      </c>
      <c r="J3408" t="s">
        <v>97</v>
      </c>
      <c r="K3408" t="s">
        <v>37</v>
      </c>
      <c r="L3408" t="s">
        <v>38</v>
      </c>
      <c r="M3408">
        <v>77158</v>
      </c>
      <c r="N3408">
        <v>114887</v>
      </c>
      <c r="O3408" t="s">
        <v>39</v>
      </c>
      <c r="P3408" t="s">
        <v>72</v>
      </c>
      <c r="Q3408" t="s">
        <v>710</v>
      </c>
      <c r="R3408" t="s">
        <v>9410</v>
      </c>
      <c r="S3408" t="s">
        <v>336</v>
      </c>
      <c r="T3408" t="s">
        <v>9411</v>
      </c>
      <c r="U3408" t="s">
        <v>9412</v>
      </c>
      <c r="V3408" t="s">
        <v>9413</v>
      </c>
      <c r="W3408" t="s">
        <v>91</v>
      </c>
      <c r="X3408" t="s">
        <v>72</v>
      </c>
      <c r="Z3408" t="s">
        <v>46</v>
      </c>
      <c r="AA3408" s="1">
        <v>45365</v>
      </c>
      <c r="AC3408" s="1">
        <v>45366</v>
      </c>
      <c r="AD3408" s="1">
        <v>45510</v>
      </c>
    </row>
    <row r="3409" spans="1:30" x14ac:dyDescent="0.25">
      <c r="A3409">
        <v>631776</v>
      </c>
      <c r="B3409" t="s">
        <v>67</v>
      </c>
      <c r="C3409" t="s">
        <v>48</v>
      </c>
      <c r="D3409">
        <v>1</v>
      </c>
      <c r="E3409" t="s">
        <v>3160</v>
      </c>
      <c r="F3409" t="s">
        <v>3161</v>
      </c>
      <c r="G3409" t="s">
        <v>1215</v>
      </c>
      <c r="H3409">
        <v>13388</v>
      </c>
      <c r="I3409" t="s">
        <v>96</v>
      </c>
      <c r="J3409" t="s">
        <v>872</v>
      </c>
      <c r="K3409" t="s">
        <v>37</v>
      </c>
      <c r="L3409" t="s">
        <v>120</v>
      </c>
      <c r="M3409">
        <v>125000</v>
      </c>
      <c r="N3409">
        <v>200000</v>
      </c>
      <c r="O3409" t="s">
        <v>39</v>
      </c>
      <c r="P3409" t="s">
        <v>72</v>
      </c>
      <c r="Q3409" t="s">
        <v>3162</v>
      </c>
      <c r="R3409" t="s">
        <v>3163</v>
      </c>
      <c r="S3409" t="s">
        <v>3164</v>
      </c>
      <c r="T3409" t="s">
        <v>3165</v>
      </c>
      <c r="U3409" t="s">
        <v>3166</v>
      </c>
      <c r="V3409" t="s">
        <v>3167</v>
      </c>
      <c r="W3409" t="s">
        <v>3168</v>
      </c>
      <c r="X3409" t="s">
        <v>72</v>
      </c>
      <c r="Z3409" t="s">
        <v>46</v>
      </c>
      <c r="AA3409" s="1">
        <v>45381</v>
      </c>
      <c r="AC3409" s="1">
        <v>45400</v>
      </c>
      <c r="AD3409" s="1">
        <v>45510</v>
      </c>
    </row>
    <row r="3410" spans="1:30" x14ac:dyDescent="0.25">
      <c r="A3410">
        <v>631825</v>
      </c>
      <c r="B3410" t="s">
        <v>1396</v>
      </c>
      <c r="C3410" t="s">
        <v>48</v>
      </c>
      <c r="D3410">
        <v>1</v>
      </c>
      <c r="E3410" t="s">
        <v>1397</v>
      </c>
      <c r="F3410" t="s">
        <v>1307</v>
      </c>
      <c r="G3410" t="s">
        <v>377</v>
      </c>
      <c r="H3410" t="s">
        <v>1308</v>
      </c>
      <c r="I3410" t="s">
        <v>144</v>
      </c>
      <c r="J3410" t="s">
        <v>1398</v>
      </c>
      <c r="K3410" t="s">
        <v>37</v>
      </c>
      <c r="L3410" t="s">
        <v>38</v>
      </c>
      <c r="M3410">
        <v>70000</v>
      </c>
      <c r="N3410">
        <v>73000</v>
      </c>
      <c r="O3410" t="s">
        <v>39</v>
      </c>
      <c r="P3410" t="s">
        <v>813</v>
      </c>
      <c r="Q3410" t="s">
        <v>1399</v>
      </c>
      <c r="R3410" t="s">
        <v>1400</v>
      </c>
      <c r="S3410" t="s">
        <v>1312</v>
      </c>
      <c r="T3410" t="s">
        <v>1401</v>
      </c>
      <c r="V3410" t="s">
        <v>1402</v>
      </c>
      <c r="Z3410" t="s">
        <v>46</v>
      </c>
      <c r="AA3410" s="1">
        <v>45378</v>
      </c>
      <c r="AC3410" s="1">
        <v>45485</v>
      </c>
      <c r="AD3410" s="1">
        <v>45510</v>
      </c>
    </row>
    <row r="3411" spans="1:30" x14ac:dyDescent="0.25">
      <c r="A3411">
        <v>637413</v>
      </c>
      <c r="B3411" t="s">
        <v>2501</v>
      </c>
      <c r="C3411" t="s">
        <v>48</v>
      </c>
      <c r="D3411">
        <v>1</v>
      </c>
      <c r="E3411" t="s">
        <v>8564</v>
      </c>
      <c r="F3411" t="s">
        <v>1662</v>
      </c>
      <c r="G3411" t="s">
        <v>51</v>
      </c>
      <c r="H3411">
        <v>82991</v>
      </c>
      <c r="I3411" t="s">
        <v>96</v>
      </c>
      <c r="J3411" t="s">
        <v>128</v>
      </c>
      <c r="K3411" t="s">
        <v>37</v>
      </c>
      <c r="L3411" t="s">
        <v>120</v>
      </c>
      <c r="M3411">
        <v>91090</v>
      </c>
      <c r="N3411">
        <v>235036</v>
      </c>
      <c r="O3411" t="s">
        <v>39</v>
      </c>
      <c r="P3411" t="s">
        <v>279</v>
      </c>
      <c r="Q3411" t="s">
        <v>8565</v>
      </c>
      <c r="R3411" t="s">
        <v>8566</v>
      </c>
      <c r="S3411" t="s">
        <v>2408</v>
      </c>
      <c r="T3411" t="s">
        <v>8567</v>
      </c>
      <c r="V3411" t="s">
        <v>8568</v>
      </c>
      <c r="W3411" t="s">
        <v>8569</v>
      </c>
      <c r="X3411" t="s">
        <v>279</v>
      </c>
      <c r="Z3411" t="s">
        <v>80</v>
      </c>
      <c r="AA3411" s="1">
        <v>45505</v>
      </c>
      <c r="AC3411" s="1">
        <v>45505</v>
      </c>
      <c r="AD3411" s="1">
        <v>45510</v>
      </c>
    </row>
    <row r="3412" spans="1:30" x14ac:dyDescent="0.25">
      <c r="A3412">
        <v>642341</v>
      </c>
      <c r="B3412" t="s">
        <v>125</v>
      </c>
      <c r="C3412" t="s">
        <v>31</v>
      </c>
      <c r="D3412">
        <v>24</v>
      </c>
      <c r="E3412" t="s">
        <v>5316</v>
      </c>
      <c r="F3412" t="s">
        <v>5317</v>
      </c>
      <c r="G3412" t="s">
        <v>51</v>
      </c>
      <c r="H3412">
        <v>31670</v>
      </c>
      <c r="I3412">
        <v>0</v>
      </c>
      <c r="J3412" t="s">
        <v>368</v>
      </c>
      <c r="K3412" t="s">
        <v>37</v>
      </c>
      <c r="L3412" t="s">
        <v>38</v>
      </c>
      <c r="M3412">
        <v>69328</v>
      </c>
      <c r="N3412">
        <v>69328</v>
      </c>
      <c r="O3412" t="s">
        <v>39</v>
      </c>
      <c r="P3412" t="s">
        <v>5318</v>
      </c>
      <c r="Q3412" t="s">
        <v>5319</v>
      </c>
      <c r="R3412" t="s">
        <v>5320</v>
      </c>
      <c r="S3412" t="s">
        <v>5321</v>
      </c>
      <c r="T3412" t="s">
        <v>5322</v>
      </c>
      <c r="V3412" t="s">
        <v>3348</v>
      </c>
      <c r="X3412" t="s">
        <v>5318</v>
      </c>
      <c r="Z3412" t="s">
        <v>80</v>
      </c>
      <c r="AA3412" s="1">
        <v>45488</v>
      </c>
      <c r="AC3412" s="1">
        <v>45488</v>
      </c>
      <c r="AD3412" s="1">
        <v>45510</v>
      </c>
    </row>
    <row r="3413" spans="1:30" x14ac:dyDescent="0.25">
      <c r="A3413">
        <v>631596</v>
      </c>
      <c r="B3413" t="s">
        <v>81</v>
      </c>
      <c r="C3413" t="s">
        <v>31</v>
      </c>
      <c r="D3413">
        <v>1</v>
      </c>
      <c r="E3413" t="s">
        <v>9414</v>
      </c>
      <c r="F3413" t="s">
        <v>655</v>
      </c>
      <c r="G3413" t="s">
        <v>51</v>
      </c>
      <c r="H3413">
        <v>12158</v>
      </c>
      <c r="I3413">
        <v>3</v>
      </c>
      <c r="J3413" t="s">
        <v>239</v>
      </c>
      <c r="K3413" t="s">
        <v>37</v>
      </c>
      <c r="L3413" t="s">
        <v>38</v>
      </c>
      <c r="M3413">
        <v>65574</v>
      </c>
      <c r="N3413">
        <v>110229</v>
      </c>
      <c r="O3413" t="s">
        <v>39</v>
      </c>
      <c r="P3413" t="s">
        <v>248</v>
      </c>
      <c r="Q3413" t="s">
        <v>1778</v>
      </c>
      <c r="R3413" t="s">
        <v>9415</v>
      </c>
      <c r="S3413" t="s">
        <v>658</v>
      </c>
      <c r="T3413" t="s">
        <v>9416</v>
      </c>
      <c r="Z3413" t="s">
        <v>46</v>
      </c>
      <c r="AA3413" s="1">
        <v>45387</v>
      </c>
      <c r="AC3413" s="1">
        <v>45436</v>
      </c>
      <c r="AD3413" s="1">
        <v>45510</v>
      </c>
    </row>
    <row r="3414" spans="1:30" x14ac:dyDescent="0.25">
      <c r="A3414">
        <v>634823</v>
      </c>
      <c r="B3414" t="s">
        <v>325</v>
      </c>
      <c r="C3414" t="s">
        <v>48</v>
      </c>
      <c r="D3414">
        <v>1</v>
      </c>
      <c r="E3414" t="s">
        <v>5033</v>
      </c>
      <c r="F3414" t="s">
        <v>127</v>
      </c>
      <c r="G3414" t="s">
        <v>34</v>
      </c>
      <c r="H3414">
        <v>56057</v>
      </c>
      <c r="I3414">
        <v>0</v>
      </c>
      <c r="J3414" t="s">
        <v>108</v>
      </c>
      <c r="K3414" t="s">
        <v>37</v>
      </c>
      <c r="L3414" t="s">
        <v>38</v>
      </c>
      <c r="M3414">
        <v>46843</v>
      </c>
      <c r="N3414">
        <v>46843</v>
      </c>
      <c r="O3414" t="s">
        <v>39</v>
      </c>
      <c r="P3414" t="s">
        <v>327</v>
      </c>
      <c r="Q3414" t="s">
        <v>3684</v>
      </c>
      <c r="R3414" t="s">
        <v>9417</v>
      </c>
      <c r="S3414" t="s">
        <v>132</v>
      </c>
      <c r="Z3414" t="s">
        <v>140</v>
      </c>
      <c r="AA3414" s="1">
        <v>45413</v>
      </c>
      <c r="AC3414" s="1">
        <v>45505</v>
      </c>
      <c r="AD3414" s="1">
        <v>45510</v>
      </c>
    </row>
    <row r="3415" spans="1:30" x14ac:dyDescent="0.25">
      <c r="A3415">
        <v>551133</v>
      </c>
      <c r="B3415" t="s">
        <v>105</v>
      </c>
      <c r="C3415" t="s">
        <v>31</v>
      </c>
      <c r="D3415">
        <v>1</v>
      </c>
      <c r="E3415" t="s">
        <v>9418</v>
      </c>
      <c r="F3415" t="s">
        <v>472</v>
      </c>
      <c r="G3415" t="s">
        <v>51</v>
      </c>
      <c r="H3415" t="s">
        <v>473</v>
      </c>
      <c r="I3415">
        <v>3</v>
      </c>
      <c r="J3415" t="s">
        <v>52</v>
      </c>
      <c r="K3415" t="s">
        <v>37</v>
      </c>
      <c r="L3415" t="s">
        <v>38</v>
      </c>
      <c r="M3415">
        <v>74730</v>
      </c>
      <c r="N3415">
        <v>130000</v>
      </c>
      <c r="O3415" t="s">
        <v>39</v>
      </c>
      <c r="P3415" t="s">
        <v>474</v>
      </c>
      <c r="Q3415" t="s">
        <v>475</v>
      </c>
      <c r="R3415" t="s">
        <v>9419</v>
      </c>
      <c r="S3415" t="s">
        <v>477</v>
      </c>
      <c r="T3415" t="s">
        <v>9420</v>
      </c>
      <c r="U3415" t="s">
        <v>479</v>
      </c>
      <c r="V3415" t="s">
        <v>480</v>
      </c>
      <c r="W3415" t="s">
        <v>3547</v>
      </c>
      <c r="X3415" t="s">
        <v>482</v>
      </c>
      <c r="Z3415" t="s">
        <v>46</v>
      </c>
      <c r="AA3415" s="1">
        <v>44820</v>
      </c>
      <c r="AC3415" s="1">
        <v>44820</v>
      </c>
      <c r="AD3415" s="1">
        <v>45510</v>
      </c>
    </row>
    <row r="3416" spans="1:30" x14ac:dyDescent="0.25">
      <c r="A3416">
        <v>582606</v>
      </c>
      <c r="B3416" t="s">
        <v>105</v>
      </c>
      <c r="C3416" t="s">
        <v>48</v>
      </c>
      <c r="D3416">
        <v>1</v>
      </c>
      <c r="E3416" t="s">
        <v>9421</v>
      </c>
      <c r="F3416" t="s">
        <v>2590</v>
      </c>
      <c r="G3416" t="s">
        <v>34</v>
      </c>
      <c r="H3416">
        <v>95712</v>
      </c>
      <c r="I3416">
        <v>0</v>
      </c>
      <c r="J3416" t="s">
        <v>239</v>
      </c>
      <c r="K3416" t="s">
        <v>231</v>
      </c>
      <c r="L3416" t="s">
        <v>38</v>
      </c>
      <c r="M3416">
        <v>75000</v>
      </c>
      <c r="N3416">
        <v>140000</v>
      </c>
      <c r="O3416" t="s">
        <v>39</v>
      </c>
      <c r="P3416" t="s">
        <v>474</v>
      </c>
      <c r="Q3416" t="s">
        <v>4754</v>
      </c>
      <c r="R3416" t="s">
        <v>9422</v>
      </c>
      <c r="S3416" t="s">
        <v>2593</v>
      </c>
      <c r="T3416" t="s">
        <v>9423</v>
      </c>
      <c r="U3416" t="s">
        <v>9424</v>
      </c>
      <c r="V3416" t="s">
        <v>8428</v>
      </c>
      <c r="W3416" t="s">
        <v>3774</v>
      </c>
      <c r="X3416" t="s">
        <v>482</v>
      </c>
      <c r="Z3416" t="s">
        <v>80</v>
      </c>
      <c r="AA3416" s="1">
        <v>45039</v>
      </c>
      <c r="AC3416" s="1">
        <v>45098</v>
      </c>
      <c r="AD3416" s="1">
        <v>45510</v>
      </c>
    </row>
    <row r="3417" spans="1:30" x14ac:dyDescent="0.25">
      <c r="A3417">
        <v>631875</v>
      </c>
      <c r="B3417" t="s">
        <v>30</v>
      </c>
      <c r="C3417" t="s">
        <v>48</v>
      </c>
      <c r="D3417">
        <v>1</v>
      </c>
      <c r="E3417" t="s">
        <v>9425</v>
      </c>
      <c r="F3417" t="s">
        <v>920</v>
      </c>
      <c r="G3417" t="s">
        <v>51</v>
      </c>
      <c r="H3417">
        <v>13631</v>
      </c>
      <c r="I3417">
        <v>2</v>
      </c>
      <c r="J3417" t="s">
        <v>1580</v>
      </c>
      <c r="K3417" t="s">
        <v>37</v>
      </c>
      <c r="L3417" t="s">
        <v>38</v>
      </c>
      <c r="M3417">
        <v>78357</v>
      </c>
      <c r="N3417">
        <v>100000</v>
      </c>
      <c r="O3417" t="s">
        <v>39</v>
      </c>
      <c r="P3417" t="s">
        <v>436</v>
      </c>
      <c r="Q3417" t="s">
        <v>6875</v>
      </c>
      <c r="R3417" t="s">
        <v>9426</v>
      </c>
      <c r="S3417" t="s">
        <v>923</v>
      </c>
      <c r="V3417" t="s">
        <v>9427</v>
      </c>
      <c r="Z3417" t="s">
        <v>80</v>
      </c>
      <c r="AA3417" s="1">
        <v>45391</v>
      </c>
      <c r="AB3417" s="2">
        <v>45511</v>
      </c>
      <c r="AC3417" s="1">
        <v>45391</v>
      </c>
      <c r="AD3417" s="1">
        <v>45510</v>
      </c>
    </row>
    <row r="3418" spans="1:30" x14ac:dyDescent="0.25">
      <c r="A3418">
        <v>634846</v>
      </c>
      <c r="B3418" t="s">
        <v>105</v>
      </c>
      <c r="C3418" t="s">
        <v>48</v>
      </c>
      <c r="D3418">
        <v>1</v>
      </c>
      <c r="E3418" t="s">
        <v>5247</v>
      </c>
      <c r="F3418" t="s">
        <v>3339</v>
      </c>
      <c r="G3418" t="s">
        <v>51</v>
      </c>
      <c r="H3418">
        <v>31220</v>
      </c>
      <c r="I3418">
        <v>1</v>
      </c>
      <c r="J3418" t="s">
        <v>368</v>
      </c>
      <c r="K3418" t="s">
        <v>37</v>
      </c>
      <c r="L3418" t="s">
        <v>38</v>
      </c>
      <c r="M3418">
        <v>66042</v>
      </c>
      <c r="N3418">
        <v>75948</v>
      </c>
      <c r="O3418" t="s">
        <v>39</v>
      </c>
      <c r="P3418" t="s">
        <v>355</v>
      </c>
      <c r="Q3418" t="s">
        <v>3340</v>
      </c>
      <c r="R3418" t="s">
        <v>5439</v>
      </c>
      <c r="S3418" t="s">
        <v>3342</v>
      </c>
      <c r="T3418" t="s">
        <v>5440</v>
      </c>
      <c r="Z3418" t="s">
        <v>46</v>
      </c>
      <c r="AA3418" s="1">
        <v>45456</v>
      </c>
      <c r="AC3418" s="1">
        <v>45456</v>
      </c>
      <c r="AD3418" s="1">
        <v>45510</v>
      </c>
    </row>
    <row r="3419" spans="1:30" x14ac:dyDescent="0.25">
      <c r="A3419">
        <v>638755</v>
      </c>
      <c r="B3419" t="s">
        <v>105</v>
      </c>
      <c r="C3419" t="s">
        <v>48</v>
      </c>
      <c r="D3419">
        <v>1</v>
      </c>
      <c r="E3419" t="s">
        <v>5973</v>
      </c>
      <c r="F3419" t="s">
        <v>465</v>
      </c>
      <c r="G3419" t="s">
        <v>51</v>
      </c>
      <c r="H3419" t="s">
        <v>466</v>
      </c>
      <c r="I3419">
        <v>0</v>
      </c>
      <c r="J3419" t="s">
        <v>286</v>
      </c>
      <c r="K3419" t="s">
        <v>37</v>
      </c>
      <c r="L3419" t="s">
        <v>38</v>
      </c>
      <c r="M3419">
        <v>58682</v>
      </c>
      <c r="N3419">
        <v>162537</v>
      </c>
      <c r="O3419" t="s">
        <v>39</v>
      </c>
      <c r="P3419" t="s">
        <v>287</v>
      </c>
      <c r="Q3419" t="s">
        <v>288</v>
      </c>
      <c r="R3419" t="s">
        <v>9287</v>
      </c>
      <c r="S3419" t="s">
        <v>469</v>
      </c>
      <c r="Z3419" t="s">
        <v>80</v>
      </c>
      <c r="AA3419" s="1">
        <v>45503</v>
      </c>
      <c r="AC3419" s="1">
        <v>45503</v>
      </c>
      <c r="AD3419" s="1">
        <v>45510</v>
      </c>
    </row>
    <row r="3420" spans="1:30" x14ac:dyDescent="0.25">
      <c r="A3420">
        <v>625762</v>
      </c>
      <c r="B3420" t="s">
        <v>67</v>
      </c>
      <c r="C3420" t="s">
        <v>31</v>
      </c>
      <c r="D3420">
        <v>3</v>
      </c>
      <c r="E3420" t="s">
        <v>9428</v>
      </c>
      <c r="F3420" t="s">
        <v>9429</v>
      </c>
      <c r="G3420" t="s">
        <v>51</v>
      </c>
      <c r="H3420">
        <v>91650</v>
      </c>
      <c r="I3420">
        <v>0</v>
      </c>
      <c r="J3420" t="s">
        <v>368</v>
      </c>
      <c r="K3420" t="s">
        <v>37</v>
      </c>
      <c r="L3420" t="s">
        <v>38</v>
      </c>
      <c r="M3420">
        <v>300.8</v>
      </c>
      <c r="N3420">
        <v>300.8</v>
      </c>
      <c r="O3420" t="s">
        <v>560</v>
      </c>
      <c r="P3420" t="s">
        <v>3994</v>
      </c>
      <c r="Q3420" t="s">
        <v>5673</v>
      </c>
      <c r="R3420" t="s">
        <v>9430</v>
      </c>
      <c r="S3420" t="s">
        <v>9431</v>
      </c>
      <c r="T3420" t="s">
        <v>9432</v>
      </c>
      <c r="U3420" t="s">
        <v>9433</v>
      </c>
      <c r="V3420" t="s">
        <v>9434</v>
      </c>
      <c r="W3420" t="s">
        <v>9435</v>
      </c>
      <c r="X3420" t="s">
        <v>9436</v>
      </c>
      <c r="Z3420" t="s">
        <v>46</v>
      </c>
      <c r="AA3420" s="1">
        <v>45412</v>
      </c>
      <c r="AC3420" s="1">
        <v>45421</v>
      </c>
      <c r="AD3420" s="1">
        <v>45510</v>
      </c>
    </row>
    <row r="3421" spans="1:30" x14ac:dyDescent="0.25">
      <c r="A3421">
        <v>634164</v>
      </c>
      <c r="B3421" t="s">
        <v>187</v>
      </c>
      <c r="C3421" t="s">
        <v>48</v>
      </c>
      <c r="D3421">
        <v>1</v>
      </c>
      <c r="E3421" t="s">
        <v>517</v>
      </c>
      <c r="F3421" t="s">
        <v>394</v>
      </c>
      <c r="G3421" t="s">
        <v>51</v>
      </c>
      <c r="H3421">
        <v>10124</v>
      </c>
      <c r="I3421">
        <v>2</v>
      </c>
      <c r="J3421" t="s">
        <v>518</v>
      </c>
      <c r="K3421" t="s">
        <v>37</v>
      </c>
      <c r="L3421" t="s">
        <v>38</v>
      </c>
      <c r="M3421">
        <v>57976</v>
      </c>
      <c r="N3421">
        <v>66672</v>
      </c>
      <c r="O3421" t="s">
        <v>39</v>
      </c>
      <c r="P3421" t="s">
        <v>296</v>
      </c>
      <c r="Q3421" t="s">
        <v>519</v>
      </c>
      <c r="R3421" t="s">
        <v>520</v>
      </c>
      <c r="S3421" t="s">
        <v>398</v>
      </c>
      <c r="T3421" t="s">
        <v>521</v>
      </c>
      <c r="U3421" t="s">
        <v>522</v>
      </c>
      <c r="V3421" t="s">
        <v>523</v>
      </c>
      <c r="W3421" t="s">
        <v>524</v>
      </c>
      <c r="X3421" t="s">
        <v>296</v>
      </c>
      <c r="Z3421" t="s">
        <v>46</v>
      </c>
      <c r="AA3421" s="1">
        <v>45404</v>
      </c>
      <c r="AC3421" s="1">
        <v>45405</v>
      </c>
      <c r="AD3421" s="1">
        <v>45510</v>
      </c>
    </row>
    <row r="3422" spans="1:30" x14ac:dyDescent="0.25">
      <c r="A3422">
        <v>639608</v>
      </c>
      <c r="B3422" t="s">
        <v>116</v>
      </c>
      <c r="C3422" t="s">
        <v>48</v>
      </c>
      <c r="D3422">
        <v>1</v>
      </c>
      <c r="E3422" t="s">
        <v>9237</v>
      </c>
      <c r="F3422" t="s">
        <v>2238</v>
      </c>
      <c r="G3422" t="s">
        <v>34</v>
      </c>
      <c r="H3422">
        <v>95611</v>
      </c>
      <c r="I3422" t="s">
        <v>96</v>
      </c>
      <c r="J3422" t="s">
        <v>97</v>
      </c>
      <c r="K3422" t="s">
        <v>37</v>
      </c>
      <c r="L3422" t="s">
        <v>120</v>
      </c>
      <c r="M3422">
        <v>123200</v>
      </c>
      <c r="N3422">
        <v>149968</v>
      </c>
      <c r="O3422" t="s">
        <v>39</v>
      </c>
      <c r="P3422" t="s">
        <v>99</v>
      </c>
      <c r="Q3422" t="s">
        <v>2239</v>
      </c>
      <c r="R3422" t="s">
        <v>9238</v>
      </c>
      <c r="T3422" t="s">
        <v>9239</v>
      </c>
      <c r="V3422" t="s">
        <v>9240</v>
      </c>
      <c r="Z3422" t="s">
        <v>46</v>
      </c>
      <c r="AA3422" s="1">
        <v>45471</v>
      </c>
      <c r="AB3422" s="2">
        <v>45561</v>
      </c>
      <c r="AC3422" s="1">
        <v>45471</v>
      </c>
      <c r="AD3422" s="1">
        <v>45510</v>
      </c>
    </row>
    <row r="3423" spans="1:30" x14ac:dyDescent="0.25">
      <c r="A3423">
        <v>633690</v>
      </c>
      <c r="B3423" t="s">
        <v>105</v>
      </c>
      <c r="C3423" t="s">
        <v>48</v>
      </c>
      <c r="D3423">
        <v>1</v>
      </c>
      <c r="E3423" t="s">
        <v>9437</v>
      </c>
      <c r="F3423" t="s">
        <v>609</v>
      </c>
      <c r="G3423" t="s">
        <v>51</v>
      </c>
      <c r="H3423">
        <v>10251</v>
      </c>
      <c r="I3423">
        <v>4</v>
      </c>
      <c r="J3423" t="s">
        <v>6132</v>
      </c>
      <c r="K3423" t="s">
        <v>37</v>
      </c>
      <c r="L3423" t="s">
        <v>255</v>
      </c>
      <c r="M3423">
        <v>43728</v>
      </c>
      <c r="N3423">
        <v>68645</v>
      </c>
      <c r="O3423" t="s">
        <v>39</v>
      </c>
      <c r="P3423" t="s">
        <v>355</v>
      </c>
      <c r="Q3423" t="s">
        <v>3560</v>
      </c>
      <c r="R3423" t="s">
        <v>9438</v>
      </c>
      <c r="S3423" t="s">
        <v>612</v>
      </c>
      <c r="Z3423" t="s">
        <v>46</v>
      </c>
      <c r="AA3423" s="1">
        <v>45411</v>
      </c>
      <c r="AC3423" s="1">
        <v>45411</v>
      </c>
      <c r="AD3423" s="1">
        <v>45510</v>
      </c>
    </row>
    <row r="3424" spans="1:30" x14ac:dyDescent="0.25">
      <c r="A3424">
        <v>626885</v>
      </c>
      <c r="B3424" t="s">
        <v>572</v>
      </c>
      <c r="C3424" t="s">
        <v>31</v>
      </c>
      <c r="D3424">
        <v>1</v>
      </c>
      <c r="E3424" t="s">
        <v>5822</v>
      </c>
      <c r="F3424" t="s">
        <v>5823</v>
      </c>
      <c r="G3424" t="s">
        <v>377</v>
      </c>
      <c r="H3424">
        <v>6603</v>
      </c>
      <c r="I3424">
        <v>1</v>
      </c>
      <c r="J3424" t="s">
        <v>1049</v>
      </c>
      <c r="K3424" t="s">
        <v>37</v>
      </c>
      <c r="L3424" t="s">
        <v>38</v>
      </c>
      <c r="M3424">
        <v>50000</v>
      </c>
      <c r="N3424">
        <v>58000</v>
      </c>
      <c r="O3424" t="s">
        <v>39</v>
      </c>
      <c r="P3424" t="s">
        <v>576</v>
      </c>
      <c r="Q3424" t="s">
        <v>577</v>
      </c>
      <c r="R3424" t="s">
        <v>5824</v>
      </c>
      <c r="S3424" t="s">
        <v>5825</v>
      </c>
      <c r="Z3424" t="s">
        <v>46</v>
      </c>
      <c r="AA3424" s="1">
        <v>45335</v>
      </c>
      <c r="AC3424" s="1">
        <v>45335</v>
      </c>
      <c r="AD3424" s="1">
        <v>45510</v>
      </c>
    </row>
    <row r="3425" spans="1:30" x14ac:dyDescent="0.25">
      <c r="A3425">
        <v>545587</v>
      </c>
      <c r="B3425" t="s">
        <v>105</v>
      </c>
      <c r="C3425" t="s">
        <v>48</v>
      </c>
      <c r="D3425">
        <v>1</v>
      </c>
      <c r="E3425" t="s">
        <v>4527</v>
      </c>
      <c r="F3425" t="s">
        <v>4528</v>
      </c>
      <c r="G3425" t="s">
        <v>51</v>
      </c>
      <c r="H3425">
        <v>91639</v>
      </c>
      <c r="I3425">
        <v>0</v>
      </c>
      <c r="J3425" t="s">
        <v>108</v>
      </c>
      <c r="K3425" t="s">
        <v>37</v>
      </c>
      <c r="L3425" t="s">
        <v>38</v>
      </c>
      <c r="M3425">
        <v>618.24</v>
      </c>
      <c r="N3425">
        <v>618.24</v>
      </c>
      <c r="O3425" t="s">
        <v>560</v>
      </c>
      <c r="P3425" t="s">
        <v>4529</v>
      </c>
      <c r="Q3425" t="s">
        <v>4530</v>
      </c>
      <c r="R3425" t="s">
        <v>4531</v>
      </c>
      <c r="S3425" t="s">
        <v>4532</v>
      </c>
      <c r="U3425" t="s">
        <v>4533</v>
      </c>
      <c r="V3425" t="s">
        <v>748</v>
      </c>
      <c r="Z3425" t="s">
        <v>46</v>
      </c>
      <c r="AA3425" s="1">
        <v>44785</v>
      </c>
      <c r="AC3425" s="1">
        <v>44785</v>
      </c>
      <c r="AD3425" s="1">
        <v>45510</v>
      </c>
    </row>
    <row r="3426" spans="1:30" x14ac:dyDescent="0.25">
      <c r="A3426">
        <v>599479</v>
      </c>
      <c r="B3426" t="s">
        <v>81</v>
      </c>
      <c r="C3426" t="s">
        <v>48</v>
      </c>
      <c r="D3426">
        <v>1</v>
      </c>
      <c r="E3426" t="s">
        <v>3169</v>
      </c>
      <c r="F3426" t="s">
        <v>1540</v>
      </c>
      <c r="G3426" t="s">
        <v>51</v>
      </c>
      <c r="H3426" t="s">
        <v>1541</v>
      </c>
      <c r="I3426">
        <v>0</v>
      </c>
      <c r="J3426" t="s">
        <v>71</v>
      </c>
      <c r="K3426" t="s">
        <v>37</v>
      </c>
      <c r="L3426" t="s">
        <v>38</v>
      </c>
      <c r="M3426">
        <v>58682</v>
      </c>
      <c r="N3426">
        <v>110647</v>
      </c>
      <c r="O3426" t="s">
        <v>39</v>
      </c>
      <c r="P3426" t="s">
        <v>248</v>
      </c>
      <c r="Q3426" t="s">
        <v>2257</v>
      </c>
      <c r="R3426" t="s">
        <v>9439</v>
      </c>
      <c r="S3426" t="s">
        <v>1544</v>
      </c>
      <c r="T3426" t="s">
        <v>4796</v>
      </c>
      <c r="U3426" t="s">
        <v>616</v>
      </c>
      <c r="V3426" t="s">
        <v>2232</v>
      </c>
      <c r="W3426" t="s">
        <v>91</v>
      </c>
      <c r="X3426" t="s">
        <v>1605</v>
      </c>
      <c r="Z3426" t="s">
        <v>46</v>
      </c>
      <c r="AA3426" s="1">
        <v>45163</v>
      </c>
      <c r="AC3426" s="1">
        <v>45418</v>
      </c>
      <c r="AD3426" s="1">
        <v>45510</v>
      </c>
    </row>
    <row r="3427" spans="1:30" x14ac:dyDescent="0.25">
      <c r="A3427">
        <v>636880</v>
      </c>
      <c r="B3427" t="s">
        <v>218</v>
      </c>
      <c r="C3427" t="s">
        <v>48</v>
      </c>
      <c r="D3427">
        <v>1</v>
      </c>
      <c r="E3427" t="s">
        <v>1365</v>
      </c>
      <c r="F3427" t="s">
        <v>655</v>
      </c>
      <c r="G3427" t="s">
        <v>51</v>
      </c>
      <c r="H3427">
        <v>12158</v>
      </c>
      <c r="I3427">
        <v>3</v>
      </c>
      <c r="J3427" t="s">
        <v>239</v>
      </c>
      <c r="K3427" t="s">
        <v>37</v>
      </c>
      <c r="L3427" t="s">
        <v>38</v>
      </c>
      <c r="M3427">
        <v>65574</v>
      </c>
      <c r="N3427">
        <v>110229</v>
      </c>
      <c r="O3427" t="s">
        <v>39</v>
      </c>
      <c r="P3427" t="s">
        <v>6764</v>
      </c>
      <c r="Q3427" t="s">
        <v>6765</v>
      </c>
      <c r="R3427" t="s">
        <v>9330</v>
      </c>
      <c r="S3427" t="s">
        <v>658</v>
      </c>
      <c r="T3427" t="s">
        <v>9331</v>
      </c>
      <c r="U3427" t="s">
        <v>9332</v>
      </c>
      <c r="V3427" t="s">
        <v>227</v>
      </c>
      <c r="Z3427" t="s">
        <v>228</v>
      </c>
      <c r="AA3427" s="1">
        <v>45455</v>
      </c>
      <c r="AC3427" s="1">
        <v>45455</v>
      </c>
      <c r="AD3427" s="1">
        <v>45510</v>
      </c>
    </row>
    <row r="3428" spans="1:30" x14ac:dyDescent="0.25">
      <c r="A3428">
        <v>632040</v>
      </c>
      <c r="B3428" t="s">
        <v>81</v>
      </c>
      <c r="C3428" t="s">
        <v>31</v>
      </c>
      <c r="D3428">
        <v>1</v>
      </c>
      <c r="E3428" t="s">
        <v>669</v>
      </c>
      <c r="F3428" t="s">
        <v>3573</v>
      </c>
      <c r="G3428" t="s">
        <v>51</v>
      </c>
      <c r="H3428">
        <v>21210</v>
      </c>
      <c r="I3428">
        <v>0</v>
      </c>
      <c r="J3428" t="s">
        <v>71</v>
      </c>
      <c r="K3428" t="s">
        <v>37</v>
      </c>
      <c r="L3428" t="s">
        <v>38</v>
      </c>
      <c r="M3428">
        <v>62370</v>
      </c>
      <c r="N3428">
        <v>71726</v>
      </c>
      <c r="O3428" t="s">
        <v>39</v>
      </c>
      <c r="P3428" t="s">
        <v>248</v>
      </c>
      <c r="Q3428" t="s">
        <v>2257</v>
      </c>
      <c r="R3428" t="s">
        <v>9134</v>
      </c>
      <c r="S3428" t="s">
        <v>3576</v>
      </c>
      <c r="T3428" t="s">
        <v>8448</v>
      </c>
      <c r="Z3428" t="s">
        <v>80</v>
      </c>
      <c r="AA3428" s="1">
        <v>45387</v>
      </c>
      <c r="AC3428" s="1">
        <v>45436</v>
      </c>
      <c r="AD3428" s="1">
        <v>45510</v>
      </c>
    </row>
    <row r="3429" spans="1:30" x14ac:dyDescent="0.25">
      <c r="A3429">
        <v>642973</v>
      </c>
      <c r="B3429" t="s">
        <v>30</v>
      </c>
      <c r="C3429" t="s">
        <v>48</v>
      </c>
      <c r="D3429">
        <v>1</v>
      </c>
      <c r="E3429" t="s">
        <v>141</v>
      </c>
      <c r="F3429" t="s">
        <v>142</v>
      </c>
      <c r="G3429" t="s">
        <v>34</v>
      </c>
      <c r="H3429" t="s">
        <v>143</v>
      </c>
      <c r="I3429" t="s">
        <v>144</v>
      </c>
      <c r="J3429" t="s">
        <v>145</v>
      </c>
      <c r="K3429" t="s">
        <v>37</v>
      </c>
      <c r="L3429" t="s">
        <v>38</v>
      </c>
      <c r="M3429">
        <v>66066</v>
      </c>
      <c r="N3429">
        <v>181807</v>
      </c>
      <c r="O3429" t="s">
        <v>39</v>
      </c>
      <c r="P3429" t="s">
        <v>146</v>
      </c>
      <c r="Q3429" t="s">
        <v>147</v>
      </c>
      <c r="R3429" t="s">
        <v>148</v>
      </c>
      <c r="S3429" t="s">
        <v>149</v>
      </c>
      <c r="U3429" t="s">
        <v>150</v>
      </c>
      <c r="Z3429" t="s">
        <v>80</v>
      </c>
      <c r="AA3429" s="1">
        <v>45502</v>
      </c>
      <c r="AC3429" s="1">
        <v>45502</v>
      </c>
      <c r="AD3429" s="1">
        <v>45510</v>
      </c>
    </row>
    <row r="3430" spans="1:30" x14ac:dyDescent="0.25">
      <c r="A3430">
        <v>638526</v>
      </c>
      <c r="B3430" t="s">
        <v>218</v>
      </c>
      <c r="C3430" t="s">
        <v>31</v>
      </c>
      <c r="D3430">
        <v>1</v>
      </c>
      <c r="E3430" t="s">
        <v>4835</v>
      </c>
      <c r="F3430" t="s">
        <v>599</v>
      </c>
      <c r="G3430" t="s">
        <v>600</v>
      </c>
      <c r="H3430">
        <v>90645</v>
      </c>
      <c r="I3430">
        <v>0</v>
      </c>
      <c r="J3430" t="s">
        <v>97</v>
      </c>
      <c r="K3430" t="s">
        <v>37</v>
      </c>
      <c r="L3430" t="s">
        <v>255</v>
      </c>
      <c r="M3430">
        <v>36006</v>
      </c>
      <c r="N3430">
        <v>50569</v>
      </c>
      <c r="O3430" t="s">
        <v>39</v>
      </c>
      <c r="P3430" t="s">
        <v>5534</v>
      </c>
      <c r="Q3430" t="s">
        <v>4837</v>
      </c>
      <c r="R3430" t="s">
        <v>5535</v>
      </c>
      <c r="S3430" t="s">
        <v>604</v>
      </c>
      <c r="T3430" t="s">
        <v>4839</v>
      </c>
      <c r="U3430" t="s">
        <v>4840</v>
      </c>
      <c r="V3430" t="s">
        <v>227</v>
      </c>
      <c r="Z3430" t="s">
        <v>228</v>
      </c>
      <c r="AA3430" s="1">
        <v>45496</v>
      </c>
      <c r="AB3430" s="2">
        <v>45516</v>
      </c>
      <c r="AC3430" s="1">
        <v>45496</v>
      </c>
      <c r="AD3430" s="1">
        <v>45510</v>
      </c>
    </row>
    <row r="3431" spans="1:30" x14ac:dyDescent="0.25">
      <c r="A3431">
        <v>633862</v>
      </c>
      <c r="B3431" t="s">
        <v>30</v>
      </c>
      <c r="C3431" t="s">
        <v>31</v>
      </c>
      <c r="D3431">
        <v>1</v>
      </c>
      <c r="E3431" t="s">
        <v>9440</v>
      </c>
      <c r="F3431" t="s">
        <v>1206</v>
      </c>
      <c r="G3431" t="s">
        <v>51</v>
      </c>
      <c r="H3431">
        <v>13633</v>
      </c>
      <c r="I3431">
        <v>2</v>
      </c>
      <c r="J3431" t="s">
        <v>1580</v>
      </c>
      <c r="K3431" t="s">
        <v>37</v>
      </c>
      <c r="L3431" t="s">
        <v>38</v>
      </c>
      <c r="M3431">
        <v>86101</v>
      </c>
      <c r="N3431">
        <v>101295</v>
      </c>
      <c r="O3431" t="s">
        <v>39</v>
      </c>
      <c r="P3431" t="s">
        <v>232</v>
      </c>
      <c r="Q3431" t="s">
        <v>6677</v>
      </c>
      <c r="R3431" t="s">
        <v>9441</v>
      </c>
      <c r="S3431" t="s">
        <v>1209</v>
      </c>
      <c r="T3431" t="s">
        <v>9442</v>
      </c>
      <c r="V3431" t="s">
        <v>9443</v>
      </c>
      <c r="Z3431" t="s">
        <v>5810</v>
      </c>
      <c r="AA3431" s="1">
        <v>45400</v>
      </c>
      <c r="AB3431" s="2">
        <v>45765</v>
      </c>
      <c r="AC3431" s="1">
        <v>45468</v>
      </c>
      <c r="AD3431" s="1">
        <v>45510</v>
      </c>
    </row>
    <row r="3432" spans="1:30" x14ac:dyDescent="0.25">
      <c r="A3432">
        <v>638430</v>
      </c>
      <c r="B3432" t="s">
        <v>1212</v>
      </c>
      <c r="C3432" t="s">
        <v>48</v>
      </c>
      <c r="D3432">
        <v>1</v>
      </c>
      <c r="E3432" t="s">
        <v>6151</v>
      </c>
      <c r="F3432" t="s">
        <v>1214</v>
      </c>
      <c r="G3432" t="s">
        <v>1215</v>
      </c>
      <c r="H3432">
        <v>30112</v>
      </c>
      <c r="I3432">
        <v>0</v>
      </c>
      <c r="J3432" t="s">
        <v>165</v>
      </c>
      <c r="K3432" t="s">
        <v>37</v>
      </c>
      <c r="L3432" t="s">
        <v>38</v>
      </c>
      <c r="M3432">
        <v>118450</v>
      </c>
      <c r="N3432">
        <v>175100</v>
      </c>
      <c r="O3432" t="s">
        <v>39</v>
      </c>
      <c r="P3432" t="s">
        <v>576</v>
      </c>
      <c r="Q3432" t="s">
        <v>6152</v>
      </c>
      <c r="R3432" t="s">
        <v>6153</v>
      </c>
      <c r="S3432" t="s">
        <v>6154</v>
      </c>
      <c r="V3432" t="s">
        <v>4783</v>
      </c>
      <c r="Z3432" t="s">
        <v>92</v>
      </c>
      <c r="AA3432" s="1">
        <v>45460</v>
      </c>
      <c r="AC3432" s="1">
        <v>45460</v>
      </c>
      <c r="AD3432" s="1">
        <v>45510</v>
      </c>
    </row>
    <row r="3433" spans="1:30" x14ac:dyDescent="0.25">
      <c r="A3433">
        <v>642975</v>
      </c>
      <c r="B3433" t="s">
        <v>30</v>
      </c>
      <c r="C3433" t="s">
        <v>31</v>
      </c>
      <c r="D3433">
        <v>1</v>
      </c>
      <c r="E3433" t="s">
        <v>7736</v>
      </c>
      <c r="F3433" t="s">
        <v>7737</v>
      </c>
      <c r="G3433" t="s">
        <v>51</v>
      </c>
      <c r="H3433">
        <v>51613</v>
      </c>
      <c r="I3433">
        <v>0</v>
      </c>
      <c r="J3433" t="s">
        <v>1952</v>
      </c>
      <c r="K3433" t="s">
        <v>37</v>
      </c>
      <c r="L3433" t="s">
        <v>38</v>
      </c>
      <c r="M3433">
        <v>74781</v>
      </c>
      <c r="N3433">
        <v>85998</v>
      </c>
      <c r="O3433" t="s">
        <v>39</v>
      </c>
      <c r="P3433" t="s">
        <v>232</v>
      </c>
      <c r="Q3433" t="s">
        <v>716</v>
      </c>
      <c r="R3433" t="s">
        <v>7738</v>
      </c>
      <c r="S3433" t="s">
        <v>7739</v>
      </c>
      <c r="T3433" t="s">
        <v>7740</v>
      </c>
      <c r="V3433" t="s">
        <v>7741</v>
      </c>
      <c r="Z3433" t="s">
        <v>46</v>
      </c>
      <c r="AA3433" s="1">
        <v>45492</v>
      </c>
      <c r="AB3433" s="2">
        <v>45857</v>
      </c>
      <c r="AC3433" s="1">
        <v>45492</v>
      </c>
      <c r="AD3433" s="1">
        <v>45510</v>
      </c>
    </row>
    <row r="3434" spans="1:30" x14ac:dyDescent="0.25">
      <c r="A3434">
        <v>637026</v>
      </c>
      <c r="B3434" t="s">
        <v>116</v>
      </c>
      <c r="C3434" t="s">
        <v>31</v>
      </c>
      <c r="D3434">
        <v>1</v>
      </c>
      <c r="E3434" t="s">
        <v>3942</v>
      </c>
      <c r="F3434" t="s">
        <v>118</v>
      </c>
      <c r="G3434" t="s">
        <v>51</v>
      </c>
      <c r="H3434">
        <v>10015</v>
      </c>
      <c r="I3434" t="s">
        <v>96</v>
      </c>
      <c r="J3434" t="s">
        <v>71</v>
      </c>
      <c r="K3434" t="s">
        <v>37</v>
      </c>
      <c r="L3434" t="s">
        <v>120</v>
      </c>
      <c r="M3434">
        <v>145000</v>
      </c>
      <c r="N3434">
        <v>155000</v>
      </c>
      <c r="O3434" t="s">
        <v>39</v>
      </c>
      <c r="P3434" t="s">
        <v>99</v>
      </c>
      <c r="Q3434" t="s">
        <v>121</v>
      </c>
      <c r="R3434" t="s">
        <v>2143</v>
      </c>
      <c r="S3434" t="s">
        <v>123</v>
      </c>
      <c r="T3434" t="s">
        <v>2144</v>
      </c>
      <c r="Z3434" t="s">
        <v>80</v>
      </c>
      <c r="AA3434" s="1">
        <v>45436</v>
      </c>
      <c r="AB3434" s="2">
        <v>45526</v>
      </c>
      <c r="AC3434" s="1">
        <v>45436</v>
      </c>
      <c r="AD3434" s="1">
        <v>45510</v>
      </c>
    </row>
    <row r="3435" spans="1:30" x14ac:dyDescent="0.25">
      <c r="A3435">
        <v>615500</v>
      </c>
      <c r="B3435" t="s">
        <v>133</v>
      </c>
      <c r="C3435" t="s">
        <v>48</v>
      </c>
      <c r="D3435">
        <v>1</v>
      </c>
      <c r="E3435" t="s">
        <v>7892</v>
      </c>
      <c r="F3435" t="s">
        <v>33</v>
      </c>
      <c r="G3435" t="s">
        <v>34</v>
      </c>
      <c r="H3435">
        <v>21744</v>
      </c>
      <c r="I3435" t="s">
        <v>353</v>
      </c>
      <c r="J3435" t="s">
        <v>7893</v>
      </c>
      <c r="K3435" t="s">
        <v>37</v>
      </c>
      <c r="L3435" t="s">
        <v>120</v>
      </c>
      <c r="M3435">
        <v>118480</v>
      </c>
      <c r="N3435">
        <v>118480</v>
      </c>
      <c r="O3435" t="s">
        <v>39</v>
      </c>
      <c r="P3435" t="s">
        <v>460</v>
      </c>
      <c r="Q3435" t="s">
        <v>137</v>
      </c>
      <c r="R3435" t="s">
        <v>7894</v>
      </c>
      <c r="S3435" t="s">
        <v>43</v>
      </c>
      <c r="U3435" t="s">
        <v>7895</v>
      </c>
      <c r="V3435" t="s">
        <v>7896</v>
      </c>
      <c r="Z3435" t="s">
        <v>140</v>
      </c>
      <c r="AA3435" s="1">
        <v>45239</v>
      </c>
      <c r="AB3435" s="2">
        <v>45599</v>
      </c>
      <c r="AC3435" s="1">
        <v>45321</v>
      </c>
      <c r="AD3435" s="1">
        <v>45510</v>
      </c>
    </row>
    <row r="3436" spans="1:30" x14ac:dyDescent="0.25">
      <c r="A3436">
        <v>622069</v>
      </c>
      <c r="B3436" t="s">
        <v>2352</v>
      </c>
      <c r="C3436" t="s">
        <v>48</v>
      </c>
      <c r="D3436">
        <v>1</v>
      </c>
      <c r="E3436" t="s">
        <v>8702</v>
      </c>
      <c r="F3436" t="s">
        <v>5840</v>
      </c>
      <c r="G3436" t="s">
        <v>51</v>
      </c>
      <c r="H3436" t="s">
        <v>5841</v>
      </c>
      <c r="I3436">
        <v>0</v>
      </c>
      <c r="J3436" t="s">
        <v>181</v>
      </c>
      <c r="K3436" t="s">
        <v>37</v>
      </c>
      <c r="L3436" t="s">
        <v>38</v>
      </c>
      <c r="M3436">
        <v>64749</v>
      </c>
      <c r="N3436">
        <v>69826</v>
      </c>
      <c r="O3436" t="s">
        <v>39</v>
      </c>
      <c r="P3436" t="s">
        <v>8703</v>
      </c>
      <c r="Q3436" t="s">
        <v>8704</v>
      </c>
      <c r="R3436" t="s">
        <v>8705</v>
      </c>
      <c r="S3436" t="s">
        <v>5843</v>
      </c>
      <c r="T3436" t="s">
        <v>8706</v>
      </c>
      <c r="U3436" t="s">
        <v>514</v>
      </c>
      <c r="V3436" t="s">
        <v>301</v>
      </c>
      <c r="Z3436" t="s">
        <v>46</v>
      </c>
      <c r="AA3436" s="1">
        <v>45296</v>
      </c>
      <c r="AC3436" s="1">
        <v>45394</v>
      </c>
      <c r="AD3436" s="1">
        <v>45510</v>
      </c>
    </row>
    <row r="3437" spans="1:30" x14ac:dyDescent="0.25">
      <c r="A3437">
        <v>631150</v>
      </c>
      <c r="B3437" t="s">
        <v>105</v>
      </c>
      <c r="C3437" t="s">
        <v>48</v>
      </c>
      <c r="D3437">
        <v>1</v>
      </c>
      <c r="E3437" t="s">
        <v>1119</v>
      </c>
      <c r="F3437" t="s">
        <v>4886</v>
      </c>
      <c r="G3437" t="s">
        <v>51</v>
      </c>
      <c r="H3437">
        <v>20510</v>
      </c>
      <c r="I3437">
        <v>0</v>
      </c>
      <c r="J3437" t="s">
        <v>286</v>
      </c>
      <c r="K3437" t="s">
        <v>37</v>
      </c>
      <c r="L3437" t="s">
        <v>38</v>
      </c>
      <c r="M3437">
        <v>62370</v>
      </c>
      <c r="N3437">
        <v>93587</v>
      </c>
      <c r="O3437" t="s">
        <v>39</v>
      </c>
      <c r="P3437" t="s">
        <v>355</v>
      </c>
      <c r="Q3437" t="s">
        <v>1918</v>
      </c>
      <c r="R3437" t="s">
        <v>9444</v>
      </c>
      <c r="S3437" t="s">
        <v>4888</v>
      </c>
      <c r="Z3437" t="s">
        <v>80</v>
      </c>
      <c r="AA3437" s="1">
        <v>45384</v>
      </c>
      <c r="AC3437" s="1">
        <v>45384</v>
      </c>
      <c r="AD3437" s="1">
        <v>45510</v>
      </c>
    </row>
    <row r="3438" spans="1:30" x14ac:dyDescent="0.25">
      <c r="A3438">
        <v>634834</v>
      </c>
      <c r="B3438" t="s">
        <v>1730</v>
      </c>
      <c r="C3438" t="s">
        <v>48</v>
      </c>
      <c r="D3438">
        <v>1</v>
      </c>
      <c r="E3438" t="s">
        <v>7389</v>
      </c>
      <c r="F3438" t="s">
        <v>7390</v>
      </c>
      <c r="G3438" t="s">
        <v>34</v>
      </c>
      <c r="H3438">
        <v>82950</v>
      </c>
      <c r="I3438" t="s">
        <v>96</v>
      </c>
      <c r="J3438" t="s">
        <v>5910</v>
      </c>
      <c r="K3438" t="s">
        <v>37</v>
      </c>
      <c r="L3438" t="s">
        <v>38</v>
      </c>
      <c r="M3438">
        <v>190000</v>
      </c>
      <c r="N3438">
        <v>206000</v>
      </c>
      <c r="O3438" t="s">
        <v>39</v>
      </c>
      <c r="P3438" t="s">
        <v>1734</v>
      </c>
      <c r="Q3438" t="s">
        <v>7391</v>
      </c>
      <c r="R3438" t="s">
        <v>7392</v>
      </c>
      <c r="S3438" t="s">
        <v>7393</v>
      </c>
      <c r="T3438" t="s">
        <v>7394</v>
      </c>
      <c r="Z3438" t="s">
        <v>46</v>
      </c>
      <c r="AA3438" s="1">
        <v>45506</v>
      </c>
      <c r="AC3438" s="1">
        <v>45506</v>
      </c>
      <c r="AD3438" s="1">
        <v>45510</v>
      </c>
    </row>
    <row r="3439" spans="1:30" x14ac:dyDescent="0.25">
      <c r="A3439">
        <v>627585</v>
      </c>
      <c r="B3439" t="s">
        <v>218</v>
      </c>
      <c r="C3439" t="s">
        <v>48</v>
      </c>
      <c r="D3439">
        <v>1</v>
      </c>
      <c r="E3439" t="s">
        <v>9445</v>
      </c>
      <c r="F3439" t="s">
        <v>9446</v>
      </c>
      <c r="G3439" t="s">
        <v>51</v>
      </c>
      <c r="H3439">
        <v>10010</v>
      </c>
      <c r="I3439" t="s">
        <v>144</v>
      </c>
      <c r="J3439" t="s">
        <v>97</v>
      </c>
      <c r="K3439" t="s">
        <v>37</v>
      </c>
      <c r="L3439" t="s">
        <v>120</v>
      </c>
      <c r="M3439">
        <v>64142</v>
      </c>
      <c r="N3439">
        <v>95000</v>
      </c>
      <c r="O3439" t="s">
        <v>39</v>
      </c>
      <c r="P3439" t="s">
        <v>9447</v>
      </c>
      <c r="Q3439" t="s">
        <v>9448</v>
      </c>
      <c r="R3439" t="s">
        <v>9449</v>
      </c>
      <c r="S3439" t="s">
        <v>9450</v>
      </c>
      <c r="T3439" t="s">
        <v>9451</v>
      </c>
      <c r="U3439" t="s">
        <v>7457</v>
      </c>
      <c r="V3439" t="s">
        <v>227</v>
      </c>
      <c r="Z3439" t="s">
        <v>228</v>
      </c>
      <c r="AA3439" s="1">
        <v>45364</v>
      </c>
      <c r="AC3439" s="1">
        <v>45364</v>
      </c>
      <c r="AD3439" s="1">
        <v>45510</v>
      </c>
    </row>
    <row r="3440" spans="1:30" x14ac:dyDescent="0.25">
      <c r="A3440">
        <v>555559</v>
      </c>
      <c r="B3440" t="s">
        <v>105</v>
      </c>
      <c r="C3440" t="s">
        <v>48</v>
      </c>
      <c r="D3440">
        <v>1</v>
      </c>
      <c r="E3440" t="s">
        <v>9452</v>
      </c>
      <c r="F3440" t="s">
        <v>33</v>
      </c>
      <c r="G3440" t="s">
        <v>34</v>
      </c>
      <c r="H3440">
        <v>21744</v>
      </c>
      <c r="I3440">
        <v>3</v>
      </c>
      <c r="J3440" t="s">
        <v>709</v>
      </c>
      <c r="K3440" t="s">
        <v>37</v>
      </c>
      <c r="L3440" t="s">
        <v>38</v>
      </c>
      <c r="M3440">
        <v>84468</v>
      </c>
      <c r="N3440">
        <v>111003</v>
      </c>
      <c r="O3440" t="s">
        <v>39</v>
      </c>
      <c r="P3440" t="s">
        <v>771</v>
      </c>
      <c r="Q3440" t="s">
        <v>1170</v>
      </c>
      <c r="R3440" t="s">
        <v>9453</v>
      </c>
      <c r="S3440" t="s">
        <v>43</v>
      </c>
      <c r="T3440" t="s">
        <v>9454</v>
      </c>
      <c r="U3440" t="s">
        <v>9455</v>
      </c>
      <c r="V3440" t="s">
        <v>4110</v>
      </c>
      <c r="W3440" t="s">
        <v>9456</v>
      </c>
      <c r="X3440" t="s">
        <v>771</v>
      </c>
      <c r="Z3440" t="s">
        <v>46</v>
      </c>
      <c r="AA3440" s="1">
        <v>44854</v>
      </c>
      <c r="AC3440" s="1">
        <v>44858</v>
      </c>
      <c r="AD3440" s="1">
        <v>45510</v>
      </c>
    </row>
    <row r="3441" spans="1:30" x14ac:dyDescent="0.25">
      <c r="A3441">
        <v>623518</v>
      </c>
      <c r="B3441" t="s">
        <v>105</v>
      </c>
      <c r="C3441" t="s">
        <v>48</v>
      </c>
      <c r="D3441">
        <v>1</v>
      </c>
      <c r="E3441" t="s">
        <v>9093</v>
      </c>
      <c r="F3441" t="s">
        <v>33</v>
      </c>
      <c r="G3441" t="s">
        <v>34</v>
      </c>
      <c r="H3441">
        <v>21744</v>
      </c>
      <c r="I3441">
        <v>1</v>
      </c>
      <c r="J3441" t="s">
        <v>410</v>
      </c>
      <c r="K3441" t="s">
        <v>37</v>
      </c>
      <c r="L3441" t="s">
        <v>38</v>
      </c>
      <c r="M3441">
        <v>70087</v>
      </c>
      <c r="N3441">
        <v>84805</v>
      </c>
      <c r="O3441" t="s">
        <v>39</v>
      </c>
      <c r="P3441" t="s">
        <v>355</v>
      </c>
      <c r="Q3441" t="s">
        <v>369</v>
      </c>
      <c r="R3441" t="s">
        <v>9094</v>
      </c>
      <c r="S3441" t="s">
        <v>43</v>
      </c>
      <c r="T3441" t="s">
        <v>9095</v>
      </c>
      <c r="U3441" t="s">
        <v>359</v>
      </c>
      <c r="V3441" t="s">
        <v>644</v>
      </c>
      <c r="W3441" t="s">
        <v>361</v>
      </c>
      <c r="X3441" t="s">
        <v>692</v>
      </c>
      <c r="Z3441" t="s">
        <v>46</v>
      </c>
      <c r="AA3441" s="1">
        <v>45341</v>
      </c>
      <c r="AC3441" s="1">
        <v>45341</v>
      </c>
      <c r="AD3441" s="1">
        <v>45510</v>
      </c>
    </row>
    <row r="3442" spans="1:30" x14ac:dyDescent="0.25">
      <c r="A3442">
        <v>620958</v>
      </c>
      <c r="B3442" t="s">
        <v>30</v>
      </c>
      <c r="C3442" t="s">
        <v>31</v>
      </c>
      <c r="D3442">
        <v>2</v>
      </c>
      <c r="E3442" t="s">
        <v>9457</v>
      </c>
      <c r="F3442" t="s">
        <v>1825</v>
      </c>
      <c r="G3442" t="s">
        <v>51</v>
      </c>
      <c r="H3442">
        <v>51191</v>
      </c>
      <c r="I3442">
        <v>2</v>
      </c>
      <c r="J3442" t="s">
        <v>61</v>
      </c>
      <c r="K3442" t="s">
        <v>37</v>
      </c>
      <c r="L3442" t="s">
        <v>38</v>
      </c>
      <c r="M3442">
        <v>51528</v>
      </c>
      <c r="N3442">
        <v>59257</v>
      </c>
      <c r="O3442" t="s">
        <v>39</v>
      </c>
      <c r="P3442" t="s">
        <v>678</v>
      </c>
      <c r="Q3442" t="s">
        <v>1826</v>
      </c>
      <c r="R3442" t="s">
        <v>9458</v>
      </c>
      <c r="S3442" t="s">
        <v>1828</v>
      </c>
      <c r="T3442" t="s">
        <v>9459</v>
      </c>
      <c r="U3442" t="s">
        <v>1161</v>
      </c>
      <c r="V3442" t="s">
        <v>9460</v>
      </c>
      <c r="Z3442" t="s">
        <v>46</v>
      </c>
      <c r="AA3442" s="1">
        <v>45369</v>
      </c>
      <c r="AB3442" s="2">
        <v>45734</v>
      </c>
      <c r="AC3442" s="1">
        <v>45428</v>
      </c>
      <c r="AD3442" s="1">
        <v>45510</v>
      </c>
    </row>
    <row r="3443" spans="1:30" x14ac:dyDescent="0.25">
      <c r="A3443">
        <v>624516</v>
      </c>
      <c r="B3443" t="s">
        <v>3740</v>
      </c>
      <c r="C3443" t="s">
        <v>48</v>
      </c>
      <c r="D3443">
        <v>1</v>
      </c>
      <c r="E3443" t="s">
        <v>167</v>
      </c>
      <c r="F3443" t="s">
        <v>304</v>
      </c>
      <c r="G3443" t="s">
        <v>34</v>
      </c>
      <c r="H3443">
        <v>95005</v>
      </c>
      <c r="I3443" t="s">
        <v>4630</v>
      </c>
      <c r="J3443" t="s">
        <v>1377</v>
      </c>
      <c r="K3443" t="s">
        <v>37</v>
      </c>
      <c r="L3443" t="s">
        <v>98</v>
      </c>
      <c r="M3443">
        <v>165000</v>
      </c>
      <c r="N3443">
        <v>175000</v>
      </c>
      <c r="O3443" t="s">
        <v>39</v>
      </c>
      <c r="P3443" t="s">
        <v>576</v>
      </c>
      <c r="Q3443" t="s">
        <v>3743</v>
      </c>
      <c r="R3443" t="s">
        <v>8780</v>
      </c>
      <c r="S3443" t="s">
        <v>308</v>
      </c>
      <c r="T3443" t="s">
        <v>8781</v>
      </c>
      <c r="V3443" t="s">
        <v>8782</v>
      </c>
      <c r="Z3443" t="s">
        <v>46</v>
      </c>
      <c r="AA3443" s="1">
        <v>45315</v>
      </c>
      <c r="AC3443" s="1">
        <v>45315</v>
      </c>
      <c r="AD3443" s="1">
        <v>45510</v>
      </c>
    </row>
    <row r="3444" spans="1:30" x14ac:dyDescent="0.25">
      <c r="A3444">
        <v>604028</v>
      </c>
      <c r="B3444" t="s">
        <v>162</v>
      </c>
      <c r="C3444" t="s">
        <v>48</v>
      </c>
      <c r="D3444">
        <v>1</v>
      </c>
      <c r="E3444" t="s">
        <v>6090</v>
      </c>
      <c r="F3444" t="s">
        <v>304</v>
      </c>
      <c r="G3444" t="s">
        <v>34</v>
      </c>
      <c r="H3444">
        <v>95005</v>
      </c>
      <c r="I3444" t="s">
        <v>899</v>
      </c>
      <c r="J3444" t="s">
        <v>165</v>
      </c>
      <c r="K3444" t="s">
        <v>37</v>
      </c>
      <c r="L3444" t="s">
        <v>98</v>
      </c>
      <c r="M3444">
        <v>200000</v>
      </c>
      <c r="N3444">
        <v>225000</v>
      </c>
      <c r="O3444" t="s">
        <v>39</v>
      </c>
      <c r="P3444" t="s">
        <v>166</v>
      </c>
      <c r="Q3444" t="s">
        <v>167</v>
      </c>
      <c r="R3444" t="s">
        <v>6091</v>
      </c>
      <c r="S3444" t="s">
        <v>308</v>
      </c>
      <c r="T3444" t="s">
        <v>6092</v>
      </c>
      <c r="U3444" t="s">
        <v>171</v>
      </c>
      <c r="V3444" t="s">
        <v>6093</v>
      </c>
      <c r="Z3444" t="s">
        <v>46</v>
      </c>
      <c r="AA3444" s="1">
        <v>45178</v>
      </c>
      <c r="AC3444" s="1">
        <v>45239</v>
      </c>
      <c r="AD3444" s="1">
        <v>45510</v>
      </c>
    </row>
    <row r="3445" spans="1:30" x14ac:dyDescent="0.25">
      <c r="A3445">
        <v>639519</v>
      </c>
      <c r="B3445" t="s">
        <v>81</v>
      </c>
      <c r="C3445" t="s">
        <v>48</v>
      </c>
      <c r="D3445">
        <v>1</v>
      </c>
      <c r="E3445" t="s">
        <v>1124</v>
      </c>
      <c r="F3445" t="s">
        <v>639</v>
      </c>
      <c r="G3445" t="s">
        <v>51</v>
      </c>
      <c r="H3445">
        <v>22427</v>
      </c>
      <c r="I3445">
        <v>2</v>
      </c>
      <c r="J3445" t="s">
        <v>71</v>
      </c>
      <c r="K3445" t="s">
        <v>37</v>
      </c>
      <c r="L3445" t="s">
        <v>38</v>
      </c>
      <c r="M3445">
        <v>81571</v>
      </c>
      <c r="N3445">
        <v>93807</v>
      </c>
      <c r="O3445" t="s">
        <v>39</v>
      </c>
      <c r="P3445" t="s">
        <v>248</v>
      </c>
      <c r="Q3445" t="s">
        <v>9461</v>
      </c>
      <c r="R3445" t="s">
        <v>9462</v>
      </c>
      <c r="S3445" t="s">
        <v>852</v>
      </c>
      <c r="T3445" t="s">
        <v>9463</v>
      </c>
      <c r="Z3445" t="s">
        <v>92</v>
      </c>
      <c r="AA3445" s="1">
        <v>45470</v>
      </c>
      <c r="AC3445" s="1">
        <v>45506</v>
      </c>
      <c r="AD3445" s="1">
        <v>45510</v>
      </c>
    </row>
    <row r="3446" spans="1:30" x14ac:dyDescent="0.25">
      <c r="A3446">
        <v>625225</v>
      </c>
      <c r="B3446" t="s">
        <v>187</v>
      </c>
      <c r="C3446" t="s">
        <v>48</v>
      </c>
      <c r="D3446">
        <v>2</v>
      </c>
      <c r="E3446" t="s">
        <v>1142</v>
      </c>
      <c r="F3446" t="s">
        <v>1143</v>
      </c>
      <c r="G3446" t="s">
        <v>51</v>
      </c>
      <c r="H3446">
        <v>70817</v>
      </c>
      <c r="I3446">
        <v>1</v>
      </c>
      <c r="J3446" t="s">
        <v>368</v>
      </c>
      <c r="K3446" t="s">
        <v>37</v>
      </c>
      <c r="L3446" t="s">
        <v>38</v>
      </c>
      <c r="M3446">
        <v>52438</v>
      </c>
      <c r="N3446">
        <v>59255</v>
      </c>
      <c r="O3446" t="s">
        <v>39</v>
      </c>
      <c r="P3446" t="s">
        <v>1014</v>
      </c>
      <c r="Q3446" t="s">
        <v>1144</v>
      </c>
      <c r="R3446" t="s">
        <v>5541</v>
      </c>
      <c r="S3446" t="s">
        <v>1146</v>
      </c>
      <c r="T3446" t="s">
        <v>1147</v>
      </c>
      <c r="U3446" t="s">
        <v>5542</v>
      </c>
      <c r="W3446" t="s">
        <v>896</v>
      </c>
      <c r="X3446" t="s">
        <v>1014</v>
      </c>
      <c r="Z3446" t="s">
        <v>46</v>
      </c>
      <c r="AA3446" s="1">
        <v>45321</v>
      </c>
      <c r="AC3446" s="1">
        <v>45365</v>
      </c>
      <c r="AD3446" s="1">
        <v>45510</v>
      </c>
    </row>
    <row r="3447" spans="1:30" x14ac:dyDescent="0.25">
      <c r="A3447">
        <v>633954</v>
      </c>
      <c r="B3447" t="s">
        <v>105</v>
      </c>
      <c r="C3447" t="s">
        <v>31</v>
      </c>
      <c r="D3447">
        <v>1</v>
      </c>
      <c r="E3447" t="s">
        <v>8458</v>
      </c>
      <c r="F3447" t="s">
        <v>4813</v>
      </c>
      <c r="G3447" t="s">
        <v>51</v>
      </c>
      <c r="H3447">
        <v>91534</v>
      </c>
      <c r="I3447">
        <v>1</v>
      </c>
      <c r="J3447" t="s">
        <v>108</v>
      </c>
      <c r="K3447" t="s">
        <v>37</v>
      </c>
      <c r="L3447" t="s">
        <v>255</v>
      </c>
      <c r="M3447">
        <v>77587</v>
      </c>
      <c r="N3447">
        <v>77587</v>
      </c>
      <c r="O3447" t="s">
        <v>39</v>
      </c>
      <c r="P3447" t="s">
        <v>1137</v>
      </c>
      <c r="Q3447" t="s">
        <v>1138</v>
      </c>
      <c r="R3447" t="s">
        <v>4814</v>
      </c>
      <c r="S3447" t="s">
        <v>4815</v>
      </c>
      <c r="U3447" t="s">
        <v>803</v>
      </c>
      <c r="V3447" t="s">
        <v>360</v>
      </c>
      <c r="W3447" t="s">
        <v>361</v>
      </c>
      <c r="X3447" t="s">
        <v>1137</v>
      </c>
      <c r="Z3447" t="s">
        <v>46</v>
      </c>
      <c r="AA3447" s="1">
        <v>45412</v>
      </c>
      <c r="AC3447" s="1">
        <v>45412</v>
      </c>
      <c r="AD3447" s="1">
        <v>45510</v>
      </c>
    </row>
    <row r="3448" spans="1:30" x14ac:dyDescent="0.25">
      <c r="A3448">
        <v>629673</v>
      </c>
      <c r="B3448" t="s">
        <v>67</v>
      </c>
      <c r="C3448" t="s">
        <v>48</v>
      </c>
      <c r="D3448">
        <v>1</v>
      </c>
      <c r="E3448" t="s">
        <v>2919</v>
      </c>
      <c r="F3448" t="s">
        <v>319</v>
      </c>
      <c r="G3448" t="s">
        <v>51</v>
      </c>
      <c r="H3448">
        <v>22122</v>
      </c>
      <c r="I3448">
        <v>3</v>
      </c>
      <c r="J3448" t="s">
        <v>268</v>
      </c>
      <c r="K3448" t="s">
        <v>37</v>
      </c>
      <c r="L3448" t="s">
        <v>38</v>
      </c>
      <c r="M3448">
        <v>80091</v>
      </c>
      <c r="N3448">
        <v>116999</v>
      </c>
      <c r="O3448" t="s">
        <v>39</v>
      </c>
      <c r="P3448" t="s">
        <v>72</v>
      </c>
      <c r="Q3448" t="s">
        <v>269</v>
      </c>
      <c r="R3448" t="s">
        <v>6949</v>
      </c>
      <c r="S3448" t="s">
        <v>321</v>
      </c>
      <c r="T3448" t="s">
        <v>2923</v>
      </c>
      <c r="U3448" t="s">
        <v>6950</v>
      </c>
      <c r="V3448" t="s">
        <v>6951</v>
      </c>
      <c r="W3448" t="s">
        <v>6952</v>
      </c>
      <c r="X3448" t="s">
        <v>72</v>
      </c>
      <c r="Z3448" t="s">
        <v>46</v>
      </c>
      <c r="AA3448" s="1">
        <v>45372</v>
      </c>
      <c r="AC3448" s="1">
        <v>45387</v>
      </c>
      <c r="AD3448" s="1">
        <v>45510</v>
      </c>
    </row>
    <row r="3449" spans="1:30" x14ac:dyDescent="0.25">
      <c r="A3449">
        <v>628034</v>
      </c>
      <c r="B3449" t="s">
        <v>81</v>
      </c>
      <c r="C3449" t="s">
        <v>48</v>
      </c>
      <c r="D3449">
        <v>1</v>
      </c>
      <c r="E3449" t="s">
        <v>3426</v>
      </c>
      <c r="F3449" t="s">
        <v>3120</v>
      </c>
      <c r="G3449" t="s">
        <v>51</v>
      </c>
      <c r="H3449">
        <v>10026</v>
      </c>
      <c r="I3449" t="s">
        <v>96</v>
      </c>
      <c r="J3449" t="s">
        <v>97</v>
      </c>
      <c r="K3449" t="s">
        <v>37</v>
      </c>
      <c r="L3449" t="s">
        <v>120</v>
      </c>
      <c r="M3449">
        <v>88437</v>
      </c>
      <c r="N3449">
        <v>164360</v>
      </c>
      <c r="O3449" t="s">
        <v>39</v>
      </c>
      <c r="P3449" t="s">
        <v>248</v>
      </c>
      <c r="Q3449" t="s">
        <v>3427</v>
      </c>
      <c r="R3449" t="s">
        <v>3428</v>
      </c>
      <c r="S3449" t="s">
        <v>156</v>
      </c>
      <c r="T3449" t="s">
        <v>3429</v>
      </c>
      <c r="Z3449" t="s">
        <v>46</v>
      </c>
      <c r="AA3449" s="1">
        <v>45350</v>
      </c>
      <c r="AC3449" s="1">
        <v>45443</v>
      </c>
      <c r="AD3449" s="1">
        <v>45510</v>
      </c>
    </row>
    <row r="3450" spans="1:30" x14ac:dyDescent="0.25">
      <c r="A3450">
        <v>634726</v>
      </c>
      <c r="B3450" t="s">
        <v>81</v>
      </c>
      <c r="C3450" t="s">
        <v>48</v>
      </c>
      <c r="D3450">
        <v>1</v>
      </c>
      <c r="E3450" t="s">
        <v>4049</v>
      </c>
      <c r="F3450" t="s">
        <v>1107</v>
      </c>
      <c r="G3450" t="s">
        <v>51</v>
      </c>
      <c r="H3450">
        <v>22425</v>
      </c>
      <c r="I3450">
        <v>0</v>
      </c>
      <c r="J3450" t="s">
        <v>71</v>
      </c>
      <c r="K3450" t="s">
        <v>37</v>
      </c>
      <c r="L3450" t="s">
        <v>255</v>
      </c>
      <c r="M3450">
        <v>56313</v>
      </c>
      <c r="N3450">
        <v>64760</v>
      </c>
      <c r="O3450" t="s">
        <v>39</v>
      </c>
      <c r="P3450" t="s">
        <v>248</v>
      </c>
      <c r="Q3450" t="s">
        <v>2229</v>
      </c>
      <c r="R3450" t="s">
        <v>9349</v>
      </c>
      <c r="S3450" t="s">
        <v>1110</v>
      </c>
      <c r="T3450" t="s">
        <v>5757</v>
      </c>
      <c r="Z3450" t="s">
        <v>46</v>
      </c>
      <c r="AA3450" s="1">
        <v>45418</v>
      </c>
      <c r="AC3450" s="1">
        <v>45436</v>
      </c>
      <c r="AD3450" s="1">
        <v>45510</v>
      </c>
    </row>
    <row r="3451" spans="1:30" x14ac:dyDescent="0.25">
      <c r="A3451">
        <v>569664</v>
      </c>
      <c r="B3451" t="s">
        <v>187</v>
      </c>
      <c r="C3451" t="s">
        <v>31</v>
      </c>
      <c r="D3451">
        <v>3</v>
      </c>
      <c r="E3451" t="s">
        <v>5718</v>
      </c>
      <c r="F3451" t="s">
        <v>394</v>
      </c>
      <c r="G3451" t="s">
        <v>51</v>
      </c>
      <c r="H3451">
        <v>10124</v>
      </c>
      <c r="I3451">
        <v>2</v>
      </c>
      <c r="J3451" t="s">
        <v>518</v>
      </c>
      <c r="K3451" t="s">
        <v>37</v>
      </c>
      <c r="L3451" t="s">
        <v>38</v>
      </c>
      <c r="M3451">
        <v>53057</v>
      </c>
      <c r="N3451">
        <v>61015</v>
      </c>
      <c r="O3451" t="s">
        <v>39</v>
      </c>
      <c r="P3451" t="s">
        <v>296</v>
      </c>
      <c r="Q3451" t="s">
        <v>1597</v>
      </c>
      <c r="R3451" t="s">
        <v>8558</v>
      </c>
      <c r="S3451" t="s">
        <v>398</v>
      </c>
      <c r="T3451" t="s">
        <v>8559</v>
      </c>
      <c r="U3451" t="s">
        <v>8560</v>
      </c>
      <c r="V3451" t="s">
        <v>8561</v>
      </c>
      <c r="W3451" t="s">
        <v>3425</v>
      </c>
      <c r="Z3451" t="s">
        <v>46</v>
      </c>
      <c r="AA3451" s="1">
        <v>44943</v>
      </c>
      <c r="AC3451" s="1">
        <v>44946</v>
      </c>
      <c r="AD3451" s="1">
        <v>45510</v>
      </c>
    </row>
    <row r="3452" spans="1:30" x14ac:dyDescent="0.25">
      <c r="A3452">
        <v>634018</v>
      </c>
      <c r="B3452" t="s">
        <v>572</v>
      </c>
      <c r="C3452" t="s">
        <v>48</v>
      </c>
      <c r="D3452">
        <v>1</v>
      </c>
      <c r="E3452" t="s">
        <v>8188</v>
      </c>
      <c r="F3452" t="s">
        <v>484</v>
      </c>
      <c r="G3452" t="s">
        <v>34</v>
      </c>
      <c r="H3452">
        <v>10209</v>
      </c>
      <c r="I3452">
        <v>1</v>
      </c>
      <c r="J3452" t="s">
        <v>927</v>
      </c>
      <c r="K3452" t="s">
        <v>231</v>
      </c>
      <c r="L3452" t="s">
        <v>486</v>
      </c>
      <c r="M3452">
        <v>16</v>
      </c>
      <c r="N3452">
        <v>17.39</v>
      </c>
      <c r="O3452" t="s">
        <v>109</v>
      </c>
      <c r="P3452" t="s">
        <v>576</v>
      </c>
      <c r="Q3452" t="s">
        <v>577</v>
      </c>
      <c r="R3452" t="s">
        <v>8189</v>
      </c>
      <c r="S3452" t="s">
        <v>488</v>
      </c>
      <c r="Z3452" t="s">
        <v>46</v>
      </c>
      <c r="AA3452" s="1">
        <v>45404</v>
      </c>
      <c r="AC3452" s="1">
        <v>45453</v>
      </c>
      <c r="AD3452" s="1">
        <v>45510</v>
      </c>
    </row>
    <row r="3453" spans="1:30" x14ac:dyDescent="0.25">
      <c r="A3453">
        <v>617402</v>
      </c>
      <c r="B3453" t="s">
        <v>81</v>
      </c>
      <c r="C3453" t="s">
        <v>48</v>
      </c>
      <c r="D3453">
        <v>1</v>
      </c>
      <c r="E3453" t="s">
        <v>542</v>
      </c>
      <c r="F3453" t="s">
        <v>118</v>
      </c>
      <c r="G3453" t="s">
        <v>51</v>
      </c>
      <c r="H3453">
        <v>10015</v>
      </c>
      <c r="I3453" t="s">
        <v>191</v>
      </c>
      <c r="J3453" t="s">
        <v>71</v>
      </c>
      <c r="K3453" t="s">
        <v>37</v>
      </c>
      <c r="L3453" t="s">
        <v>38</v>
      </c>
      <c r="M3453">
        <v>64922</v>
      </c>
      <c r="N3453">
        <v>144066</v>
      </c>
      <c r="O3453" t="s">
        <v>39</v>
      </c>
      <c r="P3453" t="s">
        <v>248</v>
      </c>
      <c r="Q3453" t="s">
        <v>622</v>
      </c>
      <c r="R3453" t="s">
        <v>4372</v>
      </c>
      <c r="S3453" t="s">
        <v>123</v>
      </c>
      <c r="T3453" t="s">
        <v>4373</v>
      </c>
      <c r="Z3453" t="s">
        <v>92</v>
      </c>
      <c r="AA3453" s="1">
        <v>45259</v>
      </c>
      <c r="AC3453" s="1">
        <v>45259</v>
      </c>
      <c r="AD3453" s="1">
        <v>45510</v>
      </c>
    </row>
    <row r="3454" spans="1:30" x14ac:dyDescent="0.25">
      <c r="A3454">
        <v>591143</v>
      </c>
      <c r="B3454" t="s">
        <v>81</v>
      </c>
      <c r="C3454" t="s">
        <v>48</v>
      </c>
      <c r="D3454">
        <v>1</v>
      </c>
      <c r="E3454" t="s">
        <v>9464</v>
      </c>
      <c r="F3454" t="s">
        <v>465</v>
      </c>
      <c r="G3454" t="s">
        <v>51</v>
      </c>
      <c r="H3454">
        <v>83008</v>
      </c>
      <c r="I3454" t="s">
        <v>191</v>
      </c>
      <c r="J3454" t="s">
        <v>71</v>
      </c>
      <c r="K3454" t="s">
        <v>37</v>
      </c>
      <c r="L3454" t="s">
        <v>120</v>
      </c>
      <c r="M3454">
        <v>64922</v>
      </c>
      <c r="N3454">
        <v>144066</v>
      </c>
      <c r="O3454" t="s">
        <v>39</v>
      </c>
      <c r="P3454" t="s">
        <v>248</v>
      </c>
      <c r="Q3454" t="s">
        <v>2257</v>
      </c>
      <c r="R3454" t="s">
        <v>9465</v>
      </c>
      <c r="S3454" t="s">
        <v>1471</v>
      </c>
      <c r="T3454" t="s">
        <v>9466</v>
      </c>
      <c r="V3454" t="s">
        <v>835</v>
      </c>
      <c r="W3454" t="s">
        <v>91</v>
      </c>
      <c r="X3454" t="s">
        <v>1605</v>
      </c>
      <c r="Z3454" t="s">
        <v>92</v>
      </c>
      <c r="AA3454" s="1">
        <v>45118</v>
      </c>
      <c r="AC3454" s="1">
        <v>45124</v>
      </c>
      <c r="AD3454" s="1">
        <v>45510</v>
      </c>
    </row>
    <row r="3455" spans="1:30" x14ac:dyDescent="0.25">
      <c r="A3455">
        <v>643827</v>
      </c>
      <c r="B3455" t="s">
        <v>384</v>
      </c>
      <c r="C3455" t="s">
        <v>48</v>
      </c>
      <c r="D3455">
        <v>1</v>
      </c>
      <c r="E3455" t="s">
        <v>9467</v>
      </c>
      <c r="F3455" t="s">
        <v>484</v>
      </c>
      <c r="G3455" t="s">
        <v>34</v>
      </c>
      <c r="H3455">
        <v>10209</v>
      </c>
      <c r="I3455">
        <v>1</v>
      </c>
      <c r="J3455" t="s">
        <v>239</v>
      </c>
      <c r="K3455" t="s">
        <v>231</v>
      </c>
      <c r="L3455" t="s">
        <v>486</v>
      </c>
      <c r="M3455">
        <v>17.45</v>
      </c>
      <c r="N3455">
        <v>22.4</v>
      </c>
      <c r="O3455" t="s">
        <v>109</v>
      </c>
      <c r="P3455" t="s">
        <v>386</v>
      </c>
      <c r="Q3455" t="s">
        <v>9468</v>
      </c>
      <c r="R3455" t="s">
        <v>9469</v>
      </c>
      <c r="S3455" t="s">
        <v>488</v>
      </c>
      <c r="T3455" t="s">
        <v>9470</v>
      </c>
      <c r="U3455" t="s">
        <v>9471</v>
      </c>
      <c r="V3455" t="s">
        <v>9472</v>
      </c>
      <c r="Z3455" t="s">
        <v>46</v>
      </c>
      <c r="AA3455" s="1">
        <v>45498</v>
      </c>
      <c r="AC3455" s="1">
        <v>45498</v>
      </c>
      <c r="AD3455" s="1">
        <v>45510</v>
      </c>
    </row>
    <row r="3456" spans="1:30" x14ac:dyDescent="0.25">
      <c r="A3456">
        <v>599506</v>
      </c>
      <c r="B3456" t="s">
        <v>105</v>
      </c>
      <c r="C3456" t="s">
        <v>31</v>
      </c>
      <c r="D3456">
        <v>2</v>
      </c>
      <c r="E3456" t="s">
        <v>1423</v>
      </c>
      <c r="F3456" t="s">
        <v>212</v>
      </c>
      <c r="G3456" t="s">
        <v>51</v>
      </c>
      <c r="H3456">
        <v>20210</v>
      </c>
      <c r="I3456">
        <v>0</v>
      </c>
      <c r="J3456" t="s">
        <v>71</v>
      </c>
      <c r="K3456" t="s">
        <v>37</v>
      </c>
      <c r="L3456" t="s">
        <v>38</v>
      </c>
      <c r="M3456">
        <v>71726</v>
      </c>
      <c r="N3456">
        <v>71726</v>
      </c>
      <c r="O3456" t="s">
        <v>39</v>
      </c>
      <c r="P3456" t="s">
        <v>355</v>
      </c>
      <c r="Q3456" t="s">
        <v>1299</v>
      </c>
      <c r="R3456" t="s">
        <v>3062</v>
      </c>
      <c r="S3456" t="s">
        <v>215</v>
      </c>
      <c r="T3456" t="s">
        <v>3063</v>
      </c>
      <c r="U3456" t="s">
        <v>3064</v>
      </c>
      <c r="V3456" t="s">
        <v>115</v>
      </c>
      <c r="Z3456" t="s">
        <v>80</v>
      </c>
      <c r="AA3456" s="1">
        <v>45162</v>
      </c>
      <c r="AC3456" s="1">
        <v>45162</v>
      </c>
      <c r="AD3456" s="1">
        <v>45510</v>
      </c>
    </row>
    <row r="3457" spans="1:30" x14ac:dyDescent="0.25">
      <c r="A3457">
        <v>630723</v>
      </c>
      <c r="B3457" t="s">
        <v>749</v>
      </c>
      <c r="C3457" t="s">
        <v>48</v>
      </c>
      <c r="D3457">
        <v>1</v>
      </c>
      <c r="E3457" t="s">
        <v>5441</v>
      </c>
      <c r="F3457" t="s">
        <v>3050</v>
      </c>
      <c r="G3457" t="s">
        <v>34</v>
      </c>
      <c r="H3457">
        <v>30086</v>
      </c>
      <c r="I3457">
        <v>0</v>
      </c>
      <c r="J3457" t="s">
        <v>165</v>
      </c>
      <c r="K3457" t="s">
        <v>37</v>
      </c>
      <c r="L3457" t="s">
        <v>38</v>
      </c>
      <c r="M3457">
        <v>68183</v>
      </c>
      <c r="N3457">
        <v>78411</v>
      </c>
      <c r="O3457" t="s">
        <v>39</v>
      </c>
      <c r="P3457" t="s">
        <v>576</v>
      </c>
      <c r="Q3457" t="s">
        <v>5442</v>
      </c>
      <c r="R3457" t="s">
        <v>5443</v>
      </c>
      <c r="S3457" t="s">
        <v>3052</v>
      </c>
      <c r="T3457" t="s">
        <v>5444</v>
      </c>
      <c r="V3457" t="s">
        <v>4473</v>
      </c>
      <c r="Z3457" t="s">
        <v>46</v>
      </c>
      <c r="AA3457" s="1">
        <v>45366</v>
      </c>
      <c r="AC3457" s="1">
        <v>45488</v>
      </c>
      <c r="AD3457" s="1">
        <v>45510</v>
      </c>
    </row>
    <row r="3458" spans="1:30" x14ac:dyDescent="0.25">
      <c r="A3458">
        <v>637113</v>
      </c>
      <c r="B3458" t="s">
        <v>30</v>
      </c>
      <c r="C3458" t="s">
        <v>31</v>
      </c>
      <c r="D3458">
        <v>1</v>
      </c>
      <c r="E3458" t="s">
        <v>4881</v>
      </c>
      <c r="F3458" t="s">
        <v>3673</v>
      </c>
      <c r="G3458" t="s">
        <v>51</v>
      </c>
      <c r="H3458">
        <v>51011</v>
      </c>
      <c r="I3458">
        <v>2</v>
      </c>
      <c r="J3458" t="s">
        <v>1181</v>
      </c>
      <c r="K3458" t="s">
        <v>37</v>
      </c>
      <c r="L3458" t="s">
        <v>38</v>
      </c>
      <c r="M3458">
        <v>86368</v>
      </c>
      <c r="N3458">
        <v>86368</v>
      </c>
      <c r="O3458" t="s">
        <v>39</v>
      </c>
      <c r="P3458" t="s">
        <v>4882</v>
      </c>
      <c r="Q3458" t="s">
        <v>1443</v>
      </c>
      <c r="R3458" t="s">
        <v>4883</v>
      </c>
      <c r="S3458" t="s">
        <v>3676</v>
      </c>
      <c r="T3458" t="s">
        <v>4884</v>
      </c>
      <c r="V3458" t="s">
        <v>4885</v>
      </c>
      <c r="Z3458" t="s">
        <v>80</v>
      </c>
      <c r="AA3458" s="1">
        <v>45436</v>
      </c>
      <c r="AB3458" s="2">
        <v>45801</v>
      </c>
      <c r="AC3458" s="1">
        <v>45491</v>
      </c>
      <c r="AD3458" s="1">
        <v>45510</v>
      </c>
    </row>
    <row r="3459" spans="1:30" x14ac:dyDescent="0.25">
      <c r="A3459">
        <v>633030</v>
      </c>
      <c r="B3459" t="s">
        <v>187</v>
      </c>
      <c r="C3459" t="s">
        <v>31</v>
      </c>
      <c r="D3459">
        <v>1</v>
      </c>
      <c r="E3459" t="s">
        <v>3440</v>
      </c>
      <c r="F3459" t="s">
        <v>394</v>
      </c>
      <c r="G3459" t="s">
        <v>51</v>
      </c>
      <c r="H3459">
        <v>10124</v>
      </c>
      <c r="I3459">
        <v>3</v>
      </c>
      <c r="J3459" t="s">
        <v>52</v>
      </c>
      <c r="K3459" t="s">
        <v>37</v>
      </c>
      <c r="L3459" t="s">
        <v>38</v>
      </c>
      <c r="M3459">
        <v>64137</v>
      </c>
      <c r="N3459">
        <v>73758</v>
      </c>
      <c r="O3459" t="s">
        <v>39</v>
      </c>
      <c r="P3459" t="s">
        <v>296</v>
      </c>
      <c r="Q3459" t="s">
        <v>3441</v>
      </c>
      <c r="R3459" t="s">
        <v>3442</v>
      </c>
      <c r="S3459" t="s">
        <v>398</v>
      </c>
      <c r="U3459" t="s">
        <v>198</v>
      </c>
      <c r="V3459" t="s">
        <v>3443</v>
      </c>
      <c r="Z3459" t="s">
        <v>46</v>
      </c>
      <c r="AA3459" s="1">
        <v>45392</v>
      </c>
      <c r="AC3459" s="1">
        <v>45393</v>
      </c>
      <c r="AD3459" s="1">
        <v>45510</v>
      </c>
    </row>
    <row r="3460" spans="1:30" x14ac:dyDescent="0.25">
      <c r="A3460">
        <v>637671</v>
      </c>
      <c r="B3460" t="s">
        <v>133</v>
      </c>
      <c r="C3460" t="s">
        <v>48</v>
      </c>
      <c r="D3460">
        <v>7</v>
      </c>
      <c r="E3460" t="s">
        <v>6667</v>
      </c>
      <c r="F3460" t="s">
        <v>2354</v>
      </c>
      <c r="G3460" t="s">
        <v>51</v>
      </c>
      <c r="H3460">
        <v>70810</v>
      </c>
      <c r="I3460">
        <v>0</v>
      </c>
      <c r="J3460" t="s">
        <v>526</v>
      </c>
      <c r="K3460" t="s">
        <v>37</v>
      </c>
      <c r="L3460" t="s">
        <v>38</v>
      </c>
      <c r="M3460">
        <v>38074</v>
      </c>
      <c r="N3460">
        <v>53264</v>
      </c>
      <c r="O3460" t="s">
        <v>39</v>
      </c>
      <c r="P3460" t="s">
        <v>460</v>
      </c>
      <c r="Q3460" t="s">
        <v>137</v>
      </c>
      <c r="R3460" t="s">
        <v>6668</v>
      </c>
      <c r="S3460" t="s">
        <v>2357</v>
      </c>
      <c r="U3460" t="s">
        <v>6669</v>
      </c>
      <c r="V3460" t="s">
        <v>6670</v>
      </c>
      <c r="Z3460" t="s">
        <v>140</v>
      </c>
      <c r="AA3460" s="1">
        <v>45447</v>
      </c>
      <c r="AB3460" s="2">
        <v>46446</v>
      </c>
      <c r="AC3460" s="1">
        <v>45447</v>
      </c>
      <c r="AD3460" s="1">
        <v>45510</v>
      </c>
    </row>
    <row r="3461" spans="1:30" x14ac:dyDescent="0.25">
      <c r="A3461">
        <v>616697</v>
      </c>
      <c r="B3461" t="s">
        <v>187</v>
      </c>
      <c r="C3461" t="s">
        <v>31</v>
      </c>
      <c r="D3461">
        <v>1</v>
      </c>
      <c r="E3461" t="s">
        <v>5718</v>
      </c>
      <c r="F3461" t="s">
        <v>394</v>
      </c>
      <c r="G3461" t="s">
        <v>51</v>
      </c>
      <c r="H3461">
        <v>10124</v>
      </c>
      <c r="I3461">
        <v>2</v>
      </c>
      <c r="J3461" t="s">
        <v>698</v>
      </c>
      <c r="K3461" t="s">
        <v>37</v>
      </c>
      <c r="L3461" t="s">
        <v>38</v>
      </c>
      <c r="M3461">
        <v>53057</v>
      </c>
      <c r="N3461">
        <v>61015</v>
      </c>
      <c r="O3461" t="s">
        <v>39</v>
      </c>
      <c r="P3461" t="s">
        <v>296</v>
      </c>
      <c r="Q3461" t="s">
        <v>1597</v>
      </c>
      <c r="R3461" t="s">
        <v>9473</v>
      </c>
      <c r="S3461" t="s">
        <v>398</v>
      </c>
      <c r="T3461" t="s">
        <v>9474</v>
      </c>
      <c r="U3461" t="s">
        <v>780</v>
      </c>
      <c r="V3461" t="s">
        <v>351</v>
      </c>
      <c r="W3461" t="s">
        <v>5144</v>
      </c>
      <c r="X3461" t="s">
        <v>296</v>
      </c>
      <c r="Z3461" t="s">
        <v>46</v>
      </c>
      <c r="AA3461" s="1">
        <v>45250</v>
      </c>
      <c r="AC3461" s="1">
        <v>45250</v>
      </c>
      <c r="AD3461" s="1">
        <v>45510</v>
      </c>
    </row>
    <row r="3462" spans="1:30" x14ac:dyDescent="0.25">
      <c r="A3462">
        <v>623549</v>
      </c>
      <c r="B3462" t="s">
        <v>67</v>
      </c>
      <c r="C3462" t="s">
        <v>48</v>
      </c>
      <c r="D3462">
        <v>1</v>
      </c>
      <c r="E3462" t="s">
        <v>1030</v>
      </c>
      <c r="F3462" t="s">
        <v>319</v>
      </c>
      <c r="G3462" t="s">
        <v>51</v>
      </c>
      <c r="H3462">
        <v>22122</v>
      </c>
      <c r="I3462">
        <v>2</v>
      </c>
      <c r="J3462" t="s">
        <v>128</v>
      </c>
      <c r="K3462" t="s">
        <v>37</v>
      </c>
      <c r="L3462" t="s">
        <v>38</v>
      </c>
      <c r="M3462">
        <v>71255</v>
      </c>
      <c r="N3462">
        <v>104894</v>
      </c>
      <c r="O3462" t="s">
        <v>39</v>
      </c>
      <c r="P3462" t="s">
        <v>72</v>
      </c>
      <c r="Q3462" t="s">
        <v>154</v>
      </c>
      <c r="R3462" t="s">
        <v>8927</v>
      </c>
      <c r="S3462" t="s">
        <v>321</v>
      </c>
      <c r="T3462" t="s">
        <v>4539</v>
      </c>
      <c r="U3462" t="s">
        <v>8928</v>
      </c>
      <c r="V3462" t="s">
        <v>8929</v>
      </c>
      <c r="W3462" t="s">
        <v>160</v>
      </c>
      <c r="X3462" t="s">
        <v>161</v>
      </c>
      <c r="Z3462" t="s">
        <v>46</v>
      </c>
      <c r="AA3462" s="1">
        <v>45310</v>
      </c>
      <c r="AC3462" s="1">
        <v>45313</v>
      </c>
      <c r="AD3462" s="1">
        <v>45510</v>
      </c>
    </row>
    <row r="3463" spans="1:30" x14ac:dyDescent="0.25">
      <c r="A3463">
        <v>612319</v>
      </c>
      <c r="B3463" t="s">
        <v>187</v>
      </c>
      <c r="C3463" t="s">
        <v>31</v>
      </c>
      <c r="D3463">
        <v>1</v>
      </c>
      <c r="E3463" t="s">
        <v>6905</v>
      </c>
      <c r="F3463" t="s">
        <v>589</v>
      </c>
      <c r="G3463" t="s">
        <v>51</v>
      </c>
      <c r="H3463">
        <v>10050</v>
      </c>
      <c r="I3463" t="s">
        <v>96</v>
      </c>
      <c r="J3463" t="s">
        <v>889</v>
      </c>
      <c r="K3463" t="s">
        <v>37</v>
      </c>
      <c r="L3463" t="s">
        <v>120</v>
      </c>
      <c r="M3463">
        <v>80931</v>
      </c>
      <c r="N3463">
        <v>164285</v>
      </c>
      <c r="O3463" t="s">
        <v>39</v>
      </c>
      <c r="P3463" t="s">
        <v>890</v>
      </c>
      <c r="Q3463" t="s">
        <v>4360</v>
      </c>
      <c r="R3463" t="s">
        <v>6906</v>
      </c>
      <c r="S3463" t="s">
        <v>593</v>
      </c>
      <c r="T3463" t="s">
        <v>6907</v>
      </c>
      <c r="U3463" t="s">
        <v>6908</v>
      </c>
      <c r="V3463" t="s">
        <v>6909</v>
      </c>
      <c r="W3463" t="s">
        <v>6910</v>
      </c>
      <c r="Z3463" t="s">
        <v>80</v>
      </c>
      <c r="AA3463" s="1">
        <v>45219</v>
      </c>
      <c r="AC3463" s="1">
        <v>45427</v>
      </c>
      <c r="AD3463" s="1">
        <v>45510</v>
      </c>
    </row>
    <row r="3464" spans="1:30" x14ac:dyDescent="0.25">
      <c r="A3464">
        <v>594652</v>
      </c>
      <c r="B3464" t="s">
        <v>187</v>
      </c>
      <c r="C3464" t="s">
        <v>31</v>
      </c>
      <c r="D3464">
        <v>1</v>
      </c>
      <c r="E3464" t="s">
        <v>2869</v>
      </c>
      <c r="F3464" t="s">
        <v>394</v>
      </c>
      <c r="G3464" t="s">
        <v>51</v>
      </c>
      <c r="H3464">
        <v>10124</v>
      </c>
      <c r="I3464">
        <v>2</v>
      </c>
      <c r="J3464" t="s">
        <v>698</v>
      </c>
      <c r="K3464" t="s">
        <v>37</v>
      </c>
      <c r="L3464" t="s">
        <v>38</v>
      </c>
      <c r="M3464">
        <v>53057</v>
      </c>
      <c r="N3464">
        <v>77124</v>
      </c>
      <c r="O3464" t="s">
        <v>39</v>
      </c>
      <c r="P3464" t="s">
        <v>296</v>
      </c>
      <c r="Q3464" t="s">
        <v>347</v>
      </c>
      <c r="R3464" t="s">
        <v>9475</v>
      </c>
      <c r="S3464" t="s">
        <v>398</v>
      </c>
      <c r="U3464" t="s">
        <v>9476</v>
      </c>
      <c r="V3464" t="s">
        <v>9477</v>
      </c>
      <c r="W3464" t="s">
        <v>2061</v>
      </c>
      <c r="X3464" t="s">
        <v>9478</v>
      </c>
      <c r="Z3464" t="s">
        <v>46</v>
      </c>
      <c r="AA3464" s="1">
        <v>45134</v>
      </c>
      <c r="AC3464" s="1">
        <v>45134</v>
      </c>
      <c r="AD3464" s="1">
        <v>45510</v>
      </c>
    </row>
    <row r="3465" spans="1:30" x14ac:dyDescent="0.25">
      <c r="A3465">
        <v>556468</v>
      </c>
      <c r="B3465" t="s">
        <v>105</v>
      </c>
      <c r="C3465" t="s">
        <v>48</v>
      </c>
      <c r="D3465">
        <v>1</v>
      </c>
      <c r="E3465" t="s">
        <v>8849</v>
      </c>
      <c r="F3465" t="s">
        <v>5585</v>
      </c>
      <c r="G3465" t="s">
        <v>51</v>
      </c>
      <c r="H3465">
        <v>91717</v>
      </c>
      <c r="I3465">
        <v>0</v>
      </c>
      <c r="J3465" t="s">
        <v>108</v>
      </c>
      <c r="K3465" t="s">
        <v>37</v>
      </c>
      <c r="L3465" t="s">
        <v>38</v>
      </c>
      <c r="M3465">
        <v>62.88</v>
      </c>
      <c r="N3465">
        <v>62.88</v>
      </c>
      <c r="O3465" t="s">
        <v>109</v>
      </c>
      <c r="P3465" t="s">
        <v>1137</v>
      </c>
      <c r="Q3465" t="s">
        <v>1138</v>
      </c>
      <c r="R3465" t="s">
        <v>8867</v>
      </c>
      <c r="S3465" t="s">
        <v>5587</v>
      </c>
      <c r="T3465" t="s">
        <v>8868</v>
      </c>
      <c r="U3465" t="s">
        <v>359</v>
      </c>
      <c r="V3465" t="s">
        <v>360</v>
      </c>
      <c r="W3465" t="s">
        <v>1634</v>
      </c>
      <c r="X3465" t="s">
        <v>6035</v>
      </c>
      <c r="Z3465" t="s">
        <v>46</v>
      </c>
      <c r="AA3465" s="1">
        <v>44859</v>
      </c>
      <c r="AC3465" s="1">
        <v>44860</v>
      </c>
      <c r="AD3465" s="1">
        <v>45510</v>
      </c>
    </row>
    <row r="3466" spans="1:30" x14ac:dyDescent="0.25">
      <c r="A3466">
        <v>629987</v>
      </c>
      <c r="B3466" t="s">
        <v>187</v>
      </c>
      <c r="C3466" t="s">
        <v>48</v>
      </c>
      <c r="D3466">
        <v>2</v>
      </c>
      <c r="E3466" t="s">
        <v>1596</v>
      </c>
      <c r="F3466" t="s">
        <v>394</v>
      </c>
      <c r="G3466" t="s">
        <v>51</v>
      </c>
      <c r="H3466">
        <v>10124</v>
      </c>
      <c r="I3466">
        <v>3</v>
      </c>
      <c r="J3466" t="s">
        <v>4569</v>
      </c>
      <c r="K3466" t="s">
        <v>37</v>
      </c>
      <c r="L3466" t="s">
        <v>38</v>
      </c>
      <c r="M3466">
        <v>64137</v>
      </c>
      <c r="N3466">
        <v>73758</v>
      </c>
      <c r="O3466" t="s">
        <v>39</v>
      </c>
      <c r="P3466" t="s">
        <v>296</v>
      </c>
      <c r="Q3466" t="s">
        <v>1597</v>
      </c>
      <c r="R3466" t="s">
        <v>5548</v>
      </c>
      <c r="S3466" t="s">
        <v>398</v>
      </c>
      <c r="U3466" t="s">
        <v>5549</v>
      </c>
      <c r="V3466" t="s">
        <v>301</v>
      </c>
      <c r="W3466" t="s">
        <v>5550</v>
      </c>
      <c r="X3466" t="s">
        <v>296</v>
      </c>
      <c r="Z3466" t="s">
        <v>46</v>
      </c>
      <c r="AA3466" s="1">
        <v>45464</v>
      </c>
      <c r="AC3466" s="1">
        <v>45467</v>
      </c>
      <c r="AD3466" s="1">
        <v>45510</v>
      </c>
    </row>
    <row r="3467" spans="1:30" x14ac:dyDescent="0.25">
      <c r="A3467">
        <v>600372</v>
      </c>
      <c r="B3467" t="s">
        <v>125</v>
      </c>
      <c r="C3467" t="s">
        <v>48</v>
      </c>
      <c r="D3467">
        <v>1</v>
      </c>
      <c r="E3467" t="s">
        <v>7298</v>
      </c>
      <c r="F3467" t="s">
        <v>127</v>
      </c>
      <c r="G3467" t="s">
        <v>34</v>
      </c>
      <c r="H3467">
        <v>56057</v>
      </c>
      <c r="I3467">
        <v>0</v>
      </c>
      <c r="J3467" t="s">
        <v>52</v>
      </c>
      <c r="K3467" t="s">
        <v>37</v>
      </c>
      <c r="L3467" t="s">
        <v>38</v>
      </c>
      <c r="M3467">
        <v>41887</v>
      </c>
      <c r="N3467">
        <v>48170</v>
      </c>
      <c r="O3467" t="s">
        <v>39</v>
      </c>
      <c r="P3467" t="s">
        <v>1966</v>
      </c>
      <c r="Q3467" t="s">
        <v>7299</v>
      </c>
      <c r="R3467" t="s">
        <v>7300</v>
      </c>
      <c r="S3467" t="s">
        <v>132</v>
      </c>
      <c r="T3467" t="s">
        <v>7301</v>
      </c>
      <c r="U3467" t="s">
        <v>7302</v>
      </c>
      <c r="V3467" t="s">
        <v>533</v>
      </c>
      <c r="X3467" t="s">
        <v>1966</v>
      </c>
      <c r="Z3467" t="s">
        <v>46</v>
      </c>
      <c r="AA3467" s="1">
        <v>45162</v>
      </c>
      <c r="AC3467" s="1">
        <v>45161</v>
      </c>
      <c r="AD3467" s="1">
        <v>45510</v>
      </c>
    </row>
    <row r="3468" spans="1:30" x14ac:dyDescent="0.25">
      <c r="A3468">
        <v>631775</v>
      </c>
      <c r="B3468" t="s">
        <v>9479</v>
      </c>
      <c r="C3468" t="s">
        <v>48</v>
      </c>
      <c r="D3468">
        <v>2</v>
      </c>
      <c r="E3468" t="s">
        <v>9480</v>
      </c>
      <c r="F3468" t="s">
        <v>8739</v>
      </c>
      <c r="G3468" t="s">
        <v>34</v>
      </c>
      <c r="H3468">
        <v>10232</v>
      </c>
      <c r="I3468">
        <v>0</v>
      </c>
      <c r="J3468" t="s">
        <v>128</v>
      </c>
      <c r="K3468" t="s">
        <v>231</v>
      </c>
      <c r="L3468" t="s">
        <v>486</v>
      </c>
      <c r="M3468">
        <v>15.93</v>
      </c>
      <c r="N3468">
        <v>15.93</v>
      </c>
      <c r="O3468" t="s">
        <v>109</v>
      </c>
      <c r="P3468" t="s">
        <v>2861</v>
      </c>
      <c r="Q3468" t="s">
        <v>9481</v>
      </c>
      <c r="R3468" t="s">
        <v>9482</v>
      </c>
      <c r="S3468" t="s">
        <v>8741</v>
      </c>
      <c r="Z3468" t="s">
        <v>46</v>
      </c>
      <c r="AA3468" s="1">
        <v>45458</v>
      </c>
      <c r="AC3468" s="1">
        <v>45448</v>
      </c>
      <c r="AD3468" s="1">
        <v>45510</v>
      </c>
    </row>
    <row r="3469" spans="1:30" x14ac:dyDescent="0.25">
      <c r="A3469">
        <v>534939</v>
      </c>
      <c r="B3469" t="s">
        <v>105</v>
      </c>
      <c r="C3469" t="s">
        <v>31</v>
      </c>
      <c r="D3469">
        <v>1</v>
      </c>
      <c r="E3469" t="s">
        <v>9483</v>
      </c>
      <c r="F3469" t="s">
        <v>83</v>
      </c>
      <c r="G3469" t="s">
        <v>51</v>
      </c>
      <c r="H3469" t="s">
        <v>84</v>
      </c>
      <c r="I3469">
        <v>0</v>
      </c>
      <c r="J3469" t="s">
        <v>71</v>
      </c>
      <c r="K3469" t="s">
        <v>37</v>
      </c>
      <c r="L3469" t="s">
        <v>38</v>
      </c>
      <c r="M3469">
        <v>80000</v>
      </c>
      <c r="N3469">
        <v>105000</v>
      </c>
      <c r="O3469" t="s">
        <v>39</v>
      </c>
      <c r="P3469" t="s">
        <v>6651</v>
      </c>
      <c r="Q3469" t="s">
        <v>9484</v>
      </c>
      <c r="R3469" t="s">
        <v>9485</v>
      </c>
      <c r="S3469" t="s">
        <v>88</v>
      </c>
      <c r="T3469" t="s">
        <v>9486</v>
      </c>
      <c r="U3469" t="s">
        <v>6726</v>
      </c>
      <c r="V3469" t="s">
        <v>1993</v>
      </c>
      <c r="W3469" t="s">
        <v>9487</v>
      </c>
      <c r="X3469" t="s">
        <v>9488</v>
      </c>
      <c r="Z3469" t="s">
        <v>80</v>
      </c>
      <c r="AA3469" s="1">
        <v>44739</v>
      </c>
      <c r="AC3469" s="1">
        <v>44917</v>
      </c>
      <c r="AD3469" s="1">
        <v>45510</v>
      </c>
    </row>
    <row r="3470" spans="1:30" x14ac:dyDescent="0.25">
      <c r="A3470">
        <v>634972</v>
      </c>
      <c r="B3470" t="s">
        <v>105</v>
      </c>
      <c r="C3470" t="s">
        <v>48</v>
      </c>
      <c r="D3470">
        <v>1</v>
      </c>
      <c r="E3470" t="s">
        <v>9489</v>
      </c>
      <c r="F3470" t="s">
        <v>1120</v>
      </c>
      <c r="G3470" t="s">
        <v>51</v>
      </c>
      <c r="H3470">
        <v>20616</v>
      </c>
      <c r="I3470">
        <v>0</v>
      </c>
      <c r="J3470" t="s">
        <v>71</v>
      </c>
      <c r="K3470" t="s">
        <v>37</v>
      </c>
      <c r="L3470" t="s">
        <v>255</v>
      </c>
      <c r="M3470">
        <v>64608</v>
      </c>
      <c r="N3470">
        <v>64608</v>
      </c>
      <c r="O3470" t="s">
        <v>39</v>
      </c>
      <c r="P3470" t="s">
        <v>474</v>
      </c>
      <c r="Q3470" t="s">
        <v>3618</v>
      </c>
      <c r="R3470" t="s">
        <v>9490</v>
      </c>
      <c r="S3470" t="s">
        <v>1123</v>
      </c>
      <c r="T3470" t="s">
        <v>9491</v>
      </c>
      <c r="U3470" t="s">
        <v>9492</v>
      </c>
      <c r="Z3470" t="s">
        <v>80</v>
      </c>
      <c r="AA3470" s="1">
        <v>45422</v>
      </c>
      <c r="AC3470" s="1">
        <v>45422</v>
      </c>
      <c r="AD3470" s="1">
        <v>45510</v>
      </c>
    </row>
    <row r="3471" spans="1:30" x14ac:dyDescent="0.25">
      <c r="A3471">
        <v>628633</v>
      </c>
      <c r="B3471" t="s">
        <v>384</v>
      </c>
      <c r="C3471" t="s">
        <v>31</v>
      </c>
      <c r="D3471">
        <v>2</v>
      </c>
      <c r="E3471" t="s">
        <v>5660</v>
      </c>
      <c r="F3471" t="s">
        <v>319</v>
      </c>
      <c r="G3471" t="s">
        <v>51</v>
      </c>
      <c r="H3471">
        <v>22122</v>
      </c>
      <c r="I3471">
        <v>2</v>
      </c>
      <c r="J3471" t="s">
        <v>71</v>
      </c>
      <c r="K3471" t="s">
        <v>37</v>
      </c>
      <c r="L3471" t="s">
        <v>38</v>
      </c>
      <c r="M3471">
        <v>71255</v>
      </c>
      <c r="N3471">
        <v>81943</v>
      </c>
      <c r="O3471" t="s">
        <v>39</v>
      </c>
      <c r="P3471" t="s">
        <v>386</v>
      </c>
      <c r="Q3471" t="s">
        <v>5661</v>
      </c>
      <c r="R3471" t="s">
        <v>5662</v>
      </c>
      <c r="S3471" t="s">
        <v>321</v>
      </c>
      <c r="T3471" t="s">
        <v>5663</v>
      </c>
      <c r="U3471" t="s">
        <v>390</v>
      </c>
      <c r="V3471" t="s">
        <v>5664</v>
      </c>
      <c r="Z3471" t="s">
        <v>46</v>
      </c>
      <c r="AA3471" s="1">
        <v>45355</v>
      </c>
      <c r="AC3471" s="1">
        <v>45355</v>
      </c>
      <c r="AD3471" s="1">
        <v>45510</v>
      </c>
    </row>
    <row r="3472" spans="1:30" x14ac:dyDescent="0.25">
      <c r="A3472">
        <v>636666</v>
      </c>
      <c r="B3472" t="s">
        <v>30</v>
      </c>
      <c r="C3472" t="s">
        <v>31</v>
      </c>
      <c r="D3472">
        <v>3</v>
      </c>
      <c r="E3472" t="s">
        <v>8684</v>
      </c>
      <c r="F3472" t="s">
        <v>5056</v>
      </c>
      <c r="G3472" t="s">
        <v>51</v>
      </c>
      <c r="H3472">
        <v>50410</v>
      </c>
      <c r="I3472">
        <v>1</v>
      </c>
      <c r="J3472" t="s">
        <v>145</v>
      </c>
      <c r="K3472" t="s">
        <v>37</v>
      </c>
      <c r="L3472" t="s">
        <v>38</v>
      </c>
      <c r="M3472">
        <v>64841</v>
      </c>
      <c r="N3472">
        <v>67000</v>
      </c>
      <c r="O3472" t="s">
        <v>39</v>
      </c>
      <c r="P3472" t="s">
        <v>232</v>
      </c>
      <c r="Q3472" t="s">
        <v>2312</v>
      </c>
      <c r="R3472" t="s">
        <v>8685</v>
      </c>
      <c r="S3472" t="s">
        <v>5058</v>
      </c>
      <c r="T3472" t="s">
        <v>8686</v>
      </c>
      <c r="U3472" t="s">
        <v>1103</v>
      </c>
      <c r="V3472" t="s">
        <v>8687</v>
      </c>
      <c r="Z3472" t="s">
        <v>46</v>
      </c>
      <c r="AA3472" s="1">
        <v>45435</v>
      </c>
      <c r="AB3472" s="2">
        <v>45800</v>
      </c>
      <c r="AC3472" s="1">
        <v>45435</v>
      </c>
      <c r="AD3472" s="1">
        <v>45510</v>
      </c>
    </row>
    <row r="3473" spans="1:30" x14ac:dyDescent="0.25">
      <c r="A3473">
        <v>611224</v>
      </c>
      <c r="B3473" t="s">
        <v>81</v>
      </c>
      <c r="C3473" t="s">
        <v>48</v>
      </c>
      <c r="D3473">
        <v>1</v>
      </c>
      <c r="E3473" t="s">
        <v>1279</v>
      </c>
      <c r="F3473" t="s">
        <v>1540</v>
      </c>
      <c r="G3473" t="s">
        <v>51</v>
      </c>
      <c r="H3473" t="s">
        <v>1541</v>
      </c>
      <c r="I3473">
        <v>0</v>
      </c>
      <c r="J3473" t="s">
        <v>71</v>
      </c>
      <c r="K3473" t="s">
        <v>37</v>
      </c>
      <c r="L3473" t="s">
        <v>38</v>
      </c>
      <c r="M3473">
        <v>58682</v>
      </c>
      <c r="N3473">
        <v>129393</v>
      </c>
      <c r="O3473" t="s">
        <v>39</v>
      </c>
      <c r="P3473" t="s">
        <v>2751</v>
      </c>
      <c r="Q3473" t="s">
        <v>9493</v>
      </c>
      <c r="R3473" t="s">
        <v>9494</v>
      </c>
      <c r="S3473" t="s">
        <v>1544</v>
      </c>
      <c r="T3473" t="s">
        <v>1282</v>
      </c>
      <c r="U3473" t="s">
        <v>616</v>
      </c>
      <c r="V3473" t="s">
        <v>90</v>
      </c>
      <c r="W3473" t="s">
        <v>91</v>
      </c>
      <c r="X3473" t="s">
        <v>2756</v>
      </c>
      <c r="Z3473" t="s">
        <v>80</v>
      </c>
      <c r="AA3473" s="1">
        <v>45218</v>
      </c>
      <c r="AC3473" s="1">
        <v>45489</v>
      </c>
      <c r="AD3473" s="1">
        <v>45510</v>
      </c>
    </row>
    <row r="3474" spans="1:30" x14ac:dyDescent="0.25">
      <c r="A3474">
        <v>621702</v>
      </c>
      <c r="B3474" t="s">
        <v>187</v>
      </c>
      <c r="C3474" t="s">
        <v>48</v>
      </c>
      <c r="D3474">
        <v>4</v>
      </c>
      <c r="E3474" t="s">
        <v>5946</v>
      </c>
      <c r="F3474" t="s">
        <v>697</v>
      </c>
      <c r="G3474" t="s">
        <v>51</v>
      </c>
      <c r="H3474">
        <v>56316</v>
      </c>
      <c r="I3474">
        <v>1</v>
      </c>
      <c r="J3474" t="s">
        <v>192</v>
      </c>
      <c r="K3474" t="s">
        <v>37</v>
      </c>
      <c r="L3474" t="s">
        <v>38</v>
      </c>
      <c r="M3474">
        <v>56677</v>
      </c>
      <c r="N3474">
        <v>65179</v>
      </c>
      <c r="O3474" t="s">
        <v>39</v>
      </c>
      <c r="P3474" t="s">
        <v>296</v>
      </c>
      <c r="Q3474" t="s">
        <v>1269</v>
      </c>
      <c r="R3474" t="s">
        <v>5947</v>
      </c>
      <c r="S3474" t="s">
        <v>5948</v>
      </c>
      <c r="U3474" t="s">
        <v>198</v>
      </c>
      <c r="V3474" t="s">
        <v>199</v>
      </c>
      <c r="Z3474" t="s">
        <v>80</v>
      </c>
      <c r="AA3474" s="1">
        <v>45293</v>
      </c>
      <c r="AC3474" s="1">
        <v>45293</v>
      </c>
      <c r="AD3474" s="1">
        <v>45510</v>
      </c>
    </row>
    <row r="3475" spans="1:30" x14ac:dyDescent="0.25">
      <c r="A3475">
        <v>572056</v>
      </c>
      <c r="B3475" t="s">
        <v>105</v>
      </c>
      <c r="C3475" t="s">
        <v>31</v>
      </c>
      <c r="D3475">
        <v>1</v>
      </c>
      <c r="E3475" t="s">
        <v>629</v>
      </c>
      <c r="F3475" t="s">
        <v>33</v>
      </c>
      <c r="G3475" t="s">
        <v>34</v>
      </c>
      <c r="H3475">
        <v>21744</v>
      </c>
      <c r="I3475">
        <v>3</v>
      </c>
      <c r="J3475" t="s">
        <v>71</v>
      </c>
      <c r="K3475" t="s">
        <v>37</v>
      </c>
      <c r="L3475" t="s">
        <v>120</v>
      </c>
      <c r="M3475">
        <v>84468</v>
      </c>
      <c r="N3475">
        <v>111003</v>
      </c>
      <c r="O3475" t="s">
        <v>39</v>
      </c>
      <c r="P3475" t="s">
        <v>355</v>
      </c>
      <c r="Q3475" t="s">
        <v>369</v>
      </c>
      <c r="R3475" t="s">
        <v>2147</v>
      </c>
      <c r="S3475" t="s">
        <v>43</v>
      </c>
      <c r="U3475" t="s">
        <v>2148</v>
      </c>
      <c r="V3475" t="s">
        <v>360</v>
      </c>
      <c r="W3475" t="s">
        <v>691</v>
      </c>
      <c r="X3475" t="s">
        <v>692</v>
      </c>
      <c r="Z3475" t="s">
        <v>46</v>
      </c>
      <c r="AA3475" s="1">
        <v>45013</v>
      </c>
      <c r="AC3475" s="1">
        <v>45013</v>
      </c>
      <c r="AD3475" s="1">
        <v>45510</v>
      </c>
    </row>
    <row r="3476" spans="1:30" x14ac:dyDescent="0.25">
      <c r="A3476">
        <v>636564</v>
      </c>
      <c r="B3476" t="s">
        <v>30</v>
      </c>
      <c r="C3476" t="s">
        <v>31</v>
      </c>
      <c r="D3476">
        <v>1</v>
      </c>
      <c r="E3476" t="s">
        <v>1858</v>
      </c>
      <c r="F3476" t="s">
        <v>1859</v>
      </c>
      <c r="G3476" t="s">
        <v>51</v>
      </c>
      <c r="H3476">
        <v>21514</v>
      </c>
      <c r="I3476">
        <v>1</v>
      </c>
      <c r="J3476" t="s">
        <v>1181</v>
      </c>
      <c r="K3476" t="s">
        <v>37</v>
      </c>
      <c r="L3476" t="s">
        <v>38</v>
      </c>
      <c r="M3476">
        <v>63962</v>
      </c>
      <c r="N3476">
        <v>75000</v>
      </c>
      <c r="O3476" t="s">
        <v>39</v>
      </c>
      <c r="P3476" t="s">
        <v>1496</v>
      </c>
      <c r="Q3476" t="s">
        <v>1860</v>
      </c>
      <c r="R3476" t="s">
        <v>1861</v>
      </c>
      <c r="S3476" t="s">
        <v>1862</v>
      </c>
      <c r="T3476" t="s">
        <v>1863</v>
      </c>
      <c r="V3476" t="s">
        <v>1864</v>
      </c>
      <c r="Z3476" t="s">
        <v>46</v>
      </c>
      <c r="AA3476" s="1">
        <v>45433</v>
      </c>
      <c r="AB3476" s="2">
        <v>45798</v>
      </c>
      <c r="AC3476" s="1">
        <v>45435</v>
      </c>
      <c r="AD3476" s="1">
        <v>45510</v>
      </c>
    </row>
    <row r="3477" spans="1:30" x14ac:dyDescent="0.25">
      <c r="A3477">
        <v>642159</v>
      </c>
      <c r="B3477" t="s">
        <v>1039</v>
      </c>
      <c r="C3477" t="s">
        <v>48</v>
      </c>
      <c r="D3477">
        <v>1</v>
      </c>
      <c r="E3477" t="s">
        <v>9495</v>
      </c>
      <c r="F3477" t="s">
        <v>609</v>
      </c>
      <c r="G3477" t="s">
        <v>51</v>
      </c>
      <c r="H3477">
        <v>10251</v>
      </c>
      <c r="I3477">
        <v>4</v>
      </c>
      <c r="J3477" t="s">
        <v>52</v>
      </c>
      <c r="K3477" t="s">
        <v>37</v>
      </c>
      <c r="L3477" t="s">
        <v>38</v>
      </c>
      <c r="M3477">
        <v>45040</v>
      </c>
      <c r="N3477">
        <v>57087</v>
      </c>
      <c r="O3477" t="s">
        <v>39</v>
      </c>
      <c r="P3477" t="s">
        <v>1042</v>
      </c>
      <c r="Q3477" t="s">
        <v>9496</v>
      </c>
      <c r="R3477" t="s">
        <v>9497</v>
      </c>
      <c r="S3477" t="s">
        <v>612</v>
      </c>
      <c r="T3477" t="s">
        <v>9498</v>
      </c>
      <c r="U3477" t="s">
        <v>1347</v>
      </c>
      <c r="V3477" t="s">
        <v>2342</v>
      </c>
      <c r="Z3477" t="s">
        <v>46</v>
      </c>
      <c r="AA3477" s="1">
        <v>45485</v>
      </c>
      <c r="AB3477" s="2">
        <v>45596</v>
      </c>
      <c r="AC3477" s="1">
        <v>45504</v>
      </c>
      <c r="AD3477" s="1">
        <v>45510</v>
      </c>
    </row>
    <row r="3478" spans="1:30" x14ac:dyDescent="0.25">
      <c r="A3478">
        <v>577826</v>
      </c>
      <c r="B3478" t="s">
        <v>105</v>
      </c>
      <c r="C3478" t="s">
        <v>31</v>
      </c>
      <c r="D3478">
        <v>2</v>
      </c>
      <c r="E3478" t="s">
        <v>8408</v>
      </c>
      <c r="F3478" t="s">
        <v>1414</v>
      </c>
      <c r="G3478" t="s">
        <v>51</v>
      </c>
      <c r="H3478">
        <v>31305</v>
      </c>
      <c r="I3478">
        <v>2</v>
      </c>
      <c r="J3478" t="s">
        <v>410</v>
      </c>
      <c r="K3478" t="s">
        <v>37</v>
      </c>
      <c r="L3478" t="s">
        <v>38</v>
      </c>
      <c r="M3478">
        <v>56041</v>
      </c>
      <c r="N3478">
        <v>75318</v>
      </c>
      <c r="O3478" t="s">
        <v>39</v>
      </c>
      <c r="P3478" t="s">
        <v>355</v>
      </c>
      <c r="Q3478" t="s">
        <v>1415</v>
      </c>
      <c r="R3478" t="s">
        <v>8409</v>
      </c>
      <c r="S3478" t="s">
        <v>1417</v>
      </c>
      <c r="T3478" t="s">
        <v>1418</v>
      </c>
      <c r="U3478" t="s">
        <v>1419</v>
      </c>
      <c r="V3478" t="s">
        <v>1420</v>
      </c>
      <c r="W3478" t="s">
        <v>1421</v>
      </c>
      <c r="X3478" t="s">
        <v>2981</v>
      </c>
      <c r="Z3478" t="s">
        <v>46</v>
      </c>
      <c r="AA3478" s="1">
        <v>45009</v>
      </c>
      <c r="AC3478" s="1">
        <v>45009</v>
      </c>
      <c r="AD3478" s="1">
        <v>45510</v>
      </c>
    </row>
    <row r="3479" spans="1:30" x14ac:dyDescent="0.25">
      <c r="A3479">
        <v>597919</v>
      </c>
      <c r="B3479" t="s">
        <v>105</v>
      </c>
      <c r="C3479" t="s">
        <v>48</v>
      </c>
      <c r="D3479">
        <v>1</v>
      </c>
      <c r="E3479" t="s">
        <v>9499</v>
      </c>
      <c r="F3479" t="s">
        <v>639</v>
      </c>
      <c r="G3479" t="s">
        <v>51</v>
      </c>
      <c r="H3479">
        <v>22427</v>
      </c>
      <c r="I3479">
        <v>3</v>
      </c>
      <c r="J3479" t="s">
        <v>97</v>
      </c>
      <c r="K3479" t="s">
        <v>37</v>
      </c>
      <c r="L3479" t="s">
        <v>120</v>
      </c>
      <c r="M3479">
        <v>98470</v>
      </c>
      <c r="N3479">
        <v>133496</v>
      </c>
      <c r="O3479" t="s">
        <v>39</v>
      </c>
      <c r="P3479" t="s">
        <v>355</v>
      </c>
      <c r="Q3479" t="s">
        <v>1555</v>
      </c>
      <c r="R3479" t="s">
        <v>9500</v>
      </c>
      <c r="S3479" t="s">
        <v>641</v>
      </c>
      <c r="U3479" t="s">
        <v>803</v>
      </c>
      <c r="V3479" t="s">
        <v>360</v>
      </c>
      <c r="W3479" t="s">
        <v>361</v>
      </c>
      <c r="X3479" t="s">
        <v>2981</v>
      </c>
      <c r="Z3479" t="s">
        <v>80</v>
      </c>
      <c r="AA3479" s="1">
        <v>45151</v>
      </c>
      <c r="AC3479" s="1">
        <v>45151</v>
      </c>
      <c r="AD3479" s="1">
        <v>45510</v>
      </c>
    </row>
    <row r="3480" spans="1:30" x14ac:dyDescent="0.25">
      <c r="A3480">
        <v>582594</v>
      </c>
      <c r="B3480" t="s">
        <v>67</v>
      </c>
      <c r="C3480" t="s">
        <v>48</v>
      </c>
      <c r="D3480">
        <v>1</v>
      </c>
      <c r="E3480" t="s">
        <v>3553</v>
      </c>
      <c r="F3480" t="s">
        <v>8739</v>
      </c>
      <c r="G3480" t="s">
        <v>34</v>
      </c>
      <c r="H3480">
        <v>10232</v>
      </c>
      <c r="I3480">
        <v>0</v>
      </c>
      <c r="J3480" t="s">
        <v>71</v>
      </c>
      <c r="K3480" t="s">
        <v>37</v>
      </c>
      <c r="L3480" t="s">
        <v>486</v>
      </c>
      <c r="M3480">
        <v>15.93</v>
      </c>
      <c r="N3480">
        <v>24.73</v>
      </c>
      <c r="O3480" t="s">
        <v>109</v>
      </c>
      <c r="P3480" t="s">
        <v>72</v>
      </c>
      <c r="Q3480" t="s">
        <v>213</v>
      </c>
      <c r="R3480" t="s">
        <v>9501</v>
      </c>
      <c r="S3480" t="s">
        <v>8741</v>
      </c>
      <c r="T3480" t="s">
        <v>5722</v>
      </c>
      <c r="U3480" t="s">
        <v>713</v>
      </c>
      <c r="V3480" t="s">
        <v>9502</v>
      </c>
      <c r="W3480" t="s">
        <v>1203</v>
      </c>
      <c r="X3480" t="s">
        <v>72</v>
      </c>
      <c r="Z3480" t="s">
        <v>46</v>
      </c>
      <c r="AA3480" s="1">
        <v>45028</v>
      </c>
      <c r="AC3480" s="1">
        <v>45028</v>
      </c>
      <c r="AD3480" s="1">
        <v>45510</v>
      </c>
    </row>
    <row r="3481" spans="1:30" x14ac:dyDescent="0.25">
      <c r="A3481">
        <v>539195</v>
      </c>
      <c r="B3481" t="s">
        <v>67</v>
      </c>
      <c r="C3481" t="s">
        <v>31</v>
      </c>
      <c r="D3481">
        <v>1</v>
      </c>
      <c r="E3481" t="s">
        <v>1661</v>
      </c>
      <c r="F3481" t="s">
        <v>118</v>
      </c>
      <c r="G3481" t="s">
        <v>51</v>
      </c>
      <c r="H3481">
        <v>10015</v>
      </c>
      <c r="I3481" t="s">
        <v>96</v>
      </c>
      <c r="J3481" t="s">
        <v>286</v>
      </c>
      <c r="K3481" t="s">
        <v>37</v>
      </c>
      <c r="L3481" t="s">
        <v>120</v>
      </c>
      <c r="M3481">
        <v>80931</v>
      </c>
      <c r="N3481">
        <v>208826</v>
      </c>
      <c r="O3481" t="s">
        <v>39</v>
      </c>
      <c r="P3481" t="s">
        <v>72</v>
      </c>
      <c r="Q3481" t="s">
        <v>73</v>
      </c>
      <c r="R3481" t="s">
        <v>1663</v>
      </c>
      <c r="S3481" t="s">
        <v>123</v>
      </c>
      <c r="T3481" t="s">
        <v>9503</v>
      </c>
      <c r="U3481" t="s">
        <v>9504</v>
      </c>
      <c r="V3481" t="s">
        <v>9505</v>
      </c>
      <c r="W3481" t="s">
        <v>1440</v>
      </c>
      <c r="X3481" t="s">
        <v>72</v>
      </c>
      <c r="Z3481" t="s">
        <v>80</v>
      </c>
      <c r="AA3481" s="1">
        <v>44756</v>
      </c>
      <c r="AC3481" s="1">
        <v>44833</v>
      </c>
      <c r="AD3481" s="1">
        <v>45510</v>
      </c>
    </row>
    <row r="3482" spans="1:30" x14ac:dyDescent="0.25">
      <c r="A3482">
        <v>633974</v>
      </c>
      <c r="B3482" t="s">
        <v>30</v>
      </c>
      <c r="C3482" t="s">
        <v>31</v>
      </c>
      <c r="D3482">
        <v>1</v>
      </c>
      <c r="E3482" t="s">
        <v>6485</v>
      </c>
      <c r="F3482" t="s">
        <v>484</v>
      </c>
      <c r="G3482" t="s">
        <v>34</v>
      </c>
      <c r="H3482">
        <v>10209</v>
      </c>
      <c r="I3482">
        <v>1</v>
      </c>
      <c r="J3482" t="s">
        <v>6486</v>
      </c>
      <c r="K3482" t="s">
        <v>231</v>
      </c>
      <c r="L3482" t="s">
        <v>486</v>
      </c>
      <c r="M3482">
        <v>15.5</v>
      </c>
      <c r="N3482">
        <v>19.899999999999999</v>
      </c>
      <c r="O3482" t="s">
        <v>109</v>
      </c>
      <c r="P3482" t="s">
        <v>411</v>
      </c>
      <c r="Q3482" t="s">
        <v>5312</v>
      </c>
      <c r="R3482" t="s">
        <v>6487</v>
      </c>
      <c r="S3482" t="s">
        <v>488</v>
      </c>
      <c r="T3482" t="s">
        <v>6488</v>
      </c>
      <c r="V3482" t="s">
        <v>6489</v>
      </c>
      <c r="Z3482" t="s">
        <v>46</v>
      </c>
      <c r="AA3482" s="1">
        <v>45425</v>
      </c>
      <c r="AB3482" s="2">
        <v>45790</v>
      </c>
      <c r="AC3482" s="1">
        <v>45436</v>
      </c>
      <c r="AD3482" s="1">
        <v>45510</v>
      </c>
    </row>
    <row r="3483" spans="1:30" x14ac:dyDescent="0.25">
      <c r="A3483">
        <v>631717</v>
      </c>
      <c r="B3483" t="s">
        <v>30</v>
      </c>
      <c r="C3483" t="s">
        <v>31</v>
      </c>
      <c r="D3483">
        <v>1</v>
      </c>
      <c r="E3483" t="s">
        <v>9506</v>
      </c>
      <c r="F3483" t="s">
        <v>4666</v>
      </c>
      <c r="G3483" t="s">
        <v>34</v>
      </c>
      <c r="H3483">
        <v>21849</v>
      </c>
      <c r="I3483">
        <v>2</v>
      </c>
      <c r="J3483" t="s">
        <v>145</v>
      </c>
      <c r="K3483" t="s">
        <v>37</v>
      </c>
      <c r="L3483" t="s">
        <v>38</v>
      </c>
      <c r="M3483">
        <v>76872</v>
      </c>
      <c r="N3483">
        <v>76872</v>
      </c>
      <c r="O3483" t="s">
        <v>39</v>
      </c>
      <c r="P3483" t="s">
        <v>146</v>
      </c>
      <c r="Q3483" t="s">
        <v>9507</v>
      </c>
      <c r="R3483" t="s">
        <v>9508</v>
      </c>
      <c r="S3483" t="s">
        <v>4668</v>
      </c>
      <c r="T3483" t="s">
        <v>9509</v>
      </c>
      <c r="U3483" t="s">
        <v>9510</v>
      </c>
      <c r="V3483" t="s">
        <v>9511</v>
      </c>
      <c r="Z3483" t="s">
        <v>80</v>
      </c>
      <c r="AA3483" s="1">
        <v>45419</v>
      </c>
      <c r="AC3483" s="1">
        <v>45419</v>
      </c>
      <c r="AD3483" s="1">
        <v>45510</v>
      </c>
    </row>
    <row r="3484" spans="1:30" x14ac:dyDescent="0.25">
      <c r="A3484">
        <v>631183</v>
      </c>
      <c r="B3484" t="s">
        <v>81</v>
      </c>
      <c r="C3484" t="s">
        <v>48</v>
      </c>
      <c r="D3484">
        <v>1</v>
      </c>
      <c r="E3484" t="s">
        <v>82</v>
      </c>
      <c r="F3484" t="s">
        <v>69</v>
      </c>
      <c r="G3484" t="s">
        <v>51</v>
      </c>
      <c r="H3484" t="s">
        <v>70</v>
      </c>
      <c r="I3484">
        <v>0</v>
      </c>
      <c r="J3484" t="s">
        <v>71</v>
      </c>
      <c r="K3484" t="s">
        <v>37</v>
      </c>
      <c r="L3484" t="s">
        <v>38</v>
      </c>
      <c r="M3484">
        <v>58682</v>
      </c>
      <c r="N3484">
        <v>134570</v>
      </c>
      <c r="O3484" t="s">
        <v>39</v>
      </c>
      <c r="P3484" t="s">
        <v>248</v>
      </c>
      <c r="Q3484" t="s">
        <v>2987</v>
      </c>
      <c r="R3484" t="s">
        <v>8548</v>
      </c>
      <c r="S3484" t="s">
        <v>75</v>
      </c>
      <c r="T3484" t="s">
        <v>2989</v>
      </c>
      <c r="Z3484" t="s">
        <v>80</v>
      </c>
      <c r="AA3484" s="1">
        <v>45379</v>
      </c>
      <c r="AC3484" s="1">
        <v>45400</v>
      </c>
      <c r="AD3484" s="1">
        <v>45510</v>
      </c>
    </row>
    <row r="3485" spans="1:30" x14ac:dyDescent="0.25">
      <c r="A3485">
        <v>628105</v>
      </c>
      <c r="B3485" t="s">
        <v>81</v>
      </c>
      <c r="C3485" t="s">
        <v>31</v>
      </c>
      <c r="D3485">
        <v>1</v>
      </c>
      <c r="E3485" t="s">
        <v>669</v>
      </c>
      <c r="F3485" t="s">
        <v>247</v>
      </c>
      <c r="G3485" t="s">
        <v>51</v>
      </c>
      <c r="H3485">
        <v>34202</v>
      </c>
      <c r="I3485">
        <v>2</v>
      </c>
      <c r="J3485" t="s">
        <v>71</v>
      </c>
      <c r="K3485" t="s">
        <v>37</v>
      </c>
      <c r="L3485" t="s">
        <v>120</v>
      </c>
      <c r="M3485">
        <v>74041</v>
      </c>
      <c r="N3485">
        <v>85147</v>
      </c>
      <c r="O3485" t="s">
        <v>39</v>
      </c>
      <c r="P3485" t="s">
        <v>248</v>
      </c>
      <c r="Q3485" t="s">
        <v>4246</v>
      </c>
      <c r="R3485" t="s">
        <v>4247</v>
      </c>
      <c r="S3485" t="s">
        <v>251</v>
      </c>
      <c r="T3485" t="s">
        <v>4248</v>
      </c>
      <c r="Z3485" t="s">
        <v>80</v>
      </c>
      <c r="AA3485" s="1">
        <v>45351</v>
      </c>
      <c r="AC3485" s="1">
        <v>45506</v>
      </c>
      <c r="AD3485" s="1">
        <v>45510</v>
      </c>
    </row>
    <row r="3486" spans="1:30" x14ac:dyDescent="0.25">
      <c r="A3486">
        <v>640744</v>
      </c>
      <c r="B3486" t="s">
        <v>187</v>
      </c>
      <c r="C3486" t="s">
        <v>31</v>
      </c>
      <c r="D3486">
        <v>1</v>
      </c>
      <c r="E3486" t="s">
        <v>1112</v>
      </c>
      <c r="F3486" t="s">
        <v>1113</v>
      </c>
      <c r="G3486" t="s">
        <v>51</v>
      </c>
      <c r="H3486">
        <v>31113</v>
      </c>
      <c r="I3486">
        <v>2</v>
      </c>
      <c r="J3486" t="s">
        <v>1114</v>
      </c>
      <c r="K3486" t="s">
        <v>37</v>
      </c>
      <c r="L3486" t="s">
        <v>38</v>
      </c>
      <c r="M3486">
        <v>66114</v>
      </c>
      <c r="N3486">
        <v>66114</v>
      </c>
      <c r="O3486" t="s">
        <v>39</v>
      </c>
      <c r="P3486" t="s">
        <v>4908</v>
      </c>
      <c r="Q3486" t="s">
        <v>1116</v>
      </c>
      <c r="R3486" t="s">
        <v>8745</v>
      </c>
      <c r="S3486" t="s">
        <v>1118</v>
      </c>
      <c r="U3486" t="s">
        <v>198</v>
      </c>
      <c r="V3486" t="s">
        <v>199</v>
      </c>
      <c r="Z3486" t="s">
        <v>46</v>
      </c>
      <c r="AA3486" s="1">
        <v>45482</v>
      </c>
      <c r="AC3486" s="1">
        <v>45503</v>
      </c>
      <c r="AD3486" s="1">
        <v>45510</v>
      </c>
    </row>
    <row r="3487" spans="1:30" x14ac:dyDescent="0.25">
      <c r="A3487">
        <v>611076</v>
      </c>
      <c r="B3487" t="s">
        <v>30</v>
      </c>
      <c r="C3487" t="s">
        <v>48</v>
      </c>
      <c r="D3487">
        <v>1</v>
      </c>
      <c r="E3487" t="s">
        <v>5653</v>
      </c>
      <c r="F3487" t="s">
        <v>33</v>
      </c>
      <c r="G3487" t="s">
        <v>34</v>
      </c>
      <c r="H3487">
        <v>21744</v>
      </c>
      <c r="I3487">
        <v>3</v>
      </c>
      <c r="J3487" t="s">
        <v>1181</v>
      </c>
      <c r="K3487" t="s">
        <v>37</v>
      </c>
      <c r="L3487" t="s">
        <v>38</v>
      </c>
      <c r="M3487">
        <v>92301</v>
      </c>
      <c r="N3487">
        <v>106146</v>
      </c>
      <c r="O3487" t="s">
        <v>39</v>
      </c>
      <c r="P3487" t="s">
        <v>1496</v>
      </c>
      <c r="Q3487" t="s">
        <v>3529</v>
      </c>
      <c r="R3487" t="s">
        <v>5654</v>
      </c>
      <c r="S3487" t="s">
        <v>43</v>
      </c>
      <c r="T3487" t="s">
        <v>5655</v>
      </c>
      <c r="V3487" t="s">
        <v>5656</v>
      </c>
      <c r="Z3487" t="s">
        <v>46</v>
      </c>
      <c r="AA3487" s="1">
        <v>45216</v>
      </c>
      <c r="AB3487" s="2">
        <v>45581</v>
      </c>
      <c r="AC3487" s="1">
        <v>45420</v>
      </c>
      <c r="AD3487" s="1">
        <v>45510</v>
      </c>
    </row>
    <row r="3488" spans="1:30" x14ac:dyDescent="0.25">
      <c r="A3488">
        <v>556745</v>
      </c>
      <c r="B3488" t="s">
        <v>105</v>
      </c>
      <c r="C3488" t="s">
        <v>31</v>
      </c>
      <c r="D3488">
        <v>2</v>
      </c>
      <c r="E3488" t="s">
        <v>3489</v>
      </c>
      <c r="F3488" t="s">
        <v>3489</v>
      </c>
      <c r="G3488" t="s">
        <v>51</v>
      </c>
      <c r="H3488">
        <v>91001</v>
      </c>
      <c r="I3488">
        <v>3</v>
      </c>
      <c r="J3488" t="s">
        <v>239</v>
      </c>
      <c r="K3488" t="s">
        <v>37</v>
      </c>
      <c r="L3488" t="s">
        <v>38</v>
      </c>
      <c r="M3488">
        <v>74773</v>
      </c>
      <c r="N3488">
        <v>76650</v>
      </c>
      <c r="O3488" t="s">
        <v>39</v>
      </c>
      <c r="P3488" t="s">
        <v>355</v>
      </c>
      <c r="Q3488" t="s">
        <v>1555</v>
      </c>
      <c r="R3488" t="s">
        <v>9512</v>
      </c>
      <c r="S3488" t="s">
        <v>3491</v>
      </c>
      <c r="T3488" t="s">
        <v>3492</v>
      </c>
      <c r="U3488" t="s">
        <v>359</v>
      </c>
      <c r="V3488" t="s">
        <v>644</v>
      </c>
      <c r="W3488" t="s">
        <v>361</v>
      </c>
      <c r="X3488" t="s">
        <v>3493</v>
      </c>
      <c r="Z3488" t="s">
        <v>46</v>
      </c>
      <c r="AA3488" s="1">
        <v>44854</v>
      </c>
      <c r="AC3488" s="1">
        <v>44859</v>
      </c>
      <c r="AD3488" s="1">
        <v>45510</v>
      </c>
    </row>
    <row r="3489" spans="1:30" x14ac:dyDescent="0.25">
      <c r="A3489">
        <v>621519</v>
      </c>
      <c r="B3489" t="s">
        <v>30</v>
      </c>
      <c r="C3489" t="s">
        <v>31</v>
      </c>
      <c r="D3489">
        <v>1</v>
      </c>
      <c r="E3489" t="s">
        <v>4340</v>
      </c>
      <c r="F3489" t="s">
        <v>880</v>
      </c>
      <c r="G3489" t="s">
        <v>34</v>
      </c>
      <c r="H3489">
        <v>95710</v>
      </c>
      <c r="I3489">
        <v>0</v>
      </c>
      <c r="J3489" t="s">
        <v>1580</v>
      </c>
      <c r="K3489" t="s">
        <v>37</v>
      </c>
      <c r="L3489" t="s">
        <v>38</v>
      </c>
      <c r="M3489">
        <v>75000</v>
      </c>
      <c r="N3489">
        <v>135000</v>
      </c>
      <c r="O3489" t="s">
        <v>39</v>
      </c>
      <c r="P3489" t="s">
        <v>232</v>
      </c>
      <c r="Q3489" t="s">
        <v>1207</v>
      </c>
      <c r="R3489" t="s">
        <v>4341</v>
      </c>
      <c r="S3489" t="s">
        <v>883</v>
      </c>
      <c r="T3489" t="s">
        <v>4342</v>
      </c>
      <c r="V3489" t="s">
        <v>4343</v>
      </c>
      <c r="Z3489" t="s">
        <v>1985</v>
      </c>
      <c r="AA3489" s="1">
        <v>45288</v>
      </c>
      <c r="AB3489" s="2">
        <v>45653</v>
      </c>
      <c r="AC3489" s="1">
        <v>45434</v>
      </c>
      <c r="AD3489" s="1">
        <v>45510</v>
      </c>
    </row>
    <row r="3490" spans="1:30" x14ac:dyDescent="0.25">
      <c r="A3490">
        <v>638372</v>
      </c>
      <c r="B3490" t="s">
        <v>81</v>
      </c>
      <c r="C3490" t="s">
        <v>31</v>
      </c>
      <c r="D3490">
        <v>1</v>
      </c>
      <c r="E3490" t="s">
        <v>3169</v>
      </c>
      <c r="F3490" t="s">
        <v>2548</v>
      </c>
      <c r="G3490" t="s">
        <v>51</v>
      </c>
      <c r="H3490">
        <v>21215</v>
      </c>
      <c r="I3490">
        <v>2</v>
      </c>
      <c r="J3490" t="s">
        <v>71</v>
      </c>
      <c r="K3490" t="s">
        <v>37</v>
      </c>
      <c r="L3490" t="s">
        <v>38</v>
      </c>
      <c r="M3490">
        <v>88026</v>
      </c>
      <c r="N3490">
        <v>113966</v>
      </c>
      <c r="O3490" t="s">
        <v>39</v>
      </c>
      <c r="P3490" t="s">
        <v>248</v>
      </c>
      <c r="Q3490" t="s">
        <v>2257</v>
      </c>
      <c r="R3490" t="s">
        <v>9391</v>
      </c>
      <c r="S3490" t="s">
        <v>2551</v>
      </c>
      <c r="T3490" t="s">
        <v>3171</v>
      </c>
      <c r="Z3490" t="s">
        <v>92</v>
      </c>
      <c r="AA3490" s="1">
        <v>45460</v>
      </c>
      <c r="AC3490" s="1">
        <v>45505</v>
      </c>
      <c r="AD3490" s="1">
        <v>45510</v>
      </c>
    </row>
    <row r="3491" spans="1:30" x14ac:dyDescent="0.25">
      <c r="A3491">
        <v>550302</v>
      </c>
      <c r="B3491" t="s">
        <v>105</v>
      </c>
      <c r="C3491" t="s">
        <v>48</v>
      </c>
      <c r="D3491">
        <v>1</v>
      </c>
      <c r="E3491" t="s">
        <v>9513</v>
      </c>
      <c r="F3491" t="s">
        <v>4813</v>
      </c>
      <c r="G3491" t="s">
        <v>51</v>
      </c>
      <c r="H3491">
        <v>91534</v>
      </c>
      <c r="I3491">
        <v>2</v>
      </c>
      <c r="J3491" t="s">
        <v>71</v>
      </c>
      <c r="K3491" t="s">
        <v>37</v>
      </c>
      <c r="L3491" t="s">
        <v>38</v>
      </c>
      <c r="M3491">
        <v>83189</v>
      </c>
      <c r="N3491">
        <v>83189</v>
      </c>
      <c r="O3491" t="s">
        <v>39</v>
      </c>
      <c r="P3491" t="s">
        <v>1137</v>
      </c>
      <c r="Q3491" t="s">
        <v>1138</v>
      </c>
      <c r="R3491" t="s">
        <v>9514</v>
      </c>
      <c r="S3491" t="s">
        <v>4815</v>
      </c>
      <c r="U3491" t="s">
        <v>359</v>
      </c>
      <c r="V3491" t="s">
        <v>2639</v>
      </c>
      <c r="W3491" t="s">
        <v>9515</v>
      </c>
      <c r="X3491" t="s">
        <v>1137</v>
      </c>
      <c r="Z3491" t="s">
        <v>46</v>
      </c>
      <c r="AA3491" s="1">
        <v>44814</v>
      </c>
      <c r="AC3491" s="1">
        <v>44814</v>
      </c>
      <c r="AD3491" s="1">
        <v>45510</v>
      </c>
    </row>
    <row r="3492" spans="1:30" x14ac:dyDescent="0.25">
      <c r="A3492">
        <v>632039</v>
      </c>
      <c r="B3492" t="s">
        <v>30</v>
      </c>
      <c r="C3492" t="s">
        <v>48</v>
      </c>
      <c r="D3492">
        <v>1</v>
      </c>
      <c r="E3492" t="s">
        <v>6253</v>
      </c>
      <c r="F3492" t="s">
        <v>6254</v>
      </c>
      <c r="G3492" t="s">
        <v>34</v>
      </c>
      <c r="H3492">
        <v>95439</v>
      </c>
      <c r="I3492" t="s">
        <v>96</v>
      </c>
      <c r="J3492" t="s">
        <v>145</v>
      </c>
      <c r="K3492" t="s">
        <v>37</v>
      </c>
      <c r="L3492" t="s">
        <v>98</v>
      </c>
      <c r="M3492">
        <v>88437</v>
      </c>
      <c r="N3492">
        <v>193413</v>
      </c>
      <c r="O3492" t="s">
        <v>39</v>
      </c>
      <c r="P3492" t="s">
        <v>62</v>
      </c>
      <c r="Q3492" t="s">
        <v>6255</v>
      </c>
      <c r="R3492" t="s">
        <v>6256</v>
      </c>
      <c r="S3492" t="s">
        <v>6257</v>
      </c>
      <c r="T3492" t="s">
        <v>6258</v>
      </c>
      <c r="V3492" t="s">
        <v>6259</v>
      </c>
      <c r="Z3492" t="s">
        <v>6260</v>
      </c>
      <c r="AA3492" s="1">
        <v>45380</v>
      </c>
      <c r="AB3492" s="2">
        <v>45745</v>
      </c>
      <c r="AC3492" s="1">
        <v>45413</v>
      </c>
      <c r="AD3492" s="1">
        <v>45510</v>
      </c>
    </row>
    <row r="3493" spans="1:30" x14ac:dyDescent="0.25">
      <c r="A3493">
        <v>621367</v>
      </c>
      <c r="B3493" t="s">
        <v>105</v>
      </c>
      <c r="C3493" t="s">
        <v>48</v>
      </c>
      <c r="D3493">
        <v>2</v>
      </c>
      <c r="E3493" t="s">
        <v>8360</v>
      </c>
      <c r="F3493" t="s">
        <v>1107</v>
      </c>
      <c r="G3493" t="s">
        <v>51</v>
      </c>
      <c r="H3493">
        <v>22425</v>
      </c>
      <c r="I3493">
        <v>0</v>
      </c>
      <c r="J3493" t="s">
        <v>2686</v>
      </c>
      <c r="K3493" t="s">
        <v>37</v>
      </c>
      <c r="L3493" t="s">
        <v>255</v>
      </c>
      <c r="M3493">
        <v>56313</v>
      </c>
      <c r="N3493">
        <v>64760</v>
      </c>
      <c r="O3493" t="s">
        <v>39</v>
      </c>
      <c r="P3493" t="s">
        <v>474</v>
      </c>
      <c r="Q3493" t="s">
        <v>2687</v>
      </c>
      <c r="R3493" t="s">
        <v>8644</v>
      </c>
      <c r="S3493" t="s">
        <v>1110</v>
      </c>
      <c r="T3493" t="s">
        <v>8645</v>
      </c>
      <c r="U3493" t="s">
        <v>8646</v>
      </c>
      <c r="V3493" t="s">
        <v>675</v>
      </c>
      <c r="X3493" t="s">
        <v>7208</v>
      </c>
      <c r="Z3493" t="s">
        <v>46</v>
      </c>
      <c r="AA3493" s="1">
        <v>45293</v>
      </c>
      <c r="AC3493" s="1">
        <v>45293</v>
      </c>
      <c r="AD3493" s="1">
        <v>45510</v>
      </c>
    </row>
    <row r="3494" spans="1:30" x14ac:dyDescent="0.25">
      <c r="A3494">
        <v>623924</v>
      </c>
      <c r="B3494" t="s">
        <v>105</v>
      </c>
      <c r="C3494" t="s">
        <v>31</v>
      </c>
      <c r="D3494">
        <v>1</v>
      </c>
      <c r="E3494" t="s">
        <v>9516</v>
      </c>
      <c r="F3494" t="s">
        <v>453</v>
      </c>
      <c r="G3494" t="s">
        <v>51</v>
      </c>
      <c r="H3494">
        <v>10025</v>
      </c>
      <c r="I3494" t="s">
        <v>191</v>
      </c>
      <c r="J3494" t="s">
        <v>52</v>
      </c>
      <c r="K3494" t="s">
        <v>37</v>
      </c>
      <c r="L3494" t="s">
        <v>120</v>
      </c>
      <c r="M3494">
        <v>64922</v>
      </c>
      <c r="N3494">
        <v>173486</v>
      </c>
      <c r="O3494" t="s">
        <v>39</v>
      </c>
      <c r="P3494" t="s">
        <v>355</v>
      </c>
      <c r="Q3494" t="s">
        <v>369</v>
      </c>
      <c r="R3494" t="s">
        <v>9517</v>
      </c>
      <c r="S3494" t="s">
        <v>456</v>
      </c>
      <c r="U3494" t="s">
        <v>359</v>
      </c>
      <c r="V3494" t="s">
        <v>360</v>
      </c>
      <c r="W3494" t="s">
        <v>505</v>
      </c>
      <c r="X3494" t="s">
        <v>692</v>
      </c>
      <c r="Z3494" t="s">
        <v>46</v>
      </c>
      <c r="AA3494" s="1">
        <v>45362</v>
      </c>
      <c r="AC3494" s="1">
        <v>45362</v>
      </c>
      <c r="AD3494" s="1">
        <v>45510</v>
      </c>
    </row>
    <row r="3495" spans="1:30" x14ac:dyDescent="0.25">
      <c r="A3495">
        <v>643315</v>
      </c>
      <c r="B3495" t="s">
        <v>1781</v>
      </c>
      <c r="C3495" t="s">
        <v>31</v>
      </c>
      <c r="D3495">
        <v>1</v>
      </c>
      <c r="E3495" t="s">
        <v>3114</v>
      </c>
      <c r="F3495" t="s">
        <v>340</v>
      </c>
      <c r="G3495" t="s">
        <v>51</v>
      </c>
      <c r="H3495">
        <v>12626</v>
      </c>
      <c r="I3495">
        <v>2</v>
      </c>
      <c r="J3495" t="s">
        <v>97</v>
      </c>
      <c r="K3495" t="s">
        <v>37</v>
      </c>
      <c r="L3495" t="s">
        <v>38</v>
      </c>
      <c r="M3495">
        <v>68262</v>
      </c>
      <c r="N3495">
        <v>87426</v>
      </c>
      <c r="O3495" t="s">
        <v>39</v>
      </c>
      <c r="P3495" t="s">
        <v>1783</v>
      </c>
      <c r="Q3495" t="s">
        <v>5698</v>
      </c>
      <c r="R3495" t="s">
        <v>5699</v>
      </c>
      <c r="S3495" t="s">
        <v>343</v>
      </c>
      <c r="T3495" t="s">
        <v>5700</v>
      </c>
      <c r="V3495" t="s">
        <v>5701</v>
      </c>
      <c r="Z3495" t="s">
        <v>46</v>
      </c>
      <c r="AA3495" s="1">
        <v>45496</v>
      </c>
      <c r="AB3495" s="2">
        <v>45556</v>
      </c>
      <c r="AC3495" s="1">
        <v>45497</v>
      </c>
      <c r="AD3495" s="1">
        <v>45510</v>
      </c>
    </row>
    <row r="3496" spans="1:30" x14ac:dyDescent="0.25">
      <c r="A3496">
        <v>620377</v>
      </c>
      <c r="B3496" t="s">
        <v>105</v>
      </c>
      <c r="C3496" t="s">
        <v>31</v>
      </c>
      <c r="D3496">
        <v>1</v>
      </c>
      <c r="E3496" t="s">
        <v>8965</v>
      </c>
      <c r="F3496" t="s">
        <v>8966</v>
      </c>
      <c r="G3496" t="s">
        <v>34</v>
      </c>
      <c r="H3496">
        <v>95292</v>
      </c>
      <c r="I3496">
        <v>0</v>
      </c>
      <c r="J3496" t="s">
        <v>52</v>
      </c>
      <c r="K3496" t="s">
        <v>37</v>
      </c>
      <c r="L3496" t="s">
        <v>38</v>
      </c>
      <c r="M3496">
        <v>44270</v>
      </c>
      <c r="N3496">
        <v>58344</v>
      </c>
      <c r="O3496" t="s">
        <v>39</v>
      </c>
      <c r="P3496" t="s">
        <v>355</v>
      </c>
      <c r="Q3496" t="s">
        <v>8967</v>
      </c>
      <c r="R3496" t="s">
        <v>8968</v>
      </c>
      <c r="S3496" t="s">
        <v>8969</v>
      </c>
      <c r="T3496" t="s">
        <v>8970</v>
      </c>
      <c r="U3496" t="s">
        <v>8971</v>
      </c>
      <c r="V3496" t="s">
        <v>5177</v>
      </c>
      <c r="Z3496" t="s">
        <v>46</v>
      </c>
      <c r="AA3496" s="1">
        <v>45293</v>
      </c>
      <c r="AC3496" s="1">
        <v>45293</v>
      </c>
      <c r="AD3496" s="1">
        <v>45510</v>
      </c>
    </row>
    <row r="3497" spans="1:30" x14ac:dyDescent="0.25">
      <c r="A3497">
        <v>622056</v>
      </c>
      <c r="B3497" t="s">
        <v>105</v>
      </c>
      <c r="C3497" t="s">
        <v>31</v>
      </c>
      <c r="D3497">
        <v>2</v>
      </c>
      <c r="E3497" t="s">
        <v>7140</v>
      </c>
      <c r="F3497" t="s">
        <v>911</v>
      </c>
      <c r="G3497" t="s">
        <v>51</v>
      </c>
      <c r="H3497">
        <v>31316</v>
      </c>
      <c r="I3497">
        <v>1</v>
      </c>
      <c r="J3497" t="s">
        <v>368</v>
      </c>
      <c r="K3497" t="s">
        <v>37</v>
      </c>
      <c r="L3497" t="s">
        <v>38</v>
      </c>
      <c r="M3497">
        <v>57040</v>
      </c>
      <c r="N3497">
        <v>80317</v>
      </c>
      <c r="O3497" t="s">
        <v>39</v>
      </c>
      <c r="P3497" t="s">
        <v>474</v>
      </c>
      <c r="Q3497" t="s">
        <v>912</v>
      </c>
      <c r="R3497" t="s">
        <v>7141</v>
      </c>
      <c r="S3497" t="s">
        <v>914</v>
      </c>
      <c r="T3497" t="s">
        <v>3666</v>
      </c>
      <c r="U3497" t="s">
        <v>3667</v>
      </c>
      <c r="V3497" t="s">
        <v>917</v>
      </c>
      <c r="W3497" t="s">
        <v>918</v>
      </c>
      <c r="X3497" t="s">
        <v>474</v>
      </c>
      <c r="Z3497" t="s">
        <v>46</v>
      </c>
      <c r="AA3497" s="1">
        <v>45313</v>
      </c>
      <c r="AC3497" s="1">
        <v>45313</v>
      </c>
      <c r="AD3497" s="1">
        <v>45510</v>
      </c>
    </row>
    <row r="3498" spans="1:30" x14ac:dyDescent="0.25">
      <c r="A3498">
        <v>558888</v>
      </c>
      <c r="B3498" t="s">
        <v>105</v>
      </c>
      <c r="C3498" t="s">
        <v>48</v>
      </c>
      <c r="D3498">
        <v>1</v>
      </c>
      <c r="E3498" t="s">
        <v>6322</v>
      </c>
      <c r="F3498" t="s">
        <v>1662</v>
      </c>
      <c r="G3498" t="s">
        <v>51</v>
      </c>
      <c r="H3498">
        <v>82991</v>
      </c>
      <c r="I3498" t="s">
        <v>191</v>
      </c>
      <c r="J3498" t="s">
        <v>71</v>
      </c>
      <c r="K3498" t="s">
        <v>37</v>
      </c>
      <c r="L3498" t="s">
        <v>120</v>
      </c>
      <c r="M3498">
        <v>64922</v>
      </c>
      <c r="N3498">
        <v>151469</v>
      </c>
      <c r="O3498" t="s">
        <v>39</v>
      </c>
      <c r="P3498" t="s">
        <v>474</v>
      </c>
      <c r="Q3498" t="s">
        <v>3618</v>
      </c>
      <c r="R3498" t="s">
        <v>6323</v>
      </c>
      <c r="S3498" t="s">
        <v>1664</v>
      </c>
      <c r="T3498" t="s">
        <v>6324</v>
      </c>
      <c r="U3498" t="s">
        <v>2829</v>
      </c>
      <c r="V3498" t="s">
        <v>541</v>
      </c>
      <c r="Z3498" t="s">
        <v>80</v>
      </c>
      <c r="AA3498" s="1">
        <v>44866</v>
      </c>
      <c r="AC3498" s="1">
        <v>45217</v>
      </c>
      <c r="AD3498" s="1">
        <v>45510</v>
      </c>
    </row>
    <row r="3499" spans="1:30" x14ac:dyDescent="0.25">
      <c r="A3499">
        <v>640670</v>
      </c>
      <c r="B3499" t="s">
        <v>218</v>
      </c>
      <c r="C3499" t="s">
        <v>31</v>
      </c>
      <c r="D3499">
        <v>1</v>
      </c>
      <c r="E3499" t="s">
        <v>7767</v>
      </c>
      <c r="F3499" t="s">
        <v>7768</v>
      </c>
      <c r="G3499" t="s">
        <v>51</v>
      </c>
      <c r="H3499">
        <v>81350</v>
      </c>
      <c r="I3499">
        <v>0</v>
      </c>
      <c r="J3499" t="s">
        <v>108</v>
      </c>
      <c r="K3499" t="s">
        <v>37</v>
      </c>
      <c r="L3499" t="s">
        <v>120</v>
      </c>
      <c r="M3499">
        <v>43780</v>
      </c>
      <c r="N3499">
        <v>71517</v>
      </c>
      <c r="O3499" t="s">
        <v>39</v>
      </c>
      <c r="P3499" t="s">
        <v>7769</v>
      </c>
      <c r="Q3499" t="s">
        <v>602</v>
      </c>
      <c r="R3499" t="s">
        <v>7770</v>
      </c>
      <c r="S3499" t="s">
        <v>7771</v>
      </c>
      <c r="T3499" t="s">
        <v>7772</v>
      </c>
      <c r="U3499" t="s">
        <v>4938</v>
      </c>
      <c r="V3499" t="s">
        <v>748</v>
      </c>
      <c r="Z3499" t="s">
        <v>228</v>
      </c>
      <c r="AA3499" s="1">
        <v>45496</v>
      </c>
      <c r="AB3499" s="2">
        <v>45516</v>
      </c>
      <c r="AC3499" s="1">
        <v>45496</v>
      </c>
      <c r="AD3499" s="1">
        <v>45510</v>
      </c>
    </row>
    <row r="3500" spans="1:30" x14ac:dyDescent="0.25">
      <c r="A3500">
        <v>639578</v>
      </c>
      <c r="B3500" t="s">
        <v>218</v>
      </c>
      <c r="C3500" t="s">
        <v>31</v>
      </c>
      <c r="D3500">
        <v>2</v>
      </c>
      <c r="E3500" t="s">
        <v>1622</v>
      </c>
      <c r="F3500" t="s">
        <v>4939</v>
      </c>
      <c r="G3500" t="s">
        <v>51</v>
      </c>
      <c r="H3500">
        <v>40610</v>
      </c>
      <c r="I3500">
        <v>2</v>
      </c>
      <c r="J3500" t="s">
        <v>203</v>
      </c>
      <c r="K3500" t="s">
        <v>37</v>
      </c>
      <c r="L3500" t="s">
        <v>255</v>
      </c>
      <c r="M3500">
        <v>54955</v>
      </c>
      <c r="N3500">
        <v>87328</v>
      </c>
      <c r="O3500" t="s">
        <v>39</v>
      </c>
      <c r="P3500" t="s">
        <v>4940</v>
      </c>
      <c r="Q3500" t="s">
        <v>4940</v>
      </c>
      <c r="R3500" t="s">
        <v>4941</v>
      </c>
      <c r="S3500" t="s">
        <v>4942</v>
      </c>
      <c r="T3500" t="s">
        <v>4943</v>
      </c>
      <c r="U3500" t="s">
        <v>4944</v>
      </c>
      <c r="V3500" t="s">
        <v>227</v>
      </c>
      <c r="Z3500" t="s">
        <v>228</v>
      </c>
      <c r="AA3500" s="1">
        <v>45488</v>
      </c>
      <c r="AC3500" s="1">
        <v>45488</v>
      </c>
      <c r="AD3500" s="1">
        <v>45510</v>
      </c>
    </row>
    <row r="3501" spans="1:30" x14ac:dyDescent="0.25">
      <c r="A3501">
        <v>639088</v>
      </c>
      <c r="B3501" t="s">
        <v>384</v>
      </c>
      <c r="C3501" t="s">
        <v>48</v>
      </c>
      <c r="D3501">
        <v>1</v>
      </c>
      <c r="E3501" t="s">
        <v>669</v>
      </c>
      <c r="F3501" t="s">
        <v>319</v>
      </c>
      <c r="G3501" t="s">
        <v>51</v>
      </c>
      <c r="H3501">
        <v>22122</v>
      </c>
      <c r="I3501">
        <v>1</v>
      </c>
      <c r="J3501" t="s">
        <v>71</v>
      </c>
      <c r="K3501" t="s">
        <v>37</v>
      </c>
      <c r="L3501" t="s">
        <v>38</v>
      </c>
      <c r="M3501">
        <v>62138</v>
      </c>
      <c r="N3501">
        <v>75000</v>
      </c>
      <c r="O3501" t="s">
        <v>39</v>
      </c>
      <c r="P3501" t="s">
        <v>386</v>
      </c>
      <c r="Q3501" t="s">
        <v>9518</v>
      </c>
      <c r="R3501" t="s">
        <v>9519</v>
      </c>
      <c r="S3501" t="s">
        <v>321</v>
      </c>
      <c r="T3501" t="s">
        <v>9520</v>
      </c>
      <c r="U3501" t="s">
        <v>390</v>
      </c>
      <c r="V3501" t="s">
        <v>9521</v>
      </c>
      <c r="Z3501" t="s">
        <v>46</v>
      </c>
      <c r="AA3501" s="1">
        <v>45467</v>
      </c>
      <c r="AC3501" s="1">
        <v>45469</v>
      </c>
      <c r="AD3501" s="1">
        <v>45510</v>
      </c>
    </row>
    <row r="3502" spans="1:30" x14ac:dyDescent="0.25">
      <c r="A3502">
        <v>564985</v>
      </c>
      <c r="B3502" t="s">
        <v>30</v>
      </c>
      <c r="C3502" t="s">
        <v>48</v>
      </c>
      <c r="D3502">
        <v>1</v>
      </c>
      <c r="E3502" t="s">
        <v>8205</v>
      </c>
      <c r="F3502" t="s">
        <v>33</v>
      </c>
      <c r="G3502" t="s">
        <v>34</v>
      </c>
      <c r="H3502">
        <v>21744</v>
      </c>
      <c r="I3502" t="s">
        <v>35</v>
      </c>
      <c r="J3502" t="s">
        <v>36</v>
      </c>
      <c r="K3502" t="s">
        <v>37</v>
      </c>
      <c r="L3502" t="s">
        <v>38</v>
      </c>
      <c r="M3502">
        <v>96772</v>
      </c>
      <c r="N3502">
        <v>111288</v>
      </c>
      <c r="O3502" t="s">
        <v>39</v>
      </c>
      <c r="P3502" t="s">
        <v>1496</v>
      </c>
      <c r="Q3502" t="s">
        <v>3529</v>
      </c>
      <c r="R3502" t="s">
        <v>8206</v>
      </c>
      <c r="S3502" t="s">
        <v>43</v>
      </c>
      <c r="T3502" t="s">
        <v>8207</v>
      </c>
      <c r="U3502" t="s">
        <v>3082</v>
      </c>
      <c r="V3502" t="s">
        <v>8208</v>
      </c>
      <c r="Z3502" t="s">
        <v>46</v>
      </c>
      <c r="AA3502" s="1">
        <v>45498</v>
      </c>
      <c r="AB3502" s="2">
        <v>45870</v>
      </c>
      <c r="AC3502" s="1">
        <v>45498</v>
      </c>
      <c r="AD3502" s="1">
        <v>45510</v>
      </c>
    </row>
    <row r="3503" spans="1:30" x14ac:dyDescent="0.25">
      <c r="A3503">
        <v>635148</v>
      </c>
      <c r="B3503" t="s">
        <v>67</v>
      </c>
      <c r="C3503" t="s">
        <v>48</v>
      </c>
      <c r="D3503">
        <v>1</v>
      </c>
      <c r="E3503" t="s">
        <v>9371</v>
      </c>
      <c r="F3503" t="s">
        <v>1507</v>
      </c>
      <c r="G3503" t="s">
        <v>51</v>
      </c>
      <c r="H3503" t="s">
        <v>1508</v>
      </c>
      <c r="I3503">
        <v>0</v>
      </c>
      <c r="J3503" t="s">
        <v>97</v>
      </c>
      <c r="K3503" t="s">
        <v>37</v>
      </c>
      <c r="L3503" t="s">
        <v>38</v>
      </c>
      <c r="M3503">
        <v>71281</v>
      </c>
      <c r="N3503">
        <v>165887</v>
      </c>
      <c r="O3503" t="s">
        <v>39</v>
      </c>
      <c r="P3503" t="s">
        <v>72</v>
      </c>
      <c r="Q3503" t="s">
        <v>154</v>
      </c>
      <c r="R3503" t="s">
        <v>9372</v>
      </c>
      <c r="S3503" t="s">
        <v>1510</v>
      </c>
      <c r="T3503" t="s">
        <v>9373</v>
      </c>
      <c r="U3503" t="s">
        <v>9374</v>
      </c>
      <c r="V3503" t="s">
        <v>9375</v>
      </c>
      <c r="W3503" t="s">
        <v>160</v>
      </c>
      <c r="X3503" t="s">
        <v>161</v>
      </c>
      <c r="Z3503" t="s">
        <v>46</v>
      </c>
      <c r="AA3503" s="1">
        <v>45428</v>
      </c>
      <c r="AC3503" s="1">
        <v>45429</v>
      </c>
      <c r="AD3503" s="1">
        <v>45510</v>
      </c>
    </row>
    <row r="3504" spans="1:30" x14ac:dyDescent="0.25">
      <c r="A3504">
        <v>626562</v>
      </c>
      <c r="B3504" t="s">
        <v>187</v>
      </c>
      <c r="C3504" t="s">
        <v>48</v>
      </c>
      <c r="D3504">
        <v>1</v>
      </c>
      <c r="E3504" t="s">
        <v>8663</v>
      </c>
      <c r="F3504" t="s">
        <v>3019</v>
      </c>
      <c r="G3504" t="s">
        <v>51</v>
      </c>
      <c r="H3504" t="s">
        <v>8664</v>
      </c>
      <c r="I3504">
        <v>0</v>
      </c>
      <c r="J3504" t="s">
        <v>192</v>
      </c>
      <c r="K3504" t="s">
        <v>37</v>
      </c>
      <c r="L3504" t="s">
        <v>38</v>
      </c>
      <c r="M3504">
        <v>64142</v>
      </c>
      <c r="N3504">
        <v>209971</v>
      </c>
      <c r="O3504" t="s">
        <v>39</v>
      </c>
      <c r="P3504" t="s">
        <v>296</v>
      </c>
      <c r="Q3504" t="s">
        <v>975</v>
      </c>
      <c r="R3504" t="s">
        <v>8665</v>
      </c>
      <c r="S3504" t="s">
        <v>8666</v>
      </c>
      <c r="T3504" t="s">
        <v>8667</v>
      </c>
      <c r="U3504" t="s">
        <v>1133</v>
      </c>
      <c r="V3504" t="s">
        <v>8668</v>
      </c>
      <c r="Z3504" t="s">
        <v>80</v>
      </c>
      <c r="AA3504" s="1">
        <v>45420</v>
      </c>
      <c r="AC3504" s="1">
        <v>45490</v>
      </c>
      <c r="AD3504" s="1">
        <v>45510</v>
      </c>
    </row>
    <row r="3505" spans="1:30" x14ac:dyDescent="0.25">
      <c r="A3505">
        <v>638458</v>
      </c>
      <c r="B3505" t="s">
        <v>3148</v>
      </c>
      <c r="C3505" t="s">
        <v>31</v>
      </c>
      <c r="D3505">
        <v>1</v>
      </c>
      <c r="E3505" t="s">
        <v>9522</v>
      </c>
      <c r="F3505" t="s">
        <v>484</v>
      </c>
      <c r="G3505" t="s">
        <v>34</v>
      </c>
      <c r="H3505">
        <v>10209</v>
      </c>
      <c r="I3505">
        <v>1</v>
      </c>
      <c r="J3505" t="s">
        <v>368</v>
      </c>
      <c r="K3505" t="s">
        <v>231</v>
      </c>
      <c r="L3505" t="s">
        <v>486</v>
      </c>
      <c r="M3505">
        <v>16.5</v>
      </c>
      <c r="N3505">
        <v>19.899999999999999</v>
      </c>
      <c r="O3505" t="s">
        <v>109</v>
      </c>
      <c r="P3505" t="s">
        <v>3149</v>
      </c>
      <c r="Q3505" t="s">
        <v>9523</v>
      </c>
      <c r="R3505" t="s">
        <v>9524</v>
      </c>
      <c r="S3505" t="s">
        <v>488</v>
      </c>
      <c r="T3505" t="s">
        <v>9525</v>
      </c>
      <c r="V3505" t="s">
        <v>9526</v>
      </c>
      <c r="Z3505" t="s">
        <v>46</v>
      </c>
      <c r="AA3505" s="1">
        <v>45505</v>
      </c>
      <c r="AB3505" s="2">
        <v>45685</v>
      </c>
      <c r="AC3505" s="1">
        <v>45504</v>
      </c>
      <c r="AD3505" s="1">
        <v>45510</v>
      </c>
    </row>
    <row r="3506" spans="1:30" x14ac:dyDescent="0.25">
      <c r="A3506">
        <v>585882</v>
      </c>
      <c r="B3506" t="s">
        <v>105</v>
      </c>
      <c r="C3506" t="s">
        <v>48</v>
      </c>
      <c r="D3506">
        <v>3</v>
      </c>
      <c r="E3506" t="s">
        <v>9527</v>
      </c>
      <c r="F3506" t="s">
        <v>118</v>
      </c>
      <c r="G3506" t="s">
        <v>51</v>
      </c>
      <c r="H3506">
        <v>10015</v>
      </c>
      <c r="I3506" t="s">
        <v>144</v>
      </c>
      <c r="J3506" t="s">
        <v>203</v>
      </c>
      <c r="K3506" t="s">
        <v>37</v>
      </c>
      <c r="L3506" t="s">
        <v>38</v>
      </c>
      <c r="M3506">
        <v>58700</v>
      </c>
      <c r="N3506">
        <v>161534</v>
      </c>
      <c r="O3506" t="s">
        <v>39</v>
      </c>
      <c r="P3506" t="s">
        <v>355</v>
      </c>
      <c r="Q3506" t="s">
        <v>1555</v>
      </c>
      <c r="R3506" t="s">
        <v>9528</v>
      </c>
      <c r="S3506" t="s">
        <v>123</v>
      </c>
      <c r="T3506" t="s">
        <v>9529</v>
      </c>
      <c r="U3506" t="s">
        <v>803</v>
      </c>
      <c r="V3506" t="s">
        <v>360</v>
      </c>
      <c r="W3506" t="s">
        <v>361</v>
      </c>
      <c r="X3506" t="s">
        <v>355</v>
      </c>
      <c r="Z3506" t="s">
        <v>80</v>
      </c>
      <c r="AA3506" s="1">
        <v>45062</v>
      </c>
      <c r="AC3506" s="1">
        <v>45062</v>
      </c>
      <c r="AD3506" s="1">
        <v>45510</v>
      </c>
    </row>
    <row r="3507" spans="1:30" x14ac:dyDescent="0.25">
      <c r="A3507">
        <v>546849</v>
      </c>
      <c r="B3507" t="s">
        <v>105</v>
      </c>
      <c r="C3507" t="s">
        <v>31</v>
      </c>
      <c r="D3507">
        <v>1</v>
      </c>
      <c r="E3507" t="s">
        <v>8832</v>
      </c>
      <c r="F3507" t="s">
        <v>2460</v>
      </c>
      <c r="G3507" t="s">
        <v>34</v>
      </c>
      <c r="H3507">
        <v>95277</v>
      </c>
      <c r="I3507" t="s">
        <v>96</v>
      </c>
      <c r="J3507" t="s">
        <v>97</v>
      </c>
      <c r="K3507" t="s">
        <v>37</v>
      </c>
      <c r="L3507" t="s">
        <v>120</v>
      </c>
      <c r="M3507">
        <v>80931</v>
      </c>
      <c r="N3507">
        <v>208826</v>
      </c>
      <c r="O3507" t="s">
        <v>39</v>
      </c>
      <c r="P3507" t="s">
        <v>474</v>
      </c>
      <c r="Q3507" t="s">
        <v>8833</v>
      </c>
      <c r="R3507" t="s">
        <v>8834</v>
      </c>
      <c r="S3507" t="s">
        <v>8835</v>
      </c>
      <c r="T3507" t="s">
        <v>8836</v>
      </c>
      <c r="U3507" t="s">
        <v>479</v>
      </c>
      <c r="V3507" t="s">
        <v>480</v>
      </c>
      <c r="W3507" t="s">
        <v>2681</v>
      </c>
      <c r="X3507" t="s">
        <v>506</v>
      </c>
      <c r="Z3507" t="s">
        <v>46</v>
      </c>
      <c r="AA3507" s="1">
        <v>44814</v>
      </c>
      <c r="AC3507" s="1">
        <v>44979</v>
      </c>
      <c r="AD3507" s="1">
        <v>45510</v>
      </c>
    </row>
    <row r="3508" spans="1:30" x14ac:dyDescent="0.25">
      <c r="A3508">
        <v>624686</v>
      </c>
      <c r="B3508" t="s">
        <v>218</v>
      </c>
      <c r="C3508" t="s">
        <v>48</v>
      </c>
      <c r="D3508">
        <v>1</v>
      </c>
      <c r="E3508" t="s">
        <v>3050</v>
      </c>
      <c r="F3508" t="s">
        <v>3050</v>
      </c>
      <c r="G3508" t="s">
        <v>34</v>
      </c>
      <c r="H3508">
        <v>30086</v>
      </c>
      <c r="I3508">
        <v>0</v>
      </c>
      <c r="J3508" t="s">
        <v>165</v>
      </c>
      <c r="K3508" t="s">
        <v>37</v>
      </c>
      <c r="L3508" t="s">
        <v>38</v>
      </c>
      <c r="M3508">
        <v>68183</v>
      </c>
      <c r="N3508">
        <v>82785</v>
      </c>
      <c r="O3508" t="s">
        <v>39</v>
      </c>
      <c r="P3508" t="s">
        <v>9530</v>
      </c>
      <c r="Q3508" t="s">
        <v>5414</v>
      </c>
      <c r="R3508" t="s">
        <v>9531</v>
      </c>
      <c r="S3508" t="s">
        <v>3052</v>
      </c>
      <c r="T3508" t="s">
        <v>9532</v>
      </c>
      <c r="U3508" t="s">
        <v>9533</v>
      </c>
      <c r="V3508" t="s">
        <v>227</v>
      </c>
      <c r="Z3508" t="s">
        <v>228</v>
      </c>
      <c r="AA3508" s="1">
        <v>45467</v>
      </c>
      <c r="AC3508" s="1">
        <v>45476</v>
      </c>
      <c r="AD3508" s="1">
        <v>45510</v>
      </c>
    </row>
    <row r="3509" spans="1:30" x14ac:dyDescent="0.25">
      <c r="A3509">
        <v>633146</v>
      </c>
      <c r="B3509" t="s">
        <v>30</v>
      </c>
      <c r="C3509" t="s">
        <v>48</v>
      </c>
      <c r="D3509">
        <v>5</v>
      </c>
      <c r="E3509" t="s">
        <v>5826</v>
      </c>
      <c r="F3509" t="s">
        <v>484</v>
      </c>
      <c r="G3509" t="s">
        <v>34</v>
      </c>
      <c r="H3509">
        <v>10209</v>
      </c>
      <c r="I3509">
        <v>1</v>
      </c>
      <c r="J3509" t="s">
        <v>145</v>
      </c>
      <c r="K3509" t="s">
        <v>231</v>
      </c>
      <c r="L3509" t="s">
        <v>486</v>
      </c>
      <c r="M3509">
        <v>15.5</v>
      </c>
      <c r="N3509">
        <v>19.899999999999999</v>
      </c>
      <c r="O3509" t="s">
        <v>109</v>
      </c>
      <c r="P3509" t="s">
        <v>436</v>
      </c>
      <c r="Q3509" t="s">
        <v>2764</v>
      </c>
      <c r="R3509" t="s">
        <v>5827</v>
      </c>
      <c r="S3509" t="s">
        <v>488</v>
      </c>
      <c r="V3509" t="s">
        <v>5828</v>
      </c>
      <c r="Z3509" t="s">
        <v>46</v>
      </c>
      <c r="AA3509" s="1">
        <v>45401</v>
      </c>
      <c r="AB3509" s="2">
        <v>45766</v>
      </c>
      <c r="AC3509" s="1">
        <v>45401</v>
      </c>
      <c r="AD3509" s="1">
        <v>45510</v>
      </c>
    </row>
    <row r="3510" spans="1:30" x14ac:dyDescent="0.25">
      <c r="A3510">
        <v>632309</v>
      </c>
      <c r="B3510" t="s">
        <v>105</v>
      </c>
      <c r="C3510" t="s">
        <v>48</v>
      </c>
      <c r="D3510">
        <v>1</v>
      </c>
      <c r="E3510" t="s">
        <v>9489</v>
      </c>
      <c r="F3510" t="s">
        <v>1120</v>
      </c>
      <c r="G3510" t="s">
        <v>51</v>
      </c>
      <c r="H3510">
        <v>20616</v>
      </c>
      <c r="I3510">
        <v>0</v>
      </c>
      <c r="J3510" t="s">
        <v>71</v>
      </c>
      <c r="K3510" t="s">
        <v>37</v>
      </c>
      <c r="L3510" t="s">
        <v>255</v>
      </c>
      <c r="M3510">
        <v>64608</v>
      </c>
      <c r="N3510">
        <v>64608</v>
      </c>
      <c r="O3510" t="s">
        <v>39</v>
      </c>
      <c r="P3510" t="s">
        <v>355</v>
      </c>
      <c r="Q3510" t="s">
        <v>4192</v>
      </c>
      <c r="R3510" t="s">
        <v>9534</v>
      </c>
      <c r="S3510" t="s">
        <v>1123</v>
      </c>
      <c r="T3510" t="s">
        <v>9535</v>
      </c>
      <c r="U3510" t="s">
        <v>9492</v>
      </c>
      <c r="Z3510" t="s">
        <v>80</v>
      </c>
      <c r="AA3510" s="1">
        <v>45411</v>
      </c>
      <c r="AC3510" s="1">
        <v>45413</v>
      </c>
      <c r="AD3510" s="1">
        <v>45510</v>
      </c>
    </row>
    <row r="3511" spans="1:30" x14ac:dyDescent="0.25">
      <c r="A3511">
        <v>573663</v>
      </c>
      <c r="B3511" t="s">
        <v>67</v>
      </c>
      <c r="C3511" t="s">
        <v>48</v>
      </c>
      <c r="D3511">
        <v>1</v>
      </c>
      <c r="E3511" t="s">
        <v>9536</v>
      </c>
      <c r="F3511" t="s">
        <v>2920</v>
      </c>
      <c r="G3511" t="s">
        <v>51</v>
      </c>
      <c r="H3511">
        <v>22316</v>
      </c>
      <c r="I3511">
        <v>3</v>
      </c>
      <c r="J3511" t="s">
        <v>820</v>
      </c>
      <c r="K3511" t="s">
        <v>37</v>
      </c>
      <c r="L3511" t="s">
        <v>38</v>
      </c>
      <c r="M3511">
        <v>74650</v>
      </c>
      <c r="N3511">
        <v>109409</v>
      </c>
      <c r="O3511" t="s">
        <v>39</v>
      </c>
      <c r="P3511" t="s">
        <v>72</v>
      </c>
      <c r="Q3511" t="s">
        <v>1435</v>
      </c>
      <c r="R3511" t="s">
        <v>9537</v>
      </c>
      <c r="S3511" t="s">
        <v>2922</v>
      </c>
      <c r="T3511" t="s">
        <v>9538</v>
      </c>
      <c r="U3511" t="s">
        <v>9539</v>
      </c>
      <c r="V3511" t="s">
        <v>9540</v>
      </c>
      <c r="W3511" t="s">
        <v>9541</v>
      </c>
      <c r="X3511" t="s">
        <v>9542</v>
      </c>
      <c r="Z3511" t="s">
        <v>46</v>
      </c>
      <c r="AA3511" s="1">
        <v>44970</v>
      </c>
      <c r="AC3511" s="1">
        <v>44970</v>
      </c>
      <c r="AD3511" s="1">
        <v>45510</v>
      </c>
    </row>
    <row r="3512" spans="1:30" x14ac:dyDescent="0.25">
      <c r="A3512">
        <v>542218</v>
      </c>
      <c r="B3512" t="s">
        <v>105</v>
      </c>
      <c r="C3512" t="s">
        <v>48</v>
      </c>
      <c r="D3512">
        <v>2</v>
      </c>
      <c r="E3512" t="s">
        <v>638</v>
      </c>
      <c r="F3512" t="s">
        <v>639</v>
      </c>
      <c r="G3512" t="s">
        <v>51</v>
      </c>
      <c r="H3512">
        <v>22427</v>
      </c>
      <c r="I3512">
        <v>2</v>
      </c>
      <c r="J3512" t="s">
        <v>71</v>
      </c>
      <c r="K3512" t="s">
        <v>37</v>
      </c>
      <c r="L3512" t="s">
        <v>38</v>
      </c>
      <c r="M3512">
        <v>74650</v>
      </c>
      <c r="N3512">
        <v>109409</v>
      </c>
      <c r="O3512" t="s">
        <v>39</v>
      </c>
      <c r="P3512" t="s">
        <v>355</v>
      </c>
      <c r="Q3512" t="s">
        <v>356</v>
      </c>
      <c r="R3512" t="s">
        <v>640</v>
      </c>
      <c r="S3512" t="s">
        <v>641</v>
      </c>
      <c r="T3512" t="s">
        <v>642</v>
      </c>
      <c r="U3512" t="s">
        <v>643</v>
      </c>
      <c r="V3512" t="s">
        <v>644</v>
      </c>
      <c r="X3512" t="s">
        <v>355</v>
      </c>
      <c r="Z3512" t="s">
        <v>645</v>
      </c>
      <c r="AA3512" s="1">
        <v>44767</v>
      </c>
      <c r="AC3512" s="1">
        <v>44767</v>
      </c>
      <c r="AD3512" s="1">
        <v>45510</v>
      </c>
    </row>
    <row r="3513" spans="1:30" x14ac:dyDescent="0.25">
      <c r="A3513">
        <v>639742</v>
      </c>
      <c r="B3513" t="s">
        <v>133</v>
      </c>
      <c r="C3513" t="s">
        <v>48</v>
      </c>
      <c r="D3513">
        <v>110</v>
      </c>
      <c r="E3513" t="s">
        <v>6942</v>
      </c>
      <c r="F3513" t="s">
        <v>2028</v>
      </c>
      <c r="G3513" t="s">
        <v>1215</v>
      </c>
      <c r="H3513">
        <v>30114</v>
      </c>
      <c r="I3513">
        <v>0</v>
      </c>
      <c r="J3513" t="s">
        <v>526</v>
      </c>
      <c r="K3513" t="s">
        <v>37</v>
      </c>
      <c r="L3513" t="s">
        <v>255</v>
      </c>
      <c r="M3513">
        <v>85000</v>
      </c>
      <c r="N3513">
        <v>100000</v>
      </c>
      <c r="O3513" t="s">
        <v>39</v>
      </c>
      <c r="P3513" t="s">
        <v>460</v>
      </c>
      <c r="Q3513" t="s">
        <v>2029</v>
      </c>
      <c r="R3513" t="s">
        <v>6943</v>
      </c>
      <c r="V3513" t="s">
        <v>938</v>
      </c>
      <c r="Z3513" t="s">
        <v>2032</v>
      </c>
      <c r="AA3513" s="1">
        <v>45474</v>
      </c>
      <c r="AB3513" s="2">
        <v>45844</v>
      </c>
      <c r="AC3513" s="1">
        <v>45474</v>
      </c>
      <c r="AD3513" s="1">
        <v>45510</v>
      </c>
    </row>
    <row r="3514" spans="1:30" x14ac:dyDescent="0.25">
      <c r="A3514">
        <v>614023</v>
      </c>
      <c r="B3514" t="s">
        <v>67</v>
      </c>
      <c r="C3514" t="s">
        <v>48</v>
      </c>
      <c r="D3514">
        <v>10</v>
      </c>
      <c r="E3514" t="s">
        <v>1135</v>
      </c>
      <c r="F3514" t="s">
        <v>3993</v>
      </c>
      <c r="G3514" t="s">
        <v>51</v>
      </c>
      <c r="H3514">
        <v>91547</v>
      </c>
      <c r="I3514">
        <v>0</v>
      </c>
      <c r="J3514" t="s">
        <v>368</v>
      </c>
      <c r="K3514" t="s">
        <v>37</v>
      </c>
      <c r="L3514" t="s">
        <v>255</v>
      </c>
      <c r="M3514">
        <v>53526</v>
      </c>
      <c r="N3514">
        <v>61555</v>
      </c>
      <c r="O3514" t="s">
        <v>39</v>
      </c>
      <c r="P3514" t="s">
        <v>3994</v>
      </c>
      <c r="Q3514" t="s">
        <v>3995</v>
      </c>
      <c r="R3514" t="s">
        <v>3996</v>
      </c>
      <c r="S3514" t="s">
        <v>3997</v>
      </c>
      <c r="U3514" t="s">
        <v>3998</v>
      </c>
      <c r="V3514" t="s">
        <v>3999</v>
      </c>
      <c r="W3514" t="s">
        <v>4000</v>
      </c>
      <c r="X3514" t="s">
        <v>4001</v>
      </c>
      <c r="Z3514" t="s">
        <v>4002</v>
      </c>
      <c r="AA3514" s="1">
        <v>45412</v>
      </c>
      <c r="AC3514" s="1">
        <v>45412</v>
      </c>
      <c r="AD3514" s="1">
        <v>45510</v>
      </c>
    </row>
    <row r="3515" spans="1:30" x14ac:dyDescent="0.25">
      <c r="A3515">
        <v>636700</v>
      </c>
      <c r="B3515" t="s">
        <v>67</v>
      </c>
      <c r="C3515" t="s">
        <v>48</v>
      </c>
      <c r="D3515">
        <v>1</v>
      </c>
      <c r="E3515" t="s">
        <v>547</v>
      </c>
      <c r="F3515" t="s">
        <v>212</v>
      </c>
      <c r="G3515" t="s">
        <v>51</v>
      </c>
      <c r="H3515">
        <v>20210</v>
      </c>
      <c r="I3515">
        <v>0</v>
      </c>
      <c r="J3515" t="s">
        <v>71</v>
      </c>
      <c r="K3515" t="s">
        <v>37</v>
      </c>
      <c r="L3515" t="s">
        <v>38</v>
      </c>
      <c r="M3515">
        <v>62370</v>
      </c>
      <c r="N3515">
        <v>93587</v>
      </c>
      <c r="O3515" t="s">
        <v>39</v>
      </c>
      <c r="P3515" t="s">
        <v>72</v>
      </c>
      <c r="Q3515" t="s">
        <v>548</v>
      </c>
      <c r="R3515" t="s">
        <v>9543</v>
      </c>
      <c r="S3515" t="s">
        <v>215</v>
      </c>
      <c r="T3515" t="s">
        <v>9544</v>
      </c>
      <c r="U3515" t="s">
        <v>9545</v>
      </c>
      <c r="V3515" t="s">
        <v>9546</v>
      </c>
      <c r="W3515" t="s">
        <v>91</v>
      </c>
      <c r="X3515" t="s">
        <v>72</v>
      </c>
      <c r="Z3515" t="s">
        <v>80</v>
      </c>
      <c r="AA3515" s="1">
        <v>45440</v>
      </c>
      <c r="AC3515" s="1">
        <v>45440</v>
      </c>
      <c r="AD3515" s="1">
        <v>45510</v>
      </c>
    </row>
    <row r="3516" spans="1:30" x14ac:dyDescent="0.25">
      <c r="A3516">
        <v>597535</v>
      </c>
      <c r="B3516" t="s">
        <v>30</v>
      </c>
      <c r="C3516" t="s">
        <v>48</v>
      </c>
      <c r="D3516">
        <v>3</v>
      </c>
      <c r="E3516" t="s">
        <v>9547</v>
      </c>
      <c r="F3516" t="s">
        <v>1157</v>
      </c>
      <c r="G3516" t="s">
        <v>51</v>
      </c>
      <c r="H3516">
        <v>51195</v>
      </c>
      <c r="I3516">
        <v>1</v>
      </c>
      <c r="J3516" t="s">
        <v>145</v>
      </c>
      <c r="K3516" t="s">
        <v>231</v>
      </c>
      <c r="L3516" t="s">
        <v>38</v>
      </c>
      <c r="M3516">
        <v>23.39</v>
      </c>
      <c r="N3516">
        <v>27.62</v>
      </c>
      <c r="O3516" t="s">
        <v>109</v>
      </c>
      <c r="P3516" t="s">
        <v>62</v>
      </c>
      <c r="Q3516" t="s">
        <v>63</v>
      </c>
      <c r="R3516" t="s">
        <v>9548</v>
      </c>
      <c r="S3516" t="s">
        <v>1159</v>
      </c>
      <c r="T3516" t="s">
        <v>1160</v>
      </c>
      <c r="U3516" t="s">
        <v>3082</v>
      </c>
      <c r="V3516" t="s">
        <v>9549</v>
      </c>
      <c r="Z3516" t="s">
        <v>46</v>
      </c>
      <c r="AA3516" s="1">
        <v>45162</v>
      </c>
      <c r="AB3516" s="2">
        <v>45527</v>
      </c>
      <c r="AC3516" s="1">
        <v>45383</v>
      </c>
      <c r="AD3516" s="1">
        <v>45510</v>
      </c>
    </row>
    <row r="3517" spans="1:30" x14ac:dyDescent="0.25">
      <c r="A3517">
        <v>527782</v>
      </c>
      <c r="B3517" t="s">
        <v>218</v>
      </c>
      <c r="C3517" t="s">
        <v>31</v>
      </c>
      <c r="D3517">
        <v>1</v>
      </c>
      <c r="E3517" t="s">
        <v>1451</v>
      </c>
      <c r="F3517" t="s">
        <v>704</v>
      </c>
      <c r="G3517" t="s">
        <v>51</v>
      </c>
      <c r="H3517">
        <v>91769</v>
      </c>
      <c r="I3517">
        <v>0</v>
      </c>
      <c r="J3517" t="s">
        <v>108</v>
      </c>
      <c r="K3517" t="s">
        <v>37</v>
      </c>
      <c r="L3517" t="s">
        <v>38</v>
      </c>
      <c r="M3517">
        <v>67.72</v>
      </c>
      <c r="N3517">
        <v>67.72</v>
      </c>
      <c r="O3517" t="s">
        <v>109</v>
      </c>
      <c r="P3517" t="s">
        <v>2368</v>
      </c>
      <c r="Q3517" t="s">
        <v>602</v>
      </c>
      <c r="R3517" t="s">
        <v>9550</v>
      </c>
      <c r="S3517" t="s">
        <v>706</v>
      </c>
      <c r="U3517" t="s">
        <v>4085</v>
      </c>
      <c r="V3517" t="s">
        <v>748</v>
      </c>
      <c r="Z3517" t="s">
        <v>228</v>
      </c>
      <c r="AA3517" s="1">
        <v>44664</v>
      </c>
      <c r="AC3517" s="1">
        <v>44693</v>
      </c>
      <c r="AD3517" s="1">
        <v>45510</v>
      </c>
    </row>
    <row r="3518" spans="1:30" x14ac:dyDescent="0.25">
      <c r="A3518">
        <v>638386</v>
      </c>
      <c r="B3518" t="s">
        <v>125</v>
      </c>
      <c r="C3518" t="s">
        <v>48</v>
      </c>
      <c r="D3518">
        <v>1</v>
      </c>
      <c r="E3518" t="s">
        <v>9551</v>
      </c>
      <c r="F3518" t="s">
        <v>60</v>
      </c>
      <c r="G3518" t="s">
        <v>34</v>
      </c>
      <c r="H3518">
        <v>56058</v>
      </c>
      <c r="I3518">
        <v>0</v>
      </c>
      <c r="J3518" t="s">
        <v>3737</v>
      </c>
      <c r="K3518" t="s">
        <v>37</v>
      </c>
      <c r="L3518" t="s">
        <v>38</v>
      </c>
      <c r="M3518">
        <v>67983</v>
      </c>
      <c r="N3518">
        <v>67983</v>
      </c>
      <c r="O3518" t="s">
        <v>39</v>
      </c>
      <c r="P3518" t="s">
        <v>129</v>
      </c>
      <c r="Q3518" t="s">
        <v>9552</v>
      </c>
      <c r="R3518" t="s">
        <v>9553</v>
      </c>
      <c r="S3518" t="s">
        <v>65</v>
      </c>
      <c r="Z3518" t="s">
        <v>46</v>
      </c>
      <c r="AA3518" s="1">
        <v>45457</v>
      </c>
      <c r="AB3518" s="2">
        <v>45517</v>
      </c>
      <c r="AC3518" s="1">
        <v>45457</v>
      </c>
      <c r="AD3518" s="1">
        <v>45510</v>
      </c>
    </row>
    <row r="3519" spans="1:30" x14ac:dyDescent="0.25">
      <c r="A3519">
        <v>630502</v>
      </c>
      <c r="B3519" t="s">
        <v>81</v>
      </c>
      <c r="C3519" t="s">
        <v>31</v>
      </c>
      <c r="D3519">
        <v>1</v>
      </c>
      <c r="E3519" t="s">
        <v>542</v>
      </c>
      <c r="F3519" t="s">
        <v>1662</v>
      </c>
      <c r="G3519" t="s">
        <v>51</v>
      </c>
      <c r="H3519">
        <v>82991</v>
      </c>
      <c r="I3519" t="s">
        <v>191</v>
      </c>
      <c r="J3519" t="s">
        <v>71</v>
      </c>
      <c r="K3519" t="s">
        <v>37</v>
      </c>
      <c r="L3519" t="s">
        <v>120</v>
      </c>
      <c r="M3519">
        <v>70940</v>
      </c>
      <c r="N3519">
        <v>144066</v>
      </c>
      <c r="O3519" t="s">
        <v>39</v>
      </c>
      <c r="P3519" t="s">
        <v>248</v>
      </c>
      <c r="Q3519" t="s">
        <v>4223</v>
      </c>
      <c r="R3519" t="s">
        <v>8373</v>
      </c>
      <c r="S3519" t="s">
        <v>2408</v>
      </c>
      <c r="T3519" t="s">
        <v>8374</v>
      </c>
      <c r="Z3519" t="s">
        <v>80</v>
      </c>
      <c r="AA3519" s="1">
        <v>45371</v>
      </c>
      <c r="AC3519" s="1">
        <v>45505</v>
      </c>
      <c r="AD3519" s="1">
        <v>45510</v>
      </c>
    </row>
    <row r="3520" spans="1:30" x14ac:dyDescent="0.25">
      <c r="A3520">
        <v>640785</v>
      </c>
      <c r="B3520" t="s">
        <v>2668</v>
      </c>
      <c r="C3520" t="s">
        <v>31</v>
      </c>
      <c r="D3520">
        <v>3</v>
      </c>
      <c r="E3520" t="s">
        <v>9554</v>
      </c>
      <c r="F3520" t="s">
        <v>472</v>
      </c>
      <c r="G3520" t="s">
        <v>51</v>
      </c>
      <c r="H3520" t="s">
        <v>473</v>
      </c>
      <c r="I3520">
        <v>2</v>
      </c>
      <c r="J3520" t="s">
        <v>52</v>
      </c>
      <c r="K3520" t="s">
        <v>37</v>
      </c>
      <c r="L3520" t="s">
        <v>38</v>
      </c>
      <c r="M3520">
        <v>72471</v>
      </c>
      <c r="N3520">
        <v>107994</v>
      </c>
      <c r="O3520" t="s">
        <v>39</v>
      </c>
      <c r="P3520" t="s">
        <v>9555</v>
      </c>
      <c r="Q3520" t="s">
        <v>5048</v>
      </c>
      <c r="R3520" t="s">
        <v>9556</v>
      </c>
      <c r="S3520" t="s">
        <v>477</v>
      </c>
      <c r="U3520" t="s">
        <v>9557</v>
      </c>
      <c r="V3520" t="s">
        <v>9558</v>
      </c>
      <c r="X3520" t="s">
        <v>9559</v>
      </c>
      <c r="Z3520" t="s">
        <v>46</v>
      </c>
      <c r="AA3520" s="1">
        <v>45482</v>
      </c>
      <c r="AB3520" s="2">
        <v>45513</v>
      </c>
      <c r="AC3520" s="1">
        <v>45483</v>
      </c>
      <c r="AD3520" s="1">
        <v>45510</v>
      </c>
    </row>
    <row r="3521" spans="1:30" x14ac:dyDescent="0.25">
      <c r="A3521">
        <v>632641</v>
      </c>
      <c r="B3521" t="s">
        <v>187</v>
      </c>
      <c r="C3521" t="s">
        <v>48</v>
      </c>
      <c r="D3521">
        <v>1</v>
      </c>
      <c r="E3521" t="s">
        <v>4709</v>
      </c>
      <c r="F3521" t="s">
        <v>394</v>
      </c>
      <c r="G3521" t="s">
        <v>51</v>
      </c>
      <c r="H3521">
        <v>10124</v>
      </c>
      <c r="I3521">
        <v>3</v>
      </c>
      <c r="J3521" t="s">
        <v>52</v>
      </c>
      <c r="K3521" t="s">
        <v>37</v>
      </c>
      <c r="L3521" t="s">
        <v>38</v>
      </c>
      <c r="M3521">
        <v>64137</v>
      </c>
      <c r="N3521">
        <v>73758</v>
      </c>
      <c r="O3521" t="s">
        <v>39</v>
      </c>
      <c r="P3521" t="s">
        <v>296</v>
      </c>
      <c r="Q3521" t="s">
        <v>334</v>
      </c>
      <c r="R3521" t="s">
        <v>4710</v>
      </c>
      <c r="S3521" t="s">
        <v>398</v>
      </c>
      <c r="U3521" t="s">
        <v>780</v>
      </c>
      <c r="V3521" t="s">
        <v>4711</v>
      </c>
      <c r="W3521" t="s">
        <v>782</v>
      </c>
      <c r="X3521" t="s">
        <v>4712</v>
      </c>
      <c r="Z3521" t="s">
        <v>46</v>
      </c>
      <c r="AA3521" s="1">
        <v>45387</v>
      </c>
      <c r="AC3521" s="1">
        <v>45398</v>
      </c>
      <c r="AD3521" s="1">
        <v>45510</v>
      </c>
    </row>
    <row r="3522" spans="1:30" x14ac:dyDescent="0.25">
      <c r="A3522">
        <v>624361</v>
      </c>
      <c r="B3522" t="s">
        <v>81</v>
      </c>
      <c r="C3522" t="s">
        <v>31</v>
      </c>
      <c r="D3522">
        <v>1</v>
      </c>
      <c r="E3522" t="s">
        <v>1106</v>
      </c>
      <c r="F3522" t="s">
        <v>1107</v>
      </c>
      <c r="G3522" t="s">
        <v>51</v>
      </c>
      <c r="H3522">
        <v>22425</v>
      </c>
      <c r="I3522">
        <v>0</v>
      </c>
      <c r="J3522" t="s">
        <v>71</v>
      </c>
      <c r="K3522" t="s">
        <v>37</v>
      </c>
      <c r="L3522" t="s">
        <v>255</v>
      </c>
      <c r="M3522">
        <v>56313</v>
      </c>
      <c r="N3522">
        <v>64760</v>
      </c>
      <c r="O3522" t="s">
        <v>39</v>
      </c>
      <c r="P3522" t="s">
        <v>248</v>
      </c>
      <c r="Q3522" t="s">
        <v>2054</v>
      </c>
      <c r="R3522" t="s">
        <v>2055</v>
      </c>
      <c r="S3522" t="s">
        <v>1110</v>
      </c>
      <c r="T3522" t="s">
        <v>1111</v>
      </c>
      <c r="Z3522" t="s">
        <v>46</v>
      </c>
      <c r="AA3522" s="1">
        <v>45320</v>
      </c>
      <c r="AC3522" s="1">
        <v>45323</v>
      </c>
      <c r="AD3522" s="1">
        <v>45510</v>
      </c>
    </row>
    <row r="3523" spans="1:30" x14ac:dyDescent="0.25">
      <c r="A3523">
        <v>556745</v>
      </c>
      <c r="B3523" t="s">
        <v>105</v>
      </c>
      <c r="C3523" t="s">
        <v>48</v>
      </c>
      <c r="D3523">
        <v>2</v>
      </c>
      <c r="E3523" t="s">
        <v>3489</v>
      </c>
      <c r="F3523" t="s">
        <v>3489</v>
      </c>
      <c r="G3523" t="s">
        <v>51</v>
      </c>
      <c r="H3523">
        <v>91001</v>
      </c>
      <c r="I3523">
        <v>3</v>
      </c>
      <c r="J3523" t="s">
        <v>239</v>
      </c>
      <c r="K3523" t="s">
        <v>37</v>
      </c>
      <c r="L3523" t="s">
        <v>38</v>
      </c>
      <c r="M3523">
        <v>74773</v>
      </c>
      <c r="N3523">
        <v>76650</v>
      </c>
      <c r="O3523" t="s">
        <v>39</v>
      </c>
      <c r="P3523" t="s">
        <v>355</v>
      </c>
      <c r="Q3523" t="s">
        <v>1555</v>
      </c>
      <c r="R3523" t="s">
        <v>9512</v>
      </c>
      <c r="S3523" t="s">
        <v>3491</v>
      </c>
      <c r="T3523" t="s">
        <v>3492</v>
      </c>
      <c r="U3523" t="s">
        <v>359</v>
      </c>
      <c r="V3523" t="s">
        <v>644</v>
      </c>
      <c r="W3523" t="s">
        <v>361</v>
      </c>
      <c r="X3523" t="s">
        <v>3493</v>
      </c>
      <c r="Z3523" t="s">
        <v>46</v>
      </c>
      <c r="AA3523" s="1">
        <v>44854</v>
      </c>
      <c r="AC3523" s="1">
        <v>44859</v>
      </c>
      <c r="AD3523" s="1">
        <v>45510</v>
      </c>
    </row>
    <row r="3524" spans="1:30" x14ac:dyDescent="0.25">
      <c r="A3524">
        <v>638431</v>
      </c>
      <c r="B3524" t="s">
        <v>116</v>
      </c>
      <c r="C3524" t="s">
        <v>31</v>
      </c>
      <c r="D3524">
        <v>1</v>
      </c>
      <c r="E3524" t="s">
        <v>6939</v>
      </c>
      <c r="F3524" t="s">
        <v>304</v>
      </c>
      <c r="G3524" t="s">
        <v>34</v>
      </c>
      <c r="H3524">
        <v>95005</v>
      </c>
      <c r="I3524" t="s">
        <v>442</v>
      </c>
      <c r="J3524" t="s">
        <v>165</v>
      </c>
      <c r="K3524" t="s">
        <v>37</v>
      </c>
      <c r="L3524" t="s">
        <v>120</v>
      </c>
      <c r="M3524">
        <v>112500</v>
      </c>
      <c r="N3524">
        <v>129500</v>
      </c>
      <c r="O3524" t="s">
        <v>39</v>
      </c>
      <c r="P3524" t="s">
        <v>99</v>
      </c>
      <c r="Q3524" t="s">
        <v>1096</v>
      </c>
      <c r="R3524" t="s">
        <v>6940</v>
      </c>
      <c r="S3524" t="s">
        <v>308</v>
      </c>
      <c r="T3524" t="s">
        <v>6941</v>
      </c>
      <c r="Z3524" t="s">
        <v>80</v>
      </c>
      <c r="AA3524" s="1">
        <v>45457</v>
      </c>
      <c r="AB3524" s="2">
        <v>45547</v>
      </c>
      <c r="AC3524" s="1">
        <v>45457</v>
      </c>
      <c r="AD3524" s="1">
        <v>45510</v>
      </c>
    </row>
    <row r="3525" spans="1:30" x14ac:dyDescent="0.25">
      <c r="A3525">
        <v>612424</v>
      </c>
      <c r="B3525" t="s">
        <v>133</v>
      </c>
      <c r="C3525" t="s">
        <v>48</v>
      </c>
      <c r="D3525">
        <v>1</v>
      </c>
      <c r="E3525" t="s">
        <v>9356</v>
      </c>
      <c r="F3525" t="s">
        <v>60</v>
      </c>
      <c r="G3525" t="s">
        <v>34</v>
      </c>
      <c r="H3525">
        <v>56058</v>
      </c>
      <c r="I3525">
        <v>0</v>
      </c>
      <c r="J3525" t="s">
        <v>2161</v>
      </c>
      <c r="K3525" t="s">
        <v>37</v>
      </c>
      <c r="L3525" t="s">
        <v>38</v>
      </c>
      <c r="M3525">
        <v>67983</v>
      </c>
      <c r="N3525">
        <v>67983</v>
      </c>
      <c r="O3525" t="s">
        <v>39</v>
      </c>
      <c r="P3525" t="s">
        <v>460</v>
      </c>
      <c r="Q3525" t="s">
        <v>137</v>
      </c>
      <c r="R3525" t="s">
        <v>9357</v>
      </c>
      <c r="S3525" t="s">
        <v>65</v>
      </c>
      <c r="V3525" t="s">
        <v>9358</v>
      </c>
      <c r="Z3525" t="s">
        <v>140</v>
      </c>
      <c r="AA3525" s="1">
        <v>45219</v>
      </c>
      <c r="AB3525" s="2">
        <v>45584</v>
      </c>
      <c r="AC3525" s="1">
        <v>45219</v>
      </c>
      <c r="AD3525" s="1">
        <v>45510</v>
      </c>
    </row>
    <row r="3526" spans="1:30" x14ac:dyDescent="0.25">
      <c r="A3526">
        <v>642129</v>
      </c>
      <c r="B3526" t="s">
        <v>218</v>
      </c>
      <c r="C3526" t="s">
        <v>31</v>
      </c>
      <c r="D3526">
        <v>1</v>
      </c>
      <c r="E3526" t="s">
        <v>2990</v>
      </c>
      <c r="F3526" t="s">
        <v>2990</v>
      </c>
      <c r="G3526" t="s">
        <v>51</v>
      </c>
      <c r="H3526">
        <v>10252</v>
      </c>
      <c r="I3526">
        <v>4</v>
      </c>
      <c r="J3526" t="s">
        <v>52</v>
      </c>
      <c r="K3526" t="s">
        <v>37</v>
      </c>
      <c r="L3526" t="s">
        <v>255</v>
      </c>
      <c r="M3526">
        <v>43728</v>
      </c>
      <c r="N3526">
        <v>68645</v>
      </c>
      <c r="O3526" t="s">
        <v>39</v>
      </c>
      <c r="P3526" t="s">
        <v>9560</v>
      </c>
      <c r="Q3526" t="s">
        <v>744</v>
      </c>
      <c r="R3526" t="s">
        <v>9561</v>
      </c>
      <c r="S3526" t="s">
        <v>2993</v>
      </c>
      <c r="T3526" t="s">
        <v>9562</v>
      </c>
      <c r="U3526" t="s">
        <v>2995</v>
      </c>
      <c r="V3526" t="s">
        <v>227</v>
      </c>
      <c r="Z3526" t="s">
        <v>228</v>
      </c>
      <c r="AA3526" s="1">
        <v>45491</v>
      </c>
      <c r="AB3526" s="2">
        <v>45511</v>
      </c>
      <c r="AC3526" s="1">
        <v>45491</v>
      </c>
      <c r="AD3526" s="1">
        <v>45510</v>
      </c>
    </row>
    <row r="3527" spans="1:30" x14ac:dyDescent="0.25">
      <c r="A3527">
        <v>614689</v>
      </c>
      <c r="B3527" t="s">
        <v>105</v>
      </c>
      <c r="C3527" t="s">
        <v>31</v>
      </c>
      <c r="D3527">
        <v>1</v>
      </c>
      <c r="E3527" t="s">
        <v>285</v>
      </c>
      <c r="F3527" t="s">
        <v>465</v>
      </c>
      <c r="G3527" t="s">
        <v>51</v>
      </c>
      <c r="H3527">
        <v>83008</v>
      </c>
      <c r="I3527" t="s">
        <v>96</v>
      </c>
      <c r="J3527" t="s">
        <v>286</v>
      </c>
      <c r="K3527" t="s">
        <v>37</v>
      </c>
      <c r="L3527" t="s">
        <v>120</v>
      </c>
      <c r="M3527">
        <v>80931</v>
      </c>
      <c r="N3527">
        <v>208826</v>
      </c>
      <c r="O3527" t="s">
        <v>39</v>
      </c>
      <c r="P3527" t="s">
        <v>287</v>
      </c>
      <c r="Q3527" t="s">
        <v>288</v>
      </c>
      <c r="R3527" t="s">
        <v>4052</v>
      </c>
      <c r="S3527" t="s">
        <v>1594</v>
      </c>
      <c r="T3527" t="s">
        <v>290</v>
      </c>
      <c r="V3527" t="s">
        <v>291</v>
      </c>
      <c r="X3527" t="s">
        <v>287</v>
      </c>
      <c r="Z3527" t="s">
        <v>80</v>
      </c>
      <c r="AA3527" s="1">
        <v>45257</v>
      </c>
      <c r="AC3527" s="1">
        <v>45257</v>
      </c>
      <c r="AD3527" s="1">
        <v>45510</v>
      </c>
    </row>
    <row r="3528" spans="1:30" x14ac:dyDescent="0.25">
      <c r="A3528">
        <v>634798</v>
      </c>
      <c r="B3528" t="s">
        <v>30</v>
      </c>
      <c r="C3528" t="s">
        <v>31</v>
      </c>
      <c r="D3528">
        <v>1</v>
      </c>
      <c r="E3528" t="s">
        <v>4231</v>
      </c>
      <c r="F3528" t="s">
        <v>127</v>
      </c>
      <c r="G3528" t="s">
        <v>34</v>
      </c>
      <c r="H3528">
        <v>56057</v>
      </c>
      <c r="I3528">
        <v>0</v>
      </c>
      <c r="J3528" t="s">
        <v>61</v>
      </c>
      <c r="K3528" t="s">
        <v>37</v>
      </c>
      <c r="L3528" t="s">
        <v>38</v>
      </c>
      <c r="M3528">
        <v>41887</v>
      </c>
      <c r="N3528">
        <v>48170</v>
      </c>
      <c r="O3528" t="s">
        <v>39</v>
      </c>
      <c r="P3528" t="s">
        <v>678</v>
      </c>
      <c r="Q3528" t="s">
        <v>412</v>
      </c>
      <c r="R3528" t="s">
        <v>4232</v>
      </c>
      <c r="S3528" t="s">
        <v>132</v>
      </c>
      <c r="T3528" t="s">
        <v>680</v>
      </c>
      <c r="V3528" t="s">
        <v>4233</v>
      </c>
      <c r="Z3528" t="s">
        <v>46</v>
      </c>
      <c r="AA3528" s="1">
        <v>45412</v>
      </c>
      <c r="AB3528" s="2">
        <v>45777</v>
      </c>
      <c r="AC3528" s="1">
        <v>45412</v>
      </c>
      <c r="AD3528" s="1">
        <v>45510</v>
      </c>
    </row>
    <row r="3529" spans="1:30" x14ac:dyDescent="0.25">
      <c r="A3529">
        <v>583082</v>
      </c>
      <c r="B3529" t="s">
        <v>105</v>
      </c>
      <c r="C3529" t="s">
        <v>48</v>
      </c>
      <c r="D3529">
        <v>1</v>
      </c>
      <c r="E3529" t="s">
        <v>9563</v>
      </c>
      <c r="F3529" t="s">
        <v>920</v>
      </c>
      <c r="G3529" t="s">
        <v>51</v>
      </c>
      <c r="H3529">
        <v>13631</v>
      </c>
      <c r="I3529">
        <v>1</v>
      </c>
      <c r="J3529" t="s">
        <v>368</v>
      </c>
      <c r="K3529" t="s">
        <v>37</v>
      </c>
      <c r="L3529" t="s">
        <v>38</v>
      </c>
      <c r="M3529">
        <v>66597</v>
      </c>
      <c r="N3529">
        <v>92323</v>
      </c>
      <c r="O3529" t="s">
        <v>39</v>
      </c>
      <c r="P3529" t="s">
        <v>287</v>
      </c>
      <c r="Q3529" t="s">
        <v>369</v>
      </c>
      <c r="R3529" t="s">
        <v>9564</v>
      </c>
      <c r="S3529" t="s">
        <v>923</v>
      </c>
      <c r="U3529" t="s">
        <v>372</v>
      </c>
      <c r="V3529" t="s">
        <v>9565</v>
      </c>
      <c r="Z3529" t="s">
        <v>80</v>
      </c>
      <c r="AA3529" s="1">
        <v>45039</v>
      </c>
      <c r="AC3529" s="1">
        <v>45039</v>
      </c>
      <c r="AD3529" s="1">
        <v>45510</v>
      </c>
    </row>
    <row r="3530" spans="1:30" x14ac:dyDescent="0.25">
      <c r="A3530">
        <v>632233</v>
      </c>
      <c r="B3530" t="s">
        <v>67</v>
      </c>
      <c r="C3530" t="s">
        <v>48</v>
      </c>
      <c r="D3530">
        <v>1</v>
      </c>
      <c r="E3530" t="s">
        <v>9566</v>
      </c>
      <c r="F3530" t="s">
        <v>238</v>
      </c>
      <c r="G3530" t="s">
        <v>34</v>
      </c>
      <c r="H3530">
        <v>95711</v>
      </c>
      <c r="I3530">
        <v>0</v>
      </c>
      <c r="J3530" t="s">
        <v>239</v>
      </c>
      <c r="K3530" t="s">
        <v>37</v>
      </c>
      <c r="L3530" t="s">
        <v>38</v>
      </c>
      <c r="M3530">
        <v>100000</v>
      </c>
      <c r="N3530">
        <v>145000</v>
      </c>
      <c r="O3530" t="s">
        <v>39</v>
      </c>
      <c r="P3530" t="s">
        <v>72</v>
      </c>
      <c r="Q3530" t="s">
        <v>240</v>
      </c>
      <c r="R3530" t="s">
        <v>9567</v>
      </c>
      <c r="S3530" t="s">
        <v>242</v>
      </c>
      <c r="T3530" t="s">
        <v>9568</v>
      </c>
      <c r="U3530" t="s">
        <v>244</v>
      </c>
      <c r="V3530" t="s">
        <v>9569</v>
      </c>
      <c r="Z3530" t="s">
        <v>80</v>
      </c>
      <c r="AA3530" s="1">
        <v>45391</v>
      </c>
      <c r="AC3530" s="1">
        <v>45391</v>
      </c>
      <c r="AD3530" s="1">
        <v>45510</v>
      </c>
    </row>
    <row r="3531" spans="1:30" x14ac:dyDescent="0.25">
      <c r="A3531">
        <v>636195</v>
      </c>
      <c r="B3531" t="s">
        <v>105</v>
      </c>
      <c r="C3531" t="s">
        <v>48</v>
      </c>
      <c r="D3531">
        <v>2</v>
      </c>
      <c r="E3531" t="s">
        <v>4563</v>
      </c>
      <c r="F3531" t="s">
        <v>1987</v>
      </c>
      <c r="G3531" t="s">
        <v>34</v>
      </c>
      <c r="H3531">
        <v>91406</v>
      </c>
      <c r="I3531">
        <v>0</v>
      </c>
      <c r="J3531" t="s">
        <v>108</v>
      </c>
      <c r="K3531" t="s">
        <v>37</v>
      </c>
      <c r="L3531" t="s">
        <v>38</v>
      </c>
      <c r="M3531">
        <v>18</v>
      </c>
      <c r="N3531">
        <v>21.13</v>
      </c>
      <c r="O3531" t="s">
        <v>109</v>
      </c>
      <c r="P3531" t="s">
        <v>6651</v>
      </c>
      <c r="Q3531" t="s">
        <v>4565</v>
      </c>
      <c r="R3531" t="s">
        <v>6652</v>
      </c>
      <c r="S3531" t="s">
        <v>1991</v>
      </c>
      <c r="V3531" t="s">
        <v>6653</v>
      </c>
      <c r="Z3531" t="s">
        <v>507</v>
      </c>
      <c r="AA3531" s="1">
        <v>45442</v>
      </c>
      <c r="AC3531" s="1">
        <v>45442</v>
      </c>
      <c r="AD3531" s="1">
        <v>45510</v>
      </c>
    </row>
    <row r="3532" spans="1:30" x14ac:dyDescent="0.25">
      <c r="A3532">
        <v>633979</v>
      </c>
      <c r="B3532" t="s">
        <v>105</v>
      </c>
      <c r="C3532" t="s">
        <v>31</v>
      </c>
      <c r="D3532">
        <v>2</v>
      </c>
      <c r="E3532" t="s">
        <v>2011</v>
      </c>
      <c r="F3532" t="s">
        <v>1107</v>
      </c>
      <c r="G3532" t="s">
        <v>51</v>
      </c>
      <c r="H3532">
        <v>22425</v>
      </c>
      <c r="I3532">
        <v>0</v>
      </c>
      <c r="J3532" t="s">
        <v>71</v>
      </c>
      <c r="K3532" t="s">
        <v>37</v>
      </c>
      <c r="L3532" t="s">
        <v>255</v>
      </c>
      <c r="M3532">
        <v>56313</v>
      </c>
      <c r="N3532">
        <v>64760</v>
      </c>
      <c r="O3532" t="s">
        <v>39</v>
      </c>
      <c r="P3532" t="s">
        <v>355</v>
      </c>
      <c r="Q3532" t="s">
        <v>2012</v>
      </c>
      <c r="R3532" t="s">
        <v>2013</v>
      </c>
      <c r="S3532" t="s">
        <v>1110</v>
      </c>
      <c r="U3532" t="s">
        <v>2014</v>
      </c>
      <c r="V3532" t="s">
        <v>541</v>
      </c>
      <c r="Z3532" t="s">
        <v>46</v>
      </c>
      <c r="AA3532" s="1">
        <v>45411</v>
      </c>
      <c r="AC3532" s="1">
        <v>45412</v>
      </c>
      <c r="AD3532" s="1">
        <v>45510</v>
      </c>
    </row>
    <row r="3533" spans="1:30" x14ac:dyDescent="0.25">
      <c r="A3533">
        <v>638476</v>
      </c>
      <c r="B3533" t="s">
        <v>81</v>
      </c>
      <c r="C3533" t="s">
        <v>48</v>
      </c>
      <c r="D3533">
        <v>2</v>
      </c>
      <c r="E3533" t="s">
        <v>1106</v>
      </c>
      <c r="F3533" t="s">
        <v>1107</v>
      </c>
      <c r="G3533" t="s">
        <v>51</v>
      </c>
      <c r="H3533">
        <v>22425</v>
      </c>
      <c r="I3533">
        <v>0</v>
      </c>
      <c r="J3533" t="s">
        <v>71</v>
      </c>
      <c r="K3533" t="s">
        <v>37</v>
      </c>
      <c r="L3533" t="s">
        <v>255</v>
      </c>
      <c r="M3533">
        <v>56313</v>
      </c>
      <c r="N3533">
        <v>64760</v>
      </c>
      <c r="O3533" t="s">
        <v>39</v>
      </c>
      <c r="P3533" t="s">
        <v>248</v>
      </c>
      <c r="Q3533" t="s">
        <v>6094</v>
      </c>
      <c r="R3533" t="s">
        <v>6095</v>
      </c>
      <c r="S3533" t="s">
        <v>1110</v>
      </c>
      <c r="T3533" t="s">
        <v>1111</v>
      </c>
      <c r="Z3533" t="s">
        <v>46</v>
      </c>
      <c r="AA3533" s="1">
        <v>45467</v>
      </c>
      <c r="AC3533" s="1">
        <v>45491</v>
      </c>
      <c r="AD3533" s="1">
        <v>45510</v>
      </c>
    </row>
    <row r="3534" spans="1:30" x14ac:dyDescent="0.25">
      <c r="A3534">
        <v>602509</v>
      </c>
      <c r="B3534" t="s">
        <v>30</v>
      </c>
      <c r="C3534" t="s">
        <v>48</v>
      </c>
      <c r="D3534">
        <v>1</v>
      </c>
      <c r="E3534" t="s">
        <v>646</v>
      </c>
      <c r="F3534" t="s">
        <v>647</v>
      </c>
      <c r="G3534" t="s">
        <v>51</v>
      </c>
      <c r="H3534">
        <v>90510</v>
      </c>
      <c r="I3534">
        <v>1</v>
      </c>
      <c r="J3534" t="s">
        <v>368</v>
      </c>
      <c r="K3534" t="s">
        <v>37</v>
      </c>
      <c r="L3534" t="s">
        <v>38</v>
      </c>
      <c r="M3534">
        <v>37182</v>
      </c>
      <c r="N3534">
        <v>37182</v>
      </c>
      <c r="O3534" t="s">
        <v>39</v>
      </c>
      <c r="P3534" t="s">
        <v>2866</v>
      </c>
      <c r="Q3534" t="s">
        <v>649</v>
      </c>
      <c r="R3534" t="s">
        <v>9570</v>
      </c>
      <c r="S3534" t="s">
        <v>651</v>
      </c>
      <c r="T3534" t="s">
        <v>652</v>
      </c>
      <c r="U3534" t="s">
        <v>9571</v>
      </c>
      <c r="V3534" t="s">
        <v>9572</v>
      </c>
      <c r="Z3534" t="s">
        <v>46</v>
      </c>
      <c r="AA3534" s="1">
        <v>45413</v>
      </c>
      <c r="AB3534" s="2">
        <v>45778</v>
      </c>
      <c r="AC3534" s="1">
        <v>45413</v>
      </c>
      <c r="AD3534" s="1">
        <v>45510</v>
      </c>
    </row>
    <row r="3535" spans="1:30" x14ac:dyDescent="0.25">
      <c r="A3535">
        <v>626147</v>
      </c>
      <c r="B3535" t="s">
        <v>105</v>
      </c>
      <c r="C3535" t="s">
        <v>48</v>
      </c>
      <c r="D3535">
        <v>1</v>
      </c>
      <c r="E3535" t="s">
        <v>5630</v>
      </c>
      <c r="F3535" t="s">
        <v>2640</v>
      </c>
      <c r="G3535" t="s">
        <v>51</v>
      </c>
      <c r="H3535">
        <v>20617</v>
      </c>
      <c r="I3535">
        <v>0</v>
      </c>
      <c r="J3535" t="s">
        <v>268</v>
      </c>
      <c r="K3535" t="s">
        <v>37</v>
      </c>
      <c r="L3535" t="s">
        <v>38</v>
      </c>
      <c r="M3535">
        <v>62370</v>
      </c>
      <c r="N3535">
        <v>93587</v>
      </c>
      <c r="O3535" t="s">
        <v>39</v>
      </c>
      <c r="P3535" t="s">
        <v>287</v>
      </c>
      <c r="Q3535" t="s">
        <v>288</v>
      </c>
      <c r="R3535" t="s">
        <v>9573</v>
      </c>
      <c r="S3535" t="s">
        <v>2642</v>
      </c>
      <c r="Z3535" t="s">
        <v>80</v>
      </c>
      <c r="AA3535" s="1">
        <v>45383</v>
      </c>
      <c r="AC3535" s="1">
        <v>45383</v>
      </c>
      <c r="AD3535" s="1">
        <v>45510</v>
      </c>
    </row>
    <row r="3536" spans="1:30" x14ac:dyDescent="0.25">
      <c r="A3536">
        <v>584516</v>
      </c>
      <c r="B3536" t="s">
        <v>30</v>
      </c>
      <c r="C3536" t="s">
        <v>48</v>
      </c>
      <c r="D3536">
        <v>1</v>
      </c>
      <c r="E3536" t="s">
        <v>9574</v>
      </c>
      <c r="F3536" t="s">
        <v>609</v>
      </c>
      <c r="G3536" t="s">
        <v>51</v>
      </c>
      <c r="H3536">
        <v>10251</v>
      </c>
      <c r="I3536">
        <v>4</v>
      </c>
      <c r="J3536" t="s">
        <v>61</v>
      </c>
      <c r="K3536" t="s">
        <v>37</v>
      </c>
      <c r="L3536" t="s">
        <v>255</v>
      </c>
      <c r="M3536">
        <v>40017</v>
      </c>
      <c r="N3536">
        <v>50000</v>
      </c>
      <c r="O3536" t="s">
        <v>39</v>
      </c>
      <c r="P3536" t="s">
        <v>9575</v>
      </c>
      <c r="Q3536" t="s">
        <v>757</v>
      </c>
      <c r="R3536" t="s">
        <v>9576</v>
      </c>
      <c r="S3536" t="s">
        <v>612</v>
      </c>
      <c r="T3536" t="s">
        <v>9577</v>
      </c>
      <c r="U3536" t="s">
        <v>3082</v>
      </c>
      <c r="V3536" t="s">
        <v>9578</v>
      </c>
      <c r="Z3536" t="s">
        <v>46</v>
      </c>
      <c r="AA3536" s="1">
        <v>45401</v>
      </c>
      <c r="AB3536" s="2">
        <v>45613</v>
      </c>
      <c r="AC3536" s="1">
        <v>45401</v>
      </c>
      <c r="AD3536" s="1">
        <v>45510</v>
      </c>
    </row>
    <row r="3537" spans="1:30" x14ac:dyDescent="0.25">
      <c r="A3537">
        <v>632107</v>
      </c>
      <c r="B3537" t="s">
        <v>572</v>
      </c>
      <c r="C3537" t="s">
        <v>31</v>
      </c>
      <c r="D3537">
        <v>7</v>
      </c>
      <c r="E3537" t="s">
        <v>6398</v>
      </c>
      <c r="F3537" t="s">
        <v>574</v>
      </c>
      <c r="G3537" t="s">
        <v>377</v>
      </c>
      <c r="H3537" t="s">
        <v>575</v>
      </c>
      <c r="I3537">
        <v>2</v>
      </c>
      <c r="J3537" t="s">
        <v>97</v>
      </c>
      <c r="K3537" t="s">
        <v>37</v>
      </c>
      <c r="L3537" t="s">
        <v>38</v>
      </c>
      <c r="M3537">
        <v>60000</v>
      </c>
      <c r="N3537">
        <v>60000</v>
      </c>
      <c r="O3537" t="s">
        <v>39</v>
      </c>
      <c r="P3537" t="s">
        <v>576</v>
      </c>
      <c r="Q3537" t="s">
        <v>577</v>
      </c>
      <c r="R3537" t="s">
        <v>6399</v>
      </c>
      <c r="S3537" t="s">
        <v>579</v>
      </c>
      <c r="Z3537" t="s">
        <v>46</v>
      </c>
      <c r="AA3537" s="1">
        <v>45384</v>
      </c>
      <c r="AC3537" s="1">
        <v>45384</v>
      </c>
      <c r="AD3537" s="1">
        <v>45510</v>
      </c>
    </row>
    <row r="3538" spans="1:30" x14ac:dyDescent="0.25">
      <c r="A3538">
        <v>628183</v>
      </c>
      <c r="B3538" t="s">
        <v>187</v>
      </c>
      <c r="C3538" t="s">
        <v>48</v>
      </c>
      <c r="D3538">
        <v>1</v>
      </c>
      <c r="E3538" t="s">
        <v>8057</v>
      </c>
      <c r="F3538" t="s">
        <v>394</v>
      </c>
      <c r="G3538" t="s">
        <v>51</v>
      </c>
      <c r="H3538">
        <v>10124</v>
      </c>
      <c r="I3538">
        <v>3</v>
      </c>
      <c r="J3538" t="s">
        <v>698</v>
      </c>
      <c r="K3538" t="s">
        <v>37</v>
      </c>
      <c r="L3538" t="s">
        <v>38</v>
      </c>
      <c r="M3538">
        <v>64137</v>
      </c>
      <c r="N3538">
        <v>73758</v>
      </c>
      <c r="O3538" t="s">
        <v>39</v>
      </c>
      <c r="P3538" t="s">
        <v>296</v>
      </c>
      <c r="Q3538" t="s">
        <v>347</v>
      </c>
      <c r="R3538" t="s">
        <v>8058</v>
      </c>
      <c r="S3538" t="s">
        <v>398</v>
      </c>
      <c r="T3538" t="s">
        <v>1190</v>
      </c>
      <c r="U3538" t="s">
        <v>8059</v>
      </c>
      <c r="V3538" t="s">
        <v>351</v>
      </c>
      <c r="Z3538" t="s">
        <v>46</v>
      </c>
      <c r="AA3538" s="1">
        <v>45350</v>
      </c>
      <c r="AC3538" s="1">
        <v>45350</v>
      </c>
      <c r="AD3538" s="1">
        <v>45510</v>
      </c>
    </row>
    <row r="3539" spans="1:30" x14ac:dyDescent="0.25">
      <c r="A3539">
        <v>568631</v>
      </c>
      <c r="B3539" t="s">
        <v>105</v>
      </c>
      <c r="C3539" t="s">
        <v>48</v>
      </c>
      <c r="D3539">
        <v>1</v>
      </c>
      <c r="E3539" t="s">
        <v>9579</v>
      </c>
      <c r="F3539" t="s">
        <v>33</v>
      </c>
      <c r="G3539" t="s">
        <v>34</v>
      </c>
      <c r="H3539">
        <v>21744</v>
      </c>
      <c r="I3539">
        <v>3</v>
      </c>
      <c r="J3539" t="s">
        <v>368</v>
      </c>
      <c r="K3539" t="s">
        <v>37</v>
      </c>
      <c r="L3539" t="s">
        <v>38</v>
      </c>
      <c r="M3539">
        <v>84468</v>
      </c>
      <c r="N3539">
        <v>111003</v>
      </c>
      <c r="O3539" t="s">
        <v>39</v>
      </c>
      <c r="P3539" t="s">
        <v>474</v>
      </c>
      <c r="Q3539" t="s">
        <v>369</v>
      </c>
      <c r="R3539" t="s">
        <v>9580</v>
      </c>
      <c r="S3539" t="s">
        <v>43</v>
      </c>
      <c r="T3539" t="s">
        <v>9581</v>
      </c>
      <c r="U3539" t="s">
        <v>995</v>
      </c>
      <c r="V3539" t="s">
        <v>644</v>
      </c>
      <c r="W3539" t="s">
        <v>361</v>
      </c>
      <c r="X3539" t="s">
        <v>2981</v>
      </c>
      <c r="Z3539" t="s">
        <v>46</v>
      </c>
      <c r="AA3539" s="1">
        <v>44944</v>
      </c>
      <c r="AC3539" s="1">
        <v>45187</v>
      </c>
      <c r="AD3539" s="1">
        <v>45510</v>
      </c>
    </row>
    <row r="3540" spans="1:30" x14ac:dyDescent="0.25">
      <c r="A3540">
        <v>591481</v>
      </c>
      <c r="B3540" t="s">
        <v>105</v>
      </c>
      <c r="C3540" t="s">
        <v>31</v>
      </c>
      <c r="D3540">
        <v>1</v>
      </c>
      <c r="E3540" t="s">
        <v>5702</v>
      </c>
      <c r="F3540" t="s">
        <v>957</v>
      </c>
      <c r="G3540" t="s">
        <v>51</v>
      </c>
      <c r="H3540">
        <v>92611</v>
      </c>
      <c r="I3540">
        <v>0</v>
      </c>
      <c r="J3540" t="s">
        <v>108</v>
      </c>
      <c r="K3540" t="s">
        <v>37</v>
      </c>
      <c r="L3540" t="s">
        <v>255</v>
      </c>
      <c r="M3540">
        <v>35.21</v>
      </c>
      <c r="N3540">
        <v>40.97</v>
      </c>
      <c r="O3540" t="s">
        <v>109</v>
      </c>
      <c r="P3540" t="s">
        <v>3768</v>
      </c>
      <c r="Q3540" t="s">
        <v>1405</v>
      </c>
      <c r="R3540" t="s">
        <v>9582</v>
      </c>
      <c r="S3540" t="s">
        <v>961</v>
      </c>
      <c r="U3540" t="s">
        <v>2014</v>
      </c>
      <c r="V3540" t="s">
        <v>5706</v>
      </c>
      <c r="Z3540" t="s">
        <v>5707</v>
      </c>
      <c r="AA3540" s="1">
        <v>45162</v>
      </c>
      <c r="AC3540" s="1">
        <v>45162</v>
      </c>
      <c r="AD3540" s="1">
        <v>45510</v>
      </c>
    </row>
    <row r="3541" spans="1:30" x14ac:dyDescent="0.25">
      <c r="A3541">
        <v>638704</v>
      </c>
      <c r="B3541" t="s">
        <v>939</v>
      </c>
      <c r="C3541" t="s">
        <v>31</v>
      </c>
      <c r="D3541">
        <v>1</v>
      </c>
      <c r="E3541" t="s">
        <v>2528</v>
      </c>
      <c r="F3541" t="s">
        <v>2529</v>
      </c>
      <c r="G3541" t="s">
        <v>1215</v>
      </c>
      <c r="H3541">
        <v>6824</v>
      </c>
      <c r="I3541" t="s">
        <v>144</v>
      </c>
      <c r="J3541" t="s">
        <v>2530</v>
      </c>
      <c r="K3541" t="s">
        <v>37</v>
      </c>
      <c r="L3541" t="s">
        <v>120</v>
      </c>
      <c r="M3541">
        <v>66066</v>
      </c>
      <c r="N3541">
        <v>110000</v>
      </c>
      <c r="O3541" t="s">
        <v>39</v>
      </c>
      <c r="P3541" t="s">
        <v>1358</v>
      </c>
      <c r="Q3541" t="s">
        <v>2531</v>
      </c>
      <c r="R3541" t="s">
        <v>2532</v>
      </c>
      <c r="S3541" t="s">
        <v>2533</v>
      </c>
      <c r="T3541" t="s">
        <v>2534</v>
      </c>
      <c r="V3541" t="s">
        <v>2535</v>
      </c>
      <c r="W3541" t="s">
        <v>2536</v>
      </c>
      <c r="X3541" t="s">
        <v>946</v>
      </c>
      <c r="Z3541" t="s">
        <v>46</v>
      </c>
      <c r="AA3541" s="1">
        <v>45463</v>
      </c>
      <c r="AC3541" s="1">
        <v>45469</v>
      </c>
      <c r="AD3541" s="1">
        <v>45510</v>
      </c>
    </row>
    <row r="3542" spans="1:30" x14ac:dyDescent="0.25">
      <c r="A3542">
        <v>561006</v>
      </c>
      <c r="B3542" t="s">
        <v>105</v>
      </c>
      <c r="C3542" t="s">
        <v>31</v>
      </c>
      <c r="D3542">
        <v>1</v>
      </c>
      <c r="E3542" t="s">
        <v>9583</v>
      </c>
      <c r="F3542" t="s">
        <v>7017</v>
      </c>
      <c r="G3542" t="s">
        <v>51</v>
      </c>
      <c r="H3542">
        <v>92575</v>
      </c>
      <c r="I3542">
        <v>1</v>
      </c>
      <c r="J3542" t="s">
        <v>108</v>
      </c>
      <c r="K3542" t="s">
        <v>37</v>
      </c>
      <c r="L3542" t="s">
        <v>38</v>
      </c>
      <c r="M3542">
        <v>106891</v>
      </c>
      <c r="N3542">
        <v>117666</v>
      </c>
      <c r="O3542" t="s">
        <v>39</v>
      </c>
      <c r="P3542" t="s">
        <v>1625</v>
      </c>
      <c r="Q3542" t="s">
        <v>9584</v>
      </c>
      <c r="R3542" t="s">
        <v>9585</v>
      </c>
      <c r="S3542" t="s">
        <v>7021</v>
      </c>
      <c r="U3542" t="s">
        <v>359</v>
      </c>
      <c r="V3542" t="s">
        <v>360</v>
      </c>
      <c r="W3542" t="s">
        <v>9586</v>
      </c>
      <c r="X3542" t="s">
        <v>9587</v>
      </c>
      <c r="Z3542" t="s">
        <v>46</v>
      </c>
      <c r="AA3542" s="1">
        <v>44915</v>
      </c>
      <c r="AC3542" s="1">
        <v>44915</v>
      </c>
      <c r="AD3542" s="1">
        <v>45510</v>
      </c>
    </row>
    <row r="3543" spans="1:30" x14ac:dyDescent="0.25">
      <c r="A3543">
        <v>617171</v>
      </c>
      <c r="B3543" t="s">
        <v>325</v>
      </c>
      <c r="C3543" t="s">
        <v>48</v>
      </c>
      <c r="D3543">
        <v>5</v>
      </c>
      <c r="E3543" t="s">
        <v>9172</v>
      </c>
      <c r="F3543" t="s">
        <v>127</v>
      </c>
      <c r="G3543" t="s">
        <v>34</v>
      </c>
      <c r="H3543">
        <v>56057</v>
      </c>
      <c r="I3543">
        <v>0</v>
      </c>
      <c r="J3543" t="s">
        <v>165</v>
      </c>
      <c r="K3543" t="s">
        <v>37</v>
      </c>
      <c r="L3543" t="s">
        <v>38</v>
      </c>
      <c r="M3543">
        <v>63658</v>
      </c>
      <c r="N3543">
        <v>67535</v>
      </c>
      <c r="O3543" t="s">
        <v>39</v>
      </c>
      <c r="P3543" t="s">
        <v>327</v>
      </c>
      <c r="Q3543" t="s">
        <v>787</v>
      </c>
      <c r="R3543" t="s">
        <v>9173</v>
      </c>
      <c r="S3543" t="s">
        <v>132</v>
      </c>
      <c r="Z3543" t="s">
        <v>140</v>
      </c>
      <c r="AA3543" s="1">
        <v>45481</v>
      </c>
      <c r="AC3543" s="1">
        <v>45481</v>
      </c>
      <c r="AD3543" s="1">
        <v>45510</v>
      </c>
    </row>
    <row r="3544" spans="1:30" x14ac:dyDescent="0.25">
      <c r="A3544">
        <v>585882</v>
      </c>
      <c r="B3544" t="s">
        <v>105</v>
      </c>
      <c r="C3544" t="s">
        <v>31</v>
      </c>
      <c r="D3544">
        <v>3</v>
      </c>
      <c r="E3544" t="s">
        <v>9527</v>
      </c>
      <c r="F3544" t="s">
        <v>118</v>
      </c>
      <c r="G3544" t="s">
        <v>51</v>
      </c>
      <c r="H3544">
        <v>10015</v>
      </c>
      <c r="I3544" t="s">
        <v>144</v>
      </c>
      <c r="J3544" t="s">
        <v>203</v>
      </c>
      <c r="K3544" t="s">
        <v>37</v>
      </c>
      <c r="L3544" t="s">
        <v>38</v>
      </c>
      <c r="M3544">
        <v>58700</v>
      </c>
      <c r="N3544">
        <v>161534</v>
      </c>
      <c r="O3544" t="s">
        <v>39</v>
      </c>
      <c r="P3544" t="s">
        <v>355</v>
      </c>
      <c r="Q3544" t="s">
        <v>1555</v>
      </c>
      <c r="R3544" t="s">
        <v>9528</v>
      </c>
      <c r="S3544" t="s">
        <v>123</v>
      </c>
      <c r="T3544" t="s">
        <v>9529</v>
      </c>
      <c r="U3544" t="s">
        <v>803</v>
      </c>
      <c r="V3544" t="s">
        <v>360</v>
      </c>
      <c r="W3544" t="s">
        <v>361</v>
      </c>
      <c r="X3544" t="s">
        <v>355</v>
      </c>
      <c r="Z3544" t="s">
        <v>80</v>
      </c>
      <c r="AA3544" s="1">
        <v>45062</v>
      </c>
      <c r="AC3544" s="1">
        <v>45062</v>
      </c>
      <c r="AD3544" s="1">
        <v>45510</v>
      </c>
    </row>
    <row r="3545" spans="1:30" x14ac:dyDescent="0.25">
      <c r="A3545">
        <v>538160</v>
      </c>
      <c r="B3545" t="s">
        <v>162</v>
      </c>
      <c r="C3545" t="s">
        <v>31</v>
      </c>
      <c r="D3545">
        <v>2</v>
      </c>
      <c r="E3545" t="s">
        <v>2574</v>
      </c>
      <c r="F3545" t="s">
        <v>164</v>
      </c>
      <c r="G3545" t="s">
        <v>34</v>
      </c>
      <c r="H3545">
        <v>30087</v>
      </c>
      <c r="I3545">
        <v>1</v>
      </c>
      <c r="J3545" t="s">
        <v>165</v>
      </c>
      <c r="K3545" t="s">
        <v>37</v>
      </c>
      <c r="L3545" t="s">
        <v>38</v>
      </c>
      <c r="M3545">
        <v>63228</v>
      </c>
      <c r="N3545">
        <v>72712</v>
      </c>
      <c r="O3545" t="s">
        <v>39</v>
      </c>
      <c r="P3545" t="s">
        <v>166</v>
      </c>
      <c r="Q3545" t="s">
        <v>2575</v>
      </c>
      <c r="R3545" t="s">
        <v>4987</v>
      </c>
      <c r="S3545" t="s">
        <v>169</v>
      </c>
      <c r="T3545" t="s">
        <v>4988</v>
      </c>
      <c r="U3545" t="s">
        <v>171</v>
      </c>
      <c r="V3545" t="s">
        <v>4989</v>
      </c>
      <c r="Z3545" t="s">
        <v>46</v>
      </c>
      <c r="AA3545" s="1">
        <v>44743</v>
      </c>
      <c r="AC3545" s="1">
        <v>45084</v>
      </c>
      <c r="AD3545" s="1">
        <v>45510</v>
      </c>
    </row>
    <row r="3546" spans="1:30" x14ac:dyDescent="0.25">
      <c r="A3546">
        <v>642165</v>
      </c>
      <c r="B3546" t="s">
        <v>81</v>
      </c>
      <c r="C3546" t="s">
        <v>48</v>
      </c>
      <c r="D3546">
        <v>1</v>
      </c>
      <c r="E3546" t="s">
        <v>1030</v>
      </c>
      <c r="F3546" t="s">
        <v>60</v>
      </c>
      <c r="G3546" t="s">
        <v>34</v>
      </c>
      <c r="H3546">
        <v>56058</v>
      </c>
      <c r="I3546">
        <v>0</v>
      </c>
      <c r="J3546" t="s">
        <v>108</v>
      </c>
      <c r="K3546" t="s">
        <v>37</v>
      </c>
      <c r="L3546" t="s">
        <v>38</v>
      </c>
      <c r="M3546">
        <v>60889</v>
      </c>
      <c r="N3546">
        <v>75903</v>
      </c>
      <c r="O3546" t="s">
        <v>39</v>
      </c>
      <c r="P3546" t="s">
        <v>248</v>
      </c>
      <c r="Q3546" t="s">
        <v>2455</v>
      </c>
      <c r="R3546" t="s">
        <v>2456</v>
      </c>
      <c r="S3546" t="s">
        <v>65</v>
      </c>
      <c r="T3546" t="s">
        <v>2457</v>
      </c>
      <c r="Z3546" t="s">
        <v>2458</v>
      </c>
      <c r="AA3546" s="1">
        <v>45488</v>
      </c>
      <c r="AC3546" s="1">
        <v>45488</v>
      </c>
      <c r="AD3546" s="1">
        <v>45510</v>
      </c>
    </row>
    <row r="3547" spans="1:30" x14ac:dyDescent="0.25">
      <c r="A3547">
        <v>643678</v>
      </c>
      <c r="B3547" t="s">
        <v>2204</v>
      </c>
      <c r="C3547" t="s">
        <v>48</v>
      </c>
      <c r="D3547">
        <v>1</v>
      </c>
      <c r="E3547" t="s">
        <v>3693</v>
      </c>
      <c r="F3547" t="s">
        <v>3694</v>
      </c>
      <c r="G3547" t="s">
        <v>51</v>
      </c>
      <c r="H3547" t="s">
        <v>3695</v>
      </c>
      <c r="I3547">
        <v>0</v>
      </c>
      <c r="J3547" t="s">
        <v>378</v>
      </c>
      <c r="K3547" t="s">
        <v>37</v>
      </c>
      <c r="L3547" t="s">
        <v>38</v>
      </c>
      <c r="M3547">
        <v>85000</v>
      </c>
      <c r="N3547">
        <v>100000</v>
      </c>
      <c r="O3547" t="s">
        <v>39</v>
      </c>
      <c r="P3547" t="s">
        <v>1851</v>
      </c>
      <c r="Q3547" t="s">
        <v>3696</v>
      </c>
      <c r="R3547" t="s">
        <v>3697</v>
      </c>
      <c r="S3547" t="s">
        <v>3698</v>
      </c>
      <c r="T3547" t="s">
        <v>3699</v>
      </c>
      <c r="U3547" t="s">
        <v>3700</v>
      </c>
      <c r="V3547" t="s">
        <v>3701</v>
      </c>
      <c r="Z3547" t="s">
        <v>46</v>
      </c>
      <c r="AA3547" s="1">
        <v>45507</v>
      </c>
      <c r="AB3547" s="2">
        <v>45537</v>
      </c>
      <c r="AC3547" s="1">
        <v>45506</v>
      </c>
      <c r="AD3547" s="1">
        <v>45510</v>
      </c>
    </row>
    <row r="3548" spans="1:30" x14ac:dyDescent="0.25">
      <c r="A3548">
        <v>617192</v>
      </c>
      <c r="B3548" t="s">
        <v>1518</v>
      </c>
      <c r="C3548" t="s">
        <v>48</v>
      </c>
      <c r="D3548">
        <v>17</v>
      </c>
      <c r="E3548" t="s">
        <v>3642</v>
      </c>
      <c r="F3548" t="s">
        <v>3643</v>
      </c>
      <c r="G3548" t="s">
        <v>34</v>
      </c>
      <c r="H3548">
        <v>52368</v>
      </c>
      <c r="I3548">
        <v>1</v>
      </c>
      <c r="J3548" t="s">
        <v>1114</v>
      </c>
      <c r="K3548" t="s">
        <v>37</v>
      </c>
      <c r="L3548" t="s">
        <v>38</v>
      </c>
      <c r="M3548">
        <v>63481</v>
      </c>
      <c r="N3548">
        <v>97376</v>
      </c>
      <c r="O3548" t="s">
        <v>39</v>
      </c>
      <c r="P3548" t="s">
        <v>1520</v>
      </c>
      <c r="Q3548" t="s">
        <v>3644</v>
      </c>
      <c r="R3548" t="s">
        <v>3645</v>
      </c>
      <c r="S3548" t="s">
        <v>3646</v>
      </c>
      <c r="T3548" t="s">
        <v>3647</v>
      </c>
      <c r="U3548" t="s">
        <v>3648</v>
      </c>
      <c r="V3548" t="s">
        <v>3649</v>
      </c>
      <c r="Z3548" t="s">
        <v>80</v>
      </c>
      <c r="AA3548" s="1">
        <v>45366</v>
      </c>
      <c r="AC3548" s="1">
        <v>45392</v>
      </c>
      <c r="AD3548" s="1">
        <v>45510</v>
      </c>
    </row>
    <row r="3549" spans="1:30" x14ac:dyDescent="0.25">
      <c r="A3549">
        <v>621373</v>
      </c>
      <c r="B3549" t="s">
        <v>81</v>
      </c>
      <c r="C3549" t="s">
        <v>31</v>
      </c>
      <c r="D3549">
        <v>1</v>
      </c>
      <c r="E3549" t="s">
        <v>7321</v>
      </c>
      <c r="F3549" t="s">
        <v>33</v>
      </c>
      <c r="G3549" t="s">
        <v>34</v>
      </c>
      <c r="H3549">
        <v>21744</v>
      </c>
      <c r="I3549">
        <v>1</v>
      </c>
      <c r="J3549" t="s">
        <v>71</v>
      </c>
      <c r="K3549" t="s">
        <v>37</v>
      </c>
      <c r="L3549" t="s">
        <v>38</v>
      </c>
      <c r="M3549">
        <v>70087</v>
      </c>
      <c r="N3549">
        <v>77097</v>
      </c>
      <c r="O3549" t="s">
        <v>39</v>
      </c>
      <c r="P3549" t="s">
        <v>248</v>
      </c>
      <c r="Q3549" t="s">
        <v>4223</v>
      </c>
      <c r="R3549" t="s">
        <v>7322</v>
      </c>
      <c r="S3549" t="s">
        <v>43</v>
      </c>
      <c r="T3549" t="s">
        <v>7323</v>
      </c>
      <c r="Z3549" t="s">
        <v>46</v>
      </c>
      <c r="AA3549" s="1">
        <v>45288</v>
      </c>
      <c r="AC3549" s="1">
        <v>45288</v>
      </c>
      <c r="AD3549" s="1">
        <v>45510</v>
      </c>
    </row>
    <row r="3550" spans="1:30" x14ac:dyDescent="0.25">
      <c r="A3550">
        <v>632501</v>
      </c>
      <c r="B3550" t="s">
        <v>47</v>
      </c>
      <c r="C3550" t="s">
        <v>48</v>
      </c>
      <c r="D3550">
        <v>1</v>
      </c>
      <c r="E3550" t="s">
        <v>8746</v>
      </c>
      <c r="F3550" t="s">
        <v>33</v>
      </c>
      <c r="G3550" t="s">
        <v>34</v>
      </c>
      <c r="H3550">
        <v>21744</v>
      </c>
      <c r="I3550" t="s">
        <v>353</v>
      </c>
      <c r="J3550" t="s">
        <v>203</v>
      </c>
      <c r="K3550" t="s">
        <v>37</v>
      </c>
      <c r="L3550" t="s">
        <v>38</v>
      </c>
      <c r="M3550">
        <v>103026</v>
      </c>
      <c r="N3550">
        <v>133630</v>
      </c>
      <c r="O3550" t="s">
        <v>39</v>
      </c>
      <c r="P3550" t="s">
        <v>854</v>
      </c>
      <c r="Q3550" t="s">
        <v>4714</v>
      </c>
      <c r="R3550" t="s">
        <v>8747</v>
      </c>
      <c r="S3550" t="s">
        <v>43</v>
      </c>
      <c r="T3550" t="s">
        <v>8748</v>
      </c>
      <c r="U3550" t="s">
        <v>8749</v>
      </c>
      <c r="V3550" t="s">
        <v>4718</v>
      </c>
      <c r="Z3550" t="s">
        <v>46</v>
      </c>
      <c r="AA3550" s="1">
        <v>45502</v>
      </c>
      <c r="AC3550" s="1">
        <v>45502</v>
      </c>
      <c r="AD3550" s="1">
        <v>45510</v>
      </c>
    </row>
    <row r="3551" spans="1:30" x14ac:dyDescent="0.25">
      <c r="A3551">
        <v>548965</v>
      </c>
      <c r="B3551" t="s">
        <v>187</v>
      </c>
      <c r="C3551" t="s">
        <v>48</v>
      </c>
      <c r="D3551">
        <v>1</v>
      </c>
      <c r="E3551" t="s">
        <v>888</v>
      </c>
      <c r="F3551" t="s">
        <v>630</v>
      </c>
      <c r="G3551" t="s">
        <v>51</v>
      </c>
      <c r="H3551">
        <v>13632</v>
      </c>
      <c r="I3551">
        <v>3</v>
      </c>
      <c r="J3551" t="s">
        <v>889</v>
      </c>
      <c r="K3551" t="s">
        <v>37</v>
      </c>
      <c r="L3551" t="s">
        <v>38</v>
      </c>
      <c r="M3551">
        <v>92194</v>
      </c>
      <c r="N3551">
        <v>106023</v>
      </c>
      <c r="O3551" t="s">
        <v>39</v>
      </c>
      <c r="P3551" t="s">
        <v>890</v>
      </c>
      <c r="Q3551" t="s">
        <v>891</v>
      </c>
      <c r="R3551" t="s">
        <v>892</v>
      </c>
      <c r="S3551" t="s">
        <v>633</v>
      </c>
      <c r="T3551" t="s">
        <v>893</v>
      </c>
      <c r="U3551" t="s">
        <v>894</v>
      </c>
      <c r="V3551" t="s">
        <v>895</v>
      </c>
      <c r="W3551" t="s">
        <v>896</v>
      </c>
      <c r="Z3551" t="s">
        <v>80</v>
      </c>
      <c r="AA3551" s="1">
        <v>44805</v>
      </c>
      <c r="AC3551" s="1">
        <v>45201</v>
      </c>
      <c r="AD3551" s="1">
        <v>45510</v>
      </c>
    </row>
    <row r="3552" spans="1:30" x14ac:dyDescent="0.25">
      <c r="A3552">
        <v>587067</v>
      </c>
      <c r="B3552" t="s">
        <v>81</v>
      </c>
      <c r="C3552" t="s">
        <v>31</v>
      </c>
      <c r="D3552">
        <v>1</v>
      </c>
      <c r="E3552" t="s">
        <v>8221</v>
      </c>
      <c r="F3552" t="s">
        <v>3173</v>
      </c>
      <c r="G3552" t="s">
        <v>51</v>
      </c>
      <c r="H3552">
        <v>20415</v>
      </c>
      <c r="I3552">
        <v>2</v>
      </c>
      <c r="J3552" t="s">
        <v>71</v>
      </c>
      <c r="K3552" t="s">
        <v>37</v>
      </c>
      <c r="L3552" t="s">
        <v>38</v>
      </c>
      <c r="M3552">
        <v>80557</v>
      </c>
      <c r="N3552">
        <v>105000</v>
      </c>
      <c r="O3552" t="s">
        <v>39</v>
      </c>
      <c r="P3552" t="s">
        <v>248</v>
      </c>
      <c r="Q3552" t="s">
        <v>1844</v>
      </c>
      <c r="R3552" t="s">
        <v>9588</v>
      </c>
      <c r="S3552" t="s">
        <v>3175</v>
      </c>
      <c r="T3552" t="s">
        <v>9589</v>
      </c>
      <c r="V3552" t="s">
        <v>1618</v>
      </c>
      <c r="W3552" t="s">
        <v>91</v>
      </c>
      <c r="X3552" t="s">
        <v>1605</v>
      </c>
      <c r="Z3552" t="s">
        <v>80</v>
      </c>
      <c r="AA3552" s="1">
        <v>45183</v>
      </c>
      <c r="AC3552" s="1">
        <v>45293</v>
      </c>
      <c r="AD3552" s="1">
        <v>45510</v>
      </c>
    </row>
    <row r="3553" spans="1:30" x14ac:dyDescent="0.25">
      <c r="A3553">
        <v>591019</v>
      </c>
      <c r="B3553" t="s">
        <v>105</v>
      </c>
      <c r="C3553" t="s">
        <v>31</v>
      </c>
      <c r="D3553">
        <v>1</v>
      </c>
      <c r="E3553" t="s">
        <v>246</v>
      </c>
      <c r="F3553" t="s">
        <v>33</v>
      </c>
      <c r="G3553" t="s">
        <v>34</v>
      </c>
      <c r="H3553">
        <v>21744</v>
      </c>
      <c r="I3553">
        <v>2</v>
      </c>
      <c r="J3553" t="s">
        <v>203</v>
      </c>
      <c r="K3553" t="s">
        <v>37</v>
      </c>
      <c r="L3553" t="s">
        <v>38</v>
      </c>
      <c r="M3553">
        <v>82506</v>
      </c>
      <c r="N3553">
        <v>94882</v>
      </c>
      <c r="O3553" t="s">
        <v>39</v>
      </c>
      <c r="P3553" t="s">
        <v>129</v>
      </c>
      <c r="Q3553" t="s">
        <v>8141</v>
      </c>
      <c r="R3553" t="s">
        <v>8142</v>
      </c>
      <c r="S3553" t="s">
        <v>43</v>
      </c>
      <c r="T3553" t="s">
        <v>8143</v>
      </c>
      <c r="U3553" t="s">
        <v>728</v>
      </c>
      <c r="V3553" t="s">
        <v>480</v>
      </c>
      <c r="W3553" t="s">
        <v>505</v>
      </c>
      <c r="X3553" t="s">
        <v>8144</v>
      </c>
      <c r="Z3553" t="s">
        <v>46</v>
      </c>
      <c r="AA3553" s="1">
        <v>45121</v>
      </c>
      <c r="AC3553" s="1">
        <v>45121</v>
      </c>
      <c r="AD3553" s="1">
        <v>45510</v>
      </c>
    </row>
    <row r="3554" spans="1:30" x14ac:dyDescent="0.25">
      <c r="A3554">
        <v>637215</v>
      </c>
      <c r="B3554" t="s">
        <v>30</v>
      </c>
      <c r="C3554" t="s">
        <v>31</v>
      </c>
      <c r="D3554">
        <v>1</v>
      </c>
      <c r="E3554" t="s">
        <v>3281</v>
      </c>
      <c r="F3554" t="s">
        <v>3282</v>
      </c>
      <c r="G3554" t="s">
        <v>34</v>
      </c>
      <c r="H3554">
        <v>50712</v>
      </c>
      <c r="I3554">
        <v>0</v>
      </c>
      <c r="J3554" t="s">
        <v>145</v>
      </c>
      <c r="K3554" t="s">
        <v>231</v>
      </c>
      <c r="L3554" t="s">
        <v>38</v>
      </c>
      <c r="M3554">
        <v>60.54</v>
      </c>
      <c r="N3554">
        <v>64.87</v>
      </c>
      <c r="O3554" t="s">
        <v>109</v>
      </c>
      <c r="P3554" t="s">
        <v>2789</v>
      </c>
      <c r="Q3554" t="s">
        <v>2790</v>
      </c>
      <c r="R3554" t="s">
        <v>3283</v>
      </c>
      <c r="S3554" t="s">
        <v>3284</v>
      </c>
      <c r="T3554" t="s">
        <v>3285</v>
      </c>
      <c r="U3554" t="s">
        <v>3286</v>
      </c>
      <c r="V3554" t="s">
        <v>3287</v>
      </c>
      <c r="Z3554" t="s">
        <v>2794</v>
      </c>
      <c r="AA3554" s="1">
        <v>45440</v>
      </c>
      <c r="AB3554" s="2">
        <v>45805</v>
      </c>
      <c r="AC3554" s="1">
        <v>45440</v>
      </c>
      <c r="AD3554" s="1">
        <v>45510</v>
      </c>
    </row>
    <row r="3555" spans="1:30" x14ac:dyDescent="0.25">
      <c r="A3555">
        <v>628083</v>
      </c>
      <c r="B3555" t="s">
        <v>218</v>
      </c>
      <c r="C3555" t="s">
        <v>31</v>
      </c>
      <c r="D3555">
        <v>1</v>
      </c>
      <c r="E3555" t="s">
        <v>9142</v>
      </c>
      <c r="F3555" t="s">
        <v>340</v>
      </c>
      <c r="G3555" t="s">
        <v>51</v>
      </c>
      <c r="H3555">
        <v>12626</v>
      </c>
      <c r="I3555">
        <v>2</v>
      </c>
      <c r="J3555" t="s">
        <v>97</v>
      </c>
      <c r="K3555" t="s">
        <v>37</v>
      </c>
      <c r="L3555" t="s">
        <v>38</v>
      </c>
      <c r="M3555">
        <v>62470</v>
      </c>
      <c r="N3555">
        <v>80008</v>
      </c>
      <c r="O3555" t="s">
        <v>39</v>
      </c>
      <c r="P3555" t="s">
        <v>9143</v>
      </c>
      <c r="Q3555" t="s">
        <v>9143</v>
      </c>
      <c r="R3555" t="s">
        <v>9144</v>
      </c>
      <c r="S3555" t="s">
        <v>343</v>
      </c>
      <c r="T3555" t="s">
        <v>9145</v>
      </c>
      <c r="U3555" t="s">
        <v>9146</v>
      </c>
      <c r="V3555" t="s">
        <v>227</v>
      </c>
      <c r="Z3555" t="s">
        <v>228</v>
      </c>
      <c r="AA3555" s="1">
        <v>45358</v>
      </c>
      <c r="AC3555" s="1">
        <v>45358</v>
      </c>
      <c r="AD3555" s="1">
        <v>45510</v>
      </c>
    </row>
    <row r="3556" spans="1:30" x14ac:dyDescent="0.25">
      <c r="A3556">
        <v>638410</v>
      </c>
      <c r="B3556" t="s">
        <v>374</v>
      </c>
      <c r="C3556" t="s">
        <v>48</v>
      </c>
      <c r="D3556">
        <v>1</v>
      </c>
      <c r="E3556" t="s">
        <v>9590</v>
      </c>
      <c r="F3556" t="s">
        <v>376</v>
      </c>
      <c r="G3556" t="s">
        <v>377</v>
      </c>
      <c r="H3556">
        <v>6088</v>
      </c>
      <c r="I3556">
        <v>1</v>
      </c>
      <c r="J3556" t="s">
        <v>378</v>
      </c>
      <c r="K3556" t="s">
        <v>37</v>
      </c>
      <c r="L3556" t="s">
        <v>255</v>
      </c>
      <c r="M3556">
        <v>58851</v>
      </c>
      <c r="N3556">
        <v>84257</v>
      </c>
      <c r="O3556" t="s">
        <v>39</v>
      </c>
      <c r="P3556" t="s">
        <v>379</v>
      </c>
      <c r="Q3556" t="s">
        <v>7309</v>
      </c>
      <c r="R3556" t="s">
        <v>9591</v>
      </c>
      <c r="S3556" t="s">
        <v>382</v>
      </c>
      <c r="V3556" t="s">
        <v>383</v>
      </c>
      <c r="X3556" t="s">
        <v>379</v>
      </c>
      <c r="Z3556" t="s">
        <v>46</v>
      </c>
      <c r="AA3556" s="1">
        <v>45456</v>
      </c>
      <c r="AC3556" s="1">
        <v>45456</v>
      </c>
      <c r="AD3556" s="1">
        <v>45510</v>
      </c>
    </row>
    <row r="3557" spans="1:30" x14ac:dyDescent="0.25">
      <c r="A3557">
        <v>639206</v>
      </c>
      <c r="B3557" t="s">
        <v>572</v>
      </c>
      <c r="C3557" t="s">
        <v>31</v>
      </c>
      <c r="D3557">
        <v>1</v>
      </c>
      <c r="E3557" t="s">
        <v>5687</v>
      </c>
      <c r="F3557" t="s">
        <v>574</v>
      </c>
      <c r="G3557" t="s">
        <v>377</v>
      </c>
      <c r="H3557" t="s">
        <v>575</v>
      </c>
      <c r="I3557">
        <v>3</v>
      </c>
      <c r="J3557" t="s">
        <v>97</v>
      </c>
      <c r="K3557" t="s">
        <v>37</v>
      </c>
      <c r="L3557" t="s">
        <v>120</v>
      </c>
      <c r="M3557">
        <v>80001</v>
      </c>
      <c r="N3557">
        <v>90000</v>
      </c>
      <c r="O3557" t="s">
        <v>39</v>
      </c>
      <c r="P3557" t="s">
        <v>576</v>
      </c>
      <c r="Q3557" t="s">
        <v>577</v>
      </c>
      <c r="R3557" t="s">
        <v>5688</v>
      </c>
      <c r="S3557" t="s">
        <v>4330</v>
      </c>
      <c r="Z3557" t="s">
        <v>46</v>
      </c>
      <c r="AA3557" s="1">
        <v>45471</v>
      </c>
      <c r="AC3557" s="1">
        <v>45471</v>
      </c>
      <c r="AD3557" s="1">
        <v>45510</v>
      </c>
    </row>
    <row r="3558" spans="1:30" x14ac:dyDescent="0.25">
      <c r="A3558">
        <v>611244</v>
      </c>
      <c r="B3558" t="s">
        <v>30</v>
      </c>
      <c r="C3558" t="s">
        <v>48</v>
      </c>
      <c r="D3558">
        <v>1</v>
      </c>
      <c r="E3558" t="s">
        <v>9592</v>
      </c>
      <c r="F3558" t="s">
        <v>60</v>
      </c>
      <c r="G3558" t="s">
        <v>34</v>
      </c>
      <c r="H3558">
        <v>56058</v>
      </c>
      <c r="I3558">
        <v>0</v>
      </c>
      <c r="J3558" t="s">
        <v>128</v>
      </c>
      <c r="K3558" t="s">
        <v>37</v>
      </c>
      <c r="L3558" t="s">
        <v>38</v>
      </c>
      <c r="M3558">
        <v>59116</v>
      </c>
      <c r="N3558">
        <v>84872</v>
      </c>
      <c r="O3558" t="s">
        <v>39</v>
      </c>
      <c r="P3558" t="s">
        <v>232</v>
      </c>
      <c r="Q3558" t="s">
        <v>7938</v>
      </c>
      <c r="R3558" t="s">
        <v>9593</v>
      </c>
      <c r="S3558" t="s">
        <v>65</v>
      </c>
      <c r="T3558" t="s">
        <v>9594</v>
      </c>
      <c r="V3558" t="s">
        <v>9595</v>
      </c>
      <c r="Z3558" t="s">
        <v>46</v>
      </c>
      <c r="AA3558" s="1">
        <v>45215</v>
      </c>
      <c r="AB3558" s="2">
        <v>45580</v>
      </c>
      <c r="AC3558" s="1">
        <v>45421</v>
      </c>
      <c r="AD3558" s="1">
        <v>45510</v>
      </c>
    </row>
    <row r="3559" spans="1:30" x14ac:dyDescent="0.25">
      <c r="A3559">
        <v>638495</v>
      </c>
      <c r="B3559" t="s">
        <v>30</v>
      </c>
      <c r="C3559" t="s">
        <v>48</v>
      </c>
      <c r="D3559">
        <v>1</v>
      </c>
      <c r="E3559" t="s">
        <v>8944</v>
      </c>
      <c r="F3559" t="s">
        <v>1151</v>
      </c>
      <c r="G3559" t="s">
        <v>51</v>
      </c>
      <c r="H3559">
        <v>21538</v>
      </c>
      <c r="I3559">
        <v>3</v>
      </c>
      <c r="J3559" t="s">
        <v>8945</v>
      </c>
      <c r="K3559" t="s">
        <v>37</v>
      </c>
      <c r="L3559" t="s">
        <v>38</v>
      </c>
      <c r="M3559">
        <v>71985</v>
      </c>
      <c r="N3559">
        <v>82783</v>
      </c>
      <c r="O3559" t="s">
        <v>39</v>
      </c>
      <c r="P3559" t="s">
        <v>62</v>
      </c>
      <c r="Q3559" t="s">
        <v>1061</v>
      </c>
      <c r="R3559" t="s">
        <v>8946</v>
      </c>
      <c r="S3559" t="s">
        <v>1153</v>
      </c>
      <c r="T3559" t="s">
        <v>8947</v>
      </c>
      <c r="V3559" t="s">
        <v>8948</v>
      </c>
      <c r="Z3559" t="s">
        <v>46</v>
      </c>
      <c r="AA3559" s="1">
        <v>45460</v>
      </c>
      <c r="AB3559" s="2">
        <v>45825</v>
      </c>
      <c r="AC3559" s="1">
        <v>45492</v>
      </c>
      <c r="AD3559" s="1">
        <v>45510</v>
      </c>
    </row>
    <row r="3560" spans="1:30" x14ac:dyDescent="0.25">
      <c r="A3560">
        <v>620004</v>
      </c>
      <c r="B3560" t="s">
        <v>187</v>
      </c>
      <c r="C3560" t="s">
        <v>48</v>
      </c>
      <c r="D3560">
        <v>1</v>
      </c>
      <c r="E3560" t="s">
        <v>3288</v>
      </c>
      <c r="F3560" t="s">
        <v>394</v>
      </c>
      <c r="G3560" t="s">
        <v>51</v>
      </c>
      <c r="H3560">
        <v>10124</v>
      </c>
      <c r="I3560">
        <v>3</v>
      </c>
      <c r="J3560" t="s">
        <v>181</v>
      </c>
      <c r="K3560" t="s">
        <v>37</v>
      </c>
      <c r="L3560" t="s">
        <v>38</v>
      </c>
      <c r="M3560">
        <v>58695</v>
      </c>
      <c r="N3560">
        <v>67499</v>
      </c>
      <c r="O3560" t="s">
        <v>39</v>
      </c>
      <c r="P3560" t="s">
        <v>296</v>
      </c>
      <c r="Q3560" t="s">
        <v>1597</v>
      </c>
      <c r="R3560" t="s">
        <v>3289</v>
      </c>
      <c r="S3560" t="s">
        <v>398</v>
      </c>
      <c r="U3560" t="s">
        <v>3290</v>
      </c>
      <c r="V3560" t="s">
        <v>3291</v>
      </c>
      <c r="W3560" t="s">
        <v>3292</v>
      </c>
      <c r="Z3560" t="s">
        <v>46</v>
      </c>
      <c r="AA3560" s="1">
        <v>45273</v>
      </c>
      <c r="AC3560" s="1">
        <v>45275</v>
      </c>
      <c r="AD3560" s="1">
        <v>45510</v>
      </c>
    </row>
    <row r="3561" spans="1:30" x14ac:dyDescent="0.25">
      <c r="A3561">
        <v>627413</v>
      </c>
      <c r="B3561" t="s">
        <v>30</v>
      </c>
      <c r="C3561" t="s">
        <v>48</v>
      </c>
      <c r="D3561">
        <v>4</v>
      </c>
      <c r="E3561" t="s">
        <v>3035</v>
      </c>
      <c r="F3561" t="s">
        <v>3036</v>
      </c>
      <c r="G3561" t="s">
        <v>51</v>
      </c>
      <c r="H3561">
        <v>51380</v>
      </c>
      <c r="I3561">
        <v>0</v>
      </c>
      <c r="J3561" t="s">
        <v>410</v>
      </c>
      <c r="K3561" t="s">
        <v>37</v>
      </c>
      <c r="L3561" t="s">
        <v>38</v>
      </c>
      <c r="M3561">
        <v>38966</v>
      </c>
      <c r="N3561">
        <v>44811</v>
      </c>
      <c r="O3561" t="s">
        <v>39</v>
      </c>
      <c r="P3561" t="s">
        <v>678</v>
      </c>
      <c r="Q3561" t="s">
        <v>2764</v>
      </c>
      <c r="R3561" t="s">
        <v>9317</v>
      </c>
      <c r="S3561" t="s">
        <v>3038</v>
      </c>
      <c r="T3561" t="s">
        <v>3039</v>
      </c>
      <c r="V3561" t="s">
        <v>9318</v>
      </c>
      <c r="Z3561" t="s">
        <v>46</v>
      </c>
      <c r="AA3561" s="1">
        <v>45343</v>
      </c>
      <c r="AB3561" s="2">
        <v>45708</v>
      </c>
      <c r="AC3561" s="1">
        <v>45412</v>
      </c>
      <c r="AD3561" s="1">
        <v>45510</v>
      </c>
    </row>
    <row r="3562" spans="1:30" x14ac:dyDescent="0.25">
      <c r="A3562">
        <v>608132</v>
      </c>
      <c r="B3562" t="s">
        <v>81</v>
      </c>
      <c r="C3562" t="s">
        <v>31</v>
      </c>
      <c r="D3562">
        <v>1</v>
      </c>
      <c r="E3562" t="s">
        <v>6196</v>
      </c>
      <c r="F3562" t="s">
        <v>465</v>
      </c>
      <c r="G3562" t="s">
        <v>51</v>
      </c>
      <c r="H3562" t="s">
        <v>466</v>
      </c>
      <c r="I3562">
        <v>0</v>
      </c>
      <c r="J3562" t="s">
        <v>4263</v>
      </c>
      <c r="K3562" t="s">
        <v>37</v>
      </c>
      <c r="L3562" t="s">
        <v>38</v>
      </c>
      <c r="M3562">
        <v>58682</v>
      </c>
      <c r="N3562">
        <v>128750</v>
      </c>
      <c r="O3562" t="s">
        <v>39</v>
      </c>
      <c r="P3562" t="s">
        <v>248</v>
      </c>
      <c r="Q3562" t="s">
        <v>7491</v>
      </c>
      <c r="R3562" t="s">
        <v>7492</v>
      </c>
      <c r="S3562" t="s">
        <v>469</v>
      </c>
      <c r="T3562" t="s">
        <v>7493</v>
      </c>
      <c r="U3562" t="s">
        <v>616</v>
      </c>
      <c r="V3562" t="s">
        <v>90</v>
      </c>
      <c r="W3562" t="s">
        <v>91</v>
      </c>
      <c r="X3562" t="s">
        <v>248</v>
      </c>
      <c r="Z3562" t="s">
        <v>92</v>
      </c>
      <c r="AA3562" s="1">
        <v>45203</v>
      </c>
      <c r="AC3562" s="1">
        <v>45211</v>
      </c>
      <c r="AD3562" s="1">
        <v>45510</v>
      </c>
    </row>
    <row r="3563" spans="1:30" x14ac:dyDescent="0.25">
      <c r="A3563">
        <v>561622</v>
      </c>
      <c r="B3563" t="s">
        <v>105</v>
      </c>
      <c r="C3563" t="s">
        <v>31</v>
      </c>
      <c r="D3563">
        <v>1</v>
      </c>
      <c r="E3563" t="s">
        <v>1635</v>
      </c>
      <c r="F3563" t="s">
        <v>311</v>
      </c>
      <c r="G3563" t="s">
        <v>51</v>
      </c>
      <c r="H3563">
        <v>20215</v>
      </c>
      <c r="I3563">
        <v>2</v>
      </c>
      <c r="J3563" t="s">
        <v>286</v>
      </c>
      <c r="K3563" t="s">
        <v>37</v>
      </c>
      <c r="L3563" t="s">
        <v>38</v>
      </c>
      <c r="M3563">
        <v>80557</v>
      </c>
      <c r="N3563">
        <v>111917</v>
      </c>
      <c r="O3563" t="s">
        <v>39</v>
      </c>
      <c r="P3563" t="s">
        <v>2175</v>
      </c>
      <c r="Q3563" t="s">
        <v>288</v>
      </c>
      <c r="R3563" t="s">
        <v>9596</v>
      </c>
      <c r="S3563" t="s">
        <v>314</v>
      </c>
      <c r="T3563" t="s">
        <v>6420</v>
      </c>
      <c r="V3563" t="s">
        <v>291</v>
      </c>
      <c r="Z3563" t="s">
        <v>80</v>
      </c>
      <c r="AA3563" s="1">
        <v>44890</v>
      </c>
      <c r="AC3563" s="1">
        <v>44890</v>
      </c>
      <c r="AD3563" s="1">
        <v>45510</v>
      </c>
    </row>
    <row r="3564" spans="1:30" x14ac:dyDescent="0.25">
      <c r="A3564">
        <v>628805</v>
      </c>
      <c r="B3564" t="s">
        <v>2668</v>
      </c>
      <c r="C3564" t="s">
        <v>31</v>
      </c>
      <c r="D3564">
        <v>4</v>
      </c>
      <c r="E3564" t="s">
        <v>9597</v>
      </c>
      <c r="F3564" t="s">
        <v>164</v>
      </c>
      <c r="G3564" t="s">
        <v>34</v>
      </c>
      <c r="H3564">
        <v>30087</v>
      </c>
      <c r="I3564">
        <v>1</v>
      </c>
      <c r="J3564" t="s">
        <v>165</v>
      </c>
      <c r="K3564" t="s">
        <v>37</v>
      </c>
      <c r="L3564" t="s">
        <v>38</v>
      </c>
      <c r="M3564">
        <v>69090</v>
      </c>
      <c r="N3564">
        <v>105477</v>
      </c>
      <c r="O3564" t="s">
        <v>39</v>
      </c>
      <c r="P3564" t="s">
        <v>9555</v>
      </c>
      <c r="Q3564" t="s">
        <v>9598</v>
      </c>
      <c r="R3564" t="s">
        <v>9599</v>
      </c>
      <c r="S3564" t="s">
        <v>169</v>
      </c>
      <c r="T3564" t="s">
        <v>9600</v>
      </c>
      <c r="U3564" t="s">
        <v>9601</v>
      </c>
      <c r="V3564" t="s">
        <v>636</v>
      </c>
      <c r="W3564" t="s">
        <v>9602</v>
      </c>
      <c r="Z3564" t="s">
        <v>92</v>
      </c>
      <c r="AA3564" s="1">
        <v>45413</v>
      </c>
      <c r="AC3564" s="1">
        <v>45455</v>
      </c>
      <c r="AD3564" s="1">
        <v>45510</v>
      </c>
    </row>
    <row r="3565" spans="1:30" x14ac:dyDescent="0.25">
      <c r="A3565">
        <v>644006</v>
      </c>
      <c r="B3565" t="s">
        <v>218</v>
      </c>
      <c r="C3565" t="s">
        <v>31</v>
      </c>
      <c r="D3565">
        <v>1</v>
      </c>
      <c r="E3565" t="s">
        <v>3584</v>
      </c>
      <c r="F3565" t="s">
        <v>3584</v>
      </c>
      <c r="G3565" t="s">
        <v>51</v>
      </c>
      <c r="H3565">
        <v>92235</v>
      </c>
      <c r="I3565">
        <v>0</v>
      </c>
      <c r="J3565" t="s">
        <v>108</v>
      </c>
      <c r="K3565" t="s">
        <v>37</v>
      </c>
      <c r="L3565" t="s">
        <v>38</v>
      </c>
      <c r="M3565">
        <v>54.33</v>
      </c>
      <c r="N3565">
        <v>54.33</v>
      </c>
      <c r="O3565" t="s">
        <v>109</v>
      </c>
      <c r="P3565" t="s">
        <v>7401</v>
      </c>
      <c r="Q3565" t="s">
        <v>1848</v>
      </c>
      <c r="R3565" t="s">
        <v>8669</v>
      </c>
      <c r="S3565" t="s">
        <v>3586</v>
      </c>
      <c r="U3565" t="s">
        <v>8670</v>
      </c>
      <c r="V3565" t="s">
        <v>227</v>
      </c>
      <c r="Z3565" t="s">
        <v>228</v>
      </c>
      <c r="AA3565" s="1">
        <v>45506</v>
      </c>
      <c r="AB3565" s="2">
        <v>45526</v>
      </c>
      <c r="AC3565" s="1">
        <v>45506</v>
      </c>
      <c r="AD3565" s="1">
        <v>45510</v>
      </c>
    </row>
    <row r="3566" spans="1:30" x14ac:dyDescent="0.25">
      <c r="A3566">
        <v>613668</v>
      </c>
      <c r="B3566" t="s">
        <v>81</v>
      </c>
      <c r="C3566" t="s">
        <v>31</v>
      </c>
      <c r="D3566">
        <v>1</v>
      </c>
      <c r="E3566" t="s">
        <v>8309</v>
      </c>
      <c r="F3566" t="s">
        <v>4929</v>
      </c>
      <c r="G3566" t="s">
        <v>51</v>
      </c>
      <c r="H3566">
        <v>21015</v>
      </c>
      <c r="I3566" t="s">
        <v>4930</v>
      </c>
      <c r="J3566" t="s">
        <v>71</v>
      </c>
      <c r="K3566" t="s">
        <v>37</v>
      </c>
      <c r="L3566" t="s">
        <v>38</v>
      </c>
      <c r="M3566">
        <v>68202</v>
      </c>
      <c r="N3566">
        <v>78432</v>
      </c>
      <c r="O3566" t="s">
        <v>39</v>
      </c>
      <c r="P3566" t="s">
        <v>248</v>
      </c>
      <c r="Q3566" t="s">
        <v>6133</v>
      </c>
      <c r="R3566" t="s">
        <v>8972</v>
      </c>
      <c r="S3566" t="s">
        <v>4933</v>
      </c>
      <c r="T3566" t="s">
        <v>8973</v>
      </c>
      <c r="V3566" t="s">
        <v>4212</v>
      </c>
      <c r="Z3566" t="s">
        <v>92</v>
      </c>
      <c r="AA3566" s="1">
        <v>45238</v>
      </c>
      <c r="AC3566" s="1">
        <v>45239</v>
      </c>
      <c r="AD3566" s="1">
        <v>45510</v>
      </c>
    </row>
    <row r="3567" spans="1:30" x14ac:dyDescent="0.25">
      <c r="A3567">
        <v>582767</v>
      </c>
      <c r="B3567" t="s">
        <v>105</v>
      </c>
      <c r="C3567" t="s">
        <v>31</v>
      </c>
      <c r="D3567">
        <v>1</v>
      </c>
      <c r="E3567" t="s">
        <v>7552</v>
      </c>
      <c r="F3567" t="s">
        <v>1507</v>
      </c>
      <c r="G3567" t="s">
        <v>51</v>
      </c>
      <c r="H3567" t="s">
        <v>1508</v>
      </c>
      <c r="I3567">
        <v>0</v>
      </c>
      <c r="J3567" t="s">
        <v>97</v>
      </c>
      <c r="K3567" t="s">
        <v>37</v>
      </c>
      <c r="L3567" t="s">
        <v>38</v>
      </c>
      <c r="M3567">
        <v>65232</v>
      </c>
      <c r="N3567">
        <v>151810</v>
      </c>
      <c r="O3567" t="s">
        <v>39</v>
      </c>
      <c r="P3567" t="s">
        <v>355</v>
      </c>
      <c r="Q3567" t="s">
        <v>7553</v>
      </c>
      <c r="R3567" t="s">
        <v>7554</v>
      </c>
      <c r="S3567" t="s">
        <v>1510</v>
      </c>
      <c r="T3567" t="s">
        <v>7555</v>
      </c>
      <c r="U3567" t="s">
        <v>803</v>
      </c>
      <c r="V3567" t="s">
        <v>360</v>
      </c>
      <c r="W3567" t="s">
        <v>361</v>
      </c>
      <c r="X3567" t="s">
        <v>2981</v>
      </c>
      <c r="Z3567" t="s">
        <v>46</v>
      </c>
      <c r="AA3567" s="1">
        <v>45039</v>
      </c>
      <c r="AC3567" s="1">
        <v>45039</v>
      </c>
      <c r="AD3567" s="1">
        <v>45510</v>
      </c>
    </row>
    <row r="3568" spans="1:30" x14ac:dyDescent="0.25">
      <c r="A3568">
        <v>634190</v>
      </c>
      <c r="B3568" t="s">
        <v>67</v>
      </c>
      <c r="C3568" t="s">
        <v>31</v>
      </c>
      <c r="D3568">
        <v>1</v>
      </c>
      <c r="E3568" t="s">
        <v>6833</v>
      </c>
      <c r="F3568" t="s">
        <v>83</v>
      </c>
      <c r="G3568" t="s">
        <v>51</v>
      </c>
      <c r="H3568" t="s">
        <v>84</v>
      </c>
      <c r="I3568">
        <v>0</v>
      </c>
      <c r="J3568" t="s">
        <v>71</v>
      </c>
      <c r="K3568" t="s">
        <v>37</v>
      </c>
      <c r="L3568" t="s">
        <v>38</v>
      </c>
      <c r="M3568">
        <v>58682</v>
      </c>
      <c r="N3568">
        <v>159671</v>
      </c>
      <c r="O3568" t="s">
        <v>39</v>
      </c>
      <c r="P3568" t="s">
        <v>72</v>
      </c>
      <c r="Q3568" t="s">
        <v>548</v>
      </c>
      <c r="R3568" t="s">
        <v>6834</v>
      </c>
      <c r="S3568" t="s">
        <v>88</v>
      </c>
      <c r="T3568" t="s">
        <v>6835</v>
      </c>
      <c r="U3568" t="s">
        <v>6836</v>
      </c>
      <c r="V3568" t="s">
        <v>6837</v>
      </c>
      <c r="W3568" t="s">
        <v>91</v>
      </c>
      <c r="X3568" t="s">
        <v>72</v>
      </c>
      <c r="Z3568" t="s">
        <v>80</v>
      </c>
      <c r="AA3568" s="1">
        <v>45410</v>
      </c>
      <c r="AC3568" s="1">
        <v>45455</v>
      </c>
      <c r="AD3568" s="1">
        <v>45510</v>
      </c>
    </row>
    <row r="3569" spans="1:30" x14ac:dyDescent="0.25">
      <c r="A3569">
        <v>634006</v>
      </c>
      <c r="B3569" t="s">
        <v>1003</v>
      </c>
      <c r="C3569" t="s">
        <v>31</v>
      </c>
      <c r="D3569">
        <v>10</v>
      </c>
      <c r="E3569" t="s">
        <v>7692</v>
      </c>
      <c r="F3569" t="s">
        <v>8739</v>
      </c>
      <c r="G3569" t="s">
        <v>34</v>
      </c>
      <c r="H3569">
        <v>10232</v>
      </c>
      <c r="I3569">
        <v>0</v>
      </c>
      <c r="J3569" t="s">
        <v>6018</v>
      </c>
      <c r="K3569" t="s">
        <v>231</v>
      </c>
      <c r="L3569" t="s">
        <v>486</v>
      </c>
      <c r="M3569">
        <v>15.93</v>
      </c>
      <c r="N3569">
        <v>24.73</v>
      </c>
      <c r="O3569" t="s">
        <v>109</v>
      </c>
      <c r="P3569" t="s">
        <v>1005</v>
      </c>
      <c r="Q3569" t="s">
        <v>5294</v>
      </c>
      <c r="R3569" t="s">
        <v>8740</v>
      </c>
      <c r="S3569" t="s">
        <v>8741</v>
      </c>
      <c r="T3569" t="s">
        <v>8742</v>
      </c>
      <c r="U3569" t="s">
        <v>8743</v>
      </c>
      <c r="V3569" t="s">
        <v>3839</v>
      </c>
      <c r="Z3569" t="s">
        <v>7696</v>
      </c>
      <c r="AA3569" s="1">
        <v>45401</v>
      </c>
      <c r="AC3569" s="1">
        <v>45418</v>
      </c>
      <c r="AD3569" s="1">
        <v>45510</v>
      </c>
    </row>
    <row r="3570" spans="1:30" x14ac:dyDescent="0.25">
      <c r="A3570">
        <v>644648</v>
      </c>
      <c r="B3570" t="s">
        <v>116</v>
      </c>
      <c r="C3570" t="s">
        <v>31</v>
      </c>
      <c r="D3570">
        <v>1</v>
      </c>
      <c r="E3570" t="s">
        <v>9603</v>
      </c>
      <c r="F3570" t="s">
        <v>304</v>
      </c>
      <c r="G3570" t="s">
        <v>34</v>
      </c>
      <c r="H3570">
        <v>95005</v>
      </c>
      <c r="I3570" t="s">
        <v>119</v>
      </c>
      <c r="J3570" t="s">
        <v>165</v>
      </c>
      <c r="K3570" t="s">
        <v>37</v>
      </c>
      <c r="L3570" t="s">
        <v>120</v>
      </c>
      <c r="M3570">
        <v>180000</v>
      </c>
      <c r="N3570">
        <v>190000</v>
      </c>
      <c r="O3570" t="s">
        <v>39</v>
      </c>
      <c r="P3570" t="s">
        <v>99</v>
      </c>
      <c r="Q3570" t="s">
        <v>167</v>
      </c>
      <c r="R3570" t="s">
        <v>9604</v>
      </c>
      <c r="S3570" t="s">
        <v>308</v>
      </c>
      <c r="T3570" t="s">
        <v>9605</v>
      </c>
      <c r="Z3570" t="s">
        <v>80</v>
      </c>
      <c r="AA3570" s="1">
        <v>45504</v>
      </c>
      <c r="AB3570" s="2">
        <v>45594</v>
      </c>
      <c r="AC3570" s="1">
        <v>45504</v>
      </c>
      <c r="AD3570" s="1">
        <v>45510</v>
      </c>
    </row>
    <row r="3571" spans="1:30" x14ac:dyDescent="0.25">
      <c r="A3571">
        <v>572618</v>
      </c>
      <c r="B3571" t="s">
        <v>67</v>
      </c>
      <c r="C3571" t="s">
        <v>48</v>
      </c>
      <c r="D3571">
        <v>1</v>
      </c>
      <c r="E3571" t="s">
        <v>4505</v>
      </c>
      <c r="F3571" t="s">
        <v>2920</v>
      </c>
      <c r="G3571" t="s">
        <v>51</v>
      </c>
      <c r="H3571">
        <v>22316</v>
      </c>
      <c r="I3571">
        <v>1</v>
      </c>
      <c r="J3571" t="s">
        <v>71</v>
      </c>
      <c r="K3571" t="s">
        <v>37</v>
      </c>
      <c r="L3571" t="s">
        <v>38</v>
      </c>
      <c r="M3571">
        <v>57078</v>
      </c>
      <c r="N3571">
        <v>85646</v>
      </c>
      <c r="O3571" t="s">
        <v>39</v>
      </c>
      <c r="P3571" t="s">
        <v>72</v>
      </c>
      <c r="Q3571" t="s">
        <v>710</v>
      </c>
      <c r="R3571" t="s">
        <v>4506</v>
      </c>
      <c r="S3571" t="s">
        <v>2922</v>
      </c>
      <c r="T3571" t="s">
        <v>4507</v>
      </c>
      <c r="U3571" t="s">
        <v>9606</v>
      </c>
      <c r="V3571" t="s">
        <v>9607</v>
      </c>
      <c r="W3571" t="s">
        <v>91</v>
      </c>
      <c r="X3571" t="s">
        <v>72</v>
      </c>
      <c r="Z3571" t="s">
        <v>46</v>
      </c>
      <c r="AA3571" s="1">
        <v>44963</v>
      </c>
      <c r="AC3571" s="1">
        <v>44963</v>
      </c>
      <c r="AD3571" s="1">
        <v>45510</v>
      </c>
    </row>
    <row r="3572" spans="1:30" x14ac:dyDescent="0.25">
      <c r="A3572">
        <v>642886</v>
      </c>
      <c r="B3572" t="s">
        <v>2602</v>
      </c>
      <c r="C3572" t="s">
        <v>48</v>
      </c>
      <c r="D3572">
        <v>1</v>
      </c>
      <c r="E3572" t="s">
        <v>9608</v>
      </c>
      <c r="F3572" t="s">
        <v>2604</v>
      </c>
      <c r="G3572" t="s">
        <v>34</v>
      </c>
      <c r="H3572">
        <v>56056</v>
      </c>
      <c r="I3572">
        <v>0</v>
      </c>
      <c r="J3572" t="s">
        <v>165</v>
      </c>
      <c r="K3572" t="s">
        <v>37</v>
      </c>
      <c r="L3572" t="s">
        <v>255</v>
      </c>
      <c r="M3572">
        <v>42092</v>
      </c>
      <c r="N3572">
        <v>42092</v>
      </c>
      <c r="O3572" t="s">
        <v>39</v>
      </c>
      <c r="P3572" t="s">
        <v>2606</v>
      </c>
      <c r="Q3572" t="s">
        <v>9609</v>
      </c>
      <c r="R3572" t="s">
        <v>9610</v>
      </c>
      <c r="S3572" t="s">
        <v>2609</v>
      </c>
      <c r="V3572" t="s">
        <v>9611</v>
      </c>
      <c r="Z3572" t="s">
        <v>46</v>
      </c>
      <c r="AA3572" s="1">
        <v>45492</v>
      </c>
      <c r="AB3572" s="2">
        <v>45512</v>
      </c>
      <c r="AC3572" s="1">
        <v>45492</v>
      </c>
      <c r="AD3572" s="1">
        <v>45510</v>
      </c>
    </row>
    <row r="3573" spans="1:30" x14ac:dyDescent="0.25">
      <c r="A3573">
        <v>641923</v>
      </c>
      <c r="B3573" t="s">
        <v>30</v>
      </c>
      <c r="C3573" t="s">
        <v>31</v>
      </c>
      <c r="D3573">
        <v>1</v>
      </c>
      <c r="E3573" t="s">
        <v>9612</v>
      </c>
      <c r="F3573" t="s">
        <v>127</v>
      </c>
      <c r="G3573" t="s">
        <v>34</v>
      </c>
      <c r="H3573">
        <v>56057</v>
      </c>
      <c r="I3573">
        <v>0</v>
      </c>
      <c r="J3573" t="s">
        <v>1181</v>
      </c>
      <c r="K3573" t="s">
        <v>37</v>
      </c>
      <c r="L3573" t="s">
        <v>255</v>
      </c>
      <c r="M3573">
        <v>41887</v>
      </c>
      <c r="N3573">
        <v>48170</v>
      </c>
      <c r="O3573" t="s">
        <v>39</v>
      </c>
      <c r="P3573" t="s">
        <v>232</v>
      </c>
      <c r="Q3573" t="s">
        <v>757</v>
      </c>
      <c r="R3573" t="s">
        <v>9613</v>
      </c>
      <c r="S3573" t="s">
        <v>132</v>
      </c>
      <c r="T3573" t="s">
        <v>9614</v>
      </c>
      <c r="V3573" t="s">
        <v>9615</v>
      </c>
      <c r="Z3573" t="s">
        <v>46</v>
      </c>
      <c r="AA3573" s="1">
        <v>45485</v>
      </c>
      <c r="AB3573" s="2">
        <v>45850</v>
      </c>
      <c r="AC3573" s="1">
        <v>45485</v>
      </c>
      <c r="AD3573" s="1">
        <v>45510</v>
      </c>
    </row>
    <row r="3574" spans="1:30" x14ac:dyDescent="0.25">
      <c r="A3574">
        <v>544326</v>
      </c>
      <c r="B3574" t="s">
        <v>105</v>
      </c>
      <c r="C3574" t="s">
        <v>31</v>
      </c>
      <c r="D3574">
        <v>1</v>
      </c>
      <c r="E3574" t="s">
        <v>6898</v>
      </c>
      <c r="F3574" t="s">
        <v>465</v>
      </c>
      <c r="G3574" t="s">
        <v>51</v>
      </c>
      <c r="H3574" t="s">
        <v>466</v>
      </c>
      <c r="I3574">
        <v>0</v>
      </c>
      <c r="J3574" t="s">
        <v>71</v>
      </c>
      <c r="K3574" t="s">
        <v>37</v>
      </c>
      <c r="L3574" t="s">
        <v>38</v>
      </c>
      <c r="M3574">
        <v>53702</v>
      </c>
      <c r="N3574">
        <v>148745</v>
      </c>
      <c r="O3574" t="s">
        <v>39</v>
      </c>
      <c r="P3574" t="s">
        <v>1137</v>
      </c>
      <c r="Q3574" t="s">
        <v>1138</v>
      </c>
      <c r="R3574" t="s">
        <v>6899</v>
      </c>
      <c r="S3574" t="s">
        <v>469</v>
      </c>
      <c r="T3574" t="s">
        <v>6900</v>
      </c>
      <c r="U3574" t="s">
        <v>6901</v>
      </c>
      <c r="V3574" t="s">
        <v>636</v>
      </c>
      <c r="X3574" t="s">
        <v>1137</v>
      </c>
      <c r="Z3574" t="s">
        <v>92</v>
      </c>
      <c r="AA3574" s="1">
        <v>44818</v>
      </c>
      <c r="AC3574" s="1">
        <v>44822</v>
      </c>
      <c r="AD3574" s="1">
        <v>45510</v>
      </c>
    </row>
    <row r="3575" spans="1:30" x14ac:dyDescent="0.25">
      <c r="A3575">
        <v>644564</v>
      </c>
      <c r="B3575" t="s">
        <v>125</v>
      </c>
      <c r="C3575" t="s">
        <v>48</v>
      </c>
      <c r="D3575">
        <v>1</v>
      </c>
      <c r="E3575" t="s">
        <v>8099</v>
      </c>
      <c r="F3575" t="s">
        <v>60</v>
      </c>
      <c r="G3575" t="s">
        <v>34</v>
      </c>
      <c r="H3575">
        <v>56058</v>
      </c>
      <c r="I3575">
        <v>0</v>
      </c>
      <c r="J3575" t="s">
        <v>128</v>
      </c>
      <c r="K3575" t="s">
        <v>37</v>
      </c>
      <c r="L3575" t="s">
        <v>38</v>
      </c>
      <c r="M3575">
        <v>70022</v>
      </c>
      <c r="N3575">
        <v>70022</v>
      </c>
      <c r="O3575" t="s">
        <v>39</v>
      </c>
      <c r="P3575" t="s">
        <v>129</v>
      </c>
      <c r="Q3575" t="s">
        <v>8100</v>
      </c>
      <c r="R3575" t="s">
        <v>8101</v>
      </c>
      <c r="S3575" t="s">
        <v>65</v>
      </c>
      <c r="Z3575" t="s">
        <v>46</v>
      </c>
      <c r="AA3575" s="1">
        <v>45505</v>
      </c>
      <c r="AB3575" s="2">
        <v>45565</v>
      </c>
      <c r="AC3575" s="1">
        <v>45505</v>
      </c>
      <c r="AD3575" s="1">
        <v>45510</v>
      </c>
    </row>
    <row r="3576" spans="1:30" x14ac:dyDescent="0.25">
      <c r="A3576">
        <v>623204</v>
      </c>
      <c r="B3576" t="s">
        <v>116</v>
      </c>
      <c r="C3576" t="s">
        <v>48</v>
      </c>
      <c r="D3576">
        <v>1</v>
      </c>
      <c r="E3576" t="s">
        <v>8717</v>
      </c>
      <c r="F3576" t="s">
        <v>6646</v>
      </c>
      <c r="G3576" t="s">
        <v>51</v>
      </c>
      <c r="H3576" t="s">
        <v>6647</v>
      </c>
      <c r="I3576">
        <v>0</v>
      </c>
      <c r="J3576" t="s">
        <v>165</v>
      </c>
      <c r="K3576" t="s">
        <v>37</v>
      </c>
      <c r="L3576" t="s">
        <v>38</v>
      </c>
      <c r="M3576">
        <v>65000</v>
      </c>
      <c r="N3576">
        <v>75000</v>
      </c>
      <c r="O3576" t="s">
        <v>39</v>
      </c>
      <c r="P3576" t="s">
        <v>99</v>
      </c>
      <c r="Q3576" t="s">
        <v>406</v>
      </c>
      <c r="R3576" t="s">
        <v>8718</v>
      </c>
      <c r="S3576" t="s">
        <v>6649</v>
      </c>
      <c r="T3576" t="s">
        <v>8719</v>
      </c>
      <c r="Z3576" t="s">
        <v>46</v>
      </c>
      <c r="AA3576" s="1">
        <v>45303</v>
      </c>
      <c r="AC3576" s="1">
        <v>45303</v>
      </c>
      <c r="AD3576" s="1">
        <v>45510</v>
      </c>
    </row>
    <row r="3577" spans="1:30" x14ac:dyDescent="0.25">
      <c r="A3577">
        <v>625094</v>
      </c>
      <c r="B3577" t="s">
        <v>81</v>
      </c>
      <c r="C3577" t="s">
        <v>48</v>
      </c>
      <c r="D3577">
        <v>1</v>
      </c>
      <c r="E3577" t="s">
        <v>246</v>
      </c>
      <c r="F3577" t="s">
        <v>465</v>
      </c>
      <c r="G3577" t="s">
        <v>51</v>
      </c>
      <c r="H3577" t="s">
        <v>466</v>
      </c>
      <c r="I3577">
        <v>0</v>
      </c>
      <c r="J3577" t="s">
        <v>71</v>
      </c>
      <c r="K3577" t="s">
        <v>37</v>
      </c>
      <c r="L3577" t="s">
        <v>38</v>
      </c>
      <c r="M3577">
        <v>58682</v>
      </c>
      <c r="N3577">
        <v>91405</v>
      </c>
      <c r="O3577" t="s">
        <v>39</v>
      </c>
      <c r="P3577" t="s">
        <v>248</v>
      </c>
      <c r="Q3577" t="s">
        <v>2054</v>
      </c>
      <c r="R3577" t="s">
        <v>9616</v>
      </c>
      <c r="S3577" t="s">
        <v>469</v>
      </c>
      <c r="T3577" t="s">
        <v>252</v>
      </c>
      <c r="Z3577" t="s">
        <v>80</v>
      </c>
      <c r="AA3577" s="1">
        <v>45323</v>
      </c>
      <c r="AC3577" s="1">
        <v>45323</v>
      </c>
      <c r="AD3577" s="1">
        <v>45510</v>
      </c>
    </row>
    <row r="3578" spans="1:30" x14ac:dyDescent="0.25">
      <c r="A3578">
        <v>632443</v>
      </c>
      <c r="B3578" t="s">
        <v>749</v>
      </c>
      <c r="C3578" t="s">
        <v>31</v>
      </c>
      <c r="D3578">
        <v>1</v>
      </c>
      <c r="E3578" t="s">
        <v>1608</v>
      </c>
      <c r="F3578" t="s">
        <v>394</v>
      </c>
      <c r="G3578" t="s">
        <v>51</v>
      </c>
      <c r="H3578">
        <v>10124</v>
      </c>
      <c r="I3578">
        <v>1</v>
      </c>
      <c r="J3578" t="s">
        <v>128</v>
      </c>
      <c r="K3578" t="s">
        <v>37</v>
      </c>
      <c r="L3578" t="s">
        <v>38</v>
      </c>
      <c r="M3578">
        <v>51816</v>
      </c>
      <c r="N3578">
        <v>59588</v>
      </c>
      <c r="O3578" t="s">
        <v>39</v>
      </c>
      <c r="P3578" t="s">
        <v>750</v>
      </c>
      <c r="Q3578" t="s">
        <v>1609</v>
      </c>
      <c r="R3578" t="s">
        <v>1610</v>
      </c>
      <c r="S3578" t="s">
        <v>398</v>
      </c>
      <c r="T3578" t="s">
        <v>1611</v>
      </c>
      <c r="V3578" t="s">
        <v>1612</v>
      </c>
      <c r="Z3578" t="s">
        <v>46</v>
      </c>
      <c r="AA3578" s="1">
        <v>45386</v>
      </c>
      <c r="AC3578" s="1">
        <v>45432</v>
      </c>
      <c r="AD3578" s="1">
        <v>45510</v>
      </c>
    </row>
    <row r="3579" spans="1:30" x14ac:dyDescent="0.25">
      <c r="A3579">
        <v>638329</v>
      </c>
      <c r="B3579" t="s">
        <v>81</v>
      </c>
      <c r="C3579" t="s">
        <v>31</v>
      </c>
      <c r="D3579">
        <v>2</v>
      </c>
      <c r="E3579" t="s">
        <v>669</v>
      </c>
      <c r="F3579" t="s">
        <v>639</v>
      </c>
      <c r="G3579" t="s">
        <v>51</v>
      </c>
      <c r="H3579">
        <v>22427</v>
      </c>
      <c r="I3579">
        <v>1</v>
      </c>
      <c r="J3579" t="s">
        <v>71</v>
      </c>
      <c r="K3579" t="s">
        <v>37</v>
      </c>
      <c r="L3579" t="s">
        <v>38</v>
      </c>
      <c r="M3579">
        <v>74041</v>
      </c>
      <c r="N3579">
        <v>85147</v>
      </c>
      <c r="O3579" t="s">
        <v>39</v>
      </c>
      <c r="P3579" t="s">
        <v>248</v>
      </c>
      <c r="Q3579" t="s">
        <v>8344</v>
      </c>
      <c r="R3579" t="s">
        <v>9617</v>
      </c>
      <c r="S3579" t="s">
        <v>852</v>
      </c>
      <c r="T3579" t="s">
        <v>7153</v>
      </c>
      <c r="Z3579" t="s">
        <v>80</v>
      </c>
      <c r="AA3579" s="1">
        <v>45457</v>
      </c>
      <c r="AC3579" s="1">
        <v>45506</v>
      </c>
      <c r="AD3579" s="1">
        <v>45510</v>
      </c>
    </row>
    <row r="3580" spans="1:30" x14ac:dyDescent="0.25">
      <c r="A3580">
        <v>630003</v>
      </c>
      <c r="B3580" t="s">
        <v>30</v>
      </c>
      <c r="C3580" t="s">
        <v>31</v>
      </c>
      <c r="D3580">
        <v>2</v>
      </c>
      <c r="E3580" t="s">
        <v>1951</v>
      </c>
      <c r="F3580" t="s">
        <v>1390</v>
      </c>
      <c r="G3580" t="s">
        <v>51</v>
      </c>
      <c r="H3580">
        <v>52613</v>
      </c>
      <c r="I3580">
        <v>0</v>
      </c>
      <c r="J3580" t="s">
        <v>1952</v>
      </c>
      <c r="K3580" t="s">
        <v>37</v>
      </c>
      <c r="L3580" t="s">
        <v>38</v>
      </c>
      <c r="M3580">
        <v>55816</v>
      </c>
      <c r="N3580">
        <v>79000</v>
      </c>
      <c r="O3580" t="s">
        <v>39</v>
      </c>
      <c r="P3580" t="s">
        <v>1953</v>
      </c>
      <c r="Q3580" t="s">
        <v>1954</v>
      </c>
      <c r="R3580" t="s">
        <v>1955</v>
      </c>
      <c r="S3580" t="s">
        <v>1393</v>
      </c>
      <c r="V3580" t="s">
        <v>1956</v>
      </c>
      <c r="Z3580" t="s">
        <v>46</v>
      </c>
      <c r="AA3580" s="1">
        <v>45383</v>
      </c>
      <c r="AB3580" s="2">
        <v>45748</v>
      </c>
      <c r="AC3580" s="1">
        <v>45387</v>
      </c>
      <c r="AD3580" s="1">
        <v>45510</v>
      </c>
    </row>
    <row r="3581" spans="1:30" x14ac:dyDescent="0.25">
      <c r="A3581">
        <v>636457</v>
      </c>
      <c r="B3581" t="s">
        <v>105</v>
      </c>
      <c r="C3581" t="s">
        <v>31</v>
      </c>
      <c r="D3581">
        <v>1</v>
      </c>
      <c r="E3581" t="s">
        <v>1119</v>
      </c>
      <c r="F3581" t="s">
        <v>2431</v>
      </c>
      <c r="G3581" t="s">
        <v>51</v>
      </c>
      <c r="H3581">
        <v>20403</v>
      </c>
      <c r="I3581">
        <v>0</v>
      </c>
      <c r="J3581" t="s">
        <v>286</v>
      </c>
      <c r="K3581" t="s">
        <v>37</v>
      </c>
      <c r="L3581" t="s">
        <v>255</v>
      </c>
      <c r="M3581">
        <v>56181</v>
      </c>
      <c r="N3581">
        <v>68034</v>
      </c>
      <c r="O3581" t="s">
        <v>39</v>
      </c>
      <c r="P3581" t="s">
        <v>1121</v>
      </c>
      <c r="Q3581" t="s">
        <v>288</v>
      </c>
      <c r="R3581" t="s">
        <v>9618</v>
      </c>
      <c r="S3581" t="s">
        <v>2434</v>
      </c>
      <c r="Z3581" t="s">
        <v>80</v>
      </c>
      <c r="AA3581" s="1">
        <v>45434</v>
      </c>
      <c r="AC3581" s="1">
        <v>45434</v>
      </c>
      <c r="AD3581" s="1">
        <v>45510</v>
      </c>
    </row>
    <row r="3582" spans="1:30" x14ac:dyDescent="0.25">
      <c r="A3582">
        <v>530606</v>
      </c>
      <c r="B3582" t="s">
        <v>2352</v>
      </c>
      <c r="C3582" t="s">
        <v>48</v>
      </c>
      <c r="D3582">
        <v>1</v>
      </c>
      <c r="E3582" t="s">
        <v>3462</v>
      </c>
      <c r="F3582" t="s">
        <v>60</v>
      </c>
      <c r="G3582" t="s">
        <v>34</v>
      </c>
      <c r="H3582">
        <v>56058</v>
      </c>
      <c r="I3582">
        <v>0</v>
      </c>
      <c r="J3582" t="s">
        <v>181</v>
      </c>
      <c r="K3582" t="s">
        <v>37</v>
      </c>
      <c r="L3582" t="s">
        <v>38</v>
      </c>
      <c r="M3582">
        <v>54100</v>
      </c>
      <c r="N3582">
        <v>62215</v>
      </c>
      <c r="O3582" t="s">
        <v>39</v>
      </c>
      <c r="P3582" t="s">
        <v>3463</v>
      </c>
      <c r="Q3582" t="s">
        <v>3464</v>
      </c>
      <c r="R3582" t="s">
        <v>3465</v>
      </c>
      <c r="S3582" t="s">
        <v>65</v>
      </c>
      <c r="T3582" t="s">
        <v>3466</v>
      </c>
      <c r="U3582" t="s">
        <v>3467</v>
      </c>
      <c r="V3582" t="s">
        <v>301</v>
      </c>
      <c r="W3582" t="s">
        <v>3468</v>
      </c>
      <c r="X3582" t="s">
        <v>3463</v>
      </c>
      <c r="Z3582" t="s">
        <v>46</v>
      </c>
      <c r="AA3582" s="1">
        <v>44693</v>
      </c>
      <c r="AC3582" s="1">
        <v>44775</v>
      </c>
      <c r="AD3582" s="1">
        <v>45510</v>
      </c>
    </row>
    <row r="3583" spans="1:30" x14ac:dyDescent="0.25">
      <c r="A3583">
        <v>593029</v>
      </c>
      <c r="B3583" t="s">
        <v>81</v>
      </c>
      <c r="C3583" t="s">
        <v>31</v>
      </c>
      <c r="D3583">
        <v>1</v>
      </c>
      <c r="E3583" t="s">
        <v>82</v>
      </c>
      <c r="F3583" t="s">
        <v>83</v>
      </c>
      <c r="G3583" t="s">
        <v>51</v>
      </c>
      <c r="H3583" t="s">
        <v>84</v>
      </c>
      <c r="I3583">
        <v>0</v>
      </c>
      <c r="J3583" t="s">
        <v>71</v>
      </c>
      <c r="K3583" t="s">
        <v>37</v>
      </c>
      <c r="L3583" t="s">
        <v>38</v>
      </c>
      <c r="M3583">
        <v>58682</v>
      </c>
      <c r="N3583">
        <v>134570</v>
      </c>
      <c r="O3583" t="s">
        <v>39</v>
      </c>
      <c r="P3583" t="s">
        <v>85</v>
      </c>
      <c r="Q3583" t="s">
        <v>86</v>
      </c>
      <c r="R3583" t="s">
        <v>87</v>
      </c>
      <c r="S3583" t="s">
        <v>88</v>
      </c>
      <c r="T3583" t="s">
        <v>89</v>
      </c>
      <c r="V3583" t="s">
        <v>90</v>
      </c>
      <c r="W3583" t="s">
        <v>91</v>
      </c>
      <c r="X3583" t="s">
        <v>85</v>
      </c>
      <c r="Z3583" t="s">
        <v>92</v>
      </c>
      <c r="AA3583" s="1">
        <v>45170</v>
      </c>
      <c r="AC3583" s="1">
        <v>45170</v>
      </c>
      <c r="AD3583" s="1">
        <v>45510</v>
      </c>
    </row>
    <row r="3584" spans="1:30" x14ac:dyDescent="0.25">
      <c r="A3584">
        <v>637694</v>
      </c>
      <c r="B3584" t="s">
        <v>67</v>
      </c>
      <c r="C3584" t="s">
        <v>31</v>
      </c>
      <c r="D3584">
        <v>1</v>
      </c>
      <c r="E3584" t="s">
        <v>5600</v>
      </c>
      <c r="F3584" t="s">
        <v>492</v>
      </c>
      <c r="G3584" t="s">
        <v>51</v>
      </c>
      <c r="H3584">
        <v>20202</v>
      </c>
      <c r="I3584">
        <v>0</v>
      </c>
      <c r="J3584" t="s">
        <v>71</v>
      </c>
      <c r="K3584" t="s">
        <v>37</v>
      </c>
      <c r="L3584" t="s">
        <v>38</v>
      </c>
      <c r="M3584">
        <v>56181</v>
      </c>
      <c r="N3584">
        <v>68034</v>
      </c>
      <c r="O3584" t="s">
        <v>39</v>
      </c>
      <c r="P3584" t="s">
        <v>72</v>
      </c>
      <c r="Q3584" t="s">
        <v>213</v>
      </c>
      <c r="R3584" t="s">
        <v>9619</v>
      </c>
      <c r="S3584" t="s">
        <v>495</v>
      </c>
      <c r="T3584" t="s">
        <v>9620</v>
      </c>
      <c r="U3584" t="s">
        <v>551</v>
      </c>
      <c r="V3584" t="s">
        <v>9621</v>
      </c>
      <c r="W3584" t="s">
        <v>91</v>
      </c>
      <c r="X3584" t="s">
        <v>72</v>
      </c>
      <c r="Z3584" t="s">
        <v>80</v>
      </c>
      <c r="AA3584" s="1">
        <v>45448</v>
      </c>
      <c r="AC3584" s="1">
        <v>45455</v>
      </c>
      <c r="AD3584" s="1">
        <v>45510</v>
      </c>
    </row>
    <row r="3585" spans="1:30" x14ac:dyDescent="0.25">
      <c r="A3585">
        <v>588068</v>
      </c>
      <c r="B3585" t="s">
        <v>105</v>
      </c>
      <c r="C3585" t="s">
        <v>48</v>
      </c>
      <c r="D3585">
        <v>7</v>
      </c>
      <c r="E3585" t="s">
        <v>8549</v>
      </c>
      <c r="F3585" t="s">
        <v>535</v>
      </c>
      <c r="G3585" t="s">
        <v>51</v>
      </c>
      <c r="H3585">
        <v>20113</v>
      </c>
      <c r="I3585">
        <v>2</v>
      </c>
      <c r="J3585" t="s">
        <v>71</v>
      </c>
      <c r="K3585" t="s">
        <v>37</v>
      </c>
      <c r="L3585" t="s">
        <v>255</v>
      </c>
      <c r="M3585">
        <v>44679</v>
      </c>
      <c r="N3585">
        <v>51381</v>
      </c>
      <c r="O3585" t="s">
        <v>39</v>
      </c>
      <c r="P3585" t="s">
        <v>355</v>
      </c>
      <c r="Q3585" t="s">
        <v>4192</v>
      </c>
      <c r="R3585" t="s">
        <v>8550</v>
      </c>
      <c r="S3585" t="s">
        <v>538</v>
      </c>
      <c r="U3585" t="s">
        <v>8551</v>
      </c>
      <c r="V3585" t="s">
        <v>541</v>
      </c>
      <c r="X3585" t="s">
        <v>8552</v>
      </c>
      <c r="Z3585" t="s">
        <v>46</v>
      </c>
      <c r="AA3585" s="1">
        <v>45072</v>
      </c>
      <c r="AC3585" s="1">
        <v>45072</v>
      </c>
      <c r="AD3585" s="1">
        <v>45510</v>
      </c>
    </row>
    <row r="3586" spans="1:30" x14ac:dyDescent="0.25">
      <c r="A3586">
        <v>588716</v>
      </c>
      <c r="B3586" t="s">
        <v>105</v>
      </c>
      <c r="C3586" t="s">
        <v>48</v>
      </c>
      <c r="D3586">
        <v>1</v>
      </c>
      <c r="E3586" t="s">
        <v>4727</v>
      </c>
      <c r="F3586" t="s">
        <v>3193</v>
      </c>
      <c r="G3586" t="s">
        <v>34</v>
      </c>
      <c r="H3586">
        <v>95713</v>
      </c>
      <c r="I3586">
        <v>0</v>
      </c>
      <c r="J3586" t="s">
        <v>239</v>
      </c>
      <c r="K3586" t="s">
        <v>37</v>
      </c>
      <c r="L3586" t="s">
        <v>38</v>
      </c>
      <c r="M3586">
        <v>0</v>
      </c>
      <c r="N3586">
        <v>130000</v>
      </c>
      <c r="O3586" t="s">
        <v>39</v>
      </c>
      <c r="P3586" t="s">
        <v>474</v>
      </c>
      <c r="Q3586" t="s">
        <v>4728</v>
      </c>
      <c r="R3586" t="s">
        <v>4729</v>
      </c>
      <c r="S3586" t="s">
        <v>3195</v>
      </c>
      <c r="T3586" t="s">
        <v>4730</v>
      </c>
      <c r="U3586" t="s">
        <v>4731</v>
      </c>
      <c r="V3586" t="s">
        <v>4732</v>
      </c>
      <c r="W3586" t="s">
        <v>3774</v>
      </c>
      <c r="X3586" t="s">
        <v>4733</v>
      </c>
      <c r="Z3586" t="s">
        <v>92</v>
      </c>
      <c r="AA3586" s="1">
        <v>45076</v>
      </c>
      <c r="AC3586" s="1">
        <v>45105</v>
      </c>
      <c r="AD3586" s="1">
        <v>45510</v>
      </c>
    </row>
    <row r="3587" spans="1:30" x14ac:dyDescent="0.25">
      <c r="A3587">
        <v>640193</v>
      </c>
      <c r="B3587" t="s">
        <v>30</v>
      </c>
      <c r="C3587" t="s">
        <v>48</v>
      </c>
      <c r="D3587">
        <v>1</v>
      </c>
      <c r="E3587" t="s">
        <v>9622</v>
      </c>
      <c r="F3587" t="s">
        <v>33</v>
      </c>
      <c r="G3587" t="s">
        <v>34</v>
      </c>
      <c r="H3587">
        <v>21744</v>
      </c>
      <c r="I3587">
        <v>2</v>
      </c>
      <c r="J3587" t="s">
        <v>1181</v>
      </c>
      <c r="K3587" t="s">
        <v>37</v>
      </c>
      <c r="L3587" t="s">
        <v>38</v>
      </c>
      <c r="M3587">
        <v>82506</v>
      </c>
      <c r="N3587">
        <v>94882</v>
      </c>
      <c r="O3587" t="s">
        <v>39</v>
      </c>
      <c r="P3587" t="s">
        <v>62</v>
      </c>
      <c r="Q3587" t="s">
        <v>7171</v>
      </c>
      <c r="R3587" t="s">
        <v>9623</v>
      </c>
      <c r="S3587" t="s">
        <v>43</v>
      </c>
      <c r="T3587" t="s">
        <v>9624</v>
      </c>
      <c r="V3587" t="s">
        <v>9625</v>
      </c>
      <c r="Z3587" t="s">
        <v>46</v>
      </c>
      <c r="AA3587" s="1">
        <v>45499</v>
      </c>
      <c r="AB3587" s="2">
        <v>45864</v>
      </c>
      <c r="AC3587" s="1">
        <v>45503</v>
      </c>
      <c r="AD3587" s="1">
        <v>45510</v>
      </c>
    </row>
    <row r="3588" spans="1:30" x14ac:dyDescent="0.25">
      <c r="A3588">
        <v>604900</v>
      </c>
      <c r="B3588" t="s">
        <v>105</v>
      </c>
      <c r="C3588" t="s">
        <v>31</v>
      </c>
      <c r="D3588">
        <v>1</v>
      </c>
      <c r="E3588" t="s">
        <v>553</v>
      </c>
      <c r="F3588" t="s">
        <v>905</v>
      </c>
      <c r="G3588" t="s">
        <v>51</v>
      </c>
      <c r="H3588">
        <v>20618</v>
      </c>
      <c r="I3588">
        <v>2</v>
      </c>
      <c r="J3588" t="s">
        <v>2083</v>
      </c>
      <c r="K3588" t="s">
        <v>37</v>
      </c>
      <c r="L3588" t="s">
        <v>38</v>
      </c>
      <c r="M3588">
        <v>88026</v>
      </c>
      <c r="N3588">
        <v>122295</v>
      </c>
      <c r="O3588" t="s">
        <v>39</v>
      </c>
      <c r="P3588" t="s">
        <v>474</v>
      </c>
      <c r="Q3588" t="s">
        <v>671</v>
      </c>
      <c r="R3588" t="s">
        <v>8791</v>
      </c>
      <c r="S3588" t="s">
        <v>908</v>
      </c>
      <c r="T3588" t="s">
        <v>2344</v>
      </c>
      <c r="U3588" t="s">
        <v>674</v>
      </c>
      <c r="V3588" t="s">
        <v>675</v>
      </c>
      <c r="X3588" t="s">
        <v>482</v>
      </c>
      <c r="Z3588" t="s">
        <v>80</v>
      </c>
      <c r="AA3588" s="1">
        <v>45205</v>
      </c>
      <c r="AC3588" s="1">
        <v>45205</v>
      </c>
      <c r="AD3588" s="1">
        <v>45510</v>
      </c>
    </row>
    <row r="3589" spans="1:30" x14ac:dyDescent="0.25">
      <c r="A3589">
        <v>621710</v>
      </c>
      <c r="B3589" t="s">
        <v>30</v>
      </c>
      <c r="C3589" t="s">
        <v>31</v>
      </c>
      <c r="D3589">
        <v>1</v>
      </c>
      <c r="E3589" t="s">
        <v>7422</v>
      </c>
      <c r="F3589" t="s">
        <v>7423</v>
      </c>
      <c r="G3589" t="s">
        <v>51</v>
      </c>
      <c r="H3589">
        <v>12749</v>
      </c>
      <c r="I3589">
        <v>0</v>
      </c>
      <c r="J3589" t="s">
        <v>108</v>
      </c>
      <c r="K3589" t="s">
        <v>231</v>
      </c>
      <c r="L3589" t="s">
        <v>255</v>
      </c>
      <c r="M3589">
        <v>23.070599999999999</v>
      </c>
      <c r="N3589">
        <v>28.65</v>
      </c>
      <c r="O3589" t="s">
        <v>109</v>
      </c>
      <c r="P3589" t="s">
        <v>5191</v>
      </c>
      <c r="Q3589" t="s">
        <v>7424</v>
      </c>
      <c r="R3589" t="s">
        <v>7425</v>
      </c>
      <c r="S3589" t="s">
        <v>7426</v>
      </c>
      <c r="T3589" t="s">
        <v>7427</v>
      </c>
      <c r="U3589" t="s">
        <v>7428</v>
      </c>
      <c r="V3589" t="s">
        <v>7429</v>
      </c>
      <c r="Z3589" t="s">
        <v>46</v>
      </c>
      <c r="AA3589" s="1">
        <v>45484</v>
      </c>
      <c r="AB3589" s="2">
        <v>45544</v>
      </c>
      <c r="AC3589" s="1">
        <v>45484</v>
      </c>
      <c r="AD3589" s="1">
        <v>45510</v>
      </c>
    </row>
    <row r="3590" spans="1:30" x14ac:dyDescent="0.25">
      <c r="A3590">
        <v>641914</v>
      </c>
      <c r="B3590" t="s">
        <v>67</v>
      </c>
      <c r="C3590" t="s">
        <v>48</v>
      </c>
      <c r="D3590">
        <v>1</v>
      </c>
      <c r="E3590" t="s">
        <v>9626</v>
      </c>
      <c r="F3590" t="s">
        <v>60</v>
      </c>
      <c r="G3590" t="s">
        <v>34</v>
      </c>
      <c r="H3590">
        <v>56058</v>
      </c>
      <c r="I3590">
        <v>0</v>
      </c>
      <c r="J3590" t="s">
        <v>52</v>
      </c>
      <c r="K3590" t="s">
        <v>37</v>
      </c>
      <c r="L3590" t="s">
        <v>38</v>
      </c>
      <c r="M3590">
        <v>60889</v>
      </c>
      <c r="N3590">
        <v>94521</v>
      </c>
      <c r="O3590" t="s">
        <v>39</v>
      </c>
      <c r="P3590" t="s">
        <v>72</v>
      </c>
      <c r="Q3590" t="s">
        <v>7708</v>
      </c>
      <c r="R3590" t="s">
        <v>9627</v>
      </c>
      <c r="S3590" t="s">
        <v>65</v>
      </c>
      <c r="T3590" t="s">
        <v>9628</v>
      </c>
      <c r="V3590" t="s">
        <v>9629</v>
      </c>
      <c r="W3590" t="s">
        <v>505</v>
      </c>
      <c r="X3590" t="s">
        <v>9630</v>
      </c>
      <c r="Z3590" t="s">
        <v>46</v>
      </c>
      <c r="AA3590" s="1">
        <v>45499</v>
      </c>
      <c r="AC3590" s="1">
        <v>45502</v>
      </c>
      <c r="AD3590" s="1">
        <v>45510</v>
      </c>
    </row>
    <row r="3591" spans="1:30" x14ac:dyDescent="0.25">
      <c r="A3591">
        <v>632632</v>
      </c>
      <c r="B3591" t="s">
        <v>105</v>
      </c>
      <c r="C3591" t="s">
        <v>31</v>
      </c>
      <c r="D3591">
        <v>1</v>
      </c>
      <c r="E3591" t="s">
        <v>9631</v>
      </c>
      <c r="F3591" t="s">
        <v>118</v>
      </c>
      <c r="G3591" t="s">
        <v>51</v>
      </c>
      <c r="H3591">
        <v>10015</v>
      </c>
      <c r="I3591" t="s">
        <v>442</v>
      </c>
      <c r="J3591" t="s">
        <v>108</v>
      </c>
      <c r="K3591" t="s">
        <v>37</v>
      </c>
      <c r="L3591" t="s">
        <v>120</v>
      </c>
      <c r="M3591">
        <v>78721</v>
      </c>
      <c r="N3591">
        <v>197348</v>
      </c>
      <c r="O3591" t="s">
        <v>39</v>
      </c>
      <c r="P3591" t="s">
        <v>355</v>
      </c>
      <c r="Q3591" t="s">
        <v>7853</v>
      </c>
      <c r="R3591" t="s">
        <v>9632</v>
      </c>
      <c r="S3591" t="s">
        <v>123</v>
      </c>
      <c r="T3591" t="s">
        <v>9633</v>
      </c>
      <c r="U3591" t="s">
        <v>2829</v>
      </c>
      <c r="V3591" t="s">
        <v>115</v>
      </c>
      <c r="Z3591" t="s">
        <v>80</v>
      </c>
      <c r="AA3591" s="1">
        <v>45397</v>
      </c>
      <c r="AC3591" s="1">
        <v>45397</v>
      </c>
      <c r="AD3591" s="1">
        <v>45510</v>
      </c>
    </row>
    <row r="3592" spans="1:30" x14ac:dyDescent="0.25">
      <c r="A3592">
        <v>620849</v>
      </c>
      <c r="B3592" t="s">
        <v>162</v>
      </c>
      <c r="C3592" t="s">
        <v>31</v>
      </c>
      <c r="D3592">
        <v>2</v>
      </c>
      <c r="E3592" t="s">
        <v>3479</v>
      </c>
      <c r="F3592" t="s">
        <v>838</v>
      </c>
      <c r="G3592" t="s">
        <v>34</v>
      </c>
      <c r="H3592">
        <v>95042</v>
      </c>
      <c r="I3592" t="s">
        <v>96</v>
      </c>
      <c r="J3592" t="s">
        <v>165</v>
      </c>
      <c r="K3592" t="s">
        <v>37</v>
      </c>
      <c r="L3592" t="s">
        <v>120</v>
      </c>
      <c r="M3592">
        <v>175000</v>
      </c>
      <c r="N3592">
        <v>200000</v>
      </c>
      <c r="O3592" t="s">
        <v>39</v>
      </c>
      <c r="P3592" t="s">
        <v>166</v>
      </c>
      <c r="Q3592" t="s">
        <v>167</v>
      </c>
      <c r="R3592" t="s">
        <v>3480</v>
      </c>
      <c r="T3592" t="s">
        <v>3481</v>
      </c>
      <c r="V3592" t="s">
        <v>3482</v>
      </c>
      <c r="Z3592" t="s">
        <v>46</v>
      </c>
      <c r="AA3592" s="1">
        <v>45281</v>
      </c>
      <c r="AC3592" s="1">
        <v>45485</v>
      </c>
      <c r="AD3592" s="1">
        <v>45510</v>
      </c>
    </row>
    <row r="3593" spans="1:30" x14ac:dyDescent="0.25">
      <c r="A3593">
        <v>631931</v>
      </c>
      <c r="B3593" t="s">
        <v>30</v>
      </c>
      <c r="C3593" t="s">
        <v>31</v>
      </c>
      <c r="D3593">
        <v>2</v>
      </c>
      <c r="E3593" t="s">
        <v>1575</v>
      </c>
      <c r="F3593" t="s">
        <v>484</v>
      </c>
      <c r="G3593" t="s">
        <v>34</v>
      </c>
      <c r="H3593">
        <v>10209</v>
      </c>
      <c r="I3593">
        <v>1</v>
      </c>
      <c r="J3593" t="s">
        <v>52</v>
      </c>
      <c r="K3593" t="s">
        <v>37</v>
      </c>
      <c r="L3593" t="s">
        <v>38</v>
      </c>
      <c r="M3593">
        <v>15.5</v>
      </c>
      <c r="N3593">
        <v>19.899999999999999</v>
      </c>
      <c r="O3593" t="s">
        <v>109</v>
      </c>
      <c r="P3593" t="s">
        <v>1238</v>
      </c>
      <c r="Q3593" t="s">
        <v>3797</v>
      </c>
      <c r="S3593" t="s">
        <v>488</v>
      </c>
      <c r="T3593" t="s">
        <v>3798</v>
      </c>
      <c r="U3593" t="s">
        <v>3799</v>
      </c>
      <c r="V3593" t="s">
        <v>3800</v>
      </c>
      <c r="Z3593" t="s">
        <v>46</v>
      </c>
      <c r="AA3593" s="1">
        <v>45399</v>
      </c>
      <c r="AC3593" s="1">
        <v>45399</v>
      </c>
      <c r="AD3593" s="1">
        <v>45510</v>
      </c>
    </row>
    <row r="3594" spans="1:30" x14ac:dyDescent="0.25">
      <c r="A3594">
        <v>586343</v>
      </c>
      <c r="B3594" t="s">
        <v>105</v>
      </c>
      <c r="C3594" t="s">
        <v>48</v>
      </c>
      <c r="D3594">
        <v>1</v>
      </c>
      <c r="E3594" t="s">
        <v>3668</v>
      </c>
      <c r="F3594" t="s">
        <v>311</v>
      </c>
      <c r="G3594" t="s">
        <v>51</v>
      </c>
      <c r="H3594">
        <v>20215</v>
      </c>
      <c r="I3594">
        <v>2</v>
      </c>
      <c r="J3594" t="s">
        <v>71</v>
      </c>
      <c r="K3594" t="s">
        <v>37</v>
      </c>
      <c r="L3594" t="s">
        <v>38</v>
      </c>
      <c r="M3594">
        <v>80557</v>
      </c>
      <c r="N3594">
        <v>111917</v>
      </c>
      <c r="O3594" t="s">
        <v>39</v>
      </c>
      <c r="P3594" t="s">
        <v>355</v>
      </c>
      <c r="Q3594" t="s">
        <v>356</v>
      </c>
      <c r="R3594" t="s">
        <v>8800</v>
      </c>
      <c r="S3594" t="s">
        <v>314</v>
      </c>
      <c r="T3594" t="s">
        <v>642</v>
      </c>
      <c r="U3594" t="s">
        <v>8801</v>
      </c>
      <c r="V3594" t="s">
        <v>2639</v>
      </c>
      <c r="W3594" t="s">
        <v>361</v>
      </c>
      <c r="X3594" t="s">
        <v>2981</v>
      </c>
      <c r="Z3594" t="s">
        <v>92</v>
      </c>
      <c r="AA3594" s="1">
        <v>45062</v>
      </c>
      <c r="AC3594" s="1">
        <v>45062</v>
      </c>
      <c r="AD3594" s="1">
        <v>45510</v>
      </c>
    </row>
    <row r="3595" spans="1:30" x14ac:dyDescent="0.25">
      <c r="A3595">
        <v>596481</v>
      </c>
      <c r="B3595" t="s">
        <v>81</v>
      </c>
      <c r="C3595" t="s">
        <v>31</v>
      </c>
      <c r="D3595">
        <v>1</v>
      </c>
      <c r="E3595" t="s">
        <v>4461</v>
      </c>
      <c r="F3595" t="s">
        <v>60</v>
      </c>
      <c r="G3595" t="s">
        <v>34</v>
      </c>
      <c r="H3595">
        <v>56058</v>
      </c>
      <c r="I3595">
        <v>0</v>
      </c>
      <c r="J3595" t="s">
        <v>128</v>
      </c>
      <c r="K3595" t="s">
        <v>37</v>
      </c>
      <c r="L3595" t="s">
        <v>38</v>
      </c>
      <c r="M3595">
        <v>59116</v>
      </c>
      <c r="N3595">
        <v>79568</v>
      </c>
      <c r="O3595" t="s">
        <v>39</v>
      </c>
      <c r="P3595" t="s">
        <v>248</v>
      </c>
      <c r="Q3595" t="s">
        <v>626</v>
      </c>
      <c r="R3595" t="s">
        <v>4462</v>
      </c>
      <c r="S3595" t="s">
        <v>65</v>
      </c>
      <c r="T3595" t="s">
        <v>628</v>
      </c>
      <c r="V3595" t="s">
        <v>2755</v>
      </c>
      <c r="W3595" t="s">
        <v>91</v>
      </c>
      <c r="X3595" t="s">
        <v>1605</v>
      </c>
      <c r="Z3595" t="s">
        <v>46</v>
      </c>
      <c r="AA3595" s="1">
        <v>45146</v>
      </c>
      <c r="AC3595" s="1">
        <v>45153</v>
      </c>
      <c r="AD3595" s="1">
        <v>45510</v>
      </c>
    </row>
    <row r="3596" spans="1:30" x14ac:dyDescent="0.25">
      <c r="A3596">
        <v>637812</v>
      </c>
      <c r="B3596" t="s">
        <v>1518</v>
      </c>
      <c r="C3596" t="s">
        <v>31</v>
      </c>
      <c r="D3596">
        <v>6</v>
      </c>
      <c r="E3596" t="s">
        <v>4091</v>
      </c>
      <c r="F3596" t="s">
        <v>3643</v>
      </c>
      <c r="G3596" t="s">
        <v>34</v>
      </c>
      <c r="H3596">
        <v>52368</v>
      </c>
      <c r="I3596">
        <v>1</v>
      </c>
      <c r="J3596" t="s">
        <v>1114</v>
      </c>
      <c r="K3596" t="s">
        <v>37</v>
      </c>
      <c r="L3596" t="s">
        <v>38</v>
      </c>
      <c r="M3596">
        <v>63481</v>
      </c>
      <c r="N3596">
        <v>97376</v>
      </c>
      <c r="O3596" t="s">
        <v>39</v>
      </c>
      <c r="P3596" t="s">
        <v>2747</v>
      </c>
      <c r="Q3596" t="s">
        <v>3644</v>
      </c>
      <c r="R3596" t="s">
        <v>4092</v>
      </c>
      <c r="S3596" t="s">
        <v>3646</v>
      </c>
      <c r="T3596" t="s">
        <v>4093</v>
      </c>
      <c r="Z3596" t="s">
        <v>80</v>
      </c>
      <c r="AA3596" s="1">
        <v>45454</v>
      </c>
      <c r="AC3596" s="1">
        <v>45471</v>
      </c>
      <c r="AD3596" s="1">
        <v>45510</v>
      </c>
    </row>
    <row r="3597" spans="1:30" x14ac:dyDescent="0.25">
      <c r="A3597">
        <v>640740</v>
      </c>
      <c r="B3597" t="s">
        <v>1075</v>
      </c>
      <c r="C3597" t="s">
        <v>31</v>
      </c>
      <c r="D3597">
        <v>1</v>
      </c>
      <c r="E3597" t="s">
        <v>9634</v>
      </c>
      <c r="F3597" t="s">
        <v>164</v>
      </c>
      <c r="G3597" t="s">
        <v>34</v>
      </c>
      <c r="H3597">
        <v>30087</v>
      </c>
      <c r="I3597">
        <v>2</v>
      </c>
      <c r="J3597" t="s">
        <v>165</v>
      </c>
      <c r="K3597" t="s">
        <v>37</v>
      </c>
      <c r="L3597" t="s">
        <v>38</v>
      </c>
      <c r="M3597">
        <v>80387</v>
      </c>
      <c r="N3597">
        <v>92446</v>
      </c>
      <c r="O3597" t="s">
        <v>39</v>
      </c>
      <c r="P3597" t="s">
        <v>305</v>
      </c>
      <c r="Q3597" t="s">
        <v>9635</v>
      </c>
      <c r="R3597" t="s">
        <v>9636</v>
      </c>
      <c r="S3597" t="s">
        <v>169</v>
      </c>
      <c r="T3597" t="s">
        <v>9637</v>
      </c>
      <c r="Z3597" t="s">
        <v>80</v>
      </c>
      <c r="AA3597" s="1">
        <v>45482</v>
      </c>
      <c r="AB3597" s="2">
        <v>45535</v>
      </c>
      <c r="AC3597" s="1">
        <v>45509</v>
      </c>
      <c r="AD3597" s="1">
        <v>45510</v>
      </c>
    </row>
    <row r="3598" spans="1:30" x14ac:dyDescent="0.25">
      <c r="A3598">
        <v>588835</v>
      </c>
      <c r="B3598" t="s">
        <v>162</v>
      </c>
      <c r="C3598" t="s">
        <v>48</v>
      </c>
      <c r="D3598">
        <v>1</v>
      </c>
      <c r="E3598" t="s">
        <v>9638</v>
      </c>
      <c r="F3598" t="s">
        <v>9639</v>
      </c>
      <c r="G3598" t="s">
        <v>34</v>
      </c>
      <c r="H3598">
        <v>54610</v>
      </c>
      <c r="I3598">
        <v>0</v>
      </c>
      <c r="J3598" t="s">
        <v>181</v>
      </c>
      <c r="K3598" t="s">
        <v>37</v>
      </c>
      <c r="L3598" t="s">
        <v>38</v>
      </c>
      <c r="M3598">
        <v>55752</v>
      </c>
      <c r="N3598">
        <v>64115</v>
      </c>
      <c r="O3598" t="s">
        <v>39</v>
      </c>
      <c r="P3598" t="s">
        <v>166</v>
      </c>
      <c r="Q3598" t="s">
        <v>182</v>
      </c>
      <c r="R3598" t="s">
        <v>9640</v>
      </c>
      <c r="S3598" t="s">
        <v>9641</v>
      </c>
      <c r="T3598" t="s">
        <v>9642</v>
      </c>
      <c r="U3598" t="s">
        <v>171</v>
      </c>
      <c r="V3598" t="s">
        <v>9643</v>
      </c>
      <c r="X3598" t="s">
        <v>9644</v>
      </c>
      <c r="Z3598" t="s">
        <v>80</v>
      </c>
      <c r="AA3598" s="1">
        <v>45077</v>
      </c>
      <c r="AC3598" s="1">
        <v>45203</v>
      </c>
      <c r="AD3598" s="1">
        <v>45510</v>
      </c>
    </row>
    <row r="3599" spans="1:30" x14ac:dyDescent="0.25">
      <c r="A3599">
        <v>639357</v>
      </c>
      <c r="B3599" t="s">
        <v>1957</v>
      </c>
      <c r="C3599" t="s">
        <v>31</v>
      </c>
      <c r="D3599">
        <v>6</v>
      </c>
      <c r="E3599" t="s">
        <v>9388</v>
      </c>
      <c r="F3599" t="s">
        <v>1959</v>
      </c>
      <c r="G3599" t="s">
        <v>51</v>
      </c>
      <c r="H3599">
        <v>40491</v>
      </c>
      <c r="I3599">
        <v>0</v>
      </c>
      <c r="J3599" t="s">
        <v>52</v>
      </c>
      <c r="K3599" t="s">
        <v>37</v>
      </c>
      <c r="L3599" t="s">
        <v>255</v>
      </c>
      <c r="M3599">
        <v>45227</v>
      </c>
      <c r="N3599">
        <v>61016</v>
      </c>
      <c r="O3599" t="s">
        <v>39</v>
      </c>
      <c r="P3599" t="s">
        <v>1960</v>
      </c>
      <c r="Q3599" t="s">
        <v>1961</v>
      </c>
      <c r="R3599" t="s">
        <v>9645</v>
      </c>
      <c r="S3599" t="s">
        <v>1963</v>
      </c>
      <c r="T3599" t="s">
        <v>9646</v>
      </c>
      <c r="Z3599" t="s">
        <v>46</v>
      </c>
      <c r="AA3599" s="1">
        <v>45468</v>
      </c>
      <c r="AB3599" s="2">
        <v>45519</v>
      </c>
      <c r="AC3599" s="1">
        <v>45468</v>
      </c>
      <c r="AD3599" s="1">
        <v>45510</v>
      </c>
    </row>
    <row r="3600" spans="1:30" x14ac:dyDescent="0.25">
      <c r="A3600">
        <v>640633</v>
      </c>
      <c r="B3600" t="s">
        <v>125</v>
      </c>
      <c r="C3600" t="s">
        <v>48</v>
      </c>
      <c r="D3600">
        <v>1</v>
      </c>
      <c r="E3600" t="s">
        <v>2145</v>
      </c>
      <c r="F3600" t="s">
        <v>60</v>
      </c>
      <c r="G3600" t="s">
        <v>34</v>
      </c>
      <c r="H3600">
        <v>56058</v>
      </c>
      <c r="I3600">
        <v>0</v>
      </c>
      <c r="J3600" t="s">
        <v>128</v>
      </c>
      <c r="K3600" t="s">
        <v>37</v>
      </c>
      <c r="L3600" t="s">
        <v>38</v>
      </c>
      <c r="M3600">
        <v>67500</v>
      </c>
      <c r="N3600">
        <v>77500</v>
      </c>
      <c r="O3600" t="s">
        <v>39</v>
      </c>
      <c r="P3600" t="s">
        <v>129</v>
      </c>
      <c r="Q3600" t="s">
        <v>664</v>
      </c>
      <c r="R3600" t="s">
        <v>2146</v>
      </c>
      <c r="S3600" t="s">
        <v>65</v>
      </c>
      <c r="Z3600" t="s">
        <v>46</v>
      </c>
      <c r="AA3600" s="1">
        <v>45482</v>
      </c>
      <c r="AB3600" s="2">
        <v>45512</v>
      </c>
      <c r="AC3600" s="1">
        <v>45482</v>
      </c>
      <c r="AD3600" s="1">
        <v>45510</v>
      </c>
    </row>
    <row r="3601" spans="1:30" x14ac:dyDescent="0.25">
      <c r="A3601">
        <v>635827</v>
      </c>
      <c r="B3601" t="s">
        <v>187</v>
      </c>
      <c r="C3601" t="s">
        <v>48</v>
      </c>
      <c r="D3601">
        <v>2</v>
      </c>
      <c r="E3601" t="s">
        <v>6891</v>
      </c>
      <c r="F3601" t="s">
        <v>394</v>
      </c>
      <c r="G3601" t="s">
        <v>51</v>
      </c>
      <c r="H3601">
        <v>10124</v>
      </c>
      <c r="I3601">
        <v>3</v>
      </c>
      <c r="J3601" t="s">
        <v>128</v>
      </c>
      <c r="K3601" t="s">
        <v>37</v>
      </c>
      <c r="L3601" t="s">
        <v>38</v>
      </c>
      <c r="M3601">
        <v>64137</v>
      </c>
      <c r="N3601">
        <v>73758</v>
      </c>
      <c r="O3601" t="s">
        <v>39</v>
      </c>
      <c r="P3601" t="s">
        <v>2698</v>
      </c>
      <c r="Q3601" t="s">
        <v>2395</v>
      </c>
      <c r="R3601" t="s">
        <v>6892</v>
      </c>
      <c r="S3601" t="s">
        <v>398</v>
      </c>
      <c r="T3601" t="s">
        <v>6893</v>
      </c>
      <c r="U3601" t="s">
        <v>6894</v>
      </c>
      <c r="V3601" t="s">
        <v>199</v>
      </c>
      <c r="Z3601" t="s">
        <v>46</v>
      </c>
      <c r="AA3601" s="1">
        <v>45422</v>
      </c>
      <c r="AC3601" s="1">
        <v>45422</v>
      </c>
      <c r="AD3601" s="1">
        <v>45510</v>
      </c>
    </row>
    <row r="3602" spans="1:30" x14ac:dyDescent="0.25">
      <c r="A3602">
        <v>644005</v>
      </c>
      <c r="B3602" t="s">
        <v>218</v>
      </c>
      <c r="C3602" t="s">
        <v>48</v>
      </c>
      <c r="D3602">
        <v>1</v>
      </c>
      <c r="E3602" t="s">
        <v>5794</v>
      </c>
      <c r="F3602" t="s">
        <v>5794</v>
      </c>
      <c r="G3602" t="s">
        <v>51</v>
      </c>
      <c r="H3602">
        <v>91915</v>
      </c>
      <c r="I3602">
        <v>0</v>
      </c>
      <c r="J3602" t="s">
        <v>108</v>
      </c>
      <c r="K3602" t="s">
        <v>37</v>
      </c>
      <c r="L3602" t="s">
        <v>38</v>
      </c>
      <c r="M3602">
        <v>60.33</v>
      </c>
      <c r="N3602">
        <v>60.33</v>
      </c>
      <c r="O3602" t="s">
        <v>109</v>
      </c>
      <c r="P3602" t="s">
        <v>9647</v>
      </c>
      <c r="Q3602" t="s">
        <v>1848</v>
      </c>
      <c r="R3602" t="s">
        <v>9648</v>
      </c>
      <c r="S3602" t="s">
        <v>5796</v>
      </c>
      <c r="U3602" t="s">
        <v>5818</v>
      </c>
      <c r="V3602" t="s">
        <v>227</v>
      </c>
      <c r="Z3602" t="s">
        <v>228</v>
      </c>
      <c r="AA3602" s="1">
        <v>45506</v>
      </c>
      <c r="AB3602" s="2">
        <v>45526</v>
      </c>
      <c r="AC3602" s="1">
        <v>45506</v>
      </c>
      <c r="AD3602" s="1">
        <v>45510</v>
      </c>
    </row>
    <row r="3603" spans="1:30" x14ac:dyDescent="0.25">
      <c r="A3603">
        <v>524625</v>
      </c>
      <c r="B3603" t="s">
        <v>67</v>
      </c>
      <c r="C3603" t="s">
        <v>48</v>
      </c>
      <c r="D3603">
        <v>1</v>
      </c>
      <c r="E3603" t="s">
        <v>669</v>
      </c>
      <c r="F3603" t="s">
        <v>2920</v>
      </c>
      <c r="G3603" t="s">
        <v>51</v>
      </c>
      <c r="H3603">
        <v>22316</v>
      </c>
      <c r="I3603">
        <v>3</v>
      </c>
      <c r="J3603" t="s">
        <v>71</v>
      </c>
      <c r="K3603" t="s">
        <v>37</v>
      </c>
      <c r="L3603" t="s">
        <v>38</v>
      </c>
      <c r="M3603">
        <v>74650</v>
      </c>
      <c r="N3603">
        <v>109409</v>
      </c>
      <c r="O3603" t="s">
        <v>39</v>
      </c>
      <c r="P3603" t="s">
        <v>72</v>
      </c>
      <c r="Q3603" t="s">
        <v>9649</v>
      </c>
      <c r="R3603" t="s">
        <v>9650</v>
      </c>
      <c r="S3603" t="s">
        <v>2922</v>
      </c>
      <c r="T3603" t="s">
        <v>9651</v>
      </c>
      <c r="U3603" t="s">
        <v>4148</v>
      </c>
      <c r="V3603" t="s">
        <v>9652</v>
      </c>
      <c r="X3603" t="s">
        <v>72</v>
      </c>
      <c r="Z3603" t="s">
        <v>46</v>
      </c>
      <c r="AA3603" s="1">
        <v>44634</v>
      </c>
      <c r="AC3603" s="1">
        <v>44634</v>
      </c>
      <c r="AD3603" s="1">
        <v>45510</v>
      </c>
    </row>
    <row r="3604" spans="1:30" x14ac:dyDescent="0.25">
      <c r="A3604">
        <v>638939</v>
      </c>
      <c r="B3604" t="s">
        <v>162</v>
      </c>
      <c r="C3604" t="s">
        <v>48</v>
      </c>
      <c r="D3604">
        <v>4</v>
      </c>
      <c r="E3604" t="s">
        <v>669</v>
      </c>
      <c r="F3604" t="s">
        <v>33</v>
      </c>
      <c r="G3604" t="s">
        <v>34</v>
      </c>
      <c r="H3604">
        <v>21744</v>
      </c>
      <c r="I3604">
        <v>2</v>
      </c>
      <c r="J3604" t="s">
        <v>927</v>
      </c>
      <c r="K3604" t="s">
        <v>37</v>
      </c>
      <c r="L3604" t="s">
        <v>38</v>
      </c>
      <c r="M3604">
        <v>82506</v>
      </c>
      <c r="N3604">
        <v>94882</v>
      </c>
      <c r="O3604" t="s">
        <v>39</v>
      </c>
      <c r="P3604" t="s">
        <v>166</v>
      </c>
      <c r="Q3604" t="s">
        <v>664</v>
      </c>
      <c r="R3604" t="s">
        <v>4423</v>
      </c>
      <c r="S3604" t="s">
        <v>43</v>
      </c>
      <c r="T3604" t="s">
        <v>4424</v>
      </c>
      <c r="U3604" t="s">
        <v>171</v>
      </c>
      <c r="V3604" t="s">
        <v>4425</v>
      </c>
      <c r="Z3604" t="s">
        <v>46</v>
      </c>
      <c r="AA3604" s="1">
        <v>45471</v>
      </c>
      <c r="AB3604" s="2">
        <v>45531</v>
      </c>
      <c r="AC3604" s="1">
        <v>45471</v>
      </c>
      <c r="AD3604" s="1">
        <v>45510</v>
      </c>
    </row>
    <row r="3605" spans="1:30" x14ac:dyDescent="0.25">
      <c r="A3605">
        <v>637855</v>
      </c>
      <c r="B3605" t="s">
        <v>30</v>
      </c>
      <c r="C3605" t="s">
        <v>48</v>
      </c>
      <c r="D3605">
        <v>1</v>
      </c>
      <c r="E3605" t="s">
        <v>6311</v>
      </c>
      <c r="F3605" t="s">
        <v>1859</v>
      </c>
      <c r="G3605" t="s">
        <v>51</v>
      </c>
      <c r="H3605">
        <v>21514</v>
      </c>
      <c r="I3605">
        <v>1</v>
      </c>
      <c r="J3605" t="s">
        <v>145</v>
      </c>
      <c r="K3605" t="s">
        <v>37</v>
      </c>
      <c r="L3605" t="s">
        <v>38</v>
      </c>
      <c r="M3605">
        <v>63962</v>
      </c>
      <c r="N3605">
        <v>75000</v>
      </c>
      <c r="O3605" t="s">
        <v>39</v>
      </c>
      <c r="P3605" t="s">
        <v>1496</v>
      </c>
      <c r="Q3605" t="s">
        <v>1860</v>
      </c>
      <c r="R3605" t="s">
        <v>9653</v>
      </c>
      <c r="S3605" t="s">
        <v>1862</v>
      </c>
      <c r="T3605" t="s">
        <v>9654</v>
      </c>
      <c r="U3605" t="s">
        <v>9655</v>
      </c>
      <c r="V3605" t="s">
        <v>9656</v>
      </c>
      <c r="Z3605" t="s">
        <v>46</v>
      </c>
      <c r="AA3605" s="1">
        <v>45461</v>
      </c>
      <c r="AB3605" s="2">
        <v>45581</v>
      </c>
      <c r="AC3605" s="1">
        <v>45475</v>
      </c>
      <c r="AD3605" s="1">
        <v>45510</v>
      </c>
    </row>
    <row r="3606" spans="1:30" x14ac:dyDescent="0.25">
      <c r="A3606">
        <v>630731</v>
      </c>
      <c r="B3606" t="s">
        <v>67</v>
      </c>
      <c r="C3606" t="s">
        <v>48</v>
      </c>
      <c r="D3606">
        <v>1</v>
      </c>
      <c r="E3606" t="s">
        <v>1298</v>
      </c>
      <c r="F3606" t="s">
        <v>492</v>
      </c>
      <c r="G3606" t="s">
        <v>51</v>
      </c>
      <c r="H3606">
        <v>20202</v>
      </c>
      <c r="I3606">
        <v>0</v>
      </c>
      <c r="J3606" t="s">
        <v>71</v>
      </c>
      <c r="K3606" t="s">
        <v>37</v>
      </c>
      <c r="L3606" t="s">
        <v>255</v>
      </c>
      <c r="M3606">
        <v>56181</v>
      </c>
      <c r="N3606">
        <v>68034</v>
      </c>
      <c r="O3606" t="s">
        <v>39</v>
      </c>
      <c r="P3606" t="s">
        <v>72</v>
      </c>
      <c r="Q3606" t="s">
        <v>493</v>
      </c>
      <c r="R3606" t="s">
        <v>5308</v>
      </c>
      <c r="S3606" t="s">
        <v>495</v>
      </c>
      <c r="T3606" t="s">
        <v>5309</v>
      </c>
      <c r="V3606" t="s">
        <v>5310</v>
      </c>
      <c r="Z3606" t="s">
        <v>80</v>
      </c>
      <c r="AA3606" s="1">
        <v>45506</v>
      </c>
      <c r="AB3606" s="2">
        <v>45675</v>
      </c>
      <c r="AC3606" s="1">
        <v>45506</v>
      </c>
      <c r="AD3606" s="1">
        <v>45510</v>
      </c>
    </row>
    <row r="3607" spans="1:30" x14ac:dyDescent="0.25">
      <c r="A3607">
        <v>635201</v>
      </c>
      <c r="B3607" t="s">
        <v>30</v>
      </c>
      <c r="C3607" t="s">
        <v>48</v>
      </c>
      <c r="D3607">
        <v>80</v>
      </c>
      <c r="E3607" t="s">
        <v>8590</v>
      </c>
      <c r="F3607" t="s">
        <v>6977</v>
      </c>
      <c r="G3607" t="s">
        <v>51</v>
      </c>
      <c r="H3607">
        <v>51022</v>
      </c>
      <c r="I3607">
        <v>1</v>
      </c>
      <c r="J3607" t="s">
        <v>145</v>
      </c>
      <c r="K3607" t="s">
        <v>231</v>
      </c>
      <c r="L3607" t="s">
        <v>38</v>
      </c>
      <c r="M3607">
        <v>45.91</v>
      </c>
      <c r="N3607">
        <v>45.91</v>
      </c>
      <c r="O3607" t="s">
        <v>109</v>
      </c>
      <c r="P3607" t="s">
        <v>62</v>
      </c>
      <c r="Q3607" t="s">
        <v>1443</v>
      </c>
      <c r="R3607" t="s">
        <v>8591</v>
      </c>
      <c r="S3607" t="s">
        <v>6980</v>
      </c>
      <c r="T3607" t="s">
        <v>8592</v>
      </c>
      <c r="V3607" t="s">
        <v>8593</v>
      </c>
      <c r="Z3607" t="s">
        <v>80</v>
      </c>
      <c r="AA3607" s="1">
        <v>45422</v>
      </c>
      <c r="AB3607" s="2">
        <v>45787</v>
      </c>
      <c r="AC3607" s="1">
        <v>45422</v>
      </c>
      <c r="AD3607" s="1">
        <v>45510</v>
      </c>
    </row>
    <row r="3608" spans="1:30" x14ac:dyDescent="0.25">
      <c r="A3608">
        <v>571153</v>
      </c>
      <c r="B3608" t="s">
        <v>30</v>
      </c>
      <c r="C3608" t="s">
        <v>31</v>
      </c>
      <c r="D3608">
        <v>1</v>
      </c>
      <c r="E3608" t="s">
        <v>9657</v>
      </c>
      <c r="F3608" t="s">
        <v>609</v>
      </c>
      <c r="G3608" t="s">
        <v>51</v>
      </c>
      <c r="H3608">
        <v>10251</v>
      </c>
      <c r="I3608">
        <v>3</v>
      </c>
      <c r="J3608" t="s">
        <v>145</v>
      </c>
      <c r="K3608" t="s">
        <v>37</v>
      </c>
      <c r="L3608" t="s">
        <v>38</v>
      </c>
      <c r="M3608">
        <v>36390</v>
      </c>
      <c r="N3608">
        <v>50000</v>
      </c>
      <c r="O3608" t="s">
        <v>39</v>
      </c>
      <c r="P3608" t="s">
        <v>232</v>
      </c>
      <c r="Q3608" t="s">
        <v>1391</v>
      </c>
      <c r="R3608" t="s">
        <v>9658</v>
      </c>
      <c r="S3608" t="s">
        <v>612</v>
      </c>
      <c r="T3608" t="s">
        <v>9659</v>
      </c>
      <c r="U3608" t="s">
        <v>3082</v>
      </c>
      <c r="V3608" t="s">
        <v>9660</v>
      </c>
      <c r="Z3608" t="s">
        <v>46</v>
      </c>
      <c r="AA3608" s="1">
        <v>45461</v>
      </c>
      <c r="AB3608" s="2">
        <v>45642</v>
      </c>
      <c r="AC3608" s="1">
        <v>45461</v>
      </c>
      <c r="AD3608" s="1">
        <v>45510</v>
      </c>
    </row>
    <row r="3609" spans="1:30" x14ac:dyDescent="0.25">
      <c r="A3609">
        <v>588714</v>
      </c>
      <c r="B3609" t="s">
        <v>105</v>
      </c>
      <c r="C3609" t="s">
        <v>31</v>
      </c>
      <c r="D3609">
        <v>1</v>
      </c>
      <c r="E3609" t="s">
        <v>6753</v>
      </c>
      <c r="F3609" t="s">
        <v>83</v>
      </c>
      <c r="G3609" t="s">
        <v>51</v>
      </c>
      <c r="H3609" t="s">
        <v>84</v>
      </c>
      <c r="I3609">
        <v>0</v>
      </c>
      <c r="J3609" t="s">
        <v>949</v>
      </c>
      <c r="K3609" t="s">
        <v>37</v>
      </c>
      <c r="L3609" t="s">
        <v>38</v>
      </c>
      <c r="M3609">
        <v>58682</v>
      </c>
      <c r="N3609">
        <v>159671</v>
      </c>
      <c r="O3609" t="s">
        <v>39</v>
      </c>
      <c r="P3609" t="s">
        <v>355</v>
      </c>
      <c r="Q3609" t="s">
        <v>5955</v>
      </c>
      <c r="R3609" t="s">
        <v>9661</v>
      </c>
      <c r="S3609" t="s">
        <v>88</v>
      </c>
      <c r="T3609" t="s">
        <v>6755</v>
      </c>
      <c r="U3609" t="s">
        <v>9662</v>
      </c>
      <c r="V3609" t="s">
        <v>917</v>
      </c>
      <c r="Z3609" t="s">
        <v>92</v>
      </c>
      <c r="AA3609" s="1">
        <v>45081</v>
      </c>
      <c r="AC3609" s="1">
        <v>45163</v>
      </c>
      <c r="AD3609" s="1">
        <v>45510</v>
      </c>
    </row>
    <row r="3610" spans="1:30" x14ac:dyDescent="0.25">
      <c r="A3610">
        <v>630860</v>
      </c>
      <c r="B3610" t="s">
        <v>2501</v>
      </c>
      <c r="C3610" t="s">
        <v>31</v>
      </c>
      <c r="D3610">
        <v>1</v>
      </c>
      <c r="E3610" t="s">
        <v>6944</v>
      </c>
      <c r="F3610" t="s">
        <v>60</v>
      </c>
      <c r="G3610" t="s">
        <v>34</v>
      </c>
      <c r="H3610">
        <v>56058</v>
      </c>
      <c r="I3610">
        <v>0</v>
      </c>
      <c r="J3610" t="s">
        <v>2530</v>
      </c>
      <c r="K3610" t="s">
        <v>37</v>
      </c>
      <c r="L3610" t="s">
        <v>38</v>
      </c>
      <c r="M3610">
        <v>59116</v>
      </c>
      <c r="N3610">
        <v>91768</v>
      </c>
      <c r="O3610" t="s">
        <v>39</v>
      </c>
      <c r="P3610" t="s">
        <v>279</v>
      </c>
      <c r="Q3610" t="s">
        <v>6945</v>
      </c>
      <c r="R3610" t="s">
        <v>6946</v>
      </c>
      <c r="S3610" t="s">
        <v>65</v>
      </c>
      <c r="T3610" t="s">
        <v>6947</v>
      </c>
      <c r="V3610" t="s">
        <v>6948</v>
      </c>
      <c r="W3610" t="s">
        <v>1010</v>
      </c>
      <c r="X3610" t="s">
        <v>279</v>
      </c>
      <c r="Z3610" t="s">
        <v>46</v>
      </c>
      <c r="AA3610" s="1">
        <v>45450</v>
      </c>
      <c r="AC3610" s="1">
        <v>45450</v>
      </c>
      <c r="AD3610" s="1">
        <v>45510</v>
      </c>
    </row>
    <row r="3611" spans="1:30" x14ac:dyDescent="0.25">
      <c r="A3611">
        <v>526598</v>
      </c>
      <c r="B3611" t="s">
        <v>1518</v>
      </c>
      <c r="C3611" t="s">
        <v>31</v>
      </c>
      <c r="D3611">
        <v>1</v>
      </c>
      <c r="E3611" t="s">
        <v>1806</v>
      </c>
      <c r="F3611" t="s">
        <v>1807</v>
      </c>
      <c r="G3611" t="s">
        <v>34</v>
      </c>
      <c r="H3611">
        <v>95600</v>
      </c>
      <c r="I3611" t="s">
        <v>144</v>
      </c>
      <c r="J3611" t="s">
        <v>192</v>
      </c>
      <c r="K3611" t="s">
        <v>37</v>
      </c>
      <c r="L3611" t="s">
        <v>120</v>
      </c>
      <c r="M3611">
        <v>58700</v>
      </c>
      <c r="N3611">
        <v>102226</v>
      </c>
      <c r="O3611" t="s">
        <v>39</v>
      </c>
      <c r="P3611" t="s">
        <v>9663</v>
      </c>
      <c r="Q3611" t="s">
        <v>9664</v>
      </c>
      <c r="R3611" t="s">
        <v>9665</v>
      </c>
      <c r="S3611" t="s">
        <v>1811</v>
      </c>
      <c r="T3611" t="s">
        <v>1812</v>
      </c>
      <c r="U3611" t="s">
        <v>1813</v>
      </c>
      <c r="V3611" t="s">
        <v>1814</v>
      </c>
      <c r="Z3611" t="s">
        <v>80</v>
      </c>
      <c r="AA3611" s="1">
        <v>44742</v>
      </c>
      <c r="AC3611" s="1">
        <v>44747</v>
      </c>
      <c r="AD3611" s="1">
        <v>45510</v>
      </c>
    </row>
    <row r="3612" spans="1:30" x14ac:dyDescent="0.25">
      <c r="A3612">
        <v>639544</v>
      </c>
      <c r="B3612" t="s">
        <v>1334</v>
      </c>
      <c r="C3612" t="s">
        <v>48</v>
      </c>
      <c r="D3612">
        <v>1</v>
      </c>
      <c r="E3612" t="s">
        <v>7942</v>
      </c>
      <c r="F3612" t="s">
        <v>127</v>
      </c>
      <c r="G3612" t="s">
        <v>34</v>
      </c>
      <c r="H3612">
        <v>56057</v>
      </c>
      <c r="I3612">
        <v>0</v>
      </c>
      <c r="J3612" t="s">
        <v>128</v>
      </c>
      <c r="K3612" t="s">
        <v>37</v>
      </c>
      <c r="L3612" t="s">
        <v>38</v>
      </c>
      <c r="M3612">
        <v>41887</v>
      </c>
      <c r="N3612">
        <v>48170</v>
      </c>
      <c r="O3612" t="s">
        <v>39</v>
      </c>
      <c r="P3612" t="s">
        <v>1336</v>
      </c>
      <c r="Q3612" t="s">
        <v>7943</v>
      </c>
      <c r="R3612" t="s">
        <v>7944</v>
      </c>
      <c r="S3612" t="s">
        <v>132</v>
      </c>
      <c r="T3612" t="s">
        <v>7945</v>
      </c>
      <c r="V3612" t="s">
        <v>7946</v>
      </c>
      <c r="X3612" t="s">
        <v>1336</v>
      </c>
      <c r="Z3612" t="s">
        <v>46</v>
      </c>
      <c r="AA3612" s="1">
        <v>45470</v>
      </c>
      <c r="AC3612" s="1">
        <v>45470</v>
      </c>
      <c r="AD3612" s="1">
        <v>45510</v>
      </c>
    </row>
    <row r="3613" spans="1:30" x14ac:dyDescent="0.25">
      <c r="A3613">
        <v>625119</v>
      </c>
      <c r="B3613" t="s">
        <v>105</v>
      </c>
      <c r="C3613" t="s">
        <v>31</v>
      </c>
      <c r="D3613">
        <v>1</v>
      </c>
      <c r="E3613" t="s">
        <v>7662</v>
      </c>
      <c r="F3613" t="s">
        <v>118</v>
      </c>
      <c r="G3613" t="s">
        <v>51</v>
      </c>
      <c r="H3613">
        <v>10015</v>
      </c>
      <c r="I3613" t="s">
        <v>442</v>
      </c>
      <c r="J3613" t="s">
        <v>286</v>
      </c>
      <c r="K3613" t="s">
        <v>37</v>
      </c>
      <c r="L3613" t="s">
        <v>120</v>
      </c>
      <c r="M3613">
        <v>72038</v>
      </c>
      <c r="N3613">
        <v>192152</v>
      </c>
      <c r="O3613" t="s">
        <v>39</v>
      </c>
      <c r="P3613" t="s">
        <v>355</v>
      </c>
      <c r="Q3613" t="s">
        <v>3904</v>
      </c>
      <c r="R3613" t="s">
        <v>7663</v>
      </c>
      <c r="S3613" t="s">
        <v>123</v>
      </c>
      <c r="Z3613" t="s">
        <v>80</v>
      </c>
      <c r="AA3613" s="1">
        <v>45369</v>
      </c>
      <c r="AC3613" s="1">
        <v>45369</v>
      </c>
      <c r="AD3613" s="1">
        <v>45510</v>
      </c>
    </row>
    <row r="3614" spans="1:30" x14ac:dyDescent="0.25">
      <c r="A3614">
        <v>636207</v>
      </c>
      <c r="B3614" t="s">
        <v>67</v>
      </c>
      <c r="C3614" t="s">
        <v>31</v>
      </c>
      <c r="D3614">
        <v>1</v>
      </c>
      <c r="E3614" t="s">
        <v>2265</v>
      </c>
      <c r="F3614" t="s">
        <v>609</v>
      </c>
      <c r="G3614" t="s">
        <v>51</v>
      </c>
      <c r="H3614">
        <v>10251</v>
      </c>
      <c r="I3614">
        <v>4</v>
      </c>
      <c r="J3614" t="s">
        <v>1049</v>
      </c>
      <c r="K3614" t="s">
        <v>37</v>
      </c>
      <c r="L3614" t="s">
        <v>38</v>
      </c>
      <c r="M3614">
        <v>43728</v>
      </c>
      <c r="N3614">
        <v>65000</v>
      </c>
      <c r="O3614" t="s">
        <v>39</v>
      </c>
      <c r="P3614" t="s">
        <v>72</v>
      </c>
      <c r="Q3614" t="s">
        <v>1852</v>
      </c>
      <c r="R3614" t="s">
        <v>2266</v>
      </c>
      <c r="S3614" t="s">
        <v>612</v>
      </c>
      <c r="T3614" t="s">
        <v>2267</v>
      </c>
      <c r="U3614" t="s">
        <v>2268</v>
      </c>
      <c r="V3614" t="s">
        <v>2269</v>
      </c>
      <c r="W3614" t="s">
        <v>160</v>
      </c>
      <c r="X3614" t="s">
        <v>161</v>
      </c>
      <c r="Z3614" t="s">
        <v>46</v>
      </c>
      <c r="AA3614" s="1">
        <v>45428</v>
      </c>
      <c r="AC3614" s="1">
        <v>45429</v>
      </c>
      <c r="AD3614" s="1">
        <v>45510</v>
      </c>
    </row>
    <row r="3615" spans="1:30" x14ac:dyDescent="0.25">
      <c r="A3615">
        <v>636138</v>
      </c>
      <c r="B3615" t="s">
        <v>275</v>
      </c>
      <c r="C3615" t="s">
        <v>31</v>
      </c>
      <c r="D3615">
        <v>1</v>
      </c>
      <c r="E3615" t="s">
        <v>7329</v>
      </c>
      <c r="F3615" t="s">
        <v>60</v>
      </c>
      <c r="G3615" t="s">
        <v>34</v>
      </c>
      <c r="H3615">
        <v>56058</v>
      </c>
      <c r="I3615">
        <v>0</v>
      </c>
      <c r="J3615" t="s">
        <v>698</v>
      </c>
      <c r="K3615" t="s">
        <v>37</v>
      </c>
      <c r="L3615" t="s">
        <v>38</v>
      </c>
      <c r="M3615">
        <v>37.2102</v>
      </c>
      <c r="N3615">
        <v>50.2288</v>
      </c>
      <c r="O3615" t="s">
        <v>109</v>
      </c>
      <c r="P3615" t="s">
        <v>279</v>
      </c>
      <c r="Q3615" t="s">
        <v>7330</v>
      </c>
      <c r="R3615" t="s">
        <v>7331</v>
      </c>
      <c r="S3615" t="s">
        <v>65</v>
      </c>
      <c r="T3615" t="s">
        <v>7332</v>
      </c>
      <c r="U3615" t="s">
        <v>7333</v>
      </c>
      <c r="V3615" t="s">
        <v>7334</v>
      </c>
      <c r="Z3615" t="s">
        <v>46</v>
      </c>
      <c r="AA3615" s="1">
        <v>45455</v>
      </c>
      <c r="AB3615" s="2">
        <v>45635</v>
      </c>
      <c r="AC3615" s="1">
        <v>45476</v>
      </c>
      <c r="AD3615" s="1">
        <v>45510</v>
      </c>
    </row>
    <row r="3616" spans="1:30" x14ac:dyDescent="0.25">
      <c r="A3616">
        <v>580431</v>
      </c>
      <c r="B3616" t="s">
        <v>105</v>
      </c>
      <c r="C3616" t="s">
        <v>31</v>
      </c>
      <c r="D3616">
        <v>1</v>
      </c>
      <c r="E3616" t="s">
        <v>2849</v>
      </c>
      <c r="F3616" t="s">
        <v>1151</v>
      </c>
      <c r="G3616" t="s">
        <v>51</v>
      </c>
      <c r="H3616">
        <v>21538</v>
      </c>
      <c r="I3616">
        <v>3</v>
      </c>
      <c r="J3616" t="s">
        <v>368</v>
      </c>
      <c r="K3616" t="s">
        <v>37</v>
      </c>
      <c r="L3616" t="s">
        <v>38</v>
      </c>
      <c r="M3616">
        <v>65877</v>
      </c>
      <c r="N3616">
        <v>93984</v>
      </c>
      <c r="O3616" t="s">
        <v>39</v>
      </c>
      <c r="P3616" t="s">
        <v>355</v>
      </c>
      <c r="Q3616" t="s">
        <v>369</v>
      </c>
      <c r="R3616" t="s">
        <v>2850</v>
      </c>
      <c r="S3616" t="s">
        <v>1153</v>
      </c>
      <c r="T3616" t="s">
        <v>2851</v>
      </c>
      <c r="U3616" t="s">
        <v>359</v>
      </c>
      <c r="V3616" t="s">
        <v>360</v>
      </c>
      <c r="W3616" t="s">
        <v>785</v>
      </c>
      <c r="X3616" t="s">
        <v>692</v>
      </c>
      <c r="Z3616" t="s">
        <v>46</v>
      </c>
      <c r="AA3616" s="1">
        <v>45024</v>
      </c>
      <c r="AC3616" s="1">
        <v>45024</v>
      </c>
      <c r="AD3616" s="1">
        <v>45510</v>
      </c>
    </row>
    <row r="3617" spans="1:30" x14ac:dyDescent="0.25">
      <c r="A3617">
        <v>573663</v>
      </c>
      <c r="B3617" t="s">
        <v>67</v>
      </c>
      <c r="C3617" t="s">
        <v>31</v>
      </c>
      <c r="D3617">
        <v>1</v>
      </c>
      <c r="E3617" t="s">
        <v>9536</v>
      </c>
      <c r="F3617" t="s">
        <v>2920</v>
      </c>
      <c r="G3617" t="s">
        <v>51</v>
      </c>
      <c r="H3617">
        <v>22316</v>
      </c>
      <c r="I3617">
        <v>3</v>
      </c>
      <c r="J3617" t="s">
        <v>820</v>
      </c>
      <c r="K3617" t="s">
        <v>37</v>
      </c>
      <c r="L3617" t="s">
        <v>38</v>
      </c>
      <c r="M3617">
        <v>74650</v>
      </c>
      <c r="N3617">
        <v>109409</v>
      </c>
      <c r="O3617" t="s">
        <v>39</v>
      </c>
      <c r="P3617" t="s">
        <v>72</v>
      </c>
      <c r="Q3617" t="s">
        <v>1435</v>
      </c>
      <c r="R3617" t="s">
        <v>9537</v>
      </c>
      <c r="S3617" t="s">
        <v>2922</v>
      </c>
      <c r="T3617" t="s">
        <v>9538</v>
      </c>
      <c r="U3617" t="s">
        <v>9539</v>
      </c>
      <c r="V3617" t="s">
        <v>9540</v>
      </c>
      <c r="W3617" t="s">
        <v>9541</v>
      </c>
      <c r="X3617" t="s">
        <v>9542</v>
      </c>
      <c r="Z3617" t="s">
        <v>46</v>
      </c>
      <c r="AA3617" s="1">
        <v>44970</v>
      </c>
      <c r="AC3617" s="1">
        <v>44970</v>
      </c>
      <c r="AD3617" s="1">
        <v>45510</v>
      </c>
    </row>
    <row r="3618" spans="1:30" x14ac:dyDescent="0.25">
      <c r="A3618">
        <v>541356</v>
      </c>
      <c r="B3618" t="s">
        <v>133</v>
      </c>
      <c r="C3618" t="s">
        <v>48</v>
      </c>
      <c r="D3618">
        <v>6</v>
      </c>
      <c r="E3618" t="s">
        <v>8825</v>
      </c>
      <c r="F3618" t="s">
        <v>6187</v>
      </c>
      <c r="G3618" t="s">
        <v>34</v>
      </c>
      <c r="H3618">
        <v>30831</v>
      </c>
      <c r="I3618">
        <v>0</v>
      </c>
      <c r="J3618" t="s">
        <v>526</v>
      </c>
      <c r="K3618" t="s">
        <v>37</v>
      </c>
      <c r="L3618" t="s">
        <v>38</v>
      </c>
      <c r="M3618">
        <v>70877</v>
      </c>
      <c r="N3618">
        <v>70877</v>
      </c>
      <c r="O3618" t="s">
        <v>39</v>
      </c>
      <c r="P3618" t="s">
        <v>460</v>
      </c>
      <c r="Q3618" t="s">
        <v>8083</v>
      </c>
      <c r="R3618" t="s">
        <v>8826</v>
      </c>
      <c r="S3618" t="s">
        <v>6190</v>
      </c>
      <c r="U3618" t="s">
        <v>8827</v>
      </c>
      <c r="V3618" t="s">
        <v>938</v>
      </c>
      <c r="Z3618" t="s">
        <v>2032</v>
      </c>
      <c r="AA3618" s="1">
        <v>44762</v>
      </c>
      <c r="AB3618" s="2">
        <v>45761</v>
      </c>
      <c r="AC3618" s="1">
        <v>45482</v>
      </c>
      <c r="AD3618" s="1">
        <v>45510</v>
      </c>
    </row>
    <row r="3619" spans="1:30" x14ac:dyDescent="0.25">
      <c r="A3619">
        <v>543029</v>
      </c>
      <c r="B3619" t="s">
        <v>162</v>
      </c>
      <c r="C3619" t="s">
        <v>31</v>
      </c>
      <c r="D3619">
        <v>3</v>
      </c>
      <c r="E3619" t="s">
        <v>6985</v>
      </c>
      <c r="F3619" t="s">
        <v>4659</v>
      </c>
      <c r="G3619" t="s">
        <v>34</v>
      </c>
      <c r="H3619">
        <v>31164</v>
      </c>
      <c r="I3619">
        <v>2</v>
      </c>
      <c r="J3619" t="s">
        <v>368</v>
      </c>
      <c r="K3619" t="s">
        <v>37</v>
      </c>
      <c r="L3619" t="s">
        <v>255</v>
      </c>
      <c r="M3619">
        <v>58167</v>
      </c>
      <c r="N3619">
        <v>58167</v>
      </c>
      <c r="O3619" t="s">
        <v>39</v>
      </c>
      <c r="P3619" t="s">
        <v>166</v>
      </c>
      <c r="Q3619" t="s">
        <v>6986</v>
      </c>
      <c r="R3619" t="s">
        <v>6987</v>
      </c>
      <c r="S3619" t="s">
        <v>1907</v>
      </c>
      <c r="T3619" t="s">
        <v>6988</v>
      </c>
      <c r="U3619" t="s">
        <v>171</v>
      </c>
      <c r="V3619" t="s">
        <v>6989</v>
      </c>
      <c r="X3619" t="s">
        <v>1293</v>
      </c>
      <c r="Z3619" t="s">
        <v>46</v>
      </c>
      <c r="AA3619" s="1">
        <v>44770</v>
      </c>
      <c r="AC3619" s="1">
        <v>44770</v>
      </c>
      <c r="AD3619" s="1">
        <v>45510</v>
      </c>
    </row>
    <row r="3620" spans="1:30" x14ac:dyDescent="0.25">
      <c r="A3620">
        <v>636596</v>
      </c>
      <c r="B3620" t="s">
        <v>30</v>
      </c>
      <c r="C3620" t="s">
        <v>48</v>
      </c>
      <c r="D3620">
        <v>1</v>
      </c>
      <c r="E3620" t="s">
        <v>1858</v>
      </c>
      <c r="F3620" t="s">
        <v>1859</v>
      </c>
      <c r="G3620" t="s">
        <v>51</v>
      </c>
      <c r="H3620">
        <v>21514</v>
      </c>
      <c r="I3620">
        <v>1</v>
      </c>
      <c r="J3620" t="s">
        <v>1181</v>
      </c>
      <c r="K3620" t="s">
        <v>37</v>
      </c>
      <c r="L3620" t="s">
        <v>38</v>
      </c>
      <c r="M3620">
        <v>63962</v>
      </c>
      <c r="N3620">
        <v>75000</v>
      </c>
      <c r="O3620" t="s">
        <v>39</v>
      </c>
      <c r="P3620" t="s">
        <v>1496</v>
      </c>
      <c r="Q3620" t="s">
        <v>2708</v>
      </c>
      <c r="R3620" t="s">
        <v>9666</v>
      </c>
      <c r="S3620" t="s">
        <v>1862</v>
      </c>
      <c r="T3620" t="s">
        <v>9667</v>
      </c>
      <c r="V3620" t="s">
        <v>9668</v>
      </c>
      <c r="Z3620" t="s">
        <v>46</v>
      </c>
      <c r="AA3620" s="1">
        <v>45433</v>
      </c>
      <c r="AB3620" s="2">
        <v>45798</v>
      </c>
      <c r="AC3620" s="1">
        <v>45433</v>
      </c>
      <c r="AD3620" s="1">
        <v>45510</v>
      </c>
    </row>
    <row r="3621" spans="1:30" x14ac:dyDescent="0.25">
      <c r="A3621">
        <v>639840</v>
      </c>
      <c r="B3621" t="s">
        <v>105</v>
      </c>
      <c r="C3621" t="s">
        <v>31</v>
      </c>
      <c r="D3621">
        <v>1</v>
      </c>
      <c r="E3621" t="s">
        <v>4067</v>
      </c>
      <c r="F3621" t="s">
        <v>152</v>
      </c>
      <c r="G3621" t="s">
        <v>51</v>
      </c>
      <c r="H3621" t="s">
        <v>153</v>
      </c>
      <c r="I3621">
        <v>0</v>
      </c>
      <c r="J3621" t="s">
        <v>2083</v>
      </c>
      <c r="K3621" t="s">
        <v>37</v>
      </c>
      <c r="L3621" t="s">
        <v>38</v>
      </c>
      <c r="M3621">
        <v>92283</v>
      </c>
      <c r="N3621">
        <v>124080</v>
      </c>
      <c r="O3621" t="s">
        <v>39</v>
      </c>
      <c r="P3621" t="s">
        <v>287</v>
      </c>
      <c r="Q3621" t="s">
        <v>288</v>
      </c>
      <c r="R3621" t="s">
        <v>6338</v>
      </c>
      <c r="S3621" t="s">
        <v>156</v>
      </c>
      <c r="Z3621" t="s">
        <v>46</v>
      </c>
      <c r="AA3621" s="1">
        <v>45503</v>
      </c>
      <c r="AC3621" s="1">
        <v>45503</v>
      </c>
      <c r="AD3621" s="1">
        <v>45510</v>
      </c>
    </row>
    <row r="3622" spans="1:30" x14ac:dyDescent="0.25">
      <c r="A3622">
        <v>638553</v>
      </c>
      <c r="B3622" t="s">
        <v>218</v>
      </c>
      <c r="C3622" t="s">
        <v>31</v>
      </c>
      <c r="D3622">
        <v>1</v>
      </c>
      <c r="E3622" t="s">
        <v>2470</v>
      </c>
      <c r="F3622" t="s">
        <v>2471</v>
      </c>
      <c r="G3622" t="s">
        <v>51</v>
      </c>
      <c r="H3622">
        <v>10043</v>
      </c>
      <c r="I3622" t="s">
        <v>442</v>
      </c>
      <c r="J3622" t="s">
        <v>429</v>
      </c>
      <c r="K3622" t="s">
        <v>37</v>
      </c>
      <c r="L3622" t="s">
        <v>38</v>
      </c>
      <c r="M3622">
        <v>125000</v>
      </c>
      <c r="N3622">
        <v>140000</v>
      </c>
      <c r="O3622" t="s">
        <v>39</v>
      </c>
      <c r="P3622" t="s">
        <v>2472</v>
      </c>
      <c r="Q3622" t="s">
        <v>2472</v>
      </c>
      <c r="R3622" t="s">
        <v>2473</v>
      </c>
      <c r="S3622" t="s">
        <v>2474</v>
      </c>
      <c r="T3622" t="s">
        <v>2475</v>
      </c>
      <c r="U3622" t="s">
        <v>2476</v>
      </c>
      <c r="V3622" t="s">
        <v>227</v>
      </c>
      <c r="Z3622" t="s">
        <v>228</v>
      </c>
      <c r="AA3622" s="1">
        <v>45498</v>
      </c>
      <c r="AC3622" s="1">
        <v>45498</v>
      </c>
      <c r="AD3622" s="1">
        <v>45510</v>
      </c>
    </row>
    <row r="3623" spans="1:30" x14ac:dyDescent="0.25">
      <c r="A3623">
        <v>592240</v>
      </c>
      <c r="B3623" t="s">
        <v>125</v>
      </c>
      <c r="C3623" t="s">
        <v>31</v>
      </c>
      <c r="D3623">
        <v>1</v>
      </c>
      <c r="E3623" t="s">
        <v>1965</v>
      </c>
      <c r="F3623" t="s">
        <v>247</v>
      </c>
      <c r="G3623" t="s">
        <v>51</v>
      </c>
      <c r="H3623">
        <v>34202</v>
      </c>
      <c r="I3623">
        <v>2</v>
      </c>
      <c r="J3623" t="s">
        <v>368</v>
      </c>
      <c r="K3623" t="s">
        <v>37</v>
      </c>
      <c r="L3623" t="s">
        <v>38</v>
      </c>
      <c r="M3623">
        <v>85147</v>
      </c>
      <c r="N3623">
        <v>85147</v>
      </c>
      <c r="O3623" t="s">
        <v>39</v>
      </c>
      <c r="P3623" t="s">
        <v>1966</v>
      </c>
      <c r="Q3623" t="s">
        <v>1967</v>
      </c>
      <c r="R3623" t="s">
        <v>1968</v>
      </c>
      <c r="S3623" t="s">
        <v>251</v>
      </c>
      <c r="T3623" t="s">
        <v>1969</v>
      </c>
      <c r="U3623" t="s">
        <v>1266</v>
      </c>
      <c r="V3623" t="s">
        <v>533</v>
      </c>
      <c r="X3623" t="s">
        <v>1966</v>
      </c>
      <c r="Z3623" t="s">
        <v>80</v>
      </c>
      <c r="AA3623" s="1">
        <v>45114</v>
      </c>
      <c r="AC3623" s="1">
        <v>45509</v>
      </c>
      <c r="AD3623" s="1">
        <v>45510</v>
      </c>
    </row>
    <row r="3624" spans="1:30" x14ac:dyDescent="0.25">
      <c r="A3624">
        <v>638214</v>
      </c>
      <c r="B3624" t="s">
        <v>125</v>
      </c>
      <c r="C3624" t="s">
        <v>31</v>
      </c>
      <c r="D3624">
        <v>2</v>
      </c>
      <c r="E3624" t="s">
        <v>6577</v>
      </c>
      <c r="F3624" t="s">
        <v>6578</v>
      </c>
      <c r="G3624" t="s">
        <v>51</v>
      </c>
      <c r="H3624">
        <v>40410</v>
      </c>
      <c r="I3624">
        <v>2</v>
      </c>
      <c r="J3624" t="s">
        <v>97</v>
      </c>
      <c r="K3624" t="s">
        <v>37</v>
      </c>
      <c r="L3624" t="s">
        <v>38</v>
      </c>
      <c r="M3624">
        <v>70259</v>
      </c>
      <c r="N3624">
        <v>80798</v>
      </c>
      <c r="O3624" t="s">
        <v>39</v>
      </c>
      <c r="P3624" t="s">
        <v>129</v>
      </c>
      <c r="Q3624" t="s">
        <v>6579</v>
      </c>
      <c r="R3624" t="s">
        <v>6580</v>
      </c>
      <c r="S3624" t="s">
        <v>6581</v>
      </c>
      <c r="Z3624" t="s">
        <v>80</v>
      </c>
      <c r="AA3624" s="1">
        <v>45455</v>
      </c>
      <c r="AB3624" s="2">
        <v>45545</v>
      </c>
      <c r="AC3624" s="1">
        <v>45485</v>
      </c>
      <c r="AD3624" s="1">
        <v>45510</v>
      </c>
    </row>
    <row r="3625" spans="1:30" x14ac:dyDescent="0.25">
      <c r="A3625">
        <v>623630</v>
      </c>
      <c r="B3625" t="s">
        <v>187</v>
      </c>
      <c r="C3625" t="s">
        <v>31</v>
      </c>
      <c r="D3625">
        <v>5</v>
      </c>
      <c r="E3625" t="s">
        <v>1267</v>
      </c>
      <c r="F3625" t="s">
        <v>697</v>
      </c>
      <c r="G3625" t="s">
        <v>51</v>
      </c>
      <c r="H3625">
        <v>56316</v>
      </c>
      <c r="I3625">
        <v>1</v>
      </c>
      <c r="J3625" t="s">
        <v>192</v>
      </c>
      <c r="K3625" t="s">
        <v>37</v>
      </c>
      <c r="L3625" t="s">
        <v>38</v>
      </c>
      <c r="M3625">
        <v>56677</v>
      </c>
      <c r="N3625">
        <v>65179</v>
      </c>
      <c r="O3625" t="s">
        <v>39</v>
      </c>
      <c r="P3625" t="s">
        <v>296</v>
      </c>
      <c r="Q3625" t="s">
        <v>1269</v>
      </c>
      <c r="R3625" t="s">
        <v>9058</v>
      </c>
      <c r="S3625" t="s">
        <v>9059</v>
      </c>
      <c r="V3625" t="s">
        <v>199</v>
      </c>
      <c r="Z3625" t="s">
        <v>80</v>
      </c>
      <c r="AA3625" s="1">
        <v>45308</v>
      </c>
      <c r="AC3625" s="1">
        <v>45308</v>
      </c>
      <c r="AD3625" s="1">
        <v>45510</v>
      </c>
    </row>
    <row r="3626" spans="1:30" x14ac:dyDescent="0.25">
      <c r="A3626">
        <v>566448</v>
      </c>
      <c r="B3626" t="s">
        <v>105</v>
      </c>
      <c r="C3626" t="s">
        <v>48</v>
      </c>
      <c r="D3626">
        <v>1</v>
      </c>
      <c r="E3626" t="s">
        <v>7263</v>
      </c>
      <c r="F3626" t="s">
        <v>1662</v>
      </c>
      <c r="G3626" t="s">
        <v>51</v>
      </c>
      <c r="H3626">
        <v>82991</v>
      </c>
      <c r="I3626" t="s">
        <v>96</v>
      </c>
      <c r="J3626" t="s">
        <v>71</v>
      </c>
      <c r="K3626" t="s">
        <v>37</v>
      </c>
      <c r="L3626" t="s">
        <v>120</v>
      </c>
      <c r="M3626">
        <v>80931</v>
      </c>
      <c r="N3626">
        <v>208826</v>
      </c>
      <c r="O3626" t="s">
        <v>39</v>
      </c>
      <c r="P3626" t="s">
        <v>355</v>
      </c>
      <c r="Q3626" t="s">
        <v>1555</v>
      </c>
      <c r="R3626" t="s">
        <v>9669</v>
      </c>
      <c r="S3626" t="s">
        <v>1664</v>
      </c>
      <c r="T3626" t="s">
        <v>9670</v>
      </c>
      <c r="U3626" t="s">
        <v>803</v>
      </c>
      <c r="V3626" t="s">
        <v>360</v>
      </c>
      <c r="W3626" t="s">
        <v>361</v>
      </c>
      <c r="X3626" t="s">
        <v>7266</v>
      </c>
      <c r="Z3626" t="s">
        <v>92</v>
      </c>
      <c r="AA3626" s="1">
        <v>44935</v>
      </c>
      <c r="AC3626" s="1">
        <v>44935</v>
      </c>
      <c r="AD3626" s="1">
        <v>45510</v>
      </c>
    </row>
    <row r="3627" spans="1:30" x14ac:dyDescent="0.25">
      <c r="A3627">
        <v>642553</v>
      </c>
      <c r="B3627" t="s">
        <v>187</v>
      </c>
      <c r="C3627" t="s">
        <v>31</v>
      </c>
      <c r="D3627">
        <v>1</v>
      </c>
      <c r="E3627" t="s">
        <v>4432</v>
      </c>
      <c r="F3627" t="s">
        <v>152</v>
      </c>
      <c r="G3627" t="s">
        <v>51</v>
      </c>
      <c r="H3627" t="s">
        <v>2874</v>
      </c>
      <c r="I3627">
        <v>0</v>
      </c>
      <c r="J3627" t="s">
        <v>698</v>
      </c>
      <c r="K3627" t="s">
        <v>37</v>
      </c>
      <c r="L3627" t="s">
        <v>38</v>
      </c>
      <c r="M3627">
        <v>111778</v>
      </c>
      <c r="N3627">
        <v>144530</v>
      </c>
      <c r="O3627" t="s">
        <v>39</v>
      </c>
      <c r="P3627" t="s">
        <v>1268</v>
      </c>
      <c r="Q3627" t="s">
        <v>1467</v>
      </c>
      <c r="R3627" t="s">
        <v>4433</v>
      </c>
      <c r="S3627" t="s">
        <v>512</v>
      </c>
      <c r="T3627" t="s">
        <v>4434</v>
      </c>
      <c r="U3627" t="s">
        <v>198</v>
      </c>
      <c r="V3627" t="s">
        <v>199</v>
      </c>
      <c r="Z3627" t="s">
        <v>46</v>
      </c>
      <c r="AA3627" s="1">
        <v>45489</v>
      </c>
      <c r="AC3627" s="1">
        <v>45489</v>
      </c>
      <c r="AD3627" s="1">
        <v>45510</v>
      </c>
    </row>
    <row r="3628" spans="1:30" x14ac:dyDescent="0.25">
      <c r="A3628">
        <v>585341</v>
      </c>
      <c r="B3628" t="s">
        <v>105</v>
      </c>
      <c r="C3628" t="s">
        <v>48</v>
      </c>
      <c r="D3628">
        <v>1</v>
      </c>
      <c r="E3628" t="s">
        <v>1575</v>
      </c>
      <c r="F3628" t="s">
        <v>484</v>
      </c>
      <c r="G3628" t="s">
        <v>34</v>
      </c>
      <c r="H3628">
        <v>10209</v>
      </c>
      <c r="I3628">
        <v>1</v>
      </c>
      <c r="J3628" t="s">
        <v>71</v>
      </c>
      <c r="K3628" t="s">
        <v>231</v>
      </c>
      <c r="L3628" t="s">
        <v>486</v>
      </c>
      <c r="M3628">
        <v>15.5</v>
      </c>
      <c r="N3628">
        <v>19.899999999999999</v>
      </c>
      <c r="O3628" t="s">
        <v>109</v>
      </c>
      <c r="P3628" t="s">
        <v>355</v>
      </c>
      <c r="Q3628" t="s">
        <v>3108</v>
      </c>
      <c r="R3628" t="s">
        <v>3109</v>
      </c>
      <c r="S3628" t="s">
        <v>488</v>
      </c>
      <c r="U3628" t="s">
        <v>803</v>
      </c>
      <c r="V3628" t="s">
        <v>2639</v>
      </c>
      <c r="X3628" t="s">
        <v>2981</v>
      </c>
      <c r="Z3628" t="s">
        <v>3110</v>
      </c>
      <c r="AA3628" s="1">
        <v>45092</v>
      </c>
      <c r="AC3628" s="1">
        <v>45092</v>
      </c>
      <c r="AD3628" s="1">
        <v>45510</v>
      </c>
    </row>
    <row r="3629" spans="1:30" x14ac:dyDescent="0.25">
      <c r="A3629">
        <v>641924</v>
      </c>
      <c r="B3629" t="s">
        <v>218</v>
      </c>
      <c r="C3629" t="s">
        <v>31</v>
      </c>
      <c r="D3629">
        <v>1</v>
      </c>
      <c r="E3629" t="s">
        <v>9671</v>
      </c>
      <c r="F3629" t="s">
        <v>1693</v>
      </c>
      <c r="G3629" t="s">
        <v>51</v>
      </c>
      <c r="H3629">
        <v>80305</v>
      </c>
      <c r="I3629">
        <v>0</v>
      </c>
      <c r="J3629" t="s">
        <v>108</v>
      </c>
      <c r="K3629" t="s">
        <v>37</v>
      </c>
      <c r="L3629" t="s">
        <v>38</v>
      </c>
      <c r="M3629">
        <v>54272</v>
      </c>
      <c r="N3629">
        <v>83117</v>
      </c>
      <c r="O3629" t="s">
        <v>39</v>
      </c>
      <c r="P3629" t="s">
        <v>9672</v>
      </c>
      <c r="Q3629" t="s">
        <v>9673</v>
      </c>
      <c r="R3629" t="s">
        <v>9674</v>
      </c>
      <c r="S3629" t="s">
        <v>1696</v>
      </c>
      <c r="T3629" t="s">
        <v>9675</v>
      </c>
      <c r="U3629" t="s">
        <v>9676</v>
      </c>
      <c r="V3629" t="s">
        <v>748</v>
      </c>
      <c r="Z3629" t="s">
        <v>228</v>
      </c>
      <c r="AA3629" s="1">
        <v>45496</v>
      </c>
      <c r="AB3629" s="2">
        <v>45516</v>
      </c>
      <c r="AC3629" s="1">
        <v>45496</v>
      </c>
      <c r="AD3629" s="1">
        <v>45510</v>
      </c>
    </row>
    <row r="3630" spans="1:30" x14ac:dyDescent="0.25">
      <c r="A3630">
        <v>644440</v>
      </c>
      <c r="B3630" t="s">
        <v>374</v>
      </c>
      <c r="C3630" t="s">
        <v>31</v>
      </c>
      <c r="D3630">
        <v>1</v>
      </c>
      <c r="E3630" t="s">
        <v>9677</v>
      </c>
      <c r="F3630" t="s">
        <v>376</v>
      </c>
      <c r="G3630" t="s">
        <v>377</v>
      </c>
      <c r="H3630">
        <v>6088</v>
      </c>
      <c r="I3630">
        <v>1</v>
      </c>
      <c r="J3630" t="s">
        <v>52</v>
      </c>
      <c r="K3630" t="s">
        <v>37</v>
      </c>
      <c r="L3630" t="s">
        <v>255</v>
      </c>
      <c r="M3630">
        <v>41432</v>
      </c>
      <c r="N3630">
        <v>85000</v>
      </c>
      <c r="O3630" t="s">
        <v>39</v>
      </c>
      <c r="P3630" t="s">
        <v>379</v>
      </c>
      <c r="Q3630" t="s">
        <v>9678</v>
      </c>
      <c r="R3630" t="s">
        <v>9679</v>
      </c>
      <c r="S3630" t="s">
        <v>382</v>
      </c>
      <c r="V3630" t="s">
        <v>383</v>
      </c>
      <c r="X3630" t="s">
        <v>379</v>
      </c>
      <c r="Z3630" t="s">
        <v>46</v>
      </c>
      <c r="AA3630" s="1">
        <v>45503</v>
      </c>
      <c r="AC3630" s="1">
        <v>45503</v>
      </c>
      <c r="AD3630" s="1">
        <v>45510</v>
      </c>
    </row>
    <row r="3631" spans="1:30" x14ac:dyDescent="0.25">
      <c r="A3631">
        <v>636675</v>
      </c>
      <c r="B3631" t="s">
        <v>30</v>
      </c>
      <c r="C3631" t="s">
        <v>48</v>
      </c>
      <c r="D3631">
        <v>1</v>
      </c>
      <c r="E3631" t="s">
        <v>6611</v>
      </c>
      <c r="F3631" t="s">
        <v>1157</v>
      </c>
      <c r="G3631" t="s">
        <v>51</v>
      </c>
      <c r="H3631">
        <v>51195</v>
      </c>
      <c r="I3631">
        <v>1</v>
      </c>
      <c r="J3631" t="s">
        <v>1181</v>
      </c>
      <c r="K3631" t="s">
        <v>231</v>
      </c>
      <c r="L3631" t="s">
        <v>38</v>
      </c>
      <c r="M3631">
        <v>23.39</v>
      </c>
      <c r="N3631">
        <v>26.9</v>
      </c>
      <c r="O3631" t="s">
        <v>109</v>
      </c>
      <c r="P3631" t="s">
        <v>5228</v>
      </c>
      <c r="Q3631" t="s">
        <v>1443</v>
      </c>
      <c r="R3631" t="s">
        <v>1444</v>
      </c>
      <c r="S3631" t="s">
        <v>1159</v>
      </c>
      <c r="T3631" t="s">
        <v>1445</v>
      </c>
      <c r="U3631" t="s">
        <v>1103</v>
      </c>
      <c r="V3631" t="s">
        <v>6612</v>
      </c>
      <c r="Z3631" t="s">
        <v>46</v>
      </c>
      <c r="AA3631" s="1">
        <v>45435</v>
      </c>
      <c r="AB3631" s="2">
        <v>45800</v>
      </c>
      <c r="AC3631" s="1">
        <v>45435</v>
      </c>
      <c r="AD3631" s="1">
        <v>45510</v>
      </c>
    </row>
    <row r="3632" spans="1:30" x14ac:dyDescent="0.25">
      <c r="A3632">
        <v>626925</v>
      </c>
      <c r="B3632" t="s">
        <v>105</v>
      </c>
      <c r="C3632" t="s">
        <v>31</v>
      </c>
      <c r="D3632">
        <v>1</v>
      </c>
      <c r="E3632" t="s">
        <v>704</v>
      </c>
      <c r="F3632" t="s">
        <v>704</v>
      </c>
      <c r="G3632" t="s">
        <v>51</v>
      </c>
      <c r="H3632">
        <v>91769</v>
      </c>
      <c r="I3632">
        <v>0</v>
      </c>
      <c r="J3632" t="s">
        <v>368</v>
      </c>
      <c r="K3632" t="s">
        <v>37</v>
      </c>
      <c r="L3632" t="s">
        <v>38</v>
      </c>
      <c r="M3632">
        <v>67.72</v>
      </c>
      <c r="N3632">
        <v>67.72</v>
      </c>
      <c r="O3632" t="s">
        <v>109</v>
      </c>
      <c r="P3632" t="s">
        <v>287</v>
      </c>
      <c r="Q3632" t="s">
        <v>369</v>
      </c>
      <c r="R3632" t="s">
        <v>705</v>
      </c>
      <c r="S3632" t="s">
        <v>706</v>
      </c>
      <c r="U3632" t="s">
        <v>372</v>
      </c>
      <c r="V3632" t="s">
        <v>707</v>
      </c>
      <c r="Z3632" t="s">
        <v>80</v>
      </c>
      <c r="AA3632" s="1">
        <v>45369</v>
      </c>
      <c r="AC3632" s="1">
        <v>45369</v>
      </c>
      <c r="AD3632" s="1">
        <v>45510</v>
      </c>
    </row>
    <row r="3633" spans="1:30" x14ac:dyDescent="0.25">
      <c r="A3633">
        <v>634930</v>
      </c>
      <c r="B3633" t="s">
        <v>30</v>
      </c>
      <c r="C3633" t="s">
        <v>48</v>
      </c>
      <c r="D3633">
        <v>1</v>
      </c>
      <c r="E3633" t="s">
        <v>9680</v>
      </c>
      <c r="F3633" t="s">
        <v>948</v>
      </c>
      <c r="G3633" t="s">
        <v>51</v>
      </c>
      <c r="H3633">
        <v>60816</v>
      </c>
      <c r="I3633">
        <v>2</v>
      </c>
      <c r="J3633" t="s">
        <v>9681</v>
      </c>
      <c r="K3633" t="s">
        <v>37</v>
      </c>
      <c r="L3633" t="s">
        <v>38</v>
      </c>
      <c r="M3633">
        <v>61354</v>
      </c>
      <c r="N3633">
        <v>69330</v>
      </c>
      <c r="O3633" t="s">
        <v>39</v>
      </c>
      <c r="P3633" t="s">
        <v>62</v>
      </c>
      <c r="Q3633" t="s">
        <v>5564</v>
      </c>
      <c r="R3633" t="s">
        <v>9682</v>
      </c>
      <c r="S3633" t="s">
        <v>952</v>
      </c>
      <c r="T3633" t="s">
        <v>9683</v>
      </c>
      <c r="V3633" t="s">
        <v>9684</v>
      </c>
      <c r="Z3633" t="s">
        <v>46</v>
      </c>
      <c r="AA3633" s="1">
        <v>45414</v>
      </c>
      <c r="AB3633" s="2">
        <v>45534</v>
      </c>
      <c r="AC3633" s="1">
        <v>45464</v>
      </c>
      <c r="AD3633" s="1">
        <v>45510</v>
      </c>
    </row>
    <row r="3634" spans="1:30" x14ac:dyDescent="0.25">
      <c r="A3634">
        <v>576253</v>
      </c>
      <c r="B3634" t="s">
        <v>1518</v>
      </c>
      <c r="C3634" t="s">
        <v>31</v>
      </c>
      <c r="D3634">
        <v>6</v>
      </c>
      <c r="E3634" t="s">
        <v>1473</v>
      </c>
      <c r="F3634" t="s">
        <v>4978</v>
      </c>
      <c r="G3634" t="s">
        <v>51</v>
      </c>
      <c r="H3634">
        <v>52416</v>
      </c>
      <c r="I3634">
        <v>0</v>
      </c>
      <c r="J3634" t="s">
        <v>192</v>
      </c>
      <c r="K3634" t="s">
        <v>37</v>
      </c>
      <c r="L3634" t="s">
        <v>38</v>
      </c>
      <c r="M3634">
        <v>66442</v>
      </c>
      <c r="N3634">
        <v>98484</v>
      </c>
      <c r="O3634" t="s">
        <v>39</v>
      </c>
      <c r="P3634" t="s">
        <v>1520</v>
      </c>
      <c r="Q3634" t="s">
        <v>4979</v>
      </c>
      <c r="R3634" t="s">
        <v>4980</v>
      </c>
      <c r="S3634" t="s">
        <v>4981</v>
      </c>
      <c r="U3634" t="s">
        <v>4982</v>
      </c>
      <c r="V3634" t="s">
        <v>4983</v>
      </c>
      <c r="Z3634" t="s">
        <v>46</v>
      </c>
      <c r="AA3634" s="1">
        <v>45058</v>
      </c>
      <c r="AC3634" s="1">
        <v>45215</v>
      </c>
      <c r="AD3634" s="1">
        <v>45510</v>
      </c>
    </row>
    <row r="3635" spans="1:30" x14ac:dyDescent="0.25">
      <c r="A3635">
        <v>593284</v>
      </c>
      <c r="B3635" t="s">
        <v>105</v>
      </c>
      <c r="C3635" t="s">
        <v>31</v>
      </c>
      <c r="D3635">
        <v>1</v>
      </c>
      <c r="E3635" t="s">
        <v>5793</v>
      </c>
      <c r="F3635" t="s">
        <v>5794</v>
      </c>
      <c r="G3635" t="s">
        <v>51</v>
      </c>
      <c r="H3635">
        <v>91915</v>
      </c>
      <c r="I3635">
        <v>0</v>
      </c>
      <c r="J3635" t="s">
        <v>108</v>
      </c>
      <c r="K3635" t="s">
        <v>37</v>
      </c>
      <c r="L3635" t="s">
        <v>255</v>
      </c>
      <c r="M3635">
        <v>56.86</v>
      </c>
      <c r="N3635">
        <v>56.86</v>
      </c>
      <c r="O3635" t="s">
        <v>109</v>
      </c>
      <c r="P3635" t="s">
        <v>2727</v>
      </c>
      <c r="Q3635" t="s">
        <v>2728</v>
      </c>
      <c r="R3635" t="s">
        <v>5795</v>
      </c>
      <c r="S3635" t="s">
        <v>5796</v>
      </c>
      <c r="T3635" t="s">
        <v>5797</v>
      </c>
      <c r="U3635" t="s">
        <v>2829</v>
      </c>
      <c r="V3635" t="s">
        <v>115</v>
      </c>
      <c r="Z3635" t="s">
        <v>46</v>
      </c>
      <c r="AA3635" s="1">
        <v>45151</v>
      </c>
      <c r="AC3635" s="1">
        <v>45151</v>
      </c>
      <c r="AD3635" s="1">
        <v>45510</v>
      </c>
    </row>
    <row r="3636" spans="1:30" x14ac:dyDescent="0.25">
      <c r="A3636">
        <v>633876</v>
      </c>
      <c r="B3636" t="s">
        <v>30</v>
      </c>
      <c r="C3636" t="s">
        <v>31</v>
      </c>
      <c r="D3636">
        <v>1</v>
      </c>
      <c r="E3636" t="s">
        <v>8997</v>
      </c>
      <c r="F3636" t="s">
        <v>8998</v>
      </c>
      <c r="G3636" t="s">
        <v>51</v>
      </c>
      <c r="H3636">
        <v>21513</v>
      </c>
      <c r="I3636">
        <v>2</v>
      </c>
      <c r="J3636" t="s">
        <v>145</v>
      </c>
      <c r="K3636" t="s">
        <v>37</v>
      </c>
      <c r="L3636" t="s">
        <v>38</v>
      </c>
      <c r="M3636">
        <v>56971</v>
      </c>
      <c r="N3636">
        <v>63000</v>
      </c>
      <c r="O3636" t="s">
        <v>39</v>
      </c>
      <c r="P3636" t="s">
        <v>1496</v>
      </c>
      <c r="Q3636" t="s">
        <v>1860</v>
      </c>
      <c r="R3636" t="s">
        <v>9685</v>
      </c>
      <c r="S3636" t="s">
        <v>9000</v>
      </c>
      <c r="T3636" t="s">
        <v>9686</v>
      </c>
      <c r="V3636" t="s">
        <v>9687</v>
      </c>
      <c r="Z3636" t="s">
        <v>46</v>
      </c>
      <c r="AA3636" s="1">
        <v>45402</v>
      </c>
      <c r="AB3636" s="2">
        <v>45767</v>
      </c>
      <c r="AC3636" s="1">
        <v>45413</v>
      </c>
      <c r="AD3636" s="1">
        <v>45510</v>
      </c>
    </row>
    <row r="3637" spans="1:30" x14ac:dyDescent="0.25">
      <c r="A3637">
        <v>552517</v>
      </c>
      <c r="B3637" t="s">
        <v>67</v>
      </c>
      <c r="C3637" t="s">
        <v>31</v>
      </c>
      <c r="D3637">
        <v>1</v>
      </c>
      <c r="E3637" t="s">
        <v>621</v>
      </c>
      <c r="F3637" t="s">
        <v>311</v>
      </c>
      <c r="G3637" t="s">
        <v>51</v>
      </c>
      <c r="H3637">
        <v>20215</v>
      </c>
      <c r="I3637">
        <v>2</v>
      </c>
      <c r="J3637" t="s">
        <v>71</v>
      </c>
      <c r="K3637" t="s">
        <v>37</v>
      </c>
      <c r="L3637" t="s">
        <v>38</v>
      </c>
      <c r="M3637">
        <v>80557</v>
      </c>
      <c r="N3637">
        <v>111917</v>
      </c>
      <c r="O3637" t="s">
        <v>39</v>
      </c>
      <c r="P3637" t="s">
        <v>72</v>
      </c>
      <c r="Q3637" t="s">
        <v>2064</v>
      </c>
      <c r="R3637" t="s">
        <v>9254</v>
      </c>
      <c r="S3637" t="s">
        <v>314</v>
      </c>
      <c r="T3637" t="s">
        <v>2758</v>
      </c>
      <c r="U3637" t="s">
        <v>9255</v>
      </c>
      <c r="V3637" t="s">
        <v>9256</v>
      </c>
      <c r="W3637" t="s">
        <v>91</v>
      </c>
      <c r="X3637" t="s">
        <v>72</v>
      </c>
      <c r="Z3637" t="s">
        <v>80</v>
      </c>
      <c r="AA3637" s="1">
        <v>44827</v>
      </c>
      <c r="AC3637" s="1">
        <v>44833</v>
      </c>
      <c r="AD3637" s="1">
        <v>45510</v>
      </c>
    </row>
    <row r="3638" spans="1:30" x14ac:dyDescent="0.25">
      <c r="A3638">
        <v>638530</v>
      </c>
      <c r="B3638" t="s">
        <v>218</v>
      </c>
      <c r="C3638" t="s">
        <v>48</v>
      </c>
      <c r="D3638">
        <v>1</v>
      </c>
      <c r="E3638" t="s">
        <v>9688</v>
      </c>
      <c r="F3638" t="s">
        <v>3193</v>
      </c>
      <c r="G3638" t="s">
        <v>34</v>
      </c>
      <c r="H3638">
        <v>95713</v>
      </c>
      <c r="I3638">
        <v>0</v>
      </c>
      <c r="J3638" t="s">
        <v>239</v>
      </c>
      <c r="K3638" t="s">
        <v>37</v>
      </c>
      <c r="L3638" t="s">
        <v>38</v>
      </c>
      <c r="M3638">
        <v>75000</v>
      </c>
      <c r="N3638">
        <v>130000</v>
      </c>
      <c r="O3638" t="s">
        <v>39</v>
      </c>
      <c r="P3638" t="s">
        <v>9689</v>
      </c>
      <c r="Q3638" t="s">
        <v>6743</v>
      </c>
      <c r="R3638" t="s">
        <v>9690</v>
      </c>
      <c r="S3638" t="s">
        <v>3195</v>
      </c>
      <c r="T3638" t="s">
        <v>9691</v>
      </c>
      <c r="U3638" t="s">
        <v>9692</v>
      </c>
      <c r="V3638" t="s">
        <v>1698</v>
      </c>
      <c r="Z3638" t="s">
        <v>228</v>
      </c>
      <c r="AA3638" s="1">
        <v>45463</v>
      </c>
      <c r="AC3638" s="1">
        <v>45463</v>
      </c>
      <c r="AD3638" s="1">
        <v>45510</v>
      </c>
    </row>
    <row r="3639" spans="1:30" x14ac:dyDescent="0.25">
      <c r="A3639">
        <v>639918</v>
      </c>
      <c r="B3639" t="s">
        <v>996</v>
      </c>
      <c r="C3639" t="s">
        <v>31</v>
      </c>
      <c r="D3639">
        <v>1</v>
      </c>
      <c r="E3639" t="s">
        <v>2795</v>
      </c>
      <c r="F3639" t="s">
        <v>2028</v>
      </c>
      <c r="G3639" t="s">
        <v>1215</v>
      </c>
      <c r="H3639">
        <v>30114</v>
      </c>
      <c r="I3639">
        <v>0</v>
      </c>
      <c r="J3639" t="s">
        <v>165</v>
      </c>
      <c r="K3639" t="s">
        <v>37</v>
      </c>
      <c r="L3639" t="s">
        <v>38</v>
      </c>
      <c r="M3639">
        <v>140000</v>
      </c>
      <c r="N3639">
        <v>167610</v>
      </c>
      <c r="O3639" t="s">
        <v>39</v>
      </c>
      <c r="P3639" t="s">
        <v>2796</v>
      </c>
      <c r="Q3639" t="s">
        <v>2797</v>
      </c>
      <c r="R3639" t="s">
        <v>2798</v>
      </c>
      <c r="S3639" t="s">
        <v>2799</v>
      </c>
      <c r="T3639" t="s">
        <v>2800</v>
      </c>
      <c r="V3639" t="s">
        <v>2801</v>
      </c>
      <c r="Z3639" t="s">
        <v>46</v>
      </c>
      <c r="AA3639" s="1">
        <v>45475</v>
      </c>
      <c r="AC3639" s="1">
        <v>45497</v>
      </c>
      <c r="AD3639" s="1">
        <v>45510</v>
      </c>
    </row>
    <row r="3640" spans="1:30" x14ac:dyDescent="0.25">
      <c r="A3640">
        <v>639130</v>
      </c>
      <c r="B3640" t="s">
        <v>105</v>
      </c>
      <c r="C3640" t="s">
        <v>48</v>
      </c>
      <c r="D3640">
        <v>1</v>
      </c>
      <c r="E3640" t="s">
        <v>7958</v>
      </c>
      <c r="F3640" t="s">
        <v>394</v>
      </c>
      <c r="G3640" t="s">
        <v>51</v>
      </c>
      <c r="H3640">
        <v>10124</v>
      </c>
      <c r="I3640">
        <v>2</v>
      </c>
      <c r="J3640" t="s">
        <v>52</v>
      </c>
      <c r="K3640" t="s">
        <v>37</v>
      </c>
      <c r="L3640" t="s">
        <v>38</v>
      </c>
      <c r="M3640">
        <v>57976</v>
      </c>
      <c r="N3640">
        <v>84276</v>
      </c>
      <c r="O3640" t="s">
        <v>39</v>
      </c>
      <c r="P3640" t="s">
        <v>474</v>
      </c>
      <c r="Q3640" t="s">
        <v>725</v>
      </c>
      <c r="R3640" t="s">
        <v>7959</v>
      </c>
      <c r="S3640" t="s">
        <v>398</v>
      </c>
      <c r="T3640" t="s">
        <v>7960</v>
      </c>
      <c r="U3640" t="s">
        <v>1103</v>
      </c>
      <c r="V3640" t="s">
        <v>480</v>
      </c>
      <c r="W3640" t="s">
        <v>7961</v>
      </c>
      <c r="X3640" t="s">
        <v>482</v>
      </c>
      <c r="Z3640" t="s">
        <v>46</v>
      </c>
      <c r="AA3640" s="1">
        <v>45467</v>
      </c>
      <c r="AC3640" s="1">
        <v>45482</v>
      </c>
      <c r="AD3640" s="1">
        <v>45510</v>
      </c>
    </row>
    <row r="3641" spans="1:30" x14ac:dyDescent="0.25">
      <c r="A3641">
        <v>636471</v>
      </c>
      <c r="B3641" t="s">
        <v>105</v>
      </c>
      <c r="C3641" t="s">
        <v>31</v>
      </c>
      <c r="D3641">
        <v>1</v>
      </c>
      <c r="E3641" t="s">
        <v>1119</v>
      </c>
      <c r="F3641" t="s">
        <v>1107</v>
      </c>
      <c r="G3641" t="s">
        <v>51</v>
      </c>
      <c r="H3641">
        <v>22425</v>
      </c>
      <c r="I3641">
        <v>0</v>
      </c>
      <c r="J3641" t="s">
        <v>286</v>
      </c>
      <c r="K3641" t="s">
        <v>37</v>
      </c>
      <c r="L3641" t="s">
        <v>255</v>
      </c>
      <c r="M3641">
        <v>56313</v>
      </c>
      <c r="N3641">
        <v>64760</v>
      </c>
      <c r="O3641" t="s">
        <v>39</v>
      </c>
      <c r="P3641" t="s">
        <v>1121</v>
      </c>
      <c r="Q3641" t="s">
        <v>288</v>
      </c>
      <c r="R3641" t="s">
        <v>7320</v>
      </c>
      <c r="S3641" t="s">
        <v>1110</v>
      </c>
      <c r="Z3641" t="s">
        <v>92</v>
      </c>
      <c r="AA3641" s="1">
        <v>45434</v>
      </c>
      <c r="AC3641" s="1">
        <v>45434</v>
      </c>
      <c r="AD3641" s="1">
        <v>45510</v>
      </c>
    </row>
    <row r="3642" spans="1:30" x14ac:dyDescent="0.25">
      <c r="A3642">
        <v>644440</v>
      </c>
      <c r="B3642" t="s">
        <v>374</v>
      </c>
      <c r="C3642" t="s">
        <v>48</v>
      </c>
      <c r="D3642">
        <v>1</v>
      </c>
      <c r="E3642" t="s">
        <v>9677</v>
      </c>
      <c r="F3642" t="s">
        <v>376</v>
      </c>
      <c r="G3642" t="s">
        <v>377</v>
      </c>
      <c r="H3642">
        <v>6088</v>
      </c>
      <c r="I3642">
        <v>1</v>
      </c>
      <c r="J3642" t="s">
        <v>52</v>
      </c>
      <c r="K3642" t="s">
        <v>37</v>
      </c>
      <c r="L3642" t="s">
        <v>255</v>
      </c>
      <c r="M3642">
        <v>41432</v>
      </c>
      <c r="N3642">
        <v>85000</v>
      </c>
      <c r="O3642" t="s">
        <v>39</v>
      </c>
      <c r="P3642" t="s">
        <v>379</v>
      </c>
      <c r="Q3642" t="s">
        <v>9678</v>
      </c>
      <c r="R3642" t="s">
        <v>9679</v>
      </c>
      <c r="S3642" t="s">
        <v>382</v>
      </c>
      <c r="V3642" t="s">
        <v>383</v>
      </c>
      <c r="X3642" t="s">
        <v>379</v>
      </c>
      <c r="Z3642" t="s">
        <v>46</v>
      </c>
      <c r="AA3642" s="1">
        <v>45503</v>
      </c>
      <c r="AC3642" s="1">
        <v>45503</v>
      </c>
      <c r="AD3642" s="1">
        <v>45510</v>
      </c>
    </row>
    <row r="3643" spans="1:30" x14ac:dyDescent="0.25">
      <c r="A3643">
        <v>636534</v>
      </c>
      <c r="B3643" t="s">
        <v>811</v>
      </c>
      <c r="C3643" t="s">
        <v>48</v>
      </c>
      <c r="D3643">
        <v>1</v>
      </c>
      <c r="E3643" t="s">
        <v>6959</v>
      </c>
      <c r="F3643" t="s">
        <v>1307</v>
      </c>
      <c r="G3643" t="s">
        <v>377</v>
      </c>
      <c r="H3643" t="s">
        <v>1308</v>
      </c>
      <c r="I3643" t="s">
        <v>144</v>
      </c>
      <c r="J3643" t="s">
        <v>165</v>
      </c>
      <c r="K3643" t="s">
        <v>37</v>
      </c>
      <c r="L3643" t="s">
        <v>38</v>
      </c>
      <c r="M3643">
        <v>64142</v>
      </c>
      <c r="N3643">
        <v>90000</v>
      </c>
      <c r="O3643" t="s">
        <v>39</v>
      </c>
      <c r="P3643" t="s">
        <v>813</v>
      </c>
      <c r="Q3643" t="s">
        <v>814</v>
      </c>
      <c r="R3643" t="s">
        <v>6960</v>
      </c>
      <c r="S3643" t="s">
        <v>1312</v>
      </c>
      <c r="T3643" t="s">
        <v>6961</v>
      </c>
      <c r="V3643" t="s">
        <v>6962</v>
      </c>
      <c r="Z3643" t="s">
        <v>46</v>
      </c>
      <c r="AA3643" s="1">
        <v>45431</v>
      </c>
      <c r="AB3643" s="2">
        <v>45534</v>
      </c>
      <c r="AC3643" s="1">
        <v>45432</v>
      </c>
      <c r="AD3643" s="1">
        <v>45510</v>
      </c>
    </row>
    <row r="3644" spans="1:30" x14ac:dyDescent="0.25">
      <c r="A3644">
        <v>625129</v>
      </c>
      <c r="B3644" t="s">
        <v>30</v>
      </c>
      <c r="C3644" t="s">
        <v>31</v>
      </c>
      <c r="D3644">
        <v>1</v>
      </c>
      <c r="E3644" t="s">
        <v>9693</v>
      </c>
      <c r="F3644" t="s">
        <v>6543</v>
      </c>
      <c r="G3644" t="s">
        <v>51</v>
      </c>
      <c r="H3644">
        <v>51110</v>
      </c>
      <c r="I3644">
        <v>3</v>
      </c>
      <c r="J3644" t="s">
        <v>145</v>
      </c>
      <c r="K3644" t="s">
        <v>37</v>
      </c>
      <c r="L3644" t="s">
        <v>38</v>
      </c>
      <c r="M3644">
        <v>66075</v>
      </c>
      <c r="N3644">
        <v>74665</v>
      </c>
      <c r="O3644" t="s">
        <v>39</v>
      </c>
      <c r="P3644" t="s">
        <v>232</v>
      </c>
      <c r="Q3644" t="s">
        <v>1524</v>
      </c>
      <c r="R3644" t="s">
        <v>9694</v>
      </c>
      <c r="S3644" t="s">
        <v>6545</v>
      </c>
      <c r="T3644" t="s">
        <v>9695</v>
      </c>
      <c r="V3644" t="s">
        <v>9696</v>
      </c>
      <c r="Z3644" t="s">
        <v>5272</v>
      </c>
      <c r="AA3644" s="1">
        <v>45451</v>
      </c>
      <c r="AB3644" s="2">
        <v>45816</v>
      </c>
      <c r="AC3644" s="1">
        <v>45448</v>
      </c>
      <c r="AD3644" s="1">
        <v>45510</v>
      </c>
    </row>
    <row r="3645" spans="1:30" x14ac:dyDescent="0.25">
      <c r="A3645">
        <v>639481</v>
      </c>
      <c r="B3645" t="s">
        <v>218</v>
      </c>
      <c r="C3645" t="s">
        <v>48</v>
      </c>
      <c r="D3645">
        <v>1</v>
      </c>
      <c r="E3645" t="s">
        <v>4417</v>
      </c>
      <c r="F3645" t="s">
        <v>1693</v>
      </c>
      <c r="G3645" t="s">
        <v>51</v>
      </c>
      <c r="H3645">
        <v>80305</v>
      </c>
      <c r="I3645">
        <v>0</v>
      </c>
      <c r="J3645" t="s">
        <v>820</v>
      </c>
      <c r="K3645" t="s">
        <v>231</v>
      </c>
      <c r="L3645" t="s">
        <v>38</v>
      </c>
      <c r="M3645">
        <v>54272</v>
      </c>
      <c r="N3645">
        <v>83117</v>
      </c>
      <c r="O3645" t="s">
        <v>39</v>
      </c>
      <c r="P3645" t="s">
        <v>6430</v>
      </c>
      <c r="Q3645" t="s">
        <v>744</v>
      </c>
      <c r="R3645" t="s">
        <v>6431</v>
      </c>
      <c r="S3645" t="s">
        <v>1696</v>
      </c>
      <c r="U3645" t="s">
        <v>5818</v>
      </c>
      <c r="V3645" t="s">
        <v>227</v>
      </c>
      <c r="Z3645" t="s">
        <v>228</v>
      </c>
      <c r="AA3645" s="1">
        <v>45509</v>
      </c>
      <c r="AB3645" s="2">
        <v>45529</v>
      </c>
      <c r="AC3645" s="1">
        <v>45509</v>
      </c>
      <c r="AD3645" s="1">
        <v>45510</v>
      </c>
    </row>
    <row r="3646" spans="1:30" x14ac:dyDescent="0.25">
      <c r="A3646">
        <v>639903</v>
      </c>
      <c r="B3646" t="s">
        <v>218</v>
      </c>
      <c r="C3646" t="s">
        <v>48</v>
      </c>
      <c r="D3646">
        <v>1</v>
      </c>
      <c r="E3646" t="s">
        <v>3858</v>
      </c>
      <c r="F3646" t="s">
        <v>3161</v>
      </c>
      <c r="G3646" t="s">
        <v>1215</v>
      </c>
      <c r="H3646">
        <v>13399</v>
      </c>
      <c r="I3646" t="s">
        <v>442</v>
      </c>
      <c r="J3646" t="s">
        <v>203</v>
      </c>
      <c r="K3646" t="s">
        <v>37</v>
      </c>
      <c r="L3646" t="s">
        <v>98</v>
      </c>
      <c r="M3646">
        <v>81083</v>
      </c>
      <c r="N3646">
        <v>160000</v>
      </c>
      <c r="O3646" t="s">
        <v>39</v>
      </c>
      <c r="P3646" t="s">
        <v>3155</v>
      </c>
      <c r="Q3646" t="s">
        <v>3156</v>
      </c>
      <c r="R3646" t="s">
        <v>9247</v>
      </c>
      <c r="S3646" t="s">
        <v>9248</v>
      </c>
      <c r="T3646" t="s">
        <v>9249</v>
      </c>
      <c r="U3646" t="s">
        <v>866</v>
      </c>
      <c r="V3646" t="s">
        <v>227</v>
      </c>
      <c r="Z3646" t="s">
        <v>228</v>
      </c>
      <c r="AA3646" s="1">
        <v>45481</v>
      </c>
      <c r="AC3646" s="1">
        <v>45481</v>
      </c>
      <c r="AD3646" s="1">
        <v>45510</v>
      </c>
    </row>
    <row r="3647" spans="1:30" x14ac:dyDescent="0.25">
      <c r="A3647">
        <v>636590</v>
      </c>
      <c r="B3647" t="s">
        <v>30</v>
      </c>
      <c r="C3647" t="s">
        <v>31</v>
      </c>
      <c r="D3647">
        <v>1</v>
      </c>
      <c r="E3647" t="s">
        <v>9697</v>
      </c>
      <c r="F3647" t="s">
        <v>332</v>
      </c>
      <c r="G3647" t="s">
        <v>51</v>
      </c>
      <c r="H3647">
        <v>12627</v>
      </c>
      <c r="I3647">
        <v>0</v>
      </c>
      <c r="J3647" t="s">
        <v>1181</v>
      </c>
      <c r="K3647" t="s">
        <v>37</v>
      </c>
      <c r="L3647" t="s">
        <v>38</v>
      </c>
      <c r="M3647">
        <v>77158</v>
      </c>
      <c r="N3647">
        <v>95000</v>
      </c>
      <c r="O3647" t="s">
        <v>39</v>
      </c>
      <c r="P3647" t="s">
        <v>232</v>
      </c>
      <c r="Q3647" t="s">
        <v>656</v>
      </c>
      <c r="R3647" t="s">
        <v>9698</v>
      </c>
      <c r="S3647" t="s">
        <v>336</v>
      </c>
      <c r="V3647" t="s">
        <v>9699</v>
      </c>
      <c r="Z3647" t="s">
        <v>46</v>
      </c>
      <c r="AA3647" s="1">
        <v>45433</v>
      </c>
      <c r="AB3647" s="2">
        <v>45798</v>
      </c>
      <c r="AC3647" s="1">
        <v>45433</v>
      </c>
      <c r="AD3647" s="1">
        <v>45510</v>
      </c>
    </row>
    <row r="3648" spans="1:30" x14ac:dyDescent="0.25">
      <c r="A3648">
        <v>639758</v>
      </c>
      <c r="B3648" t="s">
        <v>1075</v>
      </c>
      <c r="C3648" t="s">
        <v>31</v>
      </c>
      <c r="D3648">
        <v>1</v>
      </c>
      <c r="E3648" t="s">
        <v>5668</v>
      </c>
      <c r="F3648" t="s">
        <v>3244</v>
      </c>
      <c r="G3648" t="s">
        <v>51</v>
      </c>
      <c r="H3648">
        <v>20315</v>
      </c>
      <c r="I3648">
        <v>1</v>
      </c>
      <c r="J3648" t="s">
        <v>71</v>
      </c>
      <c r="K3648" t="s">
        <v>37</v>
      </c>
      <c r="L3648" t="s">
        <v>38</v>
      </c>
      <c r="M3648">
        <v>76262</v>
      </c>
      <c r="N3648">
        <v>87701</v>
      </c>
      <c r="O3648" t="s">
        <v>39</v>
      </c>
      <c r="P3648" t="s">
        <v>1027</v>
      </c>
      <c r="Q3648" t="s">
        <v>5669</v>
      </c>
      <c r="R3648" t="s">
        <v>5670</v>
      </c>
      <c r="S3648" t="s">
        <v>3246</v>
      </c>
      <c r="T3648" t="s">
        <v>5671</v>
      </c>
      <c r="Z3648" t="s">
        <v>80</v>
      </c>
      <c r="AA3648" s="1">
        <v>45497</v>
      </c>
      <c r="AB3648" s="2">
        <v>45535</v>
      </c>
      <c r="AC3648" s="1">
        <v>45504</v>
      </c>
      <c r="AD3648" s="1">
        <v>45510</v>
      </c>
    </row>
    <row r="3649" spans="1:30" x14ac:dyDescent="0.25">
      <c r="A3649">
        <v>547028</v>
      </c>
      <c r="B3649" t="s">
        <v>67</v>
      </c>
      <c r="C3649" t="s">
        <v>48</v>
      </c>
      <c r="D3649">
        <v>1</v>
      </c>
      <c r="E3649" t="s">
        <v>553</v>
      </c>
      <c r="F3649" t="s">
        <v>311</v>
      </c>
      <c r="G3649" t="s">
        <v>51</v>
      </c>
      <c r="H3649">
        <v>20215</v>
      </c>
      <c r="I3649">
        <v>1</v>
      </c>
      <c r="J3649" t="s">
        <v>71</v>
      </c>
      <c r="K3649" t="s">
        <v>37</v>
      </c>
      <c r="L3649" t="s">
        <v>38</v>
      </c>
      <c r="M3649">
        <v>67757</v>
      </c>
      <c r="N3649">
        <v>98128</v>
      </c>
      <c r="O3649" t="s">
        <v>39</v>
      </c>
      <c r="P3649" t="s">
        <v>72</v>
      </c>
      <c r="Q3649" t="s">
        <v>554</v>
      </c>
      <c r="R3649" t="s">
        <v>6281</v>
      </c>
      <c r="S3649" t="s">
        <v>314</v>
      </c>
      <c r="T3649" t="s">
        <v>6282</v>
      </c>
      <c r="U3649" t="s">
        <v>6283</v>
      </c>
      <c r="V3649" t="s">
        <v>6284</v>
      </c>
      <c r="W3649" t="s">
        <v>1440</v>
      </c>
      <c r="X3649" t="s">
        <v>72</v>
      </c>
      <c r="Z3649" t="s">
        <v>80</v>
      </c>
      <c r="AA3649" s="1">
        <v>44799</v>
      </c>
      <c r="AC3649" s="1">
        <v>44865</v>
      </c>
      <c r="AD3649" s="1">
        <v>45510</v>
      </c>
    </row>
    <row r="3650" spans="1:30" x14ac:dyDescent="0.25">
      <c r="A3650">
        <v>556566</v>
      </c>
      <c r="B3650" t="s">
        <v>105</v>
      </c>
      <c r="C3650" t="s">
        <v>48</v>
      </c>
      <c r="D3650">
        <v>1</v>
      </c>
      <c r="E3650" t="s">
        <v>3119</v>
      </c>
      <c r="F3650" t="s">
        <v>1913</v>
      </c>
      <c r="G3650" t="s">
        <v>51</v>
      </c>
      <c r="H3650">
        <v>10053</v>
      </c>
      <c r="I3650" t="s">
        <v>96</v>
      </c>
      <c r="J3650" t="s">
        <v>97</v>
      </c>
      <c r="K3650" t="s">
        <v>37</v>
      </c>
      <c r="L3650" t="s">
        <v>98</v>
      </c>
      <c r="M3650">
        <v>80931</v>
      </c>
      <c r="N3650">
        <v>208826</v>
      </c>
      <c r="O3650" t="s">
        <v>39</v>
      </c>
      <c r="P3650" t="s">
        <v>355</v>
      </c>
      <c r="Q3650" t="s">
        <v>1555</v>
      </c>
      <c r="R3650" t="s">
        <v>6106</v>
      </c>
      <c r="S3650" t="s">
        <v>1916</v>
      </c>
      <c r="T3650" t="s">
        <v>3122</v>
      </c>
      <c r="U3650" t="s">
        <v>359</v>
      </c>
      <c r="V3650" t="s">
        <v>360</v>
      </c>
      <c r="W3650" t="s">
        <v>361</v>
      </c>
      <c r="X3650" t="s">
        <v>355</v>
      </c>
      <c r="Z3650" t="s">
        <v>92</v>
      </c>
      <c r="AA3650" s="1">
        <v>44859</v>
      </c>
      <c r="AC3650" s="1">
        <v>44860</v>
      </c>
      <c r="AD3650" s="1">
        <v>45510</v>
      </c>
    </row>
    <row r="3651" spans="1:30" x14ac:dyDescent="0.25">
      <c r="A3651">
        <v>554402</v>
      </c>
      <c r="B3651" t="s">
        <v>105</v>
      </c>
      <c r="C3651" t="s">
        <v>48</v>
      </c>
      <c r="D3651">
        <v>10</v>
      </c>
      <c r="E3651" t="s">
        <v>5460</v>
      </c>
      <c r="F3651" t="s">
        <v>1120</v>
      </c>
      <c r="G3651" t="s">
        <v>51</v>
      </c>
      <c r="H3651">
        <v>20616</v>
      </c>
      <c r="I3651">
        <v>0</v>
      </c>
      <c r="J3651" t="s">
        <v>71</v>
      </c>
      <c r="K3651" t="s">
        <v>37</v>
      </c>
      <c r="L3651" t="s">
        <v>255</v>
      </c>
      <c r="M3651">
        <v>51413</v>
      </c>
      <c r="N3651">
        <v>59125</v>
      </c>
      <c r="O3651" t="s">
        <v>39</v>
      </c>
      <c r="P3651" t="s">
        <v>474</v>
      </c>
      <c r="Q3651" t="s">
        <v>3618</v>
      </c>
      <c r="R3651" t="s">
        <v>9700</v>
      </c>
      <c r="S3651" t="s">
        <v>1123</v>
      </c>
      <c r="T3651" t="s">
        <v>9701</v>
      </c>
      <c r="U3651" t="s">
        <v>9702</v>
      </c>
      <c r="V3651" t="s">
        <v>9703</v>
      </c>
      <c r="Z3651" t="s">
        <v>80</v>
      </c>
      <c r="AA3651" s="1">
        <v>44881</v>
      </c>
      <c r="AC3651" s="1">
        <v>44881</v>
      </c>
      <c r="AD3651" s="1">
        <v>45510</v>
      </c>
    </row>
    <row r="3652" spans="1:30" x14ac:dyDescent="0.25">
      <c r="A3652">
        <v>640777</v>
      </c>
      <c r="B3652" t="s">
        <v>996</v>
      </c>
      <c r="C3652" t="s">
        <v>31</v>
      </c>
      <c r="D3652">
        <v>2</v>
      </c>
      <c r="E3652" t="s">
        <v>8952</v>
      </c>
      <c r="F3652" t="s">
        <v>127</v>
      </c>
      <c r="G3652" t="s">
        <v>34</v>
      </c>
      <c r="H3652">
        <v>56057</v>
      </c>
      <c r="I3652">
        <v>0</v>
      </c>
      <c r="J3652" t="s">
        <v>165</v>
      </c>
      <c r="K3652" t="s">
        <v>37</v>
      </c>
      <c r="L3652" t="s">
        <v>255</v>
      </c>
      <c r="M3652">
        <v>51000</v>
      </c>
      <c r="N3652">
        <v>53000</v>
      </c>
      <c r="O3652" t="s">
        <v>39</v>
      </c>
      <c r="P3652" t="s">
        <v>2796</v>
      </c>
      <c r="Q3652" t="s">
        <v>2797</v>
      </c>
      <c r="R3652" t="s">
        <v>8953</v>
      </c>
      <c r="S3652" t="s">
        <v>132</v>
      </c>
      <c r="T3652" t="s">
        <v>8954</v>
      </c>
      <c r="V3652" t="s">
        <v>8955</v>
      </c>
      <c r="Z3652" t="s">
        <v>46</v>
      </c>
      <c r="AA3652" s="1">
        <v>45482</v>
      </c>
      <c r="AC3652" s="1">
        <v>45482</v>
      </c>
      <c r="AD3652" s="1">
        <v>45510</v>
      </c>
    </row>
    <row r="3653" spans="1:30" x14ac:dyDescent="0.25">
      <c r="A3653">
        <v>637754</v>
      </c>
      <c r="B3653" t="s">
        <v>162</v>
      </c>
      <c r="C3653" t="s">
        <v>31</v>
      </c>
      <c r="D3653">
        <v>1</v>
      </c>
      <c r="E3653" t="s">
        <v>9704</v>
      </c>
      <c r="F3653" t="s">
        <v>898</v>
      </c>
      <c r="G3653" t="s">
        <v>34</v>
      </c>
      <c r="H3653">
        <v>95043</v>
      </c>
      <c r="I3653" t="s">
        <v>899</v>
      </c>
      <c r="J3653" t="s">
        <v>181</v>
      </c>
      <c r="K3653" t="s">
        <v>37</v>
      </c>
      <c r="L3653" t="s">
        <v>98</v>
      </c>
      <c r="M3653">
        <v>225000</v>
      </c>
      <c r="N3653">
        <v>225000</v>
      </c>
      <c r="O3653" t="s">
        <v>39</v>
      </c>
      <c r="P3653" t="s">
        <v>166</v>
      </c>
      <c r="Q3653" t="s">
        <v>182</v>
      </c>
      <c r="R3653" t="s">
        <v>9705</v>
      </c>
      <c r="S3653" t="s">
        <v>9706</v>
      </c>
      <c r="T3653" t="s">
        <v>9707</v>
      </c>
      <c r="V3653" t="s">
        <v>9708</v>
      </c>
      <c r="Z3653" t="s">
        <v>46</v>
      </c>
      <c r="AA3653" s="1">
        <v>45449</v>
      </c>
      <c r="AC3653" s="1">
        <v>45449</v>
      </c>
      <c r="AD3653" s="1">
        <v>45510</v>
      </c>
    </row>
    <row r="3654" spans="1:30" x14ac:dyDescent="0.25">
      <c r="A3654">
        <v>636222</v>
      </c>
      <c r="B3654" t="s">
        <v>133</v>
      </c>
      <c r="C3654" t="s">
        <v>48</v>
      </c>
      <c r="D3654">
        <v>2</v>
      </c>
      <c r="E3654" t="s">
        <v>9111</v>
      </c>
      <c r="F3654" t="s">
        <v>127</v>
      </c>
      <c r="G3654" t="s">
        <v>34</v>
      </c>
      <c r="H3654">
        <v>56057</v>
      </c>
      <c r="I3654">
        <v>0</v>
      </c>
      <c r="J3654" t="s">
        <v>526</v>
      </c>
      <c r="K3654" t="s">
        <v>37</v>
      </c>
      <c r="L3654" t="s">
        <v>38</v>
      </c>
      <c r="M3654">
        <v>60000</v>
      </c>
      <c r="N3654">
        <v>60000</v>
      </c>
      <c r="O3654" t="s">
        <v>39</v>
      </c>
      <c r="P3654" t="s">
        <v>136</v>
      </c>
      <c r="Q3654" t="s">
        <v>137</v>
      </c>
      <c r="R3654" t="s">
        <v>9112</v>
      </c>
      <c r="S3654" t="s">
        <v>132</v>
      </c>
      <c r="V3654" t="s">
        <v>9113</v>
      </c>
      <c r="Z3654" t="s">
        <v>140</v>
      </c>
      <c r="AA3654" s="1">
        <v>45427</v>
      </c>
      <c r="AB3654" s="2">
        <v>45792</v>
      </c>
      <c r="AC3654" s="1">
        <v>45482</v>
      </c>
      <c r="AD3654" s="1">
        <v>45510</v>
      </c>
    </row>
    <row r="3655" spans="1:30" x14ac:dyDescent="0.25">
      <c r="A3655">
        <v>639048</v>
      </c>
      <c r="B3655" t="s">
        <v>187</v>
      </c>
      <c r="C3655" t="s">
        <v>48</v>
      </c>
      <c r="D3655">
        <v>1</v>
      </c>
      <c r="E3655" t="s">
        <v>7116</v>
      </c>
      <c r="F3655" t="s">
        <v>630</v>
      </c>
      <c r="G3655" t="s">
        <v>51</v>
      </c>
      <c r="H3655">
        <v>13632</v>
      </c>
      <c r="I3655">
        <v>2</v>
      </c>
      <c r="J3655" t="s">
        <v>889</v>
      </c>
      <c r="K3655" t="s">
        <v>37</v>
      </c>
      <c r="L3655" t="s">
        <v>38</v>
      </c>
      <c r="M3655">
        <v>93288</v>
      </c>
      <c r="N3655">
        <v>107281</v>
      </c>
      <c r="O3655" t="s">
        <v>39</v>
      </c>
      <c r="P3655" t="s">
        <v>890</v>
      </c>
      <c r="Q3655" t="s">
        <v>891</v>
      </c>
      <c r="R3655" t="s">
        <v>7117</v>
      </c>
      <c r="S3655" t="s">
        <v>633</v>
      </c>
      <c r="T3655" t="s">
        <v>7118</v>
      </c>
      <c r="U3655" t="s">
        <v>445</v>
      </c>
      <c r="V3655" t="s">
        <v>301</v>
      </c>
      <c r="Z3655" t="s">
        <v>80</v>
      </c>
      <c r="AA3655" s="1">
        <v>45464</v>
      </c>
      <c r="AC3655" s="1">
        <v>45464</v>
      </c>
      <c r="AD3655" s="1">
        <v>45510</v>
      </c>
    </row>
    <row r="3656" spans="1:30" x14ac:dyDescent="0.25">
      <c r="A3656">
        <v>642680</v>
      </c>
      <c r="B3656" t="s">
        <v>187</v>
      </c>
      <c r="C3656" t="s">
        <v>48</v>
      </c>
      <c r="D3656">
        <v>1</v>
      </c>
      <c r="E3656" t="s">
        <v>9224</v>
      </c>
      <c r="F3656" t="s">
        <v>9225</v>
      </c>
      <c r="G3656" t="s">
        <v>51</v>
      </c>
      <c r="H3656">
        <v>12200</v>
      </c>
      <c r="I3656">
        <v>2</v>
      </c>
      <c r="J3656" t="s">
        <v>108</v>
      </c>
      <c r="K3656" t="s">
        <v>37</v>
      </c>
      <c r="L3656" t="s">
        <v>38</v>
      </c>
      <c r="M3656">
        <v>39147</v>
      </c>
      <c r="N3656">
        <v>44236</v>
      </c>
      <c r="O3656" t="s">
        <v>39</v>
      </c>
      <c r="P3656" t="s">
        <v>8703</v>
      </c>
      <c r="Q3656" t="s">
        <v>1643</v>
      </c>
      <c r="R3656" t="s">
        <v>9226</v>
      </c>
      <c r="S3656" t="s">
        <v>604</v>
      </c>
      <c r="T3656" t="s">
        <v>9227</v>
      </c>
      <c r="U3656" t="s">
        <v>793</v>
      </c>
      <c r="V3656" t="s">
        <v>9228</v>
      </c>
      <c r="W3656" t="s">
        <v>896</v>
      </c>
      <c r="X3656" t="s">
        <v>9229</v>
      </c>
      <c r="Z3656" t="s">
        <v>46</v>
      </c>
      <c r="AA3656" s="1">
        <v>45490</v>
      </c>
      <c r="AC3656" s="1">
        <v>45495</v>
      </c>
      <c r="AD3656" s="1">
        <v>45510</v>
      </c>
    </row>
    <row r="3657" spans="1:30" x14ac:dyDescent="0.25">
      <c r="A3657">
        <v>564043</v>
      </c>
      <c r="B3657" t="s">
        <v>105</v>
      </c>
      <c r="C3657" t="s">
        <v>48</v>
      </c>
      <c r="D3657">
        <v>1</v>
      </c>
      <c r="E3657" t="s">
        <v>8378</v>
      </c>
      <c r="F3657" t="s">
        <v>609</v>
      </c>
      <c r="G3657" t="s">
        <v>51</v>
      </c>
      <c r="H3657">
        <v>10251</v>
      </c>
      <c r="I3657">
        <v>3</v>
      </c>
      <c r="J3657" t="s">
        <v>8379</v>
      </c>
      <c r="K3657" t="s">
        <v>37</v>
      </c>
      <c r="L3657" t="s">
        <v>255</v>
      </c>
      <c r="M3657">
        <v>36390</v>
      </c>
      <c r="N3657">
        <v>45360</v>
      </c>
      <c r="O3657" t="s">
        <v>39</v>
      </c>
      <c r="P3657" t="s">
        <v>474</v>
      </c>
      <c r="Q3657" t="s">
        <v>4582</v>
      </c>
      <c r="R3657" t="s">
        <v>8380</v>
      </c>
      <c r="S3657" t="s">
        <v>612</v>
      </c>
      <c r="T3657" t="s">
        <v>8381</v>
      </c>
      <c r="U3657" t="s">
        <v>8382</v>
      </c>
      <c r="V3657" t="s">
        <v>917</v>
      </c>
      <c r="Z3657" t="s">
        <v>46</v>
      </c>
      <c r="AA3657" s="1">
        <v>44915</v>
      </c>
      <c r="AC3657" s="1">
        <v>44915</v>
      </c>
      <c r="AD3657" s="1">
        <v>45510</v>
      </c>
    </row>
    <row r="3658" spans="1:30" x14ac:dyDescent="0.25">
      <c r="A3658">
        <v>604479</v>
      </c>
      <c r="B3658" t="s">
        <v>81</v>
      </c>
      <c r="C3658" t="s">
        <v>48</v>
      </c>
      <c r="D3658">
        <v>2</v>
      </c>
      <c r="E3658" t="s">
        <v>684</v>
      </c>
      <c r="F3658" t="s">
        <v>492</v>
      </c>
      <c r="G3658" t="s">
        <v>51</v>
      </c>
      <c r="H3658">
        <v>20202</v>
      </c>
      <c r="I3658">
        <v>0</v>
      </c>
      <c r="J3658" t="s">
        <v>71</v>
      </c>
      <c r="K3658" t="s">
        <v>37</v>
      </c>
      <c r="L3658" t="s">
        <v>255</v>
      </c>
      <c r="M3658">
        <v>56181</v>
      </c>
      <c r="N3658">
        <v>64608</v>
      </c>
      <c r="O3658" t="s">
        <v>39</v>
      </c>
      <c r="P3658" t="s">
        <v>248</v>
      </c>
      <c r="Q3658" t="s">
        <v>685</v>
      </c>
      <c r="R3658" t="s">
        <v>9709</v>
      </c>
      <c r="S3658" t="s">
        <v>495</v>
      </c>
      <c r="T3658" t="s">
        <v>687</v>
      </c>
      <c r="U3658" t="s">
        <v>616</v>
      </c>
      <c r="V3658" t="s">
        <v>90</v>
      </c>
      <c r="W3658" t="s">
        <v>91</v>
      </c>
      <c r="X3658" t="s">
        <v>248</v>
      </c>
      <c r="Z3658" t="s">
        <v>92</v>
      </c>
      <c r="AA3658" s="1">
        <v>45183</v>
      </c>
      <c r="AC3658" s="1">
        <v>45495</v>
      </c>
      <c r="AD3658" s="1">
        <v>45510</v>
      </c>
    </row>
    <row r="3659" spans="1:30" x14ac:dyDescent="0.25">
      <c r="A3659">
        <v>638693</v>
      </c>
      <c r="B3659" t="s">
        <v>187</v>
      </c>
      <c r="C3659" t="s">
        <v>31</v>
      </c>
      <c r="D3659">
        <v>1</v>
      </c>
      <c r="E3659" t="s">
        <v>4620</v>
      </c>
      <c r="F3659" t="s">
        <v>152</v>
      </c>
      <c r="G3659" t="s">
        <v>51</v>
      </c>
      <c r="H3659" t="s">
        <v>153</v>
      </c>
      <c r="I3659">
        <v>0</v>
      </c>
      <c r="J3659" t="s">
        <v>698</v>
      </c>
      <c r="K3659" t="s">
        <v>37</v>
      </c>
      <c r="L3659" t="s">
        <v>38</v>
      </c>
      <c r="M3659">
        <v>92283</v>
      </c>
      <c r="N3659">
        <v>124080</v>
      </c>
      <c r="O3659" t="s">
        <v>39</v>
      </c>
      <c r="P3659" t="s">
        <v>296</v>
      </c>
      <c r="Q3659" t="s">
        <v>2302</v>
      </c>
      <c r="R3659" t="s">
        <v>4621</v>
      </c>
      <c r="S3659" t="s">
        <v>156</v>
      </c>
      <c r="T3659" t="s">
        <v>4622</v>
      </c>
      <c r="U3659" t="s">
        <v>350</v>
      </c>
      <c r="V3659" t="s">
        <v>351</v>
      </c>
      <c r="Z3659" t="s">
        <v>46</v>
      </c>
      <c r="AA3659" s="1">
        <v>45461</v>
      </c>
      <c r="AC3659" s="1">
        <v>45461</v>
      </c>
      <c r="AD3659" s="1">
        <v>45510</v>
      </c>
    </row>
    <row r="3660" spans="1:30" x14ac:dyDescent="0.25">
      <c r="A3660">
        <v>621698</v>
      </c>
      <c r="B3660" t="s">
        <v>105</v>
      </c>
      <c r="C3660" t="s">
        <v>31</v>
      </c>
      <c r="D3660">
        <v>1</v>
      </c>
      <c r="E3660" t="s">
        <v>5164</v>
      </c>
      <c r="F3660" t="s">
        <v>1196</v>
      </c>
      <c r="G3660" t="s">
        <v>51</v>
      </c>
      <c r="H3660">
        <v>22426</v>
      </c>
      <c r="I3660">
        <v>0</v>
      </c>
      <c r="J3660" t="s">
        <v>268</v>
      </c>
      <c r="K3660" t="s">
        <v>37</v>
      </c>
      <c r="L3660" t="s">
        <v>38</v>
      </c>
      <c r="M3660">
        <v>62370</v>
      </c>
      <c r="N3660">
        <v>93587</v>
      </c>
      <c r="O3660" t="s">
        <v>39</v>
      </c>
      <c r="P3660" t="s">
        <v>355</v>
      </c>
      <c r="Q3660" t="s">
        <v>5165</v>
      </c>
      <c r="R3660" t="s">
        <v>5645</v>
      </c>
      <c r="S3660" t="s">
        <v>1199</v>
      </c>
      <c r="Z3660" t="s">
        <v>46</v>
      </c>
      <c r="AA3660" s="1">
        <v>45313</v>
      </c>
      <c r="AC3660" s="1">
        <v>45313</v>
      </c>
      <c r="AD3660" s="1">
        <v>45510</v>
      </c>
    </row>
    <row r="3661" spans="1:30" x14ac:dyDescent="0.25">
      <c r="A3661">
        <v>506854</v>
      </c>
      <c r="B3661" t="s">
        <v>67</v>
      </c>
      <c r="C3661" t="s">
        <v>31</v>
      </c>
      <c r="D3661">
        <v>2</v>
      </c>
      <c r="E3661" t="s">
        <v>9710</v>
      </c>
      <c r="F3661" t="s">
        <v>472</v>
      </c>
      <c r="G3661" t="s">
        <v>51</v>
      </c>
      <c r="H3661" t="s">
        <v>473</v>
      </c>
      <c r="I3661">
        <v>1</v>
      </c>
      <c r="J3661" t="s">
        <v>52</v>
      </c>
      <c r="K3661" t="s">
        <v>37</v>
      </c>
      <c r="L3661" t="s">
        <v>38</v>
      </c>
      <c r="M3661">
        <v>60718</v>
      </c>
      <c r="N3661">
        <v>90773</v>
      </c>
      <c r="O3661" t="s">
        <v>39</v>
      </c>
      <c r="P3661" t="s">
        <v>72</v>
      </c>
      <c r="Q3661" t="s">
        <v>4145</v>
      </c>
      <c r="R3661" t="s">
        <v>9711</v>
      </c>
      <c r="S3661" t="s">
        <v>477</v>
      </c>
      <c r="T3661" t="s">
        <v>9712</v>
      </c>
      <c r="U3661" t="s">
        <v>4148</v>
      </c>
      <c r="V3661" t="s">
        <v>9713</v>
      </c>
      <c r="X3661" t="s">
        <v>72</v>
      </c>
      <c r="Z3661" t="s">
        <v>46</v>
      </c>
      <c r="AA3661" s="1">
        <v>44533</v>
      </c>
      <c r="AC3661" s="1">
        <v>44545</v>
      </c>
      <c r="AD3661" s="1">
        <v>45510</v>
      </c>
    </row>
    <row r="3662" spans="1:30" x14ac:dyDescent="0.25">
      <c r="A3662">
        <v>561006</v>
      </c>
      <c r="B3662" t="s">
        <v>105</v>
      </c>
      <c r="C3662" t="s">
        <v>48</v>
      </c>
      <c r="D3662">
        <v>1</v>
      </c>
      <c r="E3662" t="s">
        <v>9583</v>
      </c>
      <c r="F3662" t="s">
        <v>7017</v>
      </c>
      <c r="G3662" t="s">
        <v>51</v>
      </c>
      <c r="H3662">
        <v>92575</v>
      </c>
      <c r="I3662">
        <v>1</v>
      </c>
      <c r="J3662" t="s">
        <v>108</v>
      </c>
      <c r="K3662" t="s">
        <v>37</v>
      </c>
      <c r="L3662" t="s">
        <v>38</v>
      </c>
      <c r="M3662">
        <v>106891</v>
      </c>
      <c r="N3662">
        <v>117666</v>
      </c>
      <c r="O3662" t="s">
        <v>39</v>
      </c>
      <c r="P3662" t="s">
        <v>1625</v>
      </c>
      <c r="Q3662" t="s">
        <v>9584</v>
      </c>
      <c r="R3662" t="s">
        <v>9585</v>
      </c>
      <c r="S3662" t="s">
        <v>7021</v>
      </c>
      <c r="U3662" t="s">
        <v>359</v>
      </c>
      <c r="V3662" t="s">
        <v>360</v>
      </c>
      <c r="W3662" t="s">
        <v>9586</v>
      </c>
      <c r="X3662" t="s">
        <v>9587</v>
      </c>
      <c r="Z3662" t="s">
        <v>46</v>
      </c>
      <c r="AA3662" s="1">
        <v>44915</v>
      </c>
      <c r="AC3662" s="1">
        <v>44915</v>
      </c>
      <c r="AD3662" s="1">
        <v>45510</v>
      </c>
    </row>
    <row r="3663" spans="1:30" x14ac:dyDescent="0.25">
      <c r="A3663">
        <v>613036</v>
      </c>
      <c r="B3663" t="s">
        <v>218</v>
      </c>
      <c r="C3663" t="s">
        <v>31</v>
      </c>
      <c r="D3663">
        <v>1</v>
      </c>
      <c r="E3663" t="s">
        <v>4479</v>
      </c>
      <c r="F3663" t="s">
        <v>4480</v>
      </c>
      <c r="G3663" t="s">
        <v>51</v>
      </c>
      <c r="H3663">
        <v>31695</v>
      </c>
      <c r="I3663">
        <v>1</v>
      </c>
      <c r="J3663" t="s">
        <v>71</v>
      </c>
      <c r="K3663" t="s">
        <v>37</v>
      </c>
      <c r="L3663" t="s">
        <v>38</v>
      </c>
      <c r="M3663">
        <v>81000</v>
      </c>
      <c r="N3663">
        <v>84000</v>
      </c>
      <c r="O3663" t="s">
        <v>39</v>
      </c>
      <c r="P3663" t="s">
        <v>4807</v>
      </c>
      <c r="Q3663" t="s">
        <v>4807</v>
      </c>
      <c r="R3663" t="s">
        <v>7269</v>
      </c>
      <c r="S3663" t="s">
        <v>4483</v>
      </c>
      <c r="T3663" t="e">
        <f>- Strong written and verbal communication skills. - proficiency in utilizing project management software and Microsoft Office products. - Strong organizational skills. - Ability to manage multiple assignments.  -experience in analyzing and negotiating resolution of construction project disputes.</f>
        <v>#NAME?</v>
      </c>
      <c r="U3663" t="s">
        <v>7270</v>
      </c>
      <c r="V3663" t="s">
        <v>227</v>
      </c>
      <c r="Z3663" t="s">
        <v>228</v>
      </c>
      <c r="AA3663" s="1">
        <v>45287</v>
      </c>
      <c r="AC3663" s="1">
        <v>45287</v>
      </c>
      <c r="AD3663" s="1">
        <v>45510</v>
      </c>
    </row>
    <row r="3664" spans="1:30" x14ac:dyDescent="0.25">
      <c r="A3664">
        <v>639569</v>
      </c>
      <c r="B3664" t="s">
        <v>30</v>
      </c>
      <c r="C3664" t="s">
        <v>48</v>
      </c>
      <c r="D3664">
        <v>1</v>
      </c>
      <c r="E3664" t="s">
        <v>3964</v>
      </c>
      <c r="F3664" t="s">
        <v>609</v>
      </c>
      <c r="G3664" t="s">
        <v>51</v>
      </c>
      <c r="H3664">
        <v>10251</v>
      </c>
      <c r="I3664">
        <v>4</v>
      </c>
      <c r="J3664" t="s">
        <v>145</v>
      </c>
      <c r="K3664" t="s">
        <v>37</v>
      </c>
      <c r="L3664" t="s">
        <v>38</v>
      </c>
      <c r="M3664">
        <v>43728</v>
      </c>
      <c r="N3664">
        <v>68645</v>
      </c>
      <c r="O3664" t="s">
        <v>39</v>
      </c>
      <c r="P3664" t="s">
        <v>436</v>
      </c>
      <c r="Q3664" t="s">
        <v>3965</v>
      </c>
      <c r="R3664" t="s">
        <v>3966</v>
      </c>
      <c r="S3664" t="s">
        <v>612</v>
      </c>
      <c r="T3664" t="e">
        <f>- Highly proficient in multiple software applications including but not limited to: Microsoft Office, CRM, SQL, data analytics software, with experience in creating reports.  - work independently  - preferred Knowledge of NYC permits and licensing rules. - Exceptional customer service and Problem-solving skills  - Excellent oral, written, and interpersonal skills.</f>
        <v>#NAME?</v>
      </c>
      <c r="V3664" t="s">
        <v>3967</v>
      </c>
      <c r="Z3664" t="s">
        <v>46</v>
      </c>
      <c r="AA3664" s="1">
        <v>45475</v>
      </c>
      <c r="AB3664" s="2">
        <v>45840</v>
      </c>
      <c r="AC3664" s="1">
        <v>45475</v>
      </c>
      <c r="AD3664" s="1">
        <v>45510</v>
      </c>
    </row>
    <row r="3665" spans="1:30" x14ac:dyDescent="0.25">
      <c r="A3665">
        <v>540190</v>
      </c>
      <c r="B3665" t="s">
        <v>133</v>
      </c>
      <c r="C3665" t="s">
        <v>31</v>
      </c>
      <c r="D3665">
        <v>15</v>
      </c>
      <c r="E3665" t="s">
        <v>8837</v>
      </c>
      <c r="F3665" t="s">
        <v>2028</v>
      </c>
      <c r="G3665" t="s">
        <v>1215</v>
      </c>
      <c r="H3665">
        <v>30114</v>
      </c>
      <c r="I3665">
        <v>0</v>
      </c>
      <c r="J3665" t="s">
        <v>526</v>
      </c>
      <c r="K3665" t="s">
        <v>37</v>
      </c>
      <c r="L3665" t="s">
        <v>38</v>
      </c>
      <c r="M3665">
        <v>80440</v>
      </c>
      <c r="N3665">
        <v>167610</v>
      </c>
      <c r="O3665" t="s">
        <v>39</v>
      </c>
      <c r="P3665" t="s">
        <v>460</v>
      </c>
      <c r="Q3665" t="s">
        <v>2029</v>
      </c>
      <c r="R3665" t="s">
        <v>8838</v>
      </c>
      <c r="S3665" t="s">
        <v>8839</v>
      </c>
      <c r="V3665" t="s">
        <v>938</v>
      </c>
      <c r="Z3665" t="s">
        <v>2032</v>
      </c>
      <c r="AA3665" s="1">
        <v>44755</v>
      </c>
      <c r="AB3665" s="2">
        <v>45754</v>
      </c>
      <c r="AC3665" s="1">
        <v>45308</v>
      </c>
      <c r="AD3665" s="1">
        <v>45510</v>
      </c>
    </row>
    <row r="3666" spans="1:30" x14ac:dyDescent="0.25">
      <c r="A3666">
        <v>639817</v>
      </c>
      <c r="B3666" t="s">
        <v>302</v>
      </c>
      <c r="C3666" t="s">
        <v>48</v>
      </c>
      <c r="D3666">
        <v>1</v>
      </c>
      <c r="E3666" t="s">
        <v>9714</v>
      </c>
      <c r="F3666" t="s">
        <v>394</v>
      </c>
      <c r="G3666" t="s">
        <v>51</v>
      </c>
      <c r="H3666">
        <v>10124</v>
      </c>
      <c r="I3666">
        <v>2</v>
      </c>
      <c r="J3666" t="s">
        <v>52</v>
      </c>
      <c r="K3666" t="s">
        <v>37</v>
      </c>
      <c r="L3666" t="s">
        <v>38</v>
      </c>
      <c r="M3666">
        <v>57976</v>
      </c>
      <c r="N3666">
        <v>75000</v>
      </c>
      <c r="O3666" t="s">
        <v>39</v>
      </c>
      <c r="P3666" t="s">
        <v>305</v>
      </c>
      <c r="Q3666" t="s">
        <v>5559</v>
      </c>
      <c r="R3666" t="s">
        <v>9715</v>
      </c>
      <c r="S3666" t="s">
        <v>398</v>
      </c>
      <c r="T3666" t="s">
        <v>9716</v>
      </c>
      <c r="Z3666" t="s">
        <v>46</v>
      </c>
      <c r="AA3666" s="1">
        <v>45474</v>
      </c>
      <c r="AC3666" s="1">
        <v>45474</v>
      </c>
      <c r="AD3666" s="1">
        <v>45510</v>
      </c>
    </row>
    <row r="3667" spans="1:30" x14ac:dyDescent="0.25">
      <c r="A3667">
        <v>635982</v>
      </c>
      <c r="B3667" t="s">
        <v>105</v>
      </c>
      <c r="C3667" t="s">
        <v>48</v>
      </c>
      <c r="D3667">
        <v>1</v>
      </c>
      <c r="E3667" t="s">
        <v>2110</v>
      </c>
      <c r="F3667" t="s">
        <v>1707</v>
      </c>
      <c r="G3667" t="s">
        <v>51</v>
      </c>
      <c r="H3667">
        <v>21822</v>
      </c>
      <c r="I3667">
        <v>1</v>
      </c>
      <c r="J3667" t="s">
        <v>4745</v>
      </c>
      <c r="K3667" t="s">
        <v>37</v>
      </c>
      <c r="L3667" t="s">
        <v>255</v>
      </c>
      <c r="M3667">
        <v>47383</v>
      </c>
      <c r="N3667">
        <v>84687</v>
      </c>
      <c r="O3667" t="s">
        <v>39</v>
      </c>
      <c r="P3667" t="s">
        <v>474</v>
      </c>
      <c r="Q3667" t="s">
        <v>1163</v>
      </c>
      <c r="R3667" t="s">
        <v>2111</v>
      </c>
      <c r="S3667" t="s">
        <v>1709</v>
      </c>
      <c r="T3667" t="s">
        <v>2112</v>
      </c>
      <c r="U3667" t="s">
        <v>674</v>
      </c>
      <c r="V3667" t="s">
        <v>675</v>
      </c>
      <c r="W3667" t="s">
        <v>2113</v>
      </c>
      <c r="X3667" t="s">
        <v>474</v>
      </c>
      <c r="Z3667" t="s">
        <v>46</v>
      </c>
      <c r="AA3667" s="1">
        <v>45434</v>
      </c>
      <c r="AB3667" s="2">
        <v>45554</v>
      </c>
      <c r="AC3667" s="1">
        <v>45456</v>
      </c>
      <c r="AD3667" s="1">
        <v>45510</v>
      </c>
    </row>
    <row r="3668" spans="1:30" x14ac:dyDescent="0.25">
      <c r="A3668">
        <v>640739</v>
      </c>
      <c r="B3668" t="s">
        <v>125</v>
      </c>
      <c r="C3668" t="s">
        <v>31</v>
      </c>
      <c r="D3668">
        <v>1</v>
      </c>
      <c r="E3668" t="s">
        <v>9717</v>
      </c>
      <c r="F3668" t="s">
        <v>60</v>
      </c>
      <c r="G3668" t="s">
        <v>34</v>
      </c>
      <c r="H3668">
        <v>56058</v>
      </c>
      <c r="I3668">
        <v>0</v>
      </c>
      <c r="J3668" t="s">
        <v>128</v>
      </c>
      <c r="K3668" t="s">
        <v>37</v>
      </c>
      <c r="L3668" t="s">
        <v>38</v>
      </c>
      <c r="M3668">
        <v>67983</v>
      </c>
      <c r="N3668">
        <v>67983</v>
      </c>
      <c r="O3668" t="s">
        <v>39</v>
      </c>
      <c r="P3668" t="s">
        <v>129</v>
      </c>
      <c r="Q3668" t="s">
        <v>5626</v>
      </c>
      <c r="R3668" t="s">
        <v>9718</v>
      </c>
      <c r="S3668" t="s">
        <v>65</v>
      </c>
      <c r="Z3668" t="s">
        <v>46</v>
      </c>
      <c r="AA3668" s="1">
        <v>45483</v>
      </c>
      <c r="AB3668" s="2">
        <v>45543</v>
      </c>
      <c r="AC3668" s="1">
        <v>45483</v>
      </c>
      <c r="AD3668" s="1">
        <v>45510</v>
      </c>
    </row>
    <row r="3669" spans="1:30" x14ac:dyDescent="0.25">
      <c r="A3669">
        <v>633641</v>
      </c>
      <c r="B3669" t="s">
        <v>67</v>
      </c>
      <c r="C3669" t="s">
        <v>48</v>
      </c>
      <c r="D3669">
        <v>1</v>
      </c>
      <c r="E3669" t="s">
        <v>9719</v>
      </c>
      <c r="F3669" t="s">
        <v>5446</v>
      </c>
      <c r="G3669" t="s">
        <v>51</v>
      </c>
      <c r="H3669">
        <v>22124</v>
      </c>
      <c r="I3669">
        <v>2</v>
      </c>
      <c r="J3669" t="s">
        <v>71</v>
      </c>
      <c r="K3669" t="s">
        <v>37</v>
      </c>
      <c r="L3669" t="s">
        <v>38</v>
      </c>
      <c r="M3669">
        <v>81571</v>
      </c>
      <c r="N3669">
        <v>119554</v>
      </c>
      <c r="O3669" t="s">
        <v>39</v>
      </c>
      <c r="P3669" t="s">
        <v>72</v>
      </c>
      <c r="Q3669" t="s">
        <v>154</v>
      </c>
      <c r="R3669" t="s">
        <v>9720</v>
      </c>
      <c r="S3669" t="s">
        <v>5449</v>
      </c>
      <c r="T3669" t="s">
        <v>9721</v>
      </c>
      <c r="V3669" t="s">
        <v>9722</v>
      </c>
      <c r="W3669" t="s">
        <v>160</v>
      </c>
      <c r="X3669" t="s">
        <v>161</v>
      </c>
      <c r="Z3669" t="s">
        <v>46</v>
      </c>
      <c r="AA3669" s="1">
        <v>45410</v>
      </c>
      <c r="AC3669" s="1">
        <v>45411</v>
      </c>
      <c r="AD3669" s="1">
        <v>45510</v>
      </c>
    </row>
    <row r="3670" spans="1:30" x14ac:dyDescent="0.25">
      <c r="A3670">
        <v>592848</v>
      </c>
      <c r="B3670" t="s">
        <v>218</v>
      </c>
      <c r="C3670" t="s">
        <v>48</v>
      </c>
      <c r="D3670">
        <v>2</v>
      </c>
      <c r="E3670" t="s">
        <v>4479</v>
      </c>
      <c r="F3670" t="s">
        <v>4480</v>
      </c>
      <c r="G3670" t="s">
        <v>51</v>
      </c>
      <c r="H3670">
        <v>31695</v>
      </c>
      <c r="I3670">
        <v>1</v>
      </c>
      <c r="J3670" t="s">
        <v>368</v>
      </c>
      <c r="K3670" t="s">
        <v>37</v>
      </c>
      <c r="L3670" t="s">
        <v>38</v>
      </c>
      <c r="M3670">
        <v>61010</v>
      </c>
      <c r="N3670">
        <v>81050</v>
      </c>
      <c r="O3670" t="s">
        <v>39</v>
      </c>
      <c r="P3670" t="s">
        <v>4481</v>
      </c>
      <c r="Q3670" t="s">
        <v>4481</v>
      </c>
      <c r="R3670" t="s">
        <v>4482</v>
      </c>
      <c r="S3670" t="s">
        <v>4483</v>
      </c>
      <c r="T3670" t="s">
        <v>4484</v>
      </c>
      <c r="U3670" t="s">
        <v>4485</v>
      </c>
      <c r="V3670" t="s">
        <v>748</v>
      </c>
      <c r="Z3670" t="s">
        <v>228</v>
      </c>
      <c r="AA3670" s="1">
        <v>45168</v>
      </c>
      <c r="AC3670" s="1">
        <v>45231</v>
      </c>
      <c r="AD3670" s="1">
        <v>45510</v>
      </c>
    </row>
    <row r="3671" spans="1:30" x14ac:dyDescent="0.25">
      <c r="A3671">
        <v>636718</v>
      </c>
      <c r="B3671" t="s">
        <v>81</v>
      </c>
      <c r="C3671" t="s">
        <v>31</v>
      </c>
      <c r="D3671">
        <v>1</v>
      </c>
      <c r="E3671" t="s">
        <v>7912</v>
      </c>
      <c r="F3671" t="s">
        <v>60</v>
      </c>
      <c r="G3671" t="s">
        <v>34</v>
      </c>
      <c r="H3671">
        <v>56058</v>
      </c>
      <c r="I3671">
        <v>0</v>
      </c>
      <c r="J3671" t="s">
        <v>52</v>
      </c>
      <c r="K3671" t="s">
        <v>37</v>
      </c>
      <c r="L3671" t="s">
        <v>38</v>
      </c>
      <c r="M3671">
        <v>59116</v>
      </c>
      <c r="N3671">
        <v>67983</v>
      </c>
      <c r="O3671" t="s">
        <v>39</v>
      </c>
      <c r="P3671" t="s">
        <v>248</v>
      </c>
      <c r="Q3671" t="s">
        <v>6698</v>
      </c>
      <c r="R3671" t="s">
        <v>7913</v>
      </c>
      <c r="S3671" t="s">
        <v>65</v>
      </c>
      <c r="T3671" t="s">
        <v>7914</v>
      </c>
      <c r="Z3671" t="s">
        <v>46</v>
      </c>
      <c r="AA3671" s="1">
        <v>45436</v>
      </c>
      <c r="AC3671" s="1">
        <v>45436</v>
      </c>
      <c r="AD3671" s="1">
        <v>45510</v>
      </c>
    </row>
    <row r="3672" spans="1:30" x14ac:dyDescent="0.25">
      <c r="A3672">
        <v>633920</v>
      </c>
      <c r="B3672" t="s">
        <v>30</v>
      </c>
      <c r="C3672" t="s">
        <v>48</v>
      </c>
      <c r="D3672">
        <v>1</v>
      </c>
      <c r="E3672" t="s">
        <v>6235</v>
      </c>
      <c r="F3672" t="s">
        <v>6236</v>
      </c>
      <c r="G3672" t="s">
        <v>51</v>
      </c>
      <c r="H3672">
        <v>81815</v>
      </c>
      <c r="I3672">
        <v>0</v>
      </c>
      <c r="J3672" t="s">
        <v>145</v>
      </c>
      <c r="K3672" t="s">
        <v>231</v>
      </c>
      <c r="L3672" t="s">
        <v>255</v>
      </c>
      <c r="M3672">
        <v>19.2</v>
      </c>
      <c r="N3672">
        <v>22.08</v>
      </c>
      <c r="O3672" t="s">
        <v>109</v>
      </c>
      <c r="P3672" t="s">
        <v>6237</v>
      </c>
      <c r="Q3672" t="s">
        <v>1443</v>
      </c>
      <c r="R3672" t="s">
        <v>6238</v>
      </c>
      <c r="S3672" t="s">
        <v>6239</v>
      </c>
      <c r="V3672" t="s">
        <v>6240</v>
      </c>
      <c r="Z3672" t="s">
        <v>46</v>
      </c>
      <c r="AA3672" s="1">
        <v>45401</v>
      </c>
      <c r="AB3672" s="2">
        <v>45766</v>
      </c>
      <c r="AC3672" s="1">
        <v>45401</v>
      </c>
      <c r="AD3672" s="1">
        <v>45510</v>
      </c>
    </row>
    <row r="3673" spans="1:30" x14ac:dyDescent="0.25">
      <c r="A3673">
        <v>636846</v>
      </c>
      <c r="B3673" t="s">
        <v>81</v>
      </c>
      <c r="C3673" t="s">
        <v>48</v>
      </c>
      <c r="D3673">
        <v>1</v>
      </c>
      <c r="E3673" t="s">
        <v>3968</v>
      </c>
      <c r="F3673" t="s">
        <v>3120</v>
      </c>
      <c r="G3673" t="s">
        <v>51</v>
      </c>
      <c r="H3673">
        <v>10026</v>
      </c>
      <c r="I3673" t="s">
        <v>96</v>
      </c>
      <c r="J3673" t="s">
        <v>97</v>
      </c>
      <c r="K3673" t="s">
        <v>37</v>
      </c>
      <c r="L3673" t="s">
        <v>120</v>
      </c>
      <c r="M3673">
        <v>88437</v>
      </c>
      <c r="N3673">
        <v>133327</v>
      </c>
      <c r="O3673" t="s">
        <v>39</v>
      </c>
      <c r="P3673" t="s">
        <v>248</v>
      </c>
      <c r="Q3673" t="s">
        <v>3969</v>
      </c>
      <c r="R3673" t="s">
        <v>3970</v>
      </c>
      <c r="S3673" t="s">
        <v>156</v>
      </c>
      <c r="T3673" t="s">
        <v>3971</v>
      </c>
      <c r="Z3673" t="s">
        <v>46</v>
      </c>
      <c r="AA3673" s="1">
        <v>45454</v>
      </c>
      <c r="AC3673" s="1">
        <v>45454</v>
      </c>
      <c r="AD3673" s="1">
        <v>45510</v>
      </c>
    </row>
    <row r="3674" spans="1:30" x14ac:dyDescent="0.25">
      <c r="A3674">
        <v>631150</v>
      </c>
      <c r="B3674" t="s">
        <v>105</v>
      </c>
      <c r="C3674" t="s">
        <v>31</v>
      </c>
      <c r="D3674">
        <v>1</v>
      </c>
      <c r="E3674" t="s">
        <v>1119</v>
      </c>
      <c r="F3674" t="s">
        <v>4886</v>
      </c>
      <c r="G3674" t="s">
        <v>51</v>
      </c>
      <c r="H3674">
        <v>20510</v>
      </c>
      <c r="I3674">
        <v>0</v>
      </c>
      <c r="J3674" t="s">
        <v>286</v>
      </c>
      <c r="K3674" t="s">
        <v>37</v>
      </c>
      <c r="L3674" t="s">
        <v>38</v>
      </c>
      <c r="M3674">
        <v>62370</v>
      </c>
      <c r="N3674">
        <v>93587</v>
      </c>
      <c r="O3674" t="s">
        <v>39</v>
      </c>
      <c r="P3674" t="s">
        <v>355</v>
      </c>
      <c r="Q3674" t="s">
        <v>1918</v>
      </c>
      <c r="R3674" t="s">
        <v>9444</v>
      </c>
      <c r="S3674" t="s">
        <v>4888</v>
      </c>
      <c r="Z3674" t="s">
        <v>80</v>
      </c>
      <c r="AA3674" s="1">
        <v>45384</v>
      </c>
      <c r="AC3674" s="1">
        <v>45384</v>
      </c>
      <c r="AD3674" s="1">
        <v>45510</v>
      </c>
    </row>
    <row r="3675" spans="1:30" x14ac:dyDescent="0.25">
      <c r="A3675">
        <v>638112</v>
      </c>
      <c r="B3675" t="s">
        <v>325</v>
      </c>
      <c r="C3675" t="s">
        <v>31</v>
      </c>
      <c r="D3675">
        <v>1</v>
      </c>
      <c r="E3675" t="s">
        <v>9723</v>
      </c>
      <c r="F3675" t="s">
        <v>127</v>
      </c>
      <c r="G3675" t="s">
        <v>34</v>
      </c>
      <c r="H3675">
        <v>56057</v>
      </c>
      <c r="I3675">
        <v>0</v>
      </c>
      <c r="J3675" t="s">
        <v>165</v>
      </c>
      <c r="K3675" t="s">
        <v>37</v>
      </c>
      <c r="L3675" t="s">
        <v>38</v>
      </c>
      <c r="M3675">
        <v>54878</v>
      </c>
      <c r="N3675">
        <v>61402</v>
      </c>
      <c r="O3675" t="s">
        <v>39</v>
      </c>
      <c r="P3675" t="s">
        <v>327</v>
      </c>
      <c r="Q3675" t="s">
        <v>9724</v>
      </c>
      <c r="R3675" t="s">
        <v>9725</v>
      </c>
      <c r="S3675" t="s">
        <v>132</v>
      </c>
      <c r="Z3675" t="s">
        <v>140</v>
      </c>
      <c r="AA3675" s="1">
        <v>45455</v>
      </c>
      <c r="AC3675" s="1">
        <v>45455</v>
      </c>
      <c r="AD3675" s="1">
        <v>45510</v>
      </c>
    </row>
    <row r="3676" spans="1:30" x14ac:dyDescent="0.25">
      <c r="A3676">
        <v>631817</v>
      </c>
      <c r="B3676" t="s">
        <v>30</v>
      </c>
      <c r="C3676" t="s">
        <v>31</v>
      </c>
      <c r="D3676">
        <v>1</v>
      </c>
      <c r="E3676" t="s">
        <v>9726</v>
      </c>
      <c r="F3676" t="s">
        <v>394</v>
      </c>
      <c r="G3676" t="s">
        <v>51</v>
      </c>
      <c r="H3676">
        <v>10124</v>
      </c>
      <c r="I3676">
        <v>1</v>
      </c>
      <c r="J3676" t="s">
        <v>145</v>
      </c>
      <c r="K3676" t="s">
        <v>37</v>
      </c>
      <c r="L3676" t="s">
        <v>38</v>
      </c>
      <c r="M3676">
        <v>51816</v>
      </c>
      <c r="N3676">
        <v>51816</v>
      </c>
      <c r="O3676" t="s">
        <v>39</v>
      </c>
      <c r="P3676" t="s">
        <v>62</v>
      </c>
      <c r="Q3676" t="s">
        <v>1826</v>
      </c>
      <c r="R3676" t="s">
        <v>9727</v>
      </c>
      <c r="S3676" t="s">
        <v>398</v>
      </c>
      <c r="T3676" t="s">
        <v>9728</v>
      </c>
      <c r="Z3676" t="s">
        <v>46</v>
      </c>
      <c r="AA3676" s="1">
        <v>45426</v>
      </c>
      <c r="AB3676" s="2">
        <v>45546</v>
      </c>
      <c r="AC3676" s="1">
        <v>45426</v>
      </c>
      <c r="AD3676" s="1">
        <v>45510</v>
      </c>
    </row>
    <row r="3677" spans="1:30" x14ac:dyDescent="0.25">
      <c r="A3677">
        <v>635848</v>
      </c>
      <c r="B3677" t="s">
        <v>325</v>
      </c>
      <c r="C3677" t="s">
        <v>31</v>
      </c>
      <c r="D3677">
        <v>1</v>
      </c>
      <c r="E3677" t="s">
        <v>786</v>
      </c>
      <c r="F3677" t="s">
        <v>127</v>
      </c>
      <c r="G3677" t="s">
        <v>34</v>
      </c>
      <c r="H3677">
        <v>56057</v>
      </c>
      <c r="I3677">
        <v>0</v>
      </c>
      <c r="J3677" t="s">
        <v>526</v>
      </c>
      <c r="K3677" t="s">
        <v>37</v>
      </c>
      <c r="L3677" t="s">
        <v>255</v>
      </c>
      <c r="M3677">
        <v>58049</v>
      </c>
      <c r="N3677">
        <v>58049</v>
      </c>
      <c r="O3677" t="s">
        <v>39</v>
      </c>
      <c r="P3677" t="s">
        <v>327</v>
      </c>
      <c r="Q3677" t="s">
        <v>787</v>
      </c>
      <c r="R3677" t="s">
        <v>788</v>
      </c>
      <c r="S3677" t="s">
        <v>132</v>
      </c>
      <c r="Z3677" t="s">
        <v>140</v>
      </c>
      <c r="AA3677" s="1">
        <v>45422</v>
      </c>
      <c r="AC3677" s="1">
        <v>45422</v>
      </c>
      <c r="AD3677" s="1">
        <v>45510</v>
      </c>
    </row>
    <row r="3678" spans="1:30" x14ac:dyDescent="0.25">
      <c r="A3678">
        <v>599608</v>
      </c>
      <c r="B3678" t="s">
        <v>105</v>
      </c>
      <c r="C3678" t="s">
        <v>31</v>
      </c>
      <c r="D3678">
        <v>1</v>
      </c>
      <c r="E3678" t="s">
        <v>9729</v>
      </c>
      <c r="F3678" t="s">
        <v>957</v>
      </c>
      <c r="G3678" t="s">
        <v>51</v>
      </c>
      <c r="H3678">
        <v>92611</v>
      </c>
      <c r="I3678">
        <v>0</v>
      </c>
      <c r="J3678" t="s">
        <v>108</v>
      </c>
      <c r="K3678" t="s">
        <v>37</v>
      </c>
      <c r="L3678" t="s">
        <v>255</v>
      </c>
      <c r="M3678">
        <v>35.21</v>
      </c>
      <c r="N3678">
        <v>40.97</v>
      </c>
      <c r="O3678" t="s">
        <v>109</v>
      </c>
      <c r="P3678" t="s">
        <v>287</v>
      </c>
      <c r="Q3678" t="s">
        <v>369</v>
      </c>
      <c r="R3678" t="s">
        <v>9730</v>
      </c>
      <c r="S3678" t="s">
        <v>961</v>
      </c>
      <c r="U3678" t="s">
        <v>372</v>
      </c>
      <c r="V3678" t="s">
        <v>9731</v>
      </c>
      <c r="Z3678" t="s">
        <v>80</v>
      </c>
      <c r="AA3678" s="1">
        <v>45162</v>
      </c>
      <c r="AC3678" s="1">
        <v>45162</v>
      </c>
      <c r="AD3678" s="1">
        <v>45510</v>
      </c>
    </row>
    <row r="3679" spans="1:30" x14ac:dyDescent="0.25">
      <c r="A3679">
        <v>636155</v>
      </c>
      <c r="B3679" t="s">
        <v>1039</v>
      </c>
      <c r="C3679" t="s">
        <v>48</v>
      </c>
      <c r="D3679">
        <v>1</v>
      </c>
      <c r="E3679" t="s">
        <v>8576</v>
      </c>
      <c r="F3679" t="s">
        <v>164</v>
      </c>
      <c r="G3679" t="s">
        <v>34</v>
      </c>
      <c r="H3679">
        <v>30087</v>
      </c>
      <c r="I3679">
        <v>3</v>
      </c>
      <c r="J3679" t="s">
        <v>203</v>
      </c>
      <c r="K3679" t="s">
        <v>37</v>
      </c>
      <c r="L3679" t="s">
        <v>38</v>
      </c>
      <c r="M3679">
        <v>89613</v>
      </c>
      <c r="N3679">
        <v>103055</v>
      </c>
      <c r="O3679" t="s">
        <v>39</v>
      </c>
      <c r="P3679" t="s">
        <v>1042</v>
      </c>
      <c r="Q3679" t="s">
        <v>7359</v>
      </c>
      <c r="R3679" t="s">
        <v>8577</v>
      </c>
      <c r="S3679" t="s">
        <v>169</v>
      </c>
      <c r="T3679" t="s">
        <v>8578</v>
      </c>
      <c r="U3679" t="s">
        <v>1347</v>
      </c>
      <c r="V3679" t="s">
        <v>8579</v>
      </c>
      <c r="Z3679" t="s">
        <v>80</v>
      </c>
      <c r="AA3679" s="1">
        <v>45428</v>
      </c>
      <c r="AB3679" s="2">
        <v>45583</v>
      </c>
      <c r="AC3679" s="1">
        <v>45498</v>
      </c>
      <c r="AD3679" s="1">
        <v>45510</v>
      </c>
    </row>
    <row r="3680" spans="1:30" x14ac:dyDescent="0.25">
      <c r="A3680">
        <v>637811</v>
      </c>
      <c r="B3680" t="s">
        <v>939</v>
      </c>
      <c r="C3680" t="s">
        <v>48</v>
      </c>
      <c r="D3680">
        <v>1</v>
      </c>
      <c r="E3680" t="s">
        <v>4828</v>
      </c>
      <c r="F3680" t="s">
        <v>4829</v>
      </c>
      <c r="G3680" t="s">
        <v>51</v>
      </c>
      <c r="H3680">
        <v>82984</v>
      </c>
      <c r="I3680" t="s">
        <v>442</v>
      </c>
      <c r="J3680" t="s">
        <v>239</v>
      </c>
      <c r="K3680" t="s">
        <v>37</v>
      </c>
      <c r="L3680" t="s">
        <v>120</v>
      </c>
      <c r="M3680">
        <v>81083</v>
      </c>
      <c r="N3680">
        <v>165000</v>
      </c>
      <c r="O3680" t="s">
        <v>39</v>
      </c>
      <c r="P3680" t="s">
        <v>1358</v>
      </c>
      <c r="Q3680" t="s">
        <v>1359</v>
      </c>
      <c r="R3680" t="s">
        <v>4830</v>
      </c>
      <c r="S3680" t="s">
        <v>4831</v>
      </c>
      <c r="T3680" t="s">
        <v>4832</v>
      </c>
      <c r="V3680" t="s">
        <v>4833</v>
      </c>
      <c r="W3680" t="s">
        <v>4834</v>
      </c>
      <c r="X3680" t="s">
        <v>1364</v>
      </c>
      <c r="Z3680" t="s">
        <v>46</v>
      </c>
      <c r="AA3680" s="1">
        <v>45455</v>
      </c>
      <c r="AB3680" s="2">
        <v>45515</v>
      </c>
      <c r="AC3680" s="1">
        <v>45491</v>
      </c>
      <c r="AD3680" s="1">
        <v>45510</v>
      </c>
    </row>
    <row r="3681" spans="1:30" x14ac:dyDescent="0.25">
      <c r="A3681">
        <v>607092</v>
      </c>
      <c r="B3681" t="s">
        <v>384</v>
      </c>
      <c r="C3681" t="s">
        <v>31</v>
      </c>
      <c r="D3681">
        <v>1</v>
      </c>
      <c r="E3681" t="s">
        <v>1652</v>
      </c>
      <c r="F3681" t="s">
        <v>630</v>
      </c>
      <c r="G3681" t="s">
        <v>51</v>
      </c>
      <c r="H3681">
        <v>13632</v>
      </c>
      <c r="I3681">
        <v>3</v>
      </c>
      <c r="J3681" t="s">
        <v>239</v>
      </c>
      <c r="K3681" t="s">
        <v>37</v>
      </c>
      <c r="L3681" t="s">
        <v>38</v>
      </c>
      <c r="M3681">
        <v>115854</v>
      </c>
      <c r="N3681">
        <v>130701</v>
      </c>
      <c r="O3681" t="s">
        <v>39</v>
      </c>
      <c r="P3681" t="s">
        <v>386</v>
      </c>
      <c r="Q3681" t="s">
        <v>1653</v>
      </c>
      <c r="R3681" t="s">
        <v>1654</v>
      </c>
      <c r="S3681" t="s">
        <v>633</v>
      </c>
      <c r="T3681" t="s">
        <v>1655</v>
      </c>
      <c r="V3681" t="s">
        <v>1656</v>
      </c>
      <c r="Z3681" t="s">
        <v>80</v>
      </c>
      <c r="AA3681" s="1">
        <v>45194</v>
      </c>
      <c r="AC3681" s="1">
        <v>45205</v>
      </c>
      <c r="AD3681" s="1">
        <v>45510</v>
      </c>
    </row>
    <row r="3682" spans="1:30" x14ac:dyDescent="0.25">
      <c r="A3682">
        <v>590437</v>
      </c>
      <c r="B3682" t="s">
        <v>2352</v>
      </c>
      <c r="C3682" t="s">
        <v>48</v>
      </c>
      <c r="D3682">
        <v>1</v>
      </c>
      <c r="E3682" t="s">
        <v>9732</v>
      </c>
      <c r="F3682" t="s">
        <v>9733</v>
      </c>
      <c r="G3682" t="s">
        <v>51</v>
      </c>
      <c r="H3682">
        <v>92340</v>
      </c>
      <c r="I3682">
        <v>0</v>
      </c>
      <c r="J3682" t="s">
        <v>71</v>
      </c>
      <c r="K3682" t="s">
        <v>37</v>
      </c>
      <c r="L3682" t="s">
        <v>255</v>
      </c>
      <c r="M3682">
        <v>57.92</v>
      </c>
      <c r="N3682">
        <v>57.92</v>
      </c>
      <c r="O3682" t="s">
        <v>109</v>
      </c>
      <c r="P3682" t="s">
        <v>4875</v>
      </c>
      <c r="Q3682" t="s">
        <v>9734</v>
      </c>
      <c r="R3682" t="s">
        <v>9735</v>
      </c>
      <c r="S3682" t="s">
        <v>9736</v>
      </c>
      <c r="V3682" t="s">
        <v>9737</v>
      </c>
      <c r="W3682" t="s">
        <v>9738</v>
      </c>
      <c r="X3682" t="s">
        <v>4875</v>
      </c>
      <c r="Z3682" t="s">
        <v>46</v>
      </c>
      <c r="AA3682" s="1">
        <v>45093</v>
      </c>
      <c r="AC3682" s="1">
        <v>45394</v>
      </c>
      <c r="AD3682" s="1">
        <v>45510</v>
      </c>
    </row>
    <row r="3683" spans="1:30" x14ac:dyDescent="0.25">
      <c r="A3683">
        <v>642579</v>
      </c>
      <c r="B3683" t="s">
        <v>200</v>
      </c>
      <c r="C3683" t="s">
        <v>48</v>
      </c>
      <c r="D3683">
        <v>2</v>
      </c>
      <c r="E3683" t="s">
        <v>3910</v>
      </c>
      <c r="F3683" t="s">
        <v>202</v>
      </c>
      <c r="G3683" t="s">
        <v>34</v>
      </c>
      <c r="H3683">
        <v>94612</v>
      </c>
      <c r="I3683">
        <v>1</v>
      </c>
      <c r="J3683" t="s">
        <v>221</v>
      </c>
      <c r="K3683" t="s">
        <v>37</v>
      </c>
      <c r="L3683" t="s">
        <v>38</v>
      </c>
      <c r="M3683">
        <v>68428</v>
      </c>
      <c r="N3683">
        <v>68428</v>
      </c>
      <c r="O3683" t="s">
        <v>39</v>
      </c>
      <c r="P3683" t="s">
        <v>204</v>
      </c>
      <c r="Q3683" t="s">
        <v>3911</v>
      </c>
      <c r="R3683" t="s">
        <v>3912</v>
      </c>
      <c r="S3683" t="s">
        <v>207</v>
      </c>
      <c r="T3683" t="s">
        <v>3913</v>
      </c>
      <c r="V3683" t="s">
        <v>3914</v>
      </c>
      <c r="W3683" t="s">
        <v>3915</v>
      </c>
      <c r="X3683" t="s">
        <v>3916</v>
      </c>
      <c r="Z3683" t="s">
        <v>46</v>
      </c>
      <c r="AA3683" s="1">
        <v>45492</v>
      </c>
      <c r="AB3683" s="2">
        <v>45522</v>
      </c>
      <c r="AC3683" s="1">
        <v>45492</v>
      </c>
      <c r="AD3683" s="1">
        <v>45510</v>
      </c>
    </row>
    <row r="3684" spans="1:30" x14ac:dyDescent="0.25">
      <c r="A3684">
        <v>636094</v>
      </c>
      <c r="B3684" t="s">
        <v>81</v>
      </c>
      <c r="C3684" t="s">
        <v>31</v>
      </c>
      <c r="D3684">
        <v>2</v>
      </c>
      <c r="E3684" t="s">
        <v>9739</v>
      </c>
      <c r="F3684" t="s">
        <v>212</v>
      </c>
      <c r="G3684" t="s">
        <v>51</v>
      </c>
      <c r="H3684">
        <v>20210</v>
      </c>
      <c r="I3684">
        <v>0</v>
      </c>
      <c r="J3684" t="s">
        <v>71</v>
      </c>
      <c r="K3684" t="s">
        <v>37</v>
      </c>
      <c r="L3684" t="s">
        <v>38</v>
      </c>
      <c r="M3684">
        <v>62370</v>
      </c>
      <c r="N3684">
        <v>71726</v>
      </c>
      <c r="O3684" t="s">
        <v>39</v>
      </c>
      <c r="P3684" t="s">
        <v>248</v>
      </c>
      <c r="Q3684" t="s">
        <v>4776</v>
      </c>
      <c r="R3684" t="s">
        <v>9740</v>
      </c>
      <c r="S3684" t="s">
        <v>215</v>
      </c>
      <c r="T3684" t="s">
        <v>9741</v>
      </c>
      <c r="Z3684" t="s">
        <v>80</v>
      </c>
      <c r="AA3684" s="1">
        <v>45434</v>
      </c>
      <c r="AC3684" s="1">
        <v>45505</v>
      </c>
      <c r="AD3684" s="1">
        <v>45510</v>
      </c>
    </row>
    <row r="3685" spans="1:30" x14ac:dyDescent="0.25">
      <c r="A3685">
        <v>642944</v>
      </c>
      <c r="B3685" t="s">
        <v>81</v>
      </c>
      <c r="C3685" t="s">
        <v>31</v>
      </c>
      <c r="D3685">
        <v>1</v>
      </c>
      <c r="E3685" t="s">
        <v>669</v>
      </c>
      <c r="F3685" t="s">
        <v>3573</v>
      </c>
      <c r="G3685" t="s">
        <v>51</v>
      </c>
      <c r="H3685">
        <v>21210</v>
      </c>
      <c r="I3685">
        <v>0</v>
      </c>
      <c r="J3685" t="s">
        <v>71</v>
      </c>
      <c r="K3685" t="s">
        <v>37</v>
      </c>
      <c r="L3685" t="s">
        <v>38</v>
      </c>
      <c r="M3685">
        <v>62370</v>
      </c>
      <c r="N3685">
        <v>71726</v>
      </c>
      <c r="O3685" t="s">
        <v>39</v>
      </c>
      <c r="P3685" t="s">
        <v>248</v>
      </c>
      <c r="Q3685" t="s">
        <v>1592</v>
      </c>
      <c r="R3685" t="s">
        <v>8316</v>
      </c>
      <c r="S3685" t="s">
        <v>3576</v>
      </c>
      <c r="T3685" t="s">
        <v>7153</v>
      </c>
      <c r="Z3685" t="s">
        <v>80</v>
      </c>
      <c r="AA3685" s="1">
        <v>45498</v>
      </c>
      <c r="AC3685" s="1">
        <v>45498</v>
      </c>
      <c r="AD3685" s="1">
        <v>45510</v>
      </c>
    </row>
    <row r="3686" spans="1:30" x14ac:dyDescent="0.25">
      <c r="A3686">
        <v>591917</v>
      </c>
      <c r="B3686" t="s">
        <v>105</v>
      </c>
      <c r="C3686" t="s">
        <v>48</v>
      </c>
      <c r="D3686">
        <v>1</v>
      </c>
      <c r="E3686" t="s">
        <v>8166</v>
      </c>
      <c r="F3686" t="s">
        <v>311</v>
      </c>
      <c r="G3686" t="s">
        <v>51</v>
      </c>
      <c r="H3686">
        <v>20215</v>
      </c>
      <c r="I3686">
        <v>3</v>
      </c>
      <c r="J3686" t="s">
        <v>286</v>
      </c>
      <c r="K3686" t="s">
        <v>37</v>
      </c>
      <c r="L3686" t="s">
        <v>38</v>
      </c>
      <c r="M3686">
        <v>98470</v>
      </c>
      <c r="N3686">
        <v>133496</v>
      </c>
      <c r="O3686" t="s">
        <v>39</v>
      </c>
      <c r="P3686" t="s">
        <v>474</v>
      </c>
      <c r="Q3686" t="s">
        <v>2687</v>
      </c>
      <c r="R3686" t="s">
        <v>8167</v>
      </c>
      <c r="S3686" t="s">
        <v>314</v>
      </c>
      <c r="T3686" t="s">
        <v>8168</v>
      </c>
      <c r="U3686" t="s">
        <v>8169</v>
      </c>
      <c r="V3686" t="s">
        <v>675</v>
      </c>
      <c r="X3686" t="s">
        <v>482</v>
      </c>
      <c r="Z3686" t="s">
        <v>80</v>
      </c>
      <c r="AA3686" s="1">
        <v>45121</v>
      </c>
      <c r="AC3686" s="1">
        <v>45121</v>
      </c>
      <c r="AD3686" s="1">
        <v>45510</v>
      </c>
    </row>
    <row r="3687" spans="1:30" x14ac:dyDescent="0.25">
      <c r="A3687">
        <v>635487</v>
      </c>
      <c r="B3687" t="s">
        <v>187</v>
      </c>
      <c r="C3687" t="s">
        <v>48</v>
      </c>
      <c r="D3687">
        <v>1</v>
      </c>
      <c r="E3687" t="s">
        <v>4916</v>
      </c>
      <c r="F3687" t="s">
        <v>4916</v>
      </c>
      <c r="G3687" t="s">
        <v>51</v>
      </c>
      <c r="H3687">
        <v>30080</v>
      </c>
      <c r="I3687">
        <v>2</v>
      </c>
      <c r="J3687" t="s">
        <v>6456</v>
      </c>
      <c r="K3687" t="s">
        <v>37</v>
      </c>
      <c r="L3687" t="s">
        <v>38</v>
      </c>
      <c r="M3687">
        <v>47203</v>
      </c>
      <c r="N3687">
        <v>54283</v>
      </c>
      <c r="O3687" t="s">
        <v>39</v>
      </c>
      <c r="P3687" t="s">
        <v>1014</v>
      </c>
      <c r="Q3687" t="s">
        <v>1015</v>
      </c>
      <c r="R3687" t="s">
        <v>6457</v>
      </c>
      <c r="S3687" t="s">
        <v>4918</v>
      </c>
      <c r="T3687" t="s">
        <v>6458</v>
      </c>
      <c r="U3687" t="s">
        <v>2043</v>
      </c>
      <c r="V3687" t="s">
        <v>6459</v>
      </c>
      <c r="W3687" t="s">
        <v>6460</v>
      </c>
      <c r="X3687" t="s">
        <v>1014</v>
      </c>
      <c r="Z3687" t="s">
        <v>46</v>
      </c>
      <c r="AA3687" s="1">
        <v>45419</v>
      </c>
      <c r="AC3687" s="1">
        <v>45420</v>
      </c>
      <c r="AD3687" s="1">
        <v>45510</v>
      </c>
    </row>
    <row r="3688" spans="1:30" x14ac:dyDescent="0.25">
      <c r="A3688">
        <v>586358</v>
      </c>
      <c r="B3688" t="s">
        <v>105</v>
      </c>
      <c r="C3688" t="s">
        <v>48</v>
      </c>
      <c r="D3688">
        <v>1</v>
      </c>
      <c r="E3688" t="s">
        <v>5877</v>
      </c>
      <c r="F3688" t="s">
        <v>2640</v>
      </c>
      <c r="G3688" t="s">
        <v>51</v>
      </c>
      <c r="H3688">
        <v>20617</v>
      </c>
      <c r="I3688">
        <v>0</v>
      </c>
      <c r="J3688" t="s">
        <v>71</v>
      </c>
      <c r="K3688" t="s">
        <v>37</v>
      </c>
      <c r="L3688" t="s">
        <v>38</v>
      </c>
      <c r="M3688">
        <v>60554</v>
      </c>
      <c r="N3688">
        <v>90861</v>
      </c>
      <c r="O3688" t="s">
        <v>39</v>
      </c>
      <c r="P3688" t="s">
        <v>355</v>
      </c>
      <c r="Q3688" t="s">
        <v>3828</v>
      </c>
      <c r="R3688" t="s">
        <v>5878</v>
      </c>
      <c r="S3688" t="s">
        <v>2642</v>
      </c>
      <c r="T3688" t="s">
        <v>5879</v>
      </c>
      <c r="U3688" t="s">
        <v>803</v>
      </c>
      <c r="V3688" t="s">
        <v>360</v>
      </c>
      <c r="W3688" t="s">
        <v>361</v>
      </c>
      <c r="X3688" t="s">
        <v>2981</v>
      </c>
      <c r="Z3688" t="s">
        <v>80</v>
      </c>
      <c r="AA3688" s="1">
        <v>45062</v>
      </c>
      <c r="AC3688" s="1">
        <v>45062</v>
      </c>
      <c r="AD3688" s="1">
        <v>45510</v>
      </c>
    </row>
    <row r="3689" spans="1:30" x14ac:dyDescent="0.25">
      <c r="A3689">
        <v>615367</v>
      </c>
      <c r="B3689" t="s">
        <v>105</v>
      </c>
      <c r="C3689" t="s">
        <v>31</v>
      </c>
      <c r="D3689">
        <v>1</v>
      </c>
      <c r="E3689" t="s">
        <v>3135</v>
      </c>
      <c r="F3689" t="s">
        <v>118</v>
      </c>
      <c r="G3689" t="s">
        <v>51</v>
      </c>
      <c r="H3689">
        <v>10015</v>
      </c>
      <c r="I3689" t="s">
        <v>191</v>
      </c>
      <c r="J3689" t="s">
        <v>71</v>
      </c>
      <c r="K3689" t="s">
        <v>37</v>
      </c>
      <c r="L3689" t="s">
        <v>120</v>
      </c>
      <c r="M3689">
        <v>64922</v>
      </c>
      <c r="N3689">
        <v>173486</v>
      </c>
      <c r="O3689" t="s">
        <v>39</v>
      </c>
      <c r="P3689" t="s">
        <v>355</v>
      </c>
      <c r="Q3689" t="s">
        <v>3136</v>
      </c>
      <c r="R3689" t="s">
        <v>3137</v>
      </c>
      <c r="S3689" t="s">
        <v>123</v>
      </c>
      <c r="U3689" t="s">
        <v>803</v>
      </c>
      <c r="V3689" t="s">
        <v>360</v>
      </c>
      <c r="W3689" t="s">
        <v>361</v>
      </c>
      <c r="X3689" t="s">
        <v>2981</v>
      </c>
      <c r="Z3689" t="s">
        <v>80</v>
      </c>
      <c r="AA3689" s="1">
        <v>45257</v>
      </c>
      <c r="AC3689" s="1">
        <v>45257</v>
      </c>
      <c r="AD3689" s="1">
        <v>45510</v>
      </c>
    </row>
    <row r="3690" spans="1:30" x14ac:dyDescent="0.25">
      <c r="A3690">
        <v>580928</v>
      </c>
      <c r="B3690" t="s">
        <v>30</v>
      </c>
      <c r="C3690" t="s">
        <v>31</v>
      </c>
      <c r="D3690">
        <v>1</v>
      </c>
      <c r="E3690" t="s">
        <v>6066</v>
      </c>
      <c r="F3690" t="s">
        <v>33</v>
      </c>
      <c r="G3690" t="s">
        <v>34</v>
      </c>
      <c r="H3690">
        <v>21744</v>
      </c>
      <c r="I3690">
        <v>2</v>
      </c>
      <c r="J3690" t="s">
        <v>1181</v>
      </c>
      <c r="K3690" t="s">
        <v>37</v>
      </c>
      <c r="L3690" t="s">
        <v>38</v>
      </c>
      <c r="M3690">
        <v>82506</v>
      </c>
      <c r="N3690">
        <v>82506</v>
      </c>
      <c r="O3690" t="s">
        <v>39</v>
      </c>
      <c r="P3690" t="s">
        <v>436</v>
      </c>
      <c r="Q3690" t="s">
        <v>3878</v>
      </c>
      <c r="R3690" t="s">
        <v>6067</v>
      </c>
      <c r="S3690" t="s">
        <v>43</v>
      </c>
      <c r="T3690" t="s">
        <v>6068</v>
      </c>
      <c r="U3690" t="s">
        <v>5255</v>
      </c>
      <c r="V3690" t="s">
        <v>6069</v>
      </c>
      <c r="Z3690" t="s">
        <v>46</v>
      </c>
      <c r="AA3690" s="1">
        <v>45461</v>
      </c>
      <c r="AB3690" s="2">
        <v>45819</v>
      </c>
      <c r="AC3690" s="1">
        <v>45461</v>
      </c>
      <c r="AD3690" s="1">
        <v>45510</v>
      </c>
    </row>
    <row r="3691" spans="1:30" x14ac:dyDescent="0.25">
      <c r="A3691">
        <v>637255</v>
      </c>
      <c r="B3691" t="s">
        <v>81</v>
      </c>
      <c r="C3691" t="s">
        <v>31</v>
      </c>
      <c r="D3691">
        <v>1</v>
      </c>
      <c r="E3691" t="s">
        <v>6170</v>
      </c>
      <c r="F3691" t="s">
        <v>319</v>
      </c>
      <c r="G3691" t="s">
        <v>51</v>
      </c>
      <c r="H3691">
        <v>22122</v>
      </c>
      <c r="I3691">
        <v>1</v>
      </c>
      <c r="J3691" t="s">
        <v>71</v>
      </c>
      <c r="K3691" t="s">
        <v>37</v>
      </c>
      <c r="L3691" t="s">
        <v>38</v>
      </c>
      <c r="M3691">
        <v>60328</v>
      </c>
      <c r="N3691">
        <v>71726</v>
      </c>
      <c r="O3691" t="s">
        <v>39</v>
      </c>
      <c r="P3691" t="s">
        <v>248</v>
      </c>
      <c r="Q3691" t="s">
        <v>1914</v>
      </c>
      <c r="R3691" t="s">
        <v>7007</v>
      </c>
      <c r="S3691" t="s">
        <v>321</v>
      </c>
      <c r="T3691" t="s">
        <v>7008</v>
      </c>
      <c r="Z3691" t="s">
        <v>46</v>
      </c>
      <c r="AA3691" s="1">
        <v>45442</v>
      </c>
      <c r="AC3691" s="1">
        <v>45442</v>
      </c>
      <c r="AD3691" s="1">
        <v>45510</v>
      </c>
    </row>
    <row r="3692" spans="1:30" x14ac:dyDescent="0.25">
      <c r="A3692">
        <v>632492</v>
      </c>
      <c r="B3692" t="s">
        <v>9742</v>
      </c>
      <c r="C3692" t="s">
        <v>48</v>
      </c>
      <c r="D3692">
        <v>1</v>
      </c>
      <c r="E3692" t="s">
        <v>9743</v>
      </c>
      <c r="F3692" t="s">
        <v>304</v>
      </c>
      <c r="G3692" t="s">
        <v>34</v>
      </c>
      <c r="H3692">
        <v>95005</v>
      </c>
      <c r="I3692" t="s">
        <v>144</v>
      </c>
      <c r="J3692" t="s">
        <v>1377</v>
      </c>
      <c r="K3692" t="s">
        <v>37</v>
      </c>
      <c r="L3692" t="s">
        <v>120</v>
      </c>
      <c r="M3692">
        <v>64142</v>
      </c>
      <c r="N3692">
        <v>176512</v>
      </c>
      <c r="O3692" t="s">
        <v>39</v>
      </c>
      <c r="P3692" t="s">
        <v>576</v>
      </c>
      <c r="Q3692" t="s">
        <v>9744</v>
      </c>
      <c r="R3692" t="s">
        <v>9745</v>
      </c>
      <c r="S3692" t="s">
        <v>308</v>
      </c>
      <c r="U3692" t="s">
        <v>1103</v>
      </c>
      <c r="Z3692" t="s">
        <v>46</v>
      </c>
      <c r="AA3692" s="1">
        <v>45454</v>
      </c>
      <c r="AC3692" s="1">
        <v>45485</v>
      </c>
      <c r="AD3692" s="1">
        <v>45510</v>
      </c>
    </row>
    <row r="3693" spans="1:30" x14ac:dyDescent="0.25">
      <c r="A3693">
        <v>635153</v>
      </c>
      <c r="B3693" t="s">
        <v>30</v>
      </c>
      <c r="C3693" t="s">
        <v>48</v>
      </c>
      <c r="D3693">
        <v>1</v>
      </c>
      <c r="E3693" t="s">
        <v>409</v>
      </c>
      <c r="F3693" t="s">
        <v>50</v>
      </c>
      <c r="G3693" t="s">
        <v>51</v>
      </c>
      <c r="H3693">
        <v>31121</v>
      </c>
      <c r="I3693">
        <v>1</v>
      </c>
      <c r="J3693" t="s">
        <v>410</v>
      </c>
      <c r="K3693" t="s">
        <v>37</v>
      </c>
      <c r="L3693" t="s">
        <v>38</v>
      </c>
      <c r="M3693">
        <v>55816</v>
      </c>
      <c r="N3693">
        <v>64188</v>
      </c>
      <c r="O3693" t="s">
        <v>39</v>
      </c>
      <c r="P3693" t="s">
        <v>436</v>
      </c>
      <c r="Q3693" t="s">
        <v>412</v>
      </c>
      <c r="R3693" t="s">
        <v>8284</v>
      </c>
      <c r="S3693" t="s">
        <v>56</v>
      </c>
      <c r="T3693" t="s">
        <v>414</v>
      </c>
      <c r="V3693" t="s">
        <v>8285</v>
      </c>
      <c r="Z3693" t="s">
        <v>46</v>
      </c>
      <c r="AA3693" s="1">
        <v>45422</v>
      </c>
      <c r="AB3693" s="2">
        <v>45787</v>
      </c>
      <c r="AC3693" s="1">
        <v>45426</v>
      </c>
      <c r="AD3693" s="1">
        <v>45510</v>
      </c>
    </row>
    <row r="3694" spans="1:30" x14ac:dyDescent="0.25">
      <c r="A3694">
        <v>639939</v>
      </c>
      <c r="B3694" t="s">
        <v>67</v>
      </c>
      <c r="C3694" t="s">
        <v>31</v>
      </c>
      <c r="D3694">
        <v>4</v>
      </c>
      <c r="E3694" t="s">
        <v>3213</v>
      </c>
      <c r="F3694" t="s">
        <v>3214</v>
      </c>
      <c r="G3694" t="s">
        <v>51</v>
      </c>
      <c r="H3694">
        <v>92472</v>
      </c>
      <c r="I3694">
        <v>0</v>
      </c>
      <c r="J3694" t="s">
        <v>108</v>
      </c>
      <c r="K3694" t="s">
        <v>37</v>
      </c>
      <c r="L3694" t="s">
        <v>38</v>
      </c>
      <c r="M3694">
        <v>449.84</v>
      </c>
      <c r="N3694">
        <v>449.84</v>
      </c>
      <c r="O3694" t="s">
        <v>560</v>
      </c>
      <c r="P3694" t="s">
        <v>72</v>
      </c>
      <c r="Q3694" t="s">
        <v>3215</v>
      </c>
      <c r="R3694" t="s">
        <v>3216</v>
      </c>
      <c r="S3694" t="s">
        <v>3217</v>
      </c>
      <c r="T3694" t="s">
        <v>3218</v>
      </c>
      <c r="U3694" t="s">
        <v>3219</v>
      </c>
      <c r="V3694" t="s">
        <v>3220</v>
      </c>
      <c r="W3694">
        <v>40</v>
      </c>
      <c r="X3694" t="s">
        <v>3221</v>
      </c>
      <c r="Z3694" t="s">
        <v>46</v>
      </c>
      <c r="AA3694" s="1">
        <v>45484</v>
      </c>
      <c r="AC3694" s="1">
        <v>45489</v>
      </c>
      <c r="AD3694" s="1">
        <v>45510</v>
      </c>
    </row>
    <row r="3695" spans="1:30" x14ac:dyDescent="0.25">
      <c r="A3695">
        <v>640545</v>
      </c>
      <c r="B3695" t="s">
        <v>116</v>
      </c>
      <c r="C3695" t="s">
        <v>31</v>
      </c>
      <c r="D3695">
        <v>1</v>
      </c>
      <c r="E3695" t="s">
        <v>6645</v>
      </c>
      <c r="F3695" t="s">
        <v>6646</v>
      </c>
      <c r="G3695" t="s">
        <v>51</v>
      </c>
      <c r="H3695" t="s">
        <v>6647</v>
      </c>
      <c r="I3695">
        <v>0</v>
      </c>
      <c r="J3695" t="s">
        <v>165</v>
      </c>
      <c r="K3695" t="s">
        <v>37</v>
      </c>
      <c r="L3695" t="s">
        <v>38</v>
      </c>
      <c r="M3695">
        <v>85000</v>
      </c>
      <c r="N3695">
        <v>95000</v>
      </c>
      <c r="O3695" t="s">
        <v>39</v>
      </c>
      <c r="P3695" t="s">
        <v>99</v>
      </c>
      <c r="Q3695" t="s">
        <v>406</v>
      </c>
      <c r="R3695" t="s">
        <v>6648</v>
      </c>
      <c r="S3695" t="s">
        <v>6649</v>
      </c>
      <c r="T3695" t="s">
        <v>6650</v>
      </c>
      <c r="Z3695" t="s">
        <v>46</v>
      </c>
      <c r="AA3695" s="1">
        <v>45482</v>
      </c>
      <c r="AB3695" s="2">
        <v>45572</v>
      </c>
      <c r="AC3695" s="1">
        <v>45482</v>
      </c>
      <c r="AD3695" s="1">
        <v>45510</v>
      </c>
    </row>
    <row r="3696" spans="1:30" x14ac:dyDescent="0.25">
      <c r="A3696">
        <v>644500</v>
      </c>
      <c r="B3696" t="s">
        <v>162</v>
      </c>
      <c r="C3696" t="s">
        <v>48</v>
      </c>
      <c r="D3696">
        <v>1</v>
      </c>
      <c r="E3696" t="s">
        <v>8513</v>
      </c>
      <c r="F3696" t="s">
        <v>1662</v>
      </c>
      <c r="G3696" t="s">
        <v>51</v>
      </c>
      <c r="H3696">
        <v>82991</v>
      </c>
      <c r="I3696" t="s">
        <v>144</v>
      </c>
      <c r="J3696" t="s">
        <v>108</v>
      </c>
      <c r="K3696" t="s">
        <v>37</v>
      </c>
      <c r="L3696" t="s">
        <v>120</v>
      </c>
      <c r="M3696">
        <v>120000</v>
      </c>
      <c r="N3696">
        <v>161534</v>
      </c>
      <c r="O3696" t="s">
        <v>39</v>
      </c>
      <c r="P3696" t="s">
        <v>8514</v>
      </c>
      <c r="Q3696" t="s">
        <v>8515</v>
      </c>
      <c r="R3696" t="s">
        <v>8516</v>
      </c>
      <c r="S3696" t="s">
        <v>2408</v>
      </c>
      <c r="U3696" t="s">
        <v>8517</v>
      </c>
      <c r="V3696" t="s">
        <v>8518</v>
      </c>
      <c r="Z3696" t="s">
        <v>80</v>
      </c>
      <c r="AA3696" s="1">
        <v>45504</v>
      </c>
      <c r="AB3696" s="2">
        <v>45525</v>
      </c>
      <c r="AC3696" s="1">
        <v>45505</v>
      </c>
      <c r="AD3696" s="1">
        <v>45510</v>
      </c>
    </row>
    <row r="3697" spans="1:30" x14ac:dyDescent="0.25">
      <c r="A3697">
        <v>633730</v>
      </c>
      <c r="B3697" t="s">
        <v>2662</v>
      </c>
      <c r="C3697" t="s">
        <v>48</v>
      </c>
      <c r="D3697">
        <v>1</v>
      </c>
      <c r="E3697" t="s">
        <v>7442</v>
      </c>
      <c r="F3697" t="s">
        <v>3302</v>
      </c>
      <c r="G3697" t="s">
        <v>51</v>
      </c>
      <c r="H3697">
        <v>22430</v>
      </c>
      <c r="I3697">
        <v>3</v>
      </c>
      <c r="J3697" t="s">
        <v>71</v>
      </c>
      <c r="K3697" t="s">
        <v>37</v>
      </c>
      <c r="L3697" t="s">
        <v>38</v>
      </c>
      <c r="M3697">
        <v>74041</v>
      </c>
      <c r="N3697">
        <v>85147</v>
      </c>
      <c r="O3697" t="s">
        <v>39</v>
      </c>
      <c r="P3697" t="s">
        <v>9361</v>
      </c>
      <c r="Q3697" t="s">
        <v>9362</v>
      </c>
      <c r="R3697" t="s">
        <v>9746</v>
      </c>
      <c r="S3697" t="s">
        <v>9364</v>
      </c>
      <c r="T3697" t="s">
        <v>9747</v>
      </c>
      <c r="Z3697" t="s">
        <v>6736</v>
      </c>
      <c r="AA3697" s="1">
        <v>45499</v>
      </c>
      <c r="AB3697" s="2">
        <v>45520</v>
      </c>
      <c r="AC3697" s="1">
        <v>45498</v>
      </c>
      <c r="AD3697" s="1">
        <v>45510</v>
      </c>
    </row>
    <row r="3698" spans="1:30" x14ac:dyDescent="0.25">
      <c r="A3698">
        <v>642898</v>
      </c>
      <c r="B3698" t="s">
        <v>30</v>
      </c>
      <c r="C3698" t="s">
        <v>48</v>
      </c>
      <c r="D3698">
        <v>1</v>
      </c>
      <c r="E3698" t="s">
        <v>2104</v>
      </c>
      <c r="F3698" t="s">
        <v>1316</v>
      </c>
      <c r="G3698" t="s">
        <v>600</v>
      </c>
      <c r="H3698">
        <v>90644</v>
      </c>
      <c r="I3698">
        <v>0</v>
      </c>
      <c r="J3698" t="s">
        <v>1936</v>
      </c>
      <c r="K3698" t="s">
        <v>37</v>
      </c>
      <c r="L3698" t="s">
        <v>38</v>
      </c>
      <c r="M3698">
        <v>35252</v>
      </c>
      <c r="N3698">
        <v>48820</v>
      </c>
      <c r="O3698" t="s">
        <v>39</v>
      </c>
      <c r="P3698" t="s">
        <v>678</v>
      </c>
      <c r="Q3698" t="s">
        <v>1938</v>
      </c>
      <c r="R3698" t="s">
        <v>9748</v>
      </c>
      <c r="S3698" t="s">
        <v>1320</v>
      </c>
      <c r="V3698" t="s">
        <v>9749</v>
      </c>
      <c r="Z3698" t="s">
        <v>1038</v>
      </c>
      <c r="AA3698" s="1">
        <v>45497</v>
      </c>
      <c r="AB3698" s="2">
        <v>45862</v>
      </c>
      <c r="AC3698" s="1">
        <v>45497</v>
      </c>
      <c r="AD3698" s="1">
        <v>45510</v>
      </c>
    </row>
    <row r="3699" spans="1:30" x14ac:dyDescent="0.25">
      <c r="A3699">
        <v>636902</v>
      </c>
      <c r="B3699" t="s">
        <v>93</v>
      </c>
      <c r="C3699" t="s">
        <v>48</v>
      </c>
      <c r="D3699">
        <v>1</v>
      </c>
      <c r="E3699" t="s">
        <v>9340</v>
      </c>
      <c r="F3699" t="s">
        <v>394</v>
      </c>
      <c r="G3699" t="s">
        <v>51</v>
      </c>
      <c r="H3699">
        <v>10124</v>
      </c>
      <c r="I3699">
        <v>1</v>
      </c>
      <c r="J3699" t="s">
        <v>52</v>
      </c>
      <c r="K3699" t="s">
        <v>37</v>
      </c>
      <c r="L3699" t="s">
        <v>38</v>
      </c>
      <c r="M3699">
        <v>51816</v>
      </c>
      <c r="N3699">
        <v>59588</v>
      </c>
      <c r="O3699" t="s">
        <v>39</v>
      </c>
      <c r="P3699" t="s">
        <v>99</v>
      </c>
      <c r="Q3699" t="s">
        <v>3590</v>
      </c>
      <c r="R3699" t="s">
        <v>9341</v>
      </c>
      <c r="S3699" t="s">
        <v>398</v>
      </c>
      <c r="V3699" t="s">
        <v>9342</v>
      </c>
      <c r="Z3699" t="s">
        <v>46</v>
      </c>
      <c r="AA3699" s="1">
        <v>45503</v>
      </c>
      <c r="AB3699" s="2">
        <v>45593</v>
      </c>
      <c r="AC3699" s="1">
        <v>45503</v>
      </c>
      <c r="AD3699" s="1">
        <v>45510</v>
      </c>
    </row>
    <row r="3700" spans="1:30" x14ac:dyDescent="0.25">
      <c r="A3700">
        <v>644062</v>
      </c>
      <c r="B3700" t="s">
        <v>2204</v>
      </c>
      <c r="C3700" t="s">
        <v>48</v>
      </c>
      <c r="D3700">
        <v>1</v>
      </c>
      <c r="E3700" t="s">
        <v>6140</v>
      </c>
      <c r="F3700" t="s">
        <v>1494</v>
      </c>
      <c r="G3700" t="s">
        <v>51</v>
      </c>
      <c r="H3700">
        <v>10035</v>
      </c>
      <c r="I3700" t="s">
        <v>96</v>
      </c>
      <c r="J3700" t="s">
        <v>1317</v>
      </c>
      <c r="K3700" t="s">
        <v>37</v>
      </c>
      <c r="L3700" t="s">
        <v>120</v>
      </c>
      <c r="M3700">
        <v>175000</v>
      </c>
      <c r="N3700">
        <v>190000</v>
      </c>
      <c r="O3700" t="s">
        <v>39</v>
      </c>
      <c r="P3700" t="s">
        <v>1014</v>
      </c>
      <c r="Q3700" t="s">
        <v>3684</v>
      </c>
      <c r="R3700" t="s">
        <v>6141</v>
      </c>
      <c r="S3700" t="s">
        <v>1499</v>
      </c>
      <c r="T3700" t="s">
        <v>6142</v>
      </c>
      <c r="U3700" t="s">
        <v>3700</v>
      </c>
      <c r="V3700" t="s">
        <v>2212</v>
      </c>
      <c r="W3700" t="s">
        <v>2213</v>
      </c>
      <c r="X3700" t="s">
        <v>6143</v>
      </c>
      <c r="Z3700" t="s">
        <v>92</v>
      </c>
      <c r="AA3700" s="1">
        <v>45510</v>
      </c>
      <c r="AB3700" s="2">
        <v>45540</v>
      </c>
      <c r="AC3700" s="1">
        <v>45509</v>
      </c>
      <c r="AD3700" s="1">
        <v>45510</v>
      </c>
    </row>
    <row r="3701" spans="1:30" x14ac:dyDescent="0.25">
      <c r="A3701">
        <v>639582</v>
      </c>
      <c r="B3701" t="s">
        <v>2668</v>
      </c>
      <c r="C3701" t="s">
        <v>31</v>
      </c>
      <c r="D3701">
        <v>1</v>
      </c>
      <c r="E3701" t="s">
        <v>6748</v>
      </c>
      <c r="F3701" t="s">
        <v>6749</v>
      </c>
      <c r="G3701" t="s">
        <v>51</v>
      </c>
      <c r="H3701">
        <v>71022</v>
      </c>
      <c r="I3701">
        <v>1</v>
      </c>
      <c r="J3701" t="s">
        <v>368</v>
      </c>
      <c r="K3701" t="s">
        <v>37</v>
      </c>
      <c r="L3701" t="s">
        <v>255</v>
      </c>
      <c r="M3701">
        <v>54473</v>
      </c>
      <c r="N3701">
        <v>77971</v>
      </c>
      <c r="O3701" t="s">
        <v>39</v>
      </c>
      <c r="P3701" t="s">
        <v>9750</v>
      </c>
      <c r="Q3701" t="s">
        <v>9751</v>
      </c>
      <c r="R3701" t="s">
        <v>9752</v>
      </c>
      <c r="S3701" t="s">
        <v>6751</v>
      </c>
      <c r="V3701" t="s">
        <v>6752</v>
      </c>
      <c r="Z3701" t="s">
        <v>46</v>
      </c>
      <c r="AA3701" s="1">
        <v>45509</v>
      </c>
      <c r="AB3701" s="2">
        <v>45539</v>
      </c>
      <c r="AC3701" s="1">
        <v>45509</v>
      </c>
      <c r="AD3701" s="1">
        <v>45510</v>
      </c>
    </row>
    <row r="3702" spans="1:30" x14ac:dyDescent="0.25">
      <c r="A3702">
        <v>639515</v>
      </c>
      <c r="B3702" t="s">
        <v>187</v>
      </c>
      <c r="C3702" t="s">
        <v>31</v>
      </c>
      <c r="D3702">
        <v>1</v>
      </c>
      <c r="E3702" t="s">
        <v>9753</v>
      </c>
      <c r="F3702" t="s">
        <v>609</v>
      </c>
      <c r="G3702" t="s">
        <v>51</v>
      </c>
      <c r="H3702">
        <v>10251</v>
      </c>
      <c r="I3702">
        <v>2</v>
      </c>
      <c r="J3702" t="s">
        <v>698</v>
      </c>
      <c r="K3702" t="s">
        <v>37</v>
      </c>
      <c r="L3702" t="s">
        <v>38</v>
      </c>
      <c r="M3702">
        <v>35895</v>
      </c>
      <c r="N3702">
        <v>53478</v>
      </c>
      <c r="O3702" t="s">
        <v>39</v>
      </c>
      <c r="P3702" t="s">
        <v>9754</v>
      </c>
      <c r="Q3702" t="s">
        <v>347</v>
      </c>
      <c r="R3702" t="s">
        <v>9755</v>
      </c>
      <c r="S3702" t="s">
        <v>612</v>
      </c>
      <c r="U3702" t="s">
        <v>9756</v>
      </c>
      <c r="V3702" t="s">
        <v>9757</v>
      </c>
      <c r="Z3702" t="s">
        <v>46</v>
      </c>
      <c r="AA3702" s="1">
        <v>45474</v>
      </c>
      <c r="AC3702" s="1">
        <v>45491</v>
      </c>
      <c r="AD3702" s="1">
        <v>45510</v>
      </c>
    </row>
    <row r="3703" spans="1:30" x14ac:dyDescent="0.25">
      <c r="A3703">
        <v>623527</v>
      </c>
      <c r="B3703" t="s">
        <v>30</v>
      </c>
      <c r="C3703" t="s">
        <v>48</v>
      </c>
      <c r="D3703">
        <v>1</v>
      </c>
      <c r="E3703" t="s">
        <v>7599</v>
      </c>
      <c r="F3703" t="s">
        <v>2478</v>
      </c>
      <c r="G3703" t="s">
        <v>34</v>
      </c>
      <c r="H3703">
        <v>83052</v>
      </c>
      <c r="I3703">
        <v>2</v>
      </c>
      <c r="J3703" t="s">
        <v>1181</v>
      </c>
      <c r="K3703" t="s">
        <v>37</v>
      </c>
      <c r="L3703" t="s">
        <v>38</v>
      </c>
      <c r="M3703">
        <v>62384</v>
      </c>
      <c r="N3703">
        <v>95000</v>
      </c>
      <c r="O3703" t="s">
        <v>39</v>
      </c>
      <c r="P3703" t="s">
        <v>232</v>
      </c>
      <c r="Q3703" t="s">
        <v>757</v>
      </c>
      <c r="R3703" t="s">
        <v>7600</v>
      </c>
      <c r="S3703" t="s">
        <v>2480</v>
      </c>
      <c r="T3703" t="s">
        <v>7601</v>
      </c>
      <c r="U3703" t="s">
        <v>1103</v>
      </c>
      <c r="V3703" t="s">
        <v>46</v>
      </c>
      <c r="Z3703" t="s">
        <v>46</v>
      </c>
      <c r="AA3703" s="1">
        <v>45308</v>
      </c>
      <c r="AB3703" s="2">
        <v>45521</v>
      </c>
      <c r="AC3703" s="1">
        <v>45489</v>
      </c>
      <c r="AD3703" s="1">
        <v>45510</v>
      </c>
    </row>
    <row r="3704" spans="1:30" x14ac:dyDescent="0.25">
      <c r="A3704">
        <v>559892</v>
      </c>
      <c r="B3704" t="s">
        <v>81</v>
      </c>
      <c r="C3704" t="s">
        <v>48</v>
      </c>
      <c r="D3704">
        <v>1</v>
      </c>
      <c r="E3704" t="s">
        <v>1712</v>
      </c>
      <c r="F3704" t="s">
        <v>212</v>
      </c>
      <c r="G3704" t="s">
        <v>51</v>
      </c>
      <c r="H3704">
        <v>20210</v>
      </c>
      <c r="I3704">
        <v>0</v>
      </c>
      <c r="J3704" t="s">
        <v>71</v>
      </c>
      <c r="K3704" t="s">
        <v>37</v>
      </c>
      <c r="L3704" t="s">
        <v>38</v>
      </c>
      <c r="M3704">
        <v>57078</v>
      </c>
      <c r="N3704">
        <v>65640</v>
      </c>
      <c r="O3704" t="s">
        <v>39</v>
      </c>
      <c r="P3704" t="s">
        <v>248</v>
      </c>
      <c r="Q3704" t="s">
        <v>7092</v>
      </c>
      <c r="R3704" t="s">
        <v>9013</v>
      </c>
      <c r="S3704" t="s">
        <v>215</v>
      </c>
      <c r="T3704" t="s">
        <v>9014</v>
      </c>
      <c r="V3704" t="s">
        <v>5606</v>
      </c>
      <c r="W3704" t="s">
        <v>91</v>
      </c>
      <c r="X3704" t="s">
        <v>9015</v>
      </c>
      <c r="Z3704" t="s">
        <v>92</v>
      </c>
      <c r="AA3704" s="1">
        <v>45121</v>
      </c>
      <c r="AC3704" s="1">
        <v>45121</v>
      </c>
      <c r="AD3704" s="1">
        <v>45510</v>
      </c>
    </row>
    <row r="3705" spans="1:30" x14ac:dyDescent="0.25">
      <c r="A3705">
        <v>580604</v>
      </c>
      <c r="B3705" t="s">
        <v>105</v>
      </c>
      <c r="C3705" t="s">
        <v>31</v>
      </c>
      <c r="D3705">
        <v>1</v>
      </c>
      <c r="E3705" t="s">
        <v>4127</v>
      </c>
      <c r="F3705" t="s">
        <v>630</v>
      </c>
      <c r="G3705" t="s">
        <v>51</v>
      </c>
      <c r="H3705">
        <v>13632</v>
      </c>
      <c r="I3705">
        <v>3</v>
      </c>
      <c r="J3705" t="s">
        <v>239</v>
      </c>
      <c r="K3705" t="s">
        <v>37</v>
      </c>
      <c r="L3705" t="s">
        <v>38</v>
      </c>
      <c r="M3705">
        <v>92194</v>
      </c>
      <c r="N3705">
        <v>119610</v>
      </c>
      <c r="O3705" t="s">
        <v>39</v>
      </c>
      <c r="P3705" t="s">
        <v>355</v>
      </c>
      <c r="Q3705" t="s">
        <v>369</v>
      </c>
      <c r="R3705" t="s">
        <v>4128</v>
      </c>
      <c r="S3705" t="s">
        <v>633</v>
      </c>
      <c r="T3705" t="s">
        <v>4129</v>
      </c>
      <c r="U3705" t="s">
        <v>359</v>
      </c>
      <c r="V3705" t="s">
        <v>644</v>
      </c>
      <c r="W3705" t="s">
        <v>691</v>
      </c>
      <c r="X3705" t="s">
        <v>692</v>
      </c>
      <c r="Z3705" t="s">
        <v>80</v>
      </c>
      <c r="AA3705" s="1">
        <v>45024</v>
      </c>
      <c r="AC3705" s="1">
        <v>45024</v>
      </c>
      <c r="AD3705" s="1">
        <v>45510</v>
      </c>
    </row>
    <row r="3706" spans="1:30" x14ac:dyDescent="0.25">
      <c r="A3706">
        <v>606690</v>
      </c>
      <c r="B3706" t="s">
        <v>81</v>
      </c>
      <c r="C3706" t="s">
        <v>31</v>
      </c>
      <c r="D3706">
        <v>1</v>
      </c>
      <c r="E3706" t="s">
        <v>3227</v>
      </c>
      <c r="F3706" t="s">
        <v>247</v>
      </c>
      <c r="G3706" t="s">
        <v>51</v>
      </c>
      <c r="H3706">
        <v>34202</v>
      </c>
      <c r="I3706">
        <v>2</v>
      </c>
      <c r="J3706" t="s">
        <v>71</v>
      </c>
      <c r="K3706" t="s">
        <v>37</v>
      </c>
      <c r="L3706" t="s">
        <v>120</v>
      </c>
      <c r="M3706">
        <v>74041</v>
      </c>
      <c r="N3706">
        <v>85147</v>
      </c>
      <c r="O3706" t="s">
        <v>39</v>
      </c>
      <c r="P3706" t="s">
        <v>248</v>
      </c>
      <c r="Q3706" t="s">
        <v>86</v>
      </c>
      <c r="R3706" t="s">
        <v>6178</v>
      </c>
      <c r="S3706" t="s">
        <v>251</v>
      </c>
      <c r="T3706" t="s">
        <v>6179</v>
      </c>
      <c r="U3706" t="s">
        <v>616</v>
      </c>
      <c r="V3706" t="s">
        <v>835</v>
      </c>
      <c r="W3706" t="s">
        <v>91</v>
      </c>
      <c r="X3706" t="s">
        <v>248</v>
      </c>
      <c r="Z3706" t="s">
        <v>80</v>
      </c>
      <c r="AA3706" s="1">
        <v>45194</v>
      </c>
      <c r="AC3706" s="1">
        <v>45506</v>
      </c>
      <c r="AD3706" s="1">
        <v>45510</v>
      </c>
    </row>
    <row r="3707" spans="1:30" x14ac:dyDescent="0.25">
      <c r="A3707">
        <v>636821</v>
      </c>
      <c r="B3707" t="s">
        <v>30</v>
      </c>
      <c r="C3707" t="s">
        <v>48</v>
      </c>
      <c r="D3707">
        <v>1</v>
      </c>
      <c r="E3707" t="s">
        <v>9592</v>
      </c>
      <c r="F3707" t="s">
        <v>33</v>
      </c>
      <c r="G3707" t="s">
        <v>34</v>
      </c>
      <c r="H3707">
        <v>21744</v>
      </c>
      <c r="I3707">
        <v>2</v>
      </c>
      <c r="J3707" t="s">
        <v>145</v>
      </c>
      <c r="K3707" t="s">
        <v>37</v>
      </c>
      <c r="L3707" t="s">
        <v>38</v>
      </c>
      <c r="M3707">
        <v>82506</v>
      </c>
      <c r="N3707">
        <v>94882</v>
      </c>
      <c r="O3707" t="s">
        <v>39</v>
      </c>
      <c r="P3707" t="s">
        <v>232</v>
      </c>
      <c r="Q3707" t="s">
        <v>7938</v>
      </c>
      <c r="R3707" t="s">
        <v>9758</v>
      </c>
      <c r="S3707" t="s">
        <v>43</v>
      </c>
      <c r="T3707" t="s">
        <v>9759</v>
      </c>
      <c r="V3707" t="s">
        <v>9760</v>
      </c>
      <c r="Z3707" t="s">
        <v>1038</v>
      </c>
      <c r="AA3707" s="1">
        <v>45435</v>
      </c>
      <c r="AB3707" s="2">
        <v>45800</v>
      </c>
      <c r="AC3707" s="1">
        <v>45435</v>
      </c>
      <c r="AD3707" s="1">
        <v>45510</v>
      </c>
    </row>
    <row r="3708" spans="1:30" x14ac:dyDescent="0.25">
      <c r="A3708">
        <v>631926</v>
      </c>
      <c r="B3708" t="s">
        <v>187</v>
      </c>
      <c r="C3708" t="s">
        <v>31</v>
      </c>
      <c r="D3708">
        <v>4</v>
      </c>
      <c r="E3708" t="s">
        <v>1330</v>
      </c>
      <c r="F3708" t="s">
        <v>332</v>
      </c>
      <c r="G3708" t="s">
        <v>51</v>
      </c>
      <c r="H3708">
        <v>12627</v>
      </c>
      <c r="I3708">
        <v>0</v>
      </c>
      <c r="J3708" t="s">
        <v>4569</v>
      </c>
      <c r="K3708" t="s">
        <v>37</v>
      </c>
      <c r="L3708" t="s">
        <v>38</v>
      </c>
      <c r="M3708">
        <v>77158</v>
      </c>
      <c r="N3708">
        <v>88732</v>
      </c>
      <c r="O3708" t="s">
        <v>39</v>
      </c>
      <c r="P3708" t="s">
        <v>296</v>
      </c>
      <c r="Q3708" t="s">
        <v>519</v>
      </c>
      <c r="R3708" t="s">
        <v>4570</v>
      </c>
      <c r="S3708" t="s">
        <v>336</v>
      </c>
      <c r="T3708" t="s">
        <v>299</v>
      </c>
      <c r="U3708" t="s">
        <v>4571</v>
      </c>
      <c r="V3708" t="s">
        <v>4572</v>
      </c>
      <c r="X3708" t="s">
        <v>296</v>
      </c>
      <c r="Z3708" t="s">
        <v>46</v>
      </c>
      <c r="AA3708" s="1">
        <v>45379</v>
      </c>
      <c r="AC3708" s="1">
        <v>45463</v>
      </c>
      <c r="AD3708" s="1">
        <v>45510</v>
      </c>
    </row>
    <row r="3709" spans="1:30" x14ac:dyDescent="0.25">
      <c r="A3709">
        <v>632091</v>
      </c>
      <c r="B3709" t="s">
        <v>30</v>
      </c>
      <c r="C3709" t="s">
        <v>31</v>
      </c>
      <c r="D3709">
        <v>1</v>
      </c>
      <c r="E3709" t="s">
        <v>7972</v>
      </c>
      <c r="F3709" t="s">
        <v>230</v>
      </c>
      <c r="G3709" t="s">
        <v>34</v>
      </c>
      <c r="H3709">
        <v>53040</v>
      </c>
      <c r="I3709">
        <v>2</v>
      </c>
      <c r="J3709" t="s">
        <v>145</v>
      </c>
      <c r="K3709" t="s">
        <v>231</v>
      </c>
      <c r="L3709" t="s">
        <v>38</v>
      </c>
      <c r="M3709">
        <v>79.23</v>
      </c>
      <c r="N3709">
        <v>84.86</v>
      </c>
      <c r="O3709" t="s">
        <v>109</v>
      </c>
      <c r="P3709" t="s">
        <v>232</v>
      </c>
      <c r="Q3709" t="s">
        <v>3437</v>
      </c>
      <c r="R3709" t="s">
        <v>7973</v>
      </c>
      <c r="S3709" t="s">
        <v>235</v>
      </c>
      <c r="T3709" t="s">
        <v>7974</v>
      </c>
      <c r="V3709" t="s">
        <v>7975</v>
      </c>
      <c r="Z3709" t="s">
        <v>4339</v>
      </c>
      <c r="AA3709" s="1">
        <v>45383</v>
      </c>
      <c r="AB3709" s="2">
        <v>45748</v>
      </c>
      <c r="AC3709" s="1">
        <v>45383</v>
      </c>
      <c r="AD3709" s="1">
        <v>45510</v>
      </c>
    </row>
    <row r="3710" spans="1:30" x14ac:dyDescent="0.25">
      <c r="A3710">
        <v>639869</v>
      </c>
      <c r="B3710" t="s">
        <v>2602</v>
      </c>
      <c r="C3710" t="s">
        <v>31</v>
      </c>
      <c r="D3710">
        <v>5</v>
      </c>
      <c r="E3710" t="s">
        <v>6186</v>
      </c>
      <c r="F3710" t="s">
        <v>6187</v>
      </c>
      <c r="G3710" t="s">
        <v>34</v>
      </c>
      <c r="H3710">
        <v>30831</v>
      </c>
      <c r="I3710">
        <v>0</v>
      </c>
      <c r="J3710" t="s">
        <v>368</v>
      </c>
      <c r="K3710" t="s">
        <v>37</v>
      </c>
      <c r="L3710" t="s">
        <v>38</v>
      </c>
      <c r="M3710">
        <v>68120</v>
      </c>
      <c r="N3710">
        <v>97377</v>
      </c>
      <c r="O3710" t="s">
        <v>39</v>
      </c>
      <c r="P3710" t="s">
        <v>2606</v>
      </c>
      <c r="Q3710" t="s">
        <v>6188</v>
      </c>
      <c r="R3710" t="s">
        <v>6189</v>
      </c>
      <c r="S3710" t="s">
        <v>6190</v>
      </c>
      <c r="U3710" t="s">
        <v>6191</v>
      </c>
      <c r="Z3710" t="s">
        <v>46</v>
      </c>
      <c r="AA3710" s="1">
        <v>45492</v>
      </c>
      <c r="AB3710" s="2">
        <v>45522</v>
      </c>
      <c r="AC3710" s="1">
        <v>45492</v>
      </c>
      <c r="AD3710" s="1">
        <v>45510</v>
      </c>
    </row>
    <row r="3711" spans="1:30" x14ac:dyDescent="0.25">
      <c r="A3711">
        <v>643420</v>
      </c>
      <c r="B3711" t="s">
        <v>125</v>
      </c>
      <c r="C3711" t="s">
        <v>31</v>
      </c>
      <c r="D3711">
        <v>1</v>
      </c>
      <c r="E3711" t="s">
        <v>1946</v>
      </c>
      <c r="F3711" t="s">
        <v>346</v>
      </c>
      <c r="G3711" t="s">
        <v>51</v>
      </c>
      <c r="H3711">
        <v>40510</v>
      </c>
      <c r="I3711">
        <v>1</v>
      </c>
      <c r="J3711" t="s">
        <v>97</v>
      </c>
      <c r="K3711" t="s">
        <v>37</v>
      </c>
      <c r="L3711" t="s">
        <v>38</v>
      </c>
      <c r="M3711">
        <v>64000</v>
      </c>
      <c r="N3711">
        <v>74000</v>
      </c>
      <c r="O3711" t="s">
        <v>39</v>
      </c>
      <c r="P3711" t="s">
        <v>129</v>
      </c>
      <c r="Q3711" t="s">
        <v>4535</v>
      </c>
      <c r="R3711" t="s">
        <v>4901</v>
      </c>
      <c r="S3711" t="s">
        <v>349</v>
      </c>
      <c r="T3711" t="s">
        <v>4902</v>
      </c>
      <c r="V3711" t="s">
        <v>3348</v>
      </c>
      <c r="X3711" t="s">
        <v>129</v>
      </c>
      <c r="Z3711" t="s">
        <v>46</v>
      </c>
      <c r="AA3711" s="1">
        <v>45498</v>
      </c>
      <c r="AB3711" s="2">
        <v>45528</v>
      </c>
      <c r="AC3711" s="1">
        <v>45498</v>
      </c>
      <c r="AD3711" s="1">
        <v>45510</v>
      </c>
    </row>
    <row r="3712" spans="1:30" x14ac:dyDescent="0.25">
      <c r="A3712">
        <v>588639</v>
      </c>
      <c r="B3712" t="s">
        <v>187</v>
      </c>
      <c r="C3712" t="s">
        <v>48</v>
      </c>
      <c r="D3712">
        <v>1</v>
      </c>
      <c r="E3712" t="s">
        <v>5822</v>
      </c>
      <c r="F3712" t="s">
        <v>394</v>
      </c>
      <c r="G3712" t="s">
        <v>51</v>
      </c>
      <c r="H3712">
        <v>10124</v>
      </c>
      <c r="I3712">
        <v>3</v>
      </c>
      <c r="J3712" t="s">
        <v>698</v>
      </c>
      <c r="K3712" t="s">
        <v>37</v>
      </c>
      <c r="L3712" t="s">
        <v>38</v>
      </c>
      <c r="M3712">
        <v>58695</v>
      </c>
      <c r="N3712">
        <v>89699</v>
      </c>
      <c r="O3712" t="s">
        <v>39</v>
      </c>
      <c r="P3712" t="s">
        <v>296</v>
      </c>
      <c r="Q3712" t="s">
        <v>6206</v>
      </c>
      <c r="R3712" t="s">
        <v>6207</v>
      </c>
      <c r="S3712" t="s">
        <v>398</v>
      </c>
      <c r="U3712" t="s">
        <v>6208</v>
      </c>
      <c r="V3712" t="s">
        <v>6209</v>
      </c>
      <c r="W3712" t="s">
        <v>6210</v>
      </c>
      <c r="Z3712" t="s">
        <v>46</v>
      </c>
      <c r="AA3712" s="1">
        <v>45072</v>
      </c>
      <c r="AC3712" s="1">
        <v>45141</v>
      </c>
      <c r="AD3712" s="1">
        <v>45510</v>
      </c>
    </row>
    <row r="3713" spans="1:30" x14ac:dyDescent="0.25">
      <c r="A3713">
        <v>644962</v>
      </c>
      <c r="B3713" t="s">
        <v>325</v>
      </c>
      <c r="C3713" t="s">
        <v>31</v>
      </c>
      <c r="D3713">
        <v>1</v>
      </c>
      <c r="E3713" t="s">
        <v>2682</v>
      </c>
      <c r="F3713" t="s">
        <v>127</v>
      </c>
      <c r="G3713" t="s">
        <v>34</v>
      </c>
      <c r="H3713">
        <v>56057</v>
      </c>
      <c r="I3713">
        <v>0</v>
      </c>
      <c r="J3713" t="s">
        <v>165</v>
      </c>
      <c r="K3713" t="s">
        <v>37</v>
      </c>
      <c r="L3713" t="s">
        <v>38</v>
      </c>
      <c r="M3713">
        <v>55150</v>
      </c>
      <c r="N3713">
        <v>58508</v>
      </c>
      <c r="O3713" t="s">
        <v>39</v>
      </c>
      <c r="P3713" t="s">
        <v>1027</v>
      </c>
      <c r="Q3713" t="s">
        <v>9761</v>
      </c>
      <c r="R3713" t="s">
        <v>9762</v>
      </c>
      <c r="S3713" t="s">
        <v>132</v>
      </c>
      <c r="Z3713" t="s">
        <v>330</v>
      </c>
      <c r="AA3713" s="1">
        <v>45506</v>
      </c>
      <c r="AC3713" s="1">
        <v>45506</v>
      </c>
      <c r="AD3713" s="1">
        <v>45510</v>
      </c>
    </row>
    <row r="3714" spans="1:30" x14ac:dyDescent="0.25">
      <c r="A3714">
        <v>639643</v>
      </c>
      <c r="B3714" t="s">
        <v>187</v>
      </c>
      <c r="C3714" t="s">
        <v>48</v>
      </c>
      <c r="D3714">
        <v>1</v>
      </c>
      <c r="E3714" t="s">
        <v>1129</v>
      </c>
      <c r="F3714" t="s">
        <v>394</v>
      </c>
      <c r="G3714" t="s">
        <v>51</v>
      </c>
      <c r="H3714">
        <v>10124</v>
      </c>
      <c r="I3714">
        <v>2</v>
      </c>
      <c r="J3714" t="s">
        <v>192</v>
      </c>
      <c r="K3714" t="s">
        <v>37</v>
      </c>
      <c r="L3714" t="s">
        <v>38</v>
      </c>
      <c r="M3714">
        <v>57976</v>
      </c>
      <c r="N3714">
        <v>66672</v>
      </c>
      <c r="O3714" t="s">
        <v>39</v>
      </c>
      <c r="P3714" t="s">
        <v>193</v>
      </c>
      <c r="Q3714" t="s">
        <v>1131</v>
      </c>
      <c r="R3714" t="s">
        <v>9086</v>
      </c>
      <c r="S3714" t="s">
        <v>398</v>
      </c>
      <c r="T3714" t="s">
        <v>9087</v>
      </c>
      <c r="U3714" t="s">
        <v>1133</v>
      </c>
      <c r="V3714" t="s">
        <v>1328</v>
      </c>
      <c r="Z3714" t="s">
        <v>46</v>
      </c>
      <c r="AA3714" s="1">
        <v>45471</v>
      </c>
      <c r="AC3714" s="1">
        <v>45471</v>
      </c>
      <c r="AD3714" s="1">
        <v>45510</v>
      </c>
    </row>
    <row r="3715" spans="1:30" x14ac:dyDescent="0.25">
      <c r="A3715">
        <v>634590</v>
      </c>
      <c r="B3715" t="s">
        <v>325</v>
      </c>
      <c r="C3715" t="s">
        <v>31</v>
      </c>
      <c r="D3715">
        <v>1</v>
      </c>
      <c r="E3715" t="s">
        <v>9763</v>
      </c>
      <c r="F3715" t="s">
        <v>127</v>
      </c>
      <c r="G3715" t="s">
        <v>34</v>
      </c>
      <c r="H3715">
        <v>56057</v>
      </c>
      <c r="I3715">
        <v>0</v>
      </c>
      <c r="J3715" t="s">
        <v>192</v>
      </c>
      <c r="K3715" t="s">
        <v>37</v>
      </c>
      <c r="L3715" t="s">
        <v>38</v>
      </c>
      <c r="M3715">
        <v>65058</v>
      </c>
      <c r="N3715">
        <v>65058</v>
      </c>
      <c r="O3715" t="s">
        <v>39</v>
      </c>
      <c r="P3715" t="s">
        <v>1027</v>
      </c>
      <c r="Q3715" t="s">
        <v>6340</v>
      </c>
      <c r="R3715" t="s">
        <v>9764</v>
      </c>
      <c r="S3715" t="s">
        <v>132</v>
      </c>
      <c r="Z3715" t="s">
        <v>140</v>
      </c>
      <c r="AA3715" s="1">
        <v>45411</v>
      </c>
      <c r="AC3715" s="1">
        <v>45475</v>
      </c>
      <c r="AD3715" s="1">
        <v>45510</v>
      </c>
    </row>
    <row r="3716" spans="1:30" x14ac:dyDescent="0.25">
      <c r="A3716">
        <v>571149</v>
      </c>
      <c r="B3716" t="s">
        <v>67</v>
      </c>
      <c r="C3716" t="s">
        <v>48</v>
      </c>
      <c r="D3716">
        <v>1</v>
      </c>
      <c r="E3716" t="s">
        <v>8647</v>
      </c>
      <c r="F3716" t="s">
        <v>492</v>
      </c>
      <c r="G3716" t="s">
        <v>51</v>
      </c>
      <c r="H3716">
        <v>20202</v>
      </c>
      <c r="I3716">
        <v>0</v>
      </c>
      <c r="J3716" t="s">
        <v>71</v>
      </c>
      <c r="K3716" t="s">
        <v>37</v>
      </c>
      <c r="L3716" t="s">
        <v>38</v>
      </c>
      <c r="M3716">
        <v>51413</v>
      </c>
      <c r="N3716">
        <v>62260</v>
      </c>
      <c r="O3716" t="s">
        <v>39</v>
      </c>
      <c r="P3716" t="s">
        <v>72</v>
      </c>
      <c r="Q3716" t="s">
        <v>73</v>
      </c>
      <c r="R3716" t="s">
        <v>8648</v>
      </c>
      <c r="S3716" t="s">
        <v>495</v>
      </c>
      <c r="T3716" t="s">
        <v>6590</v>
      </c>
      <c r="U3716" t="s">
        <v>8649</v>
      </c>
      <c r="V3716" t="s">
        <v>8650</v>
      </c>
      <c r="W3716" t="s">
        <v>8651</v>
      </c>
      <c r="X3716" t="s">
        <v>8652</v>
      </c>
      <c r="Z3716" t="s">
        <v>80</v>
      </c>
      <c r="AA3716" s="1">
        <v>44959</v>
      </c>
      <c r="AC3716" s="1">
        <v>44959</v>
      </c>
      <c r="AD3716" s="1">
        <v>45510</v>
      </c>
    </row>
    <row r="3717" spans="1:30" x14ac:dyDescent="0.25">
      <c r="A3717">
        <v>584354</v>
      </c>
      <c r="B3717" t="s">
        <v>30</v>
      </c>
      <c r="C3717" t="s">
        <v>31</v>
      </c>
      <c r="D3717">
        <v>3</v>
      </c>
      <c r="E3717" t="s">
        <v>6122</v>
      </c>
      <c r="F3717" t="s">
        <v>2478</v>
      </c>
      <c r="G3717" t="s">
        <v>34</v>
      </c>
      <c r="H3717">
        <v>83052</v>
      </c>
      <c r="I3717">
        <v>1</v>
      </c>
      <c r="J3717" t="s">
        <v>1181</v>
      </c>
      <c r="K3717" t="s">
        <v>37</v>
      </c>
      <c r="L3717" t="s">
        <v>38</v>
      </c>
      <c r="M3717">
        <v>56625</v>
      </c>
      <c r="N3717">
        <v>56625</v>
      </c>
      <c r="O3717" t="s">
        <v>39</v>
      </c>
      <c r="P3717" t="s">
        <v>9575</v>
      </c>
      <c r="Q3717" t="s">
        <v>757</v>
      </c>
      <c r="R3717" t="s">
        <v>9765</v>
      </c>
      <c r="S3717" t="s">
        <v>2480</v>
      </c>
      <c r="T3717" t="s">
        <v>9766</v>
      </c>
      <c r="U3717" t="s">
        <v>2842</v>
      </c>
      <c r="V3717" t="s">
        <v>9767</v>
      </c>
      <c r="Z3717" t="s">
        <v>46</v>
      </c>
      <c r="AA3717" s="1">
        <v>45401</v>
      </c>
      <c r="AB3717" s="2">
        <v>45637</v>
      </c>
      <c r="AC3717" s="1">
        <v>45401</v>
      </c>
      <c r="AD3717" s="1">
        <v>45510</v>
      </c>
    </row>
    <row r="3718" spans="1:30" x14ac:dyDescent="0.25">
      <c r="A3718">
        <v>557310</v>
      </c>
      <c r="B3718" t="s">
        <v>67</v>
      </c>
      <c r="C3718" t="s">
        <v>31</v>
      </c>
      <c r="D3718">
        <v>1</v>
      </c>
      <c r="E3718" t="s">
        <v>2260</v>
      </c>
      <c r="F3718" t="s">
        <v>8887</v>
      </c>
      <c r="G3718" t="s">
        <v>51</v>
      </c>
      <c r="H3718">
        <v>60215</v>
      </c>
      <c r="I3718">
        <v>0</v>
      </c>
      <c r="J3718" t="s">
        <v>52</v>
      </c>
      <c r="K3718" t="s">
        <v>37</v>
      </c>
      <c r="L3718" t="s">
        <v>38</v>
      </c>
      <c r="M3718">
        <v>131.12260000000001</v>
      </c>
      <c r="N3718">
        <v>200.7739</v>
      </c>
      <c r="O3718" t="s">
        <v>560</v>
      </c>
      <c r="P3718" t="s">
        <v>1851</v>
      </c>
      <c r="Q3718" t="s">
        <v>1852</v>
      </c>
      <c r="R3718" t="s">
        <v>8888</v>
      </c>
      <c r="S3718" t="s">
        <v>8889</v>
      </c>
      <c r="T3718" t="s">
        <v>2262</v>
      </c>
      <c r="U3718" t="s">
        <v>8890</v>
      </c>
      <c r="V3718" t="s">
        <v>8891</v>
      </c>
      <c r="W3718" t="s">
        <v>160</v>
      </c>
      <c r="X3718" t="s">
        <v>1857</v>
      </c>
      <c r="Z3718" t="s">
        <v>46</v>
      </c>
      <c r="AA3718" s="1">
        <v>44867</v>
      </c>
      <c r="AC3718" s="1">
        <v>44867</v>
      </c>
      <c r="AD3718" s="1">
        <v>45510</v>
      </c>
    </row>
    <row r="3719" spans="1:30" x14ac:dyDescent="0.25">
      <c r="A3719">
        <v>637050</v>
      </c>
      <c r="B3719" t="s">
        <v>67</v>
      </c>
      <c r="C3719" t="s">
        <v>31</v>
      </c>
      <c r="D3719">
        <v>1</v>
      </c>
      <c r="E3719" t="s">
        <v>3231</v>
      </c>
      <c r="F3719" t="s">
        <v>83</v>
      </c>
      <c r="G3719" t="s">
        <v>51</v>
      </c>
      <c r="H3719" t="s">
        <v>84</v>
      </c>
      <c r="I3719">
        <v>0</v>
      </c>
      <c r="J3719" t="s">
        <v>71</v>
      </c>
      <c r="K3719" t="s">
        <v>37</v>
      </c>
      <c r="L3719" t="s">
        <v>38</v>
      </c>
      <c r="M3719">
        <v>58682</v>
      </c>
      <c r="N3719">
        <v>159671</v>
      </c>
      <c r="O3719" t="s">
        <v>39</v>
      </c>
      <c r="P3719" t="s">
        <v>72</v>
      </c>
      <c r="Q3719" t="s">
        <v>73</v>
      </c>
      <c r="R3719" t="s">
        <v>3232</v>
      </c>
      <c r="S3719" t="s">
        <v>88</v>
      </c>
      <c r="T3719" t="s">
        <v>3233</v>
      </c>
      <c r="U3719" t="s">
        <v>3234</v>
      </c>
      <c r="V3719" t="s">
        <v>3235</v>
      </c>
      <c r="W3719" t="s">
        <v>91</v>
      </c>
      <c r="X3719" t="s">
        <v>3236</v>
      </c>
      <c r="Z3719" t="s">
        <v>80</v>
      </c>
      <c r="AA3719" s="1">
        <v>45441</v>
      </c>
      <c r="AC3719" s="1">
        <v>45455</v>
      </c>
      <c r="AD3719" s="1">
        <v>45510</v>
      </c>
    </row>
    <row r="3720" spans="1:30" x14ac:dyDescent="0.25">
      <c r="A3720">
        <v>640124</v>
      </c>
      <c r="B3720" t="s">
        <v>374</v>
      </c>
      <c r="C3720" t="s">
        <v>31</v>
      </c>
      <c r="D3720">
        <v>1</v>
      </c>
      <c r="E3720" t="s">
        <v>9768</v>
      </c>
      <c r="F3720" t="s">
        <v>376</v>
      </c>
      <c r="G3720" t="s">
        <v>377</v>
      </c>
      <c r="H3720">
        <v>6088</v>
      </c>
      <c r="I3720">
        <v>1</v>
      </c>
      <c r="J3720" t="s">
        <v>378</v>
      </c>
      <c r="K3720" t="s">
        <v>37</v>
      </c>
      <c r="L3720" t="s">
        <v>255</v>
      </c>
      <c r="M3720">
        <v>58851</v>
      </c>
      <c r="N3720">
        <v>84257</v>
      </c>
      <c r="O3720" t="s">
        <v>39</v>
      </c>
      <c r="P3720" t="s">
        <v>379</v>
      </c>
      <c r="Q3720" t="s">
        <v>1943</v>
      </c>
      <c r="R3720" t="s">
        <v>9769</v>
      </c>
      <c r="S3720" t="s">
        <v>382</v>
      </c>
      <c r="V3720" t="s">
        <v>383</v>
      </c>
      <c r="X3720" t="s">
        <v>379</v>
      </c>
      <c r="Z3720" t="s">
        <v>46</v>
      </c>
      <c r="AA3720" s="1">
        <v>45476</v>
      </c>
      <c r="AC3720" s="1">
        <v>45476</v>
      </c>
      <c r="AD3720" s="1">
        <v>45510</v>
      </c>
    </row>
    <row r="3721" spans="1:30" x14ac:dyDescent="0.25">
      <c r="A3721">
        <v>625614</v>
      </c>
      <c r="B3721" t="s">
        <v>30</v>
      </c>
      <c r="C3721" t="s">
        <v>31</v>
      </c>
      <c r="D3721">
        <v>1</v>
      </c>
      <c r="E3721" t="s">
        <v>2328</v>
      </c>
      <c r="F3721" t="s">
        <v>230</v>
      </c>
      <c r="G3721" t="s">
        <v>34</v>
      </c>
      <c r="H3721">
        <v>53040</v>
      </c>
      <c r="I3721">
        <v>2</v>
      </c>
      <c r="J3721" t="s">
        <v>1181</v>
      </c>
      <c r="K3721" t="s">
        <v>231</v>
      </c>
      <c r="L3721" t="s">
        <v>38</v>
      </c>
      <c r="M3721">
        <v>79.23</v>
      </c>
      <c r="N3721">
        <v>79.23</v>
      </c>
      <c r="O3721" t="s">
        <v>109</v>
      </c>
      <c r="P3721" t="s">
        <v>2866</v>
      </c>
      <c r="Q3721" t="s">
        <v>2330</v>
      </c>
      <c r="R3721" t="s">
        <v>2867</v>
      </c>
      <c r="S3721" t="s">
        <v>235</v>
      </c>
      <c r="V3721" t="s">
        <v>2868</v>
      </c>
      <c r="Z3721" t="s">
        <v>80</v>
      </c>
      <c r="AA3721" s="1">
        <v>45323</v>
      </c>
      <c r="AC3721" s="1">
        <v>45323</v>
      </c>
      <c r="AD3721" s="1">
        <v>45510</v>
      </c>
    </row>
    <row r="3722" spans="1:30" x14ac:dyDescent="0.25">
      <c r="A3722">
        <v>637879</v>
      </c>
      <c r="B3722" t="s">
        <v>187</v>
      </c>
      <c r="C3722" t="s">
        <v>48</v>
      </c>
      <c r="D3722">
        <v>1</v>
      </c>
      <c r="E3722" t="s">
        <v>1219</v>
      </c>
      <c r="F3722" t="s">
        <v>630</v>
      </c>
      <c r="G3722" t="s">
        <v>51</v>
      </c>
      <c r="H3722">
        <v>13632</v>
      </c>
      <c r="I3722">
        <v>3</v>
      </c>
      <c r="J3722" t="s">
        <v>239</v>
      </c>
      <c r="K3722" t="s">
        <v>37</v>
      </c>
      <c r="L3722" t="s">
        <v>38</v>
      </c>
      <c r="M3722">
        <v>100743</v>
      </c>
      <c r="N3722">
        <v>115854</v>
      </c>
      <c r="O3722" t="s">
        <v>39</v>
      </c>
      <c r="P3722" t="s">
        <v>890</v>
      </c>
      <c r="Q3722" t="s">
        <v>891</v>
      </c>
      <c r="R3722" t="s">
        <v>1220</v>
      </c>
      <c r="S3722" t="s">
        <v>633</v>
      </c>
      <c r="T3722" t="s">
        <v>1221</v>
      </c>
      <c r="U3722" t="s">
        <v>350</v>
      </c>
      <c r="V3722" t="s">
        <v>1222</v>
      </c>
      <c r="W3722" t="s">
        <v>896</v>
      </c>
      <c r="X3722" t="s">
        <v>890</v>
      </c>
      <c r="Z3722" t="s">
        <v>80</v>
      </c>
      <c r="AA3722" s="1">
        <v>45450</v>
      </c>
      <c r="AC3722" s="1">
        <v>45456</v>
      </c>
      <c r="AD3722" s="1">
        <v>45510</v>
      </c>
    </row>
    <row r="3723" spans="1:30" x14ac:dyDescent="0.25">
      <c r="A3723">
        <v>643362</v>
      </c>
      <c r="B3723" t="s">
        <v>392</v>
      </c>
      <c r="C3723" t="s">
        <v>31</v>
      </c>
      <c r="D3723">
        <v>1</v>
      </c>
      <c r="E3723" t="s">
        <v>9770</v>
      </c>
      <c r="F3723" t="s">
        <v>609</v>
      </c>
      <c r="G3723" t="s">
        <v>51</v>
      </c>
      <c r="H3723">
        <v>10251</v>
      </c>
      <c r="I3723">
        <v>4</v>
      </c>
      <c r="J3723" t="s">
        <v>97</v>
      </c>
      <c r="K3723" t="s">
        <v>37</v>
      </c>
      <c r="L3723" t="s">
        <v>38</v>
      </c>
      <c r="M3723">
        <v>43728</v>
      </c>
      <c r="N3723">
        <v>68645</v>
      </c>
      <c r="O3723" t="s">
        <v>39</v>
      </c>
      <c r="P3723" t="s">
        <v>395</v>
      </c>
      <c r="Q3723" t="s">
        <v>9771</v>
      </c>
      <c r="R3723" t="s">
        <v>9772</v>
      </c>
      <c r="S3723" t="s">
        <v>612</v>
      </c>
      <c r="Z3723" t="s">
        <v>46</v>
      </c>
      <c r="AA3723" s="1">
        <v>45496</v>
      </c>
      <c r="AC3723" s="1">
        <v>45496</v>
      </c>
      <c r="AD3723" s="1">
        <v>45510</v>
      </c>
    </row>
    <row r="3724" spans="1:30" x14ac:dyDescent="0.25">
      <c r="A3724">
        <v>587067</v>
      </c>
      <c r="B3724" t="s">
        <v>81</v>
      </c>
      <c r="C3724" t="s">
        <v>48</v>
      </c>
      <c r="D3724">
        <v>1</v>
      </c>
      <c r="E3724" t="s">
        <v>8221</v>
      </c>
      <c r="F3724" t="s">
        <v>3173</v>
      </c>
      <c r="G3724" t="s">
        <v>51</v>
      </c>
      <c r="H3724">
        <v>20415</v>
      </c>
      <c r="I3724">
        <v>2</v>
      </c>
      <c r="J3724" t="s">
        <v>71</v>
      </c>
      <c r="K3724" t="s">
        <v>37</v>
      </c>
      <c r="L3724" t="s">
        <v>38</v>
      </c>
      <c r="M3724">
        <v>80557</v>
      </c>
      <c r="N3724">
        <v>105000</v>
      </c>
      <c r="O3724" t="s">
        <v>39</v>
      </c>
      <c r="P3724" t="s">
        <v>248</v>
      </c>
      <c r="Q3724" t="s">
        <v>1844</v>
      </c>
      <c r="R3724" t="s">
        <v>9588</v>
      </c>
      <c r="S3724" t="s">
        <v>3175</v>
      </c>
      <c r="T3724" t="s">
        <v>9589</v>
      </c>
      <c r="V3724" t="s">
        <v>1618</v>
      </c>
      <c r="W3724" t="s">
        <v>91</v>
      </c>
      <c r="X3724" t="s">
        <v>1605</v>
      </c>
      <c r="Z3724" t="s">
        <v>80</v>
      </c>
      <c r="AA3724" s="1">
        <v>45183</v>
      </c>
      <c r="AC3724" s="1">
        <v>45293</v>
      </c>
      <c r="AD3724" s="1">
        <v>45510</v>
      </c>
    </row>
    <row r="3725" spans="1:30" x14ac:dyDescent="0.25">
      <c r="A3725">
        <v>540243</v>
      </c>
      <c r="B3725" t="s">
        <v>105</v>
      </c>
      <c r="C3725" t="s">
        <v>48</v>
      </c>
      <c r="D3725">
        <v>1</v>
      </c>
      <c r="E3725" t="s">
        <v>7588</v>
      </c>
      <c r="F3725" t="s">
        <v>164</v>
      </c>
      <c r="G3725" t="s">
        <v>34</v>
      </c>
      <c r="H3725">
        <v>30087</v>
      </c>
      <c r="I3725">
        <v>3</v>
      </c>
      <c r="J3725" t="s">
        <v>165</v>
      </c>
      <c r="K3725" t="s">
        <v>37</v>
      </c>
      <c r="L3725" t="s">
        <v>38</v>
      </c>
      <c r="M3725">
        <v>79620</v>
      </c>
      <c r="N3725">
        <v>91563</v>
      </c>
      <c r="O3725" t="s">
        <v>39</v>
      </c>
      <c r="P3725" t="s">
        <v>474</v>
      </c>
      <c r="Q3725" t="s">
        <v>7589</v>
      </c>
      <c r="R3725" t="s">
        <v>7590</v>
      </c>
      <c r="S3725" t="s">
        <v>169</v>
      </c>
      <c r="T3725" t="s">
        <v>7591</v>
      </c>
      <c r="U3725" t="s">
        <v>479</v>
      </c>
      <c r="V3725" t="s">
        <v>480</v>
      </c>
      <c r="W3725" t="s">
        <v>505</v>
      </c>
      <c r="X3725" t="s">
        <v>506</v>
      </c>
      <c r="Z3725" t="s">
        <v>46</v>
      </c>
      <c r="AA3725" s="1">
        <v>44767</v>
      </c>
      <c r="AC3725" s="1">
        <v>44767</v>
      </c>
      <c r="AD3725" s="1">
        <v>45510</v>
      </c>
    </row>
    <row r="3726" spans="1:30" x14ac:dyDescent="0.25">
      <c r="A3726">
        <v>638548</v>
      </c>
      <c r="B3726" t="s">
        <v>30</v>
      </c>
      <c r="C3726" t="s">
        <v>31</v>
      </c>
      <c r="D3726">
        <v>1</v>
      </c>
      <c r="E3726" t="s">
        <v>6482</v>
      </c>
      <c r="F3726" t="s">
        <v>3573</v>
      </c>
      <c r="G3726" t="s">
        <v>51</v>
      </c>
      <c r="H3726">
        <v>21210</v>
      </c>
      <c r="I3726">
        <v>0</v>
      </c>
      <c r="J3726" t="s">
        <v>145</v>
      </c>
      <c r="K3726" t="s">
        <v>37</v>
      </c>
      <c r="L3726" t="s">
        <v>38</v>
      </c>
      <c r="M3726">
        <v>62370</v>
      </c>
      <c r="N3726">
        <v>80000</v>
      </c>
      <c r="O3726" t="s">
        <v>39</v>
      </c>
      <c r="P3726" t="s">
        <v>232</v>
      </c>
      <c r="Q3726" t="s">
        <v>3574</v>
      </c>
      <c r="R3726" t="s">
        <v>6483</v>
      </c>
      <c r="S3726" t="s">
        <v>3576</v>
      </c>
      <c r="V3726" t="s">
        <v>6484</v>
      </c>
      <c r="Z3726" t="s">
        <v>80</v>
      </c>
      <c r="AA3726" s="1">
        <v>45460</v>
      </c>
      <c r="AB3726" s="2">
        <v>45825</v>
      </c>
      <c r="AC3726" s="1">
        <v>45460</v>
      </c>
      <c r="AD3726" s="1">
        <v>45510</v>
      </c>
    </row>
    <row r="3727" spans="1:30" x14ac:dyDescent="0.25">
      <c r="A3727">
        <v>643363</v>
      </c>
      <c r="B3727" t="s">
        <v>2602</v>
      </c>
      <c r="C3727" t="s">
        <v>48</v>
      </c>
      <c r="D3727">
        <v>1</v>
      </c>
      <c r="E3727" t="s">
        <v>7132</v>
      </c>
      <c r="F3727" t="s">
        <v>127</v>
      </c>
      <c r="G3727" t="s">
        <v>34</v>
      </c>
      <c r="H3727">
        <v>56057</v>
      </c>
      <c r="I3727">
        <v>0</v>
      </c>
      <c r="J3727" t="s">
        <v>165</v>
      </c>
      <c r="K3727" t="s">
        <v>37</v>
      </c>
      <c r="L3727" t="s">
        <v>38</v>
      </c>
      <c r="M3727">
        <v>61800</v>
      </c>
      <c r="N3727">
        <v>61800</v>
      </c>
      <c r="O3727" t="s">
        <v>39</v>
      </c>
      <c r="P3727" t="s">
        <v>2606</v>
      </c>
      <c r="Q3727" t="s">
        <v>7682</v>
      </c>
      <c r="R3727" t="s">
        <v>7683</v>
      </c>
      <c r="S3727" t="s">
        <v>132</v>
      </c>
      <c r="V3727" t="s">
        <v>7684</v>
      </c>
      <c r="Z3727" t="s">
        <v>46</v>
      </c>
      <c r="AA3727" s="1">
        <v>45498</v>
      </c>
      <c r="AB3727" s="2">
        <v>45518</v>
      </c>
      <c r="AC3727" s="1">
        <v>45498</v>
      </c>
      <c r="AD3727" s="1">
        <v>45510</v>
      </c>
    </row>
    <row r="3728" spans="1:30" x14ac:dyDescent="0.25">
      <c r="A3728">
        <v>615118</v>
      </c>
      <c r="B3728" t="s">
        <v>30</v>
      </c>
      <c r="C3728" t="s">
        <v>48</v>
      </c>
      <c r="D3728">
        <v>1</v>
      </c>
      <c r="E3728" t="s">
        <v>2624</v>
      </c>
      <c r="F3728" t="s">
        <v>33</v>
      </c>
      <c r="G3728" t="s">
        <v>34</v>
      </c>
      <c r="H3728">
        <v>21744</v>
      </c>
      <c r="I3728">
        <v>2</v>
      </c>
      <c r="J3728" t="s">
        <v>203</v>
      </c>
      <c r="K3728" t="s">
        <v>37</v>
      </c>
      <c r="L3728" t="s">
        <v>38</v>
      </c>
      <c r="M3728">
        <v>82506</v>
      </c>
      <c r="N3728">
        <v>82506</v>
      </c>
      <c r="O3728" t="s">
        <v>39</v>
      </c>
      <c r="P3728" t="s">
        <v>232</v>
      </c>
      <c r="Q3728" t="s">
        <v>2625</v>
      </c>
      <c r="R3728" t="s">
        <v>2626</v>
      </c>
      <c r="S3728" t="s">
        <v>43</v>
      </c>
      <c r="T3728" t="s">
        <v>2627</v>
      </c>
      <c r="V3728" t="s">
        <v>2628</v>
      </c>
      <c r="Z3728" t="s">
        <v>46</v>
      </c>
      <c r="AA3728" s="1">
        <v>45363</v>
      </c>
      <c r="AB3728" s="2">
        <v>45543</v>
      </c>
      <c r="AC3728" s="1">
        <v>45485</v>
      </c>
      <c r="AD3728" s="1">
        <v>45510</v>
      </c>
    </row>
    <row r="3729" spans="1:30" x14ac:dyDescent="0.25">
      <c r="A3729">
        <v>631620</v>
      </c>
      <c r="B3729" t="s">
        <v>93</v>
      </c>
      <c r="C3729" t="s">
        <v>31</v>
      </c>
      <c r="D3729">
        <v>12</v>
      </c>
      <c r="E3729" t="s">
        <v>5146</v>
      </c>
      <c r="F3729" t="s">
        <v>1316</v>
      </c>
      <c r="G3729" t="s">
        <v>600</v>
      </c>
      <c r="H3729">
        <v>90644</v>
      </c>
      <c r="I3729">
        <v>0</v>
      </c>
      <c r="J3729" t="s">
        <v>108</v>
      </c>
      <c r="K3729" t="s">
        <v>37</v>
      </c>
      <c r="L3729" t="s">
        <v>255</v>
      </c>
      <c r="M3729">
        <v>35252</v>
      </c>
      <c r="N3729">
        <v>40338</v>
      </c>
      <c r="O3729" t="s">
        <v>39</v>
      </c>
      <c r="P3729" t="s">
        <v>99</v>
      </c>
      <c r="Q3729" t="s">
        <v>6330</v>
      </c>
      <c r="R3729" t="s">
        <v>7271</v>
      </c>
      <c r="S3729" t="s">
        <v>1320</v>
      </c>
      <c r="V3729" t="s">
        <v>7272</v>
      </c>
      <c r="Z3729" t="s">
        <v>46</v>
      </c>
      <c r="AA3729" s="1">
        <v>45419</v>
      </c>
      <c r="AB3729" s="2">
        <v>45599</v>
      </c>
      <c r="AC3729" s="1">
        <v>45419</v>
      </c>
      <c r="AD3729" s="1">
        <v>45510</v>
      </c>
    </row>
    <row r="3730" spans="1:30" x14ac:dyDescent="0.25">
      <c r="A3730">
        <v>604439</v>
      </c>
      <c r="B3730" t="s">
        <v>67</v>
      </c>
      <c r="C3730" t="s">
        <v>31</v>
      </c>
      <c r="D3730">
        <v>1</v>
      </c>
      <c r="E3730" t="s">
        <v>2415</v>
      </c>
      <c r="F3730" t="s">
        <v>33</v>
      </c>
      <c r="G3730" t="s">
        <v>34</v>
      </c>
      <c r="H3730">
        <v>21744</v>
      </c>
      <c r="I3730">
        <v>2</v>
      </c>
      <c r="J3730" t="s">
        <v>3328</v>
      </c>
      <c r="K3730" t="s">
        <v>37</v>
      </c>
      <c r="L3730" t="s">
        <v>38</v>
      </c>
      <c r="M3730">
        <v>82506</v>
      </c>
      <c r="N3730">
        <v>103548</v>
      </c>
      <c r="O3730" t="s">
        <v>39</v>
      </c>
      <c r="P3730" t="s">
        <v>3329</v>
      </c>
      <c r="Q3730" t="s">
        <v>3330</v>
      </c>
      <c r="R3730" t="s">
        <v>3331</v>
      </c>
      <c r="S3730" t="s">
        <v>43</v>
      </c>
      <c r="T3730" t="s">
        <v>3332</v>
      </c>
      <c r="V3730" t="s">
        <v>3333</v>
      </c>
      <c r="W3730" t="s">
        <v>3334</v>
      </c>
      <c r="Z3730" t="s">
        <v>46</v>
      </c>
      <c r="AA3730" s="1">
        <v>45314</v>
      </c>
      <c r="AC3730" s="1">
        <v>45328</v>
      </c>
      <c r="AD3730" s="1">
        <v>45510</v>
      </c>
    </row>
    <row r="3731" spans="1:30" x14ac:dyDescent="0.25">
      <c r="A3731">
        <v>637471</v>
      </c>
      <c r="B3731" t="s">
        <v>187</v>
      </c>
      <c r="C3731" t="s">
        <v>31</v>
      </c>
      <c r="D3731">
        <v>2</v>
      </c>
      <c r="E3731" t="s">
        <v>4607</v>
      </c>
      <c r="F3731" t="s">
        <v>1187</v>
      </c>
      <c r="G3731" t="s">
        <v>51</v>
      </c>
      <c r="H3731">
        <v>40526</v>
      </c>
      <c r="I3731">
        <v>3</v>
      </c>
      <c r="J3731" t="s">
        <v>192</v>
      </c>
      <c r="K3731" t="s">
        <v>37</v>
      </c>
      <c r="L3731" t="s">
        <v>38</v>
      </c>
      <c r="M3731">
        <v>58684</v>
      </c>
      <c r="N3731">
        <v>74406</v>
      </c>
      <c r="O3731" t="s">
        <v>39</v>
      </c>
      <c r="P3731" t="s">
        <v>296</v>
      </c>
      <c r="Q3731" t="s">
        <v>347</v>
      </c>
      <c r="R3731" t="s">
        <v>4608</v>
      </c>
      <c r="S3731" t="s">
        <v>1189</v>
      </c>
      <c r="U3731" t="s">
        <v>780</v>
      </c>
      <c r="V3731" t="s">
        <v>301</v>
      </c>
      <c r="W3731" t="s">
        <v>4609</v>
      </c>
      <c r="X3731" t="s">
        <v>4610</v>
      </c>
      <c r="Z3731" t="s">
        <v>46</v>
      </c>
      <c r="AA3731" s="1">
        <v>45443</v>
      </c>
      <c r="AC3731" s="1">
        <v>45450</v>
      </c>
      <c r="AD3731" s="1">
        <v>45510</v>
      </c>
    </row>
    <row r="3732" spans="1:30" x14ac:dyDescent="0.25">
      <c r="A3732">
        <v>625129</v>
      </c>
      <c r="B3732" t="s">
        <v>30</v>
      </c>
      <c r="C3732" t="s">
        <v>48</v>
      </c>
      <c r="D3732">
        <v>1</v>
      </c>
      <c r="E3732" t="s">
        <v>9693</v>
      </c>
      <c r="F3732" t="s">
        <v>6543</v>
      </c>
      <c r="G3732" t="s">
        <v>51</v>
      </c>
      <c r="H3732">
        <v>51110</v>
      </c>
      <c r="I3732">
        <v>3</v>
      </c>
      <c r="J3732" t="s">
        <v>145</v>
      </c>
      <c r="K3732" t="s">
        <v>37</v>
      </c>
      <c r="L3732" t="s">
        <v>38</v>
      </c>
      <c r="M3732">
        <v>66075</v>
      </c>
      <c r="N3732">
        <v>74665</v>
      </c>
      <c r="O3732" t="s">
        <v>39</v>
      </c>
      <c r="P3732" t="s">
        <v>232</v>
      </c>
      <c r="Q3732" t="s">
        <v>1524</v>
      </c>
      <c r="R3732" t="s">
        <v>9694</v>
      </c>
      <c r="S3732" t="s">
        <v>6545</v>
      </c>
      <c r="T3732" t="s">
        <v>9695</v>
      </c>
      <c r="V3732" t="s">
        <v>9696</v>
      </c>
      <c r="Z3732" t="s">
        <v>5272</v>
      </c>
      <c r="AA3732" s="1">
        <v>45451</v>
      </c>
      <c r="AB3732" s="2">
        <v>45816</v>
      </c>
      <c r="AC3732" s="1">
        <v>45448</v>
      </c>
      <c r="AD3732" s="1">
        <v>45510</v>
      </c>
    </row>
    <row r="3733" spans="1:30" x14ac:dyDescent="0.25">
      <c r="A3733">
        <v>551364</v>
      </c>
      <c r="B3733" t="s">
        <v>105</v>
      </c>
      <c r="C3733" t="s">
        <v>31</v>
      </c>
      <c r="D3733">
        <v>1</v>
      </c>
      <c r="E3733" t="s">
        <v>1923</v>
      </c>
      <c r="F3733" t="s">
        <v>152</v>
      </c>
      <c r="G3733" t="s">
        <v>51</v>
      </c>
      <c r="H3733" t="s">
        <v>509</v>
      </c>
      <c r="I3733">
        <v>0</v>
      </c>
      <c r="J3733" t="s">
        <v>97</v>
      </c>
      <c r="K3733" t="s">
        <v>37</v>
      </c>
      <c r="L3733" t="s">
        <v>38</v>
      </c>
      <c r="M3733">
        <v>94715</v>
      </c>
      <c r="N3733">
        <v>130000</v>
      </c>
      <c r="O3733" t="s">
        <v>39</v>
      </c>
      <c r="P3733" t="s">
        <v>474</v>
      </c>
      <c r="Q3733" t="s">
        <v>475</v>
      </c>
      <c r="R3733" t="s">
        <v>9773</v>
      </c>
      <c r="S3733" t="s">
        <v>512</v>
      </c>
      <c r="T3733" t="s">
        <v>1925</v>
      </c>
      <c r="U3733" t="s">
        <v>479</v>
      </c>
      <c r="V3733" t="s">
        <v>480</v>
      </c>
      <c r="W3733" t="s">
        <v>1926</v>
      </c>
      <c r="X3733" t="s">
        <v>474</v>
      </c>
      <c r="Z3733" t="s">
        <v>46</v>
      </c>
      <c r="AA3733" s="1">
        <v>44820</v>
      </c>
      <c r="AC3733" s="1">
        <v>44820</v>
      </c>
      <c r="AD3733" s="1">
        <v>45510</v>
      </c>
    </row>
    <row r="3734" spans="1:30" x14ac:dyDescent="0.25">
      <c r="A3734">
        <v>628727</v>
      </c>
      <c r="B3734" t="s">
        <v>30</v>
      </c>
      <c r="C3734" t="s">
        <v>31</v>
      </c>
      <c r="D3734">
        <v>1</v>
      </c>
      <c r="E3734" t="s">
        <v>173</v>
      </c>
      <c r="F3734" t="s">
        <v>174</v>
      </c>
      <c r="G3734" t="s">
        <v>51</v>
      </c>
      <c r="H3734">
        <v>52040</v>
      </c>
      <c r="I3734">
        <v>1</v>
      </c>
      <c r="J3734" t="s">
        <v>145</v>
      </c>
      <c r="K3734" t="s">
        <v>37</v>
      </c>
      <c r="L3734" t="s">
        <v>38</v>
      </c>
      <c r="M3734">
        <v>45697</v>
      </c>
      <c r="N3734">
        <v>59308</v>
      </c>
      <c r="O3734" t="s">
        <v>39</v>
      </c>
      <c r="P3734" t="s">
        <v>146</v>
      </c>
      <c r="Q3734" t="s">
        <v>175</v>
      </c>
      <c r="R3734" t="s">
        <v>176</v>
      </c>
      <c r="S3734" t="s">
        <v>177</v>
      </c>
      <c r="V3734" t="s">
        <v>1628</v>
      </c>
      <c r="Z3734" t="s">
        <v>46</v>
      </c>
      <c r="AA3734" s="1">
        <v>45355</v>
      </c>
      <c r="AC3734" s="1">
        <v>45413</v>
      </c>
      <c r="AD3734" s="1">
        <v>45510</v>
      </c>
    </row>
    <row r="3735" spans="1:30" x14ac:dyDescent="0.25">
      <c r="A3735">
        <v>640278</v>
      </c>
      <c r="B3735" t="s">
        <v>1039</v>
      </c>
      <c r="C3735" t="s">
        <v>31</v>
      </c>
      <c r="D3735">
        <v>1</v>
      </c>
      <c r="E3735" t="s">
        <v>7169</v>
      </c>
      <c r="F3735" t="s">
        <v>1041</v>
      </c>
      <c r="G3735" t="s">
        <v>34</v>
      </c>
      <c r="H3735">
        <v>10234</v>
      </c>
      <c r="I3735">
        <v>0</v>
      </c>
      <c r="J3735" t="s">
        <v>97</v>
      </c>
      <c r="K3735" t="s">
        <v>37</v>
      </c>
      <c r="L3735" t="s">
        <v>38</v>
      </c>
      <c r="M3735">
        <v>16</v>
      </c>
      <c r="N3735">
        <v>18.5</v>
      </c>
      <c r="O3735" t="s">
        <v>109</v>
      </c>
      <c r="P3735" t="s">
        <v>1042</v>
      </c>
      <c r="Q3735" t="s">
        <v>4253</v>
      </c>
      <c r="R3735" t="s">
        <v>4254</v>
      </c>
      <c r="S3735" t="s">
        <v>1045</v>
      </c>
      <c r="T3735" t="s">
        <v>4255</v>
      </c>
      <c r="V3735" t="s">
        <v>1348</v>
      </c>
      <c r="Z3735" t="s">
        <v>46</v>
      </c>
      <c r="AA3735" s="1">
        <v>45478</v>
      </c>
      <c r="AB3735" s="2">
        <v>45565</v>
      </c>
      <c r="AC3735" s="1">
        <v>45478</v>
      </c>
      <c r="AD3735" s="1">
        <v>45510</v>
      </c>
    </row>
    <row r="3736" spans="1:30" x14ac:dyDescent="0.25">
      <c r="A3736">
        <v>570682</v>
      </c>
      <c r="B3736" t="s">
        <v>67</v>
      </c>
      <c r="C3736" t="s">
        <v>31</v>
      </c>
      <c r="D3736">
        <v>1</v>
      </c>
      <c r="E3736" t="s">
        <v>7396</v>
      </c>
      <c r="F3736" t="s">
        <v>152</v>
      </c>
      <c r="G3736" t="s">
        <v>51</v>
      </c>
      <c r="H3736" t="s">
        <v>509</v>
      </c>
      <c r="I3736">
        <v>0</v>
      </c>
      <c r="J3736" t="s">
        <v>97</v>
      </c>
      <c r="K3736" t="s">
        <v>37</v>
      </c>
      <c r="L3736" t="s">
        <v>38</v>
      </c>
      <c r="M3736">
        <v>94715</v>
      </c>
      <c r="N3736">
        <v>136260</v>
      </c>
      <c r="O3736" t="s">
        <v>39</v>
      </c>
      <c r="P3736" t="s">
        <v>72</v>
      </c>
      <c r="Q3736" t="s">
        <v>710</v>
      </c>
      <c r="R3736" t="s">
        <v>7397</v>
      </c>
      <c r="S3736" t="s">
        <v>512</v>
      </c>
      <c r="T3736" t="s">
        <v>7398</v>
      </c>
      <c r="U3736" t="s">
        <v>7399</v>
      </c>
      <c r="V3736" t="s">
        <v>7400</v>
      </c>
      <c r="W3736" t="s">
        <v>91</v>
      </c>
      <c r="X3736" t="s">
        <v>72</v>
      </c>
      <c r="Z3736" t="s">
        <v>46</v>
      </c>
      <c r="AA3736" s="1">
        <v>44958</v>
      </c>
      <c r="AC3736" s="1">
        <v>44958</v>
      </c>
      <c r="AD3736" s="1">
        <v>45510</v>
      </c>
    </row>
    <row r="3737" spans="1:30" x14ac:dyDescent="0.25">
      <c r="A3737">
        <v>601877</v>
      </c>
      <c r="B3737" t="s">
        <v>81</v>
      </c>
      <c r="C3737" t="s">
        <v>31</v>
      </c>
      <c r="D3737">
        <v>2</v>
      </c>
      <c r="E3737" t="s">
        <v>1712</v>
      </c>
      <c r="F3737" t="s">
        <v>212</v>
      </c>
      <c r="G3737" t="s">
        <v>51</v>
      </c>
      <c r="H3737">
        <v>20210</v>
      </c>
      <c r="I3737">
        <v>0</v>
      </c>
      <c r="J3737" t="s">
        <v>71</v>
      </c>
      <c r="K3737" t="s">
        <v>37</v>
      </c>
      <c r="L3737" t="s">
        <v>38</v>
      </c>
      <c r="M3737">
        <v>62370</v>
      </c>
      <c r="N3737">
        <v>71726</v>
      </c>
      <c r="O3737" t="s">
        <v>39</v>
      </c>
      <c r="P3737" t="s">
        <v>248</v>
      </c>
      <c r="Q3737" t="s">
        <v>8696</v>
      </c>
      <c r="R3737" t="s">
        <v>8697</v>
      </c>
      <c r="S3737" t="s">
        <v>215</v>
      </c>
      <c r="T3737" t="s">
        <v>5196</v>
      </c>
      <c r="U3737" t="s">
        <v>616</v>
      </c>
      <c r="V3737" t="s">
        <v>90</v>
      </c>
      <c r="W3737" t="s">
        <v>91</v>
      </c>
      <c r="X3737" t="s">
        <v>248</v>
      </c>
      <c r="Z3737" t="s">
        <v>80</v>
      </c>
      <c r="AA3737" s="1">
        <v>45177</v>
      </c>
      <c r="AC3737" s="1">
        <v>45258</v>
      </c>
      <c r="AD3737" s="1">
        <v>45510</v>
      </c>
    </row>
    <row r="3738" spans="1:30" x14ac:dyDescent="0.25">
      <c r="A3738">
        <v>633461</v>
      </c>
      <c r="B3738" t="s">
        <v>81</v>
      </c>
      <c r="C3738" t="s">
        <v>31</v>
      </c>
      <c r="D3738">
        <v>1</v>
      </c>
      <c r="E3738" t="s">
        <v>3144</v>
      </c>
      <c r="F3738" t="s">
        <v>127</v>
      </c>
      <c r="G3738" t="s">
        <v>34</v>
      </c>
      <c r="H3738">
        <v>56057</v>
      </c>
      <c r="I3738">
        <v>0</v>
      </c>
      <c r="J3738" t="s">
        <v>165</v>
      </c>
      <c r="K3738" t="s">
        <v>231</v>
      </c>
      <c r="L3738" t="s">
        <v>38</v>
      </c>
      <c r="M3738">
        <v>22.9267</v>
      </c>
      <c r="N3738">
        <v>26.365600000000001</v>
      </c>
      <c r="O3738" t="s">
        <v>109</v>
      </c>
      <c r="P3738" t="s">
        <v>248</v>
      </c>
      <c r="Q3738" t="s">
        <v>3145</v>
      </c>
      <c r="R3738" t="s">
        <v>3146</v>
      </c>
      <c r="S3738" t="s">
        <v>132</v>
      </c>
      <c r="T3738" t="s">
        <v>3147</v>
      </c>
      <c r="Z3738" t="s">
        <v>46</v>
      </c>
      <c r="AA3738" s="1">
        <v>45406</v>
      </c>
      <c r="AC3738" s="1">
        <v>45436</v>
      </c>
      <c r="AD3738" s="1">
        <v>45510</v>
      </c>
    </row>
    <row r="3739" spans="1:30" x14ac:dyDescent="0.25">
      <c r="A3739">
        <v>638301</v>
      </c>
      <c r="B3739" t="s">
        <v>325</v>
      </c>
      <c r="C3739" t="s">
        <v>31</v>
      </c>
      <c r="D3739">
        <v>2</v>
      </c>
      <c r="E3739" t="s">
        <v>5146</v>
      </c>
      <c r="F3739" t="s">
        <v>1316</v>
      </c>
      <c r="G3739" t="s">
        <v>600</v>
      </c>
      <c r="H3739">
        <v>90644</v>
      </c>
      <c r="I3739">
        <v>0</v>
      </c>
      <c r="J3739" t="s">
        <v>1317</v>
      </c>
      <c r="K3739" t="s">
        <v>37</v>
      </c>
      <c r="L3739" t="s">
        <v>255</v>
      </c>
      <c r="M3739">
        <v>40225</v>
      </c>
      <c r="N3739">
        <v>40225</v>
      </c>
      <c r="O3739" t="s">
        <v>39</v>
      </c>
      <c r="P3739" t="s">
        <v>327</v>
      </c>
      <c r="Q3739" t="s">
        <v>1318</v>
      </c>
      <c r="R3739" t="s">
        <v>5147</v>
      </c>
      <c r="S3739" t="s">
        <v>1320</v>
      </c>
      <c r="Z3739" t="s">
        <v>140</v>
      </c>
      <c r="AA3739" s="1">
        <v>45456</v>
      </c>
      <c r="AC3739" s="1">
        <v>45456</v>
      </c>
      <c r="AD3739" s="1">
        <v>45510</v>
      </c>
    </row>
    <row r="3740" spans="1:30" x14ac:dyDescent="0.25">
      <c r="A3740">
        <v>637694</v>
      </c>
      <c r="B3740" t="s">
        <v>67</v>
      </c>
      <c r="C3740" t="s">
        <v>48</v>
      </c>
      <c r="D3740">
        <v>1</v>
      </c>
      <c r="E3740" t="s">
        <v>5600</v>
      </c>
      <c r="F3740" t="s">
        <v>492</v>
      </c>
      <c r="G3740" t="s">
        <v>51</v>
      </c>
      <c r="H3740">
        <v>20202</v>
      </c>
      <c r="I3740">
        <v>0</v>
      </c>
      <c r="J3740" t="s">
        <v>71</v>
      </c>
      <c r="K3740" t="s">
        <v>37</v>
      </c>
      <c r="L3740" t="s">
        <v>38</v>
      </c>
      <c r="M3740">
        <v>56181</v>
      </c>
      <c r="N3740">
        <v>68034</v>
      </c>
      <c r="O3740" t="s">
        <v>39</v>
      </c>
      <c r="P3740" t="s">
        <v>72</v>
      </c>
      <c r="Q3740" t="s">
        <v>213</v>
      </c>
      <c r="R3740" t="s">
        <v>9619</v>
      </c>
      <c r="S3740" t="s">
        <v>495</v>
      </c>
      <c r="T3740" t="s">
        <v>9620</v>
      </c>
      <c r="U3740" t="s">
        <v>551</v>
      </c>
      <c r="V3740" t="s">
        <v>9621</v>
      </c>
      <c r="W3740" t="s">
        <v>91</v>
      </c>
      <c r="X3740" t="s">
        <v>72</v>
      </c>
      <c r="Z3740" t="s">
        <v>80</v>
      </c>
      <c r="AA3740" s="1">
        <v>45448</v>
      </c>
      <c r="AC3740" s="1">
        <v>45455</v>
      </c>
      <c r="AD3740" s="1">
        <v>45510</v>
      </c>
    </row>
    <row r="3741" spans="1:30" x14ac:dyDescent="0.25">
      <c r="A3741">
        <v>542219</v>
      </c>
      <c r="B3741" t="s">
        <v>105</v>
      </c>
      <c r="C3741" t="s">
        <v>48</v>
      </c>
      <c r="D3741">
        <v>2</v>
      </c>
      <c r="E3741" t="s">
        <v>9774</v>
      </c>
      <c r="F3741" t="s">
        <v>905</v>
      </c>
      <c r="G3741" t="s">
        <v>51</v>
      </c>
      <c r="H3741">
        <v>20618</v>
      </c>
      <c r="I3741">
        <v>2</v>
      </c>
      <c r="J3741" t="s">
        <v>71</v>
      </c>
      <c r="K3741" t="s">
        <v>37</v>
      </c>
      <c r="L3741" t="s">
        <v>38</v>
      </c>
      <c r="M3741">
        <v>80557</v>
      </c>
      <c r="N3741">
        <v>111917</v>
      </c>
      <c r="O3741" t="s">
        <v>39</v>
      </c>
      <c r="P3741" t="s">
        <v>355</v>
      </c>
      <c r="Q3741" t="s">
        <v>356</v>
      </c>
      <c r="R3741" t="s">
        <v>9775</v>
      </c>
      <c r="S3741" t="s">
        <v>908</v>
      </c>
      <c r="T3741" t="s">
        <v>9776</v>
      </c>
      <c r="U3741" t="s">
        <v>9777</v>
      </c>
      <c r="V3741" t="s">
        <v>2639</v>
      </c>
      <c r="X3741" t="s">
        <v>355</v>
      </c>
      <c r="Z3741" t="s">
        <v>80</v>
      </c>
      <c r="AA3741" s="1">
        <v>44767</v>
      </c>
      <c r="AC3741" s="1">
        <v>44789</v>
      </c>
      <c r="AD3741" s="1">
        <v>45510</v>
      </c>
    </row>
    <row r="3742" spans="1:30" x14ac:dyDescent="0.25">
      <c r="A3742">
        <v>636700</v>
      </c>
      <c r="B3742" t="s">
        <v>67</v>
      </c>
      <c r="C3742" t="s">
        <v>31</v>
      </c>
      <c r="D3742">
        <v>1</v>
      </c>
      <c r="E3742" t="s">
        <v>547</v>
      </c>
      <c r="F3742" t="s">
        <v>212</v>
      </c>
      <c r="G3742" t="s">
        <v>51</v>
      </c>
      <c r="H3742">
        <v>20210</v>
      </c>
      <c r="I3742">
        <v>0</v>
      </c>
      <c r="J3742" t="s">
        <v>71</v>
      </c>
      <c r="K3742" t="s">
        <v>37</v>
      </c>
      <c r="L3742" t="s">
        <v>38</v>
      </c>
      <c r="M3742">
        <v>62370</v>
      </c>
      <c r="N3742">
        <v>93587</v>
      </c>
      <c r="O3742" t="s">
        <v>39</v>
      </c>
      <c r="P3742" t="s">
        <v>72</v>
      </c>
      <c r="Q3742" t="s">
        <v>548</v>
      </c>
      <c r="R3742" t="s">
        <v>9543</v>
      </c>
      <c r="S3742" t="s">
        <v>215</v>
      </c>
      <c r="T3742" t="s">
        <v>9544</v>
      </c>
      <c r="U3742" t="s">
        <v>9545</v>
      </c>
      <c r="V3742" t="s">
        <v>9546</v>
      </c>
      <c r="W3742" t="s">
        <v>91</v>
      </c>
      <c r="X3742" t="s">
        <v>72</v>
      </c>
      <c r="Z3742" t="s">
        <v>80</v>
      </c>
      <c r="AA3742" s="1">
        <v>45440</v>
      </c>
      <c r="AC3742" s="1">
        <v>45440</v>
      </c>
      <c r="AD3742" s="1">
        <v>45510</v>
      </c>
    </row>
    <row r="3743" spans="1:30" x14ac:dyDescent="0.25">
      <c r="A3743">
        <v>635995</v>
      </c>
      <c r="B3743" t="s">
        <v>105</v>
      </c>
      <c r="C3743" t="s">
        <v>48</v>
      </c>
      <c r="D3743">
        <v>1</v>
      </c>
      <c r="E3743" t="s">
        <v>1949</v>
      </c>
      <c r="F3743" t="s">
        <v>465</v>
      </c>
      <c r="G3743" t="s">
        <v>51</v>
      </c>
      <c r="H3743">
        <v>83008</v>
      </c>
      <c r="I3743" t="s">
        <v>96</v>
      </c>
      <c r="J3743" t="s">
        <v>286</v>
      </c>
      <c r="K3743" t="s">
        <v>37</v>
      </c>
      <c r="L3743" t="s">
        <v>120</v>
      </c>
      <c r="M3743">
        <v>88437</v>
      </c>
      <c r="N3743">
        <v>228190</v>
      </c>
      <c r="O3743" t="s">
        <v>39</v>
      </c>
      <c r="P3743" t="s">
        <v>355</v>
      </c>
      <c r="Q3743" t="s">
        <v>1637</v>
      </c>
      <c r="R3743" t="s">
        <v>1950</v>
      </c>
      <c r="S3743" t="s">
        <v>1594</v>
      </c>
      <c r="Z3743" t="s">
        <v>80</v>
      </c>
      <c r="AA3743" s="1">
        <v>45434</v>
      </c>
      <c r="AC3743" s="1">
        <v>45434</v>
      </c>
      <c r="AD3743" s="1">
        <v>45510</v>
      </c>
    </row>
    <row r="3744" spans="1:30" x14ac:dyDescent="0.25">
      <c r="A3744">
        <v>604725</v>
      </c>
      <c r="B3744" t="s">
        <v>105</v>
      </c>
      <c r="C3744" t="s">
        <v>31</v>
      </c>
      <c r="D3744">
        <v>1</v>
      </c>
      <c r="E3744" t="s">
        <v>4581</v>
      </c>
      <c r="F3744" t="s">
        <v>2640</v>
      </c>
      <c r="G3744" t="s">
        <v>51</v>
      </c>
      <c r="H3744">
        <v>20617</v>
      </c>
      <c r="I3744">
        <v>0</v>
      </c>
      <c r="J3744" t="s">
        <v>2083</v>
      </c>
      <c r="K3744" t="s">
        <v>37</v>
      </c>
      <c r="L3744" t="s">
        <v>38</v>
      </c>
      <c r="M3744">
        <v>62370</v>
      </c>
      <c r="N3744">
        <v>93587</v>
      </c>
      <c r="O3744" t="s">
        <v>39</v>
      </c>
      <c r="P3744" t="s">
        <v>474</v>
      </c>
      <c r="Q3744" t="s">
        <v>671</v>
      </c>
      <c r="R3744" t="s">
        <v>9778</v>
      </c>
      <c r="S3744" t="s">
        <v>2642</v>
      </c>
      <c r="T3744" t="s">
        <v>9779</v>
      </c>
      <c r="U3744" t="s">
        <v>674</v>
      </c>
      <c r="V3744" t="s">
        <v>675</v>
      </c>
      <c r="Z3744" t="s">
        <v>92</v>
      </c>
      <c r="AA3744" s="1">
        <v>45205</v>
      </c>
      <c r="AC3744" s="1">
        <v>45243</v>
      </c>
      <c r="AD3744" s="1">
        <v>45510</v>
      </c>
    </row>
    <row r="3745" spans="1:30" x14ac:dyDescent="0.25">
      <c r="A3745">
        <v>634069</v>
      </c>
      <c r="B3745" t="s">
        <v>749</v>
      </c>
      <c r="C3745" t="s">
        <v>31</v>
      </c>
      <c r="D3745">
        <v>1</v>
      </c>
      <c r="E3745" t="s">
        <v>163</v>
      </c>
      <c r="F3745" t="s">
        <v>304</v>
      </c>
      <c r="G3745" t="s">
        <v>34</v>
      </c>
      <c r="H3745">
        <v>95005</v>
      </c>
      <c r="I3745" t="s">
        <v>144</v>
      </c>
      <c r="J3745" t="s">
        <v>165</v>
      </c>
      <c r="K3745" t="s">
        <v>37</v>
      </c>
      <c r="L3745" t="s">
        <v>38</v>
      </c>
      <c r="M3745">
        <v>100000</v>
      </c>
      <c r="N3745">
        <v>110000</v>
      </c>
      <c r="O3745" t="s">
        <v>39</v>
      </c>
      <c r="P3745" t="s">
        <v>750</v>
      </c>
      <c r="Q3745" t="s">
        <v>751</v>
      </c>
      <c r="R3745" t="s">
        <v>9780</v>
      </c>
      <c r="S3745" t="s">
        <v>308</v>
      </c>
      <c r="T3745" t="s">
        <v>9781</v>
      </c>
      <c r="V3745" t="s">
        <v>6423</v>
      </c>
      <c r="X3745" t="s">
        <v>750</v>
      </c>
      <c r="Z3745" t="s">
        <v>80</v>
      </c>
      <c r="AA3745" s="1">
        <v>45404</v>
      </c>
      <c r="AC3745" s="1">
        <v>45432</v>
      </c>
      <c r="AD3745" s="1">
        <v>45510</v>
      </c>
    </row>
    <row r="3746" spans="1:30" x14ac:dyDescent="0.25">
      <c r="A3746">
        <v>571153</v>
      </c>
      <c r="B3746" t="s">
        <v>30</v>
      </c>
      <c r="C3746" t="s">
        <v>48</v>
      </c>
      <c r="D3746">
        <v>1</v>
      </c>
      <c r="E3746" t="s">
        <v>9657</v>
      </c>
      <c r="F3746" t="s">
        <v>609</v>
      </c>
      <c r="G3746" t="s">
        <v>51</v>
      </c>
      <c r="H3746">
        <v>10251</v>
      </c>
      <c r="I3746">
        <v>3</v>
      </c>
      <c r="J3746" t="s">
        <v>145</v>
      </c>
      <c r="K3746" t="s">
        <v>37</v>
      </c>
      <c r="L3746" t="s">
        <v>38</v>
      </c>
      <c r="M3746">
        <v>36390</v>
      </c>
      <c r="N3746">
        <v>50000</v>
      </c>
      <c r="O3746" t="s">
        <v>39</v>
      </c>
      <c r="P3746" t="s">
        <v>232</v>
      </c>
      <c r="Q3746" t="s">
        <v>1391</v>
      </c>
      <c r="R3746" t="s">
        <v>9658</v>
      </c>
      <c r="S3746" t="s">
        <v>612</v>
      </c>
      <c r="T3746" t="s">
        <v>9659</v>
      </c>
      <c r="U3746" t="s">
        <v>3082</v>
      </c>
      <c r="V3746" t="s">
        <v>9660</v>
      </c>
      <c r="Z3746" t="s">
        <v>46</v>
      </c>
      <c r="AA3746" s="1">
        <v>45461</v>
      </c>
      <c r="AB3746" s="2">
        <v>45642</v>
      </c>
      <c r="AC3746" s="1">
        <v>45461</v>
      </c>
      <c r="AD3746" s="1">
        <v>45510</v>
      </c>
    </row>
    <row r="3747" spans="1:30" x14ac:dyDescent="0.25">
      <c r="A3747">
        <v>628180</v>
      </c>
      <c r="B3747" t="s">
        <v>133</v>
      </c>
      <c r="C3747" t="s">
        <v>48</v>
      </c>
      <c r="D3747">
        <v>1</v>
      </c>
      <c r="E3747" t="s">
        <v>9782</v>
      </c>
      <c r="F3747" t="s">
        <v>2028</v>
      </c>
      <c r="G3747" t="s">
        <v>1215</v>
      </c>
      <c r="H3747">
        <v>30114</v>
      </c>
      <c r="I3747">
        <v>0</v>
      </c>
      <c r="J3747" t="s">
        <v>526</v>
      </c>
      <c r="K3747" t="s">
        <v>37</v>
      </c>
      <c r="L3747" t="s">
        <v>120</v>
      </c>
      <c r="M3747">
        <v>185500</v>
      </c>
      <c r="N3747">
        <v>199000</v>
      </c>
      <c r="O3747" t="s">
        <v>39</v>
      </c>
      <c r="P3747" t="s">
        <v>3205</v>
      </c>
      <c r="Q3747" t="s">
        <v>2029</v>
      </c>
      <c r="R3747" t="s">
        <v>9783</v>
      </c>
      <c r="S3747" t="s">
        <v>9784</v>
      </c>
      <c r="V3747" t="s">
        <v>9785</v>
      </c>
      <c r="Z3747" t="s">
        <v>2032</v>
      </c>
      <c r="AA3747" s="1">
        <v>45350</v>
      </c>
      <c r="AB3747" s="2">
        <v>45715</v>
      </c>
      <c r="AC3747" s="1">
        <v>45350</v>
      </c>
      <c r="AD3747" s="1">
        <v>45510</v>
      </c>
    </row>
    <row r="3748" spans="1:30" x14ac:dyDescent="0.25">
      <c r="A3748">
        <v>639817</v>
      </c>
      <c r="B3748" t="s">
        <v>302</v>
      </c>
      <c r="C3748" t="s">
        <v>31</v>
      </c>
      <c r="D3748">
        <v>1</v>
      </c>
      <c r="E3748" t="s">
        <v>9714</v>
      </c>
      <c r="F3748" t="s">
        <v>394</v>
      </c>
      <c r="G3748" t="s">
        <v>51</v>
      </c>
      <c r="H3748">
        <v>10124</v>
      </c>
      <c r="I3748">
        <v>2</v>
      </c>
      <c r="J3748" t="s">
        <v>52</v>
      </c>
      <c r="K3748" t="s">
        <v>37</v>
      </c>
      <c r="L3748" t="s">
        <v>38</v>
      </c>
      <c r="M3748">
        <v>57976</v>
      </c>
      <c r="N3748">
        <v>75000</v>
      </c>
      <c r="O3748" t="s">
        <v>39</v>
      </c>
      <c r="P3748" t="s">
        <v>305</v>
      </c>
      <c r="Q3748" t="s">
        <v>5559</v>
      </c>
      <c r="R3748" t="s">
        <v>9715</v>
      </c>
      <c r="S3748" t="s">
        <v>398</v>
      </c>
      <c r="T3748" t="s">
        <v>9716</v>
      </c>
      <c r="Z3748" t="s">
        <v>46</v>
      </c>
      <c r="AA3748" s="1">
        <v>45474</v>
      </c>
      <c r="AC3748" s="1">
        <v>45474</v>
      </c>
      <c r="AD3748" s="1">
        <v>45510</v>
      </c>
    </row>
    <row r="3749" spans="1:30" x14ac:dyDescent="0.25">
      <c r="A3749">
        <v>642050</v>
      </c>
      <c r="B3749" t="s">
        <v>162</v>
      </c>
      <c r="C3749" t="s">
        <v>48</v>
      </c>
      <c r="D3749">
        <v>1</v>
      </c>
      <c r="E3749" t="s">
        <v>7044</v>
      </c>
      <c r="F3749" t="s">
        <v>838</v>
      </c>
      <c r="G3749" t="s">
        <v>34</v>
      </c>
      <c r="H3749">
        <v>95042</v>
      </c>
      <c r="I3749" t="s">
        <v>96</v>
      </c>
      <c r="J3749" t="s">
        <v>239</v>
      </c>
      <c r="K3749" t="s">
        <v>37</v>
      </c>
      <c r="L3749" t="s">
        <v>120</v>
      </c>
      <c r="M3749">
        <v>200000</v>
      </c>
      <c r="N3749">
        <v>200000</v>
      </c>
      <c r="O3749" t="s">
        <v>39</v>
      </c>
      <c r="P3749" t="s">
        <v>166</v>
      </c>
      <c r="Q3749" t="s">
        <v>2616</v>
      </c>
      <c r="R3749" t="s">
        <v>7045</v>
      </c>
      <c r="S3749" t="s">
        <v>7046</v>
      </c>
      <c r="T3749" t="s">
        <v>7047</v>
      </c>
      <c r="U3749" t="s">
        <v>171</v>
      </c>
      <c r="V3749" t="s">
        <v>7048</v>
      </c>
      <c r="Z3749" t="s">
        <v>46</v>
      </c>
      <c r="AA3749" s="1">
        <v>45485</v>
      </c>
      <c r="AB3749" s="2">
        <v>45575</v>
      </c>
      <c r="AC3749" s="1">
        <v>45485</v>
      </c>
      <c r="AD3749" s="1">
        <v>45510</v>
      </c>
    </row>
    <row r="3750" spans="1:30" x14ac:dyDescent="0.25">
      <c r="A3750">
        <v>633138</v>
      </c>
      <c r="B3750" t="s">
        <v>30</v>
      </c>
      <c r="C3750" t="s">
        <v>48</v>
      </c>
      <c r="D3750">
        <v>1</v>
      </c>
      <c r="E3750" t="s">
        <v>7986</v>
      </c>
      <c r="F3750" t="s">
        <v>4393</v>
      </c>
      <c r="G3750" t="s">
        <v>34</v>
      </c>
      <c r="H3750" t="s">
        <v>4394</v>
      </c>
      <c r="I3750">
        <v>2</v>
      </c>
      <c r="J3750" t="s">
        <v>145</v>
      </c>
      <c r="K3750" t="s">
        <v>231</v>
      </c>
      <c r="L3750" t="s">
        <v>486</v>
      </c>
      <c r="M3750">
        <v>18</v>
      </c>
      <c r="N3750">
        <v>22.64</v>
      </c>
      <c r="O3750" t="s">
        <v>109</v>
      </c>
      <c r="P3750" t="s">
        <v>436</v>
      </c>
      <c r="Q3750" t="s">
        <v>1581</v>
      </c>
      <c r="R3750" t="s">
        <v>7987</v>
      </c>
      <c r="S3750" t="s">
        <v>4397</v>
      </c>
      <c r="T3750" t="s">
        <v>7988</v>
      </c>
      <c r="V3750" t="s">
        <v>7989</v>
      </c>
      <c r="Z3750" t="s">
        <v>46</v>
      </c>
      <c r="AA3750" s="1">
        <v>45394</v>
      </c>
      <c r="AB3750" s="2">
        <v>45514</v>
      </c>
      <c r="AC3750" s="1">
        <v>45394</v>
      </c>
      <c r="AD3750" s="1">
        <v>45510</v>
      </c>
    </row>
    <row r="3751" spans="1:30" x14ac:dyDescent="0.25">
      <c r="A3751">
        <v>605236</v>
      </c>
      <c r="B3751" t="s">
        <v>105</v>
      </c>
      <c r="C3751" t="s">
        <v>31</v>
      </c>
      <c r="D3751">
        <v>1</v>
      </c>
      <c r="E3751" t="s">
        <v>3939</v>
      </c>
      <c r="F3751" t="s">
        <v>118</v>
      </c>
      <c r="G3751" t="s">
        <v>51</v>
      </c>
      <c r="H3751">
        <v>10015</v>
      </c>
      <c r="I3751" t="s">
        <v>144</v>
      </c>
      <c r="J3751" t="s">
        <v>71</v>
      </c>
      <c r="K3751" t="s">
        <v>37</v>
      </c>
      <c r="L3751" t="s">
        <v>38</v>
      </c>
      <c r="M3751">
        <v>58700</v>
      </c>
      <c r="N3751">
        <v>161534</v>
      </c>
      <c r="O3751" t="s">
        <v>39</v>
      </c>
      <c r="P3751" t="s">
        <v>355</v>
      </c>
      <c r="Q3751" t="s">
        <v>2432</v>
      </c>
      <c r="R3751" t="s">
        <v>3940</v>
      </c>
      <c r="S3751" t="s">
        <v>123</v>
      </c>
      <c r="T3751" t="s">
        <v>3941</v>
      </c>
      <c r="U3751" t="s">
        <v>803</v>
      </c>
      <c r="V3751" t="s">
        <v>360</v>
      </c>
      <c r="W3751" t="s">
        <v>361</v>
      </c>
      <c r="X3751" t="s">
        <v>2981</v>
      </c>
      <c r="Z3751" t="s">
        <v>80</v>
      </c>
      <c r="AA3751" s="1">
        <v>45257</v>
      </c>
      <c r="AC3751" s="1">
        <v>45264</v>
      </c>
      <c r="AD3751" s="1">
        <v>45510</v>
      </c>
    </row>
    <row r="3752" spans="1:30" x14ac:dyDescent="0.25">
      <c r="A3752">
        <v>638114</v>
      </c>
      <c r="B3752" t="s">
        <v>125</v>
      </c>
      <c r="C3752" t="s">
        <v>31</v>
      </c>
      <c r="D3752">
        <v>1</v>
      </c>
      <c r="E3752" t="s">
        <v>9786</v>
      </c>
      <c r="F3752" t="s">
        <v>127</v>
      </c>
      <c r="G3752" t="s">
        <v>34</v>
      </c>
      <c r="H3752">
        <v>56057</v>
      </c>
      <c r="I3752">
        <v>0</v>
      </c>
      <c r="J3752" t="s">
        <v>128</v>
      </c>
      <c r="K3752" t="s">
        <v>37</v>
      </c>
      <c r="L3752" t="s">
        <v>38</v>
      </c>
      <c r="M3752">
        <v>65249</v>
      </c>
      <c r="N3752">
        <v>65249</v>
      </c>
      <c r="O3752" t="s">
        <v>39</v>
      </c>
      <c r="P3752" t="s">
        <v>129</v>
      </c>
      <c r="Q3752" t="s">
        <v>4313</v>
      </c>
      <c r="R3752" t="s">
        <v>9787</v>
      </c>
      <c r="S3752" t="s">
        <v>132</v>
      </c>
      <c r="Z3752" t="s">
        <v>46</v>
      </c>
      <c r="AA3752" s="1">
        <v>45454</v>
      </c>
      <c r="AB3752" s="2">
        <v>45514</v>
      </c>
      <c r="AC3752" s="1">
        <v>45454</v>
      </c>
      <c r="AD3752" s="1">
        <v>45510</v>
      </c>
    </row>
    <row r="3753" spans="1:30" x14ac:dyDescent="0.25">
      <c r="A3753">
        <v>619955</v>
      </c>
      <c r="B3753" t="s">
        <v>187</v>
      </c>
      <c r="C3753" t="s">
        <v>48</v>
      </c>
      <c r="D3753">
        <v>1</v>
      </c>
      <c r="E3753" t="s">
        <v>4289</v>
      </c>
      <c r="F3753" t="s">
        <v>394</v>
      </c>
      <c r="G3753" t="s">
        <v>51</v>
      </c>
      <c r="H3753">
        <v>10124</v>
      </c>
      <c r="I3753">
        <v>2</v>
      </c>
      <c r="J3753" t="s">
        <v>192</v>
      </c>
      <c r="K3753" t="s">
        <v>37</v>
      </c>
      <c r="L3753" t="s">
        <v>38</v>
      </c>
      <c r="M3753">
        <v>61015</v>
      </c>
      <c r="N3753">
        <v>77124</v>
      </c>
      <c r="O3753" t="s">
        <v>39</v>
      </c>
      <c r="P3753" t="s">
        <v>1014</v>
      </c>
      <c r="Q3753" t="s">
        <v>1448</v>
      </c>
      <c r="R3753" t="s">
        <v>4290</v>
      </c>
      <c r="S3753" t="s">
        <v>398</v>
      </c>
      <c r="U3753" t="s">
        <v>3385</v>
      </c>
      <c r="V3753" t="s">
        <v>4060</v>
      </c>
      <c r="W3753" t="s">
        <v>3660</v>
      </c>
      <c r="X3753" t="s">
        <v>1014</v>
      </c>
      <c r="Z3753" t="s">
        <v>46</v>
      </c>
      <c r="AA3753" s="1">
        <v>45273</v>
      </c>
      <c r="AC3753" s="1">
        <v>45278</v>
      </c>
      <c r="AD3753" s="1">
        <v>45510</v>
      </c>
    </row>
    <row r="3754" spans="1:30" x14ac:dyDescent="0.25">
      <c r="A3754">
        <v>527821</v>
      </c>
      <c r="B3754" t="s">
        <v>218</v>
      </c>
      <c r="C3754" t="s">
        <v>48</v>
      </c>
      <c r="D3754">
        <v>1</v>
      </c>
      <c r="E3754" t="s">
        <v>3584</v>
      </c>
      <c r="F3754" t="s">
        <v>3584</v>
      </c>
      <c r="G3754" t="s">
        <v>51</v>
      </c>
      <c r="H3754">
        <v>92235</v>
      </c>
      <c r="I3754">
        <v>0</v>
      </c>
      <c r="J3754" t="s">
        <v>108</v>
      </c>
      <c r="K3754" t="s">
        <v>37</v>
      </c>
      <c r="L3754" t="s">
        <v>255</v>
      </c>
      <c r="M3754">
        <v>48.27</v>
      </c>
      <c r="N3754">
        <v>48.27</v>
      </c>
      <c r="O3754" t="s">
        <v>109</v>
      </c>
      <c r="P3754" t="s">
        <v>743</v>
      </c>
      <c r="Q3754" t="s">
        <v>744</v>
      </c>
      <c r="R3754" t="s">
        <v>7064</v>
      </c>
      <c r="S3754" t="s">
        <v>3586</v>
      </c>
      <c r="U3754" t="s">
        <v>5340</v>
      </c>
      <c r="V3754" t="s">
        <v>748</v>
      </c>
      <c r="Z3754" t="s">
        <v>228</v>
      </c>
      <c r="AA3754" s="1">
        <v>44664</v>
      </c>
      <c r="AC3754" s="1">
        <v>44693</v>
      </c>
      <c r="AD3754" s="1">
        <v>45510</v>
      </c>
    </row>
    <row r="3755" spans="1:30" x14ac:dyDescent="0.25">
      <c r="A3755">
        <v>639542</v>
      </c>
      <c r="B3755" t="s">
        <v>1334</v>
      </c>
      <c r="C3755" t="s">
        <v>31</v>
      </c>
      <c r="D3755">
        <v>1</v>
      </c>
      <c r="E3755" t="s">
        <v>9184</v>
      </c>
      <c r="F3755" t="s">
        <v>238</v>
      </c>
      <c r="G3755" t="s">
        <v>377</v>
      </c>
      <c r="H3755">
        <v>6800</v>
      </c>
      <c r="I3755">
        <v>0</v>
      </c>
      <c r="J3755" t="s">
        <v>239</v>
      </c>
      <c r="K3755" t="s">
        <v>37</v>
      </c>
      <c r="L3755" t="s">
        <v>38</v>
      </c>
      <c r="M3755">
        <v>100000</v>
      </c>
      <c r="N3755">
        <v>135000</v>
      </c>
      <c r="O3755" t="s">
        <v>39</v>
      </c>
      <c r="P3755" t="s">
        <v>1005</v>
      </c>
      <c r="Q3755" t="s">
        <v>1006</v>
      </c>
      <c r="R3755" t="s">
        <v>9185</v>
      </c>
      <c r="S3755" t="s">
        <v>3363</v>
      </c>
      <c r="T3755" t="s">
        <v>9186</v>
      </c>
      <c r="V3755" t="s">
        <v>9187</v>
      </c>
      <c r="X3755" t="s">
        <v>1005</v>
      </c>
      <c r="Z3755" t="s">
        <v>80</v>
      </c>
      <c r="AA3755" s="1">
        <v>45470</v>
      </c>
      <c r="AC3755" s="1">
        <v>45470</v>
      </c>
      <c r="AD3755" s="1">
        <v>45510</v>
      </c>
    </row>
    <row r="3756" spans="1:30" x14ac:dyDescent="0.25">
      <c r="A3756">
        <v>637616</v>
      </c>
      <c r="B3756" t="s">
        <v>105</v>
      </c>
      <c r="C3756" t="s">
        <v>48</v>
      </c>
      <c r="D3756">
        <v>1</v>
      </c>
      <c r="E3756" t="s">
        <v>1910</v>
      </c>
      <c r="F3756" t="s">
        <v>465</v>
      </c>
      <c r="G3756" t="s">
        <v>51</v>
      </c>
      <c r="H3756">
        <v>83008</v>
      </c>
      <c r="I3756" t="s">
        <v>442</v>
      </c>
      <c r="J3756" t="s">
        <v>286</v>
      </c>
      <c r="K3756" t="s">
        <v>37</v>
      </c>
      <c r="L3756" t="s">
        <v>120</v>
      </c>
      <c r="M3756">
        <v>81083</v>
      </c>
      <c r="N3756">
        <v>216270</v>
      </c>
      <c r="O3756" t="s">
        <v>39</v>
      </c>
      <c r="P3756" t="s">
        <v>1911</v>
      </c>
      <c r="Q3756" t="s">
        <v>288</v>
      </c>
      <c r="R3756" t="s">
        <v>1912</v>
      </c>
      <c r="S3756" t="s">
        <v>1594</v>
      </c>
      <c r="Z3756" t="s">
        <v>80</v>
      </c>
      <c r="AA3756" s="1">
        <v>45503</v>
      </c>
      <c r="AC3756" s="1">
        <v>45503</v>
      </c>
      <c r="AD3756" s="1">
        <v>45510</v>
      </c>
    </row>
    <row r="3757" spans="1:30" x14ac:dyDescent="0.25">
      <c r="A3757">
        <v>636918</v>
      </c>
      <c r="B3757" t="s">
        <v>81</v>
      </c>
      <c r="C3757" t="s">
        <v>31</v>
      </c>
      <c r="D3757">
        <v>1</v>
      </c>
      <c r="E3757" t="s">
        <v>1893</v>
      </c>
      <c r="F3757" t="s">
        <v>484</v>
      </c>
      <c r="G3757" t="s">
        <v>34</v>
      </c>
      <c r="H3757">
        <v>10209</v>
      </c>
      <c r="I3757">
        <v>1</v>
      </c>
      <c r="J3757" t="s">
        <v>268</v>
      </c>
      <c r="K3757" t="s">
        <v>37</v>
      </c>
      <c r="L3757" t="s">
        <v>486</v>
      </c>
      <c r="M3757">
        <v>16.5</v>
      </c>
      <c r="N3757">
        <v>17</v>
      </c>
      <c r="O3757" t="s">
        <v>109</v>
      </c>
      <c r="P3757" t="s">
        <v>248</v>
      </c>
      <c r="Q3757" t="s">
        <v>1894</v>
      </c>
      <c r="R3757" t="s">
        <v>1895</v>
      </c>
      <c r="S3757" t="s">
        <v>488</v>
      </c>
      <c r="T3757" t="s">
        <v>1896</v>
      </c>
      <c r="Z3757" t="s">
        <v>46</v>
      </c>
      <c r="AA3757" s="1">
        <v>45442</v>
      </c>
      <c r="AC3757" s="1">
        <v>45442</v>
      </c>
      <c r="AD3757" s="1">
        <v>45510</v>
      </c>
    </row>
    <row r="3758" spans="1:30" x14ac:dyDescent="0.25">
      <c r="A3758">
        <v>597089</v>
      </c>
      <c r="B3758" t="s">
        <v>67</v>
      </c>
      <c r="C3758" t="s">
        <v>48</v>
      </c>
      <c r="D3758">
        <v>3</v>
      </c>
      <c r="E3758" t="s">
        <v>8765</v>
      </c>
      <c r="F3758" t="s">
        <v>212</v>
      </c>
      <c r="G3758" t="s">
        <v>51</v>
      </c>
      <c r="H3758">
        <v>20210</v>
      </c>
      <c r="I3758">
        <v>0</v>
      </c>
      <c r="J3758" t="s">
        <v>71</v>
      </c>
      <c r="K3758" t="s">
        <v>37</v>
      </c>
      <c r="L3758" t="s">
        <v>38</v>
      </c>
      <c r="M3758">
        <v>62370</v>
      </c>
      <c r="N3758">
        <v>93587</v>
      </c>
      <c r="O3758" t="s">
        <v>39</v>
      </c>
      <c r="P3758" t="s">
        <v>8766</v>
      </c>
      <c r="Q3758" t="s">
        <v>8767</v>
      </c>
      <c r="R3758" t="s">
        <v>8768</v>
      </c>
      <c r="S3758" t="s">
        <v>215</v>
      </c>
      <c r="T3758" t="s">
        <v>8769</v>
      </c>
      <c r="U3758" t="s">
        <v>585</v>
      </c>
      <c r="V3758" t="s">
        <v>8770</v>
      </c>
      <c r="W3758" t="s">
        <v>8771</v>
      </c>
      <c r="X3758" t="s">
        <v>8766</v>
      </c>
      <c r="Z3758" t="s">
        <v>80</v>
      </c>
      <c r="AA3758" s="1">
        <v>45150</v>
      </c>
      <c r="AC3758" s="1">
        <v>45183</v>
      </c>
      <c r="AD3758" s="1">
        <v>45510</v>
      </c>
    </row>
    <row r="3759" spans="1:30" x14ac:dyDescent="0.25">
      <c r="A3759">
        <v>619798</v>
      </c>
      <c r="B3759" t="s">
        <v>30</v>
      </c>
      <c r="C3759" t="s">
        <v>31</v>
      </c>
      <c r="D3759">
        <v>1</v>
      </c>
      <c r="E3759" t="s">
        <v>2970</v>
      </c>
      <c r="F3759" t="s">
        <v>2611</v>
      </c>
      <c r="G3759" t="s">
        <v>51</v>
      </c>
      <c r="H3759">
        <v>31215</v>
      </c>
      <c r="I3759">
        <v>1</v>
      </c>
      <c r="J3759" t="s">
        <v>410</v>
      </c>
      <c r="K3759" t="s">
        <v>37</v>
      </c>
      <c r="L3759" t="s">
        <v>38</v>
      </c>
      <c r="M3759">
        <v>49961</v>
      </c>
      <c r="N3759">
        <v>49961</v>
      </c>
      <c r="O3759" t="s">
        <v>39</v>
      </c>
      <c r="P3759" t="s">
        <v>678</v>
      </c>
      <c r="Q3759" t="s">
        <v>2764</v>
      </c>
      <c r="R3759" t="s">
        <v>8624</v>
      </c>
      <c r="S3759" t="s">
        <v>2613</v>
      </c>
      <c r="T3759" t="s">
        <v>8625</v>
      </c>
      <c r="V3759" t="s">
        <v>8626</v>
      </c>
      <c r="Z3759" t="s">
        <v>46</v>
      </c>
      <c r="AA3759" s="1">
        <v>45273</v>
      </c>
      <c r="AB3759" s="2">
        <v>45638</v>
      </c>
      <c r="AC3759" s="1">
        <v>45457</v>
      </c>
      <c r="AD3759" s="1">
        <v>45510</v>
      </c>
    </row>
    <row r="3760" spans="1:30" x14ac:dyDescent="0.25">
      <c r="A3760">
        <v>585475</v>
      </c>
      <c r="B3760" t="s">
        <v>81</v>
      </c>
      <c r="C3760" t="s">
        <v>48</v>
      </c>
      <c r="D3760">
        <v>1</v>
      </c>
      <c r="E3760" t="s">
        <v>1106</v>
      </c>
      <c r="F3760" t="s">
        <v>1107</v>
      </c>
      <c r="G3760" t="s">
        <v>51</v>
      </c>
      <c r="H3760">
        <v>22425</v>
      </c>
      <c r="I3760">
        <v>0</v>
      </c>
      <c r="J3760" t="s">
        <v>71</v>
      </c>
      <c r="K3760" t="s">
        <v>37</v>
      </c>
      <c r="L3760" t="s">
        <v>38</v>
      </c>
      <c r="M3760">
        <v>51535</v>
      </c>
      <c r="N3760">
        <v>59265</v>
      </c>
      <c r="O3760" t="s">
        <v>39</v>
      </c>
      <c r="P3760" t="s">
        <v>2751</v>
      </c>
      <c r="Q3760" t="s">
        <v>2752</v>
      </c>
      <c r="R3760" t="s">
        <v>3596</v>
      </c>
      <c r="S3760" t="s">
        <v>1719</v>
      </c>
      <c r="T3760" t="s">
        <v>1111</v>
      </c>
      <c r="V3760" t="s">
        <v>90</v>
      </c>
      <c r="W3760" t="s">
        <v>91</v>
      </c>
      <c r="X3760" t="s">
        <v>3597</v>
      </c>
      <c r="Z3760" t="s">
        <v>46</v>
      </c>
      <c r="AA3760" s="1">
        <v>45051</v>
      </c>
      <c r="AC3760" s="1">
        <v>45184</v>
      </c>
      <c r="AD3760" s="1">
        <v>45510</v>
      </c>
    </row>
    <row r="3761" spans="1:30" x14ac:dyDescent="0.25">
      <c r="A3761">
        <v>638484</v>
      </c>
      <c r="B3761" t="s">
        <v>30</v>
      </c>
      <c r="C3761" t="s">
        <v>31</v>
      </c>
      <c r="D3761">
        <v>1</v>
      </c>
      <c r="E3761" t="s">
        <v>6311</v>
      </c>
      <c r="F3761" t="s">
        <v>1859</v>
      </c>
      <c r="G3761" t="s">
        <v>51</v>
      </c>
      <c r="H3761">
        <v>21514</v>
      </c>
      <c r="I3761">
        <v>1</v>
      </c>
      <c r="J3761" t="s">
        <v>145</v>
      </c>
      <c r="K3761" t="s">
        <v>37</v>
      </c>
      <c r="L3761" t="s">
        <v>38</v>
      </c>
      <c r="M3761">
        <v>63962</v>
      </c>
      <c r="N3761">
        <v>75000</v>
      </c>
      <c r="O3761" t="s">
        <v>39</v>
      </c>
      <c r="P3761" t="s">
        <v>1496</v>
      </c>
      <c r="Q3761" t="s">
        <v>2708</v>
      </c>
      <c r="R3761" t="s">
        <v>8616</v>
      </c>
      <c r="S3761" t="s">
        <v>1862</v>
      </c>
      <c r="T3761" t="s">
        <v>8290</v>
      </c>
      <c r="Z3761" t="s">
        <v>46</v>
      </c>
      <c r="AA3761" s="1">
        <v>45478</v>
      </c>
      <c r="AB3761" s="2">
        <v>45598</v>
      </c>
      <c r="AC3761" s="1">
        <v>45478</v>
      </c>
      <c r="AD3761" s="1">
        <v>45510</v>
      </c>
    </row>
    <row r="3762" spans="1:30" x14ac:dyDescent="0.25">
      <c r="A3762">
        <v>638217</v>
      </c>
      <c r="B3762" t="s">
        <v>1003</v>
      </c>
      <c r="C3762" t="s">
        <v>31</v>
      </c>
      <c r="D3762">
        <v>3</v>
      </c>
      <c r="E3762" t="s">
        <v>435</v>
      </c>
      <c r="F3762" t="s">
        <v>1230</v>
      </c>
      <c r="G3762" t="s">
        <v>34</v>
      </c>
      <c r="H3762">
        <v>31172</v>
      </c>
      <c r="I3762">
        <v>3</v>
      </c>
      <c r="J3762" t="s">
        <v>165</v>
      </c>
      <c r="K3762" t="s">
        <v>37</v>
      </c>
      <c r="L3762" t="s">
        <v>38</v>
      </c>
      <c r="M3762">
        <v>60231</v>
      </c>
      <c r="N3762">
        <v>82000</v>
      </c>
      <c r="O3762" t="s">
        <v>39</v>
      </c>
      <c r="P3762" t="s">
        <v>1005</v>
      </c>
      <c r="Q3762" t="s">
        <v>5294</v>
      </c>
      <c r="R3762" t="s">
        <v>9122</v>
      </c>
      <c r="S3762" t="s">
        <v>9123</v>
      </c>
      <c r="T3762" t="s">
        <v>9124</v>
      </c>
      <c r="Z3762" t="s">
        <v>46</v>
      </c>
      <c r="AA3762" s="1">
        <v>45455</v>
      </c>
      <c r="AC3762" s="1">
        <v>45463</v>
      </c>
      <c r="AD3762" s="1">
        <v>45510</v>
      </c>
    </row>
    <row r="3763" spans="1:30" x14ac:dyDescent="0.25">
      <c r="A3763">
        <v>605239</v>
      </c>
      <c r="B3763" t="s">
        <v>105</v>
      </c>
      <c r="C3763" t="s">
        <v>31</v>
      </c>
      <c r="D3763">
        <v>1</v>
      </c>
      <c r="E3763" t="s">
        <v>4122</v>
      </c>
      <c r="F3763" t="s">
        <v>3173</v>
      </c>
      <c r="G3763" t="s">
        <v>51</v>
      </c>
      <c r="H3763">
        <v>20415</v>
      </c>
      <c r="I3763">
        <v>3</v>
      </c>
      <c r="J3763" t="s">
        <v>71</v>
      </c>
      <c r="K3763" t="s">
        <v>37</v>
      </c>
      <c r="L3763" t="s">
        <v>38</v>
      </c>
      <c r="M3763">
        <v>98470</v>
      </c>
      <c r="N3763">
        <v>133496</v>
      </c>
      <c r="O3763" t="s">
        <v>39</v>
      </c>
      <c r="P3763" t="s">
        <v>355</v>
      </c>
      <c r="Q3763" t="s">
        <v>2432</v>
      </c>
      <c r="R3763" t="s">
        <v>4123</v>
      </c>
      <c r="S3763" t="s">
        <v>3175</v>
      </c>
      <c r="T3763" t="s">
        <v>3941</v>
      </c>
      <c r="U3763" t="s">
        <v>803</v>
      </c>
      <c r="V3763" t="s">
        <v>360</v>
      </c>
      <c r="W3763" t="s">
        <v>361</v>
      </c>
      <c r="X3763" t="s">
        <v>2981</v>
      </c>
      <c r="Z3763" t="s">
        <v>80</v>
      </c>
      <c r="AA3763" s="1">
        <v>45257</v>
      </c>
      <c r="AC3763" s="1">
        <v>45264</v>
      </c>
      <c r="AD3763" s="1">
        <v>45510</v>
      </c>
    </row>
    <row r="3764" spans="1:30" x14ac:dyDescent="0.25">
      <c r="A3764">
        <v>623443</v>
      </c>
      <c r="B3764" t="s">
        <v>67</v>
      </c>
      <c r="C3764" t="s">
        <v>31</v>
      </c>
      <c r="D3764">
        <v>1</v>
      </c>
      <c r="E3764" t="s">
        <v>669</v>
      </c>
      <c r="F3764" t="s">
        <v>152</v>
      </c>
      <c r="G3764" t="s">
        <v>51</v>
      </c>
      <c r="H3764" t="s">
        <v>2874</v>
      </c>
      <c r="I3764">
        <v>0</v>
      </c>
      <c r="J3764" t="s">
        <v>239</v>
      </c>
      <c r="K3764" t="s">
        <v>37</v>
      </c>
      <c r="L3764" t="s">
        <v>38</v>
      </c>
      <c r="M3764">
        <v>102292</v>
      </c>
      <c r="N3764">
        <v>163512</v>
      </c>
      <c r="O3764" t="s">
        <v>39</v>
      </c>
      <c r="P3764" t="s">
        <v>72</v>
      </c>
      <c r="Q3764" t="s">
        <v>240</v>
      </c>
      <c r="R3764" t="s">
        <v>8711</v>
      </c>
      <c r="S3764" t="s">
        <v>512</v>
      </c>
      <c r="T3764" t="s">
        <v>7508</v>
      </c>
      <c r="U3764" t="s">
        <v>585</v>
      </c>
      <c r="V3764" t="s">
        <v>8712</v>
      </c>
      <c r="Z3764" t="s">
        <v>46</v>
      </c>
      <c r="AA3764" s="1">
        <v>45309</v>
      </c>
      <c r="AC3764" s="1">
        <v>45344</v>
      </c>
      <c r="AD3764" s="1">
        <v>45510</v>
      </c>
    </row>
    <row r="3765" spans="1:30" x14ac:dyDescent="0.25">
      <c r="A3765">
        <v>637999</v>
      </c>
      <c r="B3765" t="s">
        <v>125</v>
      </c>
      <c r="C3765" t="s">
        <v>31</v>
      </c>
      <c r="D3765">
        <v>1</v>
      </c>
      <c r="E3765" t="s">
        <v>6432</v>
      </c>
      <c r="F3765" t="s">
        <v>630</v>
      </c>
      <c r="G3765" t="s">
        <v>51</v>
      </c>
      <c r="H3765">
        <v>13632</v>
      </c>
      <c r="I3765">
        <v>3</v>
      </c>
      <c r="J3765" t="s">
        <v>239</v>
      </c>
      <c r="K3765" t="s">
        <v>37</v>
      </c>
      <c r="L3765" t="s">
        <v>38</v>
      </c>
      <c r="M3765">
        <v>100743</v>
      </c>
      <c r="N3765">
        <v>115854</v>
      </c>
      <c r="O3765" t="s">
        <v>39</v>
      </c>
      <c r="P3765" t="s">
        <v>129</v>
      </c>
      <c r="Q3765" t="s">
        <v>591</v>
      </c>
      <c r="R3765" t="s">
        <v>6433</v>
      </c>
      <c r="S3765" t="s">
        <v>633</v>
      </c>
      <c r="Z3765" t="s">
        <v>80</v>
      </c>
      <c r="AA3765" s="1">
        <v>45453</v>
      </c>
      <c r="AB3765" s="2">
        <v>45543</v>
      </c>
      <c r="AC3765" s="1">
        <v>45453</v>
      </c>
      <c r="AD3765" s="1">
        <v>45510</v>
      </c>
    </row>
    <row r="3766" spans="1:30" x14ac:dyDescent="0.25">
      <c r="A3766">
        <v>556490</v>
      </c>
      <c r="B3766" t="s">
        <v>105</v>
      </c>
      <c r="C3766" t="s">
        <v>31</v>
      </c>
      <c r="D3766">
        <v>1</v>
      </c>
      <c r="E3766" t="s">
        <v>3119</v>
      </c>
      <c r="F3766" t="s">
        <v>118</v>
      </c>
      <c r="G3766" t="s">
        <v>51</v>
      </c>
      <c r="H3766">
        <v>10015</v>
      </c>
      <c r="I3766" t="s">
        <v>96</v>
      </c>
      <c r="J3766" t="s">
        <v>97</v>
      </c>
      <c r="K3766" t="s">
        <v>37</v>
      </c>
      <c r="L3766" t="s">
        <v>98</v>
      </c>
      <c r="M3766">
        <v>80931</v>
      </c>
      <c r="N3766">
        <v>208826</v>
      </c>
      <c r="O3766" t="s">
        <v>39</v>
      </c>
      <c r="P3766" t="s">
        <v>355</v>
      </c>
      <c r="Q3766" t="s">
        <v>1555</v>
      </c>
      <c r="R3766" t="s">
        <v>5257</v>
      </c>
      <c r="S3766" t="s">
        <v>123</v>
      </c>
      <c r="T3766" t="s">
        <v>3122</v>
      </c>
      <c r="U3766" t="s">
        <v>359</v>
      </c>
      <c r="V3766" t="s">
        <v>360</v>
      </c>
      <c r="W3766" t="s">
        <v>361</v>
      </c>
      <c r="X3766" t="s">
        <v>355</v>
      </c>
      <c r="Z3766" t="s">
        <v>92</v>
      </c>
      <c r="AA3766" s="1">
        <v>44859</v>
      </c>
      <c r="AC3766" s="1">
        <v>44860</v>
      </c>
      <c r="AD3766" s="1">
        <v>45510</v>
      </c>
    </row>
    <row r="3767" spans="1:30" x14ac:dyDescent="0.25">
      <c r="A3767">
        <v>636047</v>
      </c>
      <c r="B3767" t="s">
        <v>187</v>
      </c>
      <c r="C3767" t="s">
        <v>48</v>
      </c>
      <c r="D3767">
        <v>1</v>
      </c>
      <c r="E3767" t="s">
        <v>4455</v>
      </c>
      <c r="F3767" t="s">
        <v>394</v>
      </c>
      <c r="G3767" t="s">
        <v>51</v>
      </c>
      <c r="H3767">
        <v>10124</v>
      </c>
      <c r="I3767">
        <v>2</v>
      </c>
      <c r="J3767" t="s">
        <v>6273</v>
      </c>
      <c r="K3767" t="s">
        <v>37</v>
      </c>
      <c r="L3767" t="s">
        <v>38</v>
      </c>
      <c r="M3767">
        <v>57976</v>
      </c>
      <c r="N3767">
        <v>66672</v>
      </c>
      <c r="O3767" t="s">
        <v>39</v>
      </c>
      <c r="P3767" t="s">
        <v>9788</v>
      </c>
      <c r="Q3767" t="s">
        <v>1448</v>
      </c>
      <c r="R3767" t="s">
        <v>9789</v>
      </c>
      <c r="S3767" t="s">
        <v>398</v>
      </c>
      <c r="U3767" t="s">
        <v>1133</v>
      </c>
      <c r="V3767" t="s">
        <v>1328</v>
      </c>
      <c r="Z3767" t="s">
        <v>46</v>
      </c>
      <c r="AA3767" s="1">
        <v>45426</v>
      </c>
      <c r="AC3767" s="1">
        <v>45426</v>
      </c>
      <c r="AD3767" s="1">
        <v>45510</v>
      </c>
    </row>
    <row r="3768" spans="1:30" x14ac:dyDescent="0.25">
      <c r="A3768">
        <v>643698</v>
      </c>
      <c r="B3768" t="s">
        <v>218</v>
      </c>
      <c r="C3768" t="s">
        <v>48</v>
      </c>
      <c r="D3768">
        <v>1</v>
      </c>
      <c r="E3768" t="s">
        <v>9276</v>
      </c>
      <c r="F3768" t="s">
        <v>60</v>
      </c>
      <c r="G3768" t="s">
        <v>34</v>
      </c>
      <c r="H3768">
        <v>56058</v>
      </c>
      <c r="I3768">
        <v>0</v>
      </c>
      <c r="J3768" t="s">
        <v>128</v>
      </c>
      <c r="K3768" t="s">
        <v>37</v>
      </c>
      <c r="L3768" t="s">
        <v>38</v>
      </c>
      <c r="M3768">
        <v>60889</v>
      </c>
      <c r="N3768">
        <v>75000</v>
      </c>
      <c r="O3768" t="s">
        <v>39</v>
      </c>
      <c r="P3768" t="s">
        <v>9277</v>
      </c>
      <c r="Q3768" t="s">
        <v>9278</v>
      </c>
      <c r="R3768" t="s">
        <v>9279</v>
      </c>
      <c r="S3768" t="s">
        <v>65</v>
      </c>
      <c r="T3768" t="s">
        <v>9280</v>
      </c>
      <c r="U3768" t="s">
        <v>9281</v>
      </c>
      <c r="V3768" t="s">
        <v>227</v>
      </c>
      <c r="Z3768" t="s">
        <v>228</v>
      </c>
      <c r="AA3768" s="1">
        <v>45509</v>
      </c>
      <c r="AC3768" s="1">
        <v>45509</v>
      </c>
      <c r="AD3768" s="1">
        <v>45510</v>
      </c>
    </row>
    <row r="3769" spans="1:30" x14ac:dyDescent="0.25">
      <c r="A3769">
        <v>642853</v>
      </c>
      <c r="B3769" t="s">
        <v>187</v>
      </c>
      <c r="C3769" t="s">
        <v>31</v>
      </c>
      <c r="D3769">
        <v>1</v>
      </c>
      <c r="E3769" t="s">
        <v>1782</v>
      </c>
      <c r="F3769" t="s">
        <v>1782</v>
      </c>
      <c r="G3769" t="s">
        <v>51</v>
      </c>
      <c r="H3769">
        <v>40561</v>
      </c>
      <c r="I3769">
        <v>2</v>
      </c>
      <c r="J3769" t="s">
        <v>192</v>
      </c>
      <c r="K3769" t="s">
        <v>37</v>
      </c>
      <c r="L3769" t="s">
        <v>38</v>
      </c>
      <c r="M3769">
        <v>57550</v>
      </c>
      <c r="N3769">
        <v>66182</v>
      </c>
      <c r="O3769" t="s">
        <v>39</v>
      </c>
      <c r="P3769" t="s">
        <v>296</v>
      </c>
      <c r="Q3769" t="s">
        <v>921</v>
      </c>
      <c r="R3769" t="s">
        <v>9241</v>
      </c>
      <c r="S3769" t="s">
        <v>1786</v>
      </c>
      <c r="U3769" t="s">
        <v>1133</v>
      </c>
      <c r="V3769" t="s">
        <v>9242</v>
      </c>
      <c r="Z3769" t="s">
        <v>46</v>
      </c>
      <c r="AA3769" s="1">
        <v>45491</v>
      </c>
      <c r="AC3769" s="1">
        <v>45495</v>
      </c>
      <c r="AD3769" s="1">
        <v>45510</v>
      </c>
    </row>
    <row r="3770" spans="1:30" x14ac:dyDescent="0.25">
      <c r="A3770">
        <v>637570</v>
      </c>
      <c r="B3770" t="s">
        <v>105</v>
      </c>
      <c r="C3770" t="s">
        <v>48</v>
      </c>
      <c r="D3770">
        <v>1</v>
      </c>
      <c r="E3770" t="s">
        <v>4278</v>
      </c>
      <c r="F3770" t="s">
        <v>535</v>
      </c>
      <c r="G3770" t="s">
        <v>51</v>
      </c>
      <c r="H3770">
        <v>20113</v>
      </c>
      <c r="I3770">
        <v>4</v>
      </c>
      <c r="J3770" t="s">
        <v>71</v>
      </c>
      <c r="K3770" t="s">
        <v>37</v>
      </c>
      <c r="L3770" t="s">
        <v>38</v>
      </c>
      <c r="M3770">
        <v>61267</v>
      </c>
      <c r="N3770">
        <v>70457</v>
      </c>
      <c r="O3770" t="s">
        <v>39</v>
      </c>
      <c r="P3770" t="s">
        <v>3768</v>
      </c>
      <c r="Q3770" t="s">
        <v>4192</v>
      </c>
      <c r="R3770" t="s">
        <v>4279</v>
      </c>
      <c r="S3770" t="s">
        <v>538</v>
      </c>
      <c r="Z3770" t="s">
        <v>46</v>
      </c>
      <c r="AA3770" s="1">
        <v>45461</v>
      </c>
      <c r="AC3770" s="1">
        <v>45461</v>
      </c>
      <c r="AD3770" s="1">
        <v>45510</v>
      </c>
    </row>
    <row r="3771" spans="1:30" x14ac:dyDescent="0.25">
      <c r="A3771">
        <v>552250</v>
      </c>
      <c r="B3771" t="s">
        <v>105</v>
      </c>
      <c r="C3771" t="s">
        <v>48</v>
      </c>
      <c r="D3771">
        <v>1</v>
      </c>
      <c r="E3771" t="s">
        <v>7837</v>
      </c>
      <c r="F3771" t="s">
        <v>465</v>
      </c>
      <c r="G3771" t="s">
        <v>51</v>
      </c>
      <c r="H3771" t="s">
        <v>466</v>
      </c>
      <c r="I3771">
        <v>0</v>
      </c>
      <c r="J3771" t="s">
        <v>71</v>
      </c>
      <c r="K3771" t="s">
        <v>37</v>
      </c>
      <c r="L3771" t="s">
        <v>38</v>
      </c>
      <c r="M3771">
        <v>53702</v>
      </c>
      <c r="N3771">
        <v>148745</v>
      </c>
      <c r="O3771" t="s">
        <v>39</v>
      </c>
      <c r="P3771" t="s">
        <v>355</v>
      </c>
      <c r="Q3771" t="s">
        <v>3108</v>
      </c>
      <c r="R3771" t="s">
        <v>7838</v>
      </c>
      <c r="S3771" t="s">
        <v>469</v>
      </c>
      <c r="T3771" t="s">
        <v>7839</v>
      </c>
      <c r="U3771" t="s">
        <v>7840</v>
      </c>
      <c r="V3771" t="s">
        <v>7841</v>
      </c>
      <c r="X3771" t="s">
        <v>355</v>
      </c>
      <c r="Z3771" t="s">
        <v>46</v>
      </c>
      <c r="AA3771" s="1">
        <v>44834</v>
      </c>
      <c r="AC3771" s="1">
        <v>44834</v>
      </c>
      <c r="AD3771" s="1">
        <v>45510</v>
      </c>
    </row>
    <row r="3772" spans="1:30" x14ac:dyDescent="0.25">
      <c r="A3772">
        <v>540541</v>
      </c>
      <c r="B3772" t="s">
        <v>105</v>
      </c>
      <c r="C3772" t="s">
        <v>31</v>
      </c>
      <c r="D3772">
        <v>1</v>
      </c>
      <c r="E3772" t="s">
        <v>8036</v>
      </c>
      <c r="F3772" t="s">
        <v>1881</v>
      </c>
      <c r="G3772" t="s">
        <v>51</v>
      </c>
      <c r="H3772">
        <v>21315</v>
      </c>
      <c r="I3772">
        <v>1</v>
      </c>
      <c r="J3772" t="s">
        <v>71</v>
      </c>
      <c r="K3772" t="s">
        <v>37</v>
      </c>
      <c r="L3772" t="s">
        <v>38</v>
      </c>
      <c r="M3772">
        <v>67757</v>
      </c>
      <c r="N3772">
        <v>98128</v>
      </c>
      <c r="O3772" t="s">
        <v>39</v>
      </c>
      <c r="P3772" t="s">
        <v>474</v>
      </c>
      <c r="Q3772" t="s">
        <v>2880</v>
      </c>
      <c r="R3772" t="s">
        <v>8037</v>
      </c>
      <c r="S3772" t="s">
        <v>1884</v>
      </c>
      <c r="T3772" t="s">
        <v>8038</v>
      </c>
      <c r="U3772" t="s">
        <v>8039</v>
      </c>
      <c r="V3772" t="s">
        <v>6757</v>
      </c>
      <c r="W3772" t="s">
        <v>8040</v>
      </c>
      <c r="X3772" t="s">
        <v>474</v>
      </c>
      <c r="Z3772" t="s">
        <v>80</v>
      </c>
      <c r="AA3772" s="1">
        <v>44758</v>
      </c>
      <c r="AC3772" s="1">
        <v>44758</v>
      </c>
      <c r="AD3772" s="1">
        <v>45510</v>
      </c>
    </row>
    <row r="3773" spans="1:30" x14ac:dyDescent="0.25">
      <c r="A3773">
        <v>552783</v>
      </c>
      <c r="B3773" t="s">
        <v>105</v>
      </c>
      <c r="C3773" t="s">
        <v>48</v>
      </c>
      <c r="D3773">
        <v>1</v>
      </c>
      <c r="E3773" t="s">
        <v>629</v>
      </c>
      <c r="F3773" t="s">
        <v>630</v>
      </c>
      <c r="G3773" t="s">
        <v>51</v>
      </c>
      <c r="H3773">
        <v>13632</v>
      </c>
      <c r="I3773">
        <v>2</v>
      </c>
      <c r="J3773" t="s">
        <v>71</v>
      </c>
      <c r="K3773" t="s">
        <v>37</v>
      </c>
      <c r="L3773" t="s">
        <v>38</v>
      </c>
      <c r="M3773">
        <v>85371</v>
      </c>
      <c r="N3773">
        <v>109990</v>
      </c>
      <c r="O3773" t="s">
        <v>39</v>
      </c>
      <c r="P3773" t="s">
        <v>355</v>
      </c>
      <c r="Q3773" t="s">
        <v>631</v>
      </c>
      <c r="R3773" t="s">
        <v>632</v>
      </c>
      <c r="S3773" t="s">
        <v>633</v>
      </c>
      <c r="T3773" t="s">
        <v>634</v>
      </c>
      <c r="U3773" t="s">
        <v>635</v>
      </c>
      <c r="V3773" t="s">
        <v>636</v>
      </c>
      <c r="X3773" t="s">
        <v>355</v>
      </c>
      <c r="Z3773" t="s">
        <v>637</v>
      </c>
      <c r="AA3773" s="1">
        <v>44833</v>
      </c>
      <c r="AC3773" s="1">
        <v>44833</v>
      </c>
      <c r="AD3773" s="1">
        <v>45510</v>
      </c>
    </row>
    <row r="3774" spans="1:30" x14ac:dyDescent="0.25">
      <c r="A3774">
        <v>527817</v>
      </c>
      <c r="B3774" t="s">
        <v>218</v>
      </c>
      <c r="C3774" t="s">
        <v>48</v>
      </c>
      <c r="D3774">
        <v>1</v>
      </c>
      <c r="E3774" t="s">
        <v>4697</v>
      </c>
      <c r="F3774" t="s">
        <v>4697</v>
      </c>
      <c r="G3774" t="s">
        <v>51</v>
      </c>
      <c r="H3774">
        <v>91972</v>
      </c>
      <c r="I3774">
        <v>0</v>
      </c>
      <c r="J3774" t="s">
        <v>1169</v>
      </c>
      <c r="K3774" t="s">
        <v>37</v>
      </c>
      <c r="L3774" t="s">
        <v>38</v>
      </c>
      <c r="M3774">
        <v>55.29</v>
      </c>
      <c r="N3774">
        <v>55.29</v>
      </c>
      <c r="O3774" t="s">
        <v>109</v>
      </c>
      <c r="P3774" t="s">
        <v>743</v>
      </c>
      <c r="Q3774" t="s">
        <v>744</v>
      </c>
      <c r="R3774" t="s">
        <v>9790</v>
      </c>
      <c r="S3774" t="s">
        <v>4699</v>
      </c>
      <c r="T3774" t="s">
        <v>4700</v>
      </c>
      <c r="U3774" t="s">
        <v>9791</v>
      </c>
      <c r="V3774" t="s">
        <v>748</v>
      </c>
      <c r="Z3774" t="s">
        <v>228</v>
      </c>
      <c r="AA3774" s="1">
        <v>44664</v>
      </c>
      <c r="AC3774" s="1">
        <v>44693</v>
      </c>
      <c r="AD3774" s="1">
        <v>45510</v>
      </c>
    </row>
    <row r="3775" spans="1:30" x14ac:dyDescent="0.25">
      <c r="A3775">
        <v>630916</v>
      </c>
      <c r="B3775" t="s">
        <v>187</v>
      </c>
      <c r="C3775" t="s">
        <v>31</v>
      </c>
      <c r="D3775">
        <v>3</v>
      </c>
      <c r="E3775" t="s">
        <v>1129</v>
      </c>
      <c r="F3775" t="s">
        <v>394</v>
      </c>
      <c r="G3775" t="s">
        <v>51</v>
      </c>
      <c r="H3775">
        <v>10124</v>
      </c>
      <c r="I3775">
        <v>2</v>
      </c>
      <c r="J3775" t="s">
        <v>181</v>
      </c>
      <c r="K3775" t="s">
        <v>37</v>
      </c>
      <c r="L3775" t="s">
        <v>38</v>
      </c>
      <c r="M3775">
        <v>57976</v>
      </c>
      <c r="N3775">
        <v>66672</v>
      </c>
      <c r="O3775" t="s">
        <v>39</v>
      </c>
      <c r="P3775" t="s">
        <v>2698</v>
      </c>
      <c r="Q3775" t="s">
        <v>2395</v>
      </c>
      <c r="R3775" t="s">
        <v>7994</v>
      </c>
      <c r="S3775" t="s">
        <v>398</v>
      </c>
      <c r="U3775" t="s">
        <v>198</v>
      </c>
      <c r="V3775" t="s">
        <v>199</v>
      </c>
      <c r="Z3775" t="s">
        <v>46</v>
      </c>
      <c r="AA3775" s="1">
        <v>45369</v>
      </c>
      <c r="AC3775" s="1">
        <v>45405</v>
      </c>
      <c r="AD3775" s="1">
        <v>45510</v>
      </c>
    </row>
    <row r="3776" spans="1:30" x14ac:dyDescent="0.25">
      <c r="A3776">
        <v>557359</v>
      </c>
      <c r="B3776" t="s">
        <v>67</v>
      </c>
      <c r="C3776" t="s">
        <v>48</v>
      </c>
      <c r="D3776">
        <v>1</v>
      </c>
      <c r="E3776" t="s">
        <v>7127</v>
      </c>
      <c r="F3776" t="s">
        <v>1342</v>
      </c>
      <c r="G3776" t="s">
        <v>51</v>
      </c>
      <c r="H3776">
        <v>60910</v>
      </c>
      <c r="I3776">
        <v>0</v>
      </c>
      <c r="J3776" t="s">
        <v>52</v>
      </c>
      <c r="K3776" t="s">
        <v>37</v>
      </c>
      <c r="L3776" t="s">
        <v>38</v>
      </c>
      <c r="M3776">
        <v>45428</v>
      </c>
      <c r="N3776">
        <v>68741</v>
      </c>
      <c r="O3776" t="s">
        <v>39</v>
      </c>
      <c r="P3776" t="s">
        <v>1851</v>
      </c>
      <c r="Q3776" t="s">
        <v>1852</v>
      </c>
      <c r="R3776" t="s">
        <v>7128</v>
      </c>
      <c r="S3776" t="s">
        <v>1345</v>
      </c>
      <c r="T3776" t="s">
        <v>7129</v>
      </c>
      <c r="U3776" t="s">
        <v>7130</v>
      </c>
      <c r="V3776" t="s">
        <v>7131</v>
      </c>
      <c r="W3776" t="s">
        <v>160</v>
      </c>
      <c r="X3776" t="s">
        <v>1857</v>
      </c>
      <c r="Z3776" t="s">
        <v>46</v>
      </c>
      <c r="AA3776" s="1">
        <v>44867</v>
      </c>
      <c r="AC3776" s="1">
        <v>44867</v>
      </c>
      <c r="AD3776" s="1">
        <v>45510</v>
      </c>
    </row>
    <row r="3777" spans="1:30" x14ac:dyDescent="0.25">
      <c r="A3777">
        <v>586824</v>
      </c>
      <c r="B3777" t="s">
        <v>81</v>
      </c>
      <c r="C3777" t="s">
        <v>31</v>
      </c>
      <c r="D3777">
        <v>1</v>
      </c>
      <c r="E3777" t="s">
        <v>82</v>
      </c>
      <c r="F3777" t="s">
        <v>69</v>
      </c>
      <c r="G3777" t="s">
        <v>51</v>
      </c>
      <c r="H3777" t="s">
        <v>70</v>
      </c>
      <c r="I3777">
        <v>0</v>
      </c>
      <c r="J3777" t="s">
        <v>71</v>
      </c>
      <c r="K3777" t="s">
        <v>37</v>
      </c>
      <c r="L3777" t="s">
        <v>38</v>
      </c>
      <c r="M3777">
        <v>56972</v>
      </c>
      <c r="N3777">
        <v>123150</v>
      </c>
      <c r="O3777" t="s">
        <v>39</v>
      </c>
      <c r="P3777" t="s">
        <v>248</v>
      </c>
      <c r="Q3777" t="s">
        <v>6406</v>
      </c>
      <c r="R3777" t="s">
        <v>6407</v>
      </c>
      <c r="S3777" t="s">
        <v>75</v>
      </c>
      <c r="T3777" t="s">
        <v>2141</v>
      </c>
      <c r="V3777" t="s">
        <v>90</v>
      </c>
      <c r="W3777" t="s">
        <v>91</v>
      </c>
      <c r="X3777" t="s">
        <v>6408</v>
      </c>
      <c r="Z3777" t="s">
        <v>92</v>
      </c>
      <c r="AA3777" s="1">
        <v>45076</v>
      </c>
      <c r="AC3777" s="1">
        <v>45076</v>
      </c>
      <c r="AD3777" s="1">
        <v>45510</v>
      </c>
    </row>
    <row r="3778" spans="1:30" x14ac:dyDescent="0.25">
      <c r="A3778">
        <v>595772</v>
      </c>
      <c r="B3778" t="s">
        <v>105</v>
      </c>
      <c r="C3778" t="s">
        <v>31</v>
      </c>
      <c r="D3778">
        <v>1</v>
      </c>
      <c r="E3778" t="s">
        <v>5164</v>
      </c>
      <c r="F3778" t="s">
        <v>33</v>
      </c>
      <c r="G3778" t="s">
        <v>34</v>
      </c>
      <c r="H3778">
        <v>21744</v>
      </c>
      <c r="I3778">
        <v>2</v>
      </c>
      <c r="J3778" t="s">
        <v>268</v>
      </c>
      <c r="K3778" t="s">
        <v>37</v>
      </c>
      <c r="L3778" t="s">
        <v>38</v>
      </c>
      <c r="M3778">
        <v>82506</v>
      </c>
      <c r="N3778">
        <v>103548</v>
      </c>
      <c r="O3778" t="s">
        <v>39</v>
      </c>
      <c r="P3778" t="s">
        <v>355</v>
      </c>
      <c r="Q3778" t="s">
        <v>5165</v>
      </c>
      <c r="R3778" t="s">
        <v>6671</v>
      </c>
      <c r="S3778" t="s">
        <v>43</v>
      </c>
      <c r="T3778" t="s">
        <v>6216</v>
      </c>
      <c r="U3778" t="s">
        <v>5886</v>
      </c>
      <c r="V3778" t="s">
        <v>917</v>
      </c>
      <c r="Z3778" t="s">
        <v>46</v>
      </c>
      <c r="AA3778" s="1">
        <v>45151</v>
      </c>
      <c r="AC3778" s="1">
        <v>45151</v>
      </c>
      <c r="AD3778" s="1">
        <v>45510</v>
      </c>
    </row>
    <row r="3779" spans="1:30" x14ac:dyDescent="0.25">
      <c r="A3779">
        <v>596617</v>
      </c>
      <c r="B3779" t="s">
        <v>187</v>
      </c>
      <c r="C3779" t="s">
        <v>48</v>
      </c>
      <c r="D3779">
        <v>1</v>
      </c>
      <c r="E3779" t="s">
        <v>5467</v>
      </c>
      <c r="F3779" t="s">
        <v>2002</v>
      </c>
      <c r="G3779" t="s">
        <v>51</v>
      </c>
      <c r="H3779">
        <v>52304</v>
      </c>
      <c r="I3779">
        <v>0</v>
      </c>
      <c r="J3779" t="s">
        <v>192</v>
      </c>
      <c r="K3779" t="s">
        <v>37</v>
      </c>
      <c r="L3779" t="s">
        <v>255</v>
      </c>
      <c r="M3779">
        <v>45329</v>
      </c>
      <c r="N3779">
        <v>52128</v>
      </c>
      <c r="O3779" t="s">
        <v>39</v>
      </c>
      <c r="P3779" t="s">
        <v>1130</v>
      </c>
      <c r="Q3779" t="s">
        <v>347</v>
      </c>
      <c r="R3779" t="s">
        <v>9021</v>
      </c>
      <c r="S3779" t="s">
        <v>2005</v>
      </c>
      <c r="T3779" t="s">
        <v>5470</v>
      </c>
      <c r="V3779" t="s">
        <v>5471</v>
      </c>
      <c r="Z3779" t="s">
        <v>80</v>
      </c>
      <c r="AA3779" s="1">
        <v>45141</v>
      </c>
      <c r="AC3779" s="1">
        <v>45142</v>
      </c>
      <c r="AD3779" s="1">
        <v>45510</v>
      </c>
    </row>
    <row r="3780" spans="1:30" x14ac:dyDescent="0.25">
      <c r="A3780">
        <v>639616</v>
      </c>
      <c r="B3780" t="s">
        <v>116</v>
      </c>
      <c r="C3780" t="s">
        <v>31</v>
      </c>
      <c r="D3780">
        <v>1</v>
      </c>
      <c r="E3780" t="s">
        <v>594</v>
      </c>
      <c r="F3780" t="s">
        <v>589</v>
      </c>
      <c r="G3780" t="s">
        <v>51</v>
      </c>
      <c r="H3780">
        <v>10050</v>
      </c>
      <c r="I3780" t="s">
        <v>442</v>
      </c>
      <c r="J3780" t="s">
        <v>239</v>
      </c>
      <c r="K3780" t="s">
        <v>37</v>
      </c>
      <c r="L3780" t="s">
        <v>120</v>
      </c>
      <c r="M3780">
        <v>128800</v>
      </c>
      <c r="N3780">
        <v>140000</v>
      </c>
      <c r="O3780" t="s">
        <v>39</v>
      </c>
      <c r="P3780" t="s">
        <v>99</v>
      </c>
      <c r="Q3780" t="s">
        <v>595</v>
      </c>
      <c r="R3780" t="s">
        <v>596</v>
      </c>
      <c r="S3780" t="s">
        <v>593</v>
      </c>
      <c r="T3780" t="s">
        <v>597</v>
      </c>
      <c r="Z3780" t="s">
        <v>80</v>
      </c>
      <c r="AA3780" s="1">
        <v>45471</v>
      </c>
      <c r="AB3780" s="2">
        <v>45561</v>
      </c>
      <c r="AC3780" s="1">
        <v>45471</v>
      </c>
      <c r="AD3780" s="1">
        <v>45510</v>
      </c>
    </row>
    <row r="3781" spans="1:30" x14ac:dyDescent="0.25">
      <c r="A3781">
        <v>631845</v>
      </c>
      <c r="B3781" t="s">
        <v>2668</v>
      </c>
      <c r="C3781" t="s">
        <v>31</v>
      </c>
      <c r="D3781">
        <v>1</v>
      </c>
      <c r="E3781" t="s">
        <v>4105</v>
      </c>
      <c r="F3781" t="s">
        <v>164</v>
      </c>
      <c r="G3781" t="s">
        <v>34</v>
      </c>
      <c r="H3781">
        <v>30087</v>
      </c>
      <c r="I3781">
        <v>3</v>
      </c>
      <c r="J3781" t="s">
        <v>165</v>
      </c>
      <c r="K3781" t="s">
        <v>37</v>
      </c>
      <c r="L3781" t="s">
        <v>38</v>
      </c>
      <c r="M3781">
        <v>87003</v>
      </c>
      <c r="N3781">
        <v>128440</v>
      </c>
      <c r="O3781" t="s">
        <v>39</v>
      </c>
      <c r="P3781" t="s">
        <v>1014</v>
      </c>
      <c r="Q3781" t="s">
        <v>4106</v>
      </c>
      <c r="R3781" t="s">
        <v>4107</v>
      </c>
      <c r="S3781" t="s">
        <v>169</v>
      </c>
      <c r="T3781" t="s">
        <v>4108</v>
      </c>
      <c r="U3781" t="s">
        <v>4109</v>
      </c>
      <c r="V3781" t="s">
        <v>4110</v>
      </c>
      <c r="W3781" t="s">
        <v>4111</v>
      </c>
      <c r="X3781" t="s">
        <v>4112</v>
      </c>
      <c r="Z3781" t="s">
        <v>4113</v>
      </c>
      <c r="AA3781" s="1">
        <v>45378</v>
      </c>
      <c r="AC3781" s="1">
        <v>45453</v>
      </c>
      <c r="AD3781" s="1">
        <v>45510</v>
      </c>
    </row>
    <row r="3782" spans="1:30" x14ac:dyDescent="0.25">
      <c r="A3782">
        <v>643882</v>
      </c>
      <c r="B3782" t="s">
        <v>218</v>
      </c>
      <c r="C3782" t="s">
        <v>48</v>
      </c>
      <c r="D3782">
        <v>1</v>
      </c>
      <c r="E3782" t="s">
        <v>2415</v>
      </c>
      <c r="F3782" t="s">
        <v>33</v>
      </c>
      <c r="G3782" t="s">
        <v>34</v>
      </c>
      <c r="H3782">
        <v>21744</v>
      </c>
      <c r="I3782">
        <v>1</v>
      </c>
      <c r="J3782" t="s">
        <v>108</v>
      </c>
      <c r="K3782" t="s">
        <v>37</v>
      </c>
      <c r="L3782" t="s">
        <v>38</v>
      </c>
      <c r="M3782">
        <v>70087</v>
      </c>
      <c r="N3782">
        <v>84805</v>
      </c>
      <c r="O3782" t="s">
        <v>39</v>
      </c>
      <c r="P3782" t="s">
        <v>2217</v>
      </c>
      <c r="Q3782" t="s">
        <v>2218</v>
      </c>
      <c r="R3782" t="s">
        <v>5148</v>
      </c>
      <c r="S3782" t="s">
        <v>43</v>
      </c>
      <c r="U3782" t="s">
        <v>866</v>
      </c>
      <c r="V3782" t="s">
        <v>748</v>
      </c>
      <c r="Z3782" t="s">
        <v>228</v>
      </c>
      <c r="AA3782" s="1">
        <v>45503</v>
      </c>
      <c r="AB3782" s="2">
        <v>45523</v>
      </c>
      <c r="AC3782" s="1">
        <v>45503</v>
      </c>
      <c r="AD3782" s="1">
        <v>45510</v>
      </c>
    </row>
    <row r="3783" spans="1:30" x14ac:dyDescent="0.25">
      <c r="A3783">
        <v>571607</v>
      </c>
      <c r="B3783" t="s">
        <v>105</v>
      </c>
      <c r="C3783" t="s">
        <v>48</v>
      </c>
      <c r="D3783">
        <v>1</v>
      </c>
      <c r="E3783" t="s">
        <v>629</v>
      </c>
      <c r="F3783" t="s">
        <v>639</v>
      </c>
      <c r="G3783" t="s">
        <v>51</v>
      </c>
      <c r="H3783">
        <v>22427</v>
      </c>
      <c r="I3783">
        <v>2</v>
      </c>
      <c r="J3783" t="s">
        <v>71</v>
      </c>
      <c r="K3783" t="s">
        <v>37</v>
      </c>
      <c r="L3783" t="s">
        <v>120</v>
      </c>
      <c r="M3783">
        <v>74650</v>
      </c>
      <c r="N3783">
        <v>109409</v>
      </c>
      <c r="O3783" t="s">
        <v>39</v>
      </c>
      <c r="P3783" t="s">
        <v>355</v>
      </c>
      <c r="Q3783" t="s">
        <v>369</v>
      </c>
      <c r="R3783" t="s">
        <v>9792</v>
      </c>
      <c r="S3783" t="s">
        <v>641</v>
      </c>
      <c r="U3783" t="s">
        <v>9793</v>
      </c>
      <c r="V3783" t="s">
        <v>644</v>
      </c>
      <c r="W3783" t="s">
        <v>691</v>
      </c>
      <c r="X3783" t="s">
        <v>692</v>
      </c>
      <c r="Z3783" t="s">
        <v>80</v>
      </c>
      <c r="AA3783" s="1">
        <v>45013</v>
      </c>
      <c r="AC3783" s="1">
        <v>45013</v>
      </c>
      <c r="AD3783" s="1">
        <v>45510</v>
      </c>
    </row>
    <row r="3784" spans="1:30" x14ac:dyDescent="0.25">
      <c r="A3784">
        <v>625094</v>
      </c>
      <c r="B3784" t="s">
        <v>81</v>
      </c>
      <c r="C3784" t="s">
        <v>31</v>
      </c>
      <c r="D3784">
        <v>1</v>
      </c>
      <c r="E3784" t="s">
        <v>246</v>
      </c>
      <c r="F3784" t="s">
        <v>465</v>
      </c>
      <c r="G3784" t="s">
        <v>51</v>
      </c>
      <c r="H3784" t="s">
        <v>466</v>
      </c>
      <c r="I3784">
        <v>0</v>
      </c>
      <c r="J3784" t="s">
        <v>71</v>
      </c>
      <c r="K3784" t="s">
        <v>37</v>
      </c>
      <c r="L3784" t="s">
        <v>38</v>
      </c>
      <c r="M3784">
        <v>58682</v>
      </c>
      <c r="N3784">
        <v>91405</v>
      </c>
      <c r="O3784" t="s">
        <v>39</v>
      </c>
      <c r="P3784" t="s">
        <v>248</v>
      </c>
      <c r="Q3784" t="s">
        <v>2054</v>
      </c>
      <c r="R3784" t="s">
        <v>9616</v>
      </c>
      <c r="S3784" t="s">
        <v>469</v>
      </c>
      <c r="T3784" t="s">
        <v>252</v>
      </c>
      <c r="Z3784" t="s">
        <v>80</v>
      </c>
      <c r="AA3784" s="1">
        <v>45323</v>
      </c>
      <c r="AC3784" s="1">
        <v>45323</v>
      </c>
      <c r="AD3784" s="1">
        <v>45510</v>
      </c>
    </row>
    <row r="3785" spans="1:30" x14ac:dyDescent="0.25">
      <c r="A3785">
        <v>637870</v>
      </c>
      <c r="B3785" t="s">
        <v>218</v>
      </c>
      <c r="C3785" t="s">
        <v>48</v>
      </c>
      <c r="D3785">
        <v>21</v>
      </c>
      <c r="E3785" t="s">
        <v>6879</v>
      </c>
      <c r="F3785" t="s">
        <v>5233</v>
      </c>
      <c r="G3785" t="s">
        <v>51</v>
      </c>
      <c r="H3785">
        <v>80122</v>
      </c>
      <c r="I3785">
        <v>2</v>
      </c>
      <c r="J3785" t="s">
        <v>108</v>
      </c>
      <c r="K3785" t="s">
        <v>37</v>
      </c>
      <c r="L3785" t="s">
        <v>38</v>
      </c>
      <c r="M3785">
        <v>70540</v>
      </c>
      <c r="N3785">
        <v>96234</v>
      </c>
      <c r="O3785" t="s">
        <v>39</v>
      </c>
      <c r="P3785" t="s">
        <v>6880</v>
      </c>
      <c r="Q3785" t="s">
        <v>6880</v>
      </c>
      <c r="R3785" t="s">
        <v>6881</v>
      </c>
      <c r="S3785" t="s">
        <v>5237</v>
      </c>
      <c r="U3785" t="s">
        <v>6882</v>
      </c>
      <c r="V3785" t="s">
        <v>227</v>
      </c>
      <c r="Z3785" t="s">
        <v>228</v>
      </c>
      <c r="AA3785" s="1">
        <v>45460</v>
      </c>
      <c r="AC3785" s="1">
        <v>45485</v>
      </c>
      <c r="AD3785" s="1">
        <v>45510</v>
      </c>
    </row>
    <row r="3786" spans="1:30" x14ac:dyDescent="0.25">
      <c r="A3786">
        <v>590406</v>
      </c>
      <c r="B3786" t="s">
        <v>105</v>
      </c>
      <c r="C3786" t="s">
        <v>31</v>
      </c>
      <c r="D3786">
        <v>1</v>
      </c>
      <c r="E3786" t="s">
        <v>1365</v>
      </c>
      <c r="F3786" t="s">
        <v>655</v>
      </c>
      <c r="G3786" t="s">
        <v>51</v>
      </c>
      <c r="H3786">
        <v>12158</v>
      </c>
      <c r="I3786">
        <v>2</v>
      </c>
      <c r="J3786" t="s">
        <v>97</v>
      </c>
      <c r="K3786" t="s">
        <v>37</v>
      </c>
      <c r="L3786" t="s">
        <v>38</v>
      </c>
      <c r="M3786">
        <v>50972</v>
      </c>
      <c r="N3786">
        <v>82730</v>
      </c>
      <c r="O3786" t="s">
        <v>39</v>
      </c>
      <c r="P3786" t="s">
        <v>474</v>
      </c>
      <c r="Q3786" t="s">
        <v>1366</v>
      </c>
      <c r="R3786" t="s">
        <v>1367</v>
      </c>
      <c r="S3786" t="s">
        <v>658</v>
      </c>
      <c r="T3786" t="s">
        <v>1368</v>
      </c>
      <c r="U3786" t="s">
        <v>1369</v>
      </c>
      <c r="V3786" t="s">
        <v>917</v>
      </c>
      <c r="X3786" t="s">
        <v>1370</v>
      </c>
      <c r="Z3786" t="s">
        <v>46</v>
      </c>
      <c r="AA3786" s="1">
        <v>45121</v>
      </c>
      <c r="AC3786" s="1">
        <v>45121</v>
      </c>
      <c r="AD3786" s="1">
        <v>45510</v>
      </c>
    </row>
    <row r="3787" spans="1:30" x14ac:dyDescent="0.25">
      <c r="A3787">
        <v>601606</v>
      </c>
      <c r="B3787" t="s">
        <v>30</v>
      </c>
      <c r="C3787" t="s">
        <v>31</v>
      </c>
      <c r="D3787">
        <v>1</v>
      </c>
      <c r="E3787" t="s">
        <v>4376</v>
      </c>
      <c r="F3787" t="s">
        <v>4377</v>
      </c>
      <c r="G3787" t="s">
        <v>377</v>
      </c>
      <c r="H3787">
        <v>6776</v>
      </c>
      <c r="I3787">
        <v>0</v>
      </c>
      <c r="J3787" t="s">
        <v>1181</v>
      </c>
      <c r="K3787" t="s">
        <v>37</v>
      </c>
      <c r="L3787" t="s">
        <v>38</v>
      </c>
      <c r="M3787">
        <v>97012</v>
      </c>
      <c r="N3787">
        <v>97012</v>
      </c>
      <c r="O3787" t="s">
        <v>39</v>
      </c>
      <c r="P3787" t="s">
        <v>678</v>
      </c>
      <c r="Q3787" t="s">
        <v>4379</v>
      </c>
      <c r="R3787" t="s">
        <v>4771</v>
      </c>
      <c r="S3787" t="s">
        <v>4381</v>
      </c>
      <c r="T3787" t="s">
        <v>4772</v>
      </c>
      <c r="U3787" t="s">
        <v>4773</v>
      </c>
      <c r="V3787" t="s">
        <v>4774</v>
      </c>
      <c r="Z3787" t="s">
        <v>80</v>
      </c>
      <c r="AA3787" s="1">
        <v>45167</v>
      </c>
      <c r="AC3787" s="1">
        <v>45313</v>
      </c>
      <c r="AD3787" s="1">
        <v>45510</v>
      </c>
    </row>
    <row r="3788" spans="1:30" x14ac:dyDescent="0.25">
      <c r="A3788">
        <v>568594</v>
      </c>
      <c r="B3788" t="s">
        <v>6992</v>
      </c>
      <c r="C3788" t="s">
        <v>48</v>
      </c>
      <c r="D3788">
        <v>1</v>
      </c>
      <c r="E3788" t="s">
        <v>9794</v>
      </c>
      <c r="F3788" t="s">
        <v>9795</v>
      </c>
      <c r="G3788" t="s">
        <v>34</v>
      </c>
      <c r="H3788">
        <v>13365</v>
      </c>
      <c r="I3788" t="s">
        <v>96</v>
      </c>
      <c r="J3788" t="s">
        <v>52</v>
      </c>
      <c r="K3788" t="s">
        <v>37</v>
      </c>
      <c r="L3788" t="s">
        <v>98</v>
      </c>
      <c r="M3788">
        <v>80931</v>
      </c>
      <c r="N3788">
        <v>208826</v>
      </c>
      <c r="O3788" t="s">
        <v>39</v>
      </c>
      <c r="P3788" t="s">
        <v>2789</v>
      </c>
      <c r="Q3788" t="s">
        <v>98</v>
      </c>
      <c r="R3788" t="s">
        <v>9796</v>
      </c>
      <c r="S3788" t="s">
        <v>9797</v>
      </c>
      <c r="V3788" t="s">
        <v>9798</v>
      </c>
      <c r="X3788" t="s">
        <v>9799</v>
      </c>
      <c r="Z3788" t="s">
        <v>46</v>
      </c>
      <c r="AA3788" s="1">
        <v>44937</v>
      </c>
      <c r="AC3788" s="1">
        <v>45023</v>
      </c>
      <c r="AD3788" s="1">
        <v>45510</v>
      </c>
    </row>
    <row r="3789" spans="1:30" x14ac:dyDescent="0.25">
      <c r="A3789">
        <v>642573</v>
      </c>
      <c r="B3789" t="s">
        <v>200</v>
      </c>
      <c r="C3789" t="s">
        <v>31</v>
      </c>
      <c r="D3789">
        <v>1</v>
      </c>
      <c r="E3789" t="s">
        <v>6242</v>
      </c>
      <c r="F3789" t="s">
        <v>202</v>
      </c>
      <c r="G3789" t="s">
        <v>34</v>
      </c>
      <c r="H3789">
        <v>94612</v>
      </c>
      <c r="I3789">
        <v>1</v>
      </c>
      <c r="J3789" t="s">
        <v>203</v>
      </c>
      <c r="K3789" t="s">
        <v>37</v>
      </c>
      <c r="L3789" t="s">
        <v>38</v>
      </c>
      <c r="M3789">
        <v>68428</v>
      </c>
      <c r="N3789">
        <v>68428</v>
      </c>
      <c r="O3789" t="s">
        <v>39</v>
      </c>
      <c r="P3789" t="s">
        <v>204</v>
      </c>
      <c r="Q3789" t="s">
        <v>4612</v>
      </c>
      <c r="R3789" t="s">
        <v>6243</v>
      </c>
      <c r="S3789" t="s">
        <v>207</v>
      </c>
      <c r="T3789" t="s">
        <v>6244</v>
      </c>
      <c r="V3789" t="s">
        <v>6245</v>
      </c>
      <c r="W3789" t="s">
        <v>3915</v>
      </c>
      <c r="X3789" t="s">
        <v>6246</v>
      </c>
      <c r="Z3789" t="s">
        <v>46</v>
      </c>
      <c r="AA3789" s="1">
        <v>45492</v>
      </c>
      <c r="AB3789" s="2">
        <v>45522</v>
      </c>
      <c r="AC3789" s="1">
        <v>45492</v>
      </c>
      <c r="AD3789" s="1">
        <v>45510</v>
      </c>
    </row>
    <row r="3790" spans="1:30" x14ac:dyDescent="0.25">
      <c r="A3790">
        <v>507488</v>
      </c>
      <c r="B3790" t="s">
        <v>105</v>
      </c>
      <c r="C3790" t="s">
        <v>48</v>
      </c>
      <c r="D3790">
        <v>1</v>
      </c>
      <c r="E3790" t="s">
        <v>879</v>
      </c>
      <c r="F3790" t="s">
        <v>880</v>
      </c>
      <c r="G3790" t="s">
        <v>34</v>
      </c>
      <c r="H3790">
        <v>95710</v>
      </c>
      <c r="I3790">
        <v>0</v>
      </c>
      <c r="J3790" t="s">
        <v>881</v>
      </c>
      <c r="K3790" t="s">
        <v>37</v>
      </c>
      <c r="L3790" t="s">
        <v>38</v>
      </c>
      <c r="M3790">
        <v>75000</v>
      </c>
      <c r="N3790">
        <v>160000</v>
      </c>
      <c r="O3790" t="s">
        <v>39</v>
      </c>
      <c r="P3790" t="s">
        <v>474</v>
      </c>
      <c r="Q3790" t="s">
        <v>873</v>
      </c>
      <c r="R3790" t="s">
        <v>882</v>
      </c>
      <c r="S3790" t="s">
        <v>883</v>
      </c>
      <c r="T3790" t="s">
        <v>884</v>
      </c>
      <c r="U3790" t="s">
        <v>885</v>
      </c>
      <c r="V3790" t="s">
        <v>886</v>
      </c>
      <c r="W3790" t="s">
        <v>887</v>
      </c>
      <c r="X3790" t="s">
        <v>474</v>
      </c>
      <c r="Z3790" t="s">
        <v>80</v>
      </c>
      <c r="AA3790" s="1">
        <v>44539</v>
      </c>
      <c r="AC3790" s="1">
        <v>44546</v>
      </c>
      <c r="AD3790" s="1">
        <v>45510</v>
      </c>
    </row>
    <row r="3791" spans="1:30" x14ac:dyDescent="0.25">
      <c r="A3791">
        <v>525425</v>
      </c>
      <c r="B3791" t="s">
        <v>1957</v>
      </c>
      <c r="C3791" t="s">
        <v>31</v>
      </c>
      <c r="D3791">
        <v>1</v>
      </c>
      <c r="E3791" t="s">
        <v>3400</v>
      </c>
      <c r="F3791" t="s">
        <v>3401</v>
      </c>
      <c r="G3791" t="s">
        <v>51</v>
      </c>
      <c r="H3791">
        <v>10001</v>
      </c>
      <c r="I3791" t="s">
        <v>442</v>
      </c>
      <c r="J3791" t="s">
        <v>97</v>
      </c>
      <c r="K3791" t="s">
        <v>37</v>
      </c>
      <c r="L3791" t="s">
        <v>120</v>
      </c>
      <c r="M3791">
        <v>100000</v>
      </c>
      <c r="N3791">
        <v>110000</v>
      </c>
      <c r="O3791" t="s">
        <v>39</v>
      </c>
      <c r="P3791" t="s">
        <v>1960</v>
      </c>
      <c r="Q3791" t="s">
        <v>1961</v>
      </c>
      <c r="R3791" t="s">
        <v>3402</v>
      </c>
      <c r="S3791" t="s">
        <v>3403</v>
      </c>
      <c r="T3791" t="s">
        <v>3404</v>
      </c>
      <c r="V3791" t="s">
        <v>3405</v>
      </c>
      <c r="Z3791" t="s">
        <v>46</v>
      </c>
      <c r="AA3791" s="1">
        <v>44641</v>
      </c>
      <c r="AC3791" s="1">
        <v>44641</v>
      </c>
      <c r="AD3791" s="1">
        <v>45510</v>
      </c>
    </row>
    <row r="3792" spans="1:30" x14ac:dyDescent="0.25">
      <c r="A3792">
        <v>637020</v>
      </c>
      <c r="B3792" t="s">
        <v>30</v>
      </c>
      <c r="C3792" t="s">
        <v>31</v>
      </c>
      <c r="D3792">
        <v>1</v>
      </c>
      <c r="E3792" t="s">
        <v>434</v>
      </c>
      <c r="F3792" t="s">
        <v>435</v>
      </c>
      <c r="G3792" t="s">
        <v>51</v>
      </c>
      <c r="H3792">
        <v>31105</v>
      </c>
      <c r="I3792">
        <v>0</v>
      </c>
      <c r="J3792" t="s">
        <v>145</v>
      </c>
      <c r="K3792" t="s">
        <v>37</v>
      </c>
      <c r="L3792" t="s">
        <v>38</v>
      </c>
      <c r="M3792">
        <v>45329</v>
      </c>
      <c r="N3792">
        <v>52128</v>
      </c>
      <c r="O3792" t="s">
        <v>39</v>
      </c>
      <c r="P3792" t="s">
        <v>436</v>
      </c>
      <c r="Q3792" t="s">
        <v>412</v>
      </c>
      <c r="R3792" t="s">
        <v>5081</v>
      </c>
      <c r="S3792" t="s">
        <v>438</v>
      </c>
      <c r="T3792" t="s">
        <v>4725</v>
      </c>
      <c r="V3792" t="s">
        <v>5082</v>
      </c>
      <c r="Z3792" t="s">
        <v>46</v>
      </c>
      <c r="AA3792" s="1">
        <v>45436</v>
      </c>
      <c r="AB3792" s="2">
        <v>45801</v>
      </c>
      <c r="AC3792" s="1">
        <v>45436</v>
      </c>
      <c r="AD3792" s="1">
        <v>45510</v>
      </c>
    </row>
    <row r="3793" spans="1:30" x14ac:dyDescent="0.25">
      <c r="A3793">
        <v>582506</v>
      </c>
      <c r="B3793" t="s">
        <v>67</v>
      </c>
      <c r="C3793" t="s">
        <v>31</v>
      </c>
      <c r="D3793">
        <v>1</v>
      </c>
      <c r="E3793" t="s">
        <v>3553</v>
      </c>
      <c r="F3793" t="s">
        <v>1041</v>
      </c>
      <c r="G3793" t="s">
        <v>34</v>
      </c>
      <c r="H3793">
        <v>10234</v>
      </c>
      <c r="I3793">
        <v>0</v>
      </c>
      <c r="J3793" t="s">
        <v>71</v>
      </c>
      <c r="K3793" t="s">
        <v>37</v>
      </c>
      <c r="L3793" t="s">
        <v>486</v>
      </c>
      <c r="M3793">
        <v>15</v>
      </c>
      <c r="N3793">
        <v>17.5</v>
      </c>
      <c r="O3793" t="s">
        <v>109</v>
      </c>
      <c r="P3793" t="s">
        <v>72</v>
      </c>
      <c r="Q3793" t="s">
        <v>548</v>
      </c>
      <c r="R3793" t="s">
        <v>9800</v>
      </c>
      <c r="S3793" t="s">
        <v>1045</v>
      </c>
      <c r="T3793" t="s">
        <v>1577</v>
      </c>
      <c r="U3793" t="s">
        <v>713</v>
      </c>
      <c r="V3793" t="s">
        <v>9801</v>
      </c>
      <c r="W3793" t="s">
        <v>91</v>
      </c>
      <c r="X3793" t="s">
        <v>72</v>
      </c>
      <c r="Z3793" t="s">
        <v>46</v>
      </c>
      <c r="AA3793" s="1">
        <v>45028</v>
      </c>
      <c r="AC3793" s="1">
        <v>45033</v>
      </c>
      <c r="AD3793" s="1">
        <v>45510</v>
      </c>
    </row>
    <row r="3794" spans="1:30" x14ac:dyDescent="0.25">
      <c r="A3794">
        <v>545770</v>
      </c>
      <c r="B3794" t="s">
        <v>105</v>
      </c>
      <c r="C3794" t="s">
        <v>48</v>
      </c>
      <c r="D3794">
        <v>5</v>
      </c>
      <c r="E3794" t="s">
        <v>4046</v>
      </c>
      <c r="F3794" t="s">
        <v>33</v>
      </c>
      <c r="G3794" t="s">
        <v>34</v>
      </c>
      <c r="H3794">
        <v>21744</v>
      </c>
      <c r="I3794">
        <v>2</v>
      </c>
      <c r="J3794" t="s">
        <v>71</v>
      </c>
      <c r="K3794" t="s">
        <v>37</v>
      </c>
      <c r="L3794" t="s">
        <v>38</v>
      </c>
      <c r="M3794">
        <v>75504</v>
      </c>
      <c r="N3794">
        <v>94761</v>
      </c>
      <c r="O3794" t="s">
        <v>39</v>
      </c>
      <c r="P3794" t="s">
        <v>355</v>
      </c>
      <c r="Q3794" t="s">
        <v>1555</v>
      </c>
      <c r="R3794" t="s">
        <v>9802</v>
      </c>
      <c r="S3794" t="s">
        <v>43</v>
      </c>
      <c r="T3794" t="s">
        <v>4889</v>
      </c>
      <c r="U3794" t="s">
        <v>803</v>
      </c>
      <c r="V3794" t="s">
        <v>2639</v>
      </c>
      <c r="X3794" t="s">
        <v>1422</v>
      </c>
      <c r="Z3794" t="s">
        <v>46</v>
      </c>
      <c r="AA3794" s="1">
        <v>44795</v>
      </c>
      <c r="AC3794" s="1">
        <v>44795</v>
      </c>
      <c r="AD3794" s="1">
        <v>45510</v>
      </c>
    </row>
    <row r="3795" spans="1:30" x14ac:dyDescent="0.25">
      <c r="A3795">
        <v>585949</v>
      </c>
      <c r="B3795" t="s">
        <v>67</v>
      </c>
      <c r="C3795" t="s">
        <v>31</v>
      </c>
      <c r="D3795">
        <v>1</v>
      </c>
      <c r="E3795" t="s">
        <v>9167</v>
      </c>
      <c r="F3795" t="s">
        <v>69</v>
      </c>
      <c r="G3795" t="s">
        <v>51</v>
      </c>
      <c r="H3795" t="s">
        <v>70</v>
      </c>
      <c r="I3795">
        <v>0</v>
      </c>
      <c r="J3795" t="s">
        <v>286</v>
      </c>
      <c r="K3795" t="s">
        <v>37</v>
      </c>
      <c r="L3795" t="s">
        <v>38</v>
      </c>
      <c r="M3795">
        <v>56972</v>
      </c>
      <c r="N3795">
        <v>155020</v>
      </c>
      <c r="O3795" t="s">
        <v>39</v>
      </c>
      <c r="P3795" t="s">
        <v>72</v>
      </c>
      <c r="Q3795" t="s">
        <v>710</v>
      </c>
      <c r="R3795" t="s">
        <v>9168</v>
      </c>
      <c r="S3795" t="s">
        <v>75</v>
      </c>
      <c r="T3795" t="s">
        <v>9169</v>
      </c>
      <c r="U3795" t="s">
        <v>9170</v>
      </c>
      <c r="V3795" t="s">
        <v>9171</v>
      </c>
      <c r="W3795" t="s">
        <v>91</v>
      </c>
      <c r="X3795" t="s">
        <v>72</v>
      </c>
      <c r="Z3795" t="s">
        <v>80</v>
      </c>
      <c r="AA3795" s="1">
        <v>45061</v>
      </c>
      <c r="AC3795" s="1">
        <v>45062</v>
      </c>
      <c r="AD3795" s="1">
        <v>45510</v>
      </c>
    </row>
    <row r="3796" spans="1:30" x14ac:dyDescent="0.25">
      <c r="A3796">
        <v>622944</v>
      </c>
      <c r="B3796" t="s">
        <v>30</v>
      </c>
      <c r="C3796" t="s">
        <v>31</v>
      </c>
      <c r="D3796">
        <v>1</v>
      </c>
      <c r="E3796" t="s">
        <v>7170</v>
      </c>
      <c r="F3796" t="s">
        <v>230</v>
      </c>
      <c r="G3796" t="s">
        <v>34</v>
      </c>
      <c r="H3796">
        <v>53040</v>
      </c>
      <c r="I3796">
        <v>4</v>
      </c>
      <c r="J3796" t="s">
        <v>1181</v>
      </c>
      <c r="K3796" t="s">
        <v>37</v>
      </c>
      <c r="L3796" t="s">
        <v>38</v>
      </c>
      <c r="M3796">
        <v>82.23</v>
      </c>
      <c r="N3796">
        <v>82.23</v>
      </c>
      <c r="O3796" t="s">
        <v>560</v>
      </c>
      <c r="P3796" t="s">
        <v>62</v>
      </c>
      <c r="Q3796" t="s">
        <v>7171</v>
      </c>
      <c r="R3796" t="s">
        <v>7172</v>
      </c>
      <c r="S3796" t="s">
        <v>235</v>
      </c>
      <c r="V3796" t="s">
        <v>7173</v>
      </c>
      <c r="Z3796" t="s">
        <v>80</v>
      </c>
      <c r="AA3796" s="1">
        <v>45307</v>
      </c>
      <c r="AC3796" s="1">
        <v>45307</v>
      </c>
      <c r="AD3796" s="1">
        <v>45510</v>
      </c>
    </row>
    <row r="3797" spans="1:30" x14ac:dyDescent="0.25">
      <c r="A3797">
        <v>631227</v>
      </c>
      <c r="B3797" t="s">
        <v>187</v>
      </c>
      <c r="C3797" t="s">
        <v>48</v>
      </c>
      <c r="D3797">
        <v>1</v>
      </c>
      <c r="E3797" t="s">
        <v>9803</v>
      </c>
      <c r="F3797" t="s">
        <v>152</v>
      </c>
      <c r="G3797" t="s">
        <v>51</v>
      </c>
      <c r="H3797" t="s">
        <v>153</v>
      </c>
      <c r="I3797">
        <v>0</v>
      </c>
      <c r="J3797" t="s">
        <v>97</v>
      </c>
      <c r="K3797" t="s">
        <v>37</v>
      </c>
      <c r="L3797" t="s">
        <v>38</v>
      </c>
      <c r="M3797">
        <v>92283</v>
      </c>
      <c r="N3797">
        <v>124080</v>
      </c>
      <c r="O3797" t="s">
        <v>39</v>
      </c>
      <c r="P3797" t="s">
        <v>296</v>
      </c>
      <c r="Q3797" t="s">
        <v>9804</v>
      </c>
      <c r="R3797" t="s">
        <v>9805</v>
      </c>
      <c r="S3797" t="s">
        <v>156</v>
      </c>
      <c r="T3797" t="s">
        <v>9806</v>
      </c>
      <c r="U3797" t="s">
        <v>9807</v>
      </c>
      <c r="V3797" t="s">
        <v>9808</v>
      </c>
      <c r="W3797" t="s">
        <v>9809</v>
      </c>
      <c r="X3797" t="s">
        <v>296</v>
      </c>
      <c r="Z3797" t="s">
        <v>46</v>
      </c>
      <c r="AA3797" s="1">
        <v>45484</v>
      </c>
      <c r="AC3797" s="1">
        <v>45484</v>
      </c>
      <c r="AD3797" s="1">
        <v>45510</v>
      </c>
    </row>
    <row r="3798" spans="1:30" x14ac:dyDescent="0.25">
      <c r="A3798">
        <v>527894</v>
      </c>
      <c r="B3798" t="s">
        <v>1518</v>
      </c>
      <c r="C3798" t="s">
        <v>48</v>
      </c>
      <c r="D3798">
        <v>1</v>
      </c>
      <c r="E3798" t="s">
        <v>1806</v>
      </c>
      <c r="F3798" t="s">
        <v>1807</v>
      </c>
      <c r="G3798" t="s">
        <v>34</v>
      </c>
      <c r="H3798">
        <v>95600</v>
      </c>
      <c r="I3798" t="s">
        <v>144</v>
      </c>
      <c r="J3798" t="s">
        <v>192</v>
      </c>
      <c r="K3798" t="s">
        <v>37</v>
      </c>
      <c r="L3798" t="s">
        <v>120</v>
      </c>
      <c r="M3798">
        <v>58700</v>
      </c>
      <c r="N3798">
        <v>102226</v>
      </c>
      <c r="O3798" t="s">
        <v>39</v>
      </c>
      <c r="P3798" t="s">
        <v>1808</v>
      </c>
      <c r="Q3798" t="s">
        <v>8079</v>
      </c>
      <c r="R3798" t="s">
        <v>8080</v>
      </c>
      <c r="S3798" t="s">
        <v>1811</v>
      </c>
      <c r="T3798" t="s">
        <v>1812</v>
      </c>
      <c r="U3798" t="s">
        <v>1813</v>
      </c>
      <c r="V3798" t="s">
        <v>1814</v>
      </c>
      <c r="Z3798" t="s">
        <v>80</v>
      </c>
      <c r="AA3798" s="1">
        <v>44742</v>
      </c>
      <c r="AC3798" s="1">
        <v>44901</v>
      </c>
      <c r="AD3798" s="1">
        <v>45510</v>
      </c>
    </row>
    <row r="3799" spans="1:30" x14ac:dyDescent="0.25">
      <c r="A3799">
        <v>582182</v>
      </c>
      <c r="B3799" t="s">
        <v>67</v>
      </c>
      <c r="C3799" t="s">
        <v>31</v>
      </c>
      <c r="D3799">
        <v>2</v>
      </c>
      <c r="E3799" t="s">
        <v>3553</v>
      </c>
      <c r="F3799" t="s">
        <v>1041</v>
      </c>
      <c r="G3799" t="s">
        <v>34</v>
      </c>
      <c r="H3799">
        <v>10234</v>
      </c>
      <c r="I3799">
        <v>0</v>
      </c>
      <c r="J3799" t="s">
        <v>71</v>
      </c>
      <c r="K3799" t="s">
        <v>37</v>
      </c>
      <c r="L3799" t="s">
        <v>486</v>
      </c>
      <c r="M3799">
        <v>15</v>
      </c>
      <c r="N3799">
        <v>17.5</v>
      </c>
      <c r="O3799" t="s">
        <v>109</v>
      </c>
      <c r="P3799" t="s">
        <v>72</v>
      </c>
      <c r="Q3799" t="s">
        <v>1435</v>
      </c>
      <c r="R3799" t="s">
        <v>9810</v>
      </c>
      <c r="S3799" t="s">
        <v>1045</v>
      </c>
      <c r="U3799" t="s">
        <v>713</v>
      </c>
      <c r="V3799" t="s">
        <v>9811</v>
      </c>
      <c r="W3799" t="s">
        <v>91</v>
      </c>
      <c r="X3799" t="s">
        <v>72</v>
      </c>
      <c r="Z3799" t="s">
        <v>46</v>
      </c>
      <c r="AA3799" s="1">
        <v>45028</v>
      </c>
      <c r="AC3799" s="1">
        <v>45028</v>
      </c>
      <c r="AD3799" s="1">
        <v>45510</v>
      </c>
    </row>
    <row r="3800" spans="1:30" x14ac:dyDescent="0.25">
      <c r="A3800">
        <v>592921</v>
      </c>
      <c r="B3800" t="s">
        <v>67</v>
      </c>
      <c r="C3800" t="s">
        <v>31</v>
      </c>
      <c r="D3800">
        <v>1</v>
      </c>
      <c r="E3800" t="s">
        <v>1506</v>
      </c>
      <c r="F3800" t="s">
        <v>2520</v>
      </c>
      <c r="G3800" t="s">
        <v>51</v>
      </c>
      <c r="H3800" t="s">
        <v>2521</v>
      </c>
      <c r="I3800">
        <v>0</v>
      </c>
      <c r="J3800" t="s">
        <v>97</v>
      </c>
      <c r="K3800" t="s">
        <v>37</v>
      </c>
      <c r="L3800" t="s">
        <v>38</v>
      </c>
      <c r="M3800">
        <v>58700</v>
      </c>
      <c r="N3800">
        <v>192152</v>
      </c>
      <c r="O3800" t="s">
        <v>39</v>
      </c>
      <c r="P3800" t="s">
        <v>72</v>
      </c>
      <c r="Q3800" t="s">
        <v>710</v>
      </c>
      <c r="R3800" t="s">
        <v>3637</v>
      </c>
      <c r="S3800" t="s">
        <v>2525</v>
      </c>
      <c r="T3800" t="s">
        <v>3638</v>
      </c>
      <c r="U3800" t="s">
        <v>3639</v>
      </c>
      <c r="V3800" t="s">
        <v>3640</v>
      </c>
      <c r="W3800" t="s">
        <v>3641</v>
      </c>
      <c r="X3800" t="s">
        <v>72</v>
      </c>
      <c r="Z3800" t="s">
        <v>46</v>
      </c>
      <c r="AA3800" s="1">
        <v>45124</v>
      </c>
      <c r="AC3800" s="1">
        <v>45124</v>
      </c>
      <c r="AD3800" s="1">
        <v>45510</v>
      </c>
    </row>
    <row r="3801" spans="1:30" x14ac:dyDescent="0.25">
      <c r="A3801">
        <v>639675</v>
      </c>
      <c r="B3801" t="s">
        <v>374</v>
      </c>
      <c r="C3801" t="s">
        <v>48</v>
      </c>
      <c r="D3801">
        <v>1</v>
      </c>
      <c r="E3801" t="s">
        <v>1801</v>
      </c>
      <c r="F3801" t="s">
        <v>1802</v>
      </c>
      <c r="G3801" t="s">
        <v>377</v>
      </c>
      <c r="H3801" t="s">
        <v>1803</v>
      </c>
      <c r="I3801" t="s">
        <v>144</v>
      </c>
      <c r="J3801" t="s">
        <v>378</v>
      </c>
      <c r="K3801" t="s">
        <v>37</v>
      </c>
      <c r="L3801" t="s">
        <v>120</v>
      </c>
      <c r="M3801">
        <v>117935</v>
      </c>
      <c r="N3801">
        <v>141217</v>
      </c>
      <c r="O3801" t="s">
        <v>39</v>
      </c>
      <c r="P3801" t="s">
        <v>379</v>
      </c>
      <c r="Q3801" t="s">
        <v>1804</v>
      </c>
      <c r="R3801" t="s">
        <v>1805</v>
      </c>
      <c r="S3801" t="s">
        <v>382</v>
      </c>
      <c r="V3801" t="s">
        <v>383</v>
      </c>
      <c r="X3801" t="s">
        <v>379</v>
      </c>
      <c r="Z3801" t="s">
        <v>46</v>
      </c>
      <c r="AA3801" s="1">
        <v>45471</v>
      </c>
      <c r="AC3801" s="1">
        <v>45471</v>
      </c>
      <c r="AD3801" s="1">
        <v>45510</v>
      </c>
    </row>
    <row r="3802" spans="1:30" x14ac:dyDescent="0.25">
      <c r="A3802">
        <v>585649</v>
      </c>
      <c r="B3802" t="s">
        <v>162</v>
      </c>
      <c r="C3802" t="s">
        <v>31</v>
      </c>
      <c r="D3802">
        <v>1</v>
      </c>
      <c r="E3802" t="s">
        <v>3562</v>
      </c>
      <c r="F3802" t="s">
        <v>898</v>
      </c>
      <c r="G3802" t="s">
        <v>34</v>
      </c>
      <c r="H3802">
        <v>95043</v>
      </c>
      <c r="I3802" t="s">
        <v>899</v>
      </c>
      <c r="J3802" t="s">
        <v>2605</v>
      </c>
      <c r="K3802" t="s">
        <v>37</v>
      </c>
      <c r="L3802" t="s">
        <v>98</v>
      </c>
      <c r="M3802">
        <v>195000</v>
      </c>
      <c r="N3802">
        <v>225000</v>
      </c>
      <c r="O3802" t="s">
        <v>39</v>
      </c>
      <c r="P3802" t="s">
        <v>663</v>
      </c>
      <c r="Q3802" t="s">
        <v>2616</v>
      </c>
      <c r="R3802" t="s">
        <v>3563</v>
      </c>
      <c r="S3802" t="s">
        <v>3564</v>
      </c>
      <c r="T3802" t="s">
        <v>3565</v>
      </c>
      <c r="U3802" t="s">
        <v>171</v>
      </c>
      <c r="V3802" t="s">
        <v>3566</v>
      </c>
      <c r="Z3802" t="s">
        <v>46</v>
      </c>
      <c r="AA3802" s="1">
        <v>45051</v>
      </c>
      <c r="AC3802" s="1">
        <v>45051</v>
      </c>
      <c r="AD3802" s="1">
        <v>45510</v>
      </c>
    </row>
    <row r="3803" spans="1:30" x14ac:dyDescent="0.25">
      <c r="A3803">
        <v>627893</v>
      </c>
      <c r="B3803" t="s">
        <v>105</v>
      </c>
      <c r="C3803" t="s">
        <v>48</v>
      </c>
      <c r="D3803">
        <v>1</v>
      </c>
      <c r="E3803" t="s">
        <v>9812</v>
      </c>
      <c r="F3803" t="s">
        <v>2762</v>
      </c>
      <c r="G3803" t="s">
        <v>51</v>
      </c>
      <c r="H3803">
        <v>82989</v>
      </c>
      <c r="I3803" t="s">
        <v>442</v>
      </c>
      <c r="J3803" t="s">
        <v>9813</v>
      </c>
      <c r="K3803" t="s">
        <v>37</v>
      </c>
      <c r="L3803" t="s">
        <v>120</v>
      </c>
      <c r="M3803">
        <v>78721</v>
      </c>
      <c r="N3803">
        <v>209971</v>
      </c>
      <c r="O3803" t="s">
        <v>39</v>
      </c>
      <c r="P3803" t="s">
        <v>474</v>
      </c>
      <c r="Q3803" t="s">
        <v>873</v>
      </c>
      <c r="R3803" t="s">
        <v>9814</v>
      </c>
      <c r="S3803" t="s">
        <v>5349</v>
      </c>
      <c r="T3803" t="s">
        <v>9815</v>
      </c>
      <c r="U3803" t="s">
        <v>9816</v>
      </c>
      <c r="V3803" t="s">
        <v>9817</v>
      </c>
      <c r="W3803" t="s">
        <v>9818</v>
      </c>
      <c r="X3803" t="s">
        <v>474</v>
      </c>
      <c r="Z3803" t="s">
        <v>46</v>
      </c>
      <c r="AA3803" s="1">
        <v>45365</v>
      </c>
      <c r="AC3803" s="1">
        <v>45365</v>
      </c>
      <c r="AD3803" s="1">
        <v>45510</v>
      </c>
    </row>
    <row r="3804" spans="1:30" x14ac:dyDescent="0.25">
      <c r="A3804">
        <v>550638</v>
      </c>
      <c r="B3804" t="s">
        <v>67</v>
      </c>
      <c r="C3804" t="s">
        <v>31</v>
      </c>
      <c r="D3804">
        <v>3</v>
      </c>
      <c r="E3804" t="s">
        <v>669</v>
      </c>
      <c r="F3804" t="s">
        <v>1107</v>
      </c>
      <c r="G3804" t="s">
        <v>51</v>
      </c>
      <c r="H3804">
        <v>22425</v>
      </c>
      <c r="I3804">
        <v>0</v>
      </c>
      <c r="J3804" t="s">
        <v>71</v>
      </c>
      <c r="K3804" t="s">
        <v>37</v>
      </c>
      <c r="L3804" t="s">
        <v>38</v>
      </c>
      <c r="M3804">
        <v>51535</v>
      </c>
      <c r="N3804">
        <v>59265</v>
      </c>
      <c r="O3804" t="s">
        <v>39</v>
      </c>
      <c r="P3804" t="s">
        <v>72</v>
      </c>
      <c r="Q3804" t="s">
        <v>8117</v>
      </c>
      <c r="R3804" t="s">
        <v>9819</v>
      </c>
      <c r="S3804" t="s">
        <v>1719</v>
      </c>
      <c r="T3804" t="s">
        <v>9820</v>
      </c>
      <c r="U3804" t="s">
        <v>7410</v>
      </c>
      <c r="V3804" t="s">
        <v>9821</v>
      </c>
      <c r="W3804" t="s">
        <v>160</v>
      </c>
      <c r="X3804" t="s">
        <v>9822</v>
      </c>
      <c r="Z3804" t="s">
        <v>46</v>
      </c>
      <c r="AA3804" s="1">
        <v>44823</v>
      </c>
      <c r="AC3804" s="1">
        <v>44949</v>
      </c>
      <c r="AD3804" s="1">
        <v>45510</v>
      </c>
    </row>
    <row r="3805" spans="1:30" x14ac:dyDescent="0.25">
      <c r="A3805">
        <v>597548</v>
      </c>
      <c r="B3805" t="s">
        <v>81</v>
      </c>
      <c r="C3805" t="s">
        <v>31</v>
      </c>
      <c r="D3805">
        <v>2</v>
      </c>
      <c r="E3805" t="s">
        <v>4578</v>
      </c>
      <c r="F3805" t="s">
        <v>247</v>
      </c>
      <c r="G3805" t="s">
        <v>51</v>
      </c>
      <c r="H3805">
        <v>34202</v>
      </c>
      <c r="I3805">
        <v>3</v>
      </c>
      <c r="J3805" t="s">
        <v>71</v>
      </c>
      <c r="K3805" t="s">
        <v>37</v>
      </c>
      <c r="L3805" t="s">
        <v>38</v>
      </c>
      <c r="M3805">
        <v>78745</v>
      </c>
      <c r="N3805">
        <v>101230</v>
      </c>
      <c r="O3805" t="s">
        <v>39</v>
      </c>
      <c r="P3805" t="s">
        <v>248</v>
      </c>
      <c r="Q3805" t="s">
        <v>9823</v>
      </c>
      <c r="R3805" t="s">
        <v>9824</v>
      </c>
      <c r="S3805" t="s">
        <v>251</v>
      </c>
      <c r="T3805" t="s">
        <v>2141</v>
      </c>
      <c r="V3805" t="s">
        <v>90</v>
      </c>
      <c r="W3805" t="s">
        <v>91</v>
      </c>
      <c r="X3805" t="s">
        <v>9825</v>
      </c>
      <c r="Z3805" t="s">
        <v>92</v>
      </c>
      <c r="AA3805" s="1">
        <v>45147</v>
      </c>
      <c r="AC3805" s="1">
        <v>45349</v>
      </c>
      <c r="AD3805" s="1">
        <v>45510</v>
      </c>
    </row>
    <row r="3806" spans="1:30" x14ac:dyDescent="0.25">
      <c r="A3806">
        <v>636724</v>
      </c>
      <c r="B3806" t="s">
        <v>105</v>
      </c>
      <c r="C3806" t="s">
        <v>48</v>
      </c>
      <c r="D3806">
        <v>1</v>
      </c>
      <c r="E3806" t="s">
        <v>6817</v>
      </c>
      <c r="F3806" t="s">
        <v>152</v>
      </c>
      <c r="G3806" t="s">
        <v>51</v>
      </c>
      <c r="H3806" t="s">
        <v>509</v>
      </c>
      <c r="I3806">
        <v>0</v>
      </c>
      <c r="J3806" t="s">
        <v>97</v>
      </c>
      <c r="K3806" t="s">
        <v>37</v>
      </c>
      <c r="L3806" t="s">
        <v>120</v>
      </c>
      <c r="M3806">
        <v>103497</v>
      </c>
      <c r="N3806">
        <v>148895</v>
      </c>
      <c r="O3806" t="s">
        <v>39</v>
      </c>
      <c r="P3806" t="s">
        <v>355</v>
      </c>
      <c r="Q3806" t="s">
        <v>1555</v>
      </c>
      <c r="R3806" t="s">
        <v>6818</v>
      </c>
      <c r="S3806" t="s">
        <v>512</v>
      </c>
      <c r="U3806" t="s">
        <v>803</v>
      </c>
      <c r="V3806" t="s">
        <v>360</v>
      </c>
      <c r="W3806" t="s">
        <v>361</v>
      </c>
      <c r="X3806" t="s">
        <v>2981</v>
      </c>
      <c r="Z3806" t="s">
        <v>46</v>
      </c>
      <c r="AA3806" s="1">
        <v>45453</v>
      </c>
      <c r="AC3806" s="1">
        <v>45453</v>
      </c>
      <c r="AD3806" s="1">
        <v>45510</v>
      </c>
    </row>
    <row r="3807" spans="1:30" x14ac:dyDescent="0.25">
      <c r="A3807">
        <v>636645</v>
      </c>
      <c r="B3807" t="s">
        <v>187</v>
      </c>
      <c r="C3807" t="s">
        <v>31</v>
      </c>
      <c r="D3807">
        <v>1</v>
      </c>
      <c r="E3807" t="s">
        <v>1267</v>
      </c>
      <c r="F3807" t="s">
        <v>697</v>
      </c>
      <c r="G3807" t="s">
        <v>51</v>
      </c>
      <c r="H3807">
        <v>56316</v>
      </c>
      <c r="I3807">
        <v>1</v>
      </c>
      <c r="J3807" t="s">
        <v>192</v>
      </c>
      <c r="K3807" t="s">
        <v>37</v>
      </c>
      <c r="L3807" t="s">
        <v>38</v>
      </c>
      <c r="M3807">
        <v>56677</v>
      </c>
      <c r="N3807">
        <v>65179</v>
      </c>
      <c r="O3807" t="s">
        <v>39</v>
      </c>
      <c r="P3807" t="s">
        <v>6564</v>
      </c>
      <c r="Q3807" t="s">
        <v>1269</v>
      </c>
      <c r="R3807" t="s">
        <v>8364</v>
      </c>
      <c r="S3807" t="s">
        <v>4282</v>
      </c>
      <c r="U3807" t="s">
        <v>3977</v>
      </c>
      <c r="V3807" t="s">
        <v>351</v>
      </c>
      <c r="Z3807" t="s">
        <v>80</v>
      </c>
      <c r="AA3807" s="1">
        <v>45433</v>
      </c>
      <c r="AC3807" s="1">
        <v>45440</v>
      </c>
      <c r="AD3807" s="1">
        <v>45510</v>
      </c>
    </row>
    <row r="3808" spans="1:30" x14ac:dyDescent="0.25">
      <c r="A3808">
        <v>638394</v>
      </c>
      <c r="B3808" t="s">
        <v>1334</v>
      </c>
      <c r="C3808" t="s">
        <v>31</v>
      </c>
      <c r="D3808">
        <v>1</v>
      </c>
      <c r="E3808" t="s">
        <v>5557</v>
      </c>
      <c r="F3808" t="s">
        <v>5558</v>
      </c>
      <c r="G3808" t="s">
        <v>377</v>
      </c>
      <c r="H3808">
        <v>5644</v>
      </c>
      <c r="I3808" t="s">
        <v>442</v>
      </c>
      <c r="J3808" t="s">
        <v>52</v>
      </c>
      <c r="K3808" t="s">
        <v>37</v>
      </c>
      <c r="L3808" t="s">
        <v>120</v>
      </c>
      <c r="M3808">
        <v>155000</v>
      </c>
      <c r="N3808">
        <v>194000</v>
      </c>
      <c r="O3808" t="s">
        <v>39</v>
      </c>
      <c r="P3808" t="s">
        <v>1005</v>
      </c>
      <c r="Q3808" t="s">
        <v>5559</v>
      </c>
      <c r="R3808" t="s">
        <v>5560</v>
      </c>
      <c r="S3808" t="s">
        <v>1621</v>
      </c>
      <c r="T3808" t="s">
        <v>5561</v>
      </c>
      <c r="V3808" t="s">
        <v>5562</v>
      </c>
      <c r="X3808" t="s">
        <v>1005</v>
      </c>
      <c r="Z3808" t="s">
        <v>46</v>
      </c>
      <c r="AA3808" s="1">
        <v>45456</v>
      </c>
      <c r="AC3808" s="1">
        <v>45470</v>
      </c>
      <c r="AD3808" s="1">
        <v>45510</v>
      </c>
    </row>
    <row r="3809" spans="1:30" x14ac:dyDescent="0.25">
      <c r="A3809">
        <v>635305</v>
      </c>
      <c r="B3809" t="s">
        <v>275</v>
      </c>
      <c r="C3809" t="s">
        <v>31</v>
      </c>
      <c r="D3809">
        <v>1</v>
      </c>
      <c r="E3809" t="s">
        <v>804</v>
      </c>
      <c r="F3809" t="s">
        <v>805</v>
      </c>
      <c r="G3809" t="s">
        <v>51</v>
      </c>
      <c r="H3809">
        <v>51454</v>
      </c>
      <c r="I3809">
        <v>1</v>
      </c>
      <c r="J3809" t="s">
        <v>181</v>
      </c>
      <c r="K3809" t="s">
        <v>37</v>
      </c>
      <c r="L3809" t="s">
        <v>38</v>
      </c>
      <c r="M3809">
        <v>62117</v>
      </c>
      <c r="N3809">
        <v>71434</v>
      </c>
      <c r="O3809" t="s">
        <v>39</v>
      </c>
      <c r="P3809" t="s">
        <v>279</v>
      </c>
      <c r="Q3809" t="s">
        <v>806</v>
      </c>
      <c r="R3809" t="s">
        <v>807</v>
      </c>
      <c r="S3809" t="s">
        <v>808</v>
      </c>
      <c r="T3809" t="s">
        <v>809</v>
      </c>
      <c r="V3809" t="s">
        <v>810</v>
      </c>
      <c r="Z3809" t="s">
        <v>46</v>
      </c>
      <c r="AA3809" s="1">
        <v>45443</v>
      </c>
      <c r="AB3809" s="2">
        <v>45623</v>
      </c>
      <c r="AC3809" s="1">
        <v>45496</v>
      </c>
      <c r="AD3809" s="1">
        <v>45510</v>
      </c>
    </row>
    <row r="3810" spans="1:30" x14ac:dyDescent="0.25">
      <c r="A3810">
        <v>639357</v>
      </c>
      <c r="B3810" t="s">
        <v>1957</v>
      </c>
      <c r="C3810" t="s">
        <v>48</v>
      </c>
      <c r="D3810">
        <v>6</v>
      </c>
      <c r="E3810" t="s">
        <v>9388</v>
      </c>
      <c r="F3810" t="s">
        <v>1959</v>
      </c>
      <c r="G3810" t="s">
        <v>51</v>
      </c>
      <c r="H3810">
        <v>40491</v>
      </c>
      <c r="I3810">
        <v>0</v>
      </c>
      <c r="J3810" t="s">
        <v>52</v>
      </c>
      <c r="K3810" t="s">
        <v>37</v>
      </c>
      <c r="L3810" t="s">
        <v>255</v>
      </c>
      <c r="M3810">
        <v>45227</v>
      </c>
      <c r="N3810">
        <v>61016</v>
      </c>
      <c r="O3810" t="s">
        <v>39</v>
      </c>
      <c r="P3810" t="s">
        <v>1960</v>
      </c>
      <c r="Q3810" t="s">
        <v>1961</v>
      </c>
      <c r="R3810" t="s">
        <v>9645</v>
      </c>
      <c r="S3810" t="s">
        <v>1963</v>
      </c>
      <c r="T3810" t="s">
        <v>9646</v>
      </c>
      <c r="Z3810" t="s">
        <v>46</v>
      </c>
      <c r="AA3810" s="1">
        <v>45468</v>
      </c>
      <c r="AB3810" s="2">
        <v>45519</v>
      </c>
      <c r="AC3810" s="1">
        <v>45468</v>
      </c>
      <c r="AD3810" s="1">
        <v>45510</v>
      </c>
    </row>
    <row r="3811" spans="1:30" x14ac:dyDescent="0.25">
      <c r="A3811">
        <v>640112</v>
      </c>
      <c r="B3811" t="s">
        <v>374</v>
      </c>
      <c r="C3811" t="s">
        <v>48</v>
      </c>
      <c r="D3811">
        <v>1</v>
      </c>
      <c r="E3811" t="s">
        <v>9826</v>
      </c>
      <c r="F3811" t="s">
        <v>376</v>
      </c>
      <c r="G3811" t="s">
        <v>377</v>
      </c>
      <c r="H3811">
        <v>6088</v>
      </c>
      <c r="I3811">
        <v>1</v>
      </c>
      <c r="J3811" t="s">
        <v>378</v>
      </c>
      <c r="K3811" t="s">
        <v>37</v>
      </c>
      <c r="L3811" t="s">
        <v>255</v>
      </c>
      <c r="M3811">
        <v>58851</v>
      </c>
      <c r="N3811">
        <v>84257</v>
      </c>
      <c r="O3811" t="s">
        <v>39</v>
      </c>
      <c r="P3811" t="s">
        <v>379</v>
      </c>
      <c r="Q3811" t="s">
        <v>6774</v>
      </c>
      <c r="R3811" t="s">
        <v>9827</v>
      </c>
      <c r="S3811" t="s">
        <v>382</v>
      </c>
      <c r="V3811" t="s">
        <v>383</v>
      </c>
      <c r="X3811" t="s">
        <v>379</v>
      </c>
      <c r="Z3811" t="s">
        <v>46</v>
      </c>
      <c r="AA3811" s="1">
        <v>45476</v>
      </c>
      <c r="AC3811" s="1">
        <v>45476</v>
      </c>
      <c r="AD3811" s="1">
        <v>45510</v>
      </c>
    </row>
    <row r="3812" spans="1:30" x14ac:dyDescent="0.25">
      <c r="A3812">
        <v>609693</v>
      </c>
      <c r="B3812" t="s">
        <v>81</v>
      </c>
      <c r="C3812" t="s">
        <v>48</v>
      </c>
      <c r="D3812">
        <v>1</v>
      </c>
      <c r="E3812" t="s">
        <v>1124</v>
      </c>
      <c r="F3812" t="s">
        <v>639</v>
      </c>
      <c r="G3812" t="s">
        <v>51</v>
      </c>
      <c r="H3812">
        <v>22427</v>
      </c>
      <c r="I3812">
        <v>2</v>
      </c>
      <c r="J3812" t="s">
        <v>71</v>
      </c>
      <c r="K3812" t="s">
        <v>37</v>
      </c>
      <c r="L3812" t="s">
        <v>38</v>
      </c>
      <c r="M3812">
        <v>81571</v>
      </c>
      <c r="N3812">
        <v>93807</v>
      </c>
      <c r="O3812" t="s">
        <v>39</v>
      </c>
      <c r="P3812" t="s">
        <v>248</v>
      </c>
      <c r="Q3812" t="s">
        <v>8131</v>
      </c>
      <c r="R3812" t="s">
        <v>8132</v>
      </c>
      <c r="S3812" t="s">
        <v>641</v>
      </c>
      <c r="T3812" t="s">
        <v>8133</v>
      </c>
      <c r="V3812" t="s">
        <v>2755</v>
      </c>
      <c r="W3812" t="s">
        <v>91</v>
      </c>
      <c r="X3812" t="s">
        <v>1605</v>
      </c>
      <c r="Z3812" t="s">
        <v>80</v>
      </c>
      <c r="AA3812" s="1">
        <v>45204</v>
      </c>
      <c r="AC3812" s="1">
        <v>45351</v>
      </c>
      <c r="AD3812" s="1">
        <v>45510</v>
      </c>
    </row>
    <row r="3813" spans="1:30" x14ac:dyDescent="0.25">
      <c r="A3813">
        <v>605517</v>
      </c>
      <c r="B3813" t="s">
        <v>67</v>
      </c>
      <c r="C3813" t="s">
        <v>31</v>
      </c>
      <c r="D3813">
        <v>1</v>
      </c>
      <c r="E3813" t="s">
        <v>6424</v>
      </c>
      <c r="F3813" t="s">
        <v>33</v>
      </c>
      <c r="G3813" t="s">
        <v>34</v>
      </c>
      <c r="H3813">
        <v>21744</v>
      </c>
      <c r="I3813">
        <v>1</v>
      </c>
      <c r="J3813" t="s">
        <v>709</v>
      </c>
      <c r="K3813" t="s">
        <v>37</v>
      </c>
      <c r="L3813" t="s">
        <v>38</v>
      </c>
      <c r="M3813">
        <v>70087</v>
      </c>
      <c r="N3813">
        <v>84805</v>
      </c>
      <c r="O3813" t="s">
        <v>39</v>
      </c>
      <c r="P3813" t="s">
        <v>72</v>
      </c>
      <c r="Q3813" t="s">
        <v>269</v>
      </c>
      <c r="R3813" t="s">
        <v>9828</v>
      </c>
      <c r="S3813" t="s">
        <v>43</v>
      </c>
      <c r="T3813" t="s">
        <v>9829</v>
      </c>
      <c r="U3813" t="s">
        <v>6691</v>
      </c>
      <c r="V3813" t="s">
        <v>9830</v>
      </c>
      <c r="W3813" t="s">
        <v>6429</v>
      </c>
      <c r="X3813" t="s">
        <v>72</v>
      </c>
      <c r="Z3813" t="s">
        <v>46</v>
      </c>
      <c r="AA3813" s="1">
        <v>45190</v>
      </c>
      <c r="AC3813" s="1">
        <v>45299</v>
      </c>
      <c r="AD3813" s="1">
        <v>45510</v>
      </c>
    </row>
    <row r="3814" spans="1:30" x14ac:dyDescent="0.25">
      <c r="A3814">
        <v>634291</v>
      </c>
      <c r="B3814" t="s">
        <v>30</v>
      </c>
      <c r="C3814" t="s">
        <v>31</v>
      </c>
      <c r="D3814">
        <v>1</v>
      </c>
      <c r="E3814" t="s">
        <v>4586</v>
      </c>
      <c r="F3814" t="s">
        <v>2611</v>
      </c>
      <c r="G3814" t="s">
        <v>51</v>
      </c>
      <c r="H3814">
        <v>31215</v>
      </c>
      <c r="I3814">
        <v>1</v>
      </c>
      <c r="J3814" t="s">
        <v>410</v>
      </c>
      <c r="K3814" t="s">
        <v>37</v>
      </c>
      <c r="L3814" t="s">
        <v>38</v>
      </c>
      <c r="M3814">
        <v>49961</v>
      </c>
      <c r="N3814">
        <v>49961</v>
      </c>
      <c r="O3814" t="s">
        <v>39</v>
      </c>
      <c r="P3814" t="s">
        <v>678</v>
      </c>
      <c r="Q3814" t="s">
        <v>412</v>
      </c>
      <c r="R3814" t="s">
        <v>8365</v>
      </c>
      <c r="S3814" t="s">
        <v>2613</v>
      </c>
      <c r="T3814" t="s">
        <v>2614</v>
      </c>
      <c r="V3814" t="s">
        <v>8366</v>
      </c>
      <c r="Z3814" t="s">
        <v>46</v>
      </c>
      <c r="AA3814" s="1">
        <v>45406</v>
      </c>
      <c r="AB3814" s="2">
        <v>45771</v>
      </c>
      <c r="AC3814" s="1">
        <v>45406</v>
      </c>
      <c r="AD3814" s="1">
        <v>45510</v>
      </c>
    </row>
    <row r="3815" spans="1:30" x14ac:dyDescent="0.25">
      <c r="A3815">
        <v>631829</v>
      </c>
      <c r="B3815" t="s">
        <v>81</v>
      </c>
      <c r="C3815" t="s">
        <v>48</v>
      </c>
      <c r="D3815">
        <v>1</v>
      </c>
      <c r="E3815" t="s">
        <v>82</v>
      </c>
      <c r="F3815" t="s">
        <v>465</v>
      </c>
      <c r="G3815" t="s">
        <v>51</v>
      </c>
      <c r="H3815" t="s">
        <v>466</v>
      </c>
      <c r="I3815">
        <v>0</v>
      </c>
      <c r="J3815" t="s">
        <v>71</v>
      </c>
      <c r="K3815" t="s">
        <v>37</v>
      </c>
      <c r="L3815" t="s">
        <v>38</v>
      </c>
      <c r="M3815">
        <v>58682</v>
      </c>
      <c r="N3815">
        <v>134570</v>
      </c>
      <c r="O3815" t="s">
        <v>39</v>
      </c>
      <c r="P3815" t="s">
        <v>248</v>
      </c>
      <c r="Q3815" t="s">
        <v>3758</v>
      </c>
      <c r="R3815" t="s">
        <v>7910</v>
      </c>
      <c r="S3815" t="s">
        <v>469</v>
      </c>
      <c r="T3815" t="s">
        <v>7911</v>
      </c>
      <c r="Z3815" t="s">
        <v>80</v>
      </c>
      <c r="AA3815" s="1">
        <v>45386</v>
      </c>
      <c r="AC3815" s="1">
        <v>45436</v>
      </c>
      <c r="AD3815" s="1">
        <v>45510</v>
      </c>
    </row>
    <row r="3816" spans="1:30" x14ac:dyDescent="0.25">
      <c r="A3816">
        <v>580828</v>
      </c>
      <c r="B3816" t="s">
        <v>3929</v>
      </c>
      <c r="C3816" t="s">
        <v>31</v>
      </c>
      <c r="D3816">
        <v>1</v>
      </c>
      <c r="E3816" t="s">
        <v>9119</v>
      </c>
      <c r="F3816" t="s">
        <v>127</v>
      </c>
      <c r="G3816" t="s">
        <v>34</v>
      </c>
      <c r="H3816">
        <v>56057</v>
      </c>
      <c r="I3816">
        <v>0</v>
      </c>
      <c r="J3816" t="s">
        <v>128</v>
      </c>
      <c r="K3816" t="s">
        <v>37</v>
      </c>
      <c r="L3816" t="s">
        <v>255</v>
      </c>
      <c r="M3816">
        <v>38333</v>
      </c>
      <c r="N3816">
        <v>63794</v>
      </c>
      <c r="O3816" t="s">
        <v>39</v>
      </c>
      <c r="P3816" t="s">
        <v>3319</v>
      </c>
      <c r="Q3816" t="s">
        <v>3931</v>
      </c>
      <c r="R3816" t="s">
        <v>9120</v>
      </c>
      <c r="S3816" t="s">
        <v>132</v>
      </c>
      <c r="U3816" t="s">
        <v>1103</v>
      </c>
      <c r="V3816" t="s">
        <v>9121</v>
      </c>
      <c r="Z3816" t="s">
        <v>46</v>
      </c>
      <c r="AA3816" s="1">
        <v>45019</v>
      </c>
      <c r="AC3816" s="1">
        <v>45405</v>
      </c>
      <c r="AD3816" s="1">
        <v>45510</v>
      </c>
    </row>
    <row r="3817" spans="1:30" x14ac:dyDescent="0.25">
      <c r="A3817">
        <v>635226</v>
      </c>
      <c r="B3817" t="s">
        <v>30</v>
      </c>
      <c r="C3817" t="s">
        <v>31</v>
      </c>
      <c r="D3817">
        <v>80</v>
      </c>
      <c r="E3817" t="s">
        <v>4522</v>
      </c>
      <c r="F3817" t="s">
        <v>4523</v>
      </c>
      <c r="G3817" t="s">
        <v>34</v>
      </c>
      <c r="H3817" t="s">
        <v>4524</v>
      </c>
      <c r="I3817">
        <v>0</v>
      </c>
      <c r="J3817" t="s">
        <v>145</v>
      </c>
      <c r="K3817" t="s">
        <v>231</v>
      </c>
      <c r="L3817" t="s">
        <v>38</v>
      </c>
      <c r="M3817">
        <v>45.56</v>
      </c>
      <c r="N3817">
        <v>45.56</v>
      </c>
      <c r="O3817" t="s">
        <v>109</v>
      </c>
      <c r="P3817" t="s">
        <v>678</v>
      </c>
      <c r="Q3817" t="s">
        <v>1443</v>
      </c>
      <c r="R3817" t="s">
        <v>4525</v>
      </c>
      <c r="S3817" t="s">
        <v>971</v>
      </c>
      <c r="V3817" t="s">
        <v>4526</v>
      </c>
      <c r="Z3817" t="s">
        <v>46</v>
      </c>
      <c r="AA3817" s="1">
        <v>45422</v>
      </c>
      <c r="AB3817" s="2">
        <v>45787</v>
      </c>
      <c r="AC3817" s="1">
        <v>45422</v>
      </c>
      <c r="AD3817" s="1">
        <v>45510</v>
      </c>
    </row>
    <row r="3818" spans="1:30" x14ac:dyDescent="0.25">
      <c r="A3818">
        <v>633641</v>
      </c>
      <c r="B3818" t="s">
        <v>67</v>
      </c>
      <c r="C3818" t="s">
        <v>31</v>
      </c>
      <c r="D3818">
        <v>1</v>
      </c>
      <c r="E3818" t="s">
        <v>9719</v>
      </c>
      <c r="F3818" t="s">
        <v>5446</v>
      </c>
      <c r="G3818" t="s">
        <v>51</v>
      </c>
      <c r="H3818">
        <v>22124</v>
      </c>
      <c r="I3818">
        <v>2</v>
      </c>
      <c r="J3818" t="s">
        <v>71</v>
      </c>
      <c r="K3818" t="s">
        <v>37</v>
      </c>
      <c r="L3818" t="s">
        <v>38</v>
      </c>
      <c r="M3818">
        <v>81571</v>
      </c>
      <c r="N3818">
        <v>119554</v>
      </c>
      <c r="O3818" t="s">
        <v>39</v>
      </c>
      <c r="P3818" t="s">
        <v>72</v>
      </c>
      <c r="Q3818" t="s">
        <v>154</v>
      </c>
      <c r="R3818" t="s">
        <v>9720</v>
      </c>
      <c r="S3818" t="s">
        <v>5449</v>
      </c>
      <c r="T3818" t="s">
        <v>9721</v>
      </c>
      <c r="V3818" t="s">
        <v>9722</v>
      </c>
      <c r="W3818" t="s">
        <v>160</v>
      </c>
      <c r="X3818" t="s">
        <v>161</v>
      </c>
      <c r="Z3818" t="s">
        <v>46</v>
      </c>
      <c r="AA3818" s="1">
        <v>45410</v>
      </c>
      <c r="AC3818" s="1">
        <v>45411</v>
      </c>
      <c r="AD3818" s="1">
        <v>45510</v>
      </c>
    </row>
    <row r="3819" spans="1:30" x14ac:dyDescent="0.25">
      <c r="A3819">
        <v>630566</v>
      </c>
      <c r="B3819" t="s">
        <v>1212</v>
      </c>
      <c r="C3819" t="s">
        <v>31</v>
      </c>
      <c r="D3819">
        <v>1</v>
      </c>
      <c r="E3819" t="s">
        <v>8949</v>
      </c>
      <c r="F3819" t="s">
        <v>1214</v>
      </c>
      <c r="G3819" t="s">
        <v>1215</v>
      </c>
      <c r="H3819">
        <v>30112</v>
      </c>
      <c r="I3819">
        <v>0</v>
      </c>
      <c r="J3819" t="s">
        <v>165</v>
      </c>
      <c r="K3819" t="s">
        <v>37</v>
      </c>
      <c r="L3819" t="s">
        <v>38</v>
      </c>
      <c r="M3819">
        <v>75677</v>
      </c>
      <c r="N3819">
        <v>169030</v>
      </c>
      <c r="O3819" t="s">
        <v>39</v>
      </c>
      <c r="P3819" t="s">
        <v>576</v>
      </c>
      <c r="Q3819" t="s">
        <v>7624</v>
      </c>
      <c r="R3819" t="s">
        <v>8950</v>
      </c>
      <c r="S3819" t="s">
        <v>8951</v>
      </c>
      <c r="Z3819" t="s">
        <v>92</v>
      </c>
      <c r="AA3819" s="1">
        <v>45373</v>
      </c>
      <c r="AC3819" s="1">
        <v>45420</v>
      </c>
      <c r="AD3819" s="1">
        <v>45510</v>
      </c>
    </row>
    <row r="3820" spans="1:30" x14ac:dyDescent="0.25">
      <c r="A3820">
        <v>643082</v>
      </c>
      <c r="B3820" t="s">
        <v>325</v>
      </c>
      <c r="C3820" t="s">
        <v>31</v>
      </c>
      <c r="D3820">
        <v>1</v>
      </c>
      <c r="E3820" t="s">
        <v>9230</v>
      </c>
      <c r="F3820" t="s">
        <v>127</v>
      </c>
      <c r="G3820" t="s">
        <v>34</v>
      </c>
      <c r="H3820">
        <v>56057</v>
      </c>
      <c r="I3820">
        <v>0</v>
      </c>
      <c r="J3820" t="s">
        <v>165</v>
      </c>
      <c r="K3820" t="s">
        <v>37</v>
      </c>
      <c r="L3820" t="s">
        <v>255</v>
      </c>
      <c r="M3820">
        <v>48672</v>
      </c>
      <c r="N3820">
        <v>48672</v>
      </c>
      <c r="O3820" t="s">
        <v>39</v>
      </c>
      <c r="P3820" t="s">
        <v>327</v>
      </c>
      <c r="Q3820" t="s">
        <v>9231</v>
      </c>
      <c r="R3820" t="s">
        <v>9232</v>
      </c>
      <c r="S3820" t="s">
        <v>132</v>
      </c>
      <c r="Z3820" t="s">
        <v>140</v>
      </c>
      <c r="AA3820" s="1">
        <v>45495</v>
      </c>
      <c r="AC3820" s="1">
        <v>45495</v>
      </c>
      <c r="AD3820" s="1">
        <v>45510</v>
      </c>
    </row>
    <row r="3821" spans="1:30" x14ac:dyDescent="0.25">
      <c r="A3821">
        <v>611374</v>
      </c>
      <c r="B3821" t="s">
        <v>133</v>
      </c>
      <c r="C3821" t="s">
        <v>31</v>
      </c>
      <c r="D3821">
        <v>2</v>
      </c>
      <c r="E3821" t="s">
        <v>7802</v>
      </c>
      <c r="F3821" t="s">
        <v>1071</v>
      </c>
      <c r="G3821" t="s">
        <v>51</v>
      </c>
      <c r="H3821">
        <v>13621</v>
      </c>
      <c r="I3821">
        <v>2</v>
      </c>
      <c r="J3821" t="s">
        <v>135</v>
      </c>
      <c r="K3821" t="s">
        <v>37</v>
      </c>
      <c r="L3821" t="s">
        <v>38</v>
      </c>
      <c r="M3821">
        <v>67170</v>
      </c>
      <c r="N3821">
        <v>80000</v>
      </c>
      <c r="O3821" t="s">
        <v>39</v>
      </c>
      <c r="P3821" t="s">
        <v>136</v>
      </c>
      <c r="Q3821" t="s">
        <v>137</v>
      </c>
      <c r="R3821" t="s">
        <v>7803</v>
      </c>
      <c r="S3821" t="s">
        <v>1073</v>
      </c>
      <c r="V3821" t="s">
        <v>7804</v>
      </c>
      <c r="Z3821" t="s">
        <v>140</v>
      </c>
      <c r="AA3821" s="1">
        <v>45213</v>
      </c>
      <c r="AB3821" s="2">
        <v>45578</v>
      </c>
      <c r="AC3821" s="1">
        <v>45213</v>
      </c>
      <c r="AD3821" s="1">
        <v>45510</v>
      </c>
    </row>
    <row r="3822" spans="1:30" x14ac:dyDescent="0.25">
      <c r="A3822">
        <v>592000</v>
      </c>
      <c r="B3822" t="s">
        <v>187</v>
      </c>
      <c r="C3822" t="s">
        <v>48</v>
      </c>
      <c r="D3822">
        <v>2</v>
      </c>
      <c r="E3822" t="s">
        <v>3275</v>
      </c>
      <c r="F3822" t="s">
        <v>609</v>
      </c>
      <c r="G3822" t="s">
        <v>51</v>
      </c>
      <c r="H3822">
        <v>10251</v>
      </c>
      <c r="I3822">
        <v>3</v>
      </c>
      <c r="J3822" t="s">
        <v>192</v>
      </c>
      <c r="K3822" t="s">
        <v>37</v>
      </c>
      <c r="L3822" t="s">
        <v>255</v>
      </c>
      <c r="M3822">
        <v>39763</v>
      </c>
      <c r="N3822">
        <v>45728</v>
      </c>
      <c r="O3822" t="s">
        <v>39</v>
      </c>
      <c r="P3822" t="s">
        <v>2982</v>
      </c>
      <c r="Q3822" t="s">
        <v>1448</v>
      </c>
      <c r="R3822" t="s">
        <v>9831</v>
      </c>
      <c r="S3822" t="s">
        <v>612</v>
      </c>
      <c r="T3822" t="s">
        <v>9832</v>
      </c>
      <c r="U3822" t="s">
        <v>2871</v>
      </c>
      <c r="V3822" t="s">
        <v>9833</v>
      </c>
      <c r="W3822" t="s">
        <v>9834</v>
      </c>
      <c r="X3822" t="s">
        <v>9835</v>
      </c>
      <c r="Z3822" t="s">
        <v>46</v>
      </c>
      <c r="AA3822" s="1">
        <v>45113</v>
      </c>
      <c r="AC3822" s="1">
        <v>45113</v>
      </c>
      <c r="AD3822" s="1">
        <v>45510</v>
      </c>
    </row>
    <row r="3823" spans="1:30" x14ac:dyDescent="0.25">
      <c r="A3823">
        <v>581727</v>
      </c>
      <c r="B3823" t="s">
        <v>105</v>
      </c>
      <c r="C3823" t="s">
        <v>48</v>
      </c>
      <c r="D3823">
        <v>1</v>
      </c>
      <c r="E3823" t="s">
        <v>3489</v>
      </c>
      <c r="F3823" t="s">
        <v>3489</v>
      </c>
      <c r="G3823" t="s">
        <v>51</v>
      </c>
      <c r="H3823">
        <v>91001</v>
      </c>
      <c r="I3823">
        <v>3</v>
      </c>
      <c r="J3823" t="s">
        <v>203</v>
      </c>
      <c r="K3823" t="s">
        <v>37</v>
      </c>
      <c r="L3823" t="s">
        <v>38</v>
      </c>
      <c r="M3823">
        <v>74773</v>
      </c>
      <c r="N3823">
        <v>76650</v>
      </c>
      <c r="O3823" t="s">
        <v>39</v>
      </c>
      <c r="P3823" t="s">
        <v>355</v>
      </c>
      <c r="Q3823" t="s">
        <v>1555</v>
      </c>
      <c r="R3823" t="s">
        <v>3490</v>
      </c>
      <c r="S3823" t="s">
        <v>3491</v>
      </c>
      <c r="T3823" t="s">
        <v>3492</v>
      </c>
      <c r="U3823" t="s">
        <v>359</v>
      </c>
      <c r="V3823" t="s">
        <v>644</v>
      </c>
      <c r="W3823" t="s">
        <v>361</v>
      </c>
      <c r="X3823" t="s">
        <v>3493</v>
      </c>
      <c r="Z3823" t="s">
        <v>46</v>
      </c>
      <c r="AA3823" s="1">
        <v>45026</v>
      </c>
      <c r="AC3823" s="1">
        <v>45026</v>
      </c>
      <c r="AD3823" s="1">
        <v>45510</v>
      </c>
    </row>
    <row r="3824" spans="1:30" x14ac:dyDescent="0.25">
      <c r="A3824">
        <v>632616</v>
      </c>
      <c r="B3824" t="s">
        <v>572</v>
      </c>
      <c r="C3824" t="s">
        <v>31</v>
      </c>
      <c r="D3824">
        <v>1</v>
      </c>
      <c r="E3824" t="s">
        <v>9135</v>
      </c>
      <c r="F3824" t="s">
        <v>574</v>
      </c>
      <c r="G3824" t="s">
        <v>377</v>
      </c>
      <c r="H3824" t="s">
        <v>575</v>
      </c>
      <c r="I3824">
        <v>3</v>
      </c>
      <c r="J3824" t="s">
        <v>239</v>
      </c>
      <c r="K3824" t="s">
        <v>37</v>
      </c>
      <c r="L3824" t="s">
        <v>38</v>
      </c>
      <c r="M3824">
        <v>90000</v>
      </c>
      <c r="N3824">
        <v>100000</v>
      </c>
      <c r="O3824" t="s">
        <v>39</v>
      </c>
      <c r="P3824" t="s">
        <v>576</v>
      </c>
      <c r="Q3824" t="s">
        <v>577</v>
      </c>
      <c r="R3824" t="s">
        <v>9136</v>
      </c>
      <c r="S3824" t="s">
        <v>2581</v>
      </c>
      <c r="Z3824" t="s">
        <v>46</v>
      </c>
      <c r="AA3824" s="1">
        <v>45387</v>
      </c>
      <c r="AC3824" s="1">
        <v>45387</v>
      </c>
      <c r="AD3824" s="1">
        <v>45510</v>
      </c>
    </row>
    <row r="3825" spans="1:30" x14ac:dyDescent="0.25">
      <c r="A3825">
        <v>636590</v>
      </c>
      <c r="B3825" t="s">
        <v>30</v>
      </c>
      <c r="C3825" t="s">
        <v>48</v>
      </c>
      <c r="D3825">
        <v>1</v>
      </c>
      <c r="E3825" t="s">
        <v>9697</v>
      </c>
      <c r="F3825" t="s">
        <v>332</v>
      </c>
      <c r="G3825" t="s">
        <v>51</v>
      </c>
      <c r="H3825">
        <v>12627</v>
      </c>
      <c r="I3825">
        <v>0</v>
      </c>
      <c r="J3825" t="s">
        <v>1181</v>
      </c>
      <c r="K3825" t="s">
        <v>37</v>
      </c>
      <c r="L3825" t="s">
        <v>38</v>
      </c>
      <c r="M3825">
        <v>77158</v>
      </c>
      <c r="N3825">
        <v>95000</v>
      </c>
      <c r="O3825" t="s">
        <v>39</v>
      </c>
      <c r="P3825" t="s">
        <v>232</v>
      </c>
      <c r="Q3825" t="s">
        <v>656</v>
      </c>
      <c r="R3825" t="s">
        <v>9698</v>
      </c>
      <c r="S3825" t="s">
        <v>336</v>
      </c>
      <c r="V3825" t="s">
        <v>9699</v>
      </c>
      <c r="Z3825" t="s">
        <v>46</v>
      </c>
      <c r="AA3825" s="1">
        <v>45433</v>
      </c>
      <c r="AB3825" s="2">
        <v>45798</v>
      </c>
      <c r="AC3825" s="1">
        <v>45433</v>
      </c>
      <c r="AD3825" s="1">
        <v>45510</v>
      </c>
    </row>
    <row r="3826" spans="1:30" x14ac:dyDescent="0.25">
      <c r="A3826">
        <v>639519</v>
      </c>
      <c r="B3826" t="s">
        <v>81</v>
      </c>
      <c r="C3826" t="s">
        <v>31</v>
      </c>
      <c r="D3826">
        <v>1</v>
      </c>
      <c r="E3826" t="s">
        <v>1124</v>
      </c>
      <c r="F3826" t="s">
        <v>639</v>
      </c>
      <c r="G3826" t="s">
        <v>51</v>
      </c>
      <c r="H3826">
        <v>22427</v>
      </c>
      <c r="I3826">
        <v>2</v>
      </c>
      <c r="J3826" t="s">
        <v>71</v>
      </c>
      <c r="K3826" t="s">
        <v>37</v>
      </c>
      <c r="L3826" t="s">
        <v>38</v>
      </c>
      <c r="M3826">
        <v>81571</v>
      </c>
      <c r="N3826">
        <v>93807</v>
      </c>
      <c r="O3826" t="s">
        <v>39</v>
      </c>
      <c r="P3826" t="s">
        <v>248</v>
      </c>
      <c r="Q3826" t="s">
        <v>9461</v>
      </c>
      <c r="R3826" t="s">
        <v>9462</v>
      </c>
      <c r="S3826" t="s">
        <v>852</v>
      </c>
      <c r="T3826" t="s">
        <v>9463</v>
      </c>
      <c r="Z3826" t="s">
        <v>92</v>
      </c>
      <c r="AA3826" s="1">
        <v>45470</v>
      </c>
      <c r="AC3826" s="1">
        <v>45506</v>
      </c>
      <c r="AD3826" s="1">
        <v>45510</v>
      </c>
    </row>
    <row r="3827" spans="1:30" x14ac:dyDescent="0.25">
      <c r="A3827">
        <v>629422</v>
      </c>
      <c r="B3827" t="s">
        <v>105</v>
      </c>
      <c r="C3827" t="s">
        <v>31</v>
      </c>
      <c r="D3827">
        <v>1</v>
      </c>
      <c r="E3827" t="s">
        <v>5677</v>
      </c>
      <c r="F3827" t="s">
        <v>1151</v>
      </c>
      <c r="G3827" t="s">
        <v>51</v>
      </c>
      <c r="H3827">
        <v>21538</v>
      </c>
      <c r="I3827">
        <v>2</v>
      </c>
      <c r="J3827" t="s">
        <v>203</v>
      </c>
      <c r="K3827" t="s">
        <v>37</v>
      </c>
      <c r="L3827" t="s">
        <v>255</v>
      </c>
      <c r="M3827">
        <v>57839</v>
      </c>
      <c r="N3827">
        <v>84705</v>
      </c>
      <c r="O3827" t="s">
        <v>39</v>
      </c>
      <c r="P3827" t="s">
        <v>771</v>
      </c>
      <c r="Q3827" t="s">
        <v>1170</v>
      </c>
      <c r="R3827" t="s">
        <v>5678</v>
      </c>
      <c r="S3827" t="s">
        <v>1153</v>
      </c>
      <c r="T3827" t="s">
        <v>5679</v>
      </c>
      <c r="U3827" t="s">
        <v>803</v>
      </c>
      <c r="V3827" t="s">
        <v>360</v>
      </c>
      <c r="W3827" t="s">
        <v>361</v>
      </c>
      <c r="X3827" t="s">
        <v>771</v>
      </c>
      <c r="Z3827" t="s">
        <v>46</v>
      </c>
      <c r="AA3827" s="1">
        <v>45384</v>
      </c>
      <c r="AC3827" s="1">
        <v>45384</v>
      </c>
      <c r="AD3827" s="1">
        <v>45510</v>
      </c>
    </row>
    <row r="3828" spans="1:30" x14ac:dyDescent="0.25">
      <c r="A3828">
        <v>645037</v>
      </c>
      <c r="B3828" t="s">
        <v>133</v>
      </c>
      <c r="C3828" t="s">
        <v>48</v>
      </c>
      <c r="D3828">
        <v>1</v>
      </c>
      <c r="E3828" t="s">
        <v>4259</v>
      </c>
      <c r="F3828" t="s">
        <v>2292</v>
      </c>
      <c r="G3828" t="s">
        <v>34</v>
      </c>
      <c r="H3828">
        <v>12632</v>
      </c>
      <c r="I3828" t="s">
        <v>96</v>
      </c>
      <c r="J3828" t="s">
        <v>2124</v>
      </c>
      <c r="K3828" t="s">
        <v>37</v>
      </c>
      <c r="L3828" t="s">
        <v>120</v>
      </c>
      <c r="M3828">
        <v>175000</v>
      </c>
      <c r="N3828">
        <v>175000</v>
      </c>
      <c r="O3828" t="s">
        <v>39</v>
      </c>
      <c r="P3828" t="s">
        <v>460</v>
      </c>
      <c r="Q3828" t="s">
        <v>137</v>
      </c>
      <c r="R3828" t="s">
        <v>6437</v>
      </c>
      <c r="S3828" t="s">
        <v>2295</v>
      </c>
      <c r="U3828" t="s">
        <v>4261</v>
      </c>
      <c r="Z3828" t="s">
        <v>140</v>
      </c>
      <c r="AA3828" s="1">
        <v>45507</v>
      </c>
      <c r="AB3828" s="2">
        <v>45519</v>
      </c>
      <c r="AC3828" s="1">
        <v>45507</v>
      </c>
      <c r="AD3828" s="1">
        <v>45510</v>
      </c>
    </row>
    <row r="3829" spans="1:30" x14ac:dyDescent="0.25">
      <c r="A3829">
        <v>566187</v>
      </c>
      <c r="B3829" t="s">
        <v>67</v>
      </c>
      <c r="C3829" t="s">
        <v>48</v>
      </c>
      <c r="D3829">
        <v>1</v>
      </c>
      <c r="E3829" t="s">
        <v>3264</v>
      </c>
      <c r="F3829" t="s">
        <v>465</v>
      </c>
      <c r="G3829" t="s">
        <v>51</v>
      </c>
      <c r="H3829">
        <v>83008</v>
      </c>
      <c r="I3829" t="s">
        <v>191</v>
      </c>
      <c r="J3829" t="s">
        <v>203</v>
      </c>
      <c r="K3829" t="s">
        <v>37</v>
      </c>
      <c r="L3829" t="s">
        <v>120</v>
      </c>
      <c r="M3829">
        <v>64922</v>
      </c>
      <c r="N3829">
        <v>173486</v>
      </c>
      <c r="O3829" t="s">
        <v>39</v>
      </c>
      <c r="P3829" t="s">
        <v>72</v>
      </c>
      <c r="Q3829" t="s">
        <v>3265</v>
      </c>
      <c r="R3829" t="s">
        <v>3266</v>
      </c>
      <c r="S3829" t="s">
        <v>1471</v>
      </c>
      <c r="T3829" t="s">
        <v>3267</v>
      </c>
      <c r="U3829" t="s">
        <v>3268</v>
      </c>
      <c r="V3829" t="s">
        <v>3269</v>
      </c>
      <c r="W3829" t="s">
        <v>160</v>
      </c>
      <c r="X3829" t="s">
        <v>161</v>
      </c>
      <c r="Z3829" t="s">
        <v>92</v>
      </c>
      <c r="AA3829" s="1">
        <v>44938</v>
      </c>
      <c r="AC3829" s="1">
        <v>44938</v>
      </c>
      <c r="AD3829" s="1">
        <v>45510</v>
      </c>
    </row>
    <row r="3830" spans="1:30" x14ac:dyDescent="0.25">
      <c r="A3830">
        <v>606369</v>
      </c>
      <c r="B3830" t="s">
        <v>67</v>
      </c>
      <c r="C3830" t="s">
        <v>31</v>
      </c>
      <c r="D3830">
        <v>1</v>
      </c>
      <c r="E3830" t="s">
        <v>9836</v>
      </c>
      <c r="F3830" t="s">
        <v>9837</v>
      </c>
      <c r="G3830" t="s">
        <v>51</v>
      </c>
      <c r="H3830">
        <v>91352</v>
      </c>
      <c r="I3830">
        <v>2</v>
      </c>
      <c r="J3830" t="s">
        <v>108</v>
      </c>
      <c r="K3830" t="s">
        <v>37</v>
      </c>
      <c r="L3830" t="s">
        <v>38</v>
      </c>
      <c r="M3830">
        <v>82666</v>
      </c>
      <c r="N3830">
        <v>125369</v>
      </c>
      <c r="O3830" t="s">
        <v>39</v>
      </c>
      <c r="P3830" t="s">
        <v>72</v>
      </c>
      <c r="Q3830" t="s">
        <v>3215</v>
      </c>
      <c r="R3830" t="s">
        <v>9838</v>
      </c>
      <c r="S3830" t="s">
        <v>9839</v>
      </c>
      <c r="U3830" t="s">
        <v>2545</v>
      </c>
      <c r="V3830" t="s">
        <v>9840</v>
      </c>
      <c r="W3830" t="s">
        <v>9841</v>
      </c>
      <c r="X3830" t="s">
        <v>9842</v>
      </c>
      <c r="Z3830" t="s">
        <v>46</v>
      </c>
      <c r="AA3830" s="1">
        <v>45192</v>
      </c>
      <c r="AC3830" s="1">
        <v>45331</v>
      </c>
      <c r="AD3830" s="1">
        <v>45510</v>
      </c>
    </row>
    <row r="3831" spans="1:30" x14ac:dyDescent="0.25">
      <c r="A3831">
        <v>627315</v>
      </c>
      <c r="B3831" t="s">
        <v>81</v>
      </c>
      <c r="C3831" t="s">
        <v>48</v>
      </c>
      <c r="D3831">
        <v>1</v>
      </c>
      <c r="E3831" t="s">
        <v>9843</v>
      </c>
      <c r="F3831" t="s">
        <v>394</v>
      </c>
      <c r="G3831" t="s">
        <v>51</v>
      </c>
      <c r="H3831">
        <v>10124</v>
      </c>
      <c r="I3831">
        <v>3</v>
      </c>
      <c r="J3831" t="s">
        <v>52</v>
      </c>
      <c r="K3831" t="s">
        <v>37</v>
      </c>
      <c r="L3831" t="s">
        <v>38</v>
      </c>
      <c r="M3831">
        <v>64137</v>
      </c>
      <c r="N3831">
        <v>90050</v>
      </c>
      <c r="O3831" t="s">
        <v>39</v>
      </c>
      <c r="P3831" t="s">
        <v>248</v>
      </c>
      <c r="Q3831" t="s">
        <v>1866</v>
      </c>
      <c r="R3831" t="s">
        <v>9844</v>
      </c>
      <c r="S3831" t="s">
        <v>398</v>
      </c>
      <c r="T3831" t="s">
        <v>1868</v>
      </c>
      <c r="Z3831" t="s">
        <v>46</v>
      </c>
      <c r="AA3831" s="1">
        <v>45344</v>
      </c>
      <c r="AC3831" s="1">
        <v>45344</v>
      </c>
      <c r="AD3831" s="1">
        <v>45510</v>
      </c>
    </row>
    <row r="3832" spans="1:30" x14ac:dyDescent="0.25">
      <c r="A3832">
        <v>624321</v>
      </c>
      <c r="B3832" t="s">
        <v>30</v>
      </c>
      <c r="C3832" t="s">
        <v>48</v>
      </c>
      <c r="D3832">
        <v>1</v>
      </c>
      <c r="E3832" t="s">
        <v>2448</v>
      </c>
      <c r="F3832" t="s">
        <v>2449</v>
      </c>
      <c r="G3832" t="s">
        <v>51</v>
      </c>
      <c r="H3832">
        <v>21512</v>
      </c>
      <c r="I3832">
        <v>2</v>
      </c>
      <c r="J3832" t="s">
        <v>1181</v>
      </c>
      <c r="K3832" t="s">
        <v>37</v>
      </c>
      <c r="L3832" t="s">
        <v>38</v>
      </c>
      <c r="M3832">
        <v>49033</v>
      </c>
      <c r="N3832">
        <v>52545</v>
      </c>
      <c r="O3832" t="s">
        <v>39</v>
      </c>
      <c r="P3832" t="s">
        <v>1496</v>
      </c>
      <c r="Q3832" t="s">
        <v>1860</v>
      </c>
      <c r="R3832" t="s">
        <v>6038</v>
      </c>
      <c r="S3832" t="s">
        <v>2452</v>
      </c>
      <c r="T3832" t="s">
        <v>2453</v>
      </c>
      <c r="V3832" t="s">
        <v>6039</v>
      </c>
      <c r="Z3832" t="s">
        <v>46</v>
      </c>
      <c r="AA3832" s="1">
        <v>45320</v>
      </c>
      <c r="AB3832" s="2">
        <v>45685</v>
      </c>
      <c r="AC3832" s="1">
        <v>45448</v>
      </c>
      <c r="AD3832" s="1">
        <v>45510</v>
      </c>
    </row>
    <row r="3833" spans="1:30" x14ac:dyDescent="0.25">
      <c r="A3833">
        <v>622770</v>
      </c>
      <c r="B3833" t="s">
        <v>187</v>
      </c>
      <c r="C3833" t="s">
        <v>31</v>
      </c>
      <c r="D3833">
        <v>2</v>
      </c>
      <c r="E3833" t="s">
        <v>9845</v>
      </c>
      <c r="F3833" t="s">
        <v>2273</v>
      </c>
      <c r="G3833" t="s">
        <v>51</v>
      </c>
      <c r="H3833">
        <v>10104</v>
      </c>
      <c r="I3833">
        <v>2</v>
      </c>
      <c r="J3833" t="s">
        <v>5591</v>
      </c>
      <c r="K3833" t="s">
        <v>37</v>
      </c>
      <c r="L3833" t="s">
        <v>255</v>
      </c>
      <c r="M3833">
        <v>41248</v>
      </c>
      <c r="N3833">
        <v>62333</v>
      </c>
      <c r="O3833" t="s">
        <v>39</v>
      </c>
      <c r="P3833" t="s">
        <v>1014</v>
      </c>
      <c r="Q3833" t="s">
        <v>1015</v>
      </c>
      <c r="R3833" t="s">
        <v>9846</v>
      </c>
      <c r="S3833" t="s">
        <v>2275</v>
      </c>
      <c r="T3833" t="s">
        <v>9847</v>
      </c>
      <c r="U3833" t="s">
        <v>3606</v>
      </c>
      <c r="V3833" t="s">
        <v>351</v>
      </c>
      <c r="W3833" t="s">
        <v>9848</v>
      </c>
      <c r="X3833" t="s">
        <v>1014</v>
      </c>
      <c r="Z3833" t="s">
        <v>46</v>
      </c>
      <c r="AA3833" s="1">
        <v>45399</v>
      </c>
      <c r="AC3833" s="1">
        <v>45399</v>
      </c>
      <c r="AD3833" s="1">
        <v>45510</v>
      </c>
    </row>
    <row r="3834" spans="1:30" x14ac:dyDescent="0.25">
      <c r="A3834">
        <v>624159</v>
      </c>
      <c r="B3834" t="s">
        <v>162</v>
      </c>
      <c r="C3834" t="s">
        <v>31</v>
      </c>
      <c r="D3834">
        <v>1</v>
      </c>
      <c r="E3834" t="s">
        <v>837</v>
      </c>
      <c r="F3834" t="s">
        <v>838</v>
      </c>
      <c r="G3834" t="s">
        <v>34</v>
      </c>
      <c r="H3834">
        <v>95042</v>
      </c>
      <c r="I3834" t="s">
        <v>96</v>
      </c>
      <c r="J3834" t="s">
        <v>368</v>
      </c>
      <c r="K3834" t="s">
        <v>37</v>
      </c>
      <c r="L3834" t="s">
        <v>98</v>
      </c>
      <c r="M3834">
        <v>200000</v>
      </c>
      <c r="N3834">
        <v>200000</v>
      </c>
      <c r="O3834" t="s">
        <v>39</v>
      </c>
      <c r="P3834" t="s">
        <v>663</v>
      </c>
      <c r="Q3834" t="s">
        <v>664</v>
      </c>
      <c r="R3834" t="s">
        <v>839</v>
      </c>
      <c r="S3834" t="s">
        <v>840</v>
      </c>
      <c r="T3834" t="s">
        <v>841</v>
      </c>
      <c r="V3834" t="s">
        <v>842</v>
      </c>
      <c r="Z3834" t="s">
        <v>46</v>
      </c>
      <c r="AA3834" s="1">
        <v>45313</v>
      </c>
      <c r="AC3834" s="1">
        <v>45442</v>
      </c>
      <c r="AD3834" s="1">
        <v>45510</v>
      </c>
    </row>
    <row r="3835" spans="1:30" x14ac:dyDescent="0.25">
      <c r="A3835">
        <v>629503</v>
      </c>
      <c r="B3835" t="s">
        <v>187</v>
      </c>
      <c r="C3835" t="s">
        <v>48</v>
      </c>
      <c r="D3835">
        <v>2</v>
      </c>
      <c r="E3835" t="s">
        <v>1596</v>
      </c>
      <c r="F3835" t="s">
        <v>394</v>
      </c>
      <c r="G3835" t="s">
        <v>51</v>
      </c>
      <c r="H3835">
        <v>10124</v>
      </c>
      <c r="I3835">
        <v>3</v>
      </c>
      <c r="J3835" t="s">
        <v>518</v>
      </c>
      <c r="K3835" t="s">
        <v>37</v>
      </c>
      <c r="L3835" t="s">
        <v>38</v>
      </c>
      <c r="M3835">
        <v>64137</v>
      </c>
      <c r="N3835">
        <v>73758</v>
      </c>
      <c r="O3835" t="s">
        <v>39</v>
      </c>
      <c r="P3835" t="s">
        <v>296</v>
      </c>
      <c r="Q3835" t="s">
        <v>1597</v>
      </c>
      <c r="R3835" t="s">
        <v>1598</v>
      </c>
      <c r="S3835" t="s">
        <v>398</v>
      </c>
      <c r="U3835" t="s">
        <v>1018</v>
      </c>
      <c r="V3835" t="s">
        <v>1599</v>
      </c>
      <c r="W3835" t="s">
        <v>1600</v>
      </c>
      <c r="X3835" t="s">
        <v>296</v>
      </c>
      <c r="Z3835" t="s">
        <v>46</v>
      </c>
      <c r="AA3835" s="1">
        <v>45359</v>
      </c>
      <c r="AC3835" s="1">
        <v>45379</v>
      </c>
      <c r="AD3835" s="1">
        <v>45510</v>
      </c>
    </row>
    <row r="3836" spans="1:30" x14ac:dyDescent="0.25">
      <c r="A3836">
        <v>585490</v>
      </c>
      <c r="B3836" t="s">
        <v>81</v>
      </c>
      <c r="C3836" t="s">
        <v>48</v>
      </c>
      <c r="D3836">
        <v>1</v>
      </c>
      <c r="E3836" t="s">
        <v>1106</v>
      </c>
      <c r="F3836" t="s">
        <v>1107</v>
      </c>
      <c r="G3836" t="s">
        <v>51</v>
      </c>
      <c r="H3836">
        <v>22425</v>
      </c>
      <c r="I3836">
        <v>0</v>
      </c>
      <c r="J3836" t="s">
        <v>71</v>
      </c>
      <c r="K3836" t="s">
        <v>37</v>
      </c>
      <c r="L3836" t="s">
        <v>38</v>
      </c>
      <c r="M3836">
        <v>51535</v>
      </c>
      <c r="N3836">
        <v>59265</v>
      </c>
      <c r="O3836" t="s">
        <v>39</v>
      </c>
      <c r="P3836" t="s">
        <v>248</v>
      </c>
      <c r="Q3836" t="s">
        <v>4794</v>
      </c>
      <c r="R3836" t="s">
        <v>9849</v>
      </c>
      <c r="S3836" t="s">
        <v>1719</v>
      </c>
      <c r="T3836" t="s">
        <v>1111</v>
      </c>
      <c r="V3836" t="s">
        <v>90</v>
      </c>
      <c r="W3836" t="s">
        <v>91</v>
      </c>
      <c r="X3836" t="s">
        <v>7747</v>
      </c>
      <c r="Z3836" t="s">
        <v>46</v>
      </c>
      <c r="AA3836" s="1">
        <v>45057</v>
      </c>
      <c r="AC3836" s="1">
        <v>45124</v>
      </c>
      <c r="AD3836" s="1">
        <v>45510</v>
      </c>
    </row>
    <row r="3837" spans="1:30" x14ac:dyDescent="0.25">
      <c r="A3837">
        <v>638411</v>
      </c>
      <c r="B3837" t="s">
        <v>162</v>
      </c>
      <c r="C3837" t="s">
        <v>31</v>
      </c>
      <c r="D3837">
        <v>2</v>
      </c>
      <c r="E3837" t="s">
        <v>9055</v>
      </c>
      <c r="F3837" t="s">
        <v>50</v>
      </c>
      <c r="G3837" t="s">
        <v>51</v>
      </c>
      <c r="H3837">
        <v>31121</v>
      </c>
      <c r="I3837">
        <v>2</v>
      </c>
      <c r="J3837" t="s">
        <v>4040</v>
      </c>
      <c r="K3837" t="s">
        <v>37</v>
      </c>
      <c r="L3837" t="s">
        <v>38</v>
      </c>
      <c r="M3837">
        <v>65709</v>
      </c>
      <c r="N3837">
        <v>75565</v>
      </c>
      <c r="O3837" t="s">
        <v>39</v>
      </c>
      <c r="P3837" t="s">
        <v>474</v>
      </c>
      <c r="Q3837" t="s">
        <v>4042</v>
      </c>
      <c r="R3837" t="s">
        <v>9056</v>
      </c>
      <c r="S3837" t="s">
        <v>56</v>
      </c>
      <c r="T3837" t="s">
        <v>4044</v>
      </c>
      <c r="U3837" t="s">
        <v>171</v>
      </c>
      <c r="V3837" t="s">
        <v>9057</v>
      </c>
      <c r="Z3837" t="s">
        <v>46</v>
      </c>
      <c r="AA3837" s="1">
        <v>45457</v>
      </c>
      <c r="AB3837" s="2">
        <v>45547</v>
      </c>
      <c r="AC3837" s="1">
        <v>45457</v>
      </c>
      <c r="AD3837" s="1">
        <v>45510</v>
      </c>
    </row>
    <row r="3838" spans="1:30" x14ac:dyDescent="0.25">
      <c r="A3838">
        <v>620958</v>
      </c>
      <c r="B3838" t="s">
        <v>30</v>
      </c>
      <c r="C3838" t="s">
        <v>48</v>
      </c>
      <c r="D3838">
        <v>2</v>
      </c>
      <c r="E3838" t="s">
        <v>9457</v>
      </c>
      <c r="F3838" t="s">
        <v>1825</v>
      </c>
      <c r="G3838" t="s">
        <v>51</v>
      </c>
      <c r="H3838">
        <v>51191</v>
      </c>
      <c r="I3838">
        <v>2</v>
      </c>
      <c r="J3838" t="s">
        <v>61</v>
      </c>
      <c r="K3838" t="s">
        <v>37</v>
      </c>
      <c r="L3838" t="s">
        <v>38</v>
      </c>
      <c r="M3838">
        <v>51528</v>
      </c>
      <c r="N3838">
        <v>59257</v>
      </c>
      <c r="O3838" t="s">
        <v>39</v>
      </c>
      <c r="P3838" t="s">
        <v>678</v>
      </c>
      <c r="Q3838" t="s">
        <v>1826</v>
      </c>
      <c r="R3838" t="s">
        <v>9458</v>
      </c>
      <c r="S3838" t="s">
        <v>1828</v>
      </c>
      <c r="T3838" t="s">
        <v>9459</v>
      </c>
      <c r="U3838" t="s">
        <v>1161</v>
      </c>
      <c r="V3838" t="s">
        <v>9460</v>
      </c>
      <c r="Z3838" t="s">
        <v>46</v>
      </c>
      <c r="AA3838" s="1">
        <v>45369</v>
      </c>
      <c r="AB3838" s="2">
        <v>45734</v>
      </c>
      <c r="AC3838" s="1">
        <v>45428</v>
      </c>
      <c r="AD3838" s="1">
        <v>45510</v>
      </c>
    </row>
    <row r="3839" spans="1:30" x14ac:dyDescent="0.25">
      <c r="A3839">
        <v>627406</v>
      </c>
      <c r="B3839" t="s">
        <v>1334</v>
      </c>
      <c r="C3839" t="s">
        <v>31</v>
      </c>
      <c r="D3839">
        <v>3</v>
      </c>
      <c r="E3839" t="s">
        <v>9850</v>
      </c>
      <c r="F3839" t="s">
        <v>609</v>
      </c>
      <c r="G3839" t="s">
        <v>51</v>
      </c>
      <c r="H3839">
        <v>10251</v>
      </c>
      <c r="I3839">
        <v>4</v>
      </c>
      <c r="J3839" t="s">
        <v>927</v>
      </c>
      <c r="K3839" t="s">
        <v>37</v>
      </c>
      <c r="L3839" t="s">
        <v>38</v>
      </c>
      <c r="M3839">
        <v>43728</v>
      </c>
      <c r="N3839">
        <v>68645</v>
      </c>
      <c r="O3839" t="s">
        <v>39</v>
      </c>
      <c r="P3839" t="s">
        <v>1336</v>
      </c>
      <c r="Q3839" t="s">
        <v>9851</v>
      </c>
      <c r="R3839" t="s">
        <v>9852</v>
      </c>
      <c r="S3839" t="s">
        <v>612</v>
      </c>
      <c r="T3839" t="s">
        <v>9853</v>
      </c>
      <c r="V3839" t="s">
        <v>9854</v>
      </c>
      <c r="X3839" t="s">
        <v>1336</v>
      </c>
      <c r="Z3839" t="s">
        <v>46</v>
      </c>
      <c r="AA3839" s="1">
        <v>45343</v>
      </c>
      <c r="AC3839" s="1">
        <v>45343</v>
      </c>
      <c r="AD3839" s="1">
        <v>45510</v>
      </c>
    </row>
    <row r="3840" spans="1:30" x14ac:dyDescent="0.25">
      <c r="A3840">
        <v>624686</v>
      </c>
      <c r="B3840" t="s">
        <v>218</v>
      </c>
      <c r="C3840" t="s">
        <v>31</v>
      </c>
      <c r="D3840">
        <v>1</v>
      </c>
      <c r="E3840" t="s">
        <v>3050</v>
      </c>
      <c r="F3840" t="s">
        <v>3050</v>
      </c>
      <c r="G3840" t="s">
        <v>34</v>
      </c>
      <c r="H3840">
        <v>30086</v>
      </c>
      <c r="I3840">
        <v>0</v>
      </c>
      <c r="J3840" t="s">
        <v>165</v>
      </c>
      <c r="K3840" t="s">
        <v>37</v>
      </c>
      <c r="L3840" t="s">
        <v>38</v>
      </c>
      <c r="M3840">
        <v>68183</v>
      </c>
      <c r="N3840">
        <v>82785</v>
      </c>
      <c r="O3840" t="s">
        <v>39</v>
      </c>
      <c r="P3840" t="s">
        <v>9530</v>
      </c>
      <c r="Q3840" t="s">
        <v>5414</v>
      </c>
      <c r="R3840" t="s">
        <v>9531</v>
      </c>
      <c r="S3840" t="s">
        <v>3052</v>
      </c>
      <c r="T3840" t="s">
        <v>9532</v>
      </c>
      <c r="U3840" t="s">
        <v>9533</v>
      </c>
      <c r="V3840" t="s">
        <v>227</v>
      </c>
      <c r="Z3840" t="s">
        <v>228</v>
      </c>
      <c r="AA3840" s="1">
        <v>45467</v>
      </c>
      <c r="AC3840" s="1">
        <v>45476</v>
      </c>
      <c r="AD3840" s="1">
        <v>45510</v>
      </c>
    </row>
    <row r="3841" spans="1:30" x14ac:dyDescent="0.25">
      <c r="A3841">
        <v>616697</v>
      </c>
      <c r="B3841" t="s">
        <v>187</v>
      </c>
      <c r="C3841" t="s">
        <v>48</v>
      </c>
      <c r="D3841">
        <v>1</v>
      </c>
      <c r="E3841" t="s">
        <v>5718</v>
      </c>
      <c r="F3841" t="s">
        <v>394</v>
      </c>
      <c r="G3841" t="s">
        <v>51</v>
      </c>
      <c r="H3841">
        <v>10124</v>
      </c>
      <c r="I3841">
        <v>2</v>
      </c>
      <c r="J3841" t="s">
        <v>698</v>
      </c>
      <c r="K3841" t="s">
        <v>37</v>
      </c>
      <c r="L3841" t="s">
        <v>38</v>
      </c>
      <c r="M3841">
        <v>53057</v>
      </c>
      <c r="N3841">
        <v>61015</v>
      </c>
      <c r="O3841" t="s">
        <v>39</v>
      </c>
      <c r="P3841" t="s">
        <v>296</v>
      </c>
      <c r="Q3841" t="s">
        <v>1597</v>
      </c>
      <c r="R3841" t="s">
        <v>9473</v>
      </c>
      <c r="S3841" t="s">
        <v>398</v>
      </c>
      <c r="T3841" t="s">
        <v>9474</v>
      </c>
      <c r="U3841" t="s">
        <v>780</v>
      </c>
      <c r="V3841" t="s">
        <v>351</v>
      </c>
      <c r="W3841" t="s">
        <v>5144</v>
      </c>
      <c r="X3841" t="s">
        <v>296</v>
      </c>
      <c r="Z3841" t="s">
        <v>46</v>
      </c>
      <c r="AA3841" s="1">
        <v>45250</v>
      </c>
      <c r="AC3841" s="1">
        <v>45250</v>
      </c>
      <c r="AD3841" s="1">
        <v>45510</v>
      </c>
    </row>
    <row r="3842" spans="1:30" x14ac:dyDescent="0.25">
      <c r="A3842">
        <v>585490</v>
      </c>
      <c r="B3842" t="s">
        <v>81</v>
      </c>
      <c r="C3842" t="s">
        <v>31</v>
      </c>
      <c r="D3842">
        <v>1</v>
      </c>
      <c r="E3842" t="s">
        <v>1106</v>
      </c>
      <c r="F3842" t="s">
        <v>1107</v>
      </c>
      <c r="G3842" t="s">
        <v>51</v>
      </c>
      <c r="H3842">
        <v>22425</v>
      </c>
      <c r="I3842">
        <v>0</v>
      </c>
      <c r="J3842" t="s">
        <v>71</v>
      </c>
      <c r="K3842" t="s">
        <v>37</v>
      </c>
      <c r="L3842" t="s">
        <v>38</v>
      </c>
      <c r="M3842">
        <v>51535</v>
      </c>
      <c r="N3842">
        <v>59265</v>
      </c>
      <c r="O3842" t="s">
        <v>39</v>
      </c>
      <c r="P3842" t="s">
        <v>248</v>
      </c>
      <c r="Q3842" t="s">
        <v>4794</v>
      </c>
      <c r="R3842" t="s">
        <v>9849</v>
      </c>
      <c r="S3842" t="s">
        <v>1719</v>
      </c>
      <c r="T3842" t="s">
        <v>1111</v>
      </c>
      <c r="V3842" t="s">
        <v>90</v>
      </c>
      <c r="W3842" t="s">
        <v>91</v>
      </c>
      <c r="X3842" t="s">
        <v>7747</v>
      </c>
      <c r="Z3842" t="s">
        <v>46</v>
      </c>
      <c r="AA3842" s="1">
        <v>45057</v>
      </c>
      <c r="AC3842" s="1">
        <v>45124</v>
      </c>
      <c r="AD3842" s="1">
        <v>45510</v>
      </c>
    </row>
    <row r="3843" spans="1:30" x14ac:dyDescent="0.25">
      <c r="A3843">
        <v>638458</v>
      </c>
      <c r="B3843" t="s">
        <v>3148</v>
      </c>
      <c r="C3843" t="s">
        <v>48</v>
      </c>
      <c r="D3843">
        <v>1</v>
      </c>
      <c r="E3843" t="s">
        <v>9522</v>
      </c>
      <c r="F3843" t="s">
        <v>484</v>
      </c>
      <c r="G3843" t="s">
        <v>34</v>
      </c>
      <c r="H3843">
        <v>10209</v>
      </c>
      <c r="I3843">
        <v>1</v>
      </c>
      <c r="J3843" t="s">
        <v>368</v>
      </c>
      <c r="K3843" t="s">
        <v>231</v>
      </c>
      <c r="L3843" t="s">
        <v>486</v>
      </c>
      <c r="M3843">
        <v>16.5</v>
      </c>
      <c r="N3843">
        <v>19.899999999999999</v>
      </c>
      <c r="O3843" t="s">
        <v>109</v>
      </c>
      <c r="P3843" t="s">
        <v>3149</v>
      </c>
      <c r="Q3843" t="s">
        <v>9523</v>
      </c>
      <c r="R3843" t="s">
        <v>9524</v>
      </c>
      <c r="S3843" t="s">
        <v>488</v>
      </c>
      <c r="T3843" t="s">
        <v>9525</v>
      </c>
      <c r="V3843" t="s">
        <v>9526</v>
      </c>
      <c r="Z3843" t="s">
        <v>46</v>
      </c>
      <c r="AA3843" s="1">
        <v>45505</v>
      </c>
      <c r="AB3843" s="2">
        <v>45685</v>
      </c>
      <c r="AC3843" s="1">
        <v>45504</v>
      </c>
      <c r="AD3843" s="1">
        <v>45510</v>
      </c>
    </row>
    <row r="3844" spans="1:30" x14ac:dyDescent="0.25">
      <c r="A3844">
        <v>637141</v>
      </c>
      <c r="B3844" t="s">
        <v>30</v>
      </c>
      <c r="C3844" t="s">
        <v>31</v>
      </c>
      <c r="D3844">
        <v>1</v>
      </c>
      <c r="E3844" t="s">
        <v>9855</v>
      </c>
      <c r="F3844" t="s">
        <v>33</v>
      </c>
      <c r="G3844" t="s">
        <v>34</v>
      </c>
      <c r="H3844">
        <v>21744</v>
      </c>
      <c r="I3844" t="s">
        <v>35</v>
      </c>
      <c r="J3844" t="s">
        <v>36</v>
      </c>
      <c r="K3844" t="s">
        <v>37</v>
      </c>
      <c r="L3844" t="s">
        <v>38</v>
      </c>
      <c r="M3844">
        <v>105746</v>
      </c>
      <c r="N3844">
        <v>125000</v>
      </c>
      <c r="O3844" t="s">
        <v>39</v>
      </c>
      <c r="P3844" t="s">
        <v>436</v>
      </c>
      <c r="Q3844" t="s">
        <v>3115</v>
      </c>
      <c r="R3844" t="s">
        <v>9856</v>
      </c>
      <c r="S3844" t="s">
        <v>43</v>
      </c>
      <c r="T3844" t="s">
        <v>9857</v>
      </c>
      <c r="V3844" t="s">
        <v>9858</v>
      </c>
      <c r="Z3844" t="s">
        <v>46</v>
      </c>
      <c r="AA3844" s="1">
        <v>45436</v>
      </c>
      <c r="AB3844" s="2">
        <v>45801</v>
      </c>
      <c r="AC3844" s="1">
        <v>45440</v>
      </c>
      <c r="AD3844" s="1">
        <v>45510</v>
      </c>
    </row>
    <row r="3845" spans="1:30" x14ac:dyDescent="0.25">
      <c r="A3845">
        <v>635577</v>
      </c>
      <c r="B3845" t="s">
        <v>187</v>
      </c>
      <c r="C3845" t="s">
        <v>48</v>
      </c>
      <c r="D3845">
        <v>2</v>
      </c>
      <c r="E3845" t="s">
        <v>6601</v>
      </c>
      <c r="F3845" t="s">
        <v>394</v>
      </c>
      <c r="G3845" t="s">
        <v>51</v>
      </c>
      <c r="H3845">
        <v>10124</v>
      </c>
      <c r="I3845">
        <v>2</v>
      </c>
      <c r="J3845" t="s">
        <v>165</v>
      </c>
      <c r="K3845" t="s">
        <v>37</v>
      </c>
      <c r="L3845" t="s">
        <v>38</v>
      </c>
      <c r="M3845">
        <v>57976</v>
      </c>
      <c r="N3845">
        <v>66672</v>
      </c>
      <c r="O3845" t="s">
        <v>39</v>
      </c>
      <c r="P3845" t="s">
        <v>296</v>
      </c>
      <c r="Q3845" t="s">
        <v>2404</v>
      </c>
      <c r="R3845" t="s">
        <v>6602</v>
      </c>
      <c r="S3845" t="s">
        <v>398</v>
      </c>
      <c r="T3845" t="s">
        <v>6603</v>
      </c>
      <c r="U3845" t="s">
        <v>198</v>
      </c>
      <c r="V3845" t="s">
        <v>199</v>
      </c>
      <c r="Z3845" t="s">
        <v>46</v>
      </c>
      <c r="AA3845" s="1">
        <v>45420</v>
      </c>
      <c r="AC3845" s="1">
        <v>45461</v>
      </c>
      <c r="AD3845" s="1">
        <v>45510</v>
      </c>
    </row>
    <row r="3846" spans="1:30" x14ac:dyDescent="0.25">
      <c r="A3846">
        <v>636027</v>
      </c>
      <c r="B3846" t="s">
        <v>105</v>
      </c>
      <c r="C3846" t="s">
        <v>48</v>
      </c>
      <c r="D3846">
        <v>1</v>
      </c>
      <c r="E3846" t="s">
        <v>1298</v>
      </c>
      <c r="F3846" t="s">
        <v>492</v>
      </c>
      <c r="G3846" t="s">
        <v>51</v>
      </c>
      <c r="H3846">
        <v>20202</v>
      </c>
      <c r="I3846">
        <v>0</v>
      </c>
      <c r="J3846" t="s">
        <v>71</v>
      </c>
      <c r="K3846" t="s">
        <v>37</v>
      </c>
      <c r="L3846" t="s">
        <v>255</v>
      </c>
      <c r="M3846">
        <v>64608</v>
      </c>
      <c r="N3846">
        <v>64608</v>
      </c>
      <c r="O3846" t="s">
        <v>39</v>
      </c>
      <c r="P3846" t="s">
        <v>474</v>
      </c>
      <c r="Q3846" t="s">
        <v>4164</v>
      </c>
      <c r="R3846" t="s">
        <v>9859</v>
      </c>
      <c r="S3846" t="s">
        <v>495</v>
      </c>
      <c r="Z3846" t="s">
        <v>80</v>
      </c>
      <c r="AA3846" s="1">
        <v>45434</v>
      </c>
      <c r="AC3846" s="1">
        <v>45434</v>
      </c>
      <c r="AD3846" s="1">
        <v>45510</v>
      </c>
    </row>
    <row r="3847" spans="1:30" x14ac:dyDescent="0.25">
      <c r="A3847">
        <v>560698</v>
      </c>
      <c r="B3847" t="s">
        <v>105</v>
      </c>
      <c r="C3847" t="s">
        <v>31</v>
      </c>
      <c r="D3847">
        <v>1</v>
      </c>
      <c r="E3847" t="s">
        <v>5954</v>
      </c>
      <c r="F3847" t="s">
        <v>3161</v>
      </c>
      <c r="G3847" t="s">
        <v>1215</v>
      </c>
      <c r="H3847">
        <v>13393</v>
      </c>
      <c r="I3847" t="s">
        <v>442</v>
      </c>
      <c r="J3847" t="s">
        <v>421</v>
      </c>
      <c r="K3847" t="s">
        <v>37</v>
      </c>
      <c r="L3847" t="s">
        <v>120</v>
      </c>
      <c r="M3847">
        <v>72038</v>
      </c>
      <c r="N3847">
        <v>192152</v>
      </c>
      <c r="O3847" t="s">
        <v>39</v>
      </c>
      <c r="P3847" t="s">
        <v>355</v>
      </c>
      <c r="Q3847" t="s">
        <v>5955</v>
      </c>
      <c r="R3847" t="s">
        <v>5956</v>
      </c>
      <c r="S3847" t="s">
        <v>5957</v>
      </c>
      <c r="T3847" t="s">
        <v>5958</v>
      </c>
      <c r="U3847" t="s">
        <v>5959</v>
      </c>
      <c r="V3847" t="s">
        <v>917</v>
      </c>
      <c r="Z3847" t="s">
        <v>46</v>
      </c>
      <c r="AA3847" s="1">
        <v>44900</v>
      </c>
      <c r="AC3847" s="1">
        <v>44900</v>
      </c>
      <c r="AD3847" s="1">
        <v>45510</v>
      </c>
    </row>
    <row r="3848" spans="1:30" x14ac:dyDescent="0.25">
      <c r="A3848">
        <v>631875</v>
      </c>
      <c r="B3848" t="s">
        <v>30</v>
      </c>
      <c r="C3848" t="s">
        <v>31</v>
      </c>
      <c r="D3848">
        <v>1</v>
      </c>
      <c r="E3848" t="s">
        <v>9425</v>
      </c>
      <c r="F3848" t="s">
        <v>920</v>
      </c>
      <c r="G3848" t="s">
        <v>51</v>
      </c>
      <c r="H3848">
        <v>13631</v>
      </c>
      <c r="I3848">
        <v>2</v>
      </c>
      <c r="J3848" t="s">
        <v>1580</v>
      </c>
      <c r="K3848" t="s">
        <v>37</v>
      </c>
      <c r="L3848" t="s">
        <v>38</v>
      </c>
      <c r="M3848">
        <v>78357</v>
      </c>
      <c r="N3848">
        <v>100000</v>
      </c>
      <c r="O3848" t="s">
        <v>39</v>
      </c>
      <c r="P3848" t="s">
        <v>436</v>
      </c>
      <c r="Q3848" t="s">
        <v>6875</v>
      </c>
      <c r="R3848" t="s">
        <v>9426</v>
      </c>
      <c r="S3848" t="s">
        <v>923</v>
      </c>
      <c r="V3848" t="s">
        <v>9427</v>
      </c>
      <c r="Z3848" t="s">
        <v>80</v>
      </c>
      <c r="AA3848" s="1">
        <v>45391</v>
      </c>
      <c r="AB3848" s="2">
        <v>45511</v>
      </c>
      <c r="AC3848" s="1">
        <v>45391</v>
      </c>
      <c r="AD3848" s="1">
        <v>45510</v>
      </c>
    </row>
    <row r="3849" spans="1:30" x14ac:dyDescent="0.25">
      <c r="A3849">
        <v>642345</v>
      </c>
      <c r="B3849" t="s">
        <v>187</v>
      </c>
      <c r="C3849" t="s">
        <v>31</v>
      </c>
      <c r="D3849">
        <v>1</v>
      </c>
      <c r="E3849" t="s">
        <v>8273</v>
      </c>
      <c r="F3849" t="s">
        <v>189</v>
      </c>
      <c r="G3849" t="s">
        <v>51</v>
      </c>
      <c r="H3849">
        <v>10248</v>
      </c>
      <c r="I3849">
        <v>2</v>
      </c>
      <c r="J3849" t="s">
        <v>698</v>
      </c>
      <c r="K3849" t="s">
        <v>37</v>
      </c>
      <c r="L3849" t="s">
        <v>38</v>
      </c>
      <c r="M3849">
        <v>99113</v>
      </c>
      <c r="N3849">
        <v>126688</v>
      </c>
      <c r="O3849" t="s">
        <v>39</v>
      </c>
      <c r="P3849" t="s">
        <v>296</v>
      </c>
      <c r="Q3849" t="s">
        <v>2302</v>
      </c>
      <c r="R3849" t="s">
        <v>8274</v>
      </c>
      <c r="S3849" t="s">
        <v>2587</v>
      </c>
      <c r="T3849" t="s">
        <v>8275</v>
      </c>
      <c r="U3849" t="s">
        <v>6622</v>
      </c>
      <c r="V3849" t="s">
        <v>199</v>
      </c>
      <c r="W3849" t="s">
        <v>8276</v>
      </c>
      <c r="Z3849" t="s">
        <v>80</v>
      </c>
      <c r="AA3849" s="1">
        <v>45489</v>
      </c>
      <c r="AC3849" s="1">
        <v>45489</v>
      </c>
      <c r="AD3849" s="1">
        <v>45510</v>
      </c>
    </row>
    <row r="3850" spans="1:30" x14ac:dyDescent="0.25">
      <c r="A3850">
        <v>643386</v>
      </c>
      <c r="B3850" t="s">
        <v>374</v>
      </c>
      <c r="C3850" t="s">
        <v>48</v>
      </c>
      <c r="D3850">
        <v>1</v>
      </c>
      <c r="E3850" t="s">
        <v>4028</v>
      </c>
      <c r="F3850" t="s">
        <v>376</v>
      </c>
      <c r="G3850" t="s">
        <v>377</v>
      </c>
      <c r="H3850">
        <v>6088</v>
      </c>
      <c r="I3850">
        <v>2</v>
      </c>
      <c r="J3850" t="s">
        <v>378</v>
      </c>
      <c r="K3850" t="s">
        <v>37</v>
      </c>
      <c r="L3850" t="s">
        <v>120</v>
      </c>
      <c r="M3850">
        <v>117935</v>
      </c>
      <c r="N3850">
        <v>117935</v>
      </c>
      <c r="O3850" t="s">
        <v>39</v>
      </c>
      <c r="P3850" t="s">
        <v>379</v>
      </c>
      <c r="Q3850" t="s">
        <v>4029</v>
      </c>
      <c r="R3850" t="s">
        <v>4030</v>
      </c>
      <c r="S3850" t="s">
        <v>382</v>
      </c>
      <c r="V3850" t="s">
        <v>383</v>
      </c>
      <c r="X3850" t="s">
        <v>379</v>
      </c>
      <c r="Z3850" t="s">
        <v>46</v>
      </c>
      <c r="AA3850" s="1">
        <v>45496</v>
      </c>
      <c r="AC3850" s="1">
        <v>45496</v>
      </c>
      <c r="AD3850" s="1">
        <v>45510</v>
      </c>
    </row>
    <row r="3851" spans="1:30" x14ac:dyDescent="0.25">
      <c r="A3851">
        <v>584171</v>
      </c>
      <c r="B3851" t="s">
        <v>30</v>
      </c>
      <c r="C3851" t="s">
        <v>31</v>
      </c>
      <c r="D3851">
        <v>1</v>
      </c>
      <c r="E3851" t="s">
        <v>7790</v>
      </c>
      <c r="F3851" t="s">
        <v>2478</v>
      </c>
      <c r="G3851" t="s">
        <v>34</v>
      </c>
      <c r="H3851">
        <v>83052</v>
      </c>
      <c r="I3851">
        <v>2</v>
      </c>
      <c r="J3851" t="s">
        <v>1181</v>
      </c>
      <c r="K3851" t="s">
        <v>37</v>
      </c>
      <c r="L3851" t="s">
        <v>38</v>
      </c>
      <c r="M3851">
        <v>62384</v>
      </c>
      <c r="N3851">
        <v>80000</v>
      </c>
      <c r="O3851" t="s">
        <v>39</v>
      </c>
      <c r="P3851" t="s">
        <v>6237</v>
      </c>
      <c r="Q3851" t="s">
        <v>757</v>
      </c>
      <c r="R3851" t="s">
        <v>7791</v>
      </c>
      <c r="S3851" t="s">
        <v>2480</v>
      </c>
      <c r="T3851" t="e">
        <f>- Knowledge of early childhood development, ages birth to three years.  -Familiarity with best practices in working with infants and toddlers and their families, particularly infants and toddlers with delays and disabilities.  -Knowledge of the NYC early Intervention program, its policies and procedures, and of the NYC EI service landscape.  -Outstanding verbal communication skills, in person and on the phone.  -experience with meeting facilitation, mediation, or similar tasks that involve moderation and bringing a group to consensus.  -Excellent written communication skills.  -Strong organizational and multitasking skills, and experience working with strict process Requirements and deadlines.  -Ability to work both independently and as a team.  -experience with case management or similar software/applications a plus.</f>
        <v>#NAME?</v>
      </c>
      <c r="U3851" t="s">
        <v>7792</v>
      </c>
      <c r="V3851" t="s">
        <v>7793</v>
      </c>
      <c r="Z3851" t="s">
        <v>46</v>
      </c>
      <c r="AA3851" s="1">
        <v>45498</v>
      </c>
      <c r="AB3851" s="2">
        <v>45678</v>
      </c>
      <c r="AC3851" s="1">
        <v>45498</v>
      </c>
      <c r="AD3851" s="1">
        <v>45510</v>
      </c>
    </row>
    <row r="3852" spans="1:30" x14ac:dyDescent="0.25">
      <c r="A3852">
        <v>619980</v>
      </c>
      <c r="B3852" t="s">
        <v>81</v>
      </c>
      <c r="C3852" t="s">
        <v>31</v>
      </c>
      <c r="D3852">
        <v>1</v>
      </c>
      <c r="E3852" t="s">
        <v>4578</v>
      </c>
      <c r="F3852" t="s">
        <v>311</v>
      </c>
      <c r="G3852" t="s">
        <v>51</v>
      </c>
      <c r="H3852">
        <v>20215</v>
      </c>
      <c r="I3852">
        <v>2</v>
      </c>
      <c r="J3852" t="s">
        <v>71</v>
      </c>
      <c r="K3852" t="s">
        <v>37</v>
      </c>
      <c r="L3852" t="s">
        <v>38</v>
      </c>
      <c r="M3852">
        <v>88026</v>
      </c>
      <c r="N3852">
        <v>101230</v>
      </c>
      <c r="O3852" t="s">
        <v>39</v>
      </c>
      <c r="P3852" t="s">
        <v>248</v>
      </c>
      <c r="Q3852" t="s">
        <v>9860</v>
      </c>
      <c r="R3852" t="s">
        <v>9861</v>
      </c>
      <c r="S3852" t="s">
        <v>314</v>
      </c>
      <c r="T3852" t="s">
        <v>9862</v>
      </c>
      <c r="Z3852" t="s">
        <v>80</v>
      </c>
      <c r="AA3852" s="1">
        <v>45280</v>
      </c>
      <c r="AC3852" s="1">
        <v>45506</v>
      </c>
      <c r="AD3852" s="1">
        <v>45510</v>
      </c>
    </row>
    <row r="3853" spans="1:30" x14ac:dyDescent="0.25">
      <c r="A3853">
        <v>636166</v>
      </c>
      <c r="B3853" t="s">
        <v>81</v>
      </c>
      <c r="C3853" t="s">
        <v>48</v>
      </c>
      <c r="D3853">
        <v>1</v>
      </c>
      <c r="E3853" t="s">
        <v>542</v>
      </c>
      <c r="F3853" t="s">
        <v>118</v>
      </c>
      <c r="G3853" t="s">
        <v>51</v>
      </c>
      <c r="H3853">
        <v>10015</v>
      </c>
      <c r="I3853" t="s">
        <v>191</v>
      </c>
      <c r="J3853" t="s">
        <v>71</v>
      </c>
      <c r="K3853" t="s">
        <v>37</v>
      </c>
      <c r="L3853" t="s">
        <v>120</v>
      </c>
      <c r="M3853">
        <v>70940</v>
      </c>
      <c r="N3853">
        <v>144066</v>
      </c>
      <c r="O3853" t="s">
        <v>39</v>
      </c>
      <c r="P3853" t="s">
        <v>248</v>
      </c>
      <c r="Q3853" t="s">
        <v>4776</v>
      </c>
      <c r="R3853" t="s">
        <v>7870</v>
      </c>
      <c r="S3853" t="s">
        <v>123</v>
      </c>
      <c r="T3853" t="s">
        <v>850</v>
      </c>
      <c r="Z3853" t="s">
        <v>80</v>
      </c>
      <c r="AA3853" s="1">
        <v>45434</v>
      </c>
      <c r="AC3853" s="1">
        <v>45434</v>
      </c>
      <c r="AD3853" s="1">
        <v>45510</v>
      </c>
    </row>
    <row r="3854" spans="1:30" x14ac:dyDescent="0.25">
      <c r="A3854">
        <v>644672</v>
      </c>
      <c r="B3854" t="s">
        <v>374</v>
      </c>
      <c r="C3854" t="s">
        <v>48</v>
      </c>
      <c r="D3854">
        <v>1</v>
      </c>
      <c r="E3854" t="s">
        <v>5053</v>
      </c>
      <c r="F3854" t="s">
        <v>376</v>
      </c>
      <c r="G3854" t="s">
        <v>377</v>
      </c>
      <c r="H3854">
        <v>6088</v>
      </c>
      <c r="I3854">
        <v>1</v>
      </c>
      <c r="J3854" t="s">
        <v>378</v>
      </c>
      <c r="K3854" t="s">
        <v>37</v>
      </c>
      <c r="L3854" t="s">
        <v>255</v>
      </c>
      <c r="M3854">
        <v>58851</v>
      </c>
      <c r="N3854">
        <v>84257</v>
      </c>
      <c r="O3854" t="s">
        <v>39</v>
      </c>
      <c r="P3854" t="s">
        <v>379</v>
      </c>
      <c r="Q3854" t="s">
        <v>1943</v>
      </c>
      <c r="R3854" t="s">
        <v>5054</v>
      </c>
      <c r="S3854" t="s">
        <v>382</v>
      </c>
      <c r="V3854" t="s">
        <v>383</v>
      </c>
      <c r="X3854" t="s">
        <v>379</v>
      </c>
      <c r="Z3854" t="s">
        <v>46</v>
      </c>
      <c r="AA3854" s="1">
        <v>45504</v>
      </c>
      <c r="AC3854" s="1">
        <v>45504</v>
      </c>
      <c r="AD3854" s="1">
        <v>45510</v>
      </c>
    </row>
    <row r="3855" spans="1:30" x14ac:dyDescent="0.25">
      <c r="A3855">
        <v>629768</v>
      </c>
      <c r="B3855" t="s">
        <v>218</v>
      </c>
      <c r="C3855" t="s">
        <v>48</v>
      </c>
      <c r="D3855">
        <v>2</v>
      </c>
      <c r="E3855" t="s">
        <v>246</v>
      </c>
      <c r="F3855" t="s">
        <v>2438</v>
      </c>
      <c r="G3855" t="s">
        <v>51</v>
      </c>
      <c r="H3855">
        <v>22508</v>
      </c>
      <c r="I3855">
        <v>0</v>
      </c>
      <c r="J3855" t="s">
        <v>203</v>
      </c>
      <c r="K3855" t="s">
        <v>37</v>
      </c>
      <c r="L3855" t="s">
        <v>38</v>
      </c>
      <c r="M3855">
        <v>81571</v>
      </c>
      <c r="N3855">
        <v>119554</v>
      </c>
      <c r="O3855" t="s">
        <v>39</v>
      </c>
      <c r="P3855" t="s">
        <v>3761</v>
      </c>
      <c r="Q3855" t="s">
        <v>3762</v>
      </c>
      <c r="R3855" t="s">
        <v>3763</v>
      </c>
      <c r="S3855" t="s">
        <v>2442</v>
      </c>
      <c r="T3855" t="s">
        <v>3764</v>
      </c>
      <c r="U3855" t="s">
        <v>3765</v>
      </c>
      <c r="V3855" t="s">
        <v>606</v>
      </c>
      <c r="Z3855" t="s">
        <v>228</v>
      </c>
      <c r="AA3855" s="1">
        <v>45391</v>
      </c>
      <c r="AC3855" s="1">
        <v>45392</v>
      </c>
      <c r="AD3855" s="1">
        <v>45510</v>
      </c>
    </row>
    <row r="3856" spans="1:30" x14ac:dyDescent="0.25">
      <c r="A3856">
        <v>635347</v>
      </c>
      <c r="B3856" t="s">
        <v>81</v>
      </c>
      <c r="C3856" t="s">
        <v>48</v>
      </c>
      <c r="D3856">
        <v>1</v>
      </c>
      <c r="E3856" t="s">
        <v>3775</v>
      </c>
      <c r="F3856" t="s">
        <v>83</v>
      </c>
      <c r="G3856" t="s">
        <v>51</v>
      </c>
      <c r="H3856" t="s">
        <v>84</v>
      </c>
      <c r="I3856">
        <v>0</v>
      </c>
      <c r="J3856" t="s">
        <v>71</v>
      </c>
      <c r="K3856" t="s">
        <v>37</v>
      </c>
      <c r="L3856" t="s">
        <v>38</v>
      </c>
      <c r="M3856">
        <v>58682</v>
      </c>
      <c r="N3856">
        <v>113240</v>
      </c>
      <c r="O3856" t="s">
        <v>39</v>
      </c>
      <c r="P3856" t="s">
        <v>248</v>
      </c>
      <c r="Q3856" t="s">
        <v>1816</v>
      </c>
      <c r="R3856" t="s">
        <v>3776</v>
      </c>
      <c r="S3856" t="s">
        <v>88</v>
      </c>
      <c r="T3856" t="s">
        <v>3777</v>
      </c>
      <c r="Z3856" t="s">
        <v>80</v>
      </c>
      <c r="AA3856" s="1">
        <v>45419</v>
      </c>
      <c r="AC3856" s="1">
        <v>45436</v>
      </c>
      <c r="AD3856" s="1">
        <v>45510</v>
      </c>
    </row>
    <row r="3857" spans="1:30" x14ac:dyDescent="0.25">
      <c r="A3857">
        <v>636047</v>
      </c>
      <c r="B3857" t="s">
        <v>187</v>
      </c>
      <c r="C3857" t="s">
        <v>31</v>
      </c>
      <c r="D3857">
        <v>1</v>
      </c>
      <c r="E3857" t="s">
        <v>4455</v>
      </c>
      <c r="F3857" t="s">
        <v>394</v>
      </c>
      <c r="G3857" t="s">
        <v>51</v>
      </c>
      <c r="H3857">
        <v>10124</v>
      </c>
      <c r="I3857">
        <v>2</v>
      </c>
      <c r="J3857" t="s">
        <v>6273</v>
      </c>
      <c r="K3857" t="s">
        <v>37</v>
      </c>
      <c r="L3857" t="s">
        <v>38</v>
      </c>
      <c r="M3857">
        <v>57976</v>
      </c>
      <c r="N3857">
        <v>66672</v>
      </c>
      <c r="O3857" t="s">
        <v>39</v>
      </c>
      <c r="P3857" t="s">
        <v>9788</v>
      </c>
      <c r="Q3857" t="s">
        <v>1448</v>
      </c>
      <c r="R3857" t="s">
        <v>9789</v>
      </c>
      <c r="S3857" t="s">
        <v>398</v>
      </c>
      <c r="U3857" t="s">
        <v>1133</v>
      </c>
      <c r="V3857" t="s">
        <v>1328</v>
      </c>
      <c r="Z3857" t="s">
        <v>46</v>
      </c>
      <c r="AA3857" s="1">
        <v>45426</v>
      </c>
      <c r="AC3857" s="1">
        <v>45426</v>
      </c>
      <c r="AD3857" s="1">
        <v>45510</v>
      </c>
    </row>
    <row r="3858" spans="1:30" x14ac:dyDescent="0.25">
      <c r="A3858">
        <v>581749</v>
      </c>
      <c r="B3858" t="s">
        <v>105</v>
      </c>
      <c r="C3858" t="s">
        <v>48</v>
      </c>
      <c r="D3858">
        <v>2</v>
      </c>
      <c r="E3858" t="s">
        <v>2233</v>
      </c>
      <c r="F3858" t="s">
        <v>1859</v>
      </c>
      <c r="G3858" t="s">
        <v>51</v>
      </c>
      <c r="H3858">
        <v>21514</v>
      </c>
      <c r="I3858">
        <v>1</v>
      </c>
      <c r="J3858" t="s">
        <v>1169</v>
      </c>
      <c r="K3858" t="s">
        <v>37</v>
      </c>
      <c r="L3858" t="s">
        <v>38</v>
      </c>
      <c r="M3858">
        <v>63962</v>
      </c>
      <c r="N3858">
        <v>89003</v>
      </c>
      <c r="O3858" t="s">
        <v>39</v>
      </c>
      <c r="P3858" t="s">
        <v>771</v>
      </c>
      <c r="Q3858" t="s">
        <v>2234</v>
      </c>
      <c r="R3858" t="s">
        <v>2235</v>
      </c>
      <c r="S3858" t="s">
        <v>1862</v>
      </c>
      <c r="T3858" t="s">
        <v>2236</v>
      </c>
      <c r="U3858" t="s">
        <v>995</v>
      </c>
      <c r="V3858" t="s">
        <v>644</v>
      </c>
      <c r="X3858" t="s">
        <v>771</v>
      </c>
      <c r="Z3858" t="s">
        <v>46</v>
      </c>
      <c r="AA3858" s="1">
        <v>45026</v>
      </c>
      <c r="AC3858" s="1">
        <v>45026</v>
      </c>
      <c r="AD3858" s="1">
        <v>45510</v>
      </c>
    </row>
    <row r="3859" spans="1:30" x14ac:dyDescent="0.25">
      <c r="A3859">
        <v>594462</v>
      </c>
      <c r="B3859" t="s">
        <v>67</v>
      </c>
      <c r="C3859" t="s">
        <v>48</v>
      </c>
      <c r="D3859">
        <v>1</v>
      </c>
      <c r="E3859" t="s">
        <v>9863</v>
      </c>
      <c r="F3859" t="s">
        <v>2281</v>
      </c>
      <c r="G3859" t="s">
        <v>51</v>
      </c>
      <c r="H3859">
        <v>20310</v>
      </c>
      <c r="I3859">
        <v>0</v>
      </c>
      <c r="J3859" t="s">
        <v>71</v>
      </c>
      <c r="K3859" t="s">
        <v>37</v>
      </c>
      <c r="L3859" t="s">
        <v>38</v>
      </c>
      <c r="M3859">
        <v>62370</v>
      </c>
      <c r="N3859">
        <v>93587</v>
      </c>
      <c r="O3859" t="s">
        <v>39</v>
      </c>
      <c r="P3859" t="s">
        <v>72</v>
      </c>
      <c r="Q3859" t="s">
        <v>73</v>
      </c>
      <c r="R3859" t="s">
        <v>9864</v>
      </c>
      <c r="S3859" t="s">
        <v>2284</v>
      </c>
      <c r="U3859" t="s">
        <v>9865</v>
      </c>
      <c r="V3859" t="s">
        <v>9866</v>
      </c>
      <c r="W3859" t="s">
        <v>9867</v>
      </c>
      <c r="X3859" t="s">
        <v>72</v>
      </c>
      <c r="Z3859" t="s">
        <v>80</v>
      </c>
      <c r="AA3859" s="1">
        <v>45132</v>
      </c>
      <c r="AC3859" s="1">
        <v>45133</v>
      </c>
      <c r="AD3859" s="1">
        <v>45510</v>
      </c>
    </row>
    <row r="3860" spans="1:30" x14ac:dyDescent="0.25">
      <c r="A3860">
        <v>583261</v>
      </c>
      <c r="B3860" t="s">
        <v>67</v>
      </c>
      <c r="C3860" t="s">
        <v>31</v>
      </c>
      <c r="D3860">
        <v>1</v>
      </c>
      <c r="E3860" t="s">
        <v>9868</v>
      </c>
      <c r="F3860" t="s">
        <v>346</v>
      </c>
      <c r="G3860" t="s">
        <v>51</v>
      </c>
      <c r="H3860">
        <v>40510</v>
      </c>
      <c r="I3860">
        <v>2</v>
      </c>
      <c r="J3860" t="s">
        <v>97</v>
      </c>
      <c r="K3860" t="s">
        <v>37</v>
      </c>
      <c r="L3860" t="s">
        <v>38</v>
      </c>
      <c r="M3860">
        <v>56013</v>
      </c>
      <c r="N3860">
        <v>89610</v>
      </c>
      <c r="O3860" t="s">
        <v>39</v>
      </c>
      <c r="P3860" t="s">
        <v>72</v>
      </c>
      <c r="Q3860" t="s">
        <v>710</v>
      </c>
      <c r="R3860" t="s">
        <v>9869</v>
      </c>
      <c r="S3860" t="s">
        <v>349</v>
      </c>
      <c r="T3860" t="s">
        <v>9870</v>
      </c>
      <c r="U3860" t="s">
        <v>9871</v>
      </c>
      <c r="V3860" t="s">
        <v>9872</v>
      </c>
      <c r="W3860" t="s">
        <v>91</v>
      </c>
      <c r="X3860" t="s">
        <v>72</v>
      </c>
      <c r="Z3860" t="s">
        <v>46</v>
      </c>
      <c r="AA3860" s="1">
        <v>45035</v>
      </c>
      <c r="AC3860" s="1">
        <v>45035</v>
      </c>
      <c r="AD3860" s="1">
        <v>45510</v>
      </c>
    </row>
    <row r="3861" spans="1:30" x14ac:dyDescent="0.25">
      <c r="A3861">
        <v>642993</v>
      </c>
      <c r="B3861" t="s">
        <v>30</v>
      </c>
      <c r="C3861" t="s">
        <v>31</v>
      </c>
      <c r="D3861">
        <v>1</v>
      </c>
      <c r="E3861" t="s">
        <v>9325</v>
      </c>
      <c r="F3861" t="s">
        <v>7737</v>
      </c>
      <c r="G3861" t="s">
        <v>51</v>
      </c>
      <c r="H3861">
        <v>51613</v>
      </c>
      <c r="I3861">
        <v>0</v>
      </c>
      <c r="J3861" t="s">
        <v>3078</v>
      </c>
      <c r="K3861" t="s">
        <v>37</v>
      </c>
      <c r="L3861" t="s">
        <v>38</v>
      </c>
      <c r="M3861">
        <v>74781</v>
      </c>
      <c r="N3861">
        <v>85998</v>
      </c>
      <c r="O3861" t="s">
        <v>39</v>
      </c>
      <c r="P3861" t="s">
        <v>232</v>
      </c>
      <c r="Q3861" t="s">
        <v>1391</v>
      </c>
      <c r="R3861" t="s">
        <v>9326</v>
      </c>
      <c r="S3861" t="s">
        <v>7739</v>
      </c>
      <c r="T3861" t="s">
        <v>9327</v>
      </c>
      <c r="U3861" t="s">
        <v>9328</v>
      </c>
      <c r="V3861" t="s">
        <v>9329</v>
      </c>
      <c r="Z3861" t="s">
        <v>46</v>
      </c>
      <c r="AA3861" s="1">
        <v>45492</v>
      </c>
      <c r="AB3861" s="2">
        <v>45588</v>
      </c>
      <c r="AC3861" s="1">
        <v>45492</v>
      </c>
      <c r="AD3861" s="1">
        <v>45510</v>
      </c>
    </row>
    <row r="3862" spans="1:30" x14ac:dyDescent="0.25">
      <c r="A3862">
        <v>636174</v>
      </c>
      <c r="B3862" t="s">
        <v>116</v>
      </c>
      <c r="C3862" t="s">
        <v>31</v>
      </c>
      <c r="D3862">
        <v>1</v>
      </c>
      <c r="E3862" t="s">
        <v>4291</v>
      </c>
      <c r="F3862" t="s">
        <v>4292</v>
      </c>
      <c r="G3862" t="s">
        <v>51</v>
      </c>
      <c r="H3862">
        <v>82976</v>
      </c>
      <c r="I3862" t="s">
        <v>96</v>
      </c>
      <c r="J3862" t="s">
        <v>97</v>
      </c>
      <c r="K3862" t="s">
        <v>37</v>
      </c>
      <c r="L3862" t="s">
        <v>120</v>
      </c>
      <c r="M3862">
        <v>110000</v>
      </c>
      <c r="N3862">
        <v>130000</v>
      </c>
      <c r="O3862" t="s">
        <v>39</v>
      </c>
      <c r="P3862" t="s">
        <v>99</v>
      </c>
      <c r="Q3862" t="s">
        <v>4293</v>
      </c>
      <c r="R3862" t="s">
        <v>4294</v>
      </c>
      <c r="S3862" t="s">
        <v>4295</v>
      </c>
      <c r="T3862" t="s">
        <v>4296</v>
      </c>
      <c r="Z3862" t="s">
        <v>46</v>
      </c>
      <c r="AA3862" s="1">
        <v>45427</v>
      </c>
      <c r="AB3862" s="2">
        <v>45517</v>
      </c>
      <c r="AC3862" s="1">
        <v>45427</v>
      </c>
      <c r="AD3862" s="1">
        <v>45510</v>
      </c>
    </row>
    <row r="3863" spans="1:30" x14ac:dyDescent="0.25">
      <c r="A3863">
        <v>640877</v>
      </c>
      <c r="B3863" t="s">
        <v>67</v>
      </c>
      <c r="C3863" t="s">
        <v>31</v>
      </c>
      <c r="D3863">
        <v>1</v>
      </c>
      <c r="E3863" t="s">
        <v>9873</v>
      </c>
      <c r="F3863" t="s">
        <v>9874</v>
      </c>
      <c r="G3863" t="s">
        <v>51</v>
      </c>
      <c r="H3863">
        <v>92355</v>
      </c>
      <c r="I3863">
        <v>0</v>
      </c>
      <c r="J3863" t="s">
        <v>368</v>
      </c>
      <c r="K3863" t="s">
        <v>37</v>
      </c>
      <c r="L3863" t="s">
        <v>38</v>
      </c>
      <c r="M3863">
        <v>68.5</v>
      </c>
      <c r="N3863">
        <v>68.5</v>
      </c>
      <c r="O3863" t="s">
        <v>109</v>
      </c>
      <c r="P3863" t="s">
        <v>4071</v>
      </c>
      <c r="Q3863" t="s">
        <v>4072</v>
      </c>
      <c r="R3863" t="s">
        <v>9875</v>
      </c>
      <c r="S3863" t="s">
        <v>9876</v>
      </c>
      <c r="V3863" t="s">
        <v>9877</v>
      </c>
      <c r="X3863" t="s">
        <v>9878</v>
      </c>
      <c r="Z3863" t="s">
        <v>46</v>
      </c>
      <c r="AA3863" s="1">
        <v>45500</v>
      </c>
      <c r="AB3863" s="2">
        <v>45514</v>
      </c>
      <c r="AC3863" s="1">
        <v>45500</v>
      </c>
      <c r="AD3863" s="1">
        <v>45510</v>
      </c>
    </row>
    <row r="3864" spans="1:30" x14ac:dyDescent="0.25">
      <c r="A3864">
        <v>636186</v>
      </c>
      <c r="B3864" t="s">
        <v>30</v>
      </c>
      <c r="C3864" t="s">
        <v>31</v>
      </c>
      <c r="D3864">
        <v>1</v>
      </c>
      <c r="E3864" t="s">
        <v>2311</v>
      </c>
      <c r="F3864" t="s">
        <v>127</v>
      </c>
      <c r="G3864" t="s">
        <v>34</v>
      </c>
      <c r="H3864">
        <v>56057</v>
      </c>
      <c r="I3864">
        <v>0</v>
      </c>
      <c r="J3864" t="s">
        <v>61</v>
      </c>
      <c r="K3864" t="s">
        <v>37</v>
      </c>
      <c r="L3864" t="s">
        <v>38</v>
      </c>
      <c r="M3864">
        <v>41887</v>
      </c>
      <c r="N3864">
        <v>51500</v>
      </c>
      <c r="O3864" t="s">
        <v>39</v>
      </c>
      <c r="P3864" t="s">
        <v>232</v>
      </c>
      <c r="Q3864" t="s">
        <v>2312</v>
      </c>
      <c r="R3864" t="s">
        <v>2313</v>
      </c>
      <c r="S3864" t="s">
        <v>132</v>
      </c>
      <c r="T3864" t="s">
        <v>2314</v>
      </c>
      <c r="V3864" t="s">
        <v>2315</v>
      </c>
      <c r="Z3864" t="s">
        <v>1038</v>
      </c>
      <c r="AA3864" s="1">
        <v>45433</v>
      </c>
      <c r="AB3864" s="2">
        <v>45798</v>
      </c>
      <c r="AC3864" s="1">
        <v>45433</v>
      </c>
      <c r="AD3864" s="1">
        <v>45510</v>
      </c>
    </row>
    <row r="3865" spans="1:30" x14ac:dyDescent="0.25">
      <c r="A3865">
        <v>640916</v>
      </c>
      <c r="B3865" t="s">
        <v>30</v>
      </c>
      <c r="C3865" t="s">
        <v>31</v>
      </c>
      <c r="D3865">
        <v>1</v>
      </c>
      <c r="E3865" t="s">
        <v>4231</v>
      </c>
      <c r="F3865" t="s">
        <v>127</v>
      </c>
      <c r="G3865" t="s">
        <v>34</v>
      </c>
      <c r="H3865">
        <v>56057</v>
      </c>
      <c r="I3865">
        <v>0</v>
      </c>
      <c r="J3865" t="s">
        <v>61</v>
      </c>
      <c r="K3865" t="s">
        <v>37</v>
      </c>
      <c r="L3865" t="s">
        <v>38</v>
      </c>
      <c r="M3865">
        <v>41887</v>
      </c>
      <c r="N3865">
        <v>48170</v>
      </c>
      <c r="O3865" t="s">
        <v>39</v>
      </c>
      <c r="P3865" t="s">
        <v>6802</v>
      </c>
      <c r="Q3865" t="s">
        <v>412</v>
      </c>
      <c r="R3865" t="s">
        <v>6803</v>
      </c>
      <c r="S3865" t="s">
        <v>132</v>
      </c>
      <c r="T3865" t="s">
        <v>680</v>
      </c>
      <c r="V3865" t="s">
        <v>6804</v>
      </c>
      <c r="Z3865" t="s">
        <v>46</v>
      </c>
      <c r="AA3865" s="1">
        <v>45488</v>
      </c>
      <c r="AB3865" s="2">
        <v>45853</v>
      </c>
      <c r="AC3865" s="1">
        <v>45488</v>
      </c>
      <c r="AD3865" s="1">
        <v>45510</v>
      </c>
    </row>
    <row r="3866" spans="1:30" x14ac:dyDescent="0.25">
      <c r="A3866">
        <v>636196</v>
      </c>
      <c r="B3866" t="s">
        <v>2501</v>
      </c>
      <c r="C3866" t="s">
        <v>48</v>
      </c>
      <c r="D3866">
        <v>1</v>
      </c>
      <c r="E3866" t="s">
        <v>1575</v>
      </c>
      <c r="F3866" t="s">
        <v>484</v>
      </c>
      <c r="G3866" t="s">
        <v>34</v>
      </c>
      <c r="H3866">
        <v>10209</v>
      </c>
      <c r="I3866">
        <v>1</v>
      </c>
      <c r="J3866" t="s">
        <v>181</v>
      </c>
      <c r="K3866" t="s">
        <v>231</v>
      </c>
      <c r="L3866" t="s">
        <v>486</v>
      </c>
      <c r="M3866">
        <v>15.5</v>
      </c>
      <c r="N3866">
        <v>19.899999999999999</v>
      </c>
      <c r="O3866" t="s">
        <v>109</v>
      </c>
      <c r="P3866" t="s">
        <v>4741</v>
      </c>
      <c r="Q3866" t="s">
        <v>9879</v>
      </c>
      <c r="R3866" t="s">
        <v>9880</v>
      </c>
      <c r="S3866" t="s">
        <v>488</v>
      </c>
      <c r="T3866" t="s">
        <v>9881</v>
      </c>
      <c r="V3866" t="s">
        <v>9882</v>
      </c>
      <c r="W3866" t="s">
        <v>8722</v>
      </c>
      <c r="X3866" t="s">
        <v>4741</v>
      </c>
      <c r="Z3866" t="s">
        <v>46</v>
      </c>
      <c r="AA3866" s="1">
        <v>45478</v>
      </c>
      <c r="AC3866" s="1">
        <v>45478</v>
      </c>
      <c r="AD3866" s="1">
        <v>45510</v>
      </c>
    </row>
    <row r="3867" spans="1:30" x14ac:dyDescent="0.25">
      <c r="A3867">
        <v>527784</v>
      </c>
      <c r="B3867" t="s">
        <v>218</v>
      </c>
      <c r="C3867" t="s">
        <v>48</v>
      </c>
      <c r="D3867">
        <v>1</v>
      </c>
      <c r="E3867" t="s">
        <v>8849</v>
      </c>
      <c r="F3867" t="s">
        <v>5585</v>
      </c>
      <c r="G3867" t="s">
        <v>51</v>
      </c>
      <c r="H3867">
        <v>91717</v>
      </c>
      <c r="I3867">
        <v>0</v>
      </c>
      <c r="J3867" t="s">
        <v>108</v>
      </c>
      <c r="K3867" t="s">
        <v>37</v>
      </c>
      <c r="L3867" t="s">
        <v>38</v>
      </c>
      <c r="M3867">
        <v>62.88</v>
      </c>
      <c r="N3867">
        <v>62.88</v>
      </c>
      <c r="O3867" t="s">
        <v>109</v>
      </c>
      <c r="P3867" t="s">
        <v>2368</v>
      </c>
      <c r="Q3867" t="s">
        <v>602</v>
      </c>
      <c r="R3867" t="s">
        <v>8850</v>
      </c>
      <c r="S3867" t="s">
        <v>5587</v>
      </c>
      <c r="U3867" t="s">
        <v>8851</v>
      </c>
      <c r="V3867" t="s">
        <v>748</v>
      </c>
      <c r="Z3867" t="s">
        <v>228</v>
      </c>
      <c r="AA3867" s="1">
        <v>44664</v>
      </c>
      <c r="AC3867" s="1">
        <v>44694</v>
      </c>
      <c r="AD3867" s="1">
        <v>45510</v>
      </c>
    </row>
    <row r="3868" spans="1:30" x14ac:dyDescent="0.25">
      <c r="A3868">
        <v>622997</v>
      </c>
      <c r="B3868" t="s">
        <v>187</v>
      </c>
      <c r="C3868" t="s">
        <v>31</v>
      </c>
      <c r="D3868">
        <v>1</v>
      </c>
      <c r="E3868" t="s">
        <v>6366</v>
      </c>
      <c r="F3868" t="s">
        <v>152</v>
      </c>
      <c r="G3868" t="s">
        <v>51</v>
      </c>
      <c r="H3868" t="s">
        <v>153</v>
      </c>
      <c r="I3868">
        <v>0</v>
      </c>
      <c r="J3868" t="s">
        <v>97</v>
      </c>
      <c r="K3868" t="s">
        <v>37</v>
      </c>
      <c r="L3868" t="s">
        <v>38</v>
      </c>
      <c r="M3868">
        <v>84451</v>
      </c>
      <c r="N3868">
        <v>84451</v>
      </c>
      <c r="O3868" t="s">
        <v>39</v>
      </c>
      <c r="P3868" t="s">
        <v>296</v>
      </c>
      <c r="Q3868" t="s">
        <v>510</v>
      </c>
      <c r="R3868" t="s">
        <v>6367</v>
      </c>
      <c r="S3868" t="s">
        <v>156</v>
      </c>
      <c r="U3868" t="s">
        <v>780</v>
      </c>
      <c r="V3868" t="s">
        <v>351</v>
      </c>
      <c r="W3868" t="s">
        <v>515</v>
      </c>
      <c r="X3868" t="s">
        <v>296</v>
      </c>
      <c r="Z3868" t="s">
        <v>46</v>
      </c>
      <c r="AA3868" s="1">
        <v>45303</v>
      </c>
      <c r="AC3868" s="1">
        <v>45303</v>
      </c>
      <c r="AD3868" s="1">
        <v>45510</v>
      </c>
    </row>
    <row r="3869" spans="1:30" x14ac:dyDescent="0.25">
      <c r="A3869">
        <v>636622</v>
      </c>
      <c r="B3869" t="s">
        <v>1003</v>
      </c>
      <c r="C3869" t="s">
        <v>48</v>
      </c>
      <c r="D3869">
        <v>5</v>
      </c>
      <c r="E3869" t="s">
        <v>7824</v>
      </c>
      <c r="F3869" t="s">
        <v>7825</v>
      </c>
      <c r="G3869" t="s">
        <v>34</v>
      </c>
      <c r="H3869">
        <v>51877</v>
      </c>
      <c r="I3869" t="s">
        <v>144</v>
      </c>
      <c r="J3869" t="s">
        <v>203</v>
      </c>
      <c r="K3869" t="s">
        <v>37</v>
      </c>
      <c r="L3869" t="s">
        <v>120</v>
      </c>
      <c r="M3869">
        <v>92283</v>
      </c>
      <c r="N3869">
        <v>176512</v>
      </c>
      <c r="O3869" t="s">
        <v>39</v>
      </c>
      <c r="P3869" t="s">
        <v>1005</v>
      </c>
      <c r="Q3869" t="s">
        <v>5294</v>
      </c>
      <c r="R3869" t="s">
        <v>7826</v>
      </c>
      <c r="S3869" t="s">
        <v>7827</v>
      </c>
      <c r="T3869" t="s">
        <v>7828</v>
      </c>
      <c r="U3869" t="s">
        <v>7829</v>
      </c>
      <c r="V3869" t="s">
        <v>7830</v>
      </c>
      <c r="Z3869" t="s">
        <v>46</v>
      </c>
      <c r="AA3869" s="1">
        <v>45450</v>
      </c>
      <c r="AC3869" s="1">
        <v>45450</v>
      </c>
      <c r="AD3869" s="1">
        <v>45510</v>
      </c>
    </row>
    <row r="3870" spans="1:30" x14ac:dyDescent="0.25">
      <c r="A3870">
        <v>632046</v>
      </c>
      <c r="B3870" t="s">
        <v>105</v>
      </c>
      <c r="C3870" t="s">
        <v>31</v>
      </c>
      <c r="D3870">
        <v>1</v>
      </c>
      <c r="E3870" t="s">
        <v>8657</v>
      </c>
      <c r="F3870" t="s">
        <v>33</v>
      </c>
      <c r="G3870" t="s">
        <v>34</v>
      </c>
      <c r="H3870">
        <v>21744</v>
      </c>
      <c r="I3870">
        <v>3</v>
      </c>
      <c r="J3870" t="s">
        <v>145</v>
      </c>
      <c r="K3870" t="s">
        <v>37</v>
      </c>
      <c r="L3870" t="s">
        <v>38</v>
      </c>
      <c r="M3870">
        <v>92301</v>
      </c>
      <c r="N3870">
        <v>121296</v>
      </c>
      <c r="O3870" t="s">
        <v>39</v>
      </c>
      <c r="P3870" t="s">
        <v>355</v>
      </c>
      <c r="Q3870" t="s">
        <v>3340</v>
      </c>
      <c r="R3870" t="s">
        <v>8658</v>
      </c>
      <c r="S3870" t="s">
        <v>43</v>
      </c>
      <c r="T3870" t="s">
        <v>8659</v>
      </c>
      <c r="U3870" t="s">
        <v>114</v>
      </c>
      <c r="V3870" t="s">
        <v>5177</v>
      </c>
      <c r="Z3870" t="s">
        <v>46</v>
      </c>
      <c r="AA3870" s="1">
        <v>45442</v>
      </c>
      <c r="AC3870" s="1">
        <v>45442</v>
      </c>
      <c r="AD3870" s="1">
        <v>45510</v>
      </c>
    </row>
    <row r="3871" spans="1:30" x14ac:dyDescent="0.25">
      <c r="A3871">
        <v>637139</v>
      </c>
      <c r="B3871" t="s">
        <v>67</v>
      </c>
      <c r="C3871" t="s">
        <v>31</v>
      </c>
      <c r="D3871">
        <v>1</v>
      </c>
      <c r="E3871" t="s">
        <v>3138</v>
      </c>
      <c r="F3871" t="s">
        <v>2675</v>
      </c>
      <c r="G3871" t="s">
        <v>1215</v>
      </c>
      <c r="H3871">
        <v>13389</v>
      </c>
      <c r="I3871">
        <v>0</v>
      </c>
      <c r="J3871" t="s">
        <v>71</v>
      </c>
      <c r="K3871" t="s">
        <v>37</v>
      </c>
      <c r="L3871" t="s">
        <v>38</v>
      </c>
      <c r="M3871">
        <v>40000</v>
      </c>
      <c r="N3871">
        <v>145000</v>
      </c>
      <c r="O3871" t="s">
        <v>39</v>
      </c>
      <c r="P3871" t="s">
        <v>72</v>
      </c>
      <c r="Q3871" t="s">
        <v>3139</v>
      </c>
      <c r="R3871" t="s">
        <v>8404</v>
      </c>
      <c r="S3871" t="s">
        <v>8405</v>
      </c>
      <c r="T3871" t="s">
        <v>3944</v>
      </c>
      <c r="V3871" t="s">
        <v>8406</v>
      </c>
      <c r="W3871" t="s">
        <v>1278</v>
      </c>
      <c r="X3871" t="s">
        <v>72</v>
      </c>
      <c r="Z3871" t="s">
        <v>46</v>
      </c>
      <c r="AA3871" s="1">
        <v>45441</v>
      </c>
      <c r="AC3871" s="1">
        <v>45442</v>
      </c>
      <c r="AD3871" s="1">
        <v>45510</v>
      </c>
    </row>
    <row r="3872" spans="1:30" x14ac:dyDescent="0.25">
      <c r="A3872">
        <v>590901</v>
      </c>
      <c r="B3872" t="s">
        <v>67</v>
      </c>
      <c r="C3872" t="s">
        <v>31</v>
      </c>
      <c r="D3872">
        <v>1</v>
      </c>
      <c r="E3872" t="s">
        <v>9883</v>
      </c>
      <c r="F3872" t="s">
        <v>60</v>
      </c>
      <c r="G3872" t="s">
        <v>34</v>
      </c>
      <c r="H3872">
        <v>56058</v>
      </c>
      <c r="I3872">
        <v>0</v>
      </c>
      <c r="J3872" t="s">
        <v>368</v>
      </c>
      <c r="K3872" t="s">
        <v>37</v>
      </c>
      <c r="L3872" t="s">
        <v>38</v>
      </c>
      <c r="M3872">
        <v>59116</v>
      </c>
      <c r="N3872">
        <v>91768</v>
      </c>
      <c r="O3872" t="s">
        <v>39</v>
      </c>
      <c r="P3872" t="s">
        <v>1851</v>
      </c>
      <c r="Q3872" t="s">
        <v>1100</v>
      </c>
      <c r="R3872" t="s">
        <v>9884</v>
      </c>
      <c r="S3872" t="s">
        <v>65</v>
      </c>
      <c r="T3872" t="s">
        <v>9885</v>
      </c>
      <c r="U3872" t="s">
        <v>9886</v>
      </c>
      <c r="V3872" t="s">
        <v>9887</v>
      </c>
      <c r="W3872" t="s">
        <v>160</v>
      </c>
      <c r="X3872" t="s">
        <v>7091</v>
      </c>
      <c r="Z3872" t="s">
        <v>46</v>
      </c>
      <c r="AA3872" s="1">
        <v>45105</v>
      </c>
      <c r="AC3872" s="1">
        <v>45113</v>
      </c>
      <c r="AD3872" s="1">
        <v>45510</v>
      </c>
    </row>
    <row r="3873" spans="1:30" x14ac:dyDescent="0.25">
      <c r="A3873">
        <v>638168</v>
      </c>
      <c r="B3873" t="s">
        <v>30</v>
      </c>
      <c r="C3873" t="s">
        <v>48</v>
      </c>
      <c r="D3873">
        <v>1</v>
      </c>
      <c r="E3873" t="s">
        <v>1442</v>
      </c>
      <c r="F3873" t="s">
        <v>1157</v>
      </c>
      <c r="G3873" t="s">
        <v>51</v>
      </c>
      <c r="H3873">
        <v>51195</v>
      </c>
      <c r="I3873">
        <v>1</v>
      </c>
      <c r="J3873" t="s">
        <v>1181</v>
      </c>
      <c r="K3873" t="s">
        <v>231</v>
      </c>
      <c r="L3873" t="s">
        <v>38</v>
      </c>
      <c r="M3873">
        <v>23.39</v>
      </c>
      <c r="N3873">
        <v>26.9</v>
      </c>
      <c r="O3873" t="s">
        <v>109</v>
      </c>
      <c r="P3873" t="s">
        <v>62</v>
      </c>
      <c r="Q3873" t="s">
        <v>1443</v>
      </c>
      <c r="R3873" t="s">
        <v>1444</v>
      </c>
      <c r="S3873" t="s">
        <v>1159</v>
      </c>
      <c r="T3873" t="s">
        <v>1445</v>
      </c>
      <c r="U3873" t="s">
        <v>1103</v>
      </c>
      <c r="V3873" t="s">
        <v>1446</v>
      </c>
      <c r="Z3873" t="s">
        <v>46</v>
      </c>
      <c r="AA3873" s="1">
        <v>45461</v>
      </c>
      <c r="AB3873" s="2">
        <v>45826</v>
      </c>
      <c r="AC3873" s="1">
        <v>45461</v>
      </c>
      <c r="AD3873" s="1">
        <v>45510</v>
      </c>
    </row>
    <row r="3874" spans="1:30" x14ac:dyDescent="0.25">
      <c r="A3874">
        <v>598942</v>
      </c>
      <c r="B3874" t="s">
        <v>105</v>
      </c>
      <c r="C3874" t="s">
        <v>48</v>
      </c>
      <c r="D3874">
        <v>2</v>
      </c>
      <c r="E3874" t="s">
        <v>5445</v>
      </c>
      <c r="F3874" t="s">
        <v>5446</v>
      </c>
      <c r="G3874" t="s">
        <v>51</v>
      </c>
      <c r="H3874">
        <v>22124</v>
      </c>
      <c r="I3874">
        <v>3</v>
      </c>
      <c r="J3874" t="s">
        <v>286</v>
      </c>
      <c r="K3874" t="s">
        <v>37</v>
      </c>
      <c r="L3874" t="s">
        <v>38</v>
      </c>
      <c r="M3874">
        <v>85210</v>
      </c>
      <c r="N3874">
        <v>129168</v>
      </c>
      <c r="O3874" t="s">
        <v>39</v>
      </c>
      <c r="P3874" t="s">
        <v>355</v>
      </c>
      <c r="Q3874" t="s">
        <v>5447</v>
      </c>
      <c r="R3874" t="s">
        <v>5448</v>
      </c>
      <c r="S3874" t="s">
        <v>5449</v>
      </c>
      <c r="T3874" t="s">
        <v>5450</v>
      </c>
      <c r="U3874" t="s">
        <v>5451</v>
      </c>
      <c r="V3874" t="s">
        <v>675</v>
      </c>
      <c r="Z3874" t="s">
        <v>46</v>
      </c>
      <c r="AA3874" s="1">
        <v>45162</v>
      </c>
      <c r="AC3874" s="1">
        <v>45162</v>
      </c>
      <c r="AD3874" s="1">
        <v>45510</v>
      </c>
    </row>
    <row r="3875" spans="1:30" x14ac:dyDescent="0.25">
      <c r="A3875">
        <v>582605</v>
      </c>
      <c r="B3875" t="s">
        <v>105</v>
      </c>
      <c r="C3875" t="s">
        <v>48</v>
      </c>
      <c r="D3875">
        <v>1</v>
      </c>
      <c r="E3875" t="s">
        <v>8451</v>
      </c>
      <c r="F3875" t="s">
        <v>2590</v>
      </c>
      <c r="G3875" t="s">
        <v>34</v>
      </c>
      <c r="H3875">
        <v>95712</v>
      </c>
      <c r="I3875">
        <v>0</v>
      </c>
      <c r="J3875" t="s">
        <v>239</v>
      </c>
      <c r="K3875" t="s">
        <v>37</v>
      </c>
      <c r="L3875" t="s">
        <v>38</v>
      </c>
      <c r="M3875">
        <v>75000</v>
      </c>
      <c r="N3875">
        <v>140000</v>
      </c>
      <c r="O3875" t="s">
        <v>39</v>
      </c>
      <c r="P3875" t="s">
        <v>474</v>
      </c>
      <c r="Q3875" t="s">
        <v>4728</v>
      </c>
      <c r="R3875" t="s">
        <v>8452</v>
      </c>
      <c r="S3875" t="s">
        <v>2593</v>
      </c>
      <c r="T3875" t="s">
        <v>8453</v>
      </c>
      <c r="U3875" t="s">
        <v>8454</v>
      </c>
      <c r="V3875" t="s">
        <v>8428</v>
      </c>
      <c r="W3875" t="s">
        <v>3774</v>
      </c>
      <c r="X3875" t="s">
        <v>8455</v>
      </c>
      <c r="Z3875" t="s">
        <v>92</v>
      </c>
      <c r="AA3875" s="1">
        <v>45039</v>
      </c>
      <c r="AC3875" s="1">
        <v>45135</v>
      </c>
      <c r="AD3875" s="1">
        <v>45510</v>
      </c>
    </row>
    <row r="3876" spans="1:30" x14ac:dyDescent="0.25">
      <c r="A3876">
        <v>642699</v>
      </c>
      <c r="B3876" t="s">
        <v>1075</v>
      </c>
      <c r="C3876" t="s">
        <v>48</v>
      </c>
      <c r="D3876">
        <v>1</v>
      </c>
      <c r="E3876" t="s">
        <v>7184</v>
      </c>
      <c r="F3876" t="s">
        <v>3302</v>
      </c>
      <c r="G3876" t="s">
        <v>51</v>
      </c>
      <c r="H3876">
        <v>22430</v>
      </c>
      <c r="I3876">
        <v>3</v>
      </c>
      <c r="J3876" t="s">
        <v>429</v>
      </c>
      <c r="K3876" t="s">
        <v>37</v>
      </c>
      <c r="L3876" t="s">
        <v>38</v>
      </c>
      <c r="M3876">
        <v>76262</v>
      </c>
      <c r="N3876">
        <v>87701</v>
      </c>
      <c r="O3876" t="s">
        <v>39</v>
      </c>
      <c r="P3876" t="s">
        <v>678</v>
      </c>
      <c r="Q3876" t="s">
        <v>7185</v>
      </c>
      <c r="R3876" t="s">
        <v>7186</v>
      </c>
      <c r="T3876" t="e">
        <f>- Excellent writing, research, and communication skills. - Strong technical skills using web-based video and meeting platforms:  Webex, Microsoft teams, Zoom. - proficiency with PC software such as:  Microsoft Excel, Microsoft Word, and Microsoft PowerPoint. - Strong organizational skills and attention to detail. - Ability to think critically and analyze information, and to communicate complex and technical information in an accessible way to the public. - Demonstrate initiative, resourcefulness, and Ability to work independently and as part of a team on multiple assignments with minimal supervision to meet deadlines. - Ability to rapidly understand strategic objectives and communicate creative idea solutions. - professional and positive attitude and Ability to take direction and incorporate feedback from various sources. - Strong interpersonal skills and the Ability to work with people of diverse personal, educational, and Cultural backgrounds in a professional manner. - working Knowledge of sustainability and climate issues.</f>
        <v>#NAME?</v>
      </c>
      <c r="Z3876" t="s">
        <v>80</v>
      </c>
      <c r="AA3876" s="1">
        <v>45490</v>
      </c>
      <c r="AB3876" s="2">
        <v>45522</v>
      </c>
      <c r="AC3876" s="1">
        <v>45490</v>
      </c>
      <c r="AD3876" s="1">
        <v>45510</v>
      </c>
    </row>
    <row r="3877" spans="1:30" x14ac:dyDescent="0.25">
      <c r="A3877">
        <v>642325</v>
      </c>
      <c r="B3877" t="s">
        <v>133</v>
      </c>
      <c r="C3877" t="s">
        <v>48</v>
      </c>
      <c r="D3877">
        <v>20</v>
      </c>
      <c r="E3877" t="s">
        <v>9888</v>
      </c>
      <c r="F3877" t="s">
        <v>2604</v>
      </c>
      <c r="G3877" t="s">
        <v>34</v>
      </c>
      <c r="H3877">
        <v>56056</v>
      </c>
      <c r="I3877">
        <v>0</v>
      </c>
      <c r="J3877" t="s">
        <v>526</v>
      </c>
      <c r="K3877" t="s">
        <v>37</v>
      </c>
      <c r="L3877" t="s">
        <v>255</v>
      </c>
      <c r="M3877">
        <v>42092</v>
      </c>
      <c r="N3877">
        <v>42092</v>
      </c>
      <c r="O3877" t="s">
        <v>39</v>
      </c>
      <c r="P3877" t="s">
        <v>460</v>
      </c>
      <c r="Q3877" t="s">
        <v>137</v>
      </c>
      <c r="R3877" t="s">
        <v>9889</v>
      </c>
      <c r="S3877" t="s">
        <v>2609</v>
      </c>
      <c r="U3877" t="s">
        <v>7530</v>
      </c>
      <c r="V3877" t="s">
        <v>938</v>
      </c>
      <c r="Z3877" t="s">
        <v>140</v>
      </c>
      <c r="AA3877" s="1">
        <v>45488</v>
      </c>
      <c r="AB3877" s="2">
        <v>46487</v>
      </c>
      <c r="AC3877" s="1">
        <v>45491</v>
      </c>
      <c r="AD3877" s="1">
        <v>45510</v>
      </c>
    </row>
    <row r="3878" spans="1:30" x14ac:dyDescent="0.25">
      <c r="A3878">
        <v>633100</v>
      </c>
      <c r="B3878" t="s">
        <v>105</v>
      </c>
      <c r="C3878" t="s">
        <v>48</v>
      </c>
      <c r="D3878">
        <v>1</v>
      </c>
      <c r="E3878" t="s">
        <v>1910</v>
      </c>
      <c r="F3878" t="s">
        <v>1662</v>
      </c>
      <c r="G3878" t="s">
        <v>51</v>
      </c>
      <c r="H3878">
        <v>82991</v>
      </c>
      <c r="I3878" t="s">
        <v>442</v>
      </c>
      <c r="J3878" t="s">
        <v>286</v>
      </c>
      <c r="K3878" t="s">
        <v>37</v>
      </c>
      <c r="L3878" t="s">
        <v>120</v>
      </c>
      <c r="M3878">
        <v>78721</v>
      </c>
      <c r="N3878">
        <v>209971</v>
      </c>
      <c r="O3878" t="s">
        <v>39</v>
      </c>
      <c r="P3878" t="s">
        <v>355</v>
      </c>
      <c r="Q3878" t="s">
        <v>1637</v>
      </c>
      <c r="R3878" t="s">
        <v>8137</v>
      </c>
      <c r="S3878" t="s">
        <v>2408</v>
      </c>
      <c r="Z3878" t="s">
        <v>80</v>
      </c>
      <c r="AA3878" s="1">
        <v>45413</v>
      </c>
      <c r="AC3878" s="1">
        <v>45413</v>
      </c>
      <c r="AD3878" s="1">
        <v>45510</v>
      </c>
    </row>
    <row r="3879" spans="1:30" x14ac:dyDescent="0.25">
      <c r="A3879">
        <v>552548</v>
      </c>
      <c r="B3879" t="s">
        <v>67</v>
      </c>
      <c r="C3879" t="s">
        <v>48</v>
      </c>
      <c r="D3879">
        <v>2</v>
      </c>
      <c r="E3879" t="s">
        <v>669</v>
      </c>
      <c r="F3879" t="s">
        <v>311</v>
      </c>
      <c r="G3879" t="s">
        <v>51</v>
      </c>
      <c r="H3879">
        <v>20215</v>
      </c>
      <c r="I3879">
        <v>2</v>
      </c>
      <c r="J3879" t="s">
        <v>71</v>
      </c>
      <c r="K3879" t="s">
        <v>37</v>
      </c>
      <c r="L3879" t="s">
        <v>38</v>
      </c>
      <c r="M3879">
        <v>80557</v>
      </c>
      <c r="N3879">
        <v>111917</v>
      </c>
      <c r="O3879" t="s">
        <v>39</v>
      </c>
      <c r="P3879" t="s">
        <v>72</v>
      </c>
      <c r="Q3879" t="s">
        <v>554</v>
      </c>
      <c r="R3879" t="s">
        <v>4324</v>
      </c>
      <c r="S3879" t="s">
        <v>314</v>
      </c>
      <c r="T3879" t="s">
        <v>4325</v>
      </c>
      <c r="U3879" t="s">
        <v>4326</v>
      </c>
      <c r="V3879" t="s">
        <v>4327</v>
      </c>
      <c r="W3879" t="s">
        <v>91</v>
      </c>
      <c r="X3879" t="s">
        <v>72</v>
      </c>
      <c r="Z3879" t="s">
        <v>80</v>
      </c>
      <c r="AA3879" s="1">
        <v>44827</v>
      </c>
      <c r="AC3879" s="1">
        <v>44833</v>
      </c>
      <c r="AD3879" s="1">
        <v>45510</v>
      </c>
    </row>
    <row r="3880" spans="1:30" x14ac:dyDescent="0.25">
      <c r="A3880">
        <v>609282</v>
      </c>
      <c r="B3880" t="s">
        <v>187</v>
      </c>
      <c r="C3880" t="s">
        <v>48</v>
      </c>
      <c r="D3880">
        <v>2</v>
      </c>
      <c r="E3880" t="s">
        <v>1267</v>
      </c>
      <c r="F3880" t="s">
        <v>697</v>
      </c>
      <c r="G3880" t="s">
        <v>51</v>
      </c>
      <c r="H3880">
        <v>56316</v>
      </c>
      <c r="I3880">
        <v>1</v>
      </c>
      <c r="J3880" t="s">
        <v>192</v>
      </c>
      <c r="K3880" t="s">
        <v>37</v>
      </c>
      <c r="L3880" t="s">
        <v>38</v>
      </c>
      <c r="M3880">
        <v>56677</v>
      </c>
      <c r="N3880">
        <v>65179</v>
      </c>
      <c r="O3880" t="s">
        <v>39</v>
      </c>
      <c r="P3880" t="s">
        <v>7449</v>
      </c>
      <c r="Q3880" t="s">
        <v>1269</v>
      </c>
      <c r="R3880" t="s">
        <v>7450</v>
      </c>
      <c r="S3880" t="s">
        <v>7451</v>
      </c>
      <c r="T3880" t="s">
        <v>7452</v>
      </c>
      <c r="U3880" t="s">
        <v>4651</v>
      </c>
      <c r="V3880" t="s">
        <v>7453</v>
      </c>
      <c r="W3880" t="s">
        <v>7454</v>
      </c>
      <c r="Z3880" t="s">
        <v>80</v>
      </c>
      <c r="AA3880" s="1">
        <v>45202</v>
      </c>
      <c r="AC3880" s="1">
        <v>45202</v>
      </c>
      <c r="AD3880" s="1">
        <v>45510</v>
      </c>
    </row>
    <row r="3881" spans="1:30" x14ac:dyDescent="0.25">
      <c r="A3881">
        <v>609088</v>
      </c>
      <c r="B3881" t="s">
        <v>105</v>
      </c>
      <c r="C3881" t="s">
        <v>31</v>
      </c>
      <c r="D3881">
        <v>1</v>
      </c>
      <c r="E3881" t="s">
        <v>847</v>
      </c>
      <c r="F3881" t="s">
        <v>2762</v>
      </c>
      <c r="G3881" t="s">
        <v>51</v>
      </c>
      <c r="H3881">
        <v>82989</v>
      </c>
      <c r="I3881" t="s">
        <v>96</v>
      </c>
      <c r="J3881" t="s">
        <v>4040</v>
      </c>
      <c r="K3881" t="s">
        <v>37</v>
      </c>
      <c r="L3881" t="s">
        <v>120</v>
      </c>
      <c r="M3881">
        <v>80931</v>
      </c>
      <c r="N3881">
        <v>208826</v>
      </c>
      <c r="O3881" t="s">
        <v>39</v>
      </c>
      <c r="P3881" t="s">
        <v>474</v>
      </c>
      <c r="Q3881" t="s">
        <v>5347</v>
      </c>
      <c r="R3881" t="s">
        <v>5348</v>
      </c>
      <c r="S3881" t="s">
        <v>5349</v>
      </c>
      <c r="T3881" t="s">
        <v>5350</v>
      </c>
      <c r="V3881" t="s">
        <v>5351</v>
      </c>
      <c r="W3881" t="s">
        <v>5352</v>
      </c>
      <c r="X3881" t="s">
        <v>474</v>
      </c>
      <c r="Z3881" t="s">
        <v>46</v>
      </c>
      <c r="AA3881" s="1">
        <v>45205</v>
      </c>
      <c r="AC3881" s="1">
        <v>45205</v>
      </c>
      <c r="AD3881" s="1">
        <v>45510</v>
      </c>
    </row>
    <row r="3882" spans="1:30" x14ac:dyDescent="0.25">
      <c r="A3882">
        <v>545805</v>
      </c>
      <c r="B3882" t="s">
        <v>105</v>
      </c>
      <c r="C3882" t="s">
        <v>48</v>
      </c>
      <c r="D3882">
        <v>5</v>
      </c>
      <c r="E3882" t="s">
        <v>4046</v>
      </c>
      <c r="F3882" t="s">
        <v>985</v>
      </c>
      <c r="G3882" t="s">
        <v>51</v>
      </c>
      <c r="H3882">
        <v>20410</v>
      </c>
      <c r="I3882">
        <v>0</v>
      </c>
      <c r="J3882" t="s">
        <v>71</v>
      </c>
      <c r="K3882" t="s">
        <v>37</v>
      </c>
      <c r="L3882" t="s">
        <v>120</v>
      </c>
      <c r="M3882">
        <v>57078</v>
      </c>
      <c r="N3882">
        <v>85646</v>
      </c>
      <c r="O3882" t="s">
        <v>39</v>
      </c>
      <c r="P3882" t="s">
        <v>355</v>
      </c>
      <c r="Q3882" t="s">
        <v>1555</v>
      </c>
      <c r="R3882" t="s">
        <v>5696</v>
      </c>
      <c r="S3882" t="s">
        <v>988</v>
      </c>
      <c r="T3882" t="s">
        <v>4048</v>
      </c>
      <c r="U3882" t="s">
        <v>5697</v>
      </c>
      <c r="V3882" t="s">
        <v>2639</v>
      </c>
      <c r="Z3882" t="s">
        <v>499</v>
      </c>
      <c r="AA3882" s="1">
        <v>44795</v>
      </c>
      <c r="AC3882" s="1">
        <v>44795</v>
      </c>
      <c r="AD3882" s="1">
        <v>45510</v>
      </c>
    </row>
    <row r="3883" spans="1:30" x14ac:dyDescent="0.25">
      <c r="A3883">
        <v>642998</v>
      </c>
      <c r="B3883" t="s">
        <v>30</v>
      </c>
      <c r="C3883" t="s">
        <v>48</v>
      </c>
      <c r="D3883">
        <v>4</v>
      </c>
      <c r="E3883" t="s">
        <v>1150</v>
      </c>
      <c r="F3883" t="s">
        <v>1151</v>
      </c>
      <c r="G3883" t="s">
        <v>51</v>
      </c>
      <c r="H3883">
        <v>21538</v>
      </c>
      <c r="I3883">
        <v>2</v>
      </c>
      <c r="J3883" t="s">
        <v>410</v>
      </c>
      <c r="K3883" t="s">
        <v>37</v>
      </c>
      <c r="L3883" t="s">
        <v>38</v>
      </c>
      <c r="M3883">
        <v>57839</v>
      </c>
      <c r="N3883">
        <v>66515</v>
      </c>
      <c r="O3883" t="s">
        <v>39</v>
      </c>
      <c r="P3883" t="s">
        <v>62</v>
      </c>
      <c r="Q3883" t="s">
        <v>1061</v>
      </c>
      <c r="R3883" t="s">
        <v>4687</v>
      </c>
      <c r="S3883" t="s">
        <v>1153</v>
      </c>
      <c r="T3883" t="s">
        <v>4688</v>
      </c>
      <c r="V3883" t="s">
        <v>4689</v>
      </c>
      <c r="Z3883" t="s">
        <v>46</v>
      </c>
      <c r="AA3883" s="1">
        <v>45495</v>
      </c>
      <c r="AB3883" s="2">
        <v>45860</v>
      </c>
      <c r="AC3883" s="1">
        <v>45495</v>
      </c>
      <c r="AD3883" s="1">
        <v>45510</v>
      </c>
    </row>
    <row r="3884" spans="1:30" x14ac:dyDescent="0.25">
      <c r="A3884">
        <v>642305</v>
      </c>
      <c r="B3884" t="s">
        <v>1781</v>
      </c>
      <c r="C3884" t="s">
        <v>48</v>
      </c>
      <c r="D3884">
        <v>1</v>
      </c>
      <c r="E3884" t="s">
        <v>9890</v>
      </c>
      <c r="F3884" t="s">
        <v>465</v>
      </c>
      <c r="G3884" t="s">
        <v>51</v>
      </c>
      <c r="H3884" t="s">
        <v>466</v>
      </c>
      <c r="I3884">
        <v>0</v>
      </c>
      <c r="J3884" t="s">
        <v>71</v>
      </c>
      <c r="K3884" t="s">
        <v>37</v>
      </c>
      <c r="L3884" t="s">
        <v>120</v>
      </c>
      <c r="M3884">
        <v>58682</v>
      </c>
      <c r="N3884">
        <v>137000</v>
      </c>
      <c r="O3884" t="s">
        <v>39</v>
      </c>
      <c r="P3884" t="s">
        <v>1783</v>
      </c>
      <c r="Q3884" t="s">
        <v>9891</v>
      </c>
      <c r="R3884" t="s">
        <v>9892</v>
      </c>
      <c r="S3884" t="s">
        <v>469</v>
      </c>
      <c r="T3884" t="s">
        <v>9893</v>
      </c>
      <c r="V3884" t="s">
        <v>9894</v>
      </c>
      <c r="Z3884" t="s">
        <v>6933</v>
      </c>
      <c r="AA3884" s="1">
        <v>45489</v>
      </c>
      <c r="AB3884" s="2">
        <v>45549</v>
      </c>
      <c r="AC3884" s="1">
        <v>45505</v>
      </c>
      <c r="AD3884" s="1">
        <v>45510</v>
      </c>
    </row>
    <row r="3885" spans="1:30" x14ac:dyDescent="0.25">
      <c r="A3885">
        <v>597918</v>
      </c>
      <c r="B3885" t="s">
        <v>187</v>
      </c>
      <c r="C3885" t="s">
        <v>31</v>
      </c>
      <c r="D3885">
        <v>1</v>
      </c>
      <c r="E3885" t="s">
        <v>789</v>
      </c>
      <c r="F3885" t="s">
        <v>394</v>
      </c>
      <c r="G3885" t="s">
        <v>51</v>
      </c>
      <c r="H3885">
        <v>10124</v>
      </c>
      <c r="I3885">
        <v>2</v>
      </c>
      <c r="J3885" t="s">
        <v>790</v>
      </c>
      <c r="K3885" t="s">
        <v>37</v>
      </c>
      <c r="L3885" t="s">
        <v>38</v>
      </c>
      <c r="M3885">
        <v>53057</v>
      </c>
      <c r="N3885">
        <v>61015</v>
      </c>
      <c r="O3885" t="s">
        <v>39</v>
      </c>
      <c r="P3885" t="s">
        <v>296</v>
      </c>
      <c r="Q3885" t="s">
        <v>519</v>
      </c>
      <c r="R3885" t="s">
        <v>791</v>
      </c>
      <c r="S3885" t="s">
        <v>398</v>
      </c>
      <c r="T3885" t="s">
        <v>792</v>
      </c>
      <c r="U3885" t="s">
        <v>793</v>
      </c>
      <c r="V3885" t="s">
        <v>794</v>
      </c>
      <c r="W3885" t="s">
        <v>795</v>
      </c>
      <c r="X3885" t="s">
        <v>296</v>
      </c>
      <c r="Z3885" t="s">
        <v>46</v>
      </c>
      <c r="AA3885" s="1">
        <v>45148</v>
      </c>
      <c r="AC3885" s="1">
        <v>45387</v>
      </c>
      <c r="AD3885" s="1">
        <v>45510</v>
      </c>
    </row>
    <row r="3886" spans="1:30" x14ac:dyDescent="0.25">
      <c r="A3886">
        <v>616634</v>
      </c>
      <c r="B3886" t="s">
        <v>187</v>
      </c>
      <c r="C3886" t="s">
        <v>31</v>
      </c>
      <c r="D3886">
        <v>2</v>
      </c>
      <c r="E3886" t="s">
        <v>5142</v>
      </c>
      <c r="F3886" t="s">
        <v>394</v>
      </c>
      <c r="G3886" t="s">
        <v>51</v>
      </c>
      <c r="H3886">
        <v>10124</v>
      </c>
      <c r="I3886">
        <v>3</v>
      </c>
      <c r="J3886" t="s">
        <v>192</v>
      </c>
      <c r="K3886" t="s">
        <v>37</v>
      </c>
      <c r="L3886" t="s">
        <v>38</v>
      </c>
      <c r="M3886">
        <v>58695</v>
      </c>
      <c r="N3886">
        <v>67499</v>
      </c>
      <c r="O3886" t="s">
        <v>39</v>
      </c>
      <c r="P3886" t="s">
        <v>296</v>
      </c>
      <c r="Q3886" t="s">
        <v>1597</v>
      </c>
      <c r="R3886" t="s">
        <v>5143</v>
      </c>
      <c r="S3886" t="s">
        <v>398</v>
      </c>
      <c r="U3886" t="s">
        <v>780</v>
      </c>
      <c r="V3886" t="s">
        <v>351</v>
      </c>
      <c r="W3886" t="s">
        <v>5144</v>
      </c>
      <c r="X3886" t="s">
        <v>296</v>
      </c>
      <c r="Z3886" t="s">
        <v>46</v>
      </c>
      <c r="AA3886" s="1">
        <v>45250</v>
      </c>
      <c r="AC3886" s="1">
        <v>45252</v>
      </c>
      <c r="AD3886" s="1">
        <v>45510</v>
      </c>
    </row>
    <row r="3887" spans="1:30" x14ac:dyDescent="0.25">
      <c r="A3887">
        <v>638718</v>
      </c>
      <c r="B3887" t="s">
        <v>939</v>
      </c>
      <c r="C3887" t="s">
        <v>48</v>
      </c>
      <c r="D3887">
        <v>1</v>
      </c>
      <c r="E3887" t="s">
        <v>9895</v>
      </c>
      <c r="F3887" t="s">
        <v>589</v>
      </c>
      <c r="G3887" t="s">
        <v>51</v>
      </c>
      <c r="H3887">
        <v>10050</v>
      </c>
      <c r="I3887" t="s">
        <v>442</v>
      </c>
      <c r="J3887" t="s">
        <v>239</v>
      </c>
      <c r="K3887" t="s">
        <v>37</v>
      </c>
      <c r="L3887" t="s">
        <v>120</v>
      </c>
      <c r="M3887">
        <v>81083</v>
      </c>
      <c r="N3887">
        <v>211216</v>
      </c>
      <c r="O3887" t="s">
        <v>39</v>
      </c>
      <c r="P3887" t="s">
        <v>2538</v>
      </c>
      <c r="Q3887" t="s">
        <v>9896</v>
      </c>
      <c r="R3887" t="s">
        <v>9897</v>
      </c>
      <c r="S3887" t="s">
        <v>593</v>
      </c>
      <c r="T3887" t="s">
        <v>9898</v>
      </c>
      <c r="V3887" t="s">
        <v>9899</v>
      </c>
      <c r="W3887" t="s">
        <v>9900</v>
      </c>
      <c r="X3887" t="s">
        <v>9901</v>
      </c>
      <c r="Z3887" t="s">
        <v>80</v>
      </c>
      <c r="AA3887" s="1">
        <v>45463</v>
      </c>
      <c r="AB3887" s="2">
        <v>45535</v>
      </c>
      <c r="AC3887" s="1">
        <v>45505</v>
      </c>
      <c r="AD3887" s="1">
        <v>45510</v>
      </c>
    </row>
    <row r="3888" spans="1:30" x14ac:dyDescent="0.25">
      <c r="A3888">
        <v>592308</v>
      </c>
      <c r="B3888" t="s">
        <v>105</v>
      </c>
      <c r="C3888" t="s">
        <v>48</v>
      </c>
      <c r="D3888">
        <v>1</v>
      </c>
      <c r="E3888" t="s">
        <v>1451</v>
      </c>
      <c r="F3888" t="s">
        <v>704</v>
      </c>
      <c r="G3888" t="s">
        <v>51</v>
      </c>
      <c r="H3888">
        <v>91769</v>
      </c>
      <c r="I3888">
        <v>0</v>
      </c>
      <c r="J3888" t="s">
        <v>410</v>
      </c>
      <c r="K3888" t="s">
        <v>37</v>
      </c>
      <c r="L3888" t="s">
        <v>38</v>
      </c>
      <c r="M3888">
        <v>67.72</v>
      </c>
      <c r="N3888">
        <v>67.72</v>
      </c>
      <c r="O3888" t="s">
        <v>109</v>
      </c>
      <c r="P3888" t="s">
        <v>355</v>
      </c>
      <c r="Q3888" t="s">
        <v>1452</v>
      </c>
      <c r="R3888" t="s">
        <v>1453</v>
      </c>
      <c r="S3888" t="s">
        <v>706</v>
      </c>
      <c r="U3888" t="s">
        <v>372</v>
      </c>
      <c r="V3888" t="s">
        <v>1454</v>
      </c>
      <c r="Z3888" t="s">
        <v>46</v>
      </c>
      <c r="AA3888" s="1">
        <v>45121</v>
      </c>
      <c r="AC3888" s="1">
        <v>45121</v>
      </c>
      <c r="AD3888" s="1">
        <v>45510</v>
      </c>
    </row>
    <row r="3889" spans="1:30" x14ac:dyDescent="0.25">
      <c r="A3889">
        <v>643442</v>
      </c>
      <c r="B3889" t="s">
        <v>116</v>
      </c>
      <c r="C3889" t="s">
        <v>48</v>
      </c>
      <c r="D3889">
        <v>1</v>
      </c>
      <c r="E3889" t="s">
        <v>8698</v>
      </c>
      <c r="F3889" t="s">
        <v>2238</v>
      </c>
      <c r="G3889" t="s">
        <v>34</v>
      </c>
      <c r="H3889">
        <v>95611</v>
      </c>
      <c r="I3889" t="s">
        <v>96</v>
      </c>
      <c r="J3889" t="s">
        <v>97</v>
      </c>
      <c r="K3889" t="s">
        <v>37</v>
      </c>
      <c r="L3889" t="s">
        <v>120</v>
      </c>
      <c r="M3889">
        <v>123200</v>
      </c>
      <c r="N3889">
        <v>145600</v>
      </c>
      <c r="O3889" t="s">
        <v>39</v>
      </c>
      <c r="P3889" t="s">
        <v>99</v>
      </c>
      <c r="Q3889" t="s">
        <v>2239</v>
      </c>
      <c r="R3889" t="s">
        <v>8699</v>
      </c>
      <c r="T3889" t="s">
        <v>8700</v>
      </c>
      <c r="V3889" t="s">
        <v>8701</v>
      </c>
      <c r="Z3889" t="s">
        <v>46</v>
      </c>
      <c r="AA3889" s="1">
        <v>45497</v>
      </c>
      <c r="AB3889" s="2">
        <v>45587</v>
      </c>
      <c r="AC3889" s="1">
        <v>45497</v>
      </c>
      <c r="AD3889" s="1">
        <v>45510</v>
      </c>
    </row>
    <row r="3890" spans="1:30" x14ac:dyDescent="0.25">
      <c r="A3890">
        <v>544509</v>
      </c>
      <c r="B3890" t="s">
        <v>105</v>
      </c>
      <c r="C3890" t="s">
        <v>31</v>
      </c>
      <c r="D3890">
        <v>1</v>
      </c>
      <c r="E3890" t="s">
        <v>799</v>
      </c>
      <c r="F3890" t="s">
        <v>332</v>
      </c>
      <c r="G3890" t="s">
        <v>51</v>
      </c>
      <c r="H3890">
        <v>12627</v>
      </c>
      <c r="I3890">
        <v>0</v>
      </c>
      <c r="J3890" t="s">
        <v>128</v>
      </c>
      <c r="K3890" t="s">
        <v>37</v>
      </c>
      <c r="L3890" t="s">
        <v>38</v>
      </c>
      <c r="M3890">
        <v>70611</v>
      </c>
      <c r="N3890">
        <v>105138</v>
      </c>
      <c r="O3890" t="s">
        <v>39</v>
      </c>
      <c r="P3890" t="s">
        <v>355</v>
      </c>
      <c r="Q3890" t="s">
        <v>800</v>
      </c>
      <c r="R3890" t="s">
        <v>9902</v>
      </c>
      <c r="S3890" t="s">
        <v>336</v>
      </c>
      <c r="T3890" t="s">
        <v>8863</v>
      </c>
      <c r="U3890" t="s">
        <v>803</v>
      </c>
      <c r="V3890" t="s">
        <v>2639</v>
      </c>
      <c r="X3890" t="s">
        <v>355</v>
      </c>
      <c r="Z3890" t="s">
        <v>9903</v>
      </c>
      <c r="AA3890" s="1">
        <v>44782</v>
      </c>
      <c r="AC3890" s="1">
        <v>44789</v>
      </c>
      <c r="AD3890" s="1">
        <v>45510</v>
      </c>
    </row>
    <row r="3891" spans="1:30" x14ac:dyDescent="0.25">
      <c r="A3891">
        <v>612964</v>
      </c>
      <c r="B3891" t="s">
        <v>30</v>
      </c>
      <c r="C3891" t="s">
        <v>31</v>
      </c>
      <c r="D3891">
        <v>1</v>
      </c>
      <c r="E3891" t="s">
        <v>2477</v>
      </c>
      <c r="F3891" t="s">
        <v>2478</v>
      </c>
      <c r="G3891" t="s">
        <v>34</v>
      </c>
      <c r="H3891">
        <v>83052</v>
      </c>
      <c r="I3891">
        <v>1</v>
      </c>
      <c r="J3891" t="s">
        <v>1181</v>
      </c>
      <c r="K3891" t="s">
        <v>37</v>
      </c>
      <c r="L3891" t="s">
        <v>38</v>
      </c>
      <c r="M3891">
        <v>56625</v>
      </c>
      <c r="N3891">
        <v>56625</v>
      </c>
      <c r="O3891" t="s">
        <v>39</v>
      </c>
      <c r="P3891" t="s">
        <v>232</v>
      </c>
      <c r="Q3891" t="s">
        <v>757</v>
      </c>
      <c r="R3891" t="s">
        <v>2479</v>
      </c>
      <c r="S3891" t="s">
        <v>2480</v>
      </c>
      <c r="T3891" t="s">
        <v>2481</v>
      </c>
      <c r="V3891" t="s">
        <v>2482</v>
      </c>
      <c r="Z3891" t="s">
        <v>46</v>
      </c>
      <c r="AA3891" s="1">
        <v>45223</v>
      </c>
      <c r="AB3891" s="2">
        <v>45588</v>
      </c>
      <c r="AC3891" s="1">
        <v>45443</v>
      </c>
      <c r="AD3891" s="1">
        <v>45510</v>
      </c>
    </row>
    <row r="3892" spans="1:30" x14ac:dyDescent="0.25">
      <c r="A3892">
        <v>620650</v>
      </c>
      <c r="B3892" t="s">
        <v>105</v>
      </c>
      <c r="C3892" t="s">
        <v>31</v>
      </c>
      <c r="D3892">
        <v>1</v>
      </c>
      <c r="E3892" t="s">
        <v>2110</v>
      </c>
      <c r="F3892" t="s">
        <v>1707</v>
      </c>
      <c r="G3892" t="s">
        <v>51</v>
      </c>
      <c r="H3892">
        <v>21822</v>
      </c>
      <c r="I3892">
        <v>1</v>
      </c>
      <c r="J3892" t="s">
        <v>1169</v>
      </c>
      <c r="K3892" t="s">
        <v>37</v>
      </c>
      <c r="L3892" t="s">
        <v>255</v>
      </c>
      <c r="M3892">
        <v>47383</v>
      </c>
      <c r="N3892">
        <v>84687</v>
      </c>
      <c r="O3892" t="s">
        <v>39</v>
      </c>
      <c r="P3892" t="s">
        <v>474</v>
      </c>
      <c r="Q3892" t="s">
        <v>1163</v>
      </c>
      <c r="R3892" t="s">
        <v>2111</v>
      </c>
      <c r="S3892" t="s">
        <v>1709</v>
      </c>
      <c r="T3892" t="s">
        <v>2112</v>
      </c>
      <c r="U3892" t="s">
        <v>674</v>
      </c>
      <c r="V3892" t="s">
        <v>675</v>
      </c>
      <c r="W3892" t="s">
        <v>2113</v>
      </c>
      <c r="X3892" t="s">
        <v>474</v>
      </c>
      <c r="Z3892" t="s">
        <v>46</v>
      </c>
      <c r="AA3892" s="1">
        <v>45313</v>
      </c>
      <c r="AC3892" s="1">
        <v>45425</v>
      </c>
      <c r="AD3892" s="1">
        <v>45510</v>
      </c>
    </row>
    <row r="3893" spans="1:30" x14ac:dyDescent="0.25">
      <c r="A3893">
        <v>643195</v>
      </c>
      <c r="B3893" t="s">
        <v>162</v>
      </c>
      <c r="C3893" t="s">
        <v>31</v>
      </c>
      <c r="D3893">
        <v>1</v>
      </c>
      <c r="E3893" t="s">
        <v>6192</v>
      </c>
      <c r="F3893" t="s">
        <v>164</v>
      </c>
      <c r="G3893" t="s">
        <v>34</v>
      </c>
      <c r="H3893">
        <v>30087</v>
      </c>
      <c r="I3893">
        <v>4</v>
      </c>
      <c r="J3893" t="s">
        <v>165</v>
      </c>
      <c r="K3893" t="s">
        <v>37</v>
      </c>
      <c r="L3893" t="s">
        <v>38</v>
      </c>
      <c r="M3893">
        <v>93596</v>
      </c>
      <c r="N3893">
        <v>125000</v>
      </c>
      <c r="O3893" t="s">
        <v>39</v>
      </c>
      <c r="P3893" t="s">
        <v>166</v>
      </c>
      <c r="Q3893" t="s">
        <v>167</v>
      </c>
      <c r="R3893" t="s">
        <v>6193</v>
      </c>
      <c r="S3893" t="s">
        <v>169</v>
      </c>
      <c r="T3893" t="s">
        <v>6194</v>
      </c>
      <c r="V3893" t="s">
        <v>6195</v>
      </c>
      <c r="Z3893" t="s">
        <v>80</v>
      </c>
      <c r="AA3893" s="1">
        <v>45495</v>
      </c>
      <c r="AC3893" s="1">
        <v>45495</v>
      </c>
      <c r="AD3893" s="1">
        <v>45510</v>
      </c>
    </row>
    <row r="3894" spans="1:30" x14ac:dyDescent="0.25">
      <c r="A3894">
        <v>631623</v>
      </c>
      <c r="B3894" t="s">
        <v>67</v>
      </c>
      <c r="C3894" t="s">
        <v>31</v>
      </c>
      <c r="D3894">
        <v>1</v>
      </c>
      <c r="E3894" t="s">
        <v>8938</v>
      </c>
      <c r="F3894" t="s">
        <v>212</v>
      </c>
      <c r="G3894" t="s">
        <v>51</v>
      </c>
      <c r="H3894">
        <v>20210</v>
      </c>
      <c r="I3894">
        <v>0</v>
      </c>
      <c r="J3894" t="s">
        <v>71</v>
      </c>
      <c r="K3894" t="s">
        <v>37</v>
      </c>
      <c r="L3894" t="s">
        <v>38</v>
      </c>
      <c r="M3894">
        <v>62370</v>
      </c>
      <c r="N3894">
        <v>93587</v>
      </c>
      <c r="O3894" t="s">
        <v>39</v>
      </c>
      <c r="P3894" t="s">
        <v>72</v>
      </c>
      <c r="Q3894" t="s">
        <v>3139</v>
      </c>
      <c r="R3894" t="s">
        <v>8939</v>
      </c>
      <c r="S3894" t="s">
        <v>215</v>
      </c>
      <c r="T3894" t="s">
        <v>8940</v>
      </c>
      <c r="U3894" t="s">
        <v>5517</v>
      </c>
      <c r="V3894" t="s">
        <v>8941</v>
      </c>
      <c r="W3894" t="s">
        <v>1926</v>
      </c>
      <c r="Z3894" t="s">
        <v>80</v>
      </c>
      <c r="AA3894" s="1">
        <v>45380</v>
      </c>
      <c r="AC3894" s="1">
        <v>45380</v>
      </c>
      <c r="AD3894" s="1">
        <v>45510</v>
      </c>
    </row>
    <row r="3895" spans="1:30" x14ac:dyDescent="0.25">
      <c r="A3895">
        <v>628383</v>
      </c>
      <c r="B3895" t="s">
        <v>105</v>
      </c>
      <c r="C3895" t="s">
        <v>48</v>
      </c>
      <c r="D3895">
        <v>1</v>
      </c>
      <c r="E3895" t="s">
        <v>1119</v>
      </c>
      <c r="F3895" t="s">
        <v>1196</v>
      </c>
      <c r="G3895" t="s">
        <v>51</v>
      </c>
      <c r="H3895">
        <v>22426</v>
      </c>
      <c r="I3895">
        <v>0</v>
      </c>
      <c r="J3895" t="s">
        <v>286</v>
      </c>
      <c r="K3895" t="s">
        <v>37</v>
      </c>
      <c r="L3895" t="s">
        <v>38</v>
      </c>
      <c r="M3895">
        <v>62370</v>
      </c>
      <c r="N3895">
        <v>93587</v>
      </c>
      <c r="O3895" t="s">
        <v>39</v>
      </c>
      <c r="P3895" t="s">
        <v>287</v>
      </c>
      <c r="Q3895" t="s">
        <v>288</v>
      </c>
      <c r="R3895" t="s">
        <v>8693</v>
      </c>
      <c r="S3895" t="s">
        <v>1199</v>
      </c>
      <c r="Z3895" t="s">
        <v>92</v>
      </c>
      <c r="AA3895" s="1">
        <v>45412</v>
      </c>
      <c r="AC3895" s="1">
        <v>45412</v>
      </c>
      <c r="AD3895" s="1">
        <v>45510</v>
      </c>
    </row>
    <row r="3896" spans="1:30" x14ac:dyDescent="0.25">
      <c r="A3896">
        <v>642898</v>
      </c>
      <c r="B3896" t="s">
        <v>30</v>
      </c>
      <c r="C3896" t="s">
        <v>31</v>
      </c>
      <c r="D3896">
        <v>1</v>
      </c>
      <c r="E3896" t="s">
        <v>2104</v>
      </c>
      <c r="F3896" t="s">
        <v>1316</v>
      </c>
      <c r="G3896" t="s">
        <v>600</v>
      </c>
      <c r="H3896">
        <v>90644</v>
      </c>
      <c r="I3896">
        <v>0</v>
      </c>
      <c r="J3896" t="s">
        <v>1936</v>
      </c>
      <c r="K3896" t="s">
        <v>37</v>
      </c>
      <c r="L3896" t="s">
        <v>38</v>
      </c>
      <c r="M3896">
        <v>35252</v>
      </c>
      <c r="N3896">
        <v>48820</v>
      </c>
      <c r="O3896" t="s">
        <v>39</v>
      </c>
      <c r="P3896" t="s">
        <v>678</v>
      </c>
      <c r="Q3896" t="s">
        <v>1938</v>
      </c>
      <c r="R3896" t="s">
        <v>9748</v>
      </c>
      <c r="S3896" t="s">
        <v>1320</v>
      </c>
      <c r="V3896" t="s">
        <v>9749</v>
      </c>
      <c r="Z3896" t="s">
        <v>1038</v>
      </c>
      <c r="AA3896" s="1">
        <v>45497</v>
      </c>
      <c r="AB3896" s="2">
        <v>45862</v>
      </c>
      <c r="AC3896" s="1">
        <v>45497</v>
      </c>
      <c r="AD3896" s="1">
        <v>45510</v>
      </c>
    </row>
    <row r="3897" spans="1:30" x14ac:dyDescent="0.25">
      <c r="A3897">
        <v>590835</v>
      </c>
      <c r="B3897" t="s">
        <v>81</v>
      </c>
      <c r="C3897" t="s">
        <v>31</v>
      </c>
      <c r="D3897">
        <v>1</v>
      </c>
      <c r="E3897" t="s">
        <v>6241</v>
      </c>
      <c r="F3897" t="s">
        <v>60</v>
      </c>
      <c r="G3897" t="s">
        <v>34</v>
      </c>
      <c r="H3897">
        <v>56058</v>
      </c>
      <c r="I3897">
        <v>0</v>
      </c>
      <c r="J3897" t="s">
        <v>128</v>
      </c>
      <c r="K3897" t="s">
        <v>37</v>
      </c>
      <c r="L3897" t="s">
        <v>38</v>
      </c>
      <c r="M3897">
        <v>59116</v>
      </c>
      <c r="N3897">
        <v>77250</v>
      </c>
      <c r="O3897" t="s">
        <v>39</v>
      </c>
      <c r="P3897" t="s">
        <v>248</v>
      </c>
      <c r="Q3897" t="s">
        <v>626</v>
      </c>
      <c r="R3897" t="s">
        <v>8695</v>
      </c>
      <c r="S3897" t="s">
        <v>65</v>
      </c>
      <c r="T3897" t="s">
        <v>628</v>
      </c>
      <c r="V3897" t="s">
        <v>2755</v>
      </c>
      <c r="W3897" t="s">
        <v>91</v>
      </c>
      <c r="X3897" t="s">
        <v>1605</v>
      </c>
      <c r="Z3897" t="s">
        <v>46</v>
      </c>
      <c r="AA3897" s="1">
        <v>45108</v>
      </c>
      <c r="AC3897" s="1">
        <v>45108</v>
      </c>
      <c r="AD3897" s="1">
        <v>45510</v>
      </c>
    </row>
    <row r="3898" spans="1:30" x14ac:dyDescent="0.25">
      <c r="A3898">
        <v>625636</v>
      </c>
      <c r="B3898" t="s">
        <v>81</v>
      </c>
      <c r="C3898" t="s">
        <v>48</v>
      </c>
      <c r="D3898">
        <v>1</v>
      </c>
      <c r="E3898" t="s">
        <v>6629</v>
      </c>
      <c r="F3898" t="s">
        <v>247</v>
      </c>
      <c r="G3898" t="s">
        <v>51</v>
      </c>
      <c r="H3898">
        <v>34202</v>
      </c>
      <c r="I3898">
        <v>2</v>
      </c>
      <c r="J3898" t="s">
        <v>71</v>
      </c>
      <c r="K3898" t="s">
        <v>37</v>
      </c>
      <c r="L3898" t="s">
        <v>38</v>
      </c>
      <c r="M3898">
        <v>74041</v>
      </c>
      <c r="N3898">
        <v>85147</v>
      </c>
      <c r="O3898" t="s">
        <v>39</v>
      </c>
      <c r="P3898" t="s">
        <v>248</v>
      </c>
      <c r="Q3898" t="s">
        <v>831</v>
      </c>
      <c r="R3898" t="s">
        <v>6630</v>
      </c>
      <c r="S3898" t="s">
        <v>251</v>
      </c>
      <c r="T3898" t="s">
        <v>834</v>
      </c>
      <c r="V3898" t="s">
        <v>1618</v>
      </c>
      <c r="Z3898" t="s">
        <v>80</v>
      </c>
      <c r="AA3898" s="1">
        <v>45356</v>
      </c>
      <c r="AC3898" s="1">
        <v>45378</v>
      </c>
      <c r="AD3898" s="1">
        <v>45510</v>
      </c>
    </row>
    <row r="3899" spans="1:30" x14ac:dyDescent="0.25">
      <c r="A3899">
        <v>640837</v>
      </c>
      <c r="B3899" t="s">
        <v>1039</v>
      </c>
      <c r="C3899" t="s">
        <v>31</v>
      </c>
      <c r="D3899">
        <v>1</v>
      </c>
      <c r="E3899" t="s">
        <v>6520</v>
      </c>
      <c r="F3899" t="s">
        <v>1206</v>
      </c>
      <c r="G3899" t="s">
        <v>51</v>
      </c>
      <c r="H3899">
        <v>13633</v>
      </c>
      <c r="I3899">
        <v>2</v>
      </c>
      <c r="J3899" t="s">
        <v>239</v>
      </c>
      <c r="K3899" t="s">
        <v>37</v>
      </c>
      <c r="L3899" t="s">
        <v>38</v>
      </c>
      <c r="M3899">
        <v>86101</v>
      </c>
      <c r="N3899">
        <v>115000</v>
      </c>
      <c r="O3899" t="s">
        <v>39</v>
      </c>
      <c r="P3899" t="s">
        <v>1042</v>
      </c>
      <c r="Q3899" t="s">
        <v>6521</v>
      </c>
      <c r="R3899" t="s">
        <v>6522</v>
      </c>
      <c r="S3899" t="s">
        <v>1209</v>
      </c>
      <c r="T3899" t="s">
        <v>6523</v>
      </c>
      <c r="U3899" t="s">
        <v>6051</v>
      </c>
      <c r="V3899" t="s">
        <v>2342</v>
      </c>
      <c r="Z3899" t="s">
        <v>46</v>
      </c>
      <c r="AA3899" s="1">
        <v>45484</v>
      </c>
      <c r="AB3899" s="2">
        <v>45566</v>
      </c>
      <c r="AC3899" s="1">
        <v>45504</v>
      </c>
      <c r="AD3899" s="1">
        <v>45510</v>
      </c>
    </row>
    <row r="3900" spans="1:30" x14ac:dyDescent="0.25">
      <c r="A3900">
        <v>639322</v>
      </c>
      <c r="B3900" t="s">
        <v>125</v>
      </c>
      <c r="C3900" t="s">
        <v>31</v>
      </c>
      <c r="D3900">
        <v>1</v>
      </c>
      <c r="E3900" t="s">
        <v>7813</v>
      </c>
      <c r="F3900" t="s">
        <v>33</v>
      </c>
      <c r="G3900" t="s">
        <v>34</v>
      </c>
      <c r="H3900">
        <v>21744</v>
      </c>
      <c r="I3900">
        <v>2</v>
      </c>
      <c r="J3900" t="s">
        <v>203</v>
      </c>
      <c r="K3900" t="s">
        <v>37</v>
      </c>
      <c r="L3900" t="s">
        <v>38</v>
      </c>
      <c r="M3900">
        <v>95000</v>
      </c>
      <c r="N3900">
        <v>100000</v>
      </c>
      <c r="O3900" t="s">
        <v>39</v>
      </c>
      <c r="P3900" t="s">
        <v>129</v>
      </c>
      <c r="Q3900" t="s">
        <v>7814</v>
      </c>
      <c r="R3900" t="s">
        <v>7815</v>
      </c>
      <c r="S3900" t="s">
        <v>43</v>
      </c>
      <c r="Z3900" t="s">
        <v>46</v>
      </c>
      <c r="AA3900" s="1">
        <v>45468</v>
      </c>
      <c r="AB3900" s="2">
        <v>45528</v>
      </c>
      <c r="AC3900" s="1">
        <v>45468</v>
      </c>
      <c r="AD3900" s="1">
        <v>45510</v>
      </c>
    </row>
    <row r="3901" spans="1:30" x14ac:dyDescent="0.25">
      <c r="A3901">
        <v>636678</v>
      </c>
      <c r="B3901" t="s">
        <v>105</v>
      </c>
      <c r="C3901" t="s">
        <v>48</v>
      </c>
      <c r="D3901">
        <v>2</v>
      </c>
      <c r="E3901" t="s">
        <v>1119</v>
      </c>
      <c r="F3901" t="s">
        <v>1107</v>
      </c>
      <c r="G3901" t="s">
        <v>51</v>
      </c>
      <c r="H3901">
        <v>22425</v>
      </c>
      <c r="I3901">
        <v>0</v>
      </c>
      <c r="J3901" t="s">
        <v>286</v>
      </c>
      <c r="K3901" t="s">
        <v>37</v>
      </c>
      <c r="L3901" t="s">
        <v>255</v>
      </c>
      <c r="M3901">
        <v>56313</v>
      </c>
      <c r="N3901">
        <v>64760</v>
      </c>
      <c r="O3901" t="s">
        <v>39</v>
      </c>
      <c r="P3901" t="s">
        <v>355</v>
      </c>
      <c r="Q3901" t="s">
        <v>1637</v>
      </c>
      <c r="R3901" t="s">
        <v>9904</v>
      </c>
      <c r="S3901" t="s">
        <v>1110</v>
      </c>
      <c r="Z3901" t="s">
        <v>46</v>
      </c>
      <c r="AA3901" s="1">
        <v>45456</v>
      </c>
      <c r="AC3901" s="1">
        <v>45456</v>
      </c>
      <c r="AD3901" s="1">
        <v>45510</v>
      </c>
    </row>
    <row r="3902" spans="1:30" x14ac:dyDescent="0.25">
      <c r="A3902">
        <v>540908</v>
      </c>
      <c r="B3902" t="s">
        <v>105</v>
      </c>
      <c r="C3902" t="s">
        <v>48</v>
      </c>
      <c r="D3902">
        <v>1</v>
      </c>
      <c r="E3902" t="s">
        <v>2635</v>
      </c>
      <c r="F3902" t="s">
        <v>33</v>
      </c>
      <c r="G3902" t="s">
        <v>34</v>
      </c>
      <c r="H3902">
        <v>21744</v>
      </c>
      <c r="I3902">
        <v>3</v>
      </c>
      <c r="J3902" t="s">
        <v>71</v>
      </c>
      <c r="K3902" t="s">
        <v>37</v>
      </c>
      <c r="L3902" t="s">
        <v>38</v>
      </c>
      <c r="M3902">
        <v>84468</v>
      </c>
      <c r="N3902">
        <v>111003</v>
      </c>
      <c r="O3902" t="s">
        <v>39</v>
      </c>
      <c r="P3902" t="s">
        <v>355</v>
      </c>
      <c r="Q3902" t="s">
        <v>1415</v>
      </c>
      <c r="R3902" t="s">
        <v>2636</v>
      </c>
      <c r="S3902" t="s">
        <v>43</v>
      </c>
      <c r="T3902" t="s">
        <v>2637</v>
      </c>
      <c r="U3902" t="s">
        <v>2638</v>
      </c>
      <c r="V3902" t="s">
        <v>2639</v>
      </c>
      <c r="X3902" t="s">
        <v>355</v>
      </c>
      <c r="Z3902" t="s">
        <v>46</v>
      </c>
      <c r="AA3902" s="1">
        <v>44767</v>
      </c>
      <c r="AC3902" s="1">
        <v>44817</v>
      </c>
      <c r="AD3902" s="1">
        <v>45510</v>
      </c>
    </row>
    <row r="3903" spans="1:30" x14ac:dyDescent="0.25">
      <c r="A3903">
        <v>639492</v>
      </c>
      <c r="B3903" t="s">
        <v>1039</v>
      </c>
      <c r="C3903" t="s">
        <v>48</v>
      </c>
      <c r="D3903">
        <v>1</v>
      </c>
      <c r="E3903" t="s">
        <v>6048</v>
      </c>
      <c r="F3903" t="s">
        <v>164</v>
      </c>
      <c r="G3903" t="s">
        <v>34</v>
      </c>
      <c r="H3903">
        <v>30087</v>
      </c>
      <c r="I3903">
        <v>2</v>
      </c>
      <c r="J3903" t="s">
        <v>165</v>
      </c>
      <c r="K3903" t="s">
        <v>37</v>
      </c>
      <c r="L3903" t="s">
        <v>38</v>
      </c>
      <c r="M3903">
        <v>80387</v>
      </c>
      <c r="N3903">
        <v>92446</v>
      </c>
      <c r="O3903" t="s">
        <v>39</v>
      </c>
      <c r="P3903" t="s">
        <v>1042</v>
      </c>
      <c r="Q3903" t="s">
        <v>1343</v>
      </c>
      <c r="R3903" t="s">
        <v>6049</v>
      </c>
      <c r="S3903" t="s">
        <v>169</v>
      </c>
      <c r="T3903" t="s">
        <v>6050</v>
      </c>
      <c r="U3903" t="s">
        <v>6051</v>
      </c>
      <c r="V3903" t="s">
        <v>2342</v>
      </c>
      <c r="Z3903" t="s">
        <v>80</v>
      </c>
      <c r="AA3903" s="1">
        <v>45470</v>
      </c>
      <c r="AB3903" s="2">
        <v>45536</v>
      </c>
      <c r="AC3903" s="1">
        <v>45470</v>
      </c>
      <c r="AD3903" s="1">
        <v>45510</v>
      </c>
    </row>
    <row r="3904" spans="1:30" x14ac:dyDescent="0.25">
      <c r="A3904">
        <v>582182</v>
      </c>
      <c r="B3904" t="s">
        <v>67</v>
      </c>
      <c r="C3904" t="s">
        <v>48</v>
      </c>
      <c r="D3904">
        <v>2</v>
      </c>
      <c r="E3904" t="s">
        <v>3553</v>
      </c>
      <c r="F3904" t="s">
        <v>1041</v>
      </c>
      <c r="G3904" t="s">
        <v>34</v>
      </c>
      <c r="H3904">
        <v>10234</v>
      </c>
      <c r="I3904">
        <v>0</v>
      </c>
      <c r="J3904" t="s">
        <v>71</v>
      </c>
      <c r="K3904" t="s">
        <v>37</v>
      </c>
      <c r="L3904" t="s">
        <v>486</v>
      </c>
      <c r="M3904">
        <v>15</v>
      </c>
      <c r="N3904">
        <v>17.5</v>
      </c>
      <c r="O3904" t="s">
        <v>109</v>
      </c>
      <c r="P3904" t="s">
        <v>72</v>
      </c>
      <c r="Q3904" t="s">
        <v>1435</v>
      </c>
      <c r="R3904" t="s">
        <v>9810</v>
      </c>
      <c r="S3904" t="s">
        <v>1045</v>
      </c>
      <c r="U3904" t="s">
        <v>713</v>
      </c>
      <c r="V3904" t="s">
        <v>9811</v>
      </c>
      <c r="W3904" t="s">
        <v>91</v>
      </c>
      <c r="X3904" t="s">
        <v>72</v>
      </c>
      <c r="Z3904" t="s">
        <v>46</v>
      </c>
      <c r="AA3904" s="1">
        <v>45028</v>
      </c>
      <c r="AC3904" s="1">
        <v>45028</v>
      </c>
      <c r="AD3904" s="1">
        <v>45510</v>
      </c>
    </row>
    <row r="3905" spans="1:30" x14ac:dyDescent="0.25">
      <c r="A3905">
        <v>565798</v>
      </c>
      <c r="B3905" t="s">
        <v>67</v>
      </c>
      <c r="C3905" t="s">
        <v>31</v>
      </c>
      <c r="D3905">
        <v>1</v>
      </c>
      <c r="E3905" t="s">
        <v>8617</v>
      </c>
      <c r="F3905" t="s">
        <v>311</v>
      </c>
      <c r="G3905" t="s">
        <v>51</v>
      </c>
      <c r="H3905">
        <v>20215</v>
      </c>
      <c r="I3905">
        <v>3</v>
      </c>
      <c r="J3905" t="s">
        <v>71</v>
      </c>
      <c r="K3905" t="s">
        <v>37</v>
      </c>
      <c r="L3905" t="s">
        <v>38</v>
      </c>
      <c r="M3905">
        <v>90114</v>
      </c>
      <c r="N3905">
        <v>122168</v>
      </c>
      <c r="O3905" t="s">
        <v>39</v>
      </c>
      <c r="P3905" t="s">
        <v>72</v>
      </c>
      <c r="Q3905" t="s">
        <v>213</v>
      </c>
      <c r="R3905" t="s">
        <v>9905</v>
      </c>
      <c r="S3905" t="s">
        <v>314</v>
      </c>
      <c r="T3905" t="s">
        <v>9906</v>
      </c>
      <c r="U3905" t="s">
        <v>9907</v>
      </c>
      <c r="V3905" t="s">
        <v>9908</v>
      </c>
      <c r="W3905" t="s">
        <v>91</v>
      </c>
      <c r="X3905" t="s">
        <v>72</v>
      </c>
      <c r="Z3905" t="s">
        <v>80</v>
      </c>
      <c r="AA3905" s="1">
        <v>44924</v>
      </c>
      <c r="AC3905" s="1">
        <v>44924</v>
      </c>
      <c r="AD3905" s="1">
        <v>45510</v>
      </c>
    </row>
    <row r="3906" spans="1:30" x14ac:dyDescent="0.25">
      <c r="A3906">
        <v>634162</v>
      </c>
      <c r="B3906" t="s">
        <v>187</v>
      </c>
      <c r="C3906" t="s">
        <v>48</v>
      </c>
      <c r="D3906">
        <v>1</v>
      </c>
      <c r="E3906" t="s">
        <v>9292</v>
      </c>
      <c r="F3906" t="s">
        <v>630</v>
      </c>
      <c r="G3906" t="s">
        <v>51</v>
      </c>
      <c r="H3906">
        <v>13632</v>
      </c>
      <c r="I3906">
        <v>1</v>
      </c>
      <c r="J3906" t="s">
        <v>889</v>
      </c>
      <c r="K3906" t="s">
        <v>37</v>
      </c>
      <c r="L3906" t="s">
        <v>38</v>
      </c>
      <c r="M3906">
        <v>89550</v>
      </c>
      <c r="N3906">
        <v>102982</v>
      </c>
      <c r="O3906" t="s">
        <v>39</v>
      </c>
      <c r="P3906" t="s">
        <v>890</v>
      </c>
      <c r="Q3906" t="s">
        <v>891</v>
      </c>
      <c r="R3906" t="s">
        <v>9293</v>
      </c>
      <c r="S3906" t="s">
        <v>633</v>
      </c>
      <c r="T3906" t="s">
        <v>9294</v>
      </c>
      <c r="U3906" t="s">
        <v>445</v>
      </c>
      <c r="V3906" t="s">
        <v>351</v>
      </c>
      <c r="Z3906" t="s">
        <v>80</v>
      </c>
      <c r="AA3906" s="1">
        <v>45405</v>
      </c>
      <c r="AC3906" s="1">
        <v>45405</v>
      </c>
      <c r="AD3906" s="1">
        <v>45510</v>
      </c>
    </row>
    <row r="3907" spans="1:30" x14ac:dyDescent="0.25">
      <c r="A3907">
        <v>643362</v>
      </c>
      <c r="B3907" t="s">
        <v>392</v>
      </c>
      <c r="C3907" t="s">
        <v>48</v>
      </c>
      <c r="D3907">
        <v>1</v>
      </c>
      <c r="E3907" t="s">
        <v>9770</v>
      </c>
      <c r="F3907" t="s">
        <v>609</v>
      </c>
      <c r="G3907" t="s">
        <v>51</v>
      </c>
      <c r="H3907">
        <v>10251</v>
      </c>
      <c r="I3907">
        <v>4</v>
      </c>
      <c r="J3907" t="s">
        <v>97</v>
      </c>
      <c r="K3907" t="s">
        <v>37</v>
      </c>
      <c r="L3907" t="s">
        <v>38</v>
      </c>
      <c r="M3907">
        <v>43728</v>
      </c>
      <c r="N3907">
        <v>68645</v>
      </c>
      <c r="O3907" t="s">
        <v>39</v>
      </c>
      <c r="P3907" t="s">
        <v>395</v>
      </c>
      <c r="Q3907" t="s">
        <v>9771</v>
      </c>
      <c r="R3907" t="s">
        <v>9772</v>
      </c>
      <c r="S3907" t="s">
        <v>612</v>
      </c>
      <c r="Z3907" t="s">
        <v>46</v>
      </c>
      <c r="AA3907" s="1">
        <v>45496</v>
      </c>
      <c r="AC3907" s="1">
        <v>45496</v>
      </c>
      <c r="AD3907" s="1">
        <v>45510</v>
      </c>
    </row>
    <row r="3908" spans="1:30" x14ac:dyDescent="0.25">
      <c r="A3908">
        <v>527839</v>
      </c>
      <c r="B3908" t="s">
        <v>67</v>
      </c>
      <c r="C3908" t="s">
        <v>31</v>
      </c>
      <c r="D3908">
        <v>2</v>
      </c>
      <c r="E3908" t="s">
        <v>1434</v>
      </c>
      <c r="F3908" t="s">
        <v>311</v>
      </c>
      <c r="G3908" t="s">
        <v>51</v>
      </c>
      <c r="H3908">
        <v>20215</v>
      </c>
      <c r="I3908">
        <v>3</v>
      </c>
      <c r="J3908" t="s">
        <v>286</v>
      </c>
      <c r="K3908" t="s">
        <v>37</v>
      </c>
      <c r="L3908" t="s">
        <v>38</v>
      </c>
      <c r="M3908">
        <v>90114</v>
      </c>
      <c r="N3908">
        <v>122168</v>
      </c>
      <c r="O3908" t="s">
        <v>39</v>
      </c>
      <c r="P3908" t="s">
        <v>72</v>
      </c>
      <c r="Q3908" t="s">
        <v>1435</v>
      </c>
      <c r="R3908" t="s">
        <v>1436</v>
      </c>
      <c r="S3908" t="s">
        <v>314</v>
      </c>
      <c r="T3908" t="s">
        <v>1437</v>
      </c>
      <c r="U3908" t="s">
        <v>1438</v>
      </c>
      <c r="V3908" t="s">
        <v>1439</v>
      </c>
      <c r="W3908" t="s">
        <v>1440</v>
      </c>
      <c r="X3908" t="s">
        <v>1441</v>
      </c>
      <c r="Z3908" t="s">
        <v>80</v>
      </c>
      <c r="AA3908" s="1">
        <v>44657</v>
      </c>
      <c r="AC3908" s="1">
        <v>44811</v>
      </c>
      <c r="AD3908" s="1">
        <v>45510</v>
      </c>
    </row>
    <row r="3909" spans="1:30" x14ac:dyDescent="0.25">
      <c r="A3909">
        <v>639600</v>
      </c>
      <c r="B3909" t="s">
        <v>218</v>
      </c>
      <c r="C3909" t="s">
        <v>48</v>
      </c>
      <c r="D3909">
        <v>1</v>
      </c>
      <c r="E3909" t="s">
        <v>5729</v>
      </c>
      <c r="F3909" t="s">
        <v>60</v>
      </c>
      <c r="G3909" t="s">
        <v>34</v>
      </c>
      <c r="H3909">
        <v>56058</v>
      </c>
      <c r="I3909">
        <v>0</v>
      </c>
      <c r="J3909" t="s">
        <v>128</v>
      </c>
      <c r="K3909" t="s">
        <v>37</v>
      </c>
      <c r="L3909" t="s">
        <v>38</v>
      </c>
      <c r="M3909">
        <v>59116</v>
      </c>
      <c r="N3909">
        <v>71782</v>
      </c>
      <c r="O3909" t="s">
        <v>39</v>
      </c>
      <c r="P3909" t="s">
        <v>5730</v>
      </c>
      <c r="Q3909" t="s">
        <v>2585</v>
      </c>
      <c r="R3909" t="s">
        <v>5731</v>
      </c>
      <c r="S3909" t="s">
        <v>65</v>
      </c>
      <c r="T3909" t="s">
        <v>5732</v>
      </c>
      <c r="U3909" t="s">
        <v>5733</v>
      </c>
      <c r="V3909" t="s">
        <v>227</v>
      </c>
      <c r="Z3909" t="s">
        <v>228</v>
      </c>
      <c r="AA3909" s="1">
        <v>45488</v>
      </c>
      <c r="AC3909" s="1">
        <v>45488</v>
      </c>
      <c r="AD3909" s="1">
        <v>45510</v>
      </c>
    </row>
    <row r="3910" spans="1:30" x14ac:dyDescent="0.25">
      <c r="A3910">
        <v>640820</v>
      </c>
      <c r="B3910" t="s">
        <v>3373</v>
      </c>
      <c r="C3910" t="s">
        <v>31</v>
      </c>
      <c r="D3910">
        <v>1</v>
      </c>
      <c r="E3910" t="s">
        <v>8170</v>
      </c>
      <c r="F3910" t="s">
        <v>304</v>
      </c>
      <c r="G3910" t="s">
        <v>34</v>
      </c>
      <c r="H3910">
        <v>95005</v>
      </c>
      <c r="I3910" t="s">
        <v>191</v>
      </c>
      <c r="J3910" t="s">
        <v>203</v>
      </c>
      <c r="K3910" t="s">
        <v>37</v>
      </c>
      <c r="L3910" t="s">
        <v>98</v>
      </c>
      <c r="M3910">
        <v>73068</v>
      </c>
      <c r="N3910">
        <v>195261</v>
      </c>
      <c r="O3910" t="s">
        <v>39</v>
      </c>
      <c r="P3910" t="s">
        <v>99</v>
      </c>
      <c r="Q3910" t="s">
        <v>3375</v>
      </c>
      <c r="R3910" t="s">
        <v>8171</v>
      </c>
      <c r="S3910" t="s">
        <v>308</v>
      </c>
      <c r="V3910" t="s">
        <v>8172</v>
      </c>
      <c r="Z3910" t="s">
        <v>80</v>
      </c>
      <c r="AA3910" s="1">
        <v>45484</v>
      </c>
      <c r="AC3910" s="1">
        <v>45498</v>
      </c>
      <c r="AD3910" s="1">
        <v>45510</v>
      </c>
    </row>
    <row r="3911" spans="1:30" x14ac:dyDescent="0.25">
      <c r="A3911">
        <v>599536</v>
      </c>
      <c r="B3911" t="s">
        <v>105</v>
      </c>
      <c r="C3911" t="s">
        <v>31</v>
      </c>
      <c r="D3911">
        <v>1</v>
      </c>
      <c r="E3911" t="s">
        <v>9909</v>
      </c>
      <c r="F3911" t="s">
        <v>118</v>
      </c>
      <c r="G3911" t="s">
        <v>51</v>
      </c>
      <c r="H3911">
        <v>10015</v>
      </c>
      <c r="I3911" t="s">
        <v>191</v>
      </c>
      <c r="J3911" t="s">
        <v>71</v>
      </c>
      <c r="K3911" t="s">
        <v>37</v>
      </c>
      <c r="L3911" t="s">
        <v>120</v>
      </c>
      <c r="M3911">
        <v>100000</v>
      </c>
      <c r="N3911">
        <v>146260</v>
      </c>
      <c r="O3911" t="s">
        <v>39</v>
      </c>
      <c r="P3911" t="s">
        <v>474</v>
      </c>
      <c r="Q3911" t="s">
        <v>9910</v>
      </c>
      <c r="R3911" t="s">
        <v>9911</v>
      </c>
      <c r="S3911" t="s">
        <v>123</v>
      </c>
      <c r="T3911" t="s">
        <v>9912</v>
      </c>
      <c r="U3911" t="s">
        <v>9913</v>
      </c>
      <c r="V3911" t="s">
        <v>115</v>
      </c>
      <c r="Z3911" t="s">
        <v>80</v>
      </c>
      <c r="AA3911" s="1">
        <v>45162</v>
      </c>
      <c r="AC3911" s="1">
        <v>45189</v>
      </c>
      <c r="AD3911" s="1">
        <v>45510</v>
      </c>
    </row>
    <row r="3912" spans="1:30" x14ac:dyDescent="0.25">
      <c r="A3912">
        <v>642848</v>
      </c>
      <c r="B3912" t="s">
        <v>2662</v>
      </c>
      <c r="C3912" t="s">
        <v>48</v>
      </c>
      <c r="D3912">
        <v>1</v>
      </c>
      <c r="E3912" t="s">
        <v>9914</v>
      </c>
      <c r="F3912" t="s">
        <v>60</v>
      </c>
      <c r="G3912" t="s">
        <v>34</v>
      </c>
      <c r="H3912">
        <v>56058</v>
      </c>
      <c r="I3912">
        <v>0</v>
      </c>
      <c r="J3912" t="s">
        <v>927</v>
      </c>
      <c r="K3912" t="s">
        <v>37</v>
      </c>
      <c r="L3912" t="s">
        <v>38</v>
      </c>
      <c r="M3912">
        <v>60889</v>
      </c>
      <c r="N3912">
        <v>94521</v>
      </c>
      <c r="O3912" t="s">
        <v>39</v>
      </c>
      <c r="P3912" t="s">
        <v>7109</v>
      </c>
      <c r="Q3912" t="s">
        <v>9915</v>
      </c>
      <c r="R3912" t="s">
        <v>9916</v>
      </c>
      <c r="S3912" t="s">
        <v>65</v>
      </c>
      <c r="T3912" t="s">
        <v>9917</v>
      </c>
      <c r="Z3912" t="s">
        <v>2667</v>
      </c>
      <c r="AA3912" s="1">
        <v>45492</v>
      </c>
      <c r="AB3912" s="2">
        <v>45513</v>
      </c>
      <c r="AC3912" s="1">
        <v>45491</v>
      </c>
      <c r="AD3912" s="1">
        <v>45510</v>
      </c>
    </row>
    <row r="3913" spans="1:30" x14ac:dyDescent="0.25">
      <c r="A3913">
        <v>618573</v>
      </c>
      <c r="B3913" t="s">
        <v>133</v>
      </c>
      <c r="C3913" t="s">
        <v>31</v>
      </c>
      <c r="D3913">
        <v>1</v>
      </c>
      <c r="E3913" t="s">
        <v>6438</v>
      </c>
      <c r="F3913" t="s">
        <v>453</v>
      </c>
      <c r="G3913" t="s">
        <v>51</v>
      </c>
      <c r="H3913">
        <v>10025</v>
      </c>
      <c r="I3913" t="s">
        <v>191</v>
      </c>
      <c r="J3913" t="s">
        <v>6439</v>
      </c>
      <c r="K3913" t="s">
        <v>37</v>
      </c>
      <c r="L3913" t="s">
        <v>120</v>
      </c>
      <c r="M3913">
        <v>95000</v>
      </c>
      <c r="N3913">
        <v>95000</v>
      </c>
      <c r="O3913" t="s">
        <v>39</v>
      </c>
      <c r="P3913" t="s">
        <v>460</v>
      </c>
      <c r="Q3913" t="s">
        <v>137</v>
      </c>
      <c r="R3913" t="s">
        <v>6440</v>
      </c>
      <c r="S3913" t="s">
        <v>456</v>
      </c>
      <c r="V3913" t="s">
        <v>6441</v>
      </c>
      <c r="Z3913" t="s">
        <v>140</v>
      </c>
      <c r="AA3913" s="1">
        <v>45264</v>
      </c>
      <c r="AB3913" s="2">
        <v>45624</v>
      </c>
      <c r="AC3913" s="1">
        <v>45321</v>
      </c>
      <c r="AD3913" s="1">
        <v>45510</v>
      </c>
    </row>
    <row r="3914" spans="1:30" x14ac:dyDescent="0.25">
      <c r="A3914">
        <v>626637</v>
      </c>
      <c r="B3914" t="s">
        <v>133</v>
      </c>
      <c r="C3914" t="s">
        <v>48</v>
      </c>
      <c r="D3914">
        <v>1</v>
      </c>
      <c r="E3914" t="s">
        <v>8674</v>
      </c>
      <c r="F3914" t="s">
        <v>2028</v>
      </c>
      <c r="G3914" t="s">
        <v>1215</v>
      </c>
      <c r="H3914">
        <v>30114</v>
      </c>
      <c r="I3914">
        <v>0</v>
      </c>
      <c r="J3914" t="s">
        <v>526</v>
      </c>
      <c r="K3914" t="s">
        <v>37</v>
      </c>
      <c r="L3914" t="s">
        <v>38</v>
      </c>
      <c r="M3914">
        <v>88000</v>
      </c>
      <c r="N3914">
        <v>175000</v>
      </c>
      <c r="O3914" t="s">
        <v>39</v>
      </c>
      <c r="P3914" t="s">
        <v>460</v>
      </c>
      <c r="Q3914" t="s">
        <v>2029</v>
      </c>
      <c r="R3914" t="s">
        <v>8675</v>
      </c>
      <c r="S3914" t="s">
        <v>8676</v>
      </c>
      <c r="V3914" t="s">
        <v>8677</v>
      </c>
      <c r="Z3914" t="s">
        <v>2032</v>
      </c>
      <c r="AA3914" s="1">
        <v>45331</v>
      </c>
      <c r="AB3914" s="2">
        <v>45696</v>
      </c>
      <c r="AC3914" s="1">
        <v>45331</v>
      </c>
      <c r="AD3914" s="1">
        <v>45510</v>
      </c>
    </row>
    <row r="3915" spans="1:30" x14ac:dyDescent="0.25">
      <c r="A3915">
        <v>597919</v>
      </c>
      <c r="B3915" t="s">
        <v>105</v>
      </c>
      <c r="C3915" t="s">
        <v>31</v>
      </c>
      <c r="D3915">
        <v>1</v>
      </c>
      <c r="E3915" t="s">
        <v>9499</v>
      </c>
      <c r="F3915" t="s">
        <v>639</v>
      </c>
      <c r="G3915" t="s">
        <v>51</v>
      </c>
      <c r="H3915">
        <v>22427</v>
      </c>
      <c r="I3915">
        <v>3</v>
      </c>
      <c r="J3915" t="s">
        <v>97</v>
      </c>
      <c r="K3915" t="s">
        <v>37</v>
      </c>
      <c r="L3915" t="s">
        <v>120</v>
      </c>
      <c r="M3915">
        <v>98470</v>
      </c>
      <c r="N3915">
        <v>133496</v>
      </c>
      <c r="O3915" t="s">
        <v>39</v>
      </c>
      <c r="P3915" t="s">
        <v>355</v>
      </c>
      <c r="Q3915" t="s">
        <v>1555</v>
      </c>
      <c r="R3915" t="s">
        <v>9500</v>
      </c>
      <c r="S3915" t="s">
        <v>641</v>
      </c>
      <c r="U3915" t="s">
        <v>803</v>
      </c>
      <c r="V3915" t="s">
        <v>360</v>
      </c>
      <c r="W3915" t="s">
        <v>361</v>
      </c>
      <c r="X3915" t="s">
        <v>2981</v>
      </c>
      <c r="Z3915" t="s">
        <v>80</v>
      </c>
      <c r="AA3915" s="1">
        <v>45151</v>
      </c>
      <c r="AC3915" s="1">
        <v>45151</v>
      </c>
      <c r="AD3915" s="1">
        <v>45510</v>
      </c>
    </row>
    <row r="3916" spans="1:30" x14ac:dyDescent="0.25">
      <c r="A3916">
        <v>571835</v>
      </c>
      <c r="B3916" t="s">
        <v>125</v>
      </c>
      <c r="C3916" t="s">
        <v>31</v>
      </c>
      <c r="D3916">
        <v>1</v>
      </c>
      <c r="E3916" t="s">
        <v>1261</v>
      </c>
      <c r="F3916" t="s">
        <v>247</v>
      </c>
      <c r="G3916" t="s">
        <v>51</v>
      </c>
      <c r="H3916">
        <v>34202</v>
      </c>
      <c r="I3916">
        <v>2</v>
      </c>
      <c r="J3916" t="s">
        <v>108</v>
      </c>
      <c r="K3916" t="s">
        <v>37</v>
      </c>
      <c r="L3916" t="s">
        <v>38</v>
      </c>
      <c r="M3916">
        <v>77921</v>
      </c>
      <c r="N3916">
        <v>77921</v>
      </c>
      <c r="O3916" t="s">
        <v>39</v>
      </c>
      <c r="P3916" t="s">
        <v>1966</v>
      </c>
      <c r="Q3916" t="s">
        <v>1967</v>
      </c>
      <c r="R3916" t="s">
        <v>1968</v>
      </c>
      <c r="S3916" t="s">
        <v>251</v>
      </c>
      <c r="T3916" t="s">
        <v>1969</v>
      </c>
      <c r="U3916" t="s">
        <v>3411</v>
      </c>
      <c r="V3916" t="s">
        <v>533</v>
      </c>
      <c r="X3916" t="s">
        <v>1262</v>
      </c>
      <c r="Z3916" t="s">
        <v>80</v>
      </c>
      <c r="AA3916" s="1">
        <v>44953</v>
      </c>
      <c r="AC3916" s="1">
        <v>44953</v>
      </c>
      <c r="AD3916" s="1">
        <v>45510</v>
      </c>
    </row>
    <row r="3917" spans="1:30" x14ac:dyDescent="0.25">
      <c r="A3917">
        <v>625762</v>
      </c>
      <c r="B3917" t="s">
        <v>67</v>
      </c>
      <c r="C3917" t="s">
        <v>48</v>
      </c>
      <c r="D3917">
        <v>3</v>
      </c>
      <c r="E3917" t="s">
        <v>9428</v>
      </c>
      <c r="F3917" t="s">
        <v>9429</v>
      </c>
      <c r="G3917" t="s">
        <v>51</v>
      </c>
      <c r="H3917">
        <v>91650</v>
      </c>
      <c r="I3917">
        <v>0</v>
      </c>
      <c r="J3917" t="s">
        <v>368</v>
      </c>
      <c r="K3917" t="s">
        <v>37</v>
      </c>
      <c r="L3917" t="s">
        <v>38</v>
      </c>
      <c r="M3917">
        <v>300.8</v>
      </c>
      <c r="N3917">
        <v>300.8</v>
      </c>
      <c r="O3917" t="s">
        <v>560</v>
      </c>
      <c r="P3917" t="s">
        <v>3994</v>
      </c>
      <c r="Q3917" t="s">
        <v>5673</v>
      </c>
      <c r="R3917" t="s">
        <v>9430</v>
      </c>
      <c r="S3917" t="s">
        <v>9431</v>
      </c>
      <c r="T3917" t="s">
        <v>9432</v>
      </c>
      <c r="U3917" t="s">
        <v>9433</v>
      </c>
      <c r="V3917" t="s">
        <v>9434</v>
      </c>
      <c r="W3917" t="s">
        <v>9435</v>
      </c>
      <c r="X3917" t="s">
        <v>9436</v>
      </c>
      <c r="Z3917" t="s">
        <v>46</v>
      </c>
      <c r="AA3917" s="1">
        <v>45412</v>
      </c>
      <c r="AC3917" s="1">
        <v>45421</v>
      </c>
      <c r="AD3917" s="1">
        <v>45510</v>
      </c>
    </row>
    <row r="3918" spans="1:30" x14ac:dyDescent="0.25">
      <c r="A3918">
        <v>592000</v>
      </c>
      <c r="B3918" t="s">
        <v>187</v>
      </c>
      <c r="C3918" t="s">
        <v>31</v>
      </c>
      <c r="D3918">
        <v>2</v>
      </c>
      <c r="E3918" t="s">
        <v>3275</v>
      </c>
      <c r="F3918" t="s">
        <v>609</v>
      </c>
      <c r="G3918" t="s">
        <v>51</v>
      </c>
      <c r="H3918">
        <v>10251</v>
      </c>
      <c r="I3918">
        <v>3</v>
      </c>
      <c r="J3918" t="s">
        <v>192</v>
      </c>
      <c r="K3918" t="s">
        <v>37</v>
      </c>
      <c r="L3918" t="s">
        <v>255</v>
      </c>
      <c r="M3918">
        <v>39763</v>
      </c>
      <c r="N3918">
        <v>45728</v>
      </c>
      <c r="O3918" t="s">
        <v>39</v>
      </c>
      <c r="P3918" t="s">
        <v>2982</v>
      </c>
      <c r="Q3918" t="s">
        <v>1448</v>
      </c>
      <c r="R3918" t="s">
        <v>9831</v>
      </c>
      <c r="S3918" t="s">
        <v>612</v>
      </c>
      <c r="T3918" t="s">
        <v>9832</v>
      </c>
      <c r="U3918" t="s">
        <v>2871</v>
      </c>
      <c r="V3918" t="s">
        <v>9833</v>
      </c>
      <c r="W3918" t="s">
        <v>9834</v>
      </c>
      <c r="X3918" t="s">
        <v>9835</v>
      </c>
      <c r="Z3918" t="s">
        <v>46</v>
      </c>
      <c r="AA3918" s="1">
        <v>45113</v>
      </c>
      <c r="AC3918" s="1">
        <v>45113</v>
      </c>
      <c r="AD3918" s="1">
        <v>45510</v>
      </c>
    </row>
    <row r="3919" spans="1:30" x14ac:dyDescent="0.25">
      <c r="A3919">
        <v>602498</v>
      </c>
      <c r="B3919" t="s">
        <v>81</v>
      </c>
      <c r="C3919" t="s">
        <v>31</v>
      </c>
      <c r="D3919">
        <v>1</v>
      </c>
      <c r="E3919" t="s">
        <v>1613</v>
      </c>
      <c r="F3919" t="s">
        <v>465</v>
      </c>
      <c r="G3919" t="s">
        <v>51</v>
      </c>
      <c r="H3919" t="s">
        <v>466</v>
      </c>
      <c r="I3919">
        <v>0</v>
      </c>
      <c r="J3919" t="s">
        <v>1614</v>
      </c>
      <c r="K3919" t="s">
        <v>37</v>
      </c>
      <c r="L3919" t="s">
        <v>38</v>
      </c>
      <c r="M3919">
        <v>58682</v>
      </c>
      <c r="N3919">
        <v>108150</v>
      </c>
      <c r="O3919" t="s">
        <v>39</v>
      </c>
      <c r="P3919" t="s">
        <v>248</v>
      </c>
      <c r="Q3919" t="s">
        <v>1615</v>
      </c>
      <c r="R3919" t="s">
        <v>1616</v>
      </c>
      <c r="S3919" t="s">
        <v>469</v>
      </c>
      <c r="T3919" t="s">
        <v>1617</v>
      </c>
      <c r="U3919" t="s">
        <v>616</v>
      </c>
      <c r="V3919" t="s">
        <v>1618</v>
      </c>
      <c r="W3919" t="s">
        <v>91</v>
      </c>
      <c r="X3919" t="s">
        <v>248</v>
      </c>
      <c r="Z3919" t="s">
        <v>92</v>
      </c>
      <c r="AA3919" s="1">
        <v>45272</v>
      </c>
      <c r="AC3919" s="1">
        <v>45272</v>
      </c>
      <c r="AD3919" s="1">
        <v>45510</v>
      </c>
    </row>
    <row r="3920" spans="1:30" x14ac:dyDescent="0.25">
      <c r="A3920">
        <v>642158</v>
      </c>
      <c r="B3920" t="s">
        <v>162</v>
      </c>
      <c r="C3920" t="s">
        <v>48</v>
      </c>
      <c r="D3920">
        <v>1</v>
      </c>
      <c r="E3920" t="s">
        <v>9918</v>
      </c>
      <c r="F3920" t="s">
        <v>3120</v>
      </c>
      <c r="G3920" t="s">
        <v>51</v>
      </c>
      <c r="H3920">
        <v>10026</v>
      </c>
      <c r="I3920" t="s">
        <v>144</v>
      </c>
      <c r="J3920" t="s">
        <v>239</v>
      </c>
      <c r="K3920" t="s">
        <v>37</v>
      </c>
      <c r="L3920" t="s">
        <v>38</v>
      </c>
      <c r="M3920">
        <v>140000</v>
      </c>
      <c r="N3920">
        <v>160000</v>
      </c>
      <c r="O3920" t="s">
        <v>39</v>
      </c>
      <c r="P3920" t="s">
        <v>166</v>
      </c>
      <c r="Q3920" t="s">
        <v>2616</v>
      </c>
      <c r="R3920" t="s">
        <v>9919</v>
      </c>
      <c r="S3920" t="s">
        <v>156</v>
      </c>
      <c r="T3920" t="s">
        <v>9920</v>
      </c>
      <c r="U3920" t="s">
        <v>9921</v>
      </c>
      <c r="V3920" t="s">
        <v>9922</v>
      </c>
      <c r="Z3920" t="s">
        <v>46</v>
      </c>
      <c r="AA3920" s="1">
        <v>45488</v>
      </c>
      <c r="AB3920" s="2">
        <v>45578</v>
      </c>
      <c r="AC3920" s="1">
        <v>45488</v>
      </c>
      <c r="AD3920" s="1">
        <v>45510</v>
      </c>
    </row>
    <row r="3921" spans="1:30" x14ac:dyDescent="0.25">
      <c r="A3921">
        <v>607322</v>
      </c>
      <c r="B3921" t="s">
        <v>93</v>
      </c>
      <c r="C3921" t="s">
        <v>31</v>
      </c>
      <c r="D3921">
        <v>1</v>
      </c>
      <c r="E3921" t="s">
        <v>9923</v>
      </c>
      <c r="F3921" t="s">
        <v>33</v>
      </c>
      <c r="G3921" t="s">
        <v>34</v>
      </c>
      <c r="H3921">
        <v>21744</v>
      </c>
      <c r="I3921" t="s">
        <v>353</v>
      </c>
      <c r="J3921" t="s">
        <v>71</v>
      </c>
      <c r="K3921" t="s">
        <v>37</v>
      </c>
      <c r="L3921" t="s">
        <v>38</v>
      </c>
      <c r="M3921">
        <v>118480</v>
      </c>
      <c r="N3921">
        <v>118480</v>
      </c>
      <c r="O3921" t="s">
        <v>39</v>
      </c>
      <c r="P3921" t="s">
        <v>99</v>
      </c>
      <c r="Q3921" t="s">
        <v>4411</v>
      </c>
      <c r="R3921" t="s">
        <v>9924</v>
      </c>
      <c r="S3921" t="s">
        <v>43</v>
      </c>
      <c r="T3921" t="s">
        <v>9925</v>
      </c>
      <c r="U3921" t="s">
        <v>9926</v>
      </c>
      <c r="V3921" t="s">
        <v>9927</v>
      </c>
      <c r="Z3921" t="s">
        <v>46</v>
      </c>
      <c r="AA3921" s="1">
        <v>45495</v>
      </c>
      <c r="AB3921" s="2">
        <v>45585</v>
      </c>
      <c r="AC3921" s="1">
        <v>45495</v>
      </c>
      <c r="AD3921" s="1">
        <v>45510</v>
      </c>
    </row>
    <row r="3922" spans="1:30" x14ac:dyDescent="0.25">
      <c r="A3922">
        <v>549966</v>
      </c>
      <c r="B3922" t="s">
        <v>105</v>
      </c>
      <c r="C3922" t="s">
        <v>48</v>
      </c>
      <c r="D3922">
        <v>11</v>
      </c>
      <c r="E3922" t="s">
        <v>492</v>
      </c>
      <c r="F3922" t="s">
        <v>492</v>
      </c>
      <c r="G3922" t="s">
        <v>51</v>
      </c>
      <c r="H3922">
        <v>20202</v>
      </c>
      <c r="I3922">
        <v>0</v>
      </c>
      <c r="J3922" t="s">
        <v>71</v>
      </c>
      <c r="K3922" t="s">
        <v>37</v>
      </c>
      <c r="L3922" t="s">
        <v>255</v>
      </c>
      <c r="M3922">
        <v>51413</v>
      </c>
      <c r="N3922">
        <v>59125</v>
      </c>
      <c r="O3922" t="s">
        <v>39</v>
      </c>
      <c r="P3922" t="s">
        <v>474</v>
      </c>
      <c r="Q3922" t="s">
        <v>3618</v>
      </c>
      <c r="R3922" t="s">
        <v>8163</v>
      </c>
      <c r="S3922" t="s">
        <v>495</v>
      </c>
      <c r="T3922" t="s">
        <v>8164</v>
      </c>
      <c r="U3922" t="s">
        <v>8165</v>
      </c>
      <c r="V3922" t="s">
        <v>748</v>
      </c>
      <c r="Z3922" t="s">
        <v>80</v>
      </c>
      <c r="AA3922" s="1">
        <v>44818</v>
      </c>
      <c r="AC3922" s="1">
        <v>44818</v>
      </c>
      <c r="AD3922" s="1">
        <v>45510</v>
      </c>
    </row>
    <row r="3923" spans="1:30" x14ac:dyDescent="0.25">
      <c r="A3923">
        <v>607318</v>
      </c>
      <c r="B3923" t="s">
        <v>93</v>
      </c>
      <c r="C3923" t="s">
        <v>48</v>
      </c>
      <c r="D3923">
        <v>1</v>
      </c>
      <c r="E3923" t="s">
        <v>8821</v>
      </c>
      <c r="F3923" t="s">
        <v>1494</v>
      </c>
      <c r="G3923" t="s">
        <v>51</v>
      </c>
      <c r="H3923">
        <v>10035</v>
      </c>
      <c r="I3923" t="s">
        <v>144</v>
      </c>
      <c r="J3923" t="s">
        <v>108</v>
      </c>
      <c r="K3923" t="s">
        <v>37</v>
      </c>
      <c r="L3923" t="s">
        <v>120</v>
      </c>
      <c r="M3923">
        <v>85000</v>
      </c>
      <c r="N3923">
        <v>100000</v>
      </c>
      <c r="O3923" t="s">
        <v>39</v>
      </c>
      <c r="P3923" t="s">
        <v>99</v>
      </c>
      <c r="Q3923" t="s">
        <v>4411</v>
      </c>
      <c r="R3923" t="s">
        <v>8822</v>
      </c>
      <c r="S3923" t="s">
        <v>1499</v>
      </c>
      <c r="T3923" t="s">
        <v>8823</v>
      </c>
      <c r="V3923" t="s">
        <v>8824</v>
      </c>
      <c r="Z3923" t="s">
        <v>80</v>
      </c>
      <c r="AA3923" s="1">
        <v>45495</v>
      </c>
      <c r="AB3923" s="2">
        <v>45585</v>
      </c>
      <c r="AC3923" s="1">
        <v>45495</v>
      </c>
      <c r="AD3923" s="1">
        <v>45510</v>
      </c>
    </row>
    <row r="3924" spans="1:30" x14ac:dyDescent="0.25">
      <c r="A3924">
        <v>627672</v>
      </c>
      <c r="B3924" t="s">
        <v>302</v>
      </c>
      <c r="C3924" t="s">
        <v>48</v>
      </c>
      <c r="D3924">
        <v>1</v>
      </c>
      <c r="E3924" t="s">
        <v>2772</v>
      </c>
      <c r="F3924" t="s">
        <v>60</v>
      </c>
      <c r="G3924" t="s">
        <v>34</v>
      </c>
      <c r="H3924">
        <v>56058</v>
      </c>
      <c r="I3924">
        <v>0</v>
      </c>
      <c r="J3924" t="s">
        <v>97</v>
      </c>
      <c r="K3924" t="s">
        <v>37</v>
      </c>
      <c r="L3924" t="s">
        <v>38</v>
      </c>
      <c r="M3924">
        <v>59116</v>
      </c>
      <c r="N3924">
        <v>80000</v>
      </c>
      <c r="O3924" t="s">
        <v>39</v>
      </c>
      <c r="P3924" t="s">
        <v>305</v>
      </c>
      <c r="Q3924" t="s">
        <v>2773</v>
      </c>
      <c r="R3924" t="s">
        <v>2774</v>
      </c>
      <c r="S3924" t="s">
        <v>65</v>
      </c>
      <c r="T3924" t="s">
        <v>2775</v>
      </c>
      <c r="Z3924" t="s">
        <v>46</v>
      </c>
      <c r="AA3924" s="1">
        <v>45344</v>
      </c>
      <c r="AC3924" s="1">
        <v>45344</v>
      </c>
      <c r="AD3924" s="1">
        <v>45510</v>
      </c>
    </row>
    <row r="3925" spans="1:30" x14ac:dyDescent="0.25">
      <c r="A3925">
        <v>555511</v>
      </c>
      <c r="B3925" t="s">
        <v>67</v>
      </c>
      <c r="C3925" t="s">
        <v>48</v>
      </c>
      <c r="D3925">
        <v>2</v>
      </c>
      <c r="E3925" t="s">
        <v>310</v>
      </c>
      <c r="F3925" t="s">
        <v>311</v>
      </c>
      <c r="G3925" t="s">
        <v>51</v>
      </c>
      <c r="H3925">
        <v>20215</v>
      </c>
      <c r="I3925">
        <v>1</v>
      </c>
      <c r="J3925" t="s">
        <v>71</v>
      </c>
      <c r="K3925" t="s">
        <v>37</v>
      </c>
      <c r="L3925" t="s">
        <v>38</v>
      </c>
      <c r="M3925">
        <v>67757</v>
      </c>
      <c r="N3925">
        <v>98128</v>
      </c>
      <c r="O3925" t="s">
        <v>39</v>
      </c>
      <c r="P3925" t="s">
        <v>72</v>
      </c>
      <c r="Q3925" t="s">
        <v>213</v>
      </c>
      <c r="R3925" t="s">
        <v>9928</v>
      </c>
      <c r="S3925" t="s">
        <v>314</v>
      </c>
      <c r="T3925" t="s">
        <v>315</v>
      </c>
      <c r="U3925" t="s">
        <v>9929</v>
      </c>
      <c r="V3925" t="s">
        <v>9930</v>
      </c>
      <c r="W3925" t="s">
        <v>91</v>
      </c>
      <c r="X3925" t="s">
        <v>72</v>
      </c>
      <c r="Z3925" t="s">
        <v>80</v>
      </c>
      <c r="AA3925" s="1">
        <v>44848</v>
      </c>
      <c r="AC3925" s="1">
        <v>44970</v>
      </c>
      <c r="AD3925" s="1">
        <v>45510</v>
      </c>
    </row>
    <row r="3926" spans="1:30" x14ac:dyDescent="0.25">
      <c r="A3926">
        <v>640554</v>
      </c>
      <c r="B3926" t="s">
        <v>116</v>
      </c>
      <c r="C3926" t="s">
        <v>31</v>
      </c>
      <c r="D3926">
        <v>1</v>
      </c>
      <c r="E3926" t="s">
        <v>7181</v>
      </c>
      <c r="F3926" t="s">
        <v>6646</v>
      </c>
      <c r="G3926" t="s">
        <v>51</v>
      </c>
      <c r="H3926" t="s">
        <v>6647</v>
      </c>
      <c r="I3926">
        <v>0</v>
      </c>
      <c r="J3926" t="s">
        <v>165</v>
      </c>
      <c r="K3926" t="s">
        <v>37</v>
      </c>
      <c r="L3926" t="s">
        <v>38</v>
      </c>
      <c r="M3926">
        <v>85000</v>
      </c>
      <c r="N3926">
        <v>95000</v>
      </c>
      <c r="O3926" t="s">
        <v>39</v>
      </c>
      <c r="P3926" t="s">
        <v>99</v>
      </c>
      <c r="Q3926" t="s">
        <v>406</v>
      </c>
      <c r="R3926" t="s">
        <v>7182</v>
      </c>
      <c r="S3926" t="s">
        <v>6649</v>
      </c>
      <c r="T3926" t="s">
        <v>7183</v>
      </c>
      <c r="Z3926" t="s">
        <v>46</v>
      </c>
      <c r="AA3926" s="1">
        <v>45482</v>
      </c>
      <c r="AB3926" s="2">
        <v>45572</v>
      </c>
      <c r="AC3926" s="1">
        <v>45482</v>
      </c>
      <c r="AD3926" s="1">
        <v>45510</v>
      </c>
    </row>
    <row r="3927" spans="1:30" x14ac:dyDescent="0.25">
      <c r="A3927">
        <v>638892</v>
      </c>
      <c r="B3927" t="s">
        <v>1075</v>
      </c>
      <c r="C3927" t="s">
        <v>31</v>
      </c>
      <c r="D3927">
        <v>1</v>
      </c>
      <c r="E3927" t="s">
        <v>8640</v>
      </c>
      <c r="F3927" t="s">
        <v>164</v>
      </c>
      <c r="G3927" t="s">
        <v>34</v>
      </c>
      <c r="H3927">
        <v>30087</v>
      </c>
      <c r="I3927">
        <v>3</v>
      </c>
      <c r="J3927" t="s">
        <v>165</v>
      </c>
      <c r="K3927" t="s">
        <v>37</v>
      </c>
      <c r="L3927" t="s">
        <v>38</v>
      </c>
      <c r="M3927">
        <v>89613</v>
      </c>
      <c r="N3927">
        <v>103055</v>
      </c>
      <c r="O3927" t="s">
        <v>39</v>
      </c>
      <c r="P3927" t="s">
        <v>1078</v>
      </c>
      <c r="Q3927" t="s">
        <v>8641</v>
      </c>
      <c r="R3927" t="s">
        <v>8642</v>
      </c>
      <c r="S3927" t="s">
        <v>169</v>
      </c>
      <c r="T3927" t="s">
        <v>8643</v>
      </c>
      <c r="Z3927" t="s">
        <v>92</v>
      </c>
      <c r="AA3927" s="1">
        <v>45464</v>
      </c>
      <c r="AB3927" s="2">
        <v>45535</v>
      </c>
      <c r="AC3927" s="1">
        <v>45502</v>
      </c>
      <c r="AD3927" s="1">
        <v>45510</v>
      </c>
    </row>
    <row r="3928" spans="1:30" x14ac:dyDescent="0.25">
      <c r="A3928">
        <v>554120</v>
      </c>
      <c r="B3928" t="s">
        <v>105</v>
      </c>
      <c r="C3928" t="s">
        <v>48</v>
      </c>
      <c r="D3928">
        <v>8</v>
      </c>
      <c r="E3928" t="s">
        <v>6884</v>
      </c>
      <c r="F3928" t="s">
        <v>4886</v>
      </c>
      <c r="G3928" t="s">
        <v>51</v>
      </c>
      <c r="H3928">
        <v>20510</v>
      </c>
      <c r="I3928">
        <v>0</v>
      </c>
      <c r="J3928" t="s">
        <v>71</v>
      </c>
      <c r="K3928" t="s">
        <v>37</v>
      </c>
      <c r="L3928" t="s">
        <v>98</v>
      </c>
      <c r="M3928">
        <v>57078</v>
      </c>
      <c r="N3928">
        <v>85646</v>
      </c>
      <c r="O3928" t="s">
        <v>39</v>
      </c>
      <c r="P3928" t="s">
        <v>355</v>
      </c>
      <c r="Q3928" t="s">
        <v>1555</v>
      </c>
      <c r="R3928" t="s">
        <v>9931</v>
      </c>
      <c r="S3928" t="s">
        <v>4888</v>
      </c>
      <c r="T3928" t="s">
        <v>9932</v>
      </c>
      <c r="U3928" t="s">
        <v>803</v>
      </c>
      <c r="V3928" t="s">
        <v>2639</v>
      </c>
      <c r="Z3928" t="s">
        <v>80</v>
      </c>
      <c r="AA3928" s="1">
        <v>44839</v>
      </c>
      <c r="AC3928" s="1">
        <v>44839</v>
      </c>
      <c r="AD3928" s="1">
        <v>45510</v>
      </c>
    </row>
    <row r="3929" spans="1:30" x14ac:dyDescent="0.25">
      <c r="A3929">
        <v>624915</v>
      </c>
      <c r="B3929" t="s">
        <v>302</v>
      </c>
      <c r="C3929" t="s">
        <v>48</v>
      </c>
      <c r="D3929">
        <v>2</v>
      </c>
      <c r="E3929" t="s">
        <v>9933</v>
      </c>
      <c r="F3929" t="s">
        <v>164</v>
      </c>
      <c r="G3929" t="s">
        <v>34</v>
      </c>
      <c r="H3929">
        <v>30087</v>
      </c>
      <c r="I3929">
        <v>2</v>
      </c>
      <c r="J3929" t="s">
        <v>165</v>
      </c>
      <c r="K3929" t="s">
        <v>37</v>
      </c>
      <c r="L3929" t="s">
        <v>38</v>
      </c>
      <c r="M3929">
        <v>78046</v>
      </c>
      <c r="N3929">
        <v>89753</v>
      </c>
      <c r="O3929" t="s">
        <v>39</v>
      </c>
      <c r="P3929" t="s">
        <v>305</v>
      </c>
      <c r="Q3929" t="s">
        <v>306</v>
      </c>
      <c r="R3929" t="s">
        <v>9934</v>
      </c>
      <c r="S3929" t="s">
        <v>169</v>
      </c>
      <c r="T3929" t="s">
        <v>9935</v>
      </c>
      <c r="W3929" t="s">
        <v>9936</v>
      </c>
      <c r="X3929" t="s">
        <v>305</v>
      </c>
      <c r="Z3929" t="s">
        <v>80</v>
      </c>
      <c r="AA3929" s="1">
        <v>45317</v>
      </c>
      <c r="AC3929" s="1">
        <v>45467</v>
      </c>
      <c r="AD3929" s="1">
        <v>45510</v>
      </c>
    </row>
    <row r="3930" spans="1:30" x14ac:dyDescent="0.25">
      <c r="A3930">
        <v>559083</v>
      </c>
      <c r="B3930" t="s">
        <v>105</v>
      </c>
      <c r="C3930" t="s">
        <v>48</v>
      </c>
      <c r="D3930">
        <v>12</v>
      </c>
      <c r="E3930" t="s">
        <v>7918</v>
      </c>
      <c r="F3930" t="s">
        <v>7918</v>
      </c>
      <c r="G3930" t="s">
        <v>51</v>
      </c>
      <c r="H3930">
        <v>91011</v>
      </c>
      <c r="I3930">
        <v>0</v>
      </c>
      <c r="J3930" t="s">
        <v>108</v>
      </c>
      <c r="K3930" t="s">
        <v>37</v>
      </c>
      <c r="L3930" t="s">
        <v>255</v>
      </c>
      <c r="M3930">
        <v>41033</v>
      </c>
      <c r="N3930">
        <v>60017</v>
      </c>
      <c r="O3930" t="s">
        <v>39</v>
      </c>
      <c r="P3930" t="s">
        <v>7919</v>
      </c>
      <c r="Q3930" t="s">
        <v>3618</v>
      </c>
      <c r="R3930" t="s">
        <v>7920</v>
      </c>
      <c r="S3930" t="s">
        <v>7921</v>
      </c>
      <c r="U3930" t="s">
        <v>7922</v>
      </c>
      <c r="V3930" t="s">
        <v>541</v>
      </c>
      <c r="Z3930" t="s">
        <v>46</v>
      </c>
      <c r="AA3930" s="1">
        <v>44880</v>
      </c>
      <c r="AC3930" s="1">
        <v>44880</v>
      </c>
      <c r="AD3930" s="1">
        <v>45510</v>
      </c>
    </row>
    <row r="3931" spans="1:30" x14ac:dyDescent="0.25">
      <c r="A3931">
        <v>602934</v>
      </c>
      <c r="B3931" t="s">
        <v>105</v>
      </c>
      <c r="C3931" t="s">
        <v>31</v>
      </c>
      <c r="D3931">
        <v>1</v>
      </c>
      <c r="E3931" t="s">
        <v>8093</v>
      </c>
      <c r="F3931" t="s">
        <v>1066</v>
      </c>
      <c r="G3931" t="s">
        <v>51</v>
      </c>
      <c r="H3931">
        <v>13643</v>
      </c>
      <c r="I3931">
        <v>2</v>
      </c>
      <c r="J3931" t="s">
        <v>239</v>
      </c>
      <c r="K3931" t="s">
        <v>37</v>
      </c>
      <c r="L3931" t="s">
        <v>38</v>
      </c>
      <c r="M3931">
        <v>93288</v>
      </c>
      <c r="N3931">
        <v>130988</v>
      </c>
      <c r="O3931" t="s">
        <v>39</v>
      </c>
      <c r="P3931" t="s">
        <v>474</v>
      </c>
      <c r="Q3931" t="s">
        <v>2073</v>
      </c>
      <c r="R3931" t="s">
        <v>8094</v>
      </c>
      <c r="S3931" t="s">
        <v>1068</v>
      </c>
      <c r="T3931" t="s">
        <v>8095</v>
      </c>
      <c r="U3931" t="s">
        <v>1201</v>
      </c>
      <c r="V3931" t="s">
        <v>4101</v>
      </c>
      <c r="W3931" t="s">
        <v>1203</v>
      </c>
      <c r="X3931" t="s">
        <v>1204</v>
      </c>
      <c r="Z3931" t="s">
        <v>80</v>
      </c>
      <c r="AA3931" s="1">
        <v>45205</v>
      </c>
      <c r="AC3931" s="1">
        <v>45273</v>
      </c>
      <c r="AD3931" s="1">
        <v>45510</v>
      </c>
    </row>
    <row r="3932" spans="1:30" x14ac:dyDescent="0.25">
      <c r="A3932">
        <v>572618</v>
      </c>
      <c r="B3932" t="s">
        <v>67</v>
      </c>
      <c r="C3932" t="s">
        <v>31</v>
      </c>
      <c r="D3932">
        <v>1</v>
      </c>
      <c r="E3932" t="s">
        <v>4505</v>
      </c>
      <c r="F3932" t="s">
        <v>2920</v>
      </c>
      <c r="G3932" t="s">
        <v>51</v>
      </c>
      <c r="H3932">
        <v>22316</v>
      </c>
      <c r="I3932">
        <v>1</v>
      </c>
      <c r="J3932" t="s">
        <v>71</v>
      </c>
      <c r="K3932" t="s">
        <v>37</v>
      </c>
      <c r="L3932" t="s">
        <v>38</v>
      </c>
      <c r="M3932">
        <v>57078</v>
      </c>
      <c r="N3932">
        <v>85646</v>
      </c>
      <c r="O3932" t="s">
        <v>39</v>
      </c>
      <c r="P3932" t="s">
        <v>72</v>
      </c>
      <c r="Q3932" t="s">
        <v>710</v>
      </c>
      <c r="R3932" t="s">
        <v>4506</v>
      </c>
      <c r="S3932" t="s">
        <v>2922</v>
      </c>
      <c r="T3932" t="s">
        <v>4507</v>
      </c>
      <c r="U3932" t="s">
        <v>9606</v>
      </c>
      <c r="V3932" t="s">
        <v>9607</v>
      </c>
      <c r="W3932" t="s">
        <v>91</v>
      </c>
      <c r="X3932" t="s">
        <v>72</v>
      </c>
      <c r="Z3932" t="s">
        <v>46</v>
      </c>
      <c r="AA3932" s="1">
        <v>44963</v>
      </c>
      <c r="AC3932" s="1">
        <v>44963</v>
      </c>
      <c r="AD3932" s="1">
        <v>45510</v>
      </c>
    </row>
    <row r="3933" spans="1:30" x14ac:dyDescent="0.25">
      <c r="A3933">
        <v>611623</v>
      </c>
      <c r="B3933" t="s">
        <v>133</v>
      </c>
      <c r="C3933" t="s">
        <v>48</v>
      </c>
      <c r="D3933">
        <v>15</v>
      </c>
      <c r="E3933" t="s">
        <v>7102</v>
      </c>
      <c r="F3933" t="s">
        <v>127</v>
      </c>
      <c r="G3933" t="s">
        <v>34</v>
      </c>
      <c r="H3933">
        <v>56057</v>
      </c>
      <c r="I3933">
        <v>0</v>
      </c>
      <c r="J3933" t="s">
        <v>526</v>
      </c>
      <c r="K3933" t="s">
        <v>37</v>
      </c>
      <c r="L3933" t="s">
        <v>38</v>
      </c>
      <c r="M3933">
        <v>51500</v>
      </c>
      <c r="N3933">
        <v>51500</v>
      </c>
      <c r="O3933" t="s">
        <v>39</v>
      </c>
      <c r="P3933" t="s">
        <v>460</v>
      </c>
      <c r="Q3933" t="s">
        <v>137</v>
      </c>
      <c r="R3933" t="s">
        <v>7103</v>
      </c>
      <c r="S3933" t="s">
        <v>132</v>
      </c>
      <c r="V3933" t="s">
        <v>7104</v>
      </c>
      <c r="Z3933" t="s">
        <v>140</v>
      </c>
      <c r="AA3933" s="1">
        <v>45215</v>
      </c>
      <c r="AB3933" s="2">
        <v>46115</v>
      </c>
      <c r="AC3933" s="1">
        <v>45217</v>
      </c>
      <c r="AD3933" s="1">
        <v>45510</v>
      </c>
    </row>
    <row r="3934" spans="1:30" x14ac:dyDescent="0.25">
      <c r="A3934">
        <v>554298</v>
      </c>
      <c r="B3934" t="s">
        <v>67</v>
      </c>
      <c r="C3934" t="s">
        <v>31</v>
      </c>
      <c r="D3934">
        <v>2</v>
      </c>
      <c r="E3934" t="s">
        <v>669</v>
      </c>
      <c r="F3934" t="s">
        <v>492</v>
      </c>
      <c r="G3934" t="s">
        <v>51</v>
      </c>
      <c r="H3934">
        <v>20202</v>
      </c>
      <c r="I3934">
        <v>0</v>
      </c>
      <c r="J3934" t="s">
        <v>71</v>
      </c>
      <c r="K3934" t="s">
        <v>37</v>
      </c>
      <c r="L3934" t="s">
        <v>255</v>
      </c>
      <c r="M3934">
        <v>51413</v>
      </c>
      <c r="N3934">
        <v>62260</v>
      </c>
      <c r="O3934" t="s">
        <v>39</v>
      </c>
      <c r="P3934" t="s">
        <v>72</v>
      </c>
      <c r="Q3934" t="s">
        <v>493</v>
      </c>
      <c r="R3934" t="s">
        <v>9937</v>
      </c>
      <c r="S3934" t="s">
        <v>495</v>
      </c>
      <c r="T3934" t="s">
        <v>9938</v>
      </c>
      <c r="V3934" t="s">
        <v>9939</v>
      </c>
      <c r="W3934" t="s">
        <v>9940</v>
      </c>
      <c r="Z3934" t="s">
        <v>80</v>
      </c>
      <c r="AA3934" s="1">
        <v>44840</v>
      </c>
      <c r="AC3934" s="1">
        <v>44923</v>
      </c>
      <c r="AD3934" s="1">
        <v>45510</v>
      </c>
    </row>
    <row r="3935" spans="1:30" x14ac:dyDescent="0.25">
      <c r="A3935">
        <v>631596</v>
      </c>
      <c r="B3935" t="s">
        <v>81</v>
      </c>
      <c r="C3935" t="s">
        <v>48</v>
      </c>
      <c r="D3935">
        <v>1</v>
      </c>
      <c r="E3935" t="s">
        <v>9414</v>
      </c>
      <c r="F3935" t="s">
        <v>655</v>
      </c>
      <c r="G3935" t="s">
        <v>51</v>
      </c>
      <c r="H3935">
        <v>12158</v>
      </c>
      <c r="I3935">
        <v>3</v>
      </c>
      <c r="J3935" t="s">
        <v>239</v>
      </c>
      <c r="K3935" t="s">
        <v>37</v>
      </c>
      <c r="L3935" t="s">
        <v>38</v>
      </c>
      <c r="M3935">
        <v>65574</v>
      </c>
      <c r="N3935">
        <v>110229</v>
      </c>
      <c r="O3935" t="s">
        <v>39</v>
      </c>
      <c r="P3935" t="s">
        <v>248</v>
      </c>
      <c r="Q3935" t="s">
        <v>1778</v>
      </c>
      <c r="R3935" t="s">
        <v>9415</v>
      </c>
      <c r="S3935" t="s">
        <v>658</v>
      </c>
      <c r="T3935" t="s">
        <v>9416</v>
      </c>
      <c r="Z3935" t="s">
        <v>46</v>
      </c>
      <c r="AA3935" s="1">
        <v>45387</v>
      </c>
      <c r="AC3935" s="1">
        <v>45436</v>
      </c>
      <c r="AD3935" s="1">
        <v>45510</v>
      </c>
    </row>
    <row r="3936" spans="1:30" x14ac:dyDescent="0.25">
      <c r="A3936">
        <v>615470</v>
      </c>
      <c r="B3936" t="s">
        <v>187</v>
      </c>
      <c r="C3936" t="s">
        <v>48</v>
      </c>
      <c r="D3936">
        <v>2</v>
      </c>
      <c r="E3936" t="s">
        <v>3626</v>
      </c>
      <c r="F3936" t="s">
        <v>609</v>
      </c>
      <c r="G3936" t="s">
        <v>51</v>
      </c>
      <c r="H3936">
        <v>10251</v>
      </c>
      <c r="I3936">
        <v>3</v>
      </c>
      <c r="J3936" t="s">
        <v>192</v>
      </c>
      <c r="K3936" t="s">
        <v>37</v>
      </c>
      <c r="L3936" t="s">
        <v>38</v>
      </c>
      <c r="M3936">
        <v>39763</v>
      </c>
      <c r="N3936">
        <v>45728</v>
      </c>
      <c r="O3936" t="s">
        <v>39</v>
      </c>
      <c r="P3936" t="s">
        <v>1268</v>
      </c>
      <c r="Q3936" t="s">
        <v>510</v>
      </c>
      <c r="R3936" t="s">
        <v>3627</v>
      </c>
      <c r="S3936" t="s">
        <v>612</v>
      </c>
      <c r="U3936" t="s">
        <v>780</v>
      </c>
      <c r="V3936" t="s">
        <v>351</v>
      </c>
      <c r="W3936" t="s">
        <v>515</v>
      </c>
      <c r="X3936" t="s">
        <v>296</v>
      </c>
      <c r="Z3936" t="s">
        <v>46</v>
      </c>
      <c r="AA3936" s="1">
        <v>45238</v>
      </c>
      <c r="AC3936" s="1">
        <v>45364</v>
      </c>
      <c r="AD3936" s="1">
        <v>45510</v>
      </c>
    </row>
    <row r="3937" spans="1:30" x14ac:dyDescent="0.25">
      <c r="A3937">
        <v>639477</v>
      </c>
      <c r="B3937" t="s">
        <v>30</v>
      </c>
      <c r="C3937" t="s">
        <v>48</v>
      </c>
      <c r="D3937">
        <v>1</v>
      </c>
      <c r="E3937" t="s">
        <v>3661</v>
      </c>
      <c r="F3937" t="s">
        <v>736</v>
      </c>
      <c r="G3937" t="s">
        <v>51</v>
      </c>
      <c r="H3937">
        <v>51193</v>
      </c>
      <c r="I3937">
        <v>0</v>
      </c>
      <c r="J3937" t="s">
        <v>145</v>
      </c>
      <c r="K3937" t="s">
        <v>37</v>
      </c>
      <c r="L3937" t="s">
        <v>38</v>
      </c>
      <c r="M3937">
        <v>59301</v>
      </c>
      <c r="N3937">
        <v>68196</v>
      </c>
      <c r="O3937" t="s">
        <v>39</v>
      </c>
      <c r="P3937" t="s">
        <v>232</v>
      </c>
      <c r="Q3937" t="s">
        <v>2201</v>
      </c>
      <c r="R3937" t="s">
        <v>3662</v>
      </c>
      <c r="S3937" t="s">
        <v>739</v>
      </c>
      <c r="T3937" t="s">
        <v>3663</v>
      </c>
      <c r="Z3937" t="s">
        <v>46</v>
      </c>
      <c r="AA3937" s="1">
        <v>45469</v>
      </c>
      <c r="AB3937" s="2">
        <v>45589</v>
      </c>
      <c r="AC3937" s="1">
        <v>45469</v>
      </c>
      <c r="AD3937" s="1">
        <v>45510</v>
      </c>
    </row>
    <row r="3938" spans="1:30" x14ac:dyDescent="0.25">
      <c r="A3938">
        <v>527781</v>
      </c>
      <c r="B3938" t="s">
        <v>218</v>
      </c>
      <c r="C3938" t="s">
        <v>48</v>
      </c>
      <c r="D3938">
        <v>1</v>
      </c>
      <c r="E3938" t="s">
        <v>5323</v>
      </c>
      <c r="F3938" t="s">
        <v>2087</v>
      </c>
      <c r="G3938" t="s">
        <v>51</v>
      </c>
      <c r="H3938">
        <v>92005</v>
      </c>
      <c r="I3938">
        <v>0</v>
      </c>
      <c r="J3938" t="s">
        <v>108</v>
      </c>
      <c r="K3938" t="s">
        <v>37</v>
      </c>
      <c r="L3938" t="s">
        <v>38</v>
      </c>
      <c r="M3938">
        <v>53.58</v>
      </c>
      <c r="N3938">
        <v>53.58</v>
      </c>
      <c r="O3938" t="s">
        <v>109</v>
      </c>
      <c r="P3938" t="s">
        <v>2368</v>
      </c>
      <c r="Q3938" t="s">
        <v>602</v>
      </c>
      <c r="R3938" t="s">
        <v>9941</v>
      </c>
      <c r="S3938" t="s">
        <v>2089</v>
      </c>
      <c r="U3938" t="s">
        <v>9942</v>
      </c>
      <c r="V3938" t="s">
        <v>748</v>
      </c>
      <c r="Z3938" t="s">
        <v>228</v>
      </c>
      <c r="AA3938" s="1">
        <v>44659</v>
      </c>
      <c r="AC3938" s="1">
        <v>44694</v>
      </c>
      <c r="AD3938" s="1">
        <v>45510</v>
      </c>
    </row>
    <row r="3939" spans="1:30" x14ac:dyDescent="0.25">
      <c r="A3939">
        <v>591440</v>
      </c>
      <c r="B3939" t="s">
        <v>81</v>
      </c>
      <c r="C3939" t="s">
        <v>48</v>
      </c>
      <c r="D3939">
        <v>1</v>
      </c>
      <c r="E3939" t="s">
        <v>1030</v>
      </c>
      <c r="F3939" t="s">
        <v>472</v>
      </c>
      <c r="G3939" t="s">
        <v>51</v>
      </c>
      <c r="H3939" t="s">
        <v>473</v>
      </c>
      <c r="I3939">
        <v>3</v>
      </c>
      <c r="J3939" t="s">
        <v>6132</v>
      </c>
      <c r="K3939" t="s">
        <v>37</v>
      </c>
      <c r="L3939" t="s">
        <v>38</v>
      </c>
      <c r="M3939">
        <v>74730</v>
      </c>
      <c r="N3939">
        <v>107484</v>
      </c>
      <c r="O3939" t="s">
        <v>39</v>
      </c>
      <c r="P3939" t="s">
        <v>248</v>
      </c>
      <c r="Q3939" t="s">
        <v>6133</v>
      </c>
      <c r="R3939" t="s">
        <v>6134</v>
      </c>
      <c r="S3939" t="s">
        <v>477</v>
      </c>
      <c r="T3939" t="s">
        <v>6135</v>
      </c>
      <c r="V3939" t="s">
        <v>90</v>
      </c>
      <c r="W3939" t="s">
        <v>91</v>
      </c>
      <c r="X3939" t="s">
        <v>248</v>
      </c>
      <c r="Z3939" t="s">
        <v>46</v>
      </c>
      <c r="AA3939" s="1">
        <v>45145</v>
      </c>
      <c r="AC3939" s="1">
        <v>45148</v>
      </c>
      <c r="AD3939" s="1">
        <v>45510</v>
      </c>
    </row>
    <row r="3940" spans="1:30" x14ac:dyDescent="0.25">
      <c r="A3940">
        <v>634328</v>
      </c>
      <c r="B3940" t="s">
        <v>133</v>
      </c>
      <c r="C3940" t="s">
        <v>31</v>
      </c>
      <c r="D3940">
        <v>7</v>
      </c>
      <c r="E3940" t="s">
        <v>8227</v>
      </c>
      <c r="F3940" t="s">
        <v>127</v>
      </c>
      <c r="G3940" t="s">
        <v>34</v>
      </c>
      <c r="H3940">
        <v>56057</v>
      </c>
      <c r="I3940">
        <v>0</v>
      </c>
      <c r="J3940" t="s">
        <v>526</v>
      </c>
      <c r="K3940" t="s">
        <v>37</v>
      </c>
      <c r="L3940" t="s">
        <v>38</v>
      </c>
      <c r="M3940">
        <v>51500</v>
      </c>
      <c r="N3940">
        <v>51500</v>
      </c>
      <c r="O3940" t="s">
        <v>39</v>
      </c>
      <c r="P3940" t="s">
        <v>3205</v>
      </c>
      <c r="Q3940" t="s">
        <v>137</v>
      </c>
      <c r="R3940" t="s">
        <v>8228</v>
      </c>
      <c r="S3940" t="s">
        <v>132</v>
      </c>
      <c r="V3940" t="s">
        <v>8229</v>
      </c>
      <c r="Z3940" t="s">
        <v>140</v>
      </c>
      <c r="AA3940" s="1">
        <v>45406</v>
      </c>
      <c r="AB3940" s="2">
        <v>46405</v>
      </c>
      <c r="AC3940" s="1">
        <v>45406</v>
      </c>
      <c r="AD3940" s="1">
        <v>45510</v>
      </c>
    </row>
    <row r="3941" spans="1:30" x14ac:dyDescent="0.25">
      <c r="A3941">
        <v>582594</v>
      </c>
      <c r="B3941" t="s">
        <v>67</v>
      </c>
      <c r="C3941" t="s">
        <v>31</v>
      </c>
      <c r="D3941">
        <v>1</v>
      </c>
      <c r="E3941" t="s">
        <v>3553</v>
      </c>
      <c r="F3941" t="s">
        <v>8739</v>
      </c>
      <c r="G3941" t="s">
        <v>34</v>
      </c>
      <c r="H3941">
        <v>10232</v>
      </c>
      <c r="I3941">
        <v>0</v>
      </c>
      <c r="J3941" t="s">
        <v>71</v>
      </c>
      <c r="K3941" t="s">
        <v>37</v>
      </c>
      <c r="L3941" t="s">
        <v>486</v>
      </c>
      <c r="M3941">
        <v>15.93</v>
      </c>
      <c r="N3941">
        <v>24.73</v>
      </c>
      <c r="O3941" t="s">
        <v>109</v>
      </c>
      <c r="P3941" t="s">
        <v>72</v>
      </c>
      <c r="Q3941" t="s">
        <v>213</v>
      </c>
      <c r="R3941" t="s">
        <v>9501</v>
      </c>
      <c r="S3941" t="s">
        <v>8741</v>
      </c>
      <c r="T3941" t="s">
        <v>5722</v>
      </c>
      <c r="U3941" t="s">
        <v>713</v>
      </c>
      <c r="V3941" t="s">
        <v>9502</v>
      </c>
      <c r="W3941" t="s">
        <v>1203</v>
      </c>
      <c r="X3941" t="s">
        <v>72</v>
      </c>
      <c r="Z3941" t="s">
        <v>46</v>
      </c>
      <c r="AA3941" s="1">
        <v>45028</v>
      </c>
      <c r="AC3941" s="1">
        <v>45028</v>
      </c>
      <c r="AD3941" s="1">
        <v>45510</v>
      </c>
    </row>
    <row r="3942" spans="1:30" x14ac:dyDescent="0.25">
      <c r="A3942">
        <v>624915</v>
      </c>
      <c r="B3942" t="s">
        <v>302</v>
      </c>
      <c r="C3942" t="s">
        <v>31</v>
      </c>
      <c r="D3942">
        <v>2</v>
      </c>
      <c r="E3942" t="s">
        <v>9933</v>
      </c>
      <c r="F3942" t="s">
        <v>164</v>
      </c>
      <c r="G3942" t="s">
        <v>34</v>
      </c>
      <c r="H3942">
        <v>30087</v>
      </c>
      <c r="I3942">
        <v>2</v>
      </c>
      <c r="J3942" t="s">
        <v>165</v>
      </c>
      <c r="K3942" t="s">
        <v>37</v>
      </c>
      <c r="L3942" t="s">
        <v>38</v>
      </c>
      <c r="M3942">
        <v>78046</v>
      </c>
      <c r="N3942">
        <v>89753</v>
      </c>
      <c r="O3942" t="s">
        <v>39</v>
      </c>
      <c r="P3942" t="s">
        <v>305</v>
      </c>
      <c r="Q3942" t="s">
        <v>306</v>
      </c>
      <c r="R3942" t="s">
        <v>9934</v>
      </c>
      <c r="S3942" t="s">
        <v>169</v>
      </c>
      <c r="T3942" t="s">
        <v>9935</v>
      </c>
      <c r="W3942" t="s">
        <v>9936</v>
      </c>
      <c r="X3942" t="s">
        <v>305</v>
      </c>
      <c r="Z3942" t="s">
        <v>80</v>
      </c>
      <c r="AA3942" s="1">
        <v>45317</v>
      </c>
      <c r="AC3942" s="1">
        <v>45467</v>
      </c>
      <c r="AD3942" s="1">
        <v>45510</v>
      </c>
    </row>
    <row r="3943" spans="1:30" x14ac:dyDescent="0.25">
      <c r="A3943">
        <v>644264</v>
      </c>
      <c r="B3943" t="s">
        <v>81</v>
      </c>
      <c r="C3943" t="s">
        <v>48</v>
      </c>
      <c r="D3943">
        <v>1</v>
      </c>
      <c r="E3943" t="s">
        <v>9943</v>
      </c>
      <c r="F3943" t="s">
        <v>247</v>
      </c>
      <c r="G3943" t="s">
        <v>51</v>
      </c>
      <c r="H3943">
        <v>34202</v>
      </c>
      <c r="I3943">
        <v>2</v>
      </c>
      <c r="J3943" t="s">
        <v>286</v>
      </c>
      <c r="K3943" t="s">
        <v>37</v>
      </c>
      <c r="L3943" t="s">
        <v>38</v>
      </c>
      <c r="M3943">
        <v>74041</v>
      </c>
      <c r="N3943">
        <v>85147</v>
      </c>
      <c r="O3943" t="s">
        <v>39</v>
      </c>
      <c r="P3943" t="s">
        <v>248</v>
      </c>
      <c r="Q3943" t="s">
        <v>4223</v>
      </c>
      <c r="R3943" t="s">
        <v>9944</v>
      </c>
      <c r="S3943" t="s">
        <v>251</v>
      </c>
      <c r="T3943" t="s">
        <v>9945</v>
      </c>
      <c r="Z3943" t="s">
        <v>92</v>
      </c>
      <c r="AA3943" s="1">
        <v>45505</v>
      </c>
      <c r="AC3943" s="1">
        <v>45506</v>
      </c>
      <c r="AD3943" s="1">
        <v>45510</v>
      </c>
    </row>
    <row r="3944" spans="1:30" x14ac:dyDescent="0.25">
      <c r="A3944">
        <v>566308</v>
      </c>
      <c r="B3944" t="s">
        <v>105</v>
      </c>
      <c r="C3944" t="s">
        <v>48</v>
      </c>
      <c r="D3944">
        <v>1</v>
      </c>
      <c r="E3944" t="s">
        <v>7263</v>
      </c>
      <c r="F3944" t="s">
        <v>465</v>
      </c>
      <c r="G3944" t="s">
        <v>51</v>
      </c>
      <c r="H3944">
        <v>83008</v>
      </c>
      <c r="I3944" t="s">
        <v>96</v>
      </c>
      <c r="J3944" t="s">
        <v>71</v>
      </c>
      <c r="K3944" t="s">
        <v>37</v>
      </c>
      <c r="L3944" t="s">
        <v>120</v>
      </c>
      <c r="M3944">
        <v>80931</v>
      </c>
      <c r="N3944">
        <v>208826</v>
      </c>
      <c r="O3944" t="s">
        <v>39</v>
      </c>
      <c r="P3944" t="s">
        <v>355</v>
      </c>
      <c r="Q3944" t="s">
        <v>1555</v>
      </c>
      <c r="R3944" t="s">
        <v>7264</v>
      </c>
      <c r="S3944" t="s">
        <v>1471</v>
      </c>
      <c r="T3944" t="s">
        <v>7265</v>
      </c>
      <c r="U3944" t="s">
        <v>803</v>
      </c>
      <c r="V3944" t="s">
        <v>360</v>
      </c>
      <c r="W3944" t="s">
        <v>361</v>
      </c>
      <c r="X3944" t="s">
        <v>7266</v>
      </c>
      <c r="Z3944" t="s">
        <v>92</v>
      </c>
      <c r="AA3944" s="1">
        <v>44935</v>
      </c>
      <c r="AC3944" s="1">
        <v>44935</v>
      </c>
      <c r="AD3944" s="1">
        <v>45510</v>
      </c>
    </row>
    <row r="3945" spans="1:30" x14ac:dyDescent="0.25">
      <c r="A3945">
        <v>629394</v>
      </c>
      <c r="B3945" t="s">
        <v>81</v>
      </c>
      <c r="C3945" t="s">
        <v>48</v>
      </c>
      <c r="D3945">
        <v>3</v>
      </c>
      <c r="E3945" t="s">
        <v>3757</v>
      </c>
      <c r="F3945" t="s">
        <v>247</v>
      </c>
      <c r="G3945" t="s">
        <v>51</v>
      </c>
      <c r="H3945">
        <v>34202</v>
      </c>
      <c r="I3945">
        <v>3</v>
      </c>
      <c r="J3945" t="s">
        <v>71</v>
      </c>
      <c r="K3945" t="s">
        <v>37</v>
      </c>
      <c r="L3945" t="s">
        <v>120</v>
      </c>
      <c r="M3945">
        <v>78745</v>
      </c>
      <c r="N3945">
        <v>100860</v>
      </c>
      <c r="O3945" t="s">
        <v>39</v>
      </c>
      <c r="P3945" t="s">
        <v>248</v>
      </c>
      <c r="Q3945" t="s">
        <v>249</v>
      </c>
      <c r="R3945" t="s">
        <v>8631</v>
      </c>
      <c r="S3945" t="s">
        <v>251</v>
      </c>
      <c r="T3945" t="s">
        <v>3760</v>
      </c>
      <c r="Z3945" t="s">
        <v>80</v>
      </c>
      <c r="AA3945" s="1">
        <v>45411</v>
      </c>
      <c r="AC3945" s="1">
        <v>45506</v>
      </c>
      <c r="AD3945" s="1">
        <v>45510</v>
      </c>
    </row>
    <row r="3946" spans="1:30" x14ac:dyDescent="0.25">
      <c r="A3946">
        <v>559011</v>
      </c>
      <c r="B3946" t="s">
        <v>105</v>
      </c>
      <c r="C3946" t="s">
        <v>31</v>
      </c>
      <c r="D3946">
        <v>1</v>
      </c>
      <c r="E3946" t="s">
        <v>984</v>
      </c>
      <c r="F3946" t="s">
        <v>985</v>
      </c>
      <c r="G3946" t="s">
        <v>51</v>
      </c>
      <c r="H3946">
        <v>20410</v>
      </c>
      <c r="I3946">
        <v>0</v>
      </c>
      <c r="J3946" t="s">
        <v>71</v>
      </c>
      <c r="K3946" t="s">
        <v>37</v>
      </c>
      <c r="L3946" t="s">
        <v>255</v>
      </c>
      <c r="M3946">
        <v>57078</v>
      </c>
      <c r="N3946">
        <v>85646</v>
      </c>
      <c r="O3946" t="s">
        <v>39</v>
      </c>
      <c r="P3946" t="s">
        <v>474</v>
      </c>
      <c r="Q3946" t="s">
        <v>1163</v>
      </c>
      <c r="R3946" t="s">
        <v>1164</v>
      </c>
      <c r="S3946" t="s">
        <v>988</v>
      </c>
      <c r="T3946" t="s">
        <v>1165</v>
      </c>
      <c r="U3946" t="s">
        <v>1166</v>
      </c>
      <c r="V3946" t="s">
        <v>917</v>
      </c>
      <c r="W3946" t="s">
        <v>1167</v>
      </c>
      <c r="X3946" t="s">
        <v>474</v>
      </c>
      <c r="Z3946" t="s">
        <v>80</v>
      </c>
      <c r="AA3946" s="1">
        <v>44880</v>
      </c>
      <c r="AC3946" s="1">
        <v>44880</v>
      </c>
      <c r="AD3946" s="1">
        <v>45510</v>
      </c>
    </row>
    <row r="3947" spans="1:30" x14ac:dyDescent="0.25">
      <c r="A3947">
        <v>534519</v>
      </c>
      <c r="B3947" t="s">
        <v>105</v>
      </c>
      <c r="C3947" t="s">
        <v>48</v>
      </c>
      <c r="D3947">
        <v>2</v>
      </c>
      <c r="E3947" t="s">
        <v>9352</v>
      </c>
      <c r="F3947" t="s">
        <v>465</v>
      </c>
      <c r="G3947" t="s">
        <v>51</v>
      </c>
      <c r="H3947" t="s">
        <v>466</v>
      </c>
      <c r="I3947">
        <v>0</v>
      </c>
      <c r="J3947" t="s">
        <v>71</v>
      </c>
      <c r="K3947" t="s">
        <v>37</v>
      </c>
      <c r="L3947" t="s">
        <v>38</v>
      </c>
      <c r="M3947">
        <v>53702</v>
      </c>
      <c r="N3947">
        <v>148745</v>
      </c>
      <c r="O3947" t="s">
        <v>39</v>
      </c>
      <c r="P3947" t="s">
        <v>355</v>
      </c>
      <c r="Q3947" t="s">
        <v>8618</v>
      </c>
      <c r="R3947" t="s">
        <v>9353</v>
      </c>
      <c r="S3947" t="s">
        <v>469</v>
      </c>
      <c r="T3947" t="s">
        <v>9354</v>
      </c>
      <c r="U3947" t="s">
        <v>995</v>
      </c>
      <c r="V3947" t="s">
        <v>2639</v>
      </c>
      <c r="X3947" t="s">
        <v>355</v>
      </c>
      <c r="Z3947" t="s">
        <v>9355</v>
      </c>
      <c r="AA3947" s="1">
        <v>44720</v>
      </c>
      <c r="AC3947" s="1">
        <v>44724</v>
      </c>
      <c r="AD3947" s="1">
        <v>45510</v>
      </c>
    </row>
    <row r="3948" spans="1:30" x14ac:dyDescent="0.25">
      <c r="A3948">
        <v>603230</v>
      </c>
      <c r="B3948" t="s">
        <v>30</v>
      </c>
      <c r="C3948" t="s">
        <v>48</v>
      </c>
      <c r="D3948">
        <v>3</v>
      </c>
      <c r="E3948" t="s">
        <v>8068</v>
      </c>
      <c r="F3948" t="s">
        <v>6236</v>
      </c>
      <c r="G3948" t="s">
        <v>51</v>
      </c>
      <c r="H3948">
        <v>81815</v>
      </c>
      <c r="I3948">
        <v>0</v>
      </c>
      <c r="J3948" t="s">
        <v>145</v>
      </c>
      <c r="K3948" t="s">
        <v>231</v>
      </c>
      <c r="L3948" t="s">
        <v>38</v>
      </c>
      <c r="M3948">
        <v>19.2</v>
      </c>
      <c r="N3948">
        <v>28.81</v>
      </c>
      <c r="O3948" t="s">
        <v>109</v>
      </c>
      <c r="P3948" t="s">
        <v>6636</v>
      </c>
      <c r="Q3948" t="s">
        <v>63</v>
      </c>
      <c r="R3948" t="s">
        <v>8562</v>
      </c>
      <c r="S3948" t="s">
        <v>6239</v>
      </c>
      <c r="U3948" t="s">
        <v>3082</v>
      </c>
      <c r="V3948" t="s">
        <v>8563</v>
      </c>
      <c r="Z3948" t="s">
        <v>46</v>
      </c>
      <c r="AA3948" s="1">
        <v>45176</v>
      </c>
      <c r="AB3948" s="2">
        <v>45541</v>
      </c>
      <c r="AC3948" s="1">
        <v>45496</v>
      </c>
      <c r="AD3948" s="1">
        <v>45510</v>
      </c>
    </row>
    <row r="3949" spans="1:30" x14ac:dyDescent="0.25">
      <c r="A3949">
        <v>619685</v>
      </c>
      <c r="B3949" t="s">
        <v>81</v>
      </c>
      <c r="C3949" t="s">
        <v>48</v>
      </c>
      <c r="D3949">
        <v>1</v>
      </c>
      <c r="E3949" t="s">
        <v>5819</v>
      </c>
      <c r="F3949" t="s">
        <v>83</v>
      </c>
      <c r="G3949" t="s">
        <v>51</v>
      </c>
      <c r="H3949" t="s">
        <v>84</v>
      </c>
      <c r="I3949">
        <v>0</v>
      </c>
      <c r="J3949" t="s">
        <v>71</v>
      </c>
      <c r="K3949" t="s">
        <v>37</v>
      </c>
      <c r="L3949" t="s">
        <v>38</v>
      </c>
      <c r="M3949">
        <v>58682</v>
      </c>
      <c r="N3949">
        <v>85646</v>
      </c>
      <c r="O3949" t="s">
        <v>39</v>
      </c>
      <c r="P3949" t="s">
        <v>248</v>
      </c>
      <c r="Q3949" t="s">
        <v>1844</v>
      </c>
      <c r="R3949" t="s">
        <v>5820</v>
      </c>
      <c r="S3949" t="s">
        <v>88</v>
      </c>
      <c r="T3949" t="s">
        <v>5821</v>
      </c>
      <c r="Z3949" t="s">
        <v>80</v>
      </c>
      <c r="AA3949" s="1">
        <v>45275</v>
      </c>
      <c r="AC3949" s="1">
        <v>45275</v>
      </c>
      <c r="AD3949" s="1">
        <v>45510</v>
      </c>
    </row>
    <row r="3950" spans="1:30" x14ac:dyDescent="0.25">
      <c r="A3950">
        <v>604985</v>
      </c>
      <c r="B3950" t="s">
        <v>81</v>
      </c>
      <c r="C3950" t="s">
        <v>31</v>
      </c>
      <c r="D3950">
        <v>2</v>
      </c>
      <c r="E3950" t="s">
        <v>6136</v>
      </c>
      <c r="F3950" t="s">
        <v>1107</v>
      </c>
      <c r="G3950" t="s">
        <v>51</v>
      </c>
      <c r="H3950">
        <v>22425</v>
      </c>
      <c r="I3950">
        <v>0</v>
      </c>
      <c r="J3950" t="s">
        <v>1716</v>
      </c>
      <c r="K3950" t="s">
        <v>37</v>
      </c>
      <c r="L3950" t="s">
        <v>255</v>
      </c>
      <c r="M3950">
        <v>56313</v>
      </c>
      <c r="N3950">
        <v>64760</v>
      </c>
      <c r="O3950" t="s">
        <v>39</v>
      </c>
      <c r="P3950" t="s">
        <v>248</v>
      </c>
      <c r="Q3950" t="s">
        <v>1717</v>
      </c>
      <c r="R3950" t="s">
        <v>6137</v>
      </c>
      <c r="S3950" t="s">
        <v>1719</v>
      </c>
      <c r="T3950" t="s">
        <v>1111</v>
      </c>
      <c r="U3950" t="s">
        <v>616</v>
      </c>
      <c r="V3950" t="s">
        <v>6138</v>
      </c>
      <c r="W3950" t="s">
        <v>91</v>
      </c>
      <c r="X3950" t="s">
        <v>248</v>
      </c>
      <c r="Z3950" t="s">
        <v>46</v>
      </c>
      <c r="AA3950" s="1">
        <v>45189</v>
      </c>
      <c r="AC3950" s="1">
        <v>45189</v>
      </c>
      <c r="AD3950" s="1">
        <v>45510</v>
      </c>
    </row>
    <row r="3951" spans="1:30" x14ac:dyDescent="0.25">
      <c r="A3951">
        <v>638060</v>
      </c>
      <c r="B3951" t="s">
        <v>939</v>
      </c>
      <c r="C3951" t="s">
        <v>48</v>
      </c>
      <c r="D3951">
        <v>1</v>
      </c>
      <c r="E3951" t="s">
        <v>9946</v>
      </c>
      <c r="F3951" t="s">
        <v>1206</v>
      </c>
      <c r="G3951" t="s">
        <v>51</v>
      </c>
      <c r="H3951">
        <v>13633</v>
      </c>
      <c r="I3951">
        <v>2</v>
      </c>
      <c r="J3951" t="s">
        <v>709</v>
      </c>
      <c r="K3951" t="s">
        <v>37</v>
      </c>
      <c r="L3951" t="s">
        <v>38</v>
      </c>
      <c r="M3951">
        <v>86101</v>
      </c>
      <c r="N3951">
        <v>103000</v>
      </c>
      <c r="O3951" t="s">
        <v>39</v>
      </c>
      <c r="P3951" t="s">
        <v>890</v>
      </c>
      <c r="Q3951" t="s">
        <v>2692</v>
      </c>
      <c r="R3951" t="s">
        <v>9947</v>
      </c>
      <c r="S3951" t="s">
        <v>1209</v>
      </c>
      <c r="T3951" t="s">
        <v>9948</v>
      </c>
      <c r="V3951" t="s">
        <v>9949</v>
      </c>
      <c r="W3951" t="s">
        <v>9950</v>
      </c>
      <c r="X3951" t="s">
        <v>1364</v>
      </c>
      <c r="Z3951" t="s">
        <v>46</v>
      </c>
      <c r="AA3951" s="1">
        <v>45481</v>
      </c>
      <c r="AB3951" s="2">
        <v>45511</v>
      </c>
      <c r="AC3951" s="1">
        <v>45482</v>
      </c>
      <c r="AD3951" s="1">
        <v>45510</v>
      </c>
    </row>
    <row r="3952" spans="1:30" x14ac:dyDescent="0.25">
      <c r="A3952">
        <v>631227</v>
      </c>
      <c r="B3952" t="s">
        <v>187</v>
      </c>
      <c r="C3952" t="s">
        <v>31</v>
      </c>
      <c r="D3952">
        <v>1</v>
      </c>
      <c r="E3952" t="s">
        <v>9803</v>
      </c>
      <c r="F3952" t="s">
        <v>152</v>
      </c>
      <c r="G3952" t="s">
        <v>51</v>
      </c>
      <c r="H3952" t="s">
        <v>153</v>
      </c>
      <c r="I3952">
        <v>0</v>
      </c>
      <c r="J3952" t="s">
        <v>97</v>
      </c>
      <c r="K3952" t="s">
        <v>37</v>
      </c>
      <c r="L3952" t="s">
        <v>38</v>
      </c>
      <c r="M3952">
        <v>92283</v>
      </c>
      <c r="N3952">
        <v>124080</v>
      </c>
      <c r="O3952" t="s">
        <v>39</v>
      </c>
      <c r="P3952" t="s">
        <v>296</v>
      </c>
      <c r="Q3952" t="s">
        <v>9804</v>
      </c>
      <c r="R3952" t="s">
        <v>9805</v>
      </c>
      <c r="S3952" t="s">
        <v>156</v>
      </c>
      <c r="T3952" t="s">
        <v>9806</v>
      </c>
      <c r="U3952" t="s">
        <v>9807</v>
      </c>
      <c r="V3952" t="s">
        <v>9808</v>
      </c>
      <c r="W3952" t="s">
        <v>9809</v>
      </c>
      <c r="X3952" t="s">
        <v>296</v>
      </c>
      <c r="Z3952" t="s">
        <v>46</v>
      </c>
      <c r="AA3952" s="1">
        <v>45484</v>
      </c>
      <c r="AC3952" s="1">
        <v>45484</v>
      </c>
      <c r="AD3952" s="1">
        <v>45510</v>
      </c>
    </row>
    <row r="3953" spans="1:30" x14ac:dyDescent="0.25">
      <c r="A3953">
        <v>633515</v>
      </c>
      <c r="B3953" t="s">
        <v>105</v>
      </c>
      <c r="C3953" t="s">
        <v>48</v>
      </c>
      <c r="D3953">
        <v>1</v>
      </c>
      <c r="E3953" t="s">
        <v>1030</v>
      </c>
      <c r="F3953" t="s">
        <v>60</v>
      </c>
      <c r="G3953" t="s">
        <v>34</v>
      </c>
      <c r="H3953">
        <v>56058</v>
      </c>
      <c r="I3953">
        <v>0</v>
      </c>
      <c r="J3953" t="s">
        <v>7463</v>
      </c>
      <c r="K3953" t="s">
        <v>37</v>
      </c>
      <c r="L3953" t="s">
        <v>255</v>
      </c>
      <c r="M3953">
        <v>59116</v>
      </c>
      <c r="N3953">
        <v>91768</v>
      </c>
      <c r="O3953" t="s">
        <v>39</v>
      </c>
      <c r="P3953" t="s">
        <v>474</v>
      </c>
      <c r="Q3953" t="s">
        <v>2687</v>
      </c>
      <c r="R3953" t="s">
        <v>7464</v>
      </c>
      <c r="S3953" t="s">
        <v>65</v>
      </c>
      <c r="T3953" t="s">
        <v>7465</v>
      </c>
      <c r="U3953" t="s">
        <v>1103</v>
      </c>
      <c r="V3953" t="s">
        <v>675</v>
      </c>
      <c r="X3953" t="s">
        <v>3448</v>
      </c>
      <c r="Z3953" t="s">
        <v>46</v>
      </c>
      <c r="AA3953" s="1">
        <v>45411</v>
      </c>
      <c r="AC3953" s="1">
        <v>45411</v>
      </c>
      <c r="AD3953" s="1">
        <v>45510</v>
      </c>
    </row>
    <row r="3954" spans="1:30" x14ac:dyDescent="0.25">
      <c r="A3954">
        <v>619455</v>
      </c>
      <c r="B3954" t="s">
        <v>187</v>
      </c>
      <c r="C3954" t="s">
        <v>31</v>
      </c>
      <c r="D3954">
        <v>1</v>
      </c>
      <c r="E3954" t="s">
        <v>7030</v>
      </c>
      <c r="F3954" t="s">
        <v>60</v>
      </c>
      <c r="G3954" t="s">
        <v>34</v>
      </c>
      <c r="H3954">
        <v>56058</v>
      </c>
      <c r="I3954">
        <v>0</v>
      </c>
      <c r="J3954" t="s">
        <v>698</v>
      </c>
      <c r="K3954" t="s">
        <v>37</v>
      </c>
      <c r="L3954" t="s">
        <v>38</v>
      </c>
      <c r="M3954">
        <v>59116</v>
      </c>
      <c r="N3954">
        <v>91768</v>
      </c>
      <c r="O3954" t="s">
        <v>39</v>
      </c>
      <c r="P3954" t="s">
        <v>305</v>
      </c>
      <c r="Q3954" t="s">
        <v>2915</v>
      </c>
      <c r="R3954" t="s">
        <v>7031</v>
      </c>
      <c r="S3954" t="s">
        <v>65</v>
      </c>
      <c r="T3954" t="s">
        <v>7032</v>
      </c>
      <c r="U3954" t="s">
        <v>514</v>
      </c>
      <c r="V3954" t="s">
        <v>301</v>
      </c>
      <c r="W3954" t="s">
        <v>3061</v>
      </c>
      <c r="X3954" t="s">
        <v>305</v>
      </c>
      <c r="Z3954" t="s">
        <v>46</v>
      </c>
      <c r="AA3954" s="1">
        <v>45357</v>
      </c>
      <c r="AC3954" s="1">
        <v>45357</v>
      </c>
      <c r="AD3954" s="1">
        <v>45510</v>
      </c>
    </row>
    <row r="3955" spans="1:30" x14ac:dyDescent="0.25">
      <c r="A3955">
        <v>641924</v>
      </c>
      <c r="B3955" t="s">
        <v>218</v>
      </c>
      <c r="C3955" t="s">
        <v>48</v>
      </c>
      <c r="D3955">
        <v>1</v>
      </c>
      <c r="E3955" t="s">
        <v>9671</v>
      </c>
      <c r="F3955" t="s">
        <v>1693</v>
      </c>
      <c r="G3955" t="s">
        <v>51</v>
      </c>
      <c r="H3955">
        <v>80305</v>
      </c>
      <c r="I3955">
        <v>0</v>
      </c>
      <c r="J3955" t="s">
        <v>108</v>
      </c>
      <c r="K3955" t="s">
        <v>37</v>
      </c>
      <c r="L3955" t="s">
        <v>38</v>
      </c>
      <c r="M3955">
        <v>54272</v>
      </c>
      <c r="N3955">
        <v>83117</v>
      </c>
      <c r="O3955" t="s">
        <v>39</v>
      </c>
      <c r="P3955" t="s">
        <v>9672</v>
      </c>
      <c r="Q3955" t="s">
        <v>9673</v>
      </c>
      <c r="R3955" t="s">
        <v>9674</v>
      </c>
      <c r="S3955" t="s">
        <v>1696</v>
      </c>
      <c r="T3955" t="s">
        <v>9675</v>
      </c>
      <c r="U3955" t="s">
        <v>9676</v>
      </c>
      <c r="V3955" t="s">
        <v>748</v>
      </c>
      <c r="Z3955" t="s">
        <v>228</v>
      </c>
      <c r="AA3955" s="1">
        <v>45496</v>
      </c>
      <c r="AB3955" s="2">
        <v>45516</v>
      </c>
      <c r="AC3955" s="1">
        <v>45496</v>
      </c>
      <c r="AD3955" s="1">
        <v>45510</v>
      </c>
    </row>
    <row r="3956" spans="1:30" x14ac:dyDescent="0.25">
      <c r="A3956">
        <v>527780</v>
      </c>
      <c r="B3956" t="s">
        <v>218</v>
      </c>
      <c r="C3956" t="s">
        <v>48</v>
      </c>
      <c r="D3956">
        <v>1</v>
      </c>
      <c r="E3956" t="s">
        <v>9273</v>
      </c>
      <c r="F3956" t="s">
        <v>599</v>
      </c>
      <c r="G3956" t="s">
        <v>600</v>
      </c>
      <c r="H3956">
        <v>90645</v>
      </c>
      <c r="I3956">
        <v>0</v>
      </c>
      <c r="J3956" t="s">
        <v>108</v>
      </c>
      <c r="K3956" t="s">
        <v>37</v>
      </c>
      <c r="L3956" t="s">
        <v>255</v>
      </c>
      <c r="M3956">
        <v>31836</v>
      </c>
      <c r="N3956">
        <v>46278</v>
      </c>
      <c r="O3956" t="s">
        <v>39</v>
      </c>
      <c r="P3956" t="s">
        <v>2368</v>
      </c>
      <c r="Q3956" t="s">
        <v>602</v>
      </c>
      <c r="R3956" t="s">
        <v>9274</v>
      </c>
      <c r="S3956" t="s">
        <v>604</v>
      </c>
      <c r="U3956" t="s">
        <v>9275</v>
      </c>
      <c r="V3956" t="s">
        <v>748</v>
      </c>
      <c r="Z3956" t="s">
        <v>228</v>
      </c>
      <c r="AA3956" s="1">
        <v>44659</v>
      </c>
      <c r="AC3956" s="1">
        <v>45029</v>
      </c>
      <c r="AD3956" s="1">
        <v>45510</v>
      </c>
    </row>
    <row r="3957" spans="1:30" x14ac:dyDescent="0.25">
      <c r="A3957">
        <v>558364</v>
      </c>
      <c r="B3957" t="s">
        <v>105</v>
      </c>
      <c r="C3957" t="s">
        <v>48</v>
      </c>
      <c r="D3957">
        <v>1</v>
      </c>
      <c r="E3957" t="s">
        <v>1168</v>
      </c>
      <c r="F3957" t="s">
        <v>1151</v>
      </c>
      <c r="G3957" t="s">
        <v>51</v>
      </c>
      <c r="H3957">
        <v>21538</v>
      </c>
      <c r="I3957">
        <v>3</v>
      </c>
      <c r="J3957" t="s">
        <v>1169</v>
      </c>
      <c r="K3957" t="s">
        <v>37</v>
      </c>
      <c r="L3957" t="s">
        <v>38</v>
      </c>
      <c r="M3957">
        <v>65877</v>
      </c>
      <c r="N3957">
        <v>93984</v>
      </c>
      <c r="O3957" t="s">
        <v>39</v>
      </c>
      <c r="P3957" t="s">
        <v>771</v>
      </c>
      <c r="Q3957" t="s">
        <v>1170</v>
      </c>
      <c r="R3957" t="s">
        <v>1171</v>
      </c>
      <c r="S3957" t="s">
        <v>1153</v>
      </c>
      <c r="T3957" t="s">
        <v>1172</v>
      </c>
      <c r="U3957" t="s">
        <v>803</v>
      </c>
      <c r="V3957" t="s">
        <v>360</v>
      </c>
      <c r="W3957" t="s">
        <v>361</v>
      </c>
      <c r="X3957" t="s">
        <v>771</v>
      </c>
      <c r="Z3957" t="s">
        <v>46</v>
      </c>
      <c r="AA3957" s="1">
        <v>44880</v>
      </c>
      <c r="AC3957" s="1">
        <v>44880</v>
      </c>
      <c r="AD3957" s="1">
        <v>45510</v>
      </c>
    </row>
    <row r="3958" spans="1:30" x14ac:dyDescent="0.25">
      <c r="A3958">
        <v>636187</v>
      </c>
      <c r="B3958" t="s">
        <v>218</v>
      </c>
      <c r="C3958" t="s">
        <v>31</v>
      </c>
      <c r="D3958">
        <v>1</v>
      </c>
      <c r="E3958" t="s">
        <v>1692</v>
      </c>
      <c r="F3958" t="s">
        <v>1693</v>
      </c>
      <c r="G3958" t="s">
        <v>51</v>
      </c>
      <c r="H3958">
        <v>80305</v>
      </c>
      <c r="I3958">
        <v>0</v>
      </c>
      <c r="J3958" t="s">
        <v>108</v>
      </c>
      <c r="K3958" t="s">
        <v>37</v>
      </c>
      <c r="L3958" t="s">
        <v>38</v>
      </c>
      <c r="M3958">
        <v>54272</v>
      </c>
      <c r="N3958">
        <v>83117</v>
      </c>
      <c r="O3958" t="s">
        <v>39</v>
      </c>
      <c r="P3958" t="s">
        <v>1694</v>
      </c>
      <c r="Q3958" t="s">
        <v>1675</v>
      </c>
      <c r="R3958" t="s">
        <v>1695</v>
      </c>
      <c r="S3958" t="s">
        <v>1696</v>
      </c>
      <c r="U3958" t="s">
        <v>1697</v>
      </c>
      <c r="V3958" t="s">
        <v>1698</v>
      </c>
      <c r="Z3958" t="s">
        <v>228</v>
      </c>
      <c r="AA3958" s="1">
        <v>45503</v>
      </c>
      <c r="AB3958" s="2">
        <v>45523</v>
      </c>
      <c r="AC3958" s="1">
        <v>45503</v>
      </c>
      <c r="AD3958" s="1">
        <v>45510</v>
      </c>
    </row>
    <row r="3959" spans="1:30" x14ac:dyDescent="0.25">
      <c r="A3959">
        <v>563844</v>
      </c>
      <c r="B3959" t="s">
        <v>105</v>
      </c>
      <c r="C3959" t="s">
        <v>48</v>
      </c>
      <c r="D3959">
        <v>1</v>
      </c>
      <c r="E3959" t="s">
        <v>352</v>
      </c>
      <c r="F3959" t="s">
        <v>311</v>
      </c>
      <c r="G3959" t="s">
        <v>51</v>
      </c>
      <c r="H3959">
        <v>20215</v>
      </c>
      <c r="I3959">
        <v>3</v>
      </c>
      <c r="J3959" t="s">
        <v>71</v>
      </c>
      <c r="K3959" t="s">
        <v>37</v>
      </c>
      <c r="L3959" t="s">
        <v>120</v>
      </c>
      <c r="M3959">
        <v>90114</v>
      </c>
      <c r="N3959">
        <v>122168</v>
      </c>
      <c r="O3959" t="s">
        <v>39</v>
      </c>
      <c r="P3959" t="s">
        <v>355</v>
      </c>
      <c r="Q3959" t="s">
        <v>356</v>
      </c>
      <c r="R3959" t="s">
        <v>5419</v>
      </c>
      <c r="S3959" t="s">
        <v>314</v>
      </c>
      <c r="T3959" t="s">
        <v>4894</v>
      </c>
      <c r="U3959" t="s">
        <v>3950</v>
      </c>
      <c r="V3959" t="s">
        <v>360</v>
      </c>
      <c r="W3959" t="s">
        <v>361</v>
      </c>
      <c r="X3959" t="s">
        <v>362</v>
      </c>
      <c r="Z3959" t="s">
        <v>46</v>
      </c>
      <c r="AA3959" s="1">
        <v>44907</v>
      </c>
      <c r="AC3959" s="1">
        <v>44907</v>
      </c>
      <c r="AD3959" s="1">
        <v>45510</v>
      </c>
    </row>
    <row r="3960" spans="1:30" x14ac:dyDescent="0.25">
      <c r="A3960">
        <v>633042</v>
      </c>
      <c r="B3960" t="s">
        <v>133</v>
      </c>
      <c r="C3960" t="s">
        <v>31</v>
      </c>
      <c r="D3960">
        <v>1</v>
      </c>
      <c r="E3960" t="s">
        <v>9951</v>
      </c>
      <c r="F3960" t="s">
        <v>2604</v>
      </c>
      <c r="G3960" t="s">
        <v>34</v>
      </c>
      <c r="H3960">
        <v>56056</v>
      </c>
      <c r="I3960">
        <v>0</v>
      </c>
      <c r="J3960" t="s">
        <v>526</v>
      </c>
      <c r="K3960" t="s">
        <v>37</v>
      </c>
      <c r="L3960" t="s">
        <v>255</v>
      </c>
      <c r="M3960">
        <v>40866</v>
      </c>
      <c r="N3960">
        <v>40866</v>
      </c>
      <c r="O3960" t="s">
        <v>39</v>
      </c>
      <c r="P3960" t="s">
        <v>460</v>
      </c>
      <c r="Q3960" t="s">
        <v>137</v>
      </c>
      <c r="R3960" t="s">
        <v>9952</v>
      </c>
      <c r="S3960" t="s">
        <v>2609</v>
      </c>
      <c r="Z3960" t="s">
        <v>140</v>
      </c>
      <c r="AA3960" s="1">
        <v>45392</v>
      </c>
      <c r="AB3960" s="2">
        <v>45512</v>
      </c>
      <c r="AC3960" s="1">
        <v>45398</v>
      </c>
      <c r="AD3960" s="1">
        <v>45510</v>
      </c>
    </row>
    <row r="3961" spans="1:30" x14ac:dyDescent="0.25">
      <c r="A3961">
        <v>591443</v>
      </c>
      <c r="B3961" t="s">
        <v>81</v>
      </c>
      <c r="C3961" t="s">
        <v>31</v>
      </c>
      <c r="D3961">
        <v>1</v>
      </c>
      <c r="E3961" t="s">
        <v>4209</v>
      </c>
      <c r="F3961" t="s">
        <v>2920</v>
      </c>
      <c r="G3961" t="s">
        <v>51</v>
      </c>
      <c r="H3961">
        <v>22316</v>
      </c>
      <c r="I3961">
        <v>3</v>
      </c>
      <c r="J3961" t="s">
        <v>71</v>
      </c>
      <c r="K3961" t="s">
        <v>37</v>
      </c>
      <c r="L3961" t="s">
        <v>38</v>
      </c>
      <c r="M3961">
        <v>81571</v>
      </c>
      <c r="N3961">
        <v>93807</v>
      </c>
      <c r="O3961" t="s">
        <v>39</v>
      </c>
      <c r="P3961" t="s">
        <v>248</v>
      </c>
      <c r="Q3961" t="s">
        <v>3247</v>
      </c>
      <c r="R3961" t="s">
        <v>4210</v>
      </c>
      <c r="S3961" t="s">
        <v>2922</v>
      </c>
      <c r="T3961" t="s">
        <v>4211</v>
      </c>
      <c r="V3961" t="s">
        <v>9953</v>
      </c>
      <c r="W3961" t="s">
        <v>91</v>
      </c>
      <c r="X3961" t="s">
        <v>248</v>
      </c>
      <c r="Z3961" t="s">
        <v>46</v>
      </c>
      <c r="AA3961" s="1">
        <v>45141</v>
      </c>
      <c r="AC3961" s="1">
        <v>45275</v>
      </c>
      <c r="AD3961" s="1">
        <v>45510</v>
      </c>
    </row>
    <row r="3962" spans="1:30" x14ac:dyDescent="0.25">
      <c r="A3962">
        <v>541008</v>
      </c>
      <c r="B3962" t="s">
        <v>105</v>
      </c>
      <c r="C3962" t="s">
        <v>31</v>
      </c>
      <c r="D3962">
        <v>1</v>
      </c>
      <c r="E3962" t="s">
        <v>6534</v>
      </c>
      <c r="F3962" t="s">
        <v>83</v>
      </c>
      <c r="G3962" t="s">
        <v>51</v>
      </c>
      <c r="H3962" t="s">
        <v>84</v>
      </c>
      <c r="I3962">
        <v>0</v>
      </c>
      <c r="J3962" t="s">
        <v>268</v>
      </c>
      <c r="K3962" t="s">
        <v>37</v>
      </c>
      <c r="L3962" t="s">
        <v>38</v>
      </c>
      <c r="M3962">
        <v>53702</v>
      </c>
      <c r="N3962">
        <v>115000</v>
      </c>
      <c r="O3962" t="s">
        <v>39</v>
      </c>
      <c r="P3962" t="s">
        <v>355</v>
      </c>
      <c r="Q3962" t="s">
        <v>2392</v>
      </c>
      <c r="R3962" t="s">
        <v>9954</v>
      </c>
      <c r="S3962" t="s">
        <v>88</v>
      </c>
      <c r="T3962" t="s">
        <v>6536</v>
      </c>
      <c r="U3962" t="s">
        <v>479</v>
      </c>
      <c r="V3962" t="s">
        <v>480</v>
      </c>
      <c r="W3962" t="s">
        <v>505</v>
      </c>
      <c r="X3962" t="s">
        <v>355</v>
      </c>
      <c r="Z3962" t="s">
        <v>507</v>
      </c>
      <c r="AA3962" s="1">
        <v>44774</v>
      </c>
      <c r="AC3962" s="1">
        <v>44819</v>
      </c>
      <c r="AD3962" s="1">
        <v>45510</v>
      </c>
    </row>
    <row r="3963" spans="1:30" x14ac:dyDescent="0.25">
      <c r="A3963">
        <v>487203</v>
      </c>
      <c r="B3963" t="s">
        <v>187</v>
      </c>
      <c r="C3963" t="s">
        <v>48</v>
      </c>
      <c r="D3963">
        <v>2</v>
      </c>
      <c r="E3963" t="s">
        <v>3275</v>
      </c>
      <c r="F3963" t="s">
        <v>609</v>
      </c>
      <c r="G3963" t="s">
        <v>51</v>
      </c>
      <c r="H3963">
        <v>10251</v>
      </c>
      <c r="I3963">
        <v>3</v>
      </c>
      <c r="J3963" t="s">
        <v>698</v>
      </c>
      <c r="K3963" t="s">
        <v>37</v>
      </c>
      <c r="L3963" t="s">
        <v>38</v>
      </c>
      <c r="M3963">
        <v>36390</v>
      </c>
      <c r="N3963">
        <v>41848</v>
      </c>
      <c r="O3963" t="s">
        <v>39</v>
      </c>
      <c r="P3963" t="s">
        <v>193</v>
      </c>
      <c r="Q3963" t="s">
        <v>1131</v>
      </c>
      <c r="R3963" t="s">
        <v>8497</v>
      </c>
      <c r="S3963" t="s">
        <v>612</v>
      </c>
      <c r="U3963" t="s">
        <v>6001</v>
      </c>
      <c r="V3963" t="s">
        <v>8498</v>
      </c>
      <c r="W3963" t="s">
        <v>6003</v>
      </c>
      <c r="X3963" t="s">
        <v>6004</v>
      </c>
      <c r="Z3963" t="s">
        <v>46</v>
      </c>
      <c r="AA3963" s="1">
        <v>44469</v>
      </c>
      <c r="AC3963" s="1">
        <v>44757</v>
      </c>
      <c r="AD3963" s="1">
        <v>45510</v>
      </c>
    </row>
    <row r="3964" spans="1:30" x14ac:dyDescent="0.25">
      <c r="A3964">
        <v>591477</v>
      </c>
      <c r="B3964" t="s">
        <v>81</v>
      </c>
      <c r="C3964" t="s">
        <v>48</v>
      </c>
      <c r="D3964">
        <v>1</v>
      </c>
      <c r="E3964" t="s">
        <v>82</v>
      </c>
      <c r="F3964" t="s">
        <v>83</v>
      </c>
      <c r="G3964" t="s">
        <v>51</v>
      </c>
      <c r="H3964" t="s">
        <v>84</v>
      </c>
      <c r="I3964">
        <v>0</v>
      </c>
      <c r="J3964" t="s">
        <v>71</v>
      </c>
      <c r="K3964" t="s">
        <v>37</v>
      </c>
      <c r="L3964" t="s">
        <v>38</v>
      </c>
      <c r="M3964">
        <v>58682</v>
      </c>
      <c r="N3964">
        <v>134570</v>
      </c>
      <c r="O3964" t="s">
        <v>39</v>
      </c>
      <c r="P3964" t="s">
        <v>248</v>
      </c>
      <c r="Q3964" t="s">
        <v>2025</v>
      </c>
      <c r="R3964" t="s">
        <v>2026</v>
      </c>
      <c r="S3964" t="s">
        <v>88</v>
      </c>
      <c r="T3964" t="s">
        <v>470</v>
      </c>
      <c r="V3964" t="s">
        <v>90</v>
      </c>
      <c r="W3964" t="s">
        <v>91</v>
      </c>
      <c r="X3964" t="s">
        <v>248</v>
      </c>
      <c r="Z3964" t="s">
        <v>92</v>
      </c>
      <c r="AA3964" s="1">
        <v>45146</v>
      </c>
      <c r="AC3964" s="1">
        <v>45259</v>
      </c>
      <c r="AD3964" s="1">
        <v>45510</v>
      </c>
    </row>
    <row r="3965" spans="1:30" x14ac:dyDescent="0.25">
      <c r="A3965">
        <v>644552</v>
      </c>
      <c r="B3965" t="s">
        <v>67</v>
      </c>
      <c r="C3965" t="s">
        <v>31</v>
      </c>
      <c r="D3965">
        <v>1</v>
      </c>
      <c r="E3965" t="s">
        <v>1099</v>
      </c>
      <c r="F3965" t="s">
        <v>60</v>
      </c>
      <c r="G3965" t="s">
        <v>34</v>
      </c>
      <c r="H3965">
        <v>56058</v>
      </c>
      <c r="I3965">
        <v>0</v>
      </c>
      <c r="J3965" t="s">
        <v>368</v>
      </c>
      <c r="K3965" t="s">
        <v>37</v>
      </c>
      <c r="L3965" t="s">
        <v>38</v>
      </c>
      <c r="M3965">
        <v>60889</v>
      </c>
      <c r="N3965">
        <v>94521</v>
      </c>
      <c r="O3965" t="s">
        <v>39</v>
      </c>
      <c r="P3965" t="s">
        <v>72</v>
      </c>
      <c r="Q3965" t="s">
        <v>1100</v>
      </c>
      <c r="R3965" t="s">
        <v>1101</v>
      </c>
      <c r="S3965" t="s">
        <v>65</v>
      </c>
      <c r="T3965" t="s">
        <v>1102</v>
      </c>
      <c r="U3965" t="s">
        <v>1103</v>
      </c>
      <c r="V3965" t="s">
        <v>1104</v>
      </c>
      <c r="X3965" t="s">
        <v>1105</v>
      </c>
      <c r="Z3965" t="s">
        <v>46</v>
      </c>
      <c r="AA3965" s="1">
        <v>45505</v>
      </c>
      <c r="AB3965" s="2">
        <v>45518</v>
      </c>
      <c r="AC3965" s="1">
        <v>45506</v>
      </c>
      <c r="AD3965" s="1">
        <v>45510</v>
      </c>
    </row>
    <row r="3966" spans="1:30" x14ac:dyDescent="0.25">
      <c r="A3966">
        <v>643827</v>
      </c>
      <c r="B3966" t="s">
        <v>384</v>
      </c>
      <c r="C3966" t="s">
        <v>31</v>
      </c>
      <c r="D3966">
        <v>1</v>
      </c>
      <c r="E3966" t="s">
        <v>9467</v>
      </c>
      <c r="F3966" t="s">
        <v>484</v>
      </c>
      <c r="G3966" t="s">
        <v>34</v>
      </c>
      <c r="H3966">
        <v>10209</v>
      </c>
      <c r="I3966">
        <v>1</v>
      </c>
      <c r="J3966" t="s">
        <v>239</v>
      </c>
      <c r="K3966" t="s">
        <v>231</v>
      </c>
      <c r="L3966" t="s">
        <v>486</v>
      </c>
      <c r="M3966">
        <v>17.45</v>
      </c>
      <c r="N3966">
        <v>22.4</v>
      </c>
      <c r="O3966" t="s">
        <v>109</v>
      </c>
      <c r="P3966" t="s">
        <v>386</v>
      </c>
      <c r="Q3966" t="s">
        <v>9468</v>
      </c>
      <c r="R3966" t="s">
        <v>9469</v>
      </c>
      <c r="S3966" t="s">
        <v>488</v>
      </c>
      <c r="T3966" t="s">
        <v>9470</v>
      </c>
      <c r="U3966" t="s">
        <v>9471</v>
      </c>
      <c r="V3966" t="s">
        <v>9472</v>
      </c>
      <c r="Z3966" t="s">
        <v>46</v>
      </c>
      <c r="AA3966" s="1">
        <v>45498</v>
      </c>
      <c r="AC3966" s="1">
        <v>45498</v>
      </c>
      <c r="AD3966" s="1">
        <v>45510</v>
      </c>
    </row>
    <row r="3967" spans="1:30" x14ac:dyDescent="0.25">
      <c r="A3967">
        <v>635611</v>
      </c>
      <c r="B3967" t="s">
        <v>1334</v>
      </c>
      <c r="C3967" t="s">
        <v>48</v>
      </c>
      <c r="D3967">
        <v>1</v>
      </c>
      <c r="E3967" t="s">
        <v>9955</v>
      </c>
      <c r="F3967" t="s">
        <v>3120</v>
      </c>
      <c r="G3967" t="s">
        <v>51</v>
      </c>
      <c r="H3967">
        <v>10026</v>
      </c>
      <c r="I3967" t="s">
        <v>442</v>
      </c>
      <c r="J3967" t="s">
        <v>128</v>
      </c>
      <c r="K3967" t="s">
        <v>37</v>
      </c>
      <c r="L3967" t="s">
        <v>120</v>
      </c>
      <c r="M3967">
        <v>100000</v>
      </c>
      <c r="N3967">
        <v>142000</v>
      </c>
      <c r="O3967" t="s">
        <v>39</v>
      </c>
      <c r="P3967" t="s">
        <v>1336</v>
      </c>
      <c r="Q3967" t="s">
        <v>9956</v>
      </c>
      <c r="R3967" t="s">
        <v>9957</v>
      </c>
      <c r="S3967" t="s">
        <v>156</v>
      </c>
      <c r="V3967" t="s">
        <v>9958</v>
      </c>
      <c r="Z3967" t="s">
        <v>46</v>
      </c>
      <c r="AA3967" s="1">
        <v>45420</v>
      </c>
      <c r="AC3967" s="1">
        <v>45420</v>
      </c>
      <c r="AD3967" s="1">
        <v>45510</v>
      </c>
    </row>
    <row r="3968" spans="1:30" x14ac:dyDescent="0.25">
      <c r="A3968">
        <v>642042</v>
      </c>
      <c r="B3968" t="s">
        <v>2204</v>
      </c>
      <c r="C3968" t="s">
        <v>31</v>
      </c>
      <c r="D3968">
        <v>1</v>
      </c>
      <c r="E3968" t="s">
        <v>7094</v>
      </c>
      <c r="F3968" t="s">
        <v>7095</v>
      </c>
      <c r="G3968" t="s">
        <v>34</v>
      </c>
      <c r="H3968">
        <v>13135</v>
      </c>
      <c r="I3968">
        <v>2</v>
      </c>
      <c r="J3968" t="s">
        <v>709</v>
      </c>
      <c r="K3968" t="s">
        <v>37</v>
      </c>
      <c r="L3968" t="s">
        <v>38</v>
      </c>
      <c r="M3968">
        <v>101382</v>
      </c>
      <c r="N3968">
        <v>109330</v>
      </c>
      <c r="O3968" t="s">
        <v>39</v>
      </c>
      <c r="P3968" t="s">
        <v>1851</v>
      </c>
      <c r="Q3968" t="s">
        <v>7096</v>
      </c>
      <c r="R3968" t="s">
        <v>7097</v>
      </c>
      <c r="S3968" t="s">
        <v>7098</v>
      </c>
      <c r="T3968" t="s">
        <v>7099</v>
      </c>
      <c r="U3968" t="s">
        <v>7100</v>
      </c>
      <c r="V3968" t="s">
        <v>2212</v>
      </c>
      <c r="W3968" t="s">
        <v>2213</v>
      </c>
      <c r="X3968" t="s">
        <v>7101</v>
      </c>
      <c r="Z3968" t="s">
        <v>46</v>
      </c>
      <c r="AA3968" s="1">
        <v>45499</v>
      </c>
      <c r="AB3968" s="2">
        <v>45535</v>
      </c>
      <c r="AC3968" s="1">
        <v>45499</v>
      </c>
      <c r="AD3968" s="1">
        <v>45510</v>
      </c>
    </row>
    <row r="3969" spans="1:30" x14ac:dyDescent="0.25">
      <c r="A3969">
        <v>635369</v>
      </c>
      <c r="B3969" t="s">
        <v>81</v>
      </c>
      <c r="C3969" t="s">
        <v>31</v>
      </c>
      <c r="D3969">
        <v>1</v>
      </c>
      <c r="E3969" t="s">
        <v>1613</v>
      </c>
      <c r="F3969" t="s">
        <v>1540</v>
      </c>
      <c r="G3969" t="s">
        <v>51</v>
      </c>
      <c r="H3969" t="s">
        <v>1541</v>
      </c>
      <c r="I3969">
        <v>0</v>
      </c>
      <c r="J3969" t="s">
        <v>71</v>
      </c>
      <c r="K3969" t="s">
        <v>37</v>
      </c>
      <c r="L3969" t="s">
        <v>38</v>
      </c>
      <c r="M3969">
        <v>58682</v>
      </c>
      <c r="N3969">
        <v>108150</v>
      </c>
      <c r="O3969" t="s">
        <v>39</v>
      </c>
      <c r="P3969" t="s">
        <v>248</v>
      </c>
      <c r="Q3969" t="s">
        <v>1615</v>
      </c>
      <c r="R3969" t="s">
        <v>5353</v>
      </c>
      <c r="S3969" t="s">
        <v>1544</v>
      </c>
      <c r="T3969" t="s">
        <v>5354</v>
      </c>
      <c r="V3969" t="s">
        <v>90</v>
      </c>
      <c r="W3969" t="s">
        <v>91</v>
      </c>
      <c r="X3969" t="s">
        <v>5355</v>
      </c>
      <c r="Z3969" t="s">
        <v>507</v>
      </c>
      <c r="AA3969" s="1">
        <v>45419</v>
      </c>
      <c r="AC3969" s="1">
        <v>45489</v>
      </c>
      <c r="AD3969" s="1">
        <v>45510</v>
      </c>
    </row>
    <row r="3970" spans="1:30" x14ac:dyDescent="0.25">
      <c r="A3970">
        <v>611075</v>
      </c>
      <c r="B3970" t="s">
        <v>67</v>
      </c>
      <c r="C3970" t="s">
        <v>48</v>
      </c>
      <c r="D3970">
        <v>1</v>
      </c>
      <c r="E3970" t="s">
        <v>818</v>
      </c>
      <c r="F3970" t="s">
        <v>819</v>
      </c>
      <c r="G3970" t="s">
        <v>51</v>
      </c>
      <c r="H3970">
        <v>31715</v>
      </c>
      <c r="I3970">
        <v>1</v>
      </c>
      <c r="J3970" t="s">
        <v>820</v>
      </c>
      <c r="K3970" t="s">
        <v>37</v>
      </c>
      <c r="L3970" t="s">
        <v>38</v>
      </c>
      <c r="M3970">
        <v>49403</v>
      </c>
      <c r="N3970">
        <v>69803</v>
      </c>
      <c r="O3970" t="s">
        <v>39</v>
      </c>
      <c r="P3970" t="s">
        <v>821</v>
      </c>
      <c r="Q3970" t="s">
        <v>822</v>
      </c>
      <c r="R3970" t="s">
        <v>823</v>
      </c>
      <c r="S3970" t="s">
        <v>824</v>
      </c>
      <c r="T3970" t="s">
        <v>825</v>
      </c>
      <c r="V3970" t="s">
        <v>826</v>
      </c>
      <c r="W3970" t="s">
        <v>827</v>
      </c>
      <c r="X3970" t="s">
        <v>828</v>
      </c>
      <c r="Z3970" t="s">
        <v>46</v>
      </c>
      <c r="AA3970" s="1">
        <v>45217</v>
      </c>
      <c r="AC3970" s="1">
        <v>45246</v>
      </c>
      <c r="AD3970" s="1">
        <v>45510</v>
      </c>
    </row>
    <row r="3971" spans="1:30" x14ac:dyDescent="0.25">
      <c r="A3971">
        <v>636143</v>
      </c>
      <c r="B3971" t="s">
        <v>1039</v>
      </c>
      <c r="C3971" t="s">
        <v>31</v>
      </c>
      <c r="D3971">
        <v>1</v>
      </c>
      <c r="E3971" t="s">
        <v>8032</v>
      </c>
      <c r="F3971" t="s">
        <v>33</v>
      </c>
      <c r="G3971" t="s">
        <v>34</v>
      </c>
      <c r="H3971">
        <v>21744</v>
      </c>
      <c r="I3971">
        <v>3</v>
      </c>
      <c r="J3971" t="s">
        <v>203</v>
      </c>
      <c r="K3971" t="s">
        <v>37</v>
      </c>
      <c r="L3971" t="s">
        <v>38</v>
      </c>
      <c r="M3971">
        <v>92301</v>
      </c>
      <c r="N3971">
        <v>109330</v>
      </c>
      <c r="O3971" t="s">
        <v>39</v>
      </c>
      <c r="P3971" t="s">
        <v>1042</v>
      </c>
      <c r="Q3971" t="s">
        <v>7359</v>
      </c>
      <c r="R3971" t="s">
        <v>8033</v>
      </c>
      <c r="S3971" t="s">
        <v>43</v>
      </c>
      <c r="T3971" t="s">
        <v>8034</v>
      </c>
      <c r="U3971" t="s">
        <v>1347</v>
      </c>
      <c r="V3971" t="s">
        <v>8035</v>
      </c>
      <c r="Z3971" t="s">
        <v>46</v>
      </c>
      <c r="AA3971" s="1">
        <v>45428</v>
      </c>
      <c r="AB3971" s="2">
        <v>45583</v>
      </c>
      <c r="AC3971" s="1">
        <v>45498</v>
      </c>
      <c r="AD3971" s="1">
        <v>45510</v>
      </c>
    </row>
    <row r="3972" spans="1:30" x14ac:dyDescent="0.25">
      <c r="A3972">
        <v>611224</v>
      </c>
      <c r="B3972" t="s">
        <v>81</v>
      </c>
      <c r="C3972" t="s">
        <v>31</v>
      </c>
      <c r="D3972">
        <v>1</v>
      </c>
      <c r="E3972" t="s">
        <v>1279</v>
      </c>
      <c r="F3972" t="s">
        <v>1540</v>
      </c>
      <c r="G3972" t="s">
        <v>51</v>
      </c>
      <c r="H3972" t="s">
        <v>1541</v>
      </c>
      <c r="I3972">
        <v>0</v>
      </c>
      <c r="J3972" t="s">
        <v>71</v>
      </c>
      <c r="K3972" t="s">
        <v>37</v>
      </c>
      <c r="L3972" t="s">
        <v>38</v>
      </c>
      <c r="M3972">
        <v>58682</v>
      </c>
      <c r="N3972">
        <v>129393</v>
      </c>
      <c r="O3972" t="s">
        <v>39</v>
      </c>
      <c r="P3972" t="s">
        <v>2751</v>
      </c>
      <c r="Q3972" t="s">
        <v>9493</v>
      </c>
      <c r="R3972" t="s">
        <v>9494</v>
      </c>
      <c r="S3972" t="s">
        <v>1544</v>
      </c>
      <c r="T3972" t="s">
        <v>1282</v>
      </c>
      <c r="U3972" t="s">
        <v>616</v>
      </c>
      <c r="V3972" t="s">
        <v>90</v>
      </c>
      <c r="W3972" t="s">
        <v>91</v>
      </c>
      <c r="X3972" t="s">
        <v>2756</v>
      </c>
      <c r="Z3972" t="s">
        <v>80</v>
      </c>
      <c r="AA3972" s="1">
        <v>45218</v>
      </c>
      <c r="AC3972" s="1">
        <v>45489</v>
      </c>
      <c r="AD3972" s="1">
        <v>45510</v>
      </c>
    </row>
    <row r="3973" spans="1:30" x14ac:dyDescent="0.25">
      <c r="A3973">
        <v>644027</v>
      </c>
      <c r="B3973" t="s">
        <v>2602</v>
      </c>
      <c r="C3973" t="s">
        <v>31</v>
      </c>
      <c r="D3973">
        <v>1</v>
      </c>
      <c r="E3973" t="s">
        <v>6781</v>
      </c>
      <c r="F3973" t="s">
        <v>127</v>
      </c>
      <c r="G3973" t="s">
        <v>34</v>
      </c>
      <c r="H3973">
        <v>56057</v>
      </c>
      <c r="I3973">
        <v>0</v>
      </c>
      <c r="J3973" t="s">
        <v>2605</v>
      </c>
      <c r="K3973" t="s">
        <v>37</v>
      </c>
      <c r="L3973" t="s">
        <v>38</v>
      </c>
      <c r="M3973">
        <v>50000</v>
      </c>
      <c r="N3973">
        <v>50000</v>
      </c>
      <c r="O3973" t="s">
        <v>39</v>
      </c>
      <c r="P3973" t="s">
        <v>2606</v>
      </c>
      <c r="Q3973" t="s">
        <v>6782</v>
      </c>
      <c r="R3973" t="s">
        <v>6783</v>
      </c>
      <c r="S3973" t="s">
        <v>132</v>
      </c>
      <c r="V3973" t="s">
        <v>6784</v>
      </c>
      <c r="W3973" t="s">
        <v>6785</v>
      </c>
      <c r="Z3973" t="s">
        <v>46</v>
      </c>
      <c r="AA3973" s="1">
        <v>45503</v>
      </c>
      <c r="AB3973" s="2">
        <v>45523</v>
      </c>
      <c r="AC3973" s="1">
        <v>45503</v>
      </c>
      <c r="AD3973" s="1">
        <v>45510</v>
      </c>
    </row>
    <row r="3974" spans="1:30" x14ac:dyDescent="0.25">
      <c r="A3974">
        <v>634033</v>
      </c>
      <c r="B3974" t="s">
        <v>811</v>
      </c>
      <c r="C3974" t="s">
        <v>48</v>
      </c>
      <c r="D3974">
        <v>1</v>
      </c>
      <c r="E3974" t="s">
        <v>9959</v>
      </c>
      <c r="F3974" t="s">
        <v>1307</v>
      </c>
      <c r="G3974" t="s">
        <v>377</v>
      </c>
      <c r="H3974" t="s">
        <v>1308</v>
      </c>
      <c r="I3974" t="s">
        <v>144</v>
      </c>
      <c r="J3974" t="s">
        <v>581</v>
      </c>
      <c r="K3974" t="s">
        <v>37</v>
      </c>
      <c r="L3974" t="s">
        <v>120</v>
      </c>
      <c r="M3974">
        <v>64142</v>
      </c>
      <c r="N3974">
        <v>140000</v>
      </c>
      <c r="O3974" t="s">
        <v>39</v>
      </c>
      <c r="P3974" t="s">
        <v>99</v>
      </c>
      <c r="Q3974" t="s">
        <v>2495</v>
      </c>
      <c r="R3974" t="s">
        <v>9960</v>
      </c>
      <c r="S3974" t="s">
        <v>1312</v>
      </c>
      <c r="T3974" t="s">
        <v>9961</v>
      </c>
      <c r="Z3974" t="s">
        <v>46</v>
      </c>
      <c r="AA3974" s="1">
        <v>45401</v>
      </c>
      <c r="AB3974" s="2">
        <v>45513</v>
      </c>
      <c r="AC3974" s="1">
        <v>45509</v>
      </c>
      <c r="AD3974" s="1">
        <v>45510</v>
      </c>
    </row>
    <row r="3975" spans="1:30" x14ac:dyDescent="0.25">
      <c r="A3975">
        <v>634144</v>
      </c>
      <c r="B3975" t="s">
        <v>105</v>
      </c>
      <c r="C3975" t="s">
        <v>31</v>
      </c>
      <c r="D3975">
        <v>1</v>
      </c>
      <c r="E3975" t="s">
        <v>1622</v>
      </c>
      <c r="F3975" t="s">
        <v>920</v>
      </c>
      <c r="G3975" t="s">
        <v>51</v>
      </c>
      <c r="H3975">
        <v>13631</v>
      </c>
      <c r="I3975">
        <v>3</v>
      </c>
      <c r="J3975" t="s">
        <v>268</v>
      </c>
      <c r="K3975" t="s">
        <v>37</v>
      </c>
      <c r="L3975" t="s">
        <v>38</v>
      </c>
      <c r="M3975">
        <v>83685</v>
      </c>
      <c r="N3975">
        <v>122506</v>
      </c>
      <c r="O3975" t="s">
        <v>39</v>
      </c>
      <c r="P3975" t="s">
        <v>355</v>
      </c>
      <c r="Q3975" t="s">
        <v>536</v>
      </c>
      <c r="R3975" t="s">
        <v>5052</v>
      </c>
      <c r="S3975" t="s">
        <v>923</v>
      </c>
      <c r="Z3975" t="s">
        <v>80</v>
      </c>
      <c r="AA3975" s="1">
        <v>45411</v>
      </c>
      <c r="AC3975" s="1">
        <v>45411</v>
      </c>
      <c r="AD3975" s="1">
        <v>45510</v>
      </c>
    </row>
    <row r="3976" spans="1:30" x14ac:dyDescent="0.25">
      <c r="A3976">
        <v>640819</v>
      </c>
      <c r="B3976" t="s">
        <v>218</v>
      </c>
      <c r="C3976" t="s">
        <v>31</v>
      </c>
      <c r="D3976">
        <v>1</v>
      </c>
      <c r="E3976" t="s">
        <v>1489</v>
      </c>
      <c r="F3976" t="s">
        <v>1489</v>
      </c>
      <c r="G3976" t="s">
        <v>51</v>
      </c>
      <c r="H3976">
        <v>92071</v>
      </c>
      <c r="I3976">
        <v>0</v>
      </c>
      <c r="J3976" t="s">
        <v>108</v>
      </c>
      <c r="K3976" t="s">
        <v>37</v>
      </c>
      <c r="L3976" t="s">
        <v>120</v>
      </c>
      <c r="M3976">
        <v>60.41</v>
      </c>
      <c r="N3976">
        <v>60.41</v>
      </c>
      <c r="O3976" t="s">
        <v>109</v>
      </c>
      <c r="P3976" t="s">
        <v>2368</v>
      </c>
      <c r="Q3976" t="s">
        <v>602</v>
      </c>
      <c r="R3976" t="s">
        <v>6382</v>
      </c>
      <c r="S3976" t="s">
        <v>1491</v>
      </c>
      <c r="U3976" t="s">
        <v>6383</v>
      </c>
      <c r="Z3976" t="s">
        <v>228</v>
      </c>
      <c r="AA3976" s="1">
        <v>45496</v>
      </c>
      <c r="AB3976" s="2">
        <v>45516</v>
      </c>
      <c r="AC3976" s="1">
        <v>45496</v>
      </c>
      <c r="AD3976" s="1">
        <v>45510</v>
      </c>
    </row>
    <row r="3977" spans="1:30" x14ac:dyDescent="0.25">
      <c r="A3977">
        <v>596520</v>
      </c>
      <c r="B3977" t="s">
        <v>81</v>
      </c>
      <c r="C3977" t="s">
        <v>31</v>
      </c>
      <c r="D3977">
        <v>1</v>
      </c>
      <c r="E3977" t="s">
        <v>4402</v>
      </c>
      <c r="F3977" t="s">
        <v>60</v>
      </c>
      <c r="G3977" t="s">
        <v>34</v>
      </c>
      <c r="H3977">
        <v>56058</v>
      </c>
      <c r="I3977">
        <v>0</v>
      </c>
      <c r="J3977" t="s">
        <v>872</v>
      </c>
      <c r="K3977" t="s">
        <v>37</v>
      </c>
      <c r="L3977" t="s">
        <v>38</v>
      </c>
      <c r="M3977">
        <v>59116</v>
      </c>
      <c r="N3977">
        <v>77250</v>
      </c>
      <c r="O3977" t="s">
        <v>39</v>
      </c>
      <c r="P3977" t="s">
        <v>248</v>
      </c>
      <c r="Q3977" t="s">
        <v>1031</v>
      </c>
      <c r="R3977" t="s">
        <v>4403</v>
      </c>
      <c r="S3977" t="s">
        <v>65</v>
      </c>
      <c r="T3977" t="s">
        <v>4404</v>
      </c>
      <c r="U3977" t="s">
        <v>616</v>
      </c>
      <c r="V3977" t="s">
        <v>4405</v>
      </c>
      <c r="W3977" t="s">
        <v>91</v>
      </c>
      <c r="X3977" t="s">
        <v>4406</v>
      </c>
      <c r="Z3977" t="s">
        <v>46</v>
      </c>
      <c r="AA3977" s="1">
        <v>45150</v>
      </c>
      <c r="AC3977" s="1">
        <v>45324</v>
      </c>
      <c r="AD3977" s="1">
        <v>45510</v>
      </c>
    </row>
    <row r="3978" spans="1:30" x14ac:dyDescent="0.25">
      <c r="A3978">
        <v>639237</v>
      </c>
      <c r="B3978" t="s">
        <v>30</v>
      </c>
      <c r="C3978" t="s">
        <v>31</v>
      </c>
      <c r="D3978">
        <v>1</v>
      </c>
      <c r="E3978" t="s">
        <v>2373</v>
      </c>
      <c r="F3978" t="s">
        <v>472</v>
      </c>
      <c r="G3978" t="s">
        <v>51</v>
      </c>
      <c r="H3978" t="s">
        <v>473</v>
      </c>
      <c r="I3978">
        <v>2</v>
      </c>
      <c r="J3978" t="s">
        <v>927</v>
      </c>
      <c r="K3978" t="s">
        <v>37</v>
      </c>
      <c r="L3978" t="s">
        <v>38</v>
      </c>
      <c r="M3978">
        <v>72471</v>
      </c>
      <c r="N3978">
        <v>100000</v>
      </c>
      <c r="O3978" t="s">
        <v>39</v>
      </c>
      <c r="P3978" t="s">
        <v>232</v>
      </c>
      <c r="Q3978" t="s">
        <v>2374</v>
      </c>
      <c r="R3978" t="s">
        <v>2375</v>
      </c>
      <c r="S3978" t="s">
        <v>477</v>
      </c>
      <c r="T3978" t="s">
        <v>2376</v>
      </c>
      <c r="V3978" t="s">
        <v>2377</v>
      </c>
      <c r="Z3978" t="s">
        <v>46</v>
      </c>
      <c r="AA3978" s="1">
        <v>45468</v>
      </c>
      <c r="AB3978" s="2">
        <v>45833</v>
      </c>
      <c r="AC3978" s="1">
        <v>45468</v>
      </c>
      <c r="AD3978" s="1">
        <v>45510</v>
      </c>
    </row>
    <row r="3979" spans="1:30" x14ac:dyDescent="0.25">
      <c r="A3979">
        <v>643133</v>
      </c>
      <c r="B3979" t="s">
        <v>30</v>
      </c>
      <c r="C3979" t="s">
        <v>31</v>
      </c>
      <c r="D3979">
        <v>1</v>
      </c>
      <c r="E3979" t="s">
        <v>4115</v>
      </c>
      <c r="F3979" t="s">
        <v>238</v>
      </c>
      <c r="G3979" t="s">
        <v>34</v>
      </c>
      <c r="H3979">
        <v>95711</v>
      </c>
      <c r="I3979">
        <v>0</v>
      </c>
      <c r="J3979" t="s">
        <v>1580</v>
      </c>
      <c r="K3979" t="s">
        <v>37</v>
      </c>
      <c r="L3979" t="s">
        <v>38</v>
      </c>
      <c r="M3979">
        <v>100000</v>
      </c>
      <c r="N3979">
        <v>145000</v>
      </c>
      <c r="O3979" t="s">
        <v>39</v>
      </c>
      <c r="P3979" t="s">
        <v>232</v>
      </c>
      <c r="Q3979" t="s">
        <v>2591</v>
      </c>
      <c r="R3979" t="s">
        <v>4116</v>
      </c>
      <c r="S3979" t="s">
        <v>242</v>
      </c>
      <c r="T3979" t="s">
        <v>4117</v>
      </c>
      <c r="V3979" t="s">
        <v>4118</v>
      </c>
      <c r="Z3979" t="s">
        <v>80</v>
      </c>
      <c r="AA3979" s="1">
        <v>45496</v>
      </c>
      <c r="AB3979" s="2">
        <v>45861</v>
      </c>
      <c r="AC3979" s="1">
        <v>45496</v>
      </c>
      <c r="AD3979" s="1">
        <v>45510</v>
      </c>
    </row>
    <row r="3980" spans="1:30" x14ac:dyDescent="0.25">
      <c r="A3980">
        <v>629083</v>
      </c>
      <c r="B3980" t="s">
        <v>67</v>
      </c>
      <c r="C3980" t="s">
        <v>48</v>
      </c>
      <c r="D3980">
        <v>1</v>
      </c>
      <c r="E3980" t="s">
        <v>9016</v>
      </c>
      <c r="F3980" t="s">
        <v>340</v>
      </c>
      <c r="G3980" t="s">
        <v>51</v>
      </c>
      <c r="H3980">
        <v>12626</v>
      </c>
      <c r="I3980">
        <v>2</v>
      </c>
      <c r="J3980" t="s">
        <v>97</v>
      </c>
      <c r="K3980" t="s">
        <v>37</v>
      </c>
      <c r="L3980" t="s">
        <v>38</v>
      </c>
      <c r="M3980">
        <v>62470</v>
      </c>
      <c r="N3980">
        <v>80008</v>
      </c>
      <c r="O3980" t="s">
        <v>39</v>
      </c>
      <c r="P3980" t="s">
        <v>72</v>
      </c>
      <c r="Q3980" t="s">
        <v>73</v>
      </c>
      <c r="R3980" t="s">
        <v>9017</v>
      </c>
      <c r="S3980" t="s">
        <v>343</v>
      </c>
      <c r="T3980" t="s">
        <v>9018</v>
      </c>
      <c r="U3980" t="s">
        <v>9019</v>
      </c>
      <c r="V3980" t="s">
        <v>9020</v>
      </c>
      <c r="W3980" t="s">
        <v>91</v>
      </c>
      <c r="X3980" t="s">
        <v>72</v>
      </c>
      <c r="Z3980" t="s">
        <v>46</v>
      </c>
      <c r="AA3980" s="1">
        <v>45482</v>
      </c>
      <c r="AC3980" s="1">
        <v>45482</v>
      </c>
      <c r="AD3980" s="1">
        <v>45510</v>
      </c>
    </row>
    <row r="3981" spans="1:30" x14ac:dyDescent="0.25">
      <c r="A3981">
        <v>640265</v>
      </c>
      <c r="B3981" t="s">
        <v>81</v>
      </c>
      <c r="C3981" t="s">
        <v>48</v>
      </c>
      <c r="D3981">
        <v>1</v>
      </c>
      <c r="E3981" t="s">
        <v>8221</v>
      </c>
      <c r="F3981" t="s">
        <v>83</v>
      </c>
      <c r="G3981" t="s">
        <v>51</v>
      </c>
      <c r="H3981" t="s">
        <v>84</v>
      </c>
      <c r="I3981">
        <v>0</v>
      </c>
      <c r="J3981" t="s">
        <v>71</v>
      </c>
      <c r="K3981" t="s">
        <v>37</v>
      </c>
      <c r="L3981" t="s">
        <v>38</v>
      </c>
      <c r="M3981">
        <v>58682</v>
      </c>
      <c r="N3981">
        <v>108150</v>
      </c>
      <c r="O3981" t="s">
        <v>39</v>
      </c>
      <c r="P3981" t="s">
        <v>248</v>
      </c>
      <c r="Q3981" t="s">
        <v>1844</v>
      </c>
      <c r="R3981" t="s">
        <v>8222</v>
      </c>
      <c r="S3981" t="s">
        <v>88</v>
      </c>
      <c r="T3981" t="s">
        <v>8223</v>
      </c>
      <c r="Z3981" t="s">
        <v>92</v>
      </c>
      <c r="AA3981" s="1">
        <v>45490</v>
      </c>
      <c r="AC3981" s="1">
        <v>45490</v>
      </c>
      <c r="AD3981" s="1">
        <v>45510</v>
      </c>
    </row>
    <row r="3982" spans="1:30" x14ac:dyDescent="0.25">
      <c r="A3982">
        <v>624976</v>
      </c>
      <c r="B3982" t="s">
        <v>187</v>
      </c>
      <c r="C3982" t="s">
        <v>31</v>
      </c>
      <c r="D3982">
        <v>1</v>
      </c>
      <c r="E3982" t="s">
        <v>188</v>
      </c>
      <c r="F3982" t="s">
        <v>189</v>
      </c>
      <c r="G3982" t="s">
        <v>51</v>
      </c>
      <c r="H3982" t="s">
        <v>190</v>
      </c>
      <c r="I3982" t="s">
        <v>191</v>
      </c>
      <c r="J3982" t="s">
        <v>192</v>
      </c>
      <c r="K3982" t="s">
        <v>37</v>
      </c>
      <c r="L3982" t="s">
        <v>120</v>
      </c>
      <c r="M3982">
        <v>86185</v>
      </c>
      <c r="N3982">
        <v>99113</v>
      </c>
      <c r="O3982" t="s">
        <v>39</v>
      </c>
      <c r="P3982" t="s">
        <v>193</v>
      </c>
      <c r="Q3982" t="s">
        <v>194</v>
      </c>
      <c r="R3982" t="s">
        <v>195</v>
      </c>
      <c r="S3982" t="s">
        <v>196</v>
      </c>
      <c r="T3982" t="s">
        <v>197</v>
      </c>
      <c r="U3982" t="s">
        <v>198</v>
      </c>
      <c r="V3982" t="s">
        <v>199</v>
      </c>
      <c r="Z3982" t="s">
        <v>80</v>
      </c>
      <c r="AA3982" s="1">
        <v>45317</v>
      </c>
      <c r="AC3982" s="1">
        <v>45413</v>
      </c>
      <c r="AD3982" s="1">
        <v>45510</v>
      </c>
    </row>
    <row r="3983" spans="1:30" x14ac:dyDescent="0.25">
      <c r="A3983">
        <v>644065</v>
      </c>
      <c r="B3983" t="s">
        <v>187</v>
      </c>
      <c r="C3983" t="s">
        <v>31</v>
      </c>
      <c r="D3983">
        <v>1</v>
      </c>
      <c r="E3983" t="s">
        <v>1129</v>
      </c>
      <c r="F3983" t="s">
        <v>394</v>
      </c>
      <c r="G3983" t="s">
        <v>51</v>
      </c>
      <c r="H3983">
        <v>10124</v>
      </c>
      <c r="I3983">
        <v>2</v>
      </c>
      <c r="J3983" t="s">
        <v>52</v>
      </c>
      <c r="K3983" t="s">
        <v>37</v>
      </c>
      <c r="L3983" t="s">
        <v>38</v>
      </c>
      <c r="M3983">
        <v>57976</v>
      </c>
      <c r="N3983">
        <v>66672</v>
      </c>
      <c r="O3983" t="s">
        <v>39</v>
      </c>
      <c r="P3983" t="s">
        <v>296</v>
      </c>
      <c r="Q3983" t="s">
        <v>2395</v>
      </c>
      <c r="R3983" t="s">
        <v>2396</v>
      </c>
      <c r="S3983" t="s">
        <v>398</v>
      </c>
      <c r="U3983" t="s">
        <v>780</v>
      </c>
      <c r="V3983" t="s">
        <v>2397</v>
      </c>
      <c r="W3983" t="s">
        <v>2398</v>
      </c>
      <c r="X3983" t="s">
        <v>296</v>
      </c>
      <c r="Z3983" t="s">
        <v>46</v>
      </c>
      <c r="AA3983" s="1">
        <v>45503</v>
      </c>
      <c r="AC3983" s="1">
        <v>45503</v>
      </c>
      <c r="AD3983" s="1">
        <v>45510</v>
      </c>
    </row>
    <row r="3984" spans="1:30" x14ac:dyDescent="0.25">
      <c r="A3984">
        <v>607923</v>
      </c>
      <c r="B3984" t="s">
        <v>105</v>
      </c>
      <c r="C3984" t="s">
        <v>31</v>
      </c>
      <c r="D3984">
        <v>2</v>
      </c>
      <c r="E3984" t="s">
        <v>3736</v>
      </c>
      <c r="F3984" t="s">
        <v>60</v>
      </c>
      <c r="G3984" t="s">
        <v>34</v>
      </c>
      <c r="H3984">
        <v>56058</v>
      </c>
      <c r="I3984">
        <v>0</v>
      </c>
      <c r="J3984" t="s">
        <v>927</v>
      </c>
      <c r="K3984" t="s">
        <v>37</v>
      </c>
      <c r="L3984" t="s">
        <v>255</v>
      </c>
      <c r="M3984">
        <v>59116</v>
      </c>
      <c r="N3984">
        <v>91768</v>
      </c>
      <c r="O3984" t="s">
        <v>39</v>
      </c>
      <c r="P3984" t="s">
        <v>355</v>
      </c>
      <c r="Q3984" t="s">
        <v>4872</v>
      </c>
      <c r="R3984" t="s">
        <v>4873</v>
      </c>
      <c r="S3984" t="s">
        <v>65</v>
      </c>
      <c r="V3984" t="s">
        <v>541</v>
      </c>
      <c r="Z3984" t="s">
        <v>46</v>
      </c>
      <c r="AA3984" s="1">
        <v>45226</v>
      </c>
      <c r="AC3984" s="1">
        <v>45257</v>
      </c>
      <c r="AD3984" s="1">
        <v>45510</v>
      </c>
    </row>
    <row r="3985" spans="1:30" x14ac:dyDescent="0.25">
      <c r="A3985">
        <v>635976</v>
      </c>
      <c r="B3985" t="s">
        <v>105</v>
      </c>
      <c r="C3985" t="s">
        <v>48</v>
      </c>
      <c r="D3985">
        <v>1</v>
      </c>
      <c r="E3985" t="s">
        <v>1298</v>
      </c>
      <c r="F3985" t="s">
        <v>492</v>
      </c>
      <c r="G3985" t="s">
        <v>51</v>
      </c>
      <c r="H3985">
        <v>20202</v>
      </c>
      <c r="I3985">
        <v>0</v>
      </c>
      <c r="J3985" t="s">
        <v>71</v>
      </c>
      <c r="K3985" t="s">
        <v>37</v>
      </c>
      <c r="L3985" t="s">
        <v>255</v>
      </c>
      <c r="M3985">
        <v>64608</v>
      </c>
      <c r="N3985">
        <v>64608</v>
      </c>
      <c r="O3985" t="s">
        <v>39</v>
      </c>
      <c r="P3985" t="s">
        <v>355</v>
      </c>
      <c r="Q3985" t="s">
        <v>1299</v>
      </c>
      <c r="R3985" t="s">
        <v>9962</v>
      </c>
      <c r="S3985" t="s">
        <v>495</v>
      </c>
      <c r="T3985" t="s">
        <v>9963</v>
      </c>
      <c r="U3985" t="s">
        <v>1302</v>
      </c>
      <c r="V3985" t="s">
        <v>541</v>
      </c>
      <c r="Z3985" t="s">
        <v>80</v>
      </c>
      <c r="AA3985" s="1">
        <v>45434</v>
      </c>
      <c r="AC3985" s="1">
        <v>45434</v>
      </c>
      <c r="AD3985" s="1">
        <v>45510</v>
      </c>
    </row>
    <row r="3986" spans="1:30" x14ac:dyDescent="0.25">
      <c r="A3986">
        <v>634876</v>
      </c>
      <c r="B3986" t="s">
        <v>133</v>
      </c>
      <c r="C3986" t="s">
        <v>48</v>
      </c>
      <c r="D3986">
        <v>1</v>
      </c>
      <c r="E3986" t="s">
        <v>3936</v>
      </c>
      <c r="F3986" t="s">
        <v>589</v>
      </c>
      <c r="G3986" t="s">
        <v>51</v>
      </c>
      <c r="H3986">
        <v>10050</v>
      </c>
      <c r="I3986" t="s">
        <v>96</v>
      </c>
      <c r="J3986" t="s">
        <v>1377</v>
      </c>
      <c r="K3986" t="s">
        <v>37</v>
      </c>
      <c r="L3986" t="s">
        <v>120</v>
      </c>
      <c r="M3986">
        <v>130000</v>
      </c>
      <c r="N3986">
        <v>165000</v>
      </c>
      <c r="O3986" t="s">
        <v>39</v>
      </c>
      <c r="P3986" t="s">
        <v>136</v>
      </c>
      <c r="Q3986" t="s">
        <v>137</v>
      </c>
      <c r="R3986" t="s">
        <v>3937</v>
      </c>
      <c r="S3986" t="s">
        <v>593</v>
      </c>
      <c r="V3986" t="s">
        <v>3938</v>
      </c>
      <c r="Z3986" t="s">
        <v>140</v>
      </c>
      <c r="AA3986" s="1">
        <v>45412</v>
      </c>
      <c r="AB3986" s="2">
        <v>45777</v>
      </c>
      <c r="AC3986" s="1">
        <v>45412</v>
      </c>
      <c r="AD3986" s="1">
        <v>45510</v>
      </c>
    </row>
    <row r="3987" spans="1:30" x14ac:dyDescent="0.25">
      <c r="A3987">
        <v>636780</v>
      </c>
      <c r="B3987" t="s">
        <v>30</v>
      </c>
      <c r="C3987" t="s">
        <v>31</v>
      </c>
      <c r="D3987">
        <v>1</v>
      </c>
      <c r="E3987" t="s">
        <v>6311</v>
      </c>
      <c r="F3987" t="s">
        <v>1859</v>
      </c>
      <c r="G3987" t="s">
        <v>51</v>
      </c>
      <c r="H3987">
        <v>21514</v>
      </c>
      <c r="I3987">
        <v>1</v>
      </c>
      <c r="J3987" t="s">
        <v>145</v>
      </c>
      <c r="K3987" t="s">
        <v>37</v>
      </c>
      <c r="L3987" t="s">
        <v>38</v>
      </c>
      <c r="M3987">
        <v>63962</v>
      </c>
      <c r="N3987">
        <v>75000</v>
      </c>
      <c r="O3987" t="s">
        <v>39</v>
      </c>
      <c r="P3987" t="s">
        <v>1496</v>
      </c>
      <c r="Q3987" t="s">
        <v>3529</v>
      </c>
      <c r="R3987" t="s">
        <v>7187</v>
      </c>
      <c r="S3987" t="s">
        <v>1862</v>
      </c>
      <c r="T3987" t="s">
        <v>7188</v>
      </c>
      <c r="Z3987" t="s">
        <v>46</v>
      </c>
      <c r="AA3987" s="1">
        <v>45434</v>
      </c>
      <c r="AB3987" s="2">
        <v>45554</v>
      </c>
      <c r="AC3987" s="1">
        <v>45434</v>
      </c>
      <c r="AD3987" s="1">
        <v>45510</v>
      </c>
    </row>
    <row r="3988" spans="1:30" x14ac:dyDescent="0.25">
      <c r="A3988">
        <v>643925</v>
      </c>
      <c r="B3988" t="s">
        <v>162</v>
      </c>
      <c r="C3988" t="s">
        <v>31</v>
      </c>
      <c r="D3988">
        <v>1</v>
      </c>
      <c r="E3988" t="s">
        <v>9964</v>
      </c>
      <c r="F3988" t="s">
        <v>920</v>
      </c>
      <c r="G3988" t="s">
        <v>51</v>
      </c>
      <c r="H3988">
        <v>13631</v>
      </c>
      <c r="I3988">
        <v>2</v>
      </c>
      <c r="J3988" t="s">
        <v>9965</v>
      </c>
      <c r="K3988" t="s">
        <v>231</v>
      </c>
      <c r="L3988" t="s">
        <v>38</v>
      </c>
      <c r="M3988">
        <v>42.888300000000001</v>
      </c>
      <c r="N3988">
        <v>49.321300000000001</v>
      </c>
      <c r="O3988" t="s">
        <v>109</v>
      </c>
      <c r="P3988" t="s">
        <v>166</v>
      </c>
      <c r="Q3988" t="s">
        <v>664</v>
      </c>
      <c r="R3988" t="s">
        <v>9966</v>
      </c>
      <c r="S3988" t="s">
        <v>923</v>
      </c>
      <c r="T3988" t="s">
        <v>9967</v>
      </c>
      <c r="U3988" t="s">
        <v>171</v>
      </c>
      <c r="V3988" t="s">
        <v>9968</v>
      </c>
      <c r="Z3988" t="s">
        <v>46</v>
      </c>
      <c r="AA3988" s="1">
        <v>45499</v>
      </c>
      <c r="AB3988" s="2">
        <v>45531</v>
      </c>
      <c r="AC3988" s="1">
        <v>45499</v>
      </c>
      <c r="AD3988" s="1">
        <v>45510</v>
      </c>
    </row>
    <row r="3989" spans="1:30" x14ac:dyDescent="0.25">
      <c r="A3989">
        <v>618020</v>
      </c>
      <c r="B3989" t="s">
        <v>105</v>
      </c>
      <c r="C3989" t="s">
        <v>48</v>
      </c>
      <c r="D3989">
        <v>1</v>
      </c>
      <c r="E3989" t="s">
        <v>5675</v>
      </c>
      <c r="F3989" t="s">
        <v>118</v>
      </c>
      <c r="G3989" t="s">
        <v>51</v>
      </c>
      <c r="H3989">
        <v>10015</v>
      </c>
      <c r="I3989" t="s">
        <v>442</v>
      </c>
      <c r="J3989" t="s">
        <v>268</v>
      </c>
      <c r="K3989" t="s">
        <v>37</v>
      </c>
      <c r="L3989" t="s">
        <v>120</v>
      </c>
      <c r="M3989">
        <v>72038</v>
      </c>
      <c r="N3989">
        <v>192152</v>
      </c>
      <c r="O3989" t="s">
        <v>39</v>
      </c>
      <c r="P3989" t="s">
        <v>355</v>
      </c>
      <c r="Q3989" t="s">
        <v>5165</v>
      </c>
      <c r="R3989" t="s">
        <v>7395</v>
      </c>
      <c r="S3989" t="s">
        <v>123</v>
      </c>
      <c r="Z3989" t="s">
        <v>80</v>
      </c>
      <c r="AA3989" s="1">
        <v>45293</v>
      </c>
      <c r="AC3989" s="1">
        <v>45293</v>
      </c>
      <c r="AD3989" s="1">
        <v>45510</v>
      </c>
    </row>
    <row r="3990" spans="1:30" x14ac:dyDescent="0.25">
      <c r="A3990">
        <v>535008</v>
      </c>
      <c r="B3990" t="s">
        <v>105</v>
      </c>
      <c r="C3990" t="s">
        <v>31</v>
      </c>
      <c r="D3990">
        <v>3</v>
      </c>
      <c r="E3990" t="s">
        <v>212</v>
      </c>
      <c r="F3990" t="s">
        <v>212</v>
      </c>
      <c r="G3990" t="s">
        <v>51</v>
      </c>
      <c r="H3990">
        <v>20210</v>
      </c>
      <c r="I3990">
        <v>0</v>
      </c>
      <c r="J3990" t="s">
        <v>71</v>
      </c>
      <c r="K3990" t="s">
        <v>37</v>
      </c>
      <c r="L3990" t="s">
        <v>38</v>
      </c>
      <c r="M3990">
        <v>57078</v>
      </c>
      <c r="N3990">
        <v>65640</v>
      </c>
      <c r="O3990" t="s">
        <v>39</v>
      </c>
      <c r="P3990" t="s">
        <v>355</v>
      </c>
      <c r="Q3990" t="s">
        <v>4481</v>
      </c>
      <c r="R3990" t="s">
        <v>7635</v>
      </c>
      <c r="S3990" t="s">
        <v>215</v>
      </c>
      <c r="T3990" t="s">
        <v>7636</v>
      </c>
      <c r="U3990" t="s">
        <v>2829</v>
      </c>
      <c r="V3990" t="s">
        <v>115</v>
      </c>
      <c r="Z3990" t="s">
        <v>80</v>
      </c>
      <c r="AA3990" s="1">
        <v>44739</v>
      </c>
      <c r="AC3990" s="1">
        <v>44739</v>
      </c>
      <c r="AD3990" s="1">
        <v>45510</v>
      </c>
    </row>
    <row r="3991" spans="1:30" x14ac:dyDescent="0.25">
      <c r="A3991">
        <v>623710</v>
      </c>
      <c r="B3991" t="s">
        <v>105</v>
      </c>
      <c r="C3991" t="s">
        <v>31</v>
      </c>
      <c r="D3991">
        <v>1</v>
      </c>
      <c r="E3991" t="s">
        <v>3664</v>
      </c>
      <c r="F3991" t="s">
        <v>1414</v>
      </c>
      <c r="G3991" t="s">
        <v>51</v>
      </c>
      <c r="H3991">
        <v>31305</v>
      </c>
      <c r="I3991">
        <v>2</v>
      </c>
      <c r="J3991" t="s">
        <v>368</v>
      </c>
      <c r="K3991" t="s">
        <v>37</v>
      </c>
      <c r="L3991" t="s">
        <v>38</v>
      </c>
      <c r="M3991">
        <v>61237</v>
      </c>
      <c r="N3991">
        <v>82302</v>
      </c>
      <c r="O3991" t="s">
        <v>39</v>
      </c>
      <c r="P3991" t="s">
        <v>474</v>
      </c>
      <c r="Q3991" t="s">
        <v>1163</v>
      </c>
      <c r="R3991" t="s">
        <v>6325</v>
      </c>
      <c r="S3991" t="s">
        <v>1417</v>
      </c>
      <c r="T3991" t="s">
        <v>6326</v>
      </c>
      <c r="U3991" t="s">
        <v>674</v>
      </c>
      <c r="V3991" t="s">
        <v>917</v>
      </c>
      <c r="W3991" t="s">
        <v>918</v>
      </c>
      <c r="X3991" t="s">
        <v>474</v>
      </c>
      <c r="Z3991" t="s">
        <v>46</v>
      </c>
      <c r="AA3991" s="1">
        <v>45369</v>
      </c>
      <c r="AC3991" s="1">
        <v>45369</v>
      </c>
      <c r="AD3991" s="1">
        <v>45510</v>
      </c>
    </row>
    <row r="3992" spans="1:30" x14ac:dyDescent="0.25">
      <c r="A3992">
        <v>633099</v>
      </c>
      <c r="B3992" t="s">
        <v>30</v>
      </c>
      <c r="C3992" t="s">
        <v>48</v>
      </c>
      <c r="D3992">
        <v>2</v>
      </c>
      <c r="E3992" t="s">
        <v>4636</v>
      </c>
      <c r="F3992" t="s">
        <v>2611</v>
      </c>
      <c r="G3992" t="s">
        <v>51</v>
      </c>
      <c r="H3992">
        <v>31215</v>
      </c>
      <c r="I3992">
        <v>1</v>
      </c>
      <c r="J3992" t="s">
        <v>145</v>
      </c>
      <c r="K3992" t="s">
        <v>37</v>
      </c>
      <c r="L3992" t="s">
        <v>38</v>
      </c>
      <c r="M3992">
        <v>49961</v>
      </c>
      <c r="N3992">
        <v>49961</v>
      </c>
      <c r="O3992" t="s">
        <v>39</v>
      </c>
      <c r="P3992" t="s">
        <v>436</v>
      </c>
      <c r="Q3992" t="s">
        <v>3674</v>
      </c>
      <c r="R3992" t="s">
        <v>4637</v>
      </c>
      <c r="S3992" t="s">
        <v>2613</v>
      </c>
      <c r="T3992" t="s">
        <v>4638</v>
      </c>
      <c r="V3992" t="s">
        <v>9969</v>
      </c>
      <c r="Z3992" t="s">
        <v>46</v>
      </c>
      <c r="AA3992" s="1">
        <v>45394</v>
      </c>
      <c r="AB3992" s="2">
        <v>45759</v>
      </c>
      <c r="AC3992" s="1">
        <v>45394</v>
      </c>
      <c r="AD3992" s="1">
        <v>45510</v>
      </c>
    </row>
    <row r="3993" spans="1:30" x14ac:dyDescent="0.25">
      <c r="A3993">
        <v>636457</v>
      </c>
      <c r="B3993" t="s">
        <v>105</v>
      </c>
      <c r="C3993" t="s">
        <v>48</v>
      </c>
      <c r="D3993">
        <v>1</v>
      </c>
      <c r="E3993" t="s">
        <v>1119</v>
      </c>
      <c r="F3993" t="s">
        <v>2431</v>
      </c>
      <c r="G3993" t="s">
        <v>51</v>
      </c>
      <c r="H3993">
        <v>20403</v>
      </c>
      <c r="I3993">
        <v>0</v>
      </c>
      <c r="J3993" t="s">
        <v>286</v>
      </c>
      <c r="K3993" t="s">
        <v>37</v>
      </c>
      <c r="L3993" t="s">
        <v>255</v>
      </c>
      <c r="M3993">
        <v>56181</v>
      </c>
      <c r="N3993">
        <v>68034</v>
      </c>
      <c r="O3993" t="s">
        <v>39</v>
      </c>
      <c r="P3993" t="s">
        <v>1121</v>
      </c>
      <c r="Q3993" t="s">
        <v>288</v>
      </c>
      <c r="R3993" t="s">
        <v>9618</v>
      </c>
      <c r="S3993" t="s">
        <v>2434</v>
      </c>
      <c r="Z3993" t="s">
        <v>80</v>
      </c>
      <c r="AA3993" s="1">
        <v>45434</v>
      </c>
      <c r="AC3993" s="1">
        <v>45434</v>
      </c>
      <c r="AD3993" s="1">
        <v>45510</v>
      </c>
    </row>
    <row r="3994" spans="1:30" x14ac:dyDescent="0.25">
      <c r="A3994">
        <v>582506</v>
      </c>
      <c r="B3994" t="s">
        <v>67</v>
      </c>
      <c r="C3994" t="s">
        <v>48</v>
      </c>
      <c r="D3994">
        <v>1</v>
      </c>
      <c r="E3994" t="s">
        <v>3553</v>
      </c>
      <c r="F3994" t="s">
        <v>1041</v>
      </c>
      <c r="G3994" t="s">
        <v>34</v>
      </c>
      <c r="H3994">
        <v>10234</v>
      </c>
      <c r="I3994">
        <v>0</v>
      </c>
      <c r="J3994" t="s">
        <v>71</v>
      </c>
      <c r="K3994" t="s">
        <v>37</v>
      </c>
      <c r="L3994" t="s">
        <v>486</v>
      </c>
      <c r="M3994">
        <v>15</v>
      </c>
      <c r="N3994">
        <v>17.5</v>
      </c>
      <c r="O3994" t="s">
        <v>109</v>
      </c>
      <c r="P3994" t="s">
        <v>72</v>
      </c>
      <c r="Q3994" t="s">
        <v>548</v>
      </c>
      <c r="R3994" t="s">
        <v>9800</v>
      </c>
      <c r="S3994" t="s">
        <v>1045</v>
      </c>
      <c r="T3994" t="s">
        <v>1577</v>
      </c>
      <c r="U3994" t="s">
        <v>713</v>
      </c>
      <c r="V3994" t="s">
        <v>9801</v>
      </c>
      <c r="W3994" t="s">
        <v>91</v>
      </c>
      <c r="X3994" t="s">
        <v>72</v>
      </c>
      <c r="Z3994" t="s">
        <v>46</v>
      </c>
      <c r="AA3994" s="1">
        <v>45028</v>
      </c>
      <c r="AC3994" s="1">
        <v>45033</v>
      </c>
      <c r="AD3994" s="1">
        <v>45510</v>
      </c>
    </row>
    <row r="3995" spans="1:30" x14ac:dyDescent="0.25">
      <c r="A3995">
        <v>629441</v>
      </c>
      <c r="B3995" t="s">
        <v>218</v>
      </c>
      <c r="C3995" t="s">
        <v>31</v>
      </c>
      <c r="D3995">
        <v>1</v>
      </c>
      <c r="E3995" t="s">
        <v>9970</v>
      </c>
      <c r="F3995" t="s">
        <v>304</v>
      </c>
      <c r="G3995" t="s">
        <v>34</v>
      </c>
      <c r="H3995">
        <v>95005</v>
      </c>
      <c r="I3995" t="s">
        <v>119</v>
      </c>
      <c r="J3995" t="s">
        <v>165</v>
      </c>
      <c r="K3995" t="s">
        <v>37</v>
      </c>
      <c r="L3995" t="s">
        <v>120</v>
      </c>
      <c r="M3995">
        <v>97187</v>
      </c>
      <c r="N3995">
        <v>140000</v>
      </c>
      <c r="O3995" t="s">
        <v>39</v>
      </c>
      <c r="P3995" t="s">
        <v>5475</v>
      </c>
      <c r="Q3995" t="s">
        <v>5475</v>
      </c>
      <c r="R3995" t="s">
        <v>9971</v>
      </c>
      <c r="S3995" t="s">
        <v>308</v>
      </c>
      <c r="T3995" t="s">
        <v>9972</v>
      </c>
      <c r="U3995" t="s">
        <v>866</v>
      </c>
      <c r="V3995" t="s">
        <v>227</v>
      </c>
      <c r="Z3995" t="s">
        <v>5479</v>
      </c>
      <c r="AA3995" s="1">
        <v>45391</v>
      </c>
      <c r="AC3995" s="1">
        <v>45391</v>
      </c>
      <c r="AD3995" s="1">
        <v>45510</v>
      </c>
    </row>
    <row r="3996" spans="1:30" x14ac:dyDescent="0.25">
      <c r="A3996">
        <v>628365</v>
      </c>
      <c r="B3996" t="s">
        <v>105</v>
      </c>
      <c r="C3996" t="s">
        <v>48</v>
      </c>
      <c r="D3996">
        <v>1</v>
      </c>
      <c r="E3996" t="s">
        <v>1119</v>
      </c>
      <c r="F3996" t="s">
        <v>212</v>
      </c>
      <c r="G3996" t="s">
        <v>51</v>
      </c>
      <c r="H3996">
        <v>20210</v>
      </c>
      <c r="I3996">
        <v>0</v>
      </c>
      <c r="J3996" t="s">
        <v>286</v>
      </c>
      <c r="K3996" t="s">
        <v>37</v>
      </c>
      <c r="L3996" t="s">
        <v>38</v>
      </c>
      <c r="M3996">
        <v>62370</v>
      </c>
      <c r="N3996">
        <v>93587</v>
      </c>
      <c r="O3996" t="s">
        <v>39</v>
      </c>
      <c r="P3996" t="s">
        <v>287</v>
      </c>
      <c r="Q3996" t="s">
        <v>288</v>
      </c>
      <c r="R3996" t="s">
        <v>1558</v>
      </c>
      <c r="S3996" t="s">
        <v>215</v>
      </c>
      <c r="Z3996" t="s">
        <v>80</v>
      </c>
      <c r="AA3996" s="1">
        <v>45412</v>
      </c>
      <c r="AC3996" s="1">
        <v>45412</v>
      </c>
      <c r="AD3996" s="1">
        <v>45510</v>
      </c>
    </row>
    <row r="3997" spans="1:30" x14ac:dyDescent="0.25">
      <c r="A3997">
        <v>613086</v>
      </c>
      <c r="B3997" t="s">
        <v>67</v>
      </c>
      <c r="C3997" t="s">
        <v>31</v>
      </c>
      <c r="D3997">
        <v>1</v>
      </c>
      <c r="E3997" t="s">
        <v>6926</v>
      </c>
      <c r="F3997" t="s">
        <v>6927</v>
      </c>
      <c r="G3997" t="s">
        <v>34</v>
      </c>
      <c r="H3997">
        <v>95014</v>
      </c>
      <c r="I3997" t="s">
        <v>899</v>
      </c>
      <c r="J3997" t="s">
        <v>6132</v>
      </c>
      <c r="K3997" t="s">
        <v>37</v>
      </c>
      <c r="L3997" t="s">
        <v>120</v>
      </c>
      <c r="M3997">
        <v>180000</v>
      </c>
      <c r="N3997">
        <v>220000</v>
      </c>
      <c r="O3997" t="s">
        <v>39</v>
      </c>
      <c r="P3997" t="s">
        <v>821</v>
      </c>
      <c r="Q3997" t="s">
        <v>4182</v>
      </c>
      <c r="R3997" t="s">
        <v>9973</v>
      </c>
      <c r="S3997" t="s">
        <v>6929</v>
      </c>
      <c r="T3997" t="s">
        <v>9974</v>
      </c>
      <c r="U3997" t="s">
        <v>9975</v>
      </c>
      <c r="V3997" t="s">
        <v>9976</v>
      </c>
      <c r="W3997" t="s">
        <v>1422</v>
      </c>
      <c r="X3997" t="s">
        <v>9977</v>
      </c>
      <c r="Z3997" t="s">
        <v>46</v>
      </c>
      <c r="AA3997" s="1">
        <v>45243</v>
      </c>
      <c r="AC3997" s="1">
        <v>45411</v>
      </c>
      <c r="AD3997" s="1">
        <v>45510</v>
      </c>
    </row>
    <row r="3998" spans="1:30" x14ac:dyDescent="0.25">
      <c r="A3998">
        <v>632525</v>
      </c>
      <c r="B3998" t="s">
        <v>187</v>
      </c>
      <c r="C3998" t="s">
        <v>31</v>
      </c>
      <c r="D3998">
        <v>1</v>
      </c>
      <c r="E3998" t="s">
        <v>8332</v>
      </c>
      <c r="F3998" t="s">
        <v>630</v>
      </c>
      <c r="G3998" t="s">
        <v>51</v>
      </c>
      <c r="H3998">
        <v>13632</v>
      </c>
      <c r="I3998">
        <v>3</v>
      </c>
      <c r="J3998" t="s">
        <v>889</v>
      </c>
      <c r="K3998" t="s">
        <v>37</v>
      </c>
      <c r="L3998" t="s">
        <v>38</v>
      </c>
      <c r="M3998">
        <v>100743</v>
      </c>
      <c r="N3998">
        <v>115854</v>
      </c>
      <c r="O3998" t="s">
        <v>39</v>
      </c>
      <c r="P3998" t="s">
        <v>890</v>
      </c>
      <c r="Q3998" t="s">
        <v>891</v>
      </c>
      <c r="R3998" t="s">
        <v>8333</v>
      </c>
      <c r="S3998" t="s">
        <v>633</v>
      </c>
      <c r="T3998" t="s">
        <v>8334</v>
      </c>
      <c r="U3998" t="s">
        <v>3977</v>
      </c>
      <c r="V3998" t="s">
        <v>4060</v>
      </c>
      <c r="Z3998" t="s">
        <v>80</v>
      </c>
      <c r="AA3998" s="1">
        <v>45386</v>
      </c>
      <c r="AC3998" s="1">
        <v>45387</v>
      </c>
      <c r="AD3998" s="1">
        <v>45510</v>
      </c>
    </row>
    <row r="3999" spans="1:30" x14ac:dyDescent="0.25">
      <c r="A3999">
        <v>636623</v>
      </c>
      <c r="B3999" t="s">
        <v>30</v>
      </c>
      <c r="C3999" t="s">
        <v>31</v>
      </c>
      <c r="D3999">
        <v>1</v>
      </c>
      <c r="E3999" t="s">
        <v>6291</v>
      </c>
      <c r="F3999" t="s">
        <v>33</v>
      </c>
      <c r="G3999" t="s">
        <v>34</v>
      </c>
      <c r="H3999">
        <v>21744</v>
      </c>
      <c r="I3999">
        <v>2</v>
      </c>
      <c r="J3999" t="s">
        <v>1181</v>
      </c>
      <c r="K3999" t="s">
        <v>37</v>
      </c>
      <c r="L3999" t="s">
        <v>38</v>
      </c>
      <c r="M3999">
        <v>82506</v>
      </c>
      <c r="N3999">
        <v>94882</v>
      </c>
      <c r="O3999" t="s">
        <v>39</v>
      </c>
      <c r="P3999" t="s">
        <v>232</v>
      </c>
      <c r="Q3999" t="s">
        <v>3523</v>
      </c>
      <c r="R3999" t="s">
        <v>6292</v>
      </c>
      <c r="S3999" t="s">
        <v>43</v>
      </c>
      <c r="T3999" t="s">
        <v>6293</v>
      </c>
      <c r="V3999" t="s">
        <v>6294</v>
      </c>
      <c r="Z3999" t="s">
        <v>46</v>
      </c>
      <c r="AA3999" s="1">
        <v>45433</v>
      </c>
      <c r="AB3999" s="2">
        <v>45553</v>
      </c>
      <c r="AC3999" s="1">
        <v>45434</v>
      </c>
      <c r="AD3999" s="1">
        <v>45510</v>
      </c>
    </row>
    <row r="4000" spans="1:30" x14ac:dyDescent="0.25">
      <c r="A4000">
        <v>605000</v>
      </c>
      <c r="B4000" t="s">
        <v>81</v>
      </c>
      <c r="C4000" t="s">
        <v>31</v>
      </c>
      <c r="D4000">
        <v>1</v>
      </c>
      <c r="E4000" t="s">
        <v>3426</v>
      </c>
      <c r="F4000" t="s">
        <v>1662</v>
      </c>
      <c r="G4000" t="s">
        <v>51</v>
      </c>
      <c r="H4000">
        <v>82991</v>
      </c>
      <c r="I4000" t="s">
        <v>442</v>
      </c>
      <c r="J4000" t="s">
        <v>286</v>
      </c>
      <c r="K4000" t="s">
        <v>37</v>
      </c>
      <c r="L4000" t="s">
        <v>120</v>
      </c>
      <c r="M4000">
        <v>72038</v>
      </c>
      <c r="N4000">
        <v>153784</v>
      </c>
      <c r="O4000" t="s">
        <v>39</v>
      </c>
      <c r="P4000" t="s">
        <v>248</v>
      </c>
      <c r="Q4000" t="s">
        <v>5305</v>
      </c>
      <c r="R4000" t="s">
        <v>5689</v>
      </c>
      <c r="S4000" t="s">
        <v>1664</v>
      </c>
      <c r="T4000" t="s">
        <v>5690</v>
      </c>
      <c r="U4000" t="s">
        <v>616</v>
      </c>
      <c r="V4000" t="s">
        <v>5691</v>
      </c>
      <c r="W4000" t="s">
        <v>91</v>
      </c>
      <c r="X4000" t="s">
        <v>248</v>
      </c>
      <c r="Z4000" t="s">
        <v>80</v>
      </c>
      <c r="AA4000" s="1">
        <v>45203</v>
      </c>
      <c r="AC4000" s="1">
        <v>45203</v>
      </c>
      <c r="AD4000" s="1">
        <v>45510</v>
      </c>
    </row>
    <row r="4001" spans="1:30" x14ac:dyDescent="0.25">
      <c r="A4001">
        <v>619580</v>
      </c>
      <c r="B4001" t="s">
        <v>81</v>
      </c>
      <c r="C4001" t="s">
        <v>31</v>
      </c>
      <c r="D4001">
        <v>1</v>
      </c>
      <c r="E4001" t="s">
        <v>684</v>
      </c>
      <c r="F4001" t="s">
        <v>492</v>
      </c>
      <c r="G4001" t="s">
        <v>51</v>
      </c>
      <c r="H4001">
        <v>20202</v>
      </c>
      <c r="I4001">
        <v>0</v>
      </c>
      <c r="J4001" t="s">
        <v>71</v>
      </c>
      <c r="K4001" t="s">
        <v>37</v>
      </c>
      <c r="L4001" t="s">
        <v>255</v>
      </c>
      <c r="M4001">
        <v>56181</v>
      </c>
      <c r="N4001">
        <v>64608</v>
      </c>
      <c r="O4001" t="s">
        <v>39</v>
      </c>
      <c r="P4001" t="s">
        <v>543</v>
      </c>
      <c r="Q4001" t="s">
        <v>685</v>
      </c>
      <c r="R4001" t="s">
        <v>686</v>
      </c>
      <c r="S4001" t="s">
        <v>495</v>
      </c>
      <c r="T4001" t="s">
        <v>687</v>
      </c>
      <c r="Z4001" t="s">
        <v>92</v>
      </c>
      <c r="AA4001" s="1">
        <v>45272</v>
      </c>
      <c r="AC4001" s="1">
        <v>45505</v>
      </c>
      <c r="AD4001" s="1">
        <v>45510</v>
      </c>
    </row>
    <row r="4002" spans="1:30" x14ac:dyDescent="0.25">
      <c r="A4002">
        <v>534580</v>
      </c>
      <c r="B4002" t="s">
        <v>187</v>
      </c>
      <c r="C4002" t="s">
        <v>48</v>
      </c>
      <c r="D4002">
        <v>1</v>
      </c>
      <c r="E4002" t="s">
        <v>5287</v>
      </c>
      <c r="F4002" t="s">
        <v>609</v>
      </c>
      <c r="G4002" t="s">
        <v>51</v>
      </c>
      <c r="H4002">
        <v>10251</v>
      </c>
      <c r="I4002">
        <v>3</v>
      </c>
      <c r="J4002" t="s">
        <v>192</v>
      </c>
      <c r="K4002" t="s">
        <v>37</v>
      </c>
      <c r="L4002" t="s">
        <v>255</v>
      </c>
      <c r="M4002">
        <v>36390</v>
      </c>
      <c r="N4002">
        <v>41848</v>
      </c>
      <c r="O4002" t="s">
        <v>39</v>
      </c>
      <c r="P4002" t="s">
        <v>1268</v>
      </c>
      <c r="Q4002" t="s">
        <v>2983</v>
      </c>
      <c r="R4002" t="s">
        <v>5288</v>
      </c>
      <c r="S4002" t="s">
        <v>612</v>
      </c>
      <c r="U4002" t="s">
        <v>5289</v>
      </c>
      <c r="V4002" t="s">
        <v>5290</v>
      </c>
      <c r="W4002" t="s">
        <v>3425</v>
      </c>
      <c r="Z4002" t="s">
        <v>46</v>
      </c>
      <c r="AA4002" s="1">
        <v>44721</v>
      </c>
      <c r="AC4002" s="1">
        <v>44729</v>
      </c>
      <c r="AD4002" s="1">
        <v>45510</v>
      </c>
    </row>
    <row r="4003" spans="1:30" x14ac:dyDescent="0.25">
      <c r="A4003">
        <v>629332</v>
      </c>
      <c r="B4003" t="s">
        <v>81</v>
      </c>
      <c r="C4003" t="s">
        <v>48</v>
      </c>
      <c r="D4003">
        <v>1</v>
      </c>
      <c r="E4003" t="s">
        <v>4953</v>
      </c>
      <c r="F4003" t="s">
        <v>164</v>
      </c>
      <c r="G4003" t="s">
        <v>34</v>
      </c>
      <c r="H4003">
        <v>30087</v>
      </c>
      <c r="I4003">
        <v>2</v>
      </c>
      <c r="J4003" t="s">
        <v>165</v>
      </c>
      <c r="K4003" t="s">
        <v>37</v>
      </c>
      <c r="L4003" t="s">
        <v>38</v>
      </c>
      <c r="M4003">
        <v>78046</v>
      </c>
      <c r="N4003">
        <v>93153</v>
      </c>
      <c r="O4003" t="s">
        <v>39</v>
      </c>
      <c r="P4003" t="s">
        <v>248</v>
      </c>
      <c r="Q4003" t="s">
        <v>844</v>
      </c>
      <c r="R4003" t="s">
        <v>9978</v>
      </c>
      <c r="S4003" t="s">
        <v>169</v>
      </c>
      <c r="T4003" t="s">
        <v>9979</v>
      </c>
      <c r="Z4003" t="s">
        <v>80</v>
      </c>
      <c r="AA4003" s="1">
        <v>45365</v>
      </c>
      <c r="AC4003" s="1">
        <v>45442</v>
      </c>
      <c r="AD4003" s="1">
        <v>45510</v>
      </c>
    </row>
    <row r="4004" spans="1:30" x14ac:dyDescent="0.25">
      <c r="A4004">
        <v>635805</v>
      </c>
      <c r="B4004" t="s">
        <v>30</v>
      </c>
      <c r="C4004" t="s">
        <v>31</v>
      </c>
      <c r="D4004">
        <v>1</v>
      </c>
      <c r="E4004" t="s">
        <v>9243</v>
      </c>
      <c r="F4004" t="s">
        <v>33</v>
      </c>
      <c r="G4004" t="s">
        <v>34</v>
      </c>
      <c r="H4004">
        <v>21744</v>
      </c>
      <c r="I4004">
        <v>1</v>
      </c>
      <c r="J4004" t="s">
        <v>36</v>
      </c>
      <c r="K4004" t="s">
        <v>37</v>
      </c>
      <c r="L4004" t="s">
        <v>38</v>
      </c>
      <c r="M4004">
        <v>70087</v>
      </c>
      <c r="N4004">
        <v>70087</v>
      </c>
      <c r="O4004" t="s">
        <v>39</v>
      </c>
      <c r="P4004" t="s">
        <v>2866</v>
      </c>
      <c r="Q4004" t="s">
        <v>7951</v>
      </c>
      <c r="R4004" t="s">
        <v>9244</v>
      </c>
      <c r="S4004" t="s">
        <v>43</v>
      </c>
      <c r="T4004" t="s">
        <v>9245</v>
      </c>
      <c r="V4004" t="s">
        <v>9246</v>
      </c>
      <c r="Z4004" t="s">
        <v>46</v>
      </c>
      <c r="AA4004" s="1">
        <v>45499</v>
      </c>
      <c r="AB4004" s="2">
        <v>45864</v>
      </c>
      <c r="AC4004" s="1">
        <v>45499</v>
      </c>
      <c r="AD4004" s="1">
        <v>45510</v>
      </c>
    </row>
    <row r="4005" spans="1:30" x14ac:dyDescent="0.25">
      <c r="A4005">
        <v>628945</v>
      </c>
      <c r="B4005" t="s">
        <v>81</v>
      </c>
      <c r="C4005" t="s">
        <v>31</v>
      </c>
      <c r="D4005">
        <v>1</v>
      </c>
      <c r="E4005" t="s">
        <v>7277</v>
      </c>
      <c r="F4005" t="s">
        <v>346</v>
      </c>
      <c r="G4005" t="s">
        <v>51</v>
      </c>
      <c r="H4005">
        <v>40510</v>
      </c>
      <c r="I4005">
        <v>2</v>
      </c>
      <c r="J4005" t="s">
        <v>97</v>
      </c>
      <c r="K4005" t="s">
        <v>37</v>
      </c>
      <c r="L4005" t="s">
        <v>38</v>
      </c>
      <c r="M4005">
        <v>61206</v>
      </c>
      <c r="N4005">
        <v>70387</v>
      </c>
      <c r="O4005" t="s">
        <v>39</v>
      </c>
      <c r="P4005" t="s">
        <v>248</v>
      </c>
      <c r="Q4005" t="s">
        <v>454</v>
      </c>
      <c r="R4005" t="s">
        <v>7278</v>
      </c>
      <c r="S4005" t="s">
        <v>349</v>
      </c>
      <c r="T4005" t="s">
        <v>7279</v>
      </c>
      <c r="Z4005" t="s">
        <v>46</v>
      </c>
      <c r="AA4005" s="1">
        <v>45392</v>
      </c>
      <c r="AC4005" s="1">
        <v>45436</v>
      </c>
      <c r="AD4005" s="1">
        <v>45510</v>
      </c>
    </row>
    <row r="4006" spans="1:30" x14ac:dyDescent="0.25">
      <c r="A4006">
        <v>628376</v>
      </c>
      <c r="B4006" t="s">
        <v>105</v>
      </c>
      <c r="C4006" t="s">
        <v>31</v>
      </c>
      <c r="D4006">
        <v>1</v>
      </c>
      <c r="E4006" t="s">
        <v>1119</v>
      </c>
      <c r="F4006" t="s">
        <v>2640</v>
      </c>
      <c r="G4006" t="s">
        <v>51</v>
      </c>
      <c r="H4006">
        <v>20617</v>
      </c>
      <c r="I4006">
        <v>0</v>
      </c>
      <c r="J4006" t="s">
        <v>286</v>
      </c>
      <c r="K4006" t="s">
        <v>37</v>
      </c>
      <c r="L4006" t="s">
        <v>38</v>
      </c>
      <c r="M4006">
        <v>62370</v>
      </c>
      <c r="N4006">
        <v>93587</v>
      </c>
      <c r="O4006" t="s">
        <v>39</v>
      </c>
      <c r="P4006" t="s">
        <v>287</v>
      </c>
      <c r="Q4006" t="s">
        <v>288</v>
      </c>
      <c r="R4006" t="s">
        <v>3075</v>
      </c>
      <c r="S4006" t="s">
        <v>2642</v>
      </c>
      <c r="Z4006" t="s">
        <v>80</v>
      </c>
      <c r="AA4006" s="1">
        <v>45412</v>
      </c>
      <c r="AC4006" s="1">
        <v>45412</v>
      </c>
      <c r="AD4006" s="1">
        <v>45510</v>
      </c>
    </row>
    <row r="4007" spans="1:30" x14ac:dyDescent="0.25">
      <c r="A4007">
        <v>634139</v>
      </c>
      <c r="B4007" t="s">
        <v>30</v>
      </c>
      <c r="C4007" t="s">
        <v>48</v>
      </c>
      <c r="D4007">
        <v>1</v>
      </c>
      <c r="E4007" t="s">
        <v>8528</v>
      </c>
      <c r="F4007" t="s">
        <v>33</v>
      </c>
      <c r="G4007" t="s">
        <v>34</v>
      </c>
      <c r="H4007">
        <v>21744</v>
      </c>
      <c r="I4007">
        <v>3</v>
      </c>
      <c r="J4007" t="s">
        <v>36</v>
      </c>
      <c r="K4007" t="s">
        <v>37</v>
      </c>
      <c r="L4007" t="s">
        <v>38</v>
      </c>
      <c r="M4007">
        <v>92301</v>
      </c>
      <c r="N4007">
        <v>106146</v>
      </c>
      <c r="O4007" t="s">
        <v>39</v>
      </c>
      <c r="P4007" t="s">
        <v>232</v>
      </c>
      <c r="Q4007" t="s">
        <v>8529</v>
      </c>
      <c r="R4007" t="s">
        <v>8530</v>
      </c>
      <c r="S4007" t="s">
        <v>43</v>
      </c>
      <c r="T4007" t="s">
        <v>8531</v>
      </c>
      <c r="V4007" t="s">
        <v>8532</v>
      </c>
      <c r="Z4007" t="s">
        <v>46</v>
      </c>
      <c r="AA4007" s="1">
        <v>45411</v>
      </c>
      <c r="AB4007" s="2">
        <v>45776</v>
      </c>
      <c r="AC4007" s="1">
        <v>45411</v>
      </c>
      <c r="AD4007" s="1">
        <v>45510</v>
      </c>
    </row>
    <row r="4008" spans="1:30" x14ac:dyDescent="0.25">
      <c r="A4008">
        <v>605651</v>
      </c>
      <c r="B4008" t="s">
        <v>67</v>
      </c>
      <c r="C4008" t="s">
        <v>48</v>
      </c>
      <c r="D4008">
        <v>1</v>
      </c>
      <c r="E4008" t="s">
        <v>4367</v>
      </c>
      <c r="F4008" t="s">
        <v>2655</v>
      </c>
      <c r="G4008" t="s">
        <v>34</v>
      </c>
      <c r="H4008">
        <v>95714</v>
      </c>
      <c r="I4008">
        <v>0</v>
      </c>
      <c r="J4008" t="s">
        <v>239</v>
      </c>
      <c r="K4008" t="s">
        <v>37</v>
      </c>
      <c r="L4008" t="s">
        <v>38</v>
      </c>
      <c r="M4008">
        <v>75000</v>
      </c>
      <c r="N4008">
        <v>180000</v>
      </c>
      <c r="O4008" t="s">
        <v>39</v>
      </c>
      <c r="P4008" t="s">
        <v>72</v>
      </c>
      <c r="Q4008" t="s">
        <v>240</v>
      </c>
      <c r="R4008" t="s">
        <v>4368</v>
      </c>
      <c r="S4008" t="s">
        <v>2657</v>
      </c>
      <c r="T4008" t="s">
        <v>4369</v>
      </c>
      <c r="U4008" t="s">
        <v>4370</v>
      </c>
      <c r="V4008" t="s">
        <v>4371</v>
      </c>
      <c r="Z4008" t="s">
        <v>80</v>
      </c>
      <c r="AA4008" s="1">
        <v>45188</v>
      </c>
      <c r="AC4008" s="1">
        <v>45216</v>
      </c>
      <c r="AD4008" s="1">
        <v>45510</v>
      </c>
    </row>
    <row r="4009" spans="1:30" x14ac:dyDescent="0.25">
      <c r="A4009">
        <v>623520</v>
      </c>
      <c r="B4009" t="s">
        <v>30</v>
      </c>
      <c r="C4009" t="s">
        <v>48</v>
      </c>
      <c r="D4009">
        <v>1</v>
      </c>
      <c r="E4009" t="s">
        <v>3454</v>
      </c>
      <c r="F4009" t="s">
        <v>2478</v>
      </c>
      <c r="G4009" t="s">
        <v>34</v>
      </c>
      <c r="H4009">
        <v>83052</v>
      </c>
      <c r="I4009">
        <v>2</v>
      </c>
      <c r="J4009" t="s">
        <v>3455</v>
      </c>
      <c r="K4009" t="s">
        <v>37</v>
      </c>
      <c r="L4009" t="s">
        <v>38</v>
      </c>
      <c r="M4009">
        <v>62384</v>
      </c>
      <c r="N4009">
        <v>95000</v>
      </c>
      <c r="O4009" t="s">
        <v>39</v>
      </c>
      <c r="P4009" t="s">
        <v>232</v>
      </c>
      <c r="Q4009" t="s">
        <v>757</v>
      </c>
      <c r="R4009" t="s">
        <v>3456</v>
      </c>
      <c r="S4009" t="s">
        <v>2480</v>
      </c>
      <c r="T4009" t="s">
        <v>3457</v>
      </c>
      <c r="U4009" t="s">
        <v>1103</v>
      </c>
      <c r="V4009" t="s">
        <v>46</v>
      </c>
      <c r="Z4009" t="s">
        <v>46</v>
      </c>
      <c r="AA4009" s="1">
        <v>45308</v>
      </c>
      <c r="AB4009" s="2">
        <v>45521</v>
      </c>
      <c r="AC4009" s="1">
        <v>45489</v>
      </c>
      <c r="AD4009" s="1">
        <v>45510</v>
      </c>
    </row>
    <row r="4010" spans="1:30" x14ac:dyDescent="0.25">
      <c r="A4010">
        <v>636452</v>
      </c>
      <c r="B4010" t="s">
        <v>105</v>
      </c>
      <c r="C4010" t="s">
        <v>48</v>
      </c>
      <c r="D4010">
        <v>1</v>
      </c>
      <c r="E4010" t="s">
        <v>1119</v>
      </c>
      <c r="F4010" t="s">
        <v>492</v>
      </c>
      <c r="G4010" t="s">
        <v>51</v>
      </c>
      <c r="H4010">
        <v>20202</v>
      </c>
      <c r="I4010">
        <v>0</v>
      </c>
      <c r="J4010" t="s">
        <v>286</v>
      </c>
      <c r="K4010" t="s">
        <v>37</v>
      </c>
      <c r="L4010" t="s">
        <v>255</v>
      </c>
      <c r="M4010">
        <v>56181</v>
      </c>
      <c r="N4010">
        <v>68034</v>
      </c>
      <c r="O4010" t="s">
        <v>39</v>
      </c>
      <c r="P4010" t="s">
        <v>1121</v>
      </c>
      <c r="Q4010" t="s">
        <v>288</v>
      </c>
      <c r="R4010" t="s">
        <v>1648</v>
      </c>
      <c r="S4010" t="s">
        <v>495</v>
      </c>
      <c r="Z4010" t="s">
        <v>80</v>
      </c>
      <c r="AA4010" s="1">
        <v>45434</v>
      </c>
      <c r="AC4010" s="1">
        <v>45434</v>
      </c>
      <c r="AD4010" s="1">
        <v>45510</v>
      </c>
    </row>
    <row r="4011" spans="1:30" x14ac:dyDescent="0.25">
      <c r="A4011">
        <v>626524</v>
      </c>
      <c r="B4011" t="s">
        <v>384</v>
      </c>
      <c r="C4011" t="s">
        <v>31</v>
      </c>
      <c r="D4011">
        <v>1</v>
      </c>
      <c r="E4011" t="s">
        <v>9980</v>
      </c>
      <c r="F4011" t="s">
        <v>319</v>
      </c>
      <c r="G4011" t="s">
        <v>51</v>
      </c>
      <c r="H4011">
        <v>22122</v>
      </c>
      <c r="I4011">
        <v>3</v>
      </c>
      <c r="J4011" t="s">
        <v>71</v>
      </c>
      <c r="K4011" t="s">
        <v>37</v>
      </c>
      <c r="L4011" t="s">
        <v>38</v>
      </c>
      <c r="M4011">
        <v>80091</v>
      </c>
      <c r="N4011">
        <v>92105</v>
      </c>
      <c r="O4011" t="s">
        <v>39</v>
      </c>
      <c r="P4011" t="s">
        <v>386</v>
      </c>
      <c r="Q4011" t="s">
        <v>9981</v>
      </c>
      <c r="R4011" t="s">
        <v>9982</v>
      </c>
      <c r="S4011" t="s">
        <v>321</v>
      </c>
      <c r="T4011" t="s">
        <v>9983</v>
      </c>
      <c r="U4011" t="s">
        <v>390</v>
      </c>
      <c r="V4011" t="s">
        <v>9984</v>
      </c>
      <c r="Z4011" t="s">
        <v>46</v>
      </c>
      <c r="AA4011" s="1">
        <v>45331</v>
      </c>
      <c r="AC4011" s="1">
        <v>45331</v>
      </c>
      <c r="AD4011" s="1">
        <v>45510</v>
      </c>
    </row>
    <row r="4012" spans="1:30" x14ac:dyDescent="0.25">
      <c r="A4012">
        <v>569629</v>
      </c>
      <c r="B4012" t="s">
        <v>105</v>
      </c>
      <c r="C4012" t="s">
        <v>31</v>
      </c>
      <c r="D4012">
        <v>1</v>
      </c>
      <c r="E4012" t="s">
        <v>534</v>
      </c>
      <c r="F4012" t="s">
        <v>535</v>
      </c>
      <c r="G4012" t="s">
        <v>51</v>
      </c>
      <c r="H4012">
        <v>20113</v>
      </c>
      <c r="I4012">
        <v>4</v>
      </c>
      <c r="J4012" t="s">
        <v>239</v>
      </c>
      <c r="K4012" t="s">
        <v>37</v>
      </c>
      <c r="L4012" t="s">
        <v>38</v>
      </c>
      <c r="M4012">
        <v>56069</v>
      </c>
      <c r="N4012">
        <v>78142</v>
      </c>
      <c r="O4012" t="s">
        <v>39</v>
      </c>
      <c r="P4012" t="s">
        <v>355</v>
      </c>
      <c r="Q4012" t="s">
        <v>536</v>
      </c>
      <c r="R4012" t="s">
        <v>537</v>
      </c>
      <c r="S4012" t="s">
        <v>538</v>
      </c>
      <c r="T4012" t="s">
        <v>539</v>
      </c>
      <c r="U4012" t="s">
        <v>540</v>
      </c>
      <c r="V4012" t="s">
        <v>541</v>
      </c>
      <c r="Z4012" t="s">
        <v>46</v>
      </c>
      <c r="AA4012" s="1">
        <v>44944</v>
      </c>
      <c r="AC4012" s="1">
        <v>44944</v>
      </c>
      <c r="AD4012" s="1">
        <v>45510</v>
      </c>
    </row>
    <row r="4013" spans="1:30" x14ac:dyDescent="0.25">
      <c r="A4013">
        <v>642261</v>
      </c>
      <c r="B4013" t="s">
        <v>187</v>
      </c>
      <c r="C4013" t="s">
        <v>48</v>
      </c>
      <c r="D4013">
        <v>1</v>
      </c>
      <c r="E4013" t="s">
        <v>2869</v>
      </c>
      <c r="F4013" t="s">
        <v>394</v>
      </c>
      <c r="G4013" t="s">
        <v>51</v>
      </c>
      <c r="H4013">
        <v>10124</v>
      </c>
      <c r="I4013">
        <v>3</v>
      </c>
      <c r="J4013" t="s">
        <v>3056</v>
      </c>
      <c r="K4013" t="s">
        <v>37</v>
      </c>
      <c r="L4013" t="s">
        <v>38</v>
      </c>
      <c r="M4013">
        <v>64137</v>
      </c>
      <c r="N4013">
        <v>73758</v>
      </c>
      <c r="O4013" t="s">
        <v>39</v>
      </c>
      <c r="P4013" t="s">
        <v>296</v>
      </c>
      <c r="Q4013" t="s">
        <v>519</v>
      </c>
      <c r="R4013" t="s">
        <v>9985</v>
      </c>
      <c r="S4013" t="s">
        <v>398</v>
      </c>
      <c r="T4013" t="s">
        <v>9986</v>
      </c>
      <c r="U4013" t="s">
        <v>9476</v>
      </c>
      <c r="V4013" t="s">
        <v>9987</v>
      </c>
      <c r="W4013" t="s">
        <v>2061</v>
      </c>
      <c r="X4013" t="s">
        <v>9478</v>
      </c>
      <c r="Z4013" t="s">
        <v>46</v>
      </c>
      <c r="AA4013" s="1">
        <v>45485</v>
      </c>
      <c r="AC4013" s="1">
        <v>45488</v>
      </c>
      <c r="AD4013" s="1">
        <v>45510</v>
      </c>
    </row>
    <row r="4014" spans="1:30" x14ac:dyDescent="0.25">
      <c r="A4014">
        <v>634989</v>
      </c>
      <c r="B4014" t="s">
        <v>105</v>
      </c>
      <c r="C4014" t="s">
        <v>31</v>
      </c>
      <c r="D4014">
        <v>1</v>
      </c>
      <c r="E4014" t="s">
        <v>1910</v>
      </c>
      <c r="F4014" t="s">
        <v>465</v>
      </c>
      <c r="G4014" t="s">
        <v>51</v>
      </c>
      <c r="H4014">
        <v>83008</v>
      </c>
      <c r="I4014" t="s">
        <v>442</v>
      </c>
      <c r="J4014" t="s">
        <v>286</v>
      </c>
      <c r="K4014" t="s">
        <v>37</v>
      </c>
      <c r="L4014" t="s">
        <v>120</v>
      </c>
      <c r="M4014">
        <v>78721</v>
      </c>
      <c r="N4014">
        <v>209971</v>
      </c>
      <c r="O4014" t="s">
        <v>39</v>
      </c>
      <c r="P4014" t="s">
        <v>287</v>
      </c>
      <c r="Q4014" t="s">
        <v>288</v>
      </c>
      <c r="R4014" t="s">
        <v>8612</v>
      </c>
      <c r="S4014" t="s">
        <v>1594</v>
      </c>
      <c r="Z4014" t="s">
        <v>80</v>
      </c>
      <c r="AA4014" s="1">
        <v>45422</v>
      </c>
      <c r="AC4014" s="1">
        <v>45422</v>
      </c>
      <c r="AD4014" s="1">
        <v>45510</v>
      </c>
    </row>
    <row r="4015" spans="1:30" x14ac:dyDescent="0.25">
      <c r="A4015">
        <v>618032</v>
      </c>
      <c r="B4015" t="s">
        <v>30</v>
      </c>
      <c r="C4015" t="s">
        <v>31</v>
      </c>
      <c r="D4015">
        <v>1</v>
      </c>
      <c r="E4015" t="s">
        <v>4586</v>
      </c>
      <c r="F4015" t="s">
        <v>2611</v>
      </c>
      <c r="G4015" t="s">
        <v>51</v>
      </c>
      <c r="H4015">
        <v>31215</v>
      </c>
      <c r="I4015">
        <v>1</v>
      </c>
      <c r="J4015" t="s">
        <v>410</v>
      </c>
      <c r="K4015" t="s">
        <v>37</v>
      </c>
      <c r="L4015" t="s">
        <v>38</v>
      </c>
      <c r="M4015">
        <v>49961</v>
      </c>
      <c r="N4015">
        <v>49961</v>
      </c>
      <c r="O4015" t="s">
        <v>39</v>
      </c>
      <c r="P4015" t="s">
        <v>678</v>
      </c>
      <c r="Q4015" t="s">
        <v>412</v>
      </c>
      <c r="R4015" t="s">
        <v>7874</v>
      </c>
      <c r="S4015" t="s">
        <v>2613</v>
      </c>
      <c r="T4015" t="s">
        <v>5525</v>
      </c>
      <c r="V4015" t="s">
        <v>7875</v>
      </c>
      <c r="Z4015" t="s">
        <v>46</v>
      </c>
      <c r="AA4015" s="1">
        <v>45259</v>
      </c>
      <c r="AB4015" s="2">
        <v>45624</v>
      </c>
      <c r="AC4015" s="1">
        <v>45383</v>
      </c>
      <c r="AD4015" s="1">
        <v>45510</v>
      </c>
    </row>
    <row r="4016" spans="1:30" x14ac:dyDescent="0.25">
      <c r="A4016">
        <v>588835</v>
      </c>
      <c r="B4016" t="s">
        <v>162</v>
      </c>
      <c r="C4016" t="s">
        <v>31</v>
      </c>
      <c r="D4016">
        <v>1</v>
      </c>
      <c r="E4016" t="s">
        <v>9638</v>
      </c>
      <c r="F4016" t="s">
        <v>9639</v>
      </c>
      <c r="G4016" t="s">
        <v>34</v>
      </c>
      <c r="H4016">
        <v>54610</v>
      </c>
      <c r="I4016">
        <v>0</v>
      </c>
      <c r="J4016" t="s">
        <v>181</v>
      </c>
      <c r="K4016" t="s">
        <v>37</v>
      </c>
      <c r="L4016" t="s">
        <v>38</v>
      </c>
      <c r="M4016">
        <v>55752</v>
      </c>
      <c r="N4016">
        <v>64115</v>
      </c>
      <c r="O4016" t="s">
        <v>39</v>
      </c>
      <c r="P4016" t="s">
        <v>166</v>
      </c>
      <c r="Q4016" t="s">
        <v>182</v>
      </c>
      <c r="R4016" t="s">
        <v>9640</v>
      </c>
      <c r="S4016" t="s">
        <v>9641</v>
      </c>
      <c r="T4016" t="s">
        <v>9642</v>
      </c>
      <c r="U4016" t="s">
        <v>171</v>
      </c>
      <c r="V4016" t="s">
        <v>9643</v>
      </c>
      <c r="X4016" t="s">
        <v>9644</v>
      </c>
      <c r="Z4016" t="s">
        <v>80</v>
      </c>
      <c r="AA4016" s="1">
        <v>45077</v>
      </c>
      <c r="AC4016" s="1">
        <v>45203</v>
      </c>
      <c r="AD4016" s="1">
        <v>45510</v>
      </c>
    </row>
    <row r="4017" spans="1:30" x14ac:dyDescent="0.25">
      <c r="A4017">
        <v>632080</v>
      </c>
      <c r="B4017" t="s">
        <v>30</v>
      </c>
      <c r="C4017" t="s">
        <v>48</v>
      </c>
      <c r="D4017">
        <v>1</v>
      </c>
      <c r="E4017" t="s">
        <v>966</v>
      </c>
      <c r="F4017" t="s">
        <v>967</v>
      </c>
      <c r="G4017" t="s">
        <v>34</v>
      </c>
      <c r="H4017">
        <v>51008</v>
      </c>
      <c r="I4017">
        <v>0</v>
      </c>
      <c r="J4017" t="s">
        <v>145</v>
      </c>
      <c r="K4017" t="s">
        <v>231</v>
      </c>
      <c r="L4017" t="s">
        <v>38</v>
      </c>
      <c r="M4017">
        <v>45.559399999999997</v>
      </c>
      <c r="N4017">
        <v>45.559399999999997</v>
      </c>
      <c r="O4017" t="s">
        <v>109</v>
      </c>
      <c r="P4017" t="s">
        <v>678</v>
      </c>
      <c r="Q4017" t="s">
        <v>969</v>
      </c>
      <c r="R4017" t="s">
        <v>8490</v>
      </c>
      <c r="S4017" t="s">
        <v>971</v>
      </c>
      <c r="V4017" t="s">
        <v>8491</v>
      </c>
      <c r="Z4017" t="s">
        <v>973</v>
      </c>
      <c r="AA4017" s="1">
        <v>45384</v>
      </c>
      <c r="AB4017" s="2">
        <v>45749</v>
      </c>
      <c r="AC4017" s="1">
        <v>45384</v>
      </c>
      <c r="AD4017" s="1">
        <v>45510</v>
      </c>
    </row>
    <row r="4018" spans="1:30" x14ac:dyDescent="0.25">
      <c r="A4018">
        <v>558223</v>
      </c>
      <c r="B4018" t="s">
        <v>67</v>
      </c>
      <c r="C4018" t="s">
        <v>31</v>
      </c>
      <c r="D4018">
        <v>3</v>
      </c>
      <c r="E4018" t="s">
        <v>9988</v>
      </c>
      <c r="F4018" t="s">
        <v>1507</v>
      </c>
      <c r="G4018" t="s">
        <v>51</v>
      </c>
      <c r="H4018" t="s">
        <v>1508</v>
      </c>
      <c r="I4018">
        <v>0</v>
      </c>
      <c r="J4018" t="s">
        <v>378</v>
      </c>
      <c r="K4018" t="s">
        <v>37</v>
      </c>
      <c r="L4018" t="s">
        <v>38</v>
      </c>
      <c r="M4018">
        <v>65232</v>
      </c>
      <c r="N4018">
        <v>110000</v>
      </c>
      <c r="O4018" t="s">
        <v>39</v>
      </c>
      <c r="P4018" t="s">
        <v>72</v>
      </c>
      <c r="Q4018" t="s">
        <v>5897</v>
      </c>
      <c r="R4018" t="s">
        <v>9989</v>
      </c>
      <c r="S4018" t="s">
        <v>1510</v>
      </c>
      <c r="T4018" t="s">
        <v>9990</v>
      </c>
      <c r="U4018" t="s">
        <v>9991</v>
      </c>
      <c r="V4018" t="s">
        <v>9992</v>
      </c>
      <c r="Z4018" t="s">
        <v>46</v>
      </c>
      <c r="AA4018" s="1">
        <v>44868</v>
      </c>
      <c r="AC4018" s="1">
        <v>44867</v>
      </c>
      <c r="AD4018" s="1">
        <v>45510</v>
      </c>
    </row>
    <row r="4019" spans="1:30" x14ac:dyDescent="0.25">
      <c r="A4019">
        <v>572624</v>
      </c>
      <c r="B4019" t="s">
        <v>105</v>
      </c>
      <c r="C4019" t="s">
        <v>48</v>
      </c>
      <c r="D4019">
        <v>1</v>
      </c>
      <c r="E4019" t="s">
        <v>8750</v>
      </c>
      <c r="F4019" t="s">
        <v>118</v>
      </c>
      <c r="G4019" t="s">
        <v>51</v>
      </c>
      <c r="H4019">
        <v>10015</v>
      </c>
      <c r="I4019" t="s">
        <v>191</v>
      </c>
      <c r="J4019" t="s">
        <v>368</v>
      </c>
      <c r="K4019" t="s">
        <v>37</v>
      </c>
      <c r="L4019" t="s">
        <v>120</v>
      </c>
      <c r="M4019">
        <v>64922</v>
      </c>
      <c r="N4019">
        <v>173486</v>
      </c>
      <c r="O4019" t="s">
        <v>39</v>
      </c>
      <c r="P4019" t="s">
        <v>355</v>
      </c>
      <c r="Q4019" t="s">
        <v>369</v>
      </c>
      <c r="R4019" t="s">
        <v>9993</v>
      </c>
      <c r="S4019" t="s">
        <v>123</v>
      </c>
      <c r="U4019" t="s">
        <v>359</v>
      </c>
      <c r="V4019" t="s">
        <v>644</v>
      </c>
      <c r="W4019" t="s">
        <v>691</v>
      </c>
      <c r="X4019" t="s">
        <v>692</v>
      </c>
      <c r="Z4019" t="s">
        <v>80</v>
      </c>
      <c r="AA4019" s="1">
        <v>45013</v>
      </c>
      <c r="AC4019" s="1">
        <v>45013</v>
      </c>
      <c r="AD4019" s="1">
        <v>45510</v>
      </c>
    </row>
    <row r="4020" spans="1:30" x14ac:dyDescent="0.25">
      <c r="A4020">
        <v>617809</v>
      </c>
      <c r="B4020" t="s">
        <v>133</v>
      </c>
      <c r="C4020" t="s">
        <v>31</v>
      </c>
      <c r="D4020">
        <v>1</v>
      </c>
      <c r="E4020" t="s">
        <v>7906</v>
      </c>
      <c r="F4020" t="s">
        <v>60</v>
      </c>
      <c r="G4020" t="s">
        <v>34</v>
      </c>
      <c r="H4020">
        <v>56058</v>
      </c>
      <c r="I4020">
        <v>0</v>
      </c>
      <c r="J4020" t="s">
        <v>7907</v>
      </c>
      <c r="K4020" t="s">
        <v>37</v>
      </c>
      <c r="L4020" t="s">
        <v>120</v>
      </c>
      <c r="M4020">
        <v>80000</v>
      </c>
      <c r="N4020">
        <v>80000</v>
      </c>
      <c r="O4020" t="s">
        <v>39</v>
      </c>
      <c r="P4020" t="s">
        <v>136</v>
      </c>
      <c r="Q4020" t="s">
        <v>137</v>
      </c>
      <c r="R4020" t="s">
        <v>7908</v>
      </c>
      <c r="S4020" t="s">
        <v>65</v>
      </c>
      <c r="V4020" t="s">
        <v>7909</v>
      </c>
      <c r="Z4020" t="s">
        <v>140</v>
      </c>
      <c r="AA4020" s="1">
        <v>45258</v>
      </c>
      <c r="AB4020" s="2">
        <v>45558</v>
      </c>
      <c r="AC4020" s="1">
        <v>45258</v>
      </c>
      <c r="AD4020" s="1">
        <v>45510</v>
      </c>
    </row>
    <row r="4021" spans="1:30" x14ac:dyDescent="0.25">
      <c r="A4021">
        <v>633648</v>
      </c>
      <c r="B4021" t="s">
        <v>30</v>
      </c>
      <c r="C4021" t="s">
        <v>48</v>
      </c>
      <c r="D4021">
        <v>1</v>
      </c>
      <c r="E4021" t="s">
        <v>8010</v>
      </c>
      <c r="F4021" t="s">
        <v>3050</v>
      </c>
      <c r="G4021" t="s">
        <v>34</v>
      </c>
      <c r="H4021">
        <v>30086</v>
      </c>
      <c r="I4021">
        <v>0</v>
      </c>
      <c r="J4021" t="s">
        <v>165</v>
      </c>
      <c r="K4021" t="s">
        <v>37</v>
      </c>
      <c r="L4021" t="s">
        <v>38</v>
      </c>
      <c r="M4021">
        <v>68183</v>
      </c>
      <c r="N4021">
        <v>70288</v>
      </c>
      <c r="O4021" t="s">
        <v>39</v>
      </c>
      <c r="P4021" t="s">
        <v>232</v>
      </c>
      <c r="Q4021" t="s">
        <v>8011</v>
      </c>
      <c r="R4021" t="s">
        <v>8012</v>
      </c>
      <c r="S4021" t="s">
        <v>3052</v>
      </c>
      <c r="T4021" t="s">
        <v>8013</v>
      </c>
      <c r="V4021" t="s">
        <v>8014</v>
      </c>
      <c r="Z4021" t="s">
        <v>80</v>
      </c>
      <c r="AA4021" s="1">
        <v>45399</v>
      </c>
      <c r="AB4021" s="2">
        <v>45764</v>
      </c>
      <c r="AC4021" s="1">
        <v>45421</v>
      </c>
      <c r="AD4021" s="1">
        <v>45510</v>
      </c>
    </row>
    <row r="4022" spans="1:30" x14ac:dyDescent="0.25">
      <c r="A4022">
        <v>545812</v>
      </c>
      <c r="B4022" t="s">
        <v>105</v>
      </c>
      <c r="C4022" t="s">
        <v>48</v>
      </c>
      <c r="D4022">
        <v>5</v>
      </c>
      <c r="E4022" t="s">
        <v>4046</v>
      </c>
      <c r="F4022" t="s">
        <v>2640</v>
      </c>
      <c r="G4022" t="s">
        <v>51</v>
      </c>
      <c r="H4022">
        <v>20617</v>
      </c>
      <c r="I4022">
        <v>0</v>
      </c>
      <c r="J4022" t="s">
        <v>71</v>
      </c>
      <c r="K4022" t="s">
        <v>37</v>
      </c>
      <c r="L4022" t="s">
        <v>38</v>
      </c>
      <c r="M4022">
        <v>57078</v>
      </c>
      <c r="N4022">
        <v>85646</v>
      </c>
      <c r="O4022" t="s">
        <v>39</v>
      </c>
      <c r="P4022" t="s">
        <v>355</v>
      </c>
      <c r="Q4022" t="s">
        <v>1555</v>
      </c>
      <c r="R4022" t="s">
        <v>9295</v>
      </c>
      <c r="S4022" t="s">
        <v>2642</v>
      </c>
      <c r="T4022" t="s">
        <v>4889</v>
      </c>
      <c r="U4022" t="s">
        <v>7929</v>
      </c>
      <c r="V4022" t="s">
        <v>2639</v>
      </c>
      <c r="X4022" t="s">
        <v>1422</v>
      </c>
      <c r="Z4022" t="s">
        <v>499</v>
      </c>
      <c r="AA4022" s="1">
        <v>44795</v>
      </c>
      <c r="AC4022" s="1">
        <v>44795</v>
      </c>
      <c r="AD4022" s="1">
        <v>45510</v>
      </c>
    </row>
    <row r="4023" spans="1:30" x14ac:dyDescent="0.25">
      <c r="A4023">
        <v>642199</v>
      </c>
      <c r="B4023" t="s">
        <v>47</v>
      </c>
      <c r="C4023" t="s">
        <v>48</v>
      </c>
      <c r="D4023">
        <v>1</v>
      </c>
      <c r="E4023" t="s">
        <v>4557</v>
      </c>
      <c r="F4023" t="s">
        <v>4558</v>
      </c>
      <c r="G4023" t="s">
        <v>377</v>
      </c>
      <c r="H4023">
        <v>6977</v>
      </c>
      <c r="I4023" t="s">
        <v>144</v>
      </c>
      <c r="J4023" t="s">
        <v>927</v>
      </c>
      <c r="K4023" t="s">
        <v>37</v>
      </c>
      <c r="L4023" t="s">
        <v>98</v>
      </c>
      <c r="M4023">
        <v>66066</v>
      </c>
      <c r="N4023">
        <v>181807</v>
      </c>
      <c r="O4023" t="s">
        <v>39</v>
      </c>
      <c r="P4023" t="s">
        <v>854</v>
      </c>
      <c r="Q4023" t="s">
        <v>4559</v>
      </c>
      <c r="R4023" t="s">
        <v>4560</v>
      </c>
      <c r="S4023" t="s">
        <v>4561</v>
      </c>
      <c r="T4023" t="s">
        <v>4562</v>
      </c>
      <c r="U4023" t="s">
        <v>3242</v>
      </c>
      <c r="V4023" t="s">
        <v>58</v>
      </c>
      <c r="Z4023" t="s">
        <v>92</v>
      </c>
      <c r="AA4023" s="1">
        <v>45488</v>
      </c>
      <c r="AC4023" s="1">
        <v>45502</v>
      </c>
      <c r="AD4023" s="1">
        <v>45510</v>
      </c>
    </row>
    <row r="4024" spans="1:30" x14ac:dyDescent="0.25">
      <c r="A4024">
        <v>639536</v>
      </c>
      <c r="B4024" t="s">
        <v>81</v>
      </c>
      <c r="C4024" t="s">
        <v>31</v>
      </c>
      <c r="D4024">
        <v>1</v>
      </c>
      <c r="E4024" t="s">
        <v>1106</v>
      </c>
      <c r="F4024" t="s">
        <v>1107</v>
      </c>
      <c r="G4024" t="s">
        <v>51</v>
      </c>
      <c r="H4024">
        <v>22425</v>
      </c>
      <c r="I4024">
        <v>0</v>
      </c>
      <c r="J4024" t="s">
        <v>71</v>
      </c>
      <c r="K4024" t="s">
        <v>37</v>
      </c>
      <c r="L4024" t="s">
        <v>255</v>
      </c>
      <c r="M4024">
        <v>56313</v>
      </c>
      <c r="N4024">
        <v>64760</v>
      </c>
      <c r="O4024" t="s">
        <v>39</v>
      </c>
      <c r="P4024" t="s">
        <v>2751</v>
      </c>
      <c r="Q4024" t="s">
        <v>1280</v>
      </c>
      <c r="R4024" t="s">
        <v>4760</v>
      </c>
      <c r="S4024" t="s">
        <v>1110</v>
      </c>
      <c r="T4024" t="s">
        <v>2754</v>
      </c>
      <c r="Z4024" t="s">
        <v>46</v>
      </c>
      <c r="AA4024" s="1">
        <v>45475</v>
      </c>
      <c r="AC4024" s="1">
        <v>45478</v>
      </c>
      <c r="AD4024" s="1">
        <v>45510</v>
      </c>
    </row>
    <row r="4025" spans="1:30" x14ac:dyDescent="0.25">
      <c r="A4025">
        <v>606399</v>
      </c>
      <c r="B4025" t="s">
        <v>572</v>
      </c>
      <c r="C4025" t="s">
        <v>31</v>
      </c>
      <c r="D4025">
        <v>1</v>
      </c>
      <c r="E4025" t="s">
        <v>4820</v>
      </c>
      <c r="F4025" t="s">
        <v>574</v>
      </c>
      <c r="G4025" t="s">
        <v>377</v>
      </c>
      <c r="H4025" t="s">
        <v>575</v>
      </c>
      <c r="I4025">
        <v>2</v>
      </c>
      <c r="J4025" t="s">
        <v>97</v>
      </c>
      <c r="K4025" t="s">
        <v>37</v>
      </c>
      <c r="L4025" t="s">
        <v>38</v>
      </c>
      <c r="M4025">
        <v>72000</v>
      </c>
      <c r="N4025">
        <v>72000</v>
      </c>
      <c r="O4025" t="s">
        <v>39</v>
      </c>
      <c r="P4025" t="s">
        <v>576</v>
      </c>
      <c r="Q4025" t="s">
        <v>577</v>
      </c>
      <c r="R4025" t="s">
        <v>4821</v>
      </c>
      <c r="S4025" t="s">
        <v>4330</v>
      </c>
      <c r="T4025" t="s">
        <v>4822</v>
      </c>
      <c r="U4025" t="s">
        <v>4823</v>
      </c>
      <c r="V4025" t="s">
        <v>4824</v>
      </c>
      <c r="Z4025" t="s">
        <v>46</v>
      </c>
      <c r="AA4025" s="1">
        <v>45189</v>
      </c>
      <c r="AC4025" s="1">
        <v>45189</v>
      </c>
      <c r="AD4025" s="1">
        <v>45510</v>
      </c>
    </row>
    <row r="4026" spans="1:30" x14ac:dyDescent="0.25">
      <c r="A4026">
        <v>638592</v>
      </c>
      <c r="B4026" t="s">
        <v>133</v>
      </c>
      <c r="C4026" t="s">
        <v>31</v>
      </c>
      <c r="D4026">
        <v>1</v>
      </c>
      <c r="E4026" t="s">
        <v>7228</v>
      </c>
      <c r="F4026" t="s">
        <v>60</v>
      </c>
      <c r="G4026" t="s">
        <v>34</v>
      </c>
      <c r="H4026">
        <v>56058</v>
      </c>
      <c r="I4026">
        <v>0</v>
      </c>
      <c r="J4026" t="s">
        <v>3294</v>
      </c>
      <c r="K4026" t="s">
        <v>37</v>
      </c>
      <c r="L4026" t="s">
        <v>38</v>
      </c>
      <c r="M4026">
        <v>72000</v>
      </c>
      <c r="N4026">
        <v>72000</v>
      </c>
      <c r="O4026" t="s">
        <v>39</v>
      </c>
      <c r="P4026" t="s">
        <v>460</v>
      </c>
      <c r="Q4026" t="s">
        <v>137</v>
      </c>
      <c r="R4026" t="s">
        <v>7229</v>
      </c>
      <c r="S4026" t="s">
        <v>65</v>
      </c>
      <c r="V4026" t="s">
        <v>7230</v>
      </c>
      <c r="Z4026" t="s">
        <v>140</v>
      </c>
      <c r="AA4026" s="1">
        <v>45460</v>
      </c>
      <c r="AB4026" s="2">
        <v>45825</v>
      </c>
      <c r="AC4026" s="1">
        <v>45460</v>
      </c>
      <c r="AD4026" s="1">
        <v>45510</v>
      </c>
    </row>
    <row r="4027" spans="1:30" x14ac:dyDescent="0.25">
      <c r="A4027">
        <v>586181</v>
      </c>
      <c r="B4027" t="s">
        <v>105</v>
      </c>
      <c r="C4027" t="s">
        <v>31</v>
      </c>
      <c r="D4027">
        <v>1</v>
      </c>
      <c r="E4027" t="s">
        <v>5640</v>
      </c>
      <c r="F4027" t="s">
        <v>655</v>
      </c>
      <c r="G4027" t="s">
        <v>51</v>
      </c>
      <c r="H4027">
        <v>12158</v>
      </c>
      <c r="I4027">
        <v>2</v>
      </c>
      <c r="J4027" t="s">
        <v>97</v>
      </c>
      <c r="K4027" t="s">
        <v>37</v>
      </c>
      <c r="L4027" t="s">
        <v>38</v>
      </c>
      <c r="M4027">
        <v>50972</v>
      </c>
      <c r="N4027">
        <v>82730</v>
      </c>
      <c r="O4027" t="s">
        <v>39</v>
      </c>
      <c r="P4027" t="s">
        <v>474</v>
      </c>
      <c r="Q4027" t="s">
        <v>3262</v>
      </c>
      <c r="R4027" t="s">
        <v>5641</v>
      </c>
      <c r="S4027" t="s">
        <v>658</v>
      </c>
      <c r="T4027" t="e">
        <f>-proficiency in Microsoft Office -Financial management System (FMS) -Problem solving skills</f>
        <v>#NAME?</v>
      </c>
      <c r="U4027" t="s">
        <v>1201</v>
      </c>
      <c r="V4027" t="s">
        <v>1202</v>
      </c>
      <c r="W4027" t="s">
        <v>1203</v>
      </c>
      <c r="X4027" t="s">
        <v>2076</v>
      </c>
      <c r="Z4027" t="s">
        <v>46</v>
      </c>
      <c r="AA4027" s="1">
        <v>45068</v>
      </c>
      <c r="AC4027" s="1">
        <v>45068</v>
      </c>
      <c r="AD4027" s="1">
        <v>45510</v>
      </c>
    </row>
    <row r="4028" spans="1:30" x14ac:dyDescent="0.25">
      <c r="A4028">
        <v>612485</v>
      </c>
      <c r="B4028" t="s">
        <v>187</v>
      </c>
      <c r="C4028" t="s">
        <v>31</v>
      </c>
      <c r="D4028">
        <v>4</v>
      </c>
      <c r="E4028" t="s">
        <v>6861</v>
      </c>
      <c r="F4028" t="s">
        <v>2273</v>
      </c>
      <c r="G4028" t="s">
        <v>51</v>
      </c>
      <c r="H4028">
        <v>10104</v>
      </c>
      <c r="I4028">
        <v>3</v>
      </c>
      <c r="J4028" t="s">
        <v>192</v>
      </c>
      <c r="K4028" t="s">
        <v>37</v>
      </c>
      <c r="L4028" t="s">
        <v>255</v>
      </c>
      <c r="M4028">
        <v>43777</v>
      </c>
      <c r="N4028">
        <v>50343</v>
      </c>
      <c r="O4028" t="s">
        <v>39</v>
      </c>
      <c r="P4028" t="s">
        <v>1014</v>
      </c>
      <c r="Q4028" t="s">
        <v>1015</v>
      </c>
      <c r="R4028" t="s">
        <v>6862</v>
      </c>
      <c r="S4028" t="s">
        <v>2275</v>
      </c>
      <c r="T4028" t="s">
        <v>6863</v>
      </c>
      <c r="U4028" t="s">
        <v>780</v>
      </c>
      <c r="V4028" t="s">
        <v>351</v>
      </c>
      <c r="W4028" t="s">
        <v>6864</v>
      </c>
      <c r="X4028" t="s">
        <v>1014</v>
      </c>
      <c r="Z4028" t="s">
        <v>46</v>
      </c>
      <c r="AA4028" s="1">
        <v>45219</v>
      </c>
      <c r="AC4028" s="1">
        <v>45238</v>
      </c>
      <c r="AD4028" s="1">
        <v>45510</v>
      </c>
    </row>
    <row r="4029" spans="1:30" x14ac:dyDescent="0.25">
      <c r="A4029">
        <v>608203</v>
      </c>
      <c r="B4029" t="s">
        <v>81</v>
      </c>
      <c r="C4029" t="s">
        <v>48</v>
      </c>
      <c r="D4029">
        <v>1</v>
      </c>
      <c r="E4029" t="s">
        <v>82</v>
      </c>
      <c r="F4029" t="s">
        <v>465</v>
      </c>
      <c r="G4029" t="s">
        <v>51</v>
      </c>
      <c r="H4029" t="s">
        <v>466</v>
      </c>
      <c r="I4029">
        <v>0</v>
      </c>
      <c r="J4029" t="s">
        <v>71</v>
      </c>
      <c r="K4029" t="s">
        <v>37</v>
      </c>
      <c r="L4029" t="s">
        <v>38</v>
      </c>
      <c r="M4029">
        <v>58682</v>
      </c>
      <c r="N4029">
        <v>134570</v>
      </c>
      <c r="O4029" t="s">
        <v>39</v>
      </c>
      <c r="P4029" t="s">
        <v>248</v>
      </c>
      <c r="Q4029" t="s">
        <v>7990</v>
      </c>
      <c r="R4029" t="s">
        <v>7991</v>
      </c>
      <c r="S4029" t="s">
        <v>469</v>
      </c>
      <c r="T4029" t="s">
        <v>2141</v>
      </c>
      <c r="U4029" t="s">
        <v>616</v>
      </c>
      <c r="V4029" t="s">
        <v>90</v>
      </c>
      <c r="W4029" t="s">
        <v>91</v>
      </c>
      <c r="X4029" t="s">
        <v>248</v>
      </c>
      <c r="Z4029" t="s">
        <v>80</v>
      </c>
      <c r="AA4029" s="1">
        <v>45203</v>
      </c>
      <c r="AC4029" s="1">
        <v>45203</v>
      </c>
      <c r="AD4029" s="1">
        <v>45510</v>
      </c>
    </row>
    <row r="4030" spans="1:30" x14ac:dyDescent="0.25">
      <c r="A4030">
        <v>542219</v>
      </c>
      <c r="B4030" t="s">
        <v>105</v>
      </c>
      <c r="C4030" t="s">
        <v>31</v>
      </c>
      <c r="D4030">
        <v>2</v>
      </c>
      <c r="E4030" t="s">
        <v>9774</v>
      </c>
      <c r="F4030" t="s">
        <v>905</v>
      </c>
      <c r="G4030" t="s">
        <v>51</v>
      </c>
      <c r="H4030">
        <v>20618</v>
      </c>
      <c r="I4030">
        <v>2</v>
      </c>
      <c r="J4030" t="s">
        <v>71</v>
      </c>
      <c r="K4030" t="s">
        <v>37</v>
      </c>
      <c r="L4030" t="s">
        <v>38</v>
      </c>
      <c r="M4030">
        <v>80557</v>
      </c>
      <c r="N4030">
        <v>111917</v>
      </c>
      <c r="O4030" t="s">
        <v>39</v>
      </c>
      <c r="P4030" t="s">
        <v>355</v>
      </c>
      <c r="Q4030" t="s">
        <v>356</v>
      </c>
      <c r="R4030" t="s">
        <v>9775</v>
      </c>
      <c r="S4030" t="s">
        <v>908</v>
      </c>
      <c r="T4030" t="s">
        <v>9776</v>
      </c>
      <c r="U4030" t="s">
        <v>9777</v>
      </c>
      <c r="V4030" t="s">
        <v>2639</v>
      </c>
      <c r="X4030" t="s">
        <v>355</v>
      </c>
      <c r="Z4030" t="s">
        <v>80</v>
      </c>
      <c r="AA4030" s="1">
        <v>44767</v>
      </c>
      <c r="AC4030" s="1">
        <v>44789</v>
      </c>
      <c r="AD4030" s="1">
        <v>45510</v>
      </c>
    </row>
    <row r="4031" spans="1:30" x14ac:dyDescent="0.25">
      <c r="A4031">
        <v>640586</v>
      </c>
      <c r="B4031" t="s">
        <v>187</v>
      </c>
      <c r="C4031" t="s">
        <v>48</v>
      </c>
      <c r="D4031">
        <v>1</v>
      </c>
      <c r="E4031" t="s">
        <v>9994</v>
      </c>
      <c r="F4031" t="s">
        <v>332</v>
      </c>
      <c r="G4031" t="s">
        <v>51</v>
      </c>
      <c r="H4031">
        <v>12627</v>
      </c>
      <c r="I4031">
        <v>0</v>
      </c>
      <c r="J4031" t="s">
        <v>698</v>
      </c>
      <c r="K4031" t="s">
        <v>37</v>
      </c>
      <c r="L4031" t="s">
        <v>38</v>
      </c>
      <c r="M4031">
        <v>77158</v>
      </c>
      <c r="N4031">
        <v>88732</v>
      </c>
      <c r="O4031" t="s">
        <v>39</v>
      </c>
      <c r="P4031" t="s">
        <v>296</v>
      </c>
      <c r="Q4031" t="s">
        <v>334</v>
      </c>
      <c r="R4031" t="s">
        <v>9995</v>
      </c>
      <c r="S4031" t="s">
        <v>336</v>
      </c>
      <c r="U4031" t="s">
        <v>1272</v>
      </c>
      <c r="V4031" t="s">
        <v>351</v>
      </c>
      <c r="Z4031" t="s">
        <v>46</v>
      </c>
      <c r="AA4031" s="1">
        <v>45481</v>
      </c>
      <c r="AC4031" s="1">
        <v>45485</v>
      </c>
      <c r="AD4031" s="1">
        <v>45510</v>
      </c>
    </row>
    <row r="4032" spans="1:30" x14ac:dyDescent="0.25">
      <c r="A4032">
        <v>581014</v>
      </c>
      <c r="B4032" t="s">
        <v>105</v>
      </c>
      <c r="C4032" t="s">
        <v>48</v>
      </c>
      <c r="D4032">
        <v>1</v>
      </c>
      <c r="E4032" t="s">
        <v>1624</v>
      </c>
      <c r="F4032" t="s">
        <v>630</v>
      </c>
      <c r="G4032" t="s">
        <v>51</v>
      </c>
      <c r="H4032">
        <v>13632</v>
      </c>
      <c r="I4032">
        <v>2</v>
      </c>
      <c r="J4032" t="s">
        <v>239</v>
      </c>
      <c r="K4032" t="s">
        <v>37</v>
      </c>
      <c r="L4032" t="s">
        <v>38</v>
      </c>
      <c r="M4032">
        <v>85371</v>
      </c>
      <c r="N4032">
        <v>109990</v>
      </c>
      <c r="O4032" t="s">
        <v>39</v>
      </c>
      <c r="P4032" t="s">
        <v>1137</v>
      </c>
      <c r="Q4032" t="s">
        <v>369</v>
      </c>
      <c r="R4032" t="s">
        <v>2621</v>
      </c>
      <c r="S4032" t="s">
        <v>633</v>
      </c>
      <c r="U4032" t="s">
        <v>359</v>
      </c>
      <c r="V4032" t="s">
        <v>644</v>
      </c>
      <c r="W4032" t="s">
        <v>691</v>
      </c>
      <c r="X4032" t="s">
        <v>2622</v>
      </c>
      <c r="Z4032" t="s">
        <v>80</v>
      </c>
      <c r="AA4032" s="1">
        <v>45024</v>
      </c>
      <c r="AC4032" s="1">
        <v>45024</v>
      </c>
      <c r="AD4032" s="1">
        <v>45510</v>
      </c>
    </row>
    <row r="4033" spans="1:30" x14ac:dyDescent="0.25">
      <c r="A4033">
        <v>613253</v>
      </c>
      <c r="B4033" t="s">
        <v>81</v>
      </c>
      <c r="C4033" t="s">
        <v>48</v>
      </c>
      <c r="D4033">
        <v>1</v>
      </c>
      <c r="E4033" t="s">
        <v>542</v>
      </c>
      <c r="F4033" t="s">
        <v>1913</v>
      </c>
      <c r="G4033" t="s">
        <v>51</v>
      </c>
      <c r="H4033">
        <v>10053</v>
      </c>
      <c r="I4033" t="s">
        <v>191</v>
      </c>
      <c r="J4033" t="s">
        <v>71</v>
      </c>
      <c r="K4033" t="s">
        <v>37</v>
      </c>
      <c r="L4033" t="s">
        <v>120</v>
      </c>
      <c r="M4033">
        <v>64922</v>
      </c>
      <c r="N4033">
        <v>144066</v>
      </c>
      <c r="O4033" t="s">
        <v>39</v>
      </c>
      <c r="P4033" t="s">
        <v>248</v>
      </c>
      <c r="Q4033" t="s">
        <v>1914</v>
      </c>
      <c r="R4033" t="s">
        <v>1915</v>
      </c>
      <c r="S4033" t="s">
        <v>1916</v>
      </c>
      <c r="T4033" t="s">
        <v>1917</v>
      </c>
      <c r="V4033" t="s">
        <v>1819</v>
      </c>
      <c r="Z4033" t="s">
        <v>46</v>
      </c>
      <c r="AA4033" s="1">
        <v>45236</v>
      </c>
      <c r="AC4033" s="1">
        <v>45356</v>
      </c>
      <c r="AD4033" s="1">
        <v>45510</v>
      </c>
    </row>
    <row r="4034" spans="1:30" x14ac:dyDescent="0.25">
      <c r="A4034">
        <v>642881</v>
      </c>
      <c r="B4034" t="s">
        <v>30</v>
      </c>
      <c r="C4034" t="s">
        <v>31</v>
      </c>
      <c r="D4034">
        <v>1</v>
      </c>
      <c r="E4034" t="s">
        <v>4187</v>
      </c>
      <c r="F4034" t="s">
        <v>394</v>
      </c>
      <c r="G4034" t="s">
        <v>51</v>
      </c>
      <c r="H4034">
        <v>10124</v>
      </c>
      <c r="I4034">
        <v>3</v>
      </c>
      <c r="J4034" t="s">
        <v>145</v>
      </c>
      <c r="K4034" t="s">
        <v>37</v>
      </c>
      <c r="L4034" t="s">
        <v>38</v>
      </c>
      <c r="M4034">
        <v>64137</v>
      </c>
      <c r="N4034">
        <v>98017</v>
      </c>
      <c r="O4034" t="s">
        <v>39</v>
      </c>
      <c r="P4034" t="s">
        <v>146</v>
      </c>
      <c r="Q4034" t="s">
        <v>147</v>
      </c>
      <c r="R4034" t="s">
        <v>4188</v>
      </c>
      <c r="S4034" t="s">
        <v>398</v>
      </c>
      <c r="U4034" t="s">
        <v>4189</v>
      </c>
      <c r="V4034" t="s">
        <v>4190</v>
      </c>
      <c r="Z4034" t="s">
        <v>46</v>
      </c>
      <c r="AA4034" s="1">
        <v>45492</v>
      </c>
      <c r="AC4034" s="1">
        <v>45492</v>
      </c>
      <c r="AD4034" s="1">
        <v>45510</v>
      </c>
    </row>
    <row r="4035" spans="1:30" x14ac:dyDescent="0.25">
      <c r="A4035">
        <v>622770</v>
      </c>
      <c r="B4035" t="s">
        <v>187</v>
      </c>
      <c r="C4035" t="s">
        <v>48</v>
      </c>
      <c r="D4035">
        <v>2</v>
      </c>
      <c r="E4035" t="s">
        <v>9845</v>
      </c>
      <c r="F4035" t="s">
        <v>2273</v>
      </c>
      <c r="G4035" t="s">
        <v>51</v>
      </c>
      <c r="H4035">
        <v>10104</v>
      </c>
      <c r="I4035">
        <v>2</v>
      </c>
      <c r="J4035" t="s">
        <v>5591</v>
      </c>
      <c r="K4035" t="s">
        <v>37</v>
      </c>
      <c r="L4035" t="s">
        <v>255</v>
      </c>
      <c r="M4035">
        <v>41248</v>
      </c>
      <c r="N4035">
        <v>62333</v>
      </c>
      <c r="O4035" t="s">
        <v>39</v>
      </c>
      <c r="P4035" t="s">
        <v>1014</v>
      </c>
      <c r="Q4035" t="s">
        <v>1015</v>
      </c>
      <c r="R4035" t="s">
        <v>9846</v>
      </c>
      <c r="S4035" t="s">
        <v>2275</v>
      </c>
      <c r="T4035" t="s">
        <v>9847</v>
      </c>
      <c r="U4035" t="s">
        <v>3606</v>
      </c>
      <c r="V4035" t="s">
        <v>351</v>
      </c>
      <c r="W4035" t="s">
        <v>9848</v>
      </c>
      <c r="X4035" t="s">
        <v>1014</v>
      </c>
      <c r="Z4035" t="s">
        <v>46</v>
      </c>
      <c r="AA4035" s="1">
        <v>45399</v>
      </c>
      <c r="AC4035" s="1">
        <v>45399</v>
      </c>
      <c r="AD4035" s="1">
        <v>45510</v>
      </c>
    </row>
    <row r="4036" spans="1:30" x14ac:dyDescent="0.25">
      <c r="A4036">
        <v>628731</v>
      </c>
      <c r="B4036" t="s">
        <v>105</v>
      </c>
      <c r="C4036" t="s">
        <v>48</v>
      </c>
      <c r="D4036">
        <v>1</v>
      </c>
      <c r="E4036" t="s">
        <v>9996</v>
      </c>
      <c r="F4036" t="s">
        <v>2322</v>
      </c>
      <c r="G4036" t="s">
        <v>51</v>
      </c>
      <c r="H4036">
        <v>91415</v>
      </c>
      <c r="I4036">
        <v>2</v>
      </c>
      <c r="J4036" t="s">
        <v>881</v>
      </c>
      <c r="K4036" t="s">
        <v>37</v>
      </c>
      <c r="L4036" t="s">
        <v>38</v>
      </c>
      <c r="M4036">
        <v>64296</v>
      </c>
      <c r="N4036">
        <v>100000</v>
      </c>
      <c r="O4036" t="s">
        <v>39</v>
      </c>
      <c r="P4036" t="s">
        <v>474</v>
      </c>
      <c r="Q4036" t="s">
        <v>7437</v>
      </c>
      <c r="R4036" t="s">
        <v>9997</v>
      </c>
      <c r="S4036" t="s">
        <v>2325</v>
      </c>
      <c r="T4036" t="s">
        <v>9998</v>
      </c>
      <c r="U4036" t="s">
        <v>2601</v>
      </c>
      <c r="V4036" t="s">
        <v>480</v>
      </c>
      <c r="W4036" t="s">
        <v>505</v>
      </c>
      <c r="X4036" t="s">
        <v>506</v>
      </c>
      <c r="Z4036" t="s">
        <v>46</v>
      </c>
      <c r="AA4036" s="1">
        <v>45369</v>
      </c>
      <c r="AC4036" s="1">
        <v>45369</v>
      </c>
      <c r="AD4036" s="1">
        <v>45510</v>
      </c>
    </row>
    <row r="4037" spans="1:30" x14ac:dyDescent="0.25">
      <c r="A4037">
        <v>615588</v>
      </c>
      <c r="B4037" t="s">
        <v>133</v>
      </c>
      <c r="C4037" t="s">
        <v>48</v>
      </c>
      <c r="D4037">
        <v>1</v>
      </c>
      <c r="E4037" t="s">
        <v>9999</v>
      </c>
      <c r="F4037" t="s">
        <v>394</v>
      </c>
      <c r="G4037" t="s">
        <v>51</v>
      </c>
      <c r="H4037">
        <v>10124</v>
      </c>
      <c r="I4037">
        <v>3</v>
      </c>
      <c r="J4037" t="s">
        <v>10000</v>
      </c>
      <c r="K4037" t="s">
        <v>37</v>
      </c>
      <c r="L4037" t="s">
        <v>120</v>
      </c>
      <c r="M4037">
        <v>85000</v>
      </c>
      <c r="N4037">
        <v>85000</v>
      </c>
      <c r="O4037" t="s">
        <v>39</v>
      </c>
      <c r="P4037" t="s">
        <v>460</v>
      </c>
      <c r="Q4037" t="s">
        <v>137</v>
      </c>
      <c r="R4037" t="s">
        <v>10001</v>
      </c>
      <c r="S4037" t="s">
        <v>398</v>
      </c>
      <c r="U4037" t="s">
        <v>10002</v>
      </c>
      <c r="V4037" t="s">
        <v>10003</v>
      </c>
      <c r="Z4037" t="s">
        <v>140</v>
      </c>
      <c r="AA4037" s="1">
        <v>45239</v>
      </c>
      <c r="AB4037" s="2">
        <v>45599</v>
      </c>
      <c r="AC4037" s="1">
        <v>45321</v>
      </c>
      <c r="AD4037" s="1">
        <v>45510</v>
      </c>
    </row>
    <row r="4038" spans="1:30" x14ac:dyDescent="0.25">
      <c r="A4038">
        <v>638013</v>
      </c>
      <c r="B4038" t="s">
        <v>81</v>
      </c>
      <c r="C4038" t="s">
        <v>31</v>
      </c>
      <c r="D4038">
        <v>1</v>
      </c>
      <c r="E4038" t="s">
        <v>7842</v>
      </c>
      <c r="F4038" t="s">
        <v>4929</v>
      </c>
      <c r="G4038" t="s">
        <v>51</v>
      </c>
      <c r="H4038">
        <v>21015</v>
      </c>
      <c r="I4038" t="s">
        <v>4930</v>
      </c>
      <c r="J4038" t="s">
        <v>71</v>
      </c>
      <c r="K4038" t="s">
        <v>37</v>
      </c>
      <c r="L4038" t="s">
        <v>38</v>
      </c>
      <c r="M4038">
        <v>68202</v>
      </c>
      <c r="N4038">
        <v>78432</v>
      </c>
      <c r="O4038" t="s">
        <v>39</v>
      </c>
      <c r="P4038" t="s">
        <v>248</v>
      </c>
      <c r="Q4038" t="s">
        <v>7843</v>
      </c>
      <c r="R4038" t="s">
        <v>7844</v>
      </c>
      <c r="S4038" t="s">
        <v>4933</v>
      </c>
      <c r="T4038" t="s">
        <v>7845</v>
      </c>
      <c r="Z4038" t="s">
        <v>92</v>
      </c>
      <c r="AA4038" s="1">
        <v>45457</v>
      </c>
      <c r="AC4038" s="1">
        <v>45457</v>
      </c>
      <c r="AD4038" s="1">
        <v>45510</v>
      </c>
    </row>
    <row r="4039" spans="1:30" x14ac:dyDescent="0.25">
      <c r="A4039">
        <v>622623</v>
      </c>
      <c r="B4039" t="s">
        <v>81</v>
      </c>
      <c r="C4039" t="s">
        <v>48</v>
      </c>
      <c r="D4039">
        <v>1</v>
      </c>
      <c r="E4039" t="s">
        <v>4640</v>
      </c>
      <c r="F4039" t="s">
        <v>212</v>
      </c>
      <c r="G4039" t="s">
        <v>51</v>
      </c>
      <c r="H4039">
        <v>20210</v>
      </c>
      <c r="I4039">
        <v>0</v>
      </c>
      <c r="J4039" t="s">
        <v>71</v>
      </c>
      <c r="K4039" t="s">
        <v>37</v>
      </c>
      <c r="L4039" t="s">
        <v>38</v>
      </c>
      <c r="M4039">
        <v>62370</v>
      </c>
      <c r="N4039">
        <v>71726</v>
      </c>
      <c r="O4039" t="s">
        <v>39</v>
      </c>
      <c r="P4039" t="s">
        <v>248</v>
      </c>
      <c r="Q4039" t="s">
        <v>4641</v>
      </c>
      <c r="R4039" t="s">
        <v>4642</v>
      </c>
      <c r="S4039" t="s">
        <v>215</v>
      </c>
      <c r="T4039" t="s">
        <v>4643</v>
      </c>
      <c r="Z4039" t="s">
        <v>80</v>
      </c>
      <c r="AA4039" s="1">
        <v>45307</v>
      </c>
      <c r="AC4039" s="1">
        <v>45505</v>
      </c>
      <c r="AD4039" s="1">
        <v>45510</v>
      </c>
    </row>
    <row r="4040" spans="1:30" x14ac:dyDescent="0.25">
      <c r="A4040">
        <v>545770</v>
      </c>
      <c r="B4040" t="s">
        <v>105</v>
      </c>
      <c r="C4040" t="s">
        <v>31</v>
      </c>
      <c r="D4040">
        <v>5</v>
      </c>
      <c r="E4040" t="s">
        <v>4046</v>
      </c>
      <c r="F4040" t="s">
        <v>33</v>
      </c>
      <c r="G4040" t="s">
        <v>34</v>
      </c>
      <c r="H4040">
        <v>21744</v>
      </c>
      <c r="I4040">
        <v>2</v>
      </c>
      <c r="J4040" t="s">
        <v>71</v>
      </c>
      <c r="K4040" t="s">
        <v>37</v>
      </c>
      <c r="L4040" t="s">
        <v>38</v>
      </c>
      <c r="M4040">
        <v>75504</v>
      </c>
      <c r="N4040">
        <v>94761</v>
      </c>
      <c r="O4040" t="s">
        <v>39</v>
      </c>
      <c r="P4040" t="s">
        <v>355</v>
      </c>
      <c r="Q4040" t="s">
        <v>1555</v>
      </c>
      <c r="R4040" t="s">
        <v>9802</v>
      </c>
      <c r="S4040" t="s">
        <v>43</v>
      </c>
      <c r="T4040" t="s">
        <v>4889</v>
      </c>
      <c r="U4040" t="s">
        <v>803</v>
      </c>
      <c r="V4040" t="s">
        <v>2639</v>
      </c>
      <c r="X4040" t="s">
        <v>1422</v>
      </c>
      <c r="Z4040" t="s">
        <v>46</v>
      </c>
      <c r="AA4040" s="1">
        <v>44795</v>
      </c>
      <c r="AC4040" s="1">
        <v>44795</v>
      </c>
      <c r="AD4040" s="1">
        <v>45510</v>
      </c>
    </row>
    <row r="4041" spans="1:30" x14ac:dyDescent="0.25">
      <c r="A4041">
        <v>636453</v>
      </c>
      <c r="B4041" t="s">
        <v>105</v>
      </c>
      <c r="C4041" t="s">
        <v>31</v>
      </c>
      <c r="D4041">
        <v>1</v>
      </c>
      <c r="E4041" t="s">
        <v>7703</v>
      </c>
      <c r="F4041" t="s">
        <v>1755</v>
      </c>
      <c r="G4041" t="s">
        <v>51</v>
      </c>
      <c r="H4041">
        <v>20302</v>
      </c>
      <c r="I4041">
        <v>0</v>
      </c>
      <c r="J4041" t="s">
        <v>286</v>
      </c>
      <c r="K4041" t="s">
        <v>37</v>
      </c>
      <c r="L4041" t="s">
        <v>255</v>
      </c>
      <c r="M4041">
        <v>56181</v>
      </c>
      <c r="N4041">
        <v>68034</v>
      </c>
      <c r="O4041" t="s">
        <v>39</v>
      </c>
      <c r="P4041" t="s">
        <v>1121</v>
      </c>
      <c r="Q4041" t="s">
        <v>288</v>
      </c>
      <c r="R4041" t="s">
        <v>7704</v>
      </c>
      <c r="S4041" t="s">
        <v>1758</v>
      </c>
      <c r="Z4041" t="s">
        <v>80</v>
      </c>
      <c r="AA4041" s="1">
        <v>45434</v>
      </c>
      <c r="AC4041" s="1">
        <v>45434</v>
      </c>
      <c r="AD4041" s="1">
        <v>45510</v>
      </c>
    </row>
    <row r="4042" spans="1:30" x14ac:dyDescent="0.25">
      <c r="A4042">
        <v>643857</v>
      </c>
      <c r="B4042" t="s">
        <v>2662</v>
      </c>
      <c r="C4042" t="s">
        <v>48</v>
      </c>
      <c r="D4042">
        <v>1</v>
      </c>
      <c r="E4042" t="s">
        <v>10004</v>
      </c>
      <c r="F4042" t="s">
        <v>2548</v>
      </c>
      <c r="G4042" t="s">
        <v>51</v>
      </c>
      <c r="H4042">
        <v>21215</v>
      </c>
      <c r="I4042">
        <v>3</v>
      </c>
      <c r="J4042" t="s">
        <v>71</v>
      </c>
      <c r="K4042" t="s">
        <v>37</v>
      </c>
      <c r="L4042" t="s">
        <v>38</v>
      </c>
      <c r="M4042">
        <v>130000</v>
      </c>
      <c r="N4042">
        <v>137000</v>
      </c>
      <c r="O4042" t="s">
        <v>39</v>
      </c>
      <c r="P4042" t="s">
        <v>2664</v>
      </c>
      <c r="Q4042" t="s">
        <v>2665</v>
      </c>
      <c r="R4042" t="s">
        <v>10005</v>
      </c>
      <c r="S4042" t="s">
        <v>2551</v>
      </c>
      <c r="T4042" t="s">
        <v>10006</v>
      </c>
      <c r="Z4042" t="s">
        <v>6736</v>
      </c>
      <c r="AA4042" s="1">
        <v>45499</v>
      </c>
      <c r="AB4042" s="2">
        <v>45513</v>
      </c>
      <c r="AC4042" s="1">
        <v>45498</v>
      </c>
      <c r="AD4042" s="1">
        <v>45510</v>
      </c>
    </row>
    <row r="4043" spans="1:30" x14ac:dyDescent="0.25">
      <c r="A4043">
        <v>524625</v>
      </c>
      <c r="B4043" t="s">
        <v>67</v>
      </c>
      <c r="C4043" t="s">
        <v>31</v>
      </c>
      <c r="D4043">
        <v>1</v>
      </c>
      <c r="E4043" t="s">
        <v>669</v>
      </c>
      <c r="F4043" t="s">
        <v>2920</v>
      </c>
      <c r="G4043" t="s">
        <v>51</v>
      </c>
      <c r="H4043">
        <v>22316</v>
      </c>
      <c r="I4043">
        <v>3</v>
      </c>
      <c r="J4043" t="s">
        <v>71</v>
      </c>
      <c r="K4043" t="s">
        <v>37</v>
      </c>
      <c r="L4043" t="s">
        <v>38</v>
      </c>
      <c r="M4043">
        <v>74650</v>
      </c>
      <c r="N4043">
        <v>109409</v>
      </c>
      <c r="O4043" t="s">
        <v>39</v>
      </c>
      <c r="P4043" t="s">
        <v>72</v>
      </c>
      <c r="Q4043" t="s">
        <v>9649</v>
      </c>
      <c r="R4043" t="s">
        <v>9650</v>
      </c>
      <c r="S4043" t="s">
        <v>2922</v>
      </c>
      <c r="T4043" t="s">
        <v>9651</v>
      </c>
      <c r="U4043" t="s">
        <v>4148</v>
      </c>
      <c r="V4043" t="s">
        <v>9652</v>
      </c>
      <c r="X4043" t="s">
        <v>72</v>
      </c>
      <c r="Z4043" t="s">
        <v>46</v>
      </c>
      <c r="AA4043" s="1">
        <v>44634</v>
      </c>
      <c r="AC4043" s="1">
        <v>44634</v>
      </c>
      <c r="AD4043" s="1">
        <v>45510</v>
      </c>
    </row>
    <row r="4044" spans="1:30" x14ac:dyDescent="0.25">
      <c r="A4044">
        <v>635081</v>
      </c>
      <c r="B4044" t="s">
        <v>105</v>
      </c>
      <c r="C4044" t="s">
        <v>48</v>
      </c>
      <c r="D4044">
        <v>1</v>
      </c>
      <c r="E4044" t="s">
        <v>7571</v>
      </c>
      <c r="F4044" t="s">
        <v>33</v>
      </c>
      <c r="G4044" t="s">
        <v>34</v>
      </c>
      <c r="H4044">
        <v>21744</v>
      </c>
      <c r="I4044">
        <v>3</v>
      </c>
      <c r="J4044" t="s">
        <v>286</v>
      </c>
      <c r="K4044" t="s">
        <v>37</v>
      </c>
      <c r="L4044" t="s">
        <v>38</v>
      </c>
      <c r="M4044">
        <v>92301</v>
      </c>
      <c r="N4044">
        <v>121296</v>
      </c>
      <c r="O4044" t="s">
        <v>39</v>
      </c>
      <c r="P4044" t="s">
        <v>355</v>
      </c>
      <c r="Q4044" t="s">
        <v>992</v>
      </c>
      <c r="R4044" t="s">
        <v>10007</v>
      </c>
      <c r="S4044" t="s">
        <v>43</v>
      </c>
      <c r="Z4044" t="s">
        <v>46</v>
      </c>
      <c r="AA4044" s="1">
        <v>45422</v>
      </c>
      <c r="AC4044" s="1">
        <v>45422</v>
      </c>
      <c r="AD4044" s="1">
        <v>45510</v>
      </c>
    </row>
    <row r="4045" spans="1:30" x14ac:dyDescent="0.25">
      <c r="A4045">
        <v>604566</v>
      </c>
      <c r="B4045" t="s">
        <v>67</v>
      </c>
      <c r="C4045" t="s">
        <v>48</v>
      </c>
      <c r="D4045">
        <v>1</v>
      </c>
      <c r="E4045" t="s">
        <v>10008</v>
      </c>
      <c r="F4045" t="s">
        <v>152</v>
      </c>
      <c r="G4045" t="s">
        <v>51</v>
      </c>
      <c r="H4045" t="s">
        <v>509</v>
      </c>
      <c r="I4045">
        <v>0</v>
      </c>
      <c r="J4045" t="s">
        <v>1049</v>
      </c>
      <c r="K4045" t="s">
        <v>37</v>
      </c>
      <c r="L4045" t="s">
        <v>38</v>
      </c>
      <c r="M4045">
        <v>94715</v>
      </c>
      <c r="N4045">
        <v>136260</v>
      </c>
      <c r="O4045" t="s">
        <v>39</v>
      </c>
      <c r="P4045" t="s">
        <v>72</v>
      </c>
      <c r="Q4045" t="s">
        <v>710</v>
      </c>
      <c r="R4045" t="s">
        <v>10009</v>
      </c>
      <c r="S4045" t="s">
        <v>512</v>
      </c>
      <c r="T4045" t="s">
        <v>10010</v>
      </c>
      <c r="U4045" t="s">
        <v>10011</v>
      </c>
      <c r="V4045" t="s">
        <v>10012</v>
      </c>
      <c r="W4045" t="s">
        <v>91</v>
      </c>
      <c r="X4045" t="s">
        <v>72</v>
      </c>
      <c r="Z4045" t="s">
        <v>46</v>
      </c>
      <c r="AA4045" s="1">
        <v>45185</v>
      </c>
      <c r="AC4045" s="1">
        <v>45189</v>
      </c>
      <c r="AD4045" s="1">
        <v>45510</v>
      </c>
    </row>
    <row r="4046" spans="1:30" x14ac:dyDescent="0.25">
      <c r="A4046">
        <v>607046</v>
      </c>
      <c r="B4046" t="s">
        <v>384</v>
      </c>
      <c r="C4046" t="s">
        <v>48</v>
      </c>
      <c r="D4046">
        <v>1</v>
      </c>
      <c r="E4046" t="s">
        <v>10013</v>
      </c>
      <c r="F4046" t="s">
        <v>630</v>
      </c>
      <c r="G4046" t="s">
        <v>51</v>
      </c>
      <c r="H4046">
        <v>13632</v>
      </c>
      <c r="I4046">
        <v>3</v>
      </c>
      <c r="J4046" t="s">
        <v>239</v>
      </c>
      <c r="K4046" t="s">
        <v>37</v>
      </c>
      <c r="L4046" t="s">
        <v>38</v>
      </c>
      <c r="M4046">
        <v>115854</v>
      </c>
      <c r="N4046">
        <v>130701</v>
      </c>
      <c r="O4046" t="s">
        <v>39</v>
      </c>
      <c r="P4046" t="s">
        <v>386</v>
      </c>
      <c r="Q4046" t="s">
        <v>1653</v>
      </c>
      <c r="R4046" t="s">
        <v>10014</v>
      </c>
      <c r="S4046" t="s">
        <v>633</v>
      </c>
      <c r="T4046" t="s">
        <v>10015</v>
      </c>
      <c r="V4046" t="s">
        <v>1656</v>
      </c>
      <c r="Z4046" t="s">
        <v>80</v>
      </c>
      <c r="AA4046" s="1">
        <v>45194</v>
      </c>
      <c r="AC4046" s="1">
        <v>45205</v>
      </c>
      <c r="AD4046" s="1">
        <v>45510</v>
      </c>
    </row>
    <row r="4047" spans="1:30" x14ac:dyDescent="0.25">
      <c r="A4047">
        <v>628434</v>
      </c>
      <c r="B4047" t="s">
        <v>105</v>
      </c>
      <c r="C4047" t="s">
        <v>48</v>
      </c>
      <c r="D4047">
        <v>1</v>
      </c>
      <c r="E4047" t="s">
        <v>1635</v>
      </c>
      <c r="F4047" t="s">
        <v>311</v>
      </c>
      <c r="G4047" t="s">
        <v>51</v>
      </c>
      <c r="H4047">
        <v>20215</v>
      </c>
      <c r="I4047">
        <v>2</v>
      </c>
      <c r="J4047" t="s">
        <v>286</v>
      </c>
      <c r="K4047" t="s">
        <v>37</v>
      </c>
      <c r="L4047" t="s">
        <v>38</v>
      </c>
      <c r="M4047">
        <v>88026</v>
      </c>
      <c r="N4047">
        <v>122295</v>
      </c>
      <c r="O4047" t="s">
        <v>39</v>
      </c>
      <c r="P4047" t="s">
        <v>1636</v>
      </c>
      <c r="Q4047" t="s">
        <v>1637</v>
      </c>
      <c r="R4047" t="s">
        <v>1638</v>
      </c>
      <c r="S4047" t="s">
        <v>314</v>
      </c>
      <c r="Z4047" t="s">
        <v>80</v>
      </c>
      <c r="AA4047" s="1">
        <v>45412</v>
      </c>
      <c r="AC4047" s="1">
        <v>45412</v>
      </c>
      <c r="AD4047" s="1">
        <v>45510</v>
      </c>
    </row>
    <row r="4048" spans="1:30" x14ac:dyDescent="0.25">
      <c r="A4048">
        <v>639555</v>
      </c>
      <c r="B4048" t="s">
        <v>30</v>
      </c>
      <c r="C4048" t="s">
        <v>31</v>
      </c>
      <c r="D4048">
        <v>1</v>
      </c>
      <c r="E4048" t="s">
        <v>1981</v>
      </c>
      <c r="F4048" t="s">
        <v>880</v>
      </c>
      <c r="G4048" t="s">
        <v>34</v>
      </c>
      <c r="H4048">
        <v>95710</v>
      </c>
      <c r="I4048">
        <v>0</v>
      </c>
      <c r="J4048" t="s">
        <v>1580</v>
      </c>
      <c r="K4048" t="s">
        <v>37</v>
      </c>
      <c r="L4048" t="s">
        <v>38</v>
      </c>
      <c r="M4048">
        <v>75000</v>
      </c>
      <c r="N4048">
        <v>116699</v>
      </c>
      <c r="O4048" t="s">
        <v>39</v>
      </c>
      <c r="P4048" t="s">
        <v>232</v>
      </c>
      <c r="Q4048" t="s">
        <v>1207</v>
      </c>
      <c r="R4048" t="s">
        <v>8678</v>
      </c>
      <c r="S4048" t="s">
        <v>883</v>
      </c>
      <c r="V4048" t="s">
        <v>8679</v>
      </c>
      <c r="Z4048" t="s">
        <v>1585</v>
      </c>
      <c r="AA4048" s="1">
        <v>45471</v>
      </c>
      <c r="AB4048" s="2">
        <v>45836</v>
      </c>
      <c r="AC4048" s="1">
        <v>45471</v>
      </c>
      <c r="AD4048" s="1">
        <v>45510</v>
      </c>
    </row>
    <row r="4049" spans="1:30" x14ac:dyDescent="0.25">
      <c r="A4049">
        <v>619348</v>
      </c>
      <c r="B4049" t="s">
        <v>30</v>
      </c>
      <c r="C4049" t="s">
        <v>48</v>
      </c>
      <c r="D4049">
        <v>1</v>
      </c>
      <c r="E4049" t="s">
        <v>5902</v>
      </c>
      <c r="F4049" t="s">
        <v>1859</v>
      </c>
      <c r="G4049" t="s">
        <v>51</v>
      </c>
      <c r="H4049">
        <v>21514</v>
      </c>
      <c r="I4049">
        <v>3</v>
      </c>
      <c r="J4049" t="s">
        <v>1181</v>
      </c>
      <c r="K4049" t="s">
        <v>37</v>
      </c>
      <c r="L4049" t="s">
        <v>38</v>
      </c>
      <c r="M4049">
        <v>83815</v>
      </c>
      <c r="N4049">
        <v>95000</v>
      </c>
      <c r="O4049" t="s">
        <v>39</v>
      </c>
      <c r="P4049" t="s">
        <v>1496</v>
      </c>
      <c r="Q4049" t="s">
        <v>1860</v>
      </c>
      <c r="R4049" t="s">
        <v>6501</v>
      </c>
      <c r="S4049" t="s">
        <v>1862</v>
      </c>
      <c r="T4049" t="s">
        <v>6502</v>
      </c>
      <c r="V4049" t="s">
        <v>6503</v>
      </c>
      <c r="Z4049" t="s">
        <v>46</v>
      </c>
      <c r="AA4049" s="1">
        <v>45273</v>
      </c>
      <c r="AB4049" s="2">
        <v>45638</v>
      </c>
      <c r="AC4049" s="1">
        <v>45413</v>
      </c>
      <c r="AD4049" s="1">
        <v>45510</v>
      </c>
    </row>
    <row r="4050" spans="1:30" x14ac:dyDescent="0.25">
      <c r="A4050">
        <v>635188</v>
      </c>
      <c r="B4050" t="s">
        <v>67</v>
      </c>
      <c r="C4050" t="s">
        <v>31</v>
      </c>
      <c r="D4050">
        <v>1</v>
      </c>
      <c r="E4050" t="s">
        <v>5243</v>
      </c>
      <c r="F4050" t="s">
        <v>492</v>
      </c>
      <c r="G4050" t="s">
        <v>51</v>
      </c>
      <c r="H4050">
        <v>20202</v>
      </c>
      <c r="I4050">
        <v>0</v>
      </c>
      <c r="J4050" t="s">
        <v>71</v>
      </c>
      <c r="K4050" t="s">
        <v>37</v>
      </c>
      <c r="L4050" t="s">
        <v>38</v>
      </c>
      <c r="M4050">
        <v>56181</v>
      </c>
      <c r="N4050">
        <v>68034</v>
      </c>
      <c r="O4050" t="s">
        <v>39</v>
      </c>
      <c r="P4050" t="s">
        <v>72</v>
      </c>
      <c r="Q4050" t="s">
        <v>73</v>
      </c>
      <c r="R4050" t="s">
        <v>10016</v>
      </c>
      <c r="S4050" t="s">
        <v>495</v>
      </c>
      <c r="T4050" t="s">
        <v>10017</v>
      </c>
      <c r="U4050" t="s">
        <v>551</v>
      </c>
      <c r="V4050" t="s">
        <v>10018</v>
      </c>
      <c r="W4050" t="s">
        <v>91</v>
      </c>
      <c r="X4050" t="s">
        <v>10019</v>
      </c>
      <c r="Z4050" t="s">
        <v>80</v>
      </c>
      <c r="AA4050" s="1">
        <v>45417</v>
      </c>
      <c r="AC4050" s="1">
        <v>45419</v>
      </c>
      <c r="AD4050" s="1">
        <v>45510</v>
      </c>
    </row>
    <row r="4051" spans="1:30" x14ac:dyDescent="0.25">
      <c r="A4051">
        <v>639611</v>
      </c>
      <c r="B4051" t="s">
        <v>116</v>
      </c>
      <c r="C4051" t="s">
        <v>48</v>
      </c>
      <c r="D4051">
        <v>1</v>
      </c>
      <c r="E4051" t="s">
        <v>5426</v>
      </c>
      <c r="F4051" t="s">
        <v>2238</v>
      </c>
      <c r="G4051" t="s">
        <v>34</v>
      </c>
      <c r="H4051">
        <v>95611</v>
      </c>
      <c r="I4051" t="s">
        <v>119</v>
      </c>
      <c r="J4051" t="s">
        <v>97</v>
      </c>
      <c r="K4051" t="s">
        <v>37</v>
      </c>
      <c r="L4051" t="s">
        <v>38</v>
      </c>
      <c r="M4051">
        <v>179200</v>
      </c>
      <c r="N4051">
        <v>196000</v>
      </c>
      <c r="O4051" t="s">
        <v>39</v>
      </c>
      <c r="P4051" t="s">
        <v>99</v>
      </c>
      <c r="Q4051" t="s">
        <v>2239</v>
      </c>
      <c r="R4051" t="s">
        <v>5427</v>
      </c>
      <c r="T4051" t="s">
        <v>5428</v>
      </c>
      <c r="V4051" t="s">
        <v>5429</v>
      </c>
      <c r="Z4051" t="s">
        <v>46</v>
      </c>
      <c r="AA4051" s="1">
        <v>45471</v>
      </c>
      <c r="AB4051" s="2">
        <v>45561</v>
      </c>
      <c r="AC4051" s="1">
        <v>45495</v>
      </c>
      <c r="AD4051" s="1">
        <v>45510</v>
      </c>
    </row>
    <row r="4052" spans="1:30" x14ac:dyDescent="0.25">
      <c r="A4052">
        <v>577355</v>
      </c>
      <c r="B4052" t="s">
        <v>105</v>
      </c>
      <c r="C4052" t="s">
        <v>31</v>
      </c>
      <c r="D4052">
        <v>2</v>
      </c>
      <c r="E4052" t="s">
        <v>10020</v>
      </c>
      <c r="F4052" t="s">
        <v>33</v>
      </c>
      <c r="G4052" t="s">
        <v>34</v>
      </c>
      <c r="H4052">
        <v>21744</v>
      </c>
      <c r="I4052">
        <v>2</v>
      </c>
      <c r="J4052" t="s">
        <v>410</v>
      </c>
      <c r="K4052" t="s">
        <v>37</v>
      </c>
      <c r="L4052" t="s">
        <v>38</v>
      </c>
      <c r="M4052">
        <v>75504</v>
      </c>
      <c r="N4052">
        <v>94761</v>
      </c>
      <c r="O4052" t="s">
        <v>39</v>
      </c>
      <c r="P4052" t="s">
        <v>355</v>
      </c>
      <c r="Q4052" t="s">
        <v>1415</v>
      </c>
      <c r="R4052" t="s">
        <v>10021</v>
      </c>
      <c r="S4052" t="s">
        <v>43</v>
      </c>
      <c r="T4052" t="s">
        <v>10022</v>
      </c>
      <c r="U4052" t="s">
        <v>995</v>
      </c>
      <c r="V4052" t="s">
        <v>10023</v>
      </c>
      <c r="W4052" t="s">
        <v>361</v>
      </c>
      <c r="X4052" t="s">
        <v>2981</v>
      </c>
      <c r="Z4052" t="s">
        <v>46</v>
      </c>
      <c r="AA4052" s="1">
        <v>45009</v>
      </c>
      <c r="AC4052" s="1">
        <v>45009</v>
      </c>
      <c r="AD4052" s="1">
        <v>45510</v>
      </c>
    </row>
    <row r="4053" spans="1:30" x14ac:dyDescent="0.25">
      <c r="A4053">
        <v>585699</v>
      </c>
      <c r="B4053" t="s">
        <v>81</v>
      </c>
      <c r="C4053" t="s">
        <v>48</v>
      </c>
      <c r="D4053">
        <v>1</v>
      </c>
      <c r="E4053" t="s">
        <v>82</v>
      </c>
      <c r="F4053" t="s">
        <v>69</v>
      </c>
      <c r="G4053" t="s">
        <v>51</v>
      </c>
      <c r="H4053" t="s">
        <v>70</v>
      </c>
      <c r="I4053">
        <v>0</v>
      </c>
      <c r="J4053" t="s">
        <v>71</v>
      </c>
      <c r="K4053" t="s">
        <v>37</v>
      </c>
      <c r="L4053" t="s">
        <v>38</v>
      </c>
      <c r="M4053">
        <v>56972</v>
      </c>
      <c r="N4053">
        <v>123150</v>
      </c>
      <c r="O4053" t="s">
        <v>39</v>
      </c>
      <c r="P4053" t="s">
        <v>248</v>
      </c>
      <c r="Q4053" t="s">
        <v>3758</v>
      </c>
      <c r="R4053" t="s">
        <v>10024</v>
      </c>
      <c r="S4053" t="s">
        <v>75</v>
      </c>
      <c r="T4053" t="s">
        <v>10025</v>
      </c>
      <c r="V4053" t="s">
        <v>10026</v>
      </c>
      <c r="W4053" t="s">
        <v>91</v>
      </c>
      <c r="X4053" t="s">
        <v>1605</v>
      </c>
      <c r="Z4053" t="s">
        <v>507</v>
      </c>
      <c r="AA4053" s="1">
        <v>45061</v>
      </c>
      <c r="AC4053" s="1">
        <v>45124</v>
      </c>
      <c r="AD4053" s="1">
        <v>45510</v>
      </c>
    </row>
    <row r="4054" spans="1:30" x14ac:dyDescent="0.25">
      <c r="A4054">
        <v>637308</v>
      </c>
      <c r="B4054" t="s">
        <v>81</v>
      </c>
      <c r="C4054" t="s">
        <v>48</v>
      </c>
      <c r="D4054">
        <v>1</v>
      </c>
      <c r="E4054" t="s">
        <v>10027</v>
      </c>
      <c r="F4054" t="s">
        <v>247</v>
      </c>
      <c r="G4054" t="s">
        <v>51</v>
      </c>
      <c r="H4054">
        <v>34202</v>
      </c>
      <c r="I4054">
        <v>3</v>
      </c>
      <c r="J4054" t="s">
        <v>71</v>
      </c>
      <c r="K4054" t="s">
        <v>37</v>
      </c>
      <c r="L4054" t="s">
        <v>38</v>
      </c>
      <c r="M4054">
        <v>78745</v>
      </c>
      <c r="N4054">
        <v>128750</v>
      </c>
      <c r="O4054" t="s">
        <v>39</v>
      </c>
      <c r="P4054" t="s">
        <v>248</v>
      </c>
      <c r="Q4054" t="s">
        <v>6197</v>
      </c>
      <c r="R4054" t="s">
        <v>10028</v>
      </c>
      <c r="S4054" t="s">
        <v>251</v>
      </c>
      <c r="T4054" t="s">
        <v>10029</v>
      </c>
      <c r="Z4054" t="s">
        <v>80</v>
      </c>
      <c r="AA4054" s="1">
        <v>45455</v>
      </c>
      <c r="AC4054" s="1">
        <v>45455</v>
      </c>
      <c r="AD4054" s="1">
        <v>45510</v>
      </c>
    </row>
    <row r="4055" spans="1:30" x14ac:dyDescent="0.25">
      <c r="A4055">
        <v>635985</v>
      </c>
      <c r="B4055" t="s">
        <v>105</v>
      </c>
      <c r="C4055" t="s">
        <v>48</v>
      </c>
      <c r="D4055">
        <v>1</v>
      </c>
      <c r="E4055" t="s">
        <v>285</v>
      </c>
      <c r="F4055" t="s">
        <v>118</v>
      </c>
      <c r="G4055" t="s">
        <v>51</v>
      </c>
      <c r="H4055">
        <v>10015</v>
      </c>
      <c r="I4055" t="s">
        <v>96</v>
      </c>
      <c r="J4055" t="s">
        <v>286</v>
      </c>
      <c r="K4055" t="s">
        <v>37</v>
      </c>
      <c r="L4055" t="s">
        <v>120</v>
      </c>
      <c r="M4055">
        <v>88437</v>
      </c>
      <c r="N4055">
        <v>228190</v>
      </c>
      <c r="O4055" t="s">
        <v>39</v>
      </c>
      <c r="P4055" t="s">
        <v>355</v>
      </c>
      <c r="Q4055" t="s">
        <v>1637</v>
      </c>
      <c r="R4055" t="s">
        <v>10030</v>
      </c>
      <c r="S4055" t="s">
        <v>123</v>
      </c>
      <c r="Z4055" t="s">
        <v>80</v>
      </c>
      <c r="AA4055" s="1">
        <v>45434</v>
      </c>
      <c r="AC4055" s="1">
        <v>45434</v>
      </c>
      <c r="AD4055" s="1">
        <v>45510</v>
      </c>
    </row>
    <row r="4056" spans="1:30" x14ac:dyDescent="0.25">
      <c r="A4056">
        <v>609537</v>
      </c>
      <c r="B4056" t="s">
        <v>105</v>
      </c>
      <c r="C4056" t="s">
        <v>48</v>
      </c>
      <c r="D4056">
        <v>1</v>
      </c>
      <c r="E4056" t="s">
        <v>1619</v>
      </c>
      <c r="F4056" t="s">
        <v>639</v>
      </c>
      <c r="G4056" t="s">
        <v>51</v>
      </c>
      <c r="H4056">
        <v>22427</v>
      </c>
      <c r="I4056">
        <v>2</v>
      </c>
      <c r="J4056" t="s">
        <v>286</v>
      </c>
      <c r="K4056" t="s">
        <v>37</v>
      </c>
      <c r="L4056" t="s">
        <v>38</v>
      </c>
      <c r="M4056">
        <v>81571</v>
      </c>
      <c r="N4056">
        <v>119554</v>
      </c>
      <c r="O4056" t="s">
        <v>39</v>
      </c>
      <c r="P4056" t="s">
        <v>355</v>
      </c>
      <c r="Q4056" t="s">
        <v>3560</v>
      </c>
      <c r="R4056" t="s">
        <v>3561</v>
      </c>
      <c r="S4056" t="s">
        <v>641</v>
      </c>
      <c r="T4056" t="s">
        <v>1621</v>
      </c>
      <c r="U4056" t="s">
        <v>1621</v>
      </c>
      <c r="V4056" t="s">
        <v>1621</v>
      </c>
      <c r="Z4056" t="s">
        <v>80</v>
      </c>
      <c r="AA4056" s="1">
        <v>45293</v>
      </c>
      <c r="AC4056" s="1">
        <v>45293</v>
      </c>
      <c r="AD4056" s="1">
        <v>45510</v>
      </c>
    </row>
    <row r="4057" spans="1:30" x14ac:dyDescent="0.25">
      <c r="A4057">
        <v>642305</v>
      </c>
      <c r="B4057" t="s">
        <v>1781</v>
      </c>
      <c r="C4057" t="s">
        <v>31</v>
      </c>
      <c r="D4057">
        <v>1</v>
      </c>
      <c r="E4057" t="s">
        <v>9890</v>
      </c>
      <c r="F4057" t="s">
        <v>465</v>
      </c>
      <c r="G4057" t="s">
        <v>51</v>
      </c>
      <c r="H4057" t="s">
        <v>466</v>
      </c>
      <c r="I4057">
        <v>0</v>
      </c>
      <c r="J4057" t="s">
        <v>71</v>
      </c>
      <c r="K4057" t="s">
        <v>37</v>
      </c>
      <c r="L4057" t="s">
        <v>120</v>
      </c>
      <c r="M4057">
        <v>58682</v>
      </c>
      <c r="N4057">
        <v>137000</v>
      </c>
      <c r="O4057" t="s">
        <v>39</v>
      </c>
      <c r="P4057" t="s">
        <v>1783</v>
      </c>
      <c r="Q4057" t="s">
        <v>9891</v>
      </c>
      <c r="R4057" t="s">
        <v>9892</v>
      </c>
      <c r="S4057" t="s">
        <v>469</v>
      </c>
      <c r="T4057" t="s">
        <v>9893</v>
      </c>
      <c r="V4057" t="s">
        <v>9894</v>
      </c>
      <c r="Z4057" t="s">
        <v>6933</v>
      </c>
      <c r="AA4057" s="1">
        <v>45489</v>
      </c>
      <c r="AB4057" s="2">
        <v>45549</v>
      </c>
      <c r="AC4057" s="1">
        <v>45505</v>
      </c>
      <c r="AD4057" s="1">
        <v>45510</v>
      </c>
    </row>
    <row r="4058" spans="1:30" x14ac:dyDescent="0.25">
      <c r="A4058">
        <v>635817</v>
      </c>
      <c r="B4058" t="s">
        <v>187</v>
      </c>
      <c r="C4058" t="s">
        <v>31</v>
      </c>
      <c r="D4058">
        <v>1</v>
      </c>
      <c r="E4058" t="s">
        <v>1886</v>
      </c>
      <c r="F4058" t="s">
        <v>697</v>
      </c>
      <c r="G4058" t="s">
        <v>51</v>
      </c>
      <c r="H4058">
        <v>56316</v>
      </c>
      <c r="I4058">
        <v>2</v>
      </c>
      <c r="J4058" t="s">
        <v>192</v>
      </c>
      <c r="K4058" t="s">
        <v>37</v>
      </c>
      <c r="L4058" t="s">
        <v>38</v>
      </c>
      <c r="M4058">
        <v>66430</v>
      </c>
      <c r="N4058">
        <v>76394</v>
      </c>
      <c r="O4058" t="s">
        <v>39</v>
      </c>
      <c r="P4058" t="s">
        <v>699</v>
      </c>
      <c r="Q4058" t="s">
        <v>1269</v>
      </c>
      <c r="R4058" t="s">
        <v>9118</v>
      </c>
      <c r="S4058" t="s">
        <v>702</v>
      </c>
      <c r="U4058" t="s">
        <v>198</v>
      </c>
      <c r="V4058" t="s">
        <v>199</v>
      </c>
      <c r="Z4058" t="s">
        <v>80</v>
      </c>
      <c r="AA4058" s="1">
        <v>45422</v>
      </c>
      <c r="AC4058" s="1">
        <v>45427</v>
      </c>
      <c r="AD4058" s="1">
        <v>45510</v>
      </c>
    </row>
    <row r="4059" spans="1:30" x14ac:dyDescent="0.25">
      <c r="A4059">
        <v>550302</v>
      </c>
      <c r="B4059" t="s">
        <v>105</v>
      </c>
      <c r="C4059" t="s">
        <v>31</v>
      </c>
      <c r="D4059">
        <v>1</v>
      </c>
      <c r="E4059" t="s">
        <v>9513</v>
      </c>
      <c r="F4059" t="s">
        <v>4813</v>
      </c>
      <c r="G4059" t="s">
        <v>51</v>
      </c>
      <c r="H4059">
        <v>91534</v>
      </c>
      <c r="I4059">
        <v>2</v>
      </c>
      <c r="J4059" t="s">
        <v>71</v>
      </c>
      <c r="K4059" t="s">
        <v>37</v>
      </c>
      <c r="L4059" t="s">
        <v>38</v>
      </c>
      <c r="M4059">
        <v>83189</v>
      </c>
      <c r="N4059">
        <v>83189</v>
      </c>
      <c r="O4059" t="s">
        <v>39</v>
      </c>
      <c r="P4059" t="s">
        <v>1137</v>
      </c>
      <c r="Q4059" t="s">
        <v>1138</v>
      </c>
      <c r="R4059" t="s">
        <v>9514</v>
      </c>
      <c r="S4059" t="s">
        <v>4815</v>
      </c>
      <c r="U4059" t="s">
        <v>359</v>
      </c>
      <c r="V4059" t="s">
        <v>2639</v>
      </c>
      <c r="W4059" t="s">
        <v>9515</v>
      </c>
      <c r="X4059" t="s">
        <v>1137</v>
      </c>
      <c r="Z4059" t="s">
        <v>46</v>
      </c>
      <c r="AA4059" s="1">
        <v>44814</v>
      </c>
      <c r="AC4059" s="1">
        <v>44814</v>
      </c>
      <c r="AD4059" s="1">
        <v>45510</v>
      </c>
    </row>
    <row r="4060" spans="1:30" x14ac:dyDescent="0.25">
      <c r="A4060">
        <v>613086</v>
      </c>
      <c r="B4060" t="s">
        <v>67</v>
      </c>
      <c r="C4060" t="s">
        <v>48</v>
      </c>
      <c r="D4060">
        <v>1</v>
      </c>
      <c r="E4060" t="s">
        <v>6926</v>
      </c>
      <c r="F4060" t="s">
        <v>6927</v>
      </c>
      <c r="G4060" t="s">
        <v>34</v>
      </c>
      <c r="H4060">
        <v>95014</v>
      </c>
      <c r="I4060" t="s">
        <v>899</v>
      </c>
      <c r="J4060" t="s">
        <v>6132</v>
      </c>
      <c r="K4060" t="s">
        <v>37</v>
      </c>
      <c r="L4060" t="s">
        <v>120</v>
      </c>
      <c r="M4060">
        <v>180000</v>
      </c>
      <c r="N4060">
        <v>220000</v>
      </c>
      <c r="O4060" t="s">
        <v>39</v>
      </c>
      <c r="P4060" t="s">
        <v>821</v>
      </c>
      <c r="Q4060" t="s">
        <v>4182</v>
      </c>
      <c r="R4060" t="s">
        <v>9973</v>
      </c>
      <c r="S4060" t="s">
        <v>6929</v>
      </c>
      <c r="T4060" t="s">
        <v>9974</v>
      </c>
      <c r="U4060" t="s">
        <v>9975</v>
      </c>
      <c r="V4060" t="s">
        <v>9976</v>
      </c>
      <c r="W4060" t="s">
        <v>1422</v>
      </c>
      <c r="X4060" t="s">
        <v>9977</v>
      </c>
      <c r="Z4060" t="s">
        <v>46</v>
      </c>
      <c r="AA4060" s="1">
        <v>45243</v>
      </c>
      <c r="AC4060" s="1">
        <v>45411</v>
      </c>
      <c r="AD4060" s="1">
        <v>45510</v>
      </c>
    </row>
    <row r="4061" spans="1:30" x14ac:dyDescent="0.25">
      <c r="A4061">
        <v>612428</v>
      </c>
      <c r="B4061" t="s">
        <v>81</v>
      </c>
      <c r="C4061" t="s">
        <v>31</v>
      </c>
      <c r="D4061">
        <v>1</v>
      </c>
      <c r="E4061" t="s">
        <v>542</v>
      </c>
      <c r="F4061" t="s">
        <v>465</v>
      </c>
      <c r="G4061" t="s">
        <v>51</v>
      </c>
      <c r="H4061">
        <v>83008</v>
      </c>
      <c r="I4061" t="s">
        <v>191</v>
      </c>
      <c r="J4061" t="s">
        <v>71</v>
      </c>
      <c r="K4061" t="s">
        <v>37</v>
      </c>
      <c r="L4061" t="s">
        <v>120</v>
      </c>
      <c r="M4061">
        <v>64922</v>
      </c>
      <c r="N4061">
        <v>144066</v>
      </c>
      <c r="O4061" t="s">
        <v>39</v>
      </c>
      <c r="P4061" t="s">
        <v>248</v>
      </c>
      <c r="Q4061" t="s">
        <v>6799</v>
      </c>
      <c r="R4061" t="s">
        <v>6800</v>
      </c>
      <c r="S4061" t="s">
        <v>1471</v>
      </c>
      <c r="T4061" t="s">
        <v>6801</v>
      </c>
      <c r="U4061" t="s">
        <v>616</v>
      </c>
      <c r="V4061" t="s">
        <v>90</v>
      </c>
      <c r="W4061" t="s">
        <v>91</v>
      </c>
      <c r="X4061" t="s">
        <v>248</v>
      </c>
      <c r="Z4061" t="s">
        <v>92</v>
      </c>
      <c r="AA4061" s="1">
        <v>45222</v>
      </c>
      <c r="AC4061" s="1">
        <v>45258</v>
      </c>
      <c r="AD4061" s="1">
        <v>45510</v>
      </c>
    </row>
    <row r="4062" spans="1:30" x14ac:dyDescent="0.25">
      <c r="A4062">
        <v>591962</v>
      </c>
      <c r="B4062" t="s">
        <v>81</v>
      </c>
      <c r="C4062" t="s">
        <v>48</v>
      </c>
      <c r="D4062">
        <v>1</v>
      </c>
      <c r="E4062" t="s">
        <v>2228</v>
      </c>
      <c r="F4062" t="s">
        <v>212</v>
      </c>
      <c r="G4062" t="s">
        <v>51</v>
      </c>
      <c r="H4062">
        <v>20210</v>
      </c>
      <c r="I4062">
        <v>0</v>
      </c>
      <c r="J4062" t="s">
        <v>71</v>
      </c>
      <c r="K4062" t="s">
        <v>37</v>
      </c>
      <c r="L4062" t="s">
        <v>38</v>
      </c>
      <c r="M4062">
        <v>62370</v>
      </c>
      <c r="N4062">
        <v>71726</v>
      </c>
      <c r="O4062" t="s">
        <v>39</v>
      </c>
      <c r="P4062" t="s">
        <v>248</v>
      </c>
      <c r="Q4062" t="s">
        <v>2229</v>
      </c>
      <c r="R4062" t="s">
        <v>2230</v>
      </c>
      <c r="S4062" t="s">
        <v>215</v>
      </c>
      <c r="T4062" t="s">
        <v>2231</v>
      </c>
      <c r="V4062" t="s">
        <v>2232</v>
      </c>
      <c r="W4062" t="s">
        <v>91</v>
      </c>
      <c r="X4062" t="s">
        <v>1605</v>
      </c>
      <c r="Z4062" t="s">
        <v>92</v>
      </c>
      <c r="AA4062" s="1">
        <v>45113</v>
      </c>
      <c r="AC4062" s="1">
        <v>45119</v>
      </c>
      <c r="AD4062" s="1">
        <v>45510</v>
      </c>
    </row>
    <row r="4063" spans="1:30" x14ac:dyDescent="0.25">
      <c r="A4063">
        <v>628180</v>
      </c>
      <c r="B4063" t="s">
        <v>133</v>
      </c>
      <c r="C4063" t="s">
        <v>31</v>
      </c>
      <c r="D4063">
        <v>1</v>
      </c>
      <c r="E4063" t="s">
        <v>9782</v>
      </c>
      <c r="F4063" t="s">
        <v>2028</v>
      </c>
      <c r="G4063" t="s">
        <v>1215</v>
      </c>
      <c r="H4063">
        <v>30114</v>
      </c>
      <c r="I4063">
        <v>0</v>
      </c>
      <c r="J4063" t="s">
        <v>526</v>
      </c>
      <c r="K4063" t="s">
        <v>37</v>
      </c>
      <c r="L4063" t="s">
        <v>120</v>
      </c>
      <c r="M4063">
        <v>185500</v>
      </c>
      <c r="N4063">
        <v>199000</v>
      </c>
      <c r="O4063" t="s">
        <v>39</v>
      </c>
      <c r="P4063" t="s">
        <v>3205</v>
      </c>
      <c r="Q4063" t="s">
        <v>2029</v>
      </c>
      <c r="R4063" t="s">
        <v>9783</v>
      </c>
      <c r="S4063" t="s">
        <v>9784</v>
      </c>
      <c r="V4063" t="s">
        <v>9785</v>
      </c>
      <c r="Z4063" t="s">
        <v>2032</v>
      </c>
      <c r="AA4063" s="1">
        <v>45350</v>
      </c>
      <c r="AB4063" s="2">
        <v>45715</v>
      </c>
      <c r="AC4063" s="1">
        <v>45350</v>
      </c>
      <c r="AD4063" s="1">
        <v>45510</v>
      </c>
    </row>
    <row r="4064" spans="1:30" x14ac:dyDescent="0.25">
      <c r="A4064">
        <v>552416</v>
      </c>
      <c r="B4064" t="s">
        <v>105</v>
      </c>
      <c r="C4064" t="s">
        <v>31</v>
      </c>
      <c r="D4064">
        <v>1</v>
      </c>
      <c r="E4064" t="s">
        <v>2296</v>
      </c>
      <c r="F4064" t="s">
        <v>405</v>
      </c>
      <c r="G4064" t="s">
        <v>51</v>
      </c>
      <c r="H4064">
        <v>30726</v>
      </c>
      <c r="I4064">
        <v>1</v>
      </c>
      <c r="J4064" t="s">
        <v>165</v>
      </c>
      <c r="K4064" t="s">
        <v>37</v>
      </c>
      <c r="L4064" t="s">
        <v>255</v>
      </c>
      <c r="M4064">
        <v>41483</v>
      </c>
      <c r="N4064">
        <v>66236</v>
      </c>
      <c r="O4064" t="s">
        <v>39</v>
      </c>
      <c r="P4064" t="s">
        <v>474</v>
      </c>
      <c r="Q4064" t="s">
        <v>501</v>
      </c>
      <c r="R4064" t="s">
        <v>10031</v>
      </c>
      <c r="S4064" t="s">
        <v>408</v>
      </c>
      <c r="T4064" t="s">
        <v>10032</v>
      </c>
      <c r="U4064" t="s">
        <v>479</v>
      </c>
      <c r="V4064" t="s">
        <v>480</v>
      </c>
      <c r="W4064" t="s">
        <v>1926</v>
      </c>
      <c r="X4064" t="s">
        <v>482</v>
      </c>
      <c r="Z4064" t="s">
        <v>46</v>
      </c>
      <c r="AA4064" s="1">
        <v>44834</v>
      </c>
      <c r="AC4064" s="1">
        <v>44834</v>
      </c>
      <c r="AD4064" s="1">
        <v>45510</v>
      </c>
    </row>
    <row r="4065" spans="1:30" x14ac:dyDescent="0.25">
      <c r="A4065">
        <v>635210</v>
      </c>
      <c r="B4065" t="s">
        <v>939</v>
      </c>
      <c r="C4065" t="s">
        <v>48</v>
      </c>
      <c r="D4065">
        <v>1</v>
      </c>
      <c r="E4065" t="s">
        <v>7364</v>
      </c>
      <c r="F4065" t="s">
        <v>630</v>
      </c>
      <c r="G4065" t="s">
        <v>51</v>
      </c>
      <c r="H4065">
        <v>13632</v>
      </c>
      <c r="I4065">
        <v>4</v>
      </c>
      <c r="J4065" t="s">
        <v>239</v>
      </c>
      <c r="K4065" t="s">
        <v>37</v>
      </c>
      <c r="L4065" t="s">
        <v>38</v>
      </c>
      <c r="M4065">
        <v>108071</v>
      </c>
      <c r="N4065">
        <v>144600</v>
      </c>
      <c r="O4065" t="s">
        <v>39</v>
      </c>
      <c r="P4065" t="s">
        <v>1358</v>
      </c>
      <c r="Q4065" t="s">
        <v>7365</v>
      </c>
      <c r="R4065" t="s">
        <v>7366</v>
      </c>
      <c r="S4065" t="s">
        <v>633</v>
      </c>
      <c r="T4065" t="s">
        <v>7367</v>
      </c>
      <c r="V4065" t="s">
        <v>7368</v>
      </c>
      <c r="W4065" t="s">
        <v>2536</v>
      </c>
      <c r="X4065" t="s">
        <v>1364</v>
      </c>
      <c r="Z4065" t="s">
        <v>80</v>
      </c>
      <c r="AA4065" s="1">
        <v>45434</v>
      </c>
      <c r="AB4065" s="2">
        <v>45524</v>
      </c>
      <c r="AC4065" s="1">
        <v>45491</v>
      </c>
      <c r="AD4065" s="1">
        <v>45510</v>
      </c>
    </row>
    <row r="4066" spans="1:30" x14ac:dyDescent="0.25">
      <c r="A4066">
        <v>631991</v>
      </c>
      <c r="B4066" t="s">
        <v>30</v>
      </c>
      <c r="C4066" t="s">
        <v>31</v>
      </c>
      <c r="D4066">
        <v>1</v>
      </c>
      <c r="E4066" t="s">
        <v>1579</v>
      </c>
      <c r="F4066" t="s">
        <v>1206</v>
      </c>
      <c r="G4066" t="s">
        <v>51</v>
      </c>
      <c r="H4066">
        <v>13633</v>
      </c>
      <c r="I4066">
        <v>2</v>
      </c>
      <c r="J4066" t="s">
        <v>1580</v>
      </c>
      <c r="K4066" t="s">
        <v>37</v>
      </c>
      <c r="L4066" t="s">
        <v>38</v>
      </c>
      <c r="M4066">
        <v>86101</v>
      </c>
      <c r="N4066">
        <v>86101</v>
      </c>
      <c r="O4066" t="s">
        <v>39</v>
      </c>
      <c r="P4066" t="s">
        <v>232</v>
      </c>
      <c r="Q4066" t="s">
        <v>1581</v>
      </c>
      <c r="R4066" t="s">
        <v>4200</v>
      </c>
      <c r="S4066" t="s">
        <v>1209</v>
      </c>
      <c r="T4066" t="s">
        <v>4201</v>
      </c>
      <c r="V4066" t="s">
        <v>4202</v>
      </c>
      <c r="Z4066" t="s">
        <v>1585</v>
      </c>
      <c r="AA4066" s="1">
        <v>45380</v>
      </c>
      <c r="AB4066" s="2">
        <v>45745</v>
      </c>
      <c r="AC4066" s="1">
        <v>45392</v>
      </c>
      <c r="AD4066" s="1">
        <v>45510</v>
      </c>
    </row>
    <row r="4067" spans="1:30" x14ac:dyDescent="0.25">
      <c r="A4067">
        <v>639498</v>
      </c>
      <c r="B4067" t="s">
        <v>1957</v>
      </c>
      <c r="C4067" t="s">
        <v>31</v>
      </c>
      <c r="D4067">
        <v>9</v>
      </c>
      <c r="E4067" t="s">
        <v>9044</v>
      </c>
      <c r="F4067" t="s">
        <v>1959</v>
      </c>
      <c r="G4067" t="s">
        <v>51</v>
      </c>
      <c r="H4067">
        <v>40491</v>
      </c>
      <c r="I4067">
        <v>0</v>
      </c>
      <c r="J4067" t="s">
        <v>378</v>
      </c>
      <c r="K4067" t="s">
        <v>37</v>
      </c>
      <c r="L4067" t="s">
        <v>255</v>
      </c>
      <c r="M4067">
        <v>45227</v>
      </c>
      <c r="N4067">
        <v>52011</v>
      </c>
      <c r="O4067" t="s">
        <v>39</v>
      </c>
      <c r="P4067" t="s">
        <v>1960</v>
      </c>
      <c r="Q4067" t="s">
        <v>1961</v>
      </c>
      <c r="R4067" t="s">
        <v>9045</v>
      </c>
      <c r="S4067" t="s">
        <v>1963</v>
      </c>
      <c r="T4067" t="s">
        <v>9046</v>
      </c>
      <c r="Z4067" t="s">
        <v>46</v>
      </c>
      <c r="AA4067" s="1">
        <v>45469</v>
      </c>
      <c r="AB4067" s="2">
        <v>45519</v>
      </c>
      <c r="AC4067" s="1">
        <v>45469</v>
      </c>
      <c r="AD4067" s="1">
        <v>45510</v>
      </c>
    </row>
    <row r="4068" spans="1:30" x14ac:dyDescent="0.25">
      <c r="A4068">
        <v>638289</v>
      </c>
      <c r="B4068" t="s">
        <v>30</v>
      </c>
      <c r="C4068" t="s">
        <v>48</v>
      </c>
      <c r="D4068">
        <v>1</v>
      </c>
      <c r="E4068" t="s">
        <v>646</v>
      </c>
      <c r="F4068" t="s">
        <v>647</v>
      </c>
      <c r="G4068" t="s">
        <v>51</v>
      </c>
      <c r="H4068">
        <v>90510</v>
      </c>
      <c r="I4068">
        <v>2</v>
      </c>
      <c r="J4068" t="s">
        <v>410</v>
      </c>
      <c r="K4068" t="s">
        <v>37</v>
      </c>
      <c r="L4068" t="s">
        <v>38</v>
      </c>
      <c r="M4068">
        <v>54533</v>
      </c>
      <c r="N4068">
        <v>54533</v>
      </c>
      <c r="O4068" t="s">
        <v>39</v>
      </c>
      <c r="P4068" t="s">
        <v>4333</v>
      </c>
      <c r="Q4068" t="s">
        <v>649</v>
      </c>
      <c r="R4068" t="s">
        <v>8635</v>
      </c>
      <c r="S4068" t="s">
        <v>651</v>
      </c>
      <c r="T4068" t="s">
        <v>652</v>
      </c>
      <c r="V4068" t="s">
        <v>8636</v>
      </c>
      <c r="Z4068" t="s">
        <v>46</v>
      </c>
      <c r="AA4068" s="1">
        <v>45456</v>
      </c>
      <c r="AB4068" s="2">
        <v>45821</v>
      </c>
      <c r="AC4068" s="1">
        <v>45456</v>
      </c>
      <c r="AD4068" s="1">
        <v>45510</v>
      </c>
    </row>
    <row r="4069" spans="1:30" x14ac:dyDescent="0.25">
      <c r="A4069">
        <v>583252</v>
      </c>
      <c r="B4069" t="s">
        <v>67</v>
      </c>
      <c r="C4069" t="s">
        <v>31</v>
      </c>
      <c r="D4069">
        <v>1</v>
      </c>
      <c r="E4069" t="s">
        <v>9868</v>
      </c>
      <c r="F4069" t="s">
        <v>3694</v>
      </c>
      <c r="G4069" t="s">
        <v>51</v>
      </c>
      <c r="H4069" t="s">
        <v>3695</v>
      </c>
      <c r="I4069">
        <v>0</v>
      </c>
      <c r="J4069" t="s">
        <v>97</v>
      </c>
      <c r="K4069" t="s">
        <v>37</v>
      </c>
      <c r="L4069" t="s">
        <v>38</v>
      </c>
      <c r="M4069">
        <v>58700</v>
      </c>
      <c r="N4069">
        <v>173486</v>
      </c>
      <c r="O4069" t="s">
        <v>39</v>
      </c>
      <c r="P4069" t="s">
        <v>72</v>
      </c>
      <c r="Q4069" t="s">
        <v>710</v>
      </c>
      <c r="R4069" t="s">
        <v>9869</v>
      </c>
      <c r="S4069" t="s">
        <v>3698</v>
      </c>
      <c r="T4069" t="s">
        <v>9870</v>
      </c>
      <c r="U4069" t="s">
        <v>10033</v>
      </c>
      <c r="V4069" t="s">
        <v>10034</v>
      </c>
      <c r="W4069" t="s">
        <v>91</v>
      </c>
      <c r="X4069" t="s">
        <v>72</v>
      </c>
      <c r="Z4069" t="s">
        <v>46</v>
      </c>
      <c r="AA4069" s="1">
        <v>45035</v>
      </c>
      <c r="AC4069" s="1">
        <v>45035</v>
      </c>
      <c r="AD4069" s="1">
        <v>45510</v>
      </c>
    </row>
    <row r="4070" spans="1:30" x14ac:dyDescent="0.25">
      <c r="A4070">
        <v>639613</v>
      </c>
      <c r="B4070" t="s">
        <v>116</v>
      </c>
      <c r="C4070" t="s">
        <v>48</v>
      </c>
      <c r="D4070">
        <v>1</v>
      </c>
      <c r="E4070" t="s">
        <v>10035</v>
      </c>
      <c r="F4070" t="s">
        <v>10036</v>
      </c>
      <c r="G4070" t="s">
        <v>34</v>
      </c>
      <c r="H4070">
        <v>41045</v>
      </c>
      <c r="I4070" t="s">
        <v>899</v>
      </c>
      <c r="J4070" t="s">
        <v>97</v>
      </c>
      <c r="K4070" t="s">
        <v>37</v>
      </c>
      <c r="L4070" t="s">
        <v>120</v>
      </c>
      <c r="M4070">
        <v>175000</v>
      </c>
      <c r="N4070">
        <v>200000</v>
      </c>
      <c r="O4070" t="s">
        <v>39</v>
      </c>
      <c r="P4070" t="s">
        <v>99</v>
      </c>
      <c r="Q4070" t="s">
        <v>3388</v>
      </c>
      <c r="R4070" t="s">
        <v>10037</v>
      </c>
      <c r="T4070" t="s">
        <v>10038</v>
      </c>
      <c r="Z4070" t="s">
        <v>46</v>
      </c>
      <c r="AA4070" s="1">
        <v>45471</v>
      </c>
      <c r="AB4070" s="2">
        <v>45561</v>
      </c>
      <c r="AC4070" s="1">
        <v>45471</v>
      </c>
      <c r="AD4070" s="1">
        <v>45510</v>
      </c>
    </row>
    <row r="4071" spans="1:30" x14ac:dyDescent="0.25">
      <c r="A4071">
        <v>638332</v>
      </c>
      <c r="B4071" t="s">
        <v>81</v>
      </c>
      <c r="C4071" t="s">
        <v>31</v>
      </c>
      <c r="D4071">
        <v>1</v>
      </c>
      <c r="E4071" t="s">
        <v>2741</v>
      </c>
      <c r="F4071" t="s">
        <v>152</v>
      </c>
      <c r="G4071" t="s">
        <v>51</v>
      </c>
      <c r="H4071" t="s">
        <v>509</v>
      </c>
      <c r="I4071">
        <v>0</v>
      </c>
      <c r="J4071" t="s">
        <v>108</v>
      </c>
      <c r="K4071" t="s">
        <v>37</v>
      </c>
      <c r="L4071" t="s">
        <v>38</v>
      </c>
      <c r="M4071">
        <v>103497</v>
      </c>
      <c r="N4071">
        <v>128619</v>
      </c>
      <c r="O4071" t="s">
        <v>39</v>
      </c>
      <c r="P4071" t="s">
        <v>248</v>
      </c>
      <c r="Q4071" t="s">
        <v>2742</v>
      </c>
      <c r="R4071" t="s">
        <v>2743</v>
      </c>
      <c r="S4071" t="s">
        <v>512</v>
      </c>
      <c r="T4071" t="s">
        <v>2744</v>
      </c>
      <c r="Z4071" t="s">
        <v>46</v>
      </c>
      <c r="AA4071" s="1">
        <v>45457</v>
      </c>
      <c r="AC4071" s="1">
        <v>45457</v>
      </c>
      <c r="AD4071" s="1">
        <v>45510</v>
      </c>
    </row>
    <row r="4072" spans="1:30" x14ac:dyDescent="0.25">
      <c r="A4072">
        <v>615016</v>
      </c>
      <c r="B4072" t="s">
        <v>30</v>
      </c>
      <c r="C4072" t="s">
        <v>31</v>
      </c>
      <c r="D4072">
        <v>1</v>
      </c>
      <c r="E4072" t="s">
        <v>10039</v>
      </c>
      <c r="F4072" t="s">
        <v>1825</v>
      </c>
      <c r="G4072" t="s">
        <v>51</v>
      </c>
      <c r="H4072">
        <v>51191</v>
      </c>
      <c r="I4072">
        <v>1</v>
      </c>
      <c r="J4072" t="s">
        <v>203</v>
      </c>
      <c r="K4072" t="s">
        <v>37</v>
      </c>
      <c r="L4072" t="s">
        <v>38</v>
      </c>
      <c r="M4072">
        <v>42721</v>
      </c>
      <c r="N4072">
        <v>50000</v>
      </c>
      <c r="O4072" t="s">
        <v>39</v>
      </c>
      <c r="P4072" t="s">
        <v>232</v>
      </c>
      <c r="Q4072" t="s">
        <v>969</v>
      </c>
      <c r="R4072" t="s">
        <v>10040</v>
      </c>
      <c r="S4072" t="s">
        <v>1828</v>
      </c>
      <c r="V4072" t="s">
        <v>10041</v>
      </c>
      <c r="Z4072" t="s">
        <v>46</v>
      </c>
      <c r="AA4072" s="1">
        <v>45236</v>
      </c>
      <c r="AB4072" s="2">
        <v>45601</v>
      </c>
      <c r="AC4072" s="1">
        <v>45428</v>
      </c>
      <c r="AD4072" s="1">
        <v>45510</v>
      </c>
    </row>
    <row r="4073" spans="1:30" x14ac:dyDescent="0.25">
      <c r="A4073">
        <v>629605</v>
      </c>
      <c r="B4073" t="s">
        <v>81</v>
      </c>
      <c r="C4073" t="s">
        <v>31</v>
      </c>
      <c r="D4073">
        <v>1</v>
      </c>
      <c r="E4073" t="s">
        <v>1473</v>
      </c>
      <c r="F4073" t="s">
        <v>60</v>
      </c>
      <c r="G4073" t="s">
        <v>34</v>
      </c>
      <c r="H4073">
        <v>56058</v>
      </c>
      <c r="I4073">
        <v>0</v>
      </c>
      <c r="J4073" t="s">
        <v>97</v>
      </c>
      <c r="K4073" t="s">
        <v>37</v>
      </c>
      <c r="L4073" t="s">
        <v>38</v>
      </c>
      <c r="M4073">
        <v>59116</v>
      </c>
      <c r="N4073">
        <v>67983</v>
      </c>
      <c r="O4073" t="s">
        <v>39</v>
      </c>
      <c r="P4073" t="s">
        <v>248</v>
      </c>
      <c r="Q4073" t="s">
        <v>3751</v>
      </c>
      <c r="R4073" t="s">
        <v>7303</v>
      </c>
      <c r="S4073" t="s">
        <v>65</v>
      </c>
      <c r="T4073" t="s">
        <v>1476</v>
      </c>
      <c r="Z4073" t="s">
        <v>46</v>
      </c>
      <c r="AA4073" s="1">
        <v>45365</v>
      </c>
      <c r="AC4073" s="1">
        <v>45365</v>
      </c>
      <c r="AD4073" s="1">
        <v>45510</v>
      </c>
    </row>
    <row r="4074" spans="1:30" x14ac:dyDescent="0.25">
      <c r="A4074">
        <v>617311</v>
      </c>
      <c r="B4074" t="s">
        <v>30</v>
      </c>
      <c r="C4074" t="s">
        <v>48</v>
      </c>
      <c r="D4074">
        <v>1</v>
      </c>
      <c r="E4074" t="s">
        <v>6122</v>
      </c>
      <c r="F4074" t="s">
        <v>2478</v>
      </c>
      <c r="G4074" t="s">
        <v>34</v>
      </c>
      <c r="H4074">
        <v>83052</v>
      </c>
      <c r="I4074">
        <v>1</v>
      </c>
      <c r="J4074" t="s">
        <v>145</v>
      </c>
      <c r="K4074" t="s">
        <v>37</v>
      </c>
      <c r="L4074" t="s">
        <v>38</v>
      </c>
      <c r="M4074">
        <v>56625</v>
      </c>
      <c r="N4074">
        <v>56625</v>
      </c>
      <c r="O4074" t="s">
        <v>39</v>
      </c>
      <c r="P4074" t="s">
        <v>5694</v>
      </c>
      <c r="Q4074" t="s">
        <v>757</v>
      </c>
      <c r="R4074" t="s">
        <v>8087</v>
      </c>
      <c r="S4074" t="s">
        <v>2480</v>
      </c>
      <c r="T4074" t="s">
        <v>8088</v>
      </c>
      <c r="V4074" t="s">
        <v>8089</v>
      </c>
      <c r="Z4074" t="s">
        <v>46</v>
      </c>
      <c r="AA4074" s="1">
        <v>45271</v>
      </c>
      <c r="AB4074" s="2">
        <v>45636</v>
      </c>
      <c r="AC4074" s="1">
        <v>45386</v>
      </c>
      <c r="AD4074" s="1">
        <v>45510</v>
      </c>
    </row>
    <row r="4075" spans="1:30" x14ac:dyDescent="0.25">
      <c r="A4075">
        <v>629827</v>
      </c>
      <c r="B4075" t="s">
        <v>67</v>
      </c>
      <c r="C4075" t="s">
        <v>31</v>
      </c>
      <c r="D4075">
        <v>1</v>
      </c>
      <c r="E4075" t="s">
        <v>267</v>
      </c>
      <c r="F4075" t="s">
        <v>2081</v>
      </c>
      <c r="G4075" t="s">
        <v>51</v>
      </c>
      <c r="H4075" t="s">
        <v>2082</v>
      </c>
      <c r="I4075">
        <v>0</v>
      </c>
      <c r="J4075" t="s">
        <v>268</v>
      </c>
      <c r="K4075" t="s">
        <v>37</v>
      </c>
      <c r="L4075" t="s">
        <v>38</v>
      </c>
      <c r="M4075">
        <v>58682</v>
      </c>
      <c r="N4075">
        <v>159671</v>
      </c>
      <c r="O4075" t="s">
        <v>39</v>
      </c>
      <c r="P4075" t="s">
        <v>72</v>
      </c>
      <c r="Q4075" t="s">
        <v>269</v>
      </c>
      <c r="R4075" t="s">
        <v>3071</v>
      </c>
      <c r="S4075" t="s">
        <v>1916</v>
      </c>
      <c r="T4075" t="s">
        <v>3072</v>
      </c>
      <c r="U4075" t="s">
        <v>3073</v>
      </c>
      <c r="V4075" t="s">
        <v>3074</v>
      </c>
      <c r="W4075" t="s">
        <v>274</v>
      </c>
      <c r="X4075" t="s">
        <v>72</v>
      </c>
      <c r="Z4075" t="s">
        <v>46</v>
      </c>
      <c r="AA4075" s="1">
        <v>45366</v>
      </c>
      <c r="AC4075" s="1">
        <v>45369</v>
      </c>
      <c r="AD4075" s="1">
        <v>45510</v>
      </c>
    </row>
    <row r="4076" spans="1:30" x14ac:dyDescent="0.25">
      <c r="A4076">
        <v>568499</v>
      </c>
      <c r="B4076" t="s">
        <v>105</v>
      </c>
      <c r="C4076" t="s">
        <v>48</v>
      </c>
      <c r="D4076">
        <v>3</v>
      </c>
      <c r="E4076" t="s">
        <v>9489</v>
      </c>
      <c r="F4076" t="s">
        <v>1120</v>
      </c>
      <c r="G4076" t="s">
        <v>51</v>
      </c>
      <c r="H4076">
        <v>20616</v>
      </c>
      <c r="I4076">
        <v>0</v>
      </c>
      <c r="J4076" t="s">
        <v>71</v>
      </c>
      <c r="K4076" t="s">
        <v>37</v>
      </c>
      <c r="L4076" t="s">
        <v>255</v>
      </c>
      <c r="M4076">
        <v>51413</v>
      </c>
      <c r="N4076">
        <v>59125</v>
      </c>
      <c r="O4076" t="s">
        <v>39</v>
      </c>
      <c r="P4076" t="s">
        <v>355</v>
      </c>
      <c r="Q4076" t="s">
        <v>4481</v>
      </c>
      <c r="R4076" t="s">
        <v>10042</v>
      </c>
      <c r="S4076" t="s">
        <v>1123</v>
      </c>
      <c r="T4076" t="s">
        <v>10043</v>
      </c>
      <c r="U4076" t="s">
        <v>10044</v>
      </c>
      <c r="V4076" t="s">
        <v>748</v>
      </c>
      <c r="Z4076" t="s">
        <v>80</v>
      </c>
      <c r="AA4076" s="1">
        <v>44944</v>
      </c>
      <c r="AC4076" s="1">
        <v>45042</v>
      </c>
      <c r="AD4076" s="1">
        <v>45510</v>
      </c>
    </row>
    <row r="4077" spans="1:30" x14ac:dyDescent="0.25">
      <c r="A4077">
        <v>635792</v>
      </c>
      <c r="B4077" t="s">
        <v>30</v>
      </c>
      <c r="C4077" t="s">
        <v>48</v>
      </c>
      <c r="D4077">
        <v>1</v>
      </c>
      <c r="E4077" t="s">
        <v>10045</v>
      </c>
      <c r="F4077" t="s">
        <v>118</v>
      </c>
      <c r="G4077" t="s">
        <v>51</v>
      </c>
      <c r="H4077">
        <v>10015</v>
      </c>
      <c r="I4077" t="s">
        <v>144</v>
      </c>
      <c r="J4077" t="s">
        <v>10046</v>
      </c>
      <c r="K4077" t="s">
        <v>37</v>
      </c>
      <c r="L4077" t="s">
        <v>38</v>
      </c>
      <c r="M4077">
        <v>64142</v>
      </c>
      <c r="N4077">
        <v>98000</v>
      </c>
      <c r="O4077" t="s">
        <v>39</v>
      </c>
      <c r="P4077" t="s">
        <v>1496</v>
      </c>
      <c r="Q4077" t="s">
        <v>1497</v>
      </c>
      <c r="R4077" t="s">
        <v>10047</v>
      </c>
      <c r="S4077" t="s">
        <v>123</v>
      </c>
      <c r="T4077" t="s">
        <v>4132</v>
      </c>
      <c r="U4077" t="s">
        <v>1103</v>
      </c>
      <c r="Z4077" t="s">
        <v>1500</v>
      </c>
      <c r="AA4077" s="1">
        <v>45422</v>
      </c>
      <c r="AB4077" s="2">
        <v>45512</v>
      </c>
      <c r="AC4077" s="1">
        <v>45422</v>
      </c>
      <c r="AD4077" s="1">
        <v>45510</v>
      </c>
    </row>
    <row r="4078" spans="1:30" x14ac:dyDescent="0.25">
      <c r="A4078">
        <v>595113</v>
      </c>
      <c r="B4078" t="s">
        <v>81</v>
      </c>
      <c r="C4078" t="s">
        <v>31</v>
      </c>
      <c r="D4078">
        <v>1</v>
      </c>
      <c r="E4078" t="s">
        <v>1712</v>
      </c>
      <c r="F4078" t="s">
        <v>212</v>
      </c>
      <c r="G4078" t="s">
        <v>51</v>
      </c>
      <c r="H4078">
        <v>20210</v>
      </c>
      <c r="I4078">
        <v>0</v>
      </c>
      <c r="J4078" t="s">
        <v>71</v>
      </c>
      <c r="K4078" t="s">
        <v>37</v>
      </c>
      <c r="L4078" t="s">
        <v>38</v>
      </c>
      <c r="M4078">
        <v>62370</v>
      </c>
      <c r="N4078">
        <v>71726</v>
      </c>
      <c r="O4078" t="s">
        <v>39</v>
      </c>
      <c r="P4078" t="s">
        <v>248</v>
      </c>
      <c r="Q4078" t="s">
        <v>3258</v>
      </c>
      <c r="R4078" t="s">
        <v>3259</v>
      </c>
      <c r="S4078" t="s">
        <v>215</v>
      </c>
      <c r="T4078" t="s">
        <v>3260</v>
      </c>
      <c r="U4078" t="s">
        <v>616</v>
      </c>
      <c r="V4078" t="s">
        <v>90</v>
      </c>
      <c r="W4078" t="s">
        <v>91</v>
      </c>
      <c r="X4078" t="s">
        <v>1605</v>
      </c>
      <c r="Z4078" t="s">
        <v>92</v>
      </c>
      <c r="AA4078" s="1">
        <v>45184</v>
      </c>
      <c r="AC4078" s="1">
        <v>45258</v>
      </c>
      <c r="AD4078" s="1">
        <v>45510</v>
      </c>
    </row>
    <row r="4079" spans="1:30" x14ac:dyDescent="0.25">
      <c r="A4079">
        <v>582606</v>
      </c>
      <c r="B4079" t="s">
        <v>105</v>
      </c>
      <c r="C4079" t="s">
        <v>31</v>
      </c>
      <c r="D4079">
        <v>1</v>
      </c>
      <c r="E4079" t="s">
        <v>9421</v>
      </c>
      <c r="F4079" t="s">
        <v>2590</v>
      </c>
      <c r="G4079" t="s">
        <v>34</v>
      </c>
      <c r="H4079">
        <v>95712</v>
      </c>
      <c r="I4079">
        <v>0</v>
      </c>
      <c r="J4079" t="s">
        <v>239</v>
      </c>
      <c r="K4079" t="s">
        <v>231</v>
      </c>
      <c r="L4079" t="s">
        <v>38</v>
      </c>
      <c r="M4079">
        <v>75000</v>
      </c>
      <c r="N4079">
        <v>140000</v>
      </c>
      <c r="O4079" t="s">
        <v>39</v>
      </c>
      <c r="P4079" t="s">
        <v>474</v>
      </c>
      <c r="Q4079" t="s">
        <v>4754</v>
      </c>
      <c r="R4079" t="s">
        <v>9422</v>
      </c>
      <c r="S4079" t="s">
        <v>2593</v>
      </c>
      <c r="T4079" t="s">
        <v>9423</v>
      </c>
      <c r="U4079" t="s">
        <v>9424</v>
      </c>
      <c r="V4079" t="s">
        <v>8428</v>
      </c>
      <c r="W4079" t="s">
        <v>3774</v>
      </c>
      <c r="X4079" t="s">
        <v>482</v>
      </c>
      <c r="Z4079" t="s">
        <v>80</v>
      </c>
      <c r="AA4079" s="1">
        <v>45039</v>
      </c>
      <c r="AC4079" s="1">
        <v>45098</v>
      </c>
      <c r="AD4079" s="1">
        <v>45510</v>
      </c>
    </row>
    <row r="4080" spans="1:30" x14ac:dyDescent="0.25">
      <c r="A4080">
        <v>631117</v>
      </c>
      <c r="B4080" t="s">
        <v>30</v>
      </c>
      <c r="C4080" t="s">
        <v>48</v>
      </c>
      <c r="D4080">
        <v>1</v>
      </c>
      <c r="E4080" t="s">
        <v>10048</v>
      </c>
      <c r="F4080" t="s">
        <v>655</v>
      </c>
      <c r="G4080" t="s">
        <v>51</v>
      </c>
      <c r="H4080">
        <v>12158</v>
      </c>
      <c r="I4080">
        <v>3</v>
      </c>
      <c r="J4080" t="s">
        <v>97</v>
      </c>
      <c r="K4080" t="s">
        <v>37</v>
      </c>
      <c r="L4080" t="s">
        <v>38</v>
      </c>
      <c r="M4080">
        <v>65574</v>
      </c>
      <c r="N4080">
        <v>110000</v>
      </c>
      <c r="O4080" t="s">
        <v>39</v>
      </c>
      <c r="P4080" t="s">
        <v>232</v>
      </c>
      <c r="Q4080" t="s">
        <v>7686</v>
      </c>
      <c r="R4080" t="s">
        <v>10049</v>
      </c>
      <c r="S4080" t="s">
        <v>658</v>
      </c>
      <c r="T4080" t="s">
        <v>10050</v>
      </c>
      <c r="Z4080" t="s">
        <v>46</v>
      </c>
      <c r="AA4080" s="1">
        <v>45464</v>
      </c>
      <c r="AB4080" s="2">
        <v>45584</v>
      </c>
      <c r="AC4080" s="1">
        <v>45464</v>
      </c>
      <c r="AD4080" s="1">
        <v>45510</v>
      </c>
    </row>
    <row r="4081" spans="1:30" x14ac:dyDescent="0.25">
      <c r="A4081">
        <v>624668</v>
      </c>
      <c r="B4081" t="s">
        <v>81</v>
      </c>
      <c r="C4081" t="s">
        <v>48</v>
      </c>
      <c r="D4081">
        <v>1</v>
      </c>
      <c r="E4081" t="s">
        <v>542</v>
      </c>
      <c r="F4081" t="s">
        <v>3161</v>
      </c>
      <c r="G4081" t="s">
        <v>1215</v>
      </c>
      <c r="H4081">
        <v>13397</v>
      </c>
      <c r="I4081" t="s">
        <v>191</v>
      </c>
      <c r="J4081" t="s">
        <v>97</v>
      </c>
      <c r="K4081" t="s">
        <v>37</v>
      </c>
      <c r="L4081" t="s">
        <v>120</v>
      </c>
      <c r="M4081">
        <v>64922</v>
      </c>
      <c r="N4081">
        <v>122000</v>
      </c>
      <c r="O4081" t="s">
        <v>39</v>
      </c>
      <c r="P4081" t="s">
        <v>248</v>
      </c>
      <c r="Q4081" t="s">
        <v>4801</v>
      </c>
      <c r="R4081" t="s">
        <v>4802</v>
      </c>
      <c r="S4081" t="s">
        <v>4803</v>
      </c>
      <c r="T4081" t="s">
        <v>4804</v>
      </c>
      <c r="Z4081" t="s">
        <v>46</v>
      </c>
      <c r="AA4081" s="1">
        <v>45323</v>
      </c>
      <c r="AC4081" s="1">
        <v>45323</v>
      </c>
      <c r="AD4081" s="1">
        <v>45510</v>
      </c>
    </row>
    <row r="4082" spans="1:30" x14ac:dyDescent="0.25">
      <c r="A4082">
        <v>634742</v>
      </c>
      <c r="B4082" t="s">
        <v>133</v>
      </c>
      <c r="C4082" t="s">
        <v>48</v>
      </c>
      <c r="D4082">
        <v>1</v>
      </c>
      <c r="E4082" t="s">
        <v>7224</v>
      </c>
      <c r="F4082" t="s">
        <v>453</v>
      </c>
      <c r="G4082" t="s">
        <v>51</v>
      </c>
      <c r="H4082">
        <v>10025</v>
      </c>
      <c r="I4082" t="s">
        <v>96</v>
      </c>
      <c r="J4082" t="s">
        <v>7225</v>
      </c>
      <c r="K4082" t="s">
        <v>37</v>
      </c>
      <c r="L4082" t="s">
        <v>120</v>
      </c>
      <c r="M4082">
        <v>115000</v>
      </c>
      <c r="N4082">
        <v>125000</v>
      </c>
      <c r="O4082" t="s">
        <v>39</v>
      </c>
      <c r="P4082" t="s">
        <v>460</v>
      </c>
      <c r="Q4082" t="s">
        <v>137</v>
      </c>
      <c r="R4082" t="s">
        <v>7226</v>
      </c>
      <c r="S4082" t="s">
        <v>456</v>
      </c>
      <c r="V4082" t="s">
        <v>7227</v>
      </c>
      <c r="Z4082" t="s">
        <v>140</v>
      </c>
      <c r="AA4082" s="1">
        <v>45411</v>
      </c>
      <c r="AB4082" s="2">
        <v>45776</v>
      </c>
      <c r="AC4082" s="1">
        <v>45411</v>
      </c>
      <c r="AD4082" s="1">
        <v>45510</v>
      </c>
    </row>
    <row r="4083" spans="1:30" x14ac:dyDescent="0.25">
      <c r="A4083">
        <v>607046</v>
      </c>
      <c r="B4083" t="s">
        <v>384</v>
      </c>
      <c r="C4083" t="s">
        <v>31</v>
      </c>
      <c r="D4083">
        <v>1</v>
      </c>
      <c r="E4083" t="s">
        <v>10013</v>
      </c>
      <c r="F4083" t="s">
        <v>630</v>
      </c>
      <c r="G4083" t="s">
        <v>51</v>
      </c>
      <c r="H4083">
        <v>13632</v>
      </c>
      <c r="I4083">
        <v>3</v>
      </c>
      <c r="J4083" t="s">
        <v>239</v>
      </c>
      <c r="K4083" t="s">
        <v>37</v>
      </c>
      <c r="L4083" t="s">
        <v>38</v>
      </c>
      <c r="M4083">
        <v>115854</v>
      </c>
      <c r="N4083">
        <v>130701</v>
      </c>
      <c r="O4083" t="s">
        <v>39</v>
      </c>
      <c r="P4083" t="s">
        <v>386</v>
      </c>
      <c r="Q4083" t="s">
        <v>1653</v>
      </c>
      <c r="R4083" t="s">
        <v>10014</v>
      </c>
      <c r="S4083" t="s">
        <v>633</v>
      </c>
      <c r="T4083" t="s">
        <v>10015</v>
      </c>
      <c r="V4083" t="s">
        <v>1656</v>
      </c>
      <c r="Z4083" t="s">
        <v>80</v>
      </c>
      <c r="AA4083" s="1">
        <v>45194</v>
      </c>
      <c r="AC4083" s="1">
        <v>45205</v>
      </c>
      <c r="AD4083" s="1">
        <v>45510</v>
      </c>
    </row>
    <row r="4084" spans="1:30" x14ac:dyDescent="0.25">
      <c r="A4084">
        <v>610207</v>
      </c>
      <c r="B4084" t="s">
        <v>30</v>
      </c>
      <c r="C4084" t="s">
        <v>31</v>
      </c>
      <c r="D4084">
        <v>1</v>
      </c>
      <c r="E4084" t="s">
        <v>4420</v>
      </c>
      <c r="F4084" t="s">
        <v>230</v>
      </c>
      <c r="G4084" t="s">
        <v>34</v>
      </c>
      <c r="H4084">
        <v>53040</v>
      </c>
      <c r="I4084">
        <v>1</v>
      </c>
      <c r="J4084" t="s">
        <v>1181</v>
      </c>
      <c r="K4084" t="s">
        <v>231</v>
      </c>
      <c r="L4084" t="s">
        <v>38</v>
      </c>
      <c r="M4084">
        <v>79.23</v>
      </c>
      <c r="N4084">
        <v>84.86</v>
      </c>
      <c r="O4084" t="s">
        <v>109</v>
      </c>
      <c r="P4084" t="s">
        <v>62</v>
      </c>
      <c r="Q4084" t="s">
        <v>2330</v>
      </c>
      <c r="R4084" t="s">
        <v>10051</v>
      </c>
      <c r="S4084" t="s">
        <v>235</v>
      </c>
      <c r="V4084" t="s">
        <v>10052</v>
      </c>
      <c r="Z4084" t="s">
        <v>80</v>
      </c>
      <c r="AA4084" s="1">
        <v>45209</v>
      </c>
      <c r="AC4084" s="1">
        <v>45209</v>
      </c>
      <c r="AD4084" s="1">
        <v>45510</v>
      </c>
    </row>
    <row r="4085" spans="1:30" x14ac:dyDescent="0.25">
      <c r="A4085">
        <v>568109</v>
      </c>
      <c r="B4085" t="s">
        <v>30</v>
      </c>
      <c r="C4085" t="s">
        <v>48</v>
      </c>
      <c r="D4085">
        <v>1</v>
      </c>
      <c r="E4085" t="s">
        <v>6471</v>
      </c>
      <c r="F4085" t="s">
        <v>33</v>
      </c>
      <c r="G4085" t="s">
        <v>34</v>
      </c>
      <c r="H4085">
        <v>21744</v>
      </c>
      <c r="I4085" t="s">
        <v>353</v>
      </c>
      <c r="J4085" t="s">
        <v>36</v>
      </c>
      <c r="K4085" t="s">
        <v>37</v>
      </c>
      <c r="L4085" t="s">
        <v>38</v>
      </c>
      <c r="M4085">
        <v>94283</v>
      </c>
      <c r="N4085">
        <v>118000</v>
      </c>
      <c r="O4085" t="s">
        <v>39</v>
      </c>
      <c r="P4085" t="s">
        <v>232</v>
      </c>
      <c r="Q4085" t="s">
        <v>6472</v>
      </c>
      <c r="R4085" t="s">
        <v>6473</v>
      </c>
      <c r="S4085" t="s">
        <v>43</v>
      </c>
      <c r="T4085" t="s">
        <v>6474</v>
      </c>
      <c r="U4085" t="s">
        <v>6475</v>
      </c>
      <c r="V4085" t="s">
        <v>6476</v>
      </c>
      <c r="Z4085" t="s">
        <v>46</v>
      </c>
      <c r="AA4085" s="1">
        <v>45503</v>
      </c>
      <c r="AB4085" s="2">
        <v>45933</v>
      </c>
      <c r="AC4085" s="1">
        <v>45503</v>
      </c>
      <c r="AD4085" s="1">
        <v>45510</v>
      </c>
    </row>
    <row r="4086" spans="1:30" x14ac:dyDescent="0.25">
      <c r="A4086">
        <v>636730</v>
      </c>
      <c r="B4086" t="s">
        <v>105</v>
      </c>
      <c r="C4086" t="s">
        <v>31</v>
      </c>
      <c r="D4086">
        <v>1</v>
      </c>
      <c r="E4086" t="s">
        <v>6817</v>
      </c>
      <c r="F4086" t="s">
        <v>9446</v>
      </c>
      <c r="G4086" t="s">
        <v>51</v>
      </c>
      <c r="H4086" t="s">
        <v>10053</v>
      </c>
      <c r="I4086">
        <v>0</v>
      </c>
      <c r="J4086" t="s">
        <v>97</v>
      </c>
      <c r="K4086" t="s">
        <v>37</v>
      </c>
      <c r="L4086" t="s">
        <v>120</v>
      </c>
      <c r="M4086">
        <v>64142</v>
      </c>
      <c r="N4086">
        <v>189574</v>
      </c>
      <c r="O4086" t="s">
        <v>39</v>
      </c>
      <c r="P4086" t="s">
        <v>355</v>
      </c>
      <c r="Q4086" t="s">
        <v>1555</v>
      </c>
      <c r="R4086" t="s">
        <v>10054</v>
      </c>
      <c r="S4086" t="s">
        <v>9450</v>
      </c>
      <c r="U4086" t="s">
        <v>7929</v>
      </c>
      <c r="V4086" t="s">
        <v>644</v>
      </c>
      <c r="W4086" t="s">
        <v>361</v>
      </c>
      <c r="X4086" t="s">
        <v>2981</v>
      </c>
      <c r="Z4086" t="s">
        <v>46</v>
      </c>
      <c r="AA4086" s="1">
        <v>45453</v>
      </c>
      <c r="AC4086" s="1">
        <v>45453</v>
      </c>
      <c r="AD4086" s="1">
        <v>45510</v>
      </c>
    </row>
    <row r="4087" spans="1:30" x14ac:dyDescent="0.25">
      <c r="A4087">
        <v>623571</v>
      </c>
      <c r="B4087" t="s">
        <v>30</v>
      </c>
      <c r="C4087" t="s">
        <v>48</v>
      </c>
      <c r="D4087">
        <v>1</v>
      </c>
      <c r="E4087" t="s">
        <v>5865</v>
      </c>
      <c r="F4087" t="s">
        <v>1859</v>
      </c>
      <c r="G4087" t="s">
        <v>51</v>
      </c>
      <c r="H4087">
        <v>21514</v>
      </c>
      <c r="I4087">
        <v>2</v>
      </c>
      <c r="J4087" t="s">
        <v>1181</v>
      </c>
      <c r="K4087" t="s">
        <v>37</v>
      </c>
      <c r="L4087" t="s">
        <v>38</v>
      </c>
      <c r="M4087">
        <v>77201</v>
      </c>
      <c r="N4087">
        <v>88000</v>
      </c>
      <c r="O4087" t="s">
        <v>39</v>
      </c>
      <c r="P4087" t="s">
        <v>1496</v>
      </c>
      <c r="Q4087" t="s">
        <v>2708</v>
      </c>
      <c r="R4087" t="s">
        <v>5866</v>
      </c>
      <c r="S4087" t="s">
        <v>1862</v>
      </c>
      <c r="T4087" t="s">
        <v>5867</v>
      </c>
      <c r="V4087" t="s">
        <v>5868</v>
      </c>
      <c r="Z4087" t="s">
        <v>46</v>
      </c>
      <c r="AA4087" s="1">
        <v>45317</v>
      </c>
      <c r="AB4087" s="2">
        <v>45682</v>
      </c>
      <c r="AC4087" s="1">
        <v>45421</v>
      </c>
      <c r="AD4087" s="1">
        <v>45510</v>
      </c>
    </row>
    <row r="4088" spans="1:30" x14ac:dyDescent="0.25">
      <c r="A4088">
        <v>638568</v>
      </c>
      <c r="B4088" t="s">
        <v>30</v>
      </c>
      <c r="C4088" t="s">
        <v>31</v>
      </c>
      <c r="D4088">
        <v>2</v>
      </c>
      <c r="E4088" t="s">
        <v>4376</v>
      </c>
      <c r="F4088" t="s">
        <v>4377</v>
      </c>
      <c r="G4088" t="s">
        <v>377</v>
      </c>
      <c r="H4088">
        <v>6776</v>
      </c>
      <c r="I4088">
        <v>0</v>
      </c>
      <c r="J4088" t="s">
        <v>145</v>
      </c>
      <c r="K4088" t="s">
        <v>37</v>
      </c>
      <c r="L4088" t="s">
        <v>38</v>
      </c>
      <c r="M4088">
        <v>97012</v>
      </c>
      <c r="N4088">
        <v>97012</v>
      </c>
      <c r="O4088" t="s">
        <v>39</v>
      </c>
      <c r="P4088" t="s">
        <v>4378</v>
      </c>
      <c r="Q4088" t="s">
        <v>4379</v>
      </c>
      <c r="R4088" t="s">
        <v>4380</v>
      </c>
      <c r="S4088" t="s">
        <v>4381</v>
      </c>
      <c r="U4088" t="s">
        <v>1103</v>
      </c>
      <c r="V4088" t="s">
        <v>4382</v>
      </c>
      <c r="Z4088" t="s">
        <v>80</v>
      </c>
      <c r="AA4088" s="1">
        <v>45461</v>
      </c>
      <c r="AB4088" s="2">
        <v>45826</v>
      </c>
      <c r="AC4088" s="1">
        <v>45461</v>
      </c>
      <c r="AD4088" s="1">
        <v>45510</v>
      </c>
    </row>
    <row r="4089" spans="1:30" x14ac:dyDescent="0.25">
      <c r="A4089">
        <v>595817</v>
      </c>
      <c r="B4089" t="s">
        <v>105</v>
      </c>
      <c r="C4089" t="s">
        <v>48</v>
      </c>
      <c r="D4089">
        <v>1</v>
      </c>
      <c r="E4089" t="s">
        <v>871</v>
      </c>
      <c r="F4089" t="s">
        <v>33</v>
      </c>
      <c r="G4089" t="s">
        <v>34</v>
      </c>
      <c r="H4089">
        <v>21744</v>
      </c>
      <c r="I4089">
        <v>3</v>
      </c>
      <c r="J4089" t="s">
        <v>872</v>
      </c>
      <c r="K4089" t="s">
        <v>37</v>
      </c>
      <c r="L4089" t="s">
        <v>38</v>
      </c>
      <c r="M4089">
        <v>92301</v>
      </c>
      <c r="N4089">
        <v>121296</v>
      </c>
      <c r="O4089" t="s">
        <v>39</v>
      </c>
      <c r="P4089" t="s">
        <v>474</v>
      </c>
      <c r="Q4089" t="s">
        <v>873</v>
      </c>
      <c r="R4089" t="s">
        <v>874</v>
      </c>
      <c r="S4089" t="s">
        <v>43</v>
      </c>
      <c r="T4089" t="s">
        <v>875</v>
      </c>
      <c r="U4089" t="s">
        <v>876</v>
      </c>
      <c r="V4089" t="s">
        <v>877</v>
      </c>
      <c r="W4089" t="s">
        <v>878</v>
      </c>
      <c r="X4089" t="s">
        <v>474</v>
      </c>
      <c r="Z4089" t="s">
        <v>46</v>
      </c>
      <c r="AA4089" s="1">
        <v>45151</v>
      </c>
      <c r="AC4089" s="1">
        <v>45151</v>
      </c>
      <c r="AD4089" s="1">
        <v>45510</v>
      </c>
    </row>
    <row r="4090" spans="1:30" x14ac:dyDescent="0.25">
      <c r="A4090">
        <v>638790</v>
      </c>
      <c r="B4090" t="s">
        <v>939</v>
      </c>
      <c r="C4090" t="s">
        <v>48</v>
      </c>
      <c r="D4090">
        <v>1</v>
      </c>
      <c r="E4090" t="s">
        <v>6758</v>
      </c>
      <c r="F4090" t="s">
        <v>6759</v>
      </c>
      <c r="G4090" t="s">
        <v>51</v>
      </c>
      <c r="H4090">
        <v>10033</v>
      </c>
      <c r="I4090" t="s">
        <v>442</v>
      </c>
      <c r="J4090" t="s">
        <v>927</v>
      </c>
      <c r="K4090" t="s">
        <v>37</v>
      </c>
      <c r="L4090" t="s">
        <v>120</v>
      </c>
      <c r="M4090">
        <v>81083</v>
      </c>
      <c r="N4090">
        <v>130000</v>
      </c>
      <c r="O4090" t="s">
        <v>39</v>
      </c>
      <c r="P4090" t="s">
        <v>99</v>
      </c>
      <c r="Q4090" t="s">
        <v>941</v>
      </c>
      <c r="R4090" t="s">
        <v>6760</v>
      </c>
      <c r="S4090" t="s">
        <v>6761</v>
      </c>
      <c r="T4090" t="s">
        <v>6762</v>
      </c>
      <c r="V4090" t="s">
        <v>6763</v>
      </c>
      <c r="Z4090" t="s">
        <v>46</v>
      </c>
      <c r="AA4090" s="1">
        <v>45488</v>
      </c>
      <c r="AC4090" s="1">
        <v>45506</v>
      </c>
      <c r="AD4090" s="1">
        <v>45510</v>
      </c>
    </row>
    <row r="4091" spans="1:30" x14ac:dyDescent="0.25">
      <c r="A4091">
        <v>638300</v>
      </c>
      <c r="B4091" t="s">
        <v>996</v>
      </c>
      <c r="C4091" t="s">
        <v>48</v>
      </c>
      <c r="D4091">
        <v>1</v>
      </c>
      <c r="E4091" t="s">
        <v>6657</v>
      </c>
      <c r="F4091" t="s">
        <v>127</v>
      </c>
      <c r="G4091" t="s">
        <v>34</v>
      </c>
      <c r="H4091">
        <v>56057</v>
      </c>
      <c r="I4091">
        <v>0</v>
      </c>
      <c r="J4091" t="s">
        <v>192</v>
      </c>
      <c r="K4091" t="s">
        <v>37</v>
      </c>
      <c r="L4091" t="s">
        <v>38</v>
      </c>
      <c r="M4091">
        <v>58000</v>
      </c>
      <c r="N4091">
        <v>65000</v>
      </c>
      <c r="O4091" t="s">
        <v>39</v>
      </c>
      <c r="P4091" t="s">
        <v>998</v>
      </c>
      <c r="Q4091" t="s">
        <v>6658</v>
      </c>
      <c r="R4091" t="s">
        <v>6659</v>
      </c>
      <c r="S4091" t="s">
        <v>132</v>
      </c>
      <c r="T4091" t="s">
        <v>6660</v>
      </c>
      <c r="V4091" t="s">
        <v>6661</v>
      </c>
      <c r="Z4091" t="s">
        <v>46</v>
      </c>
      <c r="AA4091" s="1">
        <v>45456</v>
      </c>
      <c r="AC4091" s="1">
        <v>45456</v>
      </c>
      <c r="AD4091" s="1">
        <v>45510</v>
      </c>
    </row>
    <row r="4092" spans="1:30" x14ac:dyDescent="0.25">
      <c r="A4092">
        <v>599506</v>
      </c>
      <c r="B4092" t="s">
        <v>105</v>
      </c>
      <c r="C4092" t="s">
        <v>48</v>
      </c>
      <c r="D4092">
        <v>2</v>
      </c>
      <c r="E4092" t="s">
        <v>1423</v>
      </c>
      <c r="F4092" t="s">
        <v>212</v>
      </c>
      <c r="G4092" t="s">
        <v>51</v>
      </c>
      <c r="H4092">
        <v>20210</v>
      </c>
      <c r="I4092">
        <v>0</v>
      </c>
      <c r="J4092" t="s">
        <v>71</v>
      </c>
      <c r="K4092" t="s">
        <v>37</v>
      </c>
      <c r="L4092" t="s">
        <v>38</v>
      </c>
      <c r="M4092">
        <v>71726</v>
      </c>
      <c r="N4092">
        <v>71726</v>
      </c>
      <c r="O4092" t="s">
        <v>39</v>
      </c>
      <c r="P4092" t="s">
        <v>355</v>
      </c>
      <c r="Q4092" t="s">
        <v>1299</v>
      </c>
      <c r="R4092" t="s">
        <v>3062</v>
      </c>
      <c r="S4092" t="s">
        <v>215</v>
      </c>
      <c r="T4092" t="s">
        <v>3063</v>
      </c>
      <c r="U4092" t="s">
        <v>3064</v>
      </c>
      <c r="V4092" t="s">
        <v>115</v>
      </c>
      <c r="Z4092" t="s">
        <v>80</v>
      </c>
      <c r="AA4092" s="1">
        <v>45162</v>
      </c>
      <c r="AC4092" s="1">
        <v>45162</v>
      </c>
      <c r="AD4092" s="1">
        <v>45510</v>
      </c>
    </row>
    <row r="4093" spans="1:30" x14ac:dyDescent="0.25">
      <c r="A4093">
        <v>614774</v>
      </c>
      <c r="B4093" t="s">
        <v>30</v>
      </c>
      <c r="C4093" t="s">
        <v>31</v>
      </c>
      <c r="D4093">
        <v>1</v>
      </c>
      <c r="E4093" t="s">
        <v>7685</v>
      </c>
      <c r="F4093" t="s">
        <v>33</v>
      </c>
      <c r="G4093" t="s">
        <v>34</v>
      </c>
      <c r="H4093">
        <v>21744</v>
      </c>
      <c r="I4093">
        <v>3</v>
      </c>
      <c r="J4093" t="s">
        <v>203</v>
      </c>
      <c r="K4093" t="s">
        <v>37</v>
      </c>
      <c r="L4093" t="s">
        <v>38</v>
      </c>
      <c r="M4093">
        <v>92301</v>
      </c>
      <c r="N4093">
        <v>100000</v>
      </c>
      <c r="O4093" t="s">
        <v>39</v>
      </c>
      <c r="P4093" t="s">
        <v>232</v>
      </c>
      <c r="Q4093" t="s">
        <v>7686</v>
      </c>
      <c r="R4093" t="s">
        <v>7687</v>
      </c>
      <c r="S4093" t="s">
        <v>43</v>
      </c>
      <c r="V4093" t="s">
        <v>7688</v>
      </c>
      <c r="Z4093" t="s">
        <v>46</v>
      </c>
      <c r="AA4093" s="1">
        <v>45236</v>
      </c>
      <c r="AB4093" s="2">
        <v>45601</v>
      </c>
      <c r="AC4093" s="1">
        <v>45442</v>
      </c>
      <c r="AD4093" s="1">
        <v>45510</v>
      </c>
    </row>
    <row r="4094" spans="1:30" x14ac:dyDescent="0.25">
      <c r="A4094">
        <v>538242</v>
      </c>
      <c r="B4094" t="s">
        <v>162</v>
      </c>
      <c r="C4094" t="s">
        <v>48</v>
      </c>
      <c r="D4094">
        <v>5</v>
      </c>
      <c r="E4094" t="s">
        <v>3128</v>
      </c>
      <c r="F4094" t="s">
        <v>3129</v>
      </c>
      <c r="G4094" t="s">
        <v>34</v>
      </c>
      <c r="H4094">
        <v>90210</v>
      </c>
      <c r="I4094">
        <v>0</v>
      </c>
      <c r="J4094" t="s">
        <v>192</v>
      </c>
      <c r="K4094" t="s">
        <v>37</v>
      </c>
      <c r="L4094" t="s">
        <v>255</v>
      </c>
      <c r="M4094">
        <v>36627</v>
      </c>
      <c r="N4094">
        <v>41388</v>
      </c>
      <c r="O4094" t="s">
        <v>39</v>
      </c>
      <c r="P4094" t="s">
        <v>1293</v>
      </c>
      <c r="Q4094" t="s">
        <v>3130</v>
      </c>
      <c r="R4094" t="s">
        <v>5370</v>
      </c>
      <c r="S4094" t="s">
        <v>3132</v>
      </c>
      <c r="T4094" t="s">
        <v>5371</v>
      </c>
      <c r="V4094" t="s">
        <v>5372</v>
      </c>
      <c r="Z4094" t="s">
        <v>46</v>
      </c>
      <c r="AA4094" s="1">
        <v>44742</v>
      </c>
      <c r="AC4094" s="1">
        <v>44742</v>
      </c>
      <c r="AD4094" s="1">
        <v>45510</v>
      </c>
    </row>
    <row r="4095" spans="1:30" x14ac:dyDescent="0.25">
      <c r="A4095">
        <v>639642</v>
      </c>
      <c r="B4095" t="s">
        <v>125</v>
      </c>
      <c r="C4095" t="s">
        <v>31</v>
      </c>
      <c r="D4095">
        <v>1</v>
      </c>
      <c r="E4095" t="s">
        <v>3321</v>
      </c>
      <c r="F4095" t="s">
        <v>2438</v>
      </c>
      <c r="G4095" t="s">
        <v>51</v>
      </c>
      <c r="H4095">
        <v>22508</v>
      </c>
      <c r="I4095">
        <v>0</v>
      </c>
      <c r="J4095" t="s">
        <v>71</v>
      </c>
      <c r="K4095" t="s">
        <v>37</v>
      </c>
      <c r="L4095" t="s">
        <v>38</v>
      </c>
      <c r="M4095">
        <v>100000</v>
      </c>
      <c r="N4095">
        <v>110000</v>
      </c>
      <c r="O4095" t="s">
        <v>39</v>
      </c>
      <c r="P4095" t="s">
        <v>129</v>
      </c>
      <c r="Q4095" t="s">
        <v>2940</v>
      </c>
      <c r="R4095" t="s">
        <v>3322</v>
      </c>
      <c r="S4095" t="s">
        <v>2442</v>
      </c>
      <c r="T4095" t="s">
        <v>3323</v>
      </c>
      <c r="V4095" t="s">
        <v>3324</v>
      </c>
      <c r="Z4095" t="s">
        <v>46</v>
      </c>
      <c r="AA4095" s="1">
        <v>45473</v>
      </c>
      <c r="AB4095" s="2">
        <v>45533</v>
      </c>
      <c r="AC4095" s="1">
        <v>45497</v>
      </c>
      <c r="AD4095" s="1">
        <v>45510</v>
      </c>
    </row>
    <row r="4096" spans="1:30" x14ac:dyDescent="0.25">
      <c r="A4096">
        <v>588033</v>
      </c>
      <c r="B4096" t="s">
        <v>105</v>
      </c>
      <c r="C4096" t="s">
        <v>31</v>
      </c>
      <c r="D4096">
        <v>4</v>
      </c>
      <c r="E4096" t="s">
        <v>1403</v>
      </c>
      <c r="F4096" t="s">
        <v>367</v>
      </c>
      <c r="G4096" t="s">
        <v>51</v>
      </c>
      <c r="H4096">
        <v>92610</v>
      </c>
      <c r="I4096">
        <v>0</v>
      </c>
      <c r="J4096" t="s">
        <v>108</v>
      </c>
      <c r="K4096" t="s">
        <v>37</v>
      </c>
      <c r="L4096" t="s">
        <v>255</v>
      </c>
      <c r="M4096">
        <v>298.24</v>
      </c>
      <c r="N4096">
        <v>347.2</v>
      </c>
      <c r="O4096" t="s">
        <v>560</v>
      </c>
      <c r="P4096" t="s">
        <v>355</v>
      </c>
      <c r="Q4096" t="s">
        <v>1555</v>
      </c>
      <c r="R4096" t="s">
        <v>10055</v>
      </c>
      <c r="S4096" t="s">
        <v>371</v>
      </c>
      <c r="T4096" t="s">
        <v>10056</v>
      </c>
      <c r="U4096" t="s">
        <v>803</v>
      </c>
      <c r="V4096" t="s">
        <v>360</v>
      </c>
      <c r="W4096" t="s">
        <v>6034</v>
      </c>
      <c r="X4096" t="s">
        <v>10057</v>
      </c>
      <c r="Z4096" t="s">
        <v>46</v>
      </c>
      <c r="AA4096" s="1">
        <v>45092</v>
      </c>
      <c r="AC4096" s="1">
        <v>45092</v>
      </c>
      <c r="AD4096" s="1">
        <v>45510</v>
      </c>
    </row>
    <row r="4097" spans="1:30" x14ac:dyDescent="0.25">
      <c r="A4097">
        <v>568289</v>
      </c>
      <c r="B4097" t="s">
        <v>67</v>
      </c>
      <c r="C4097" t="s">
        <v>31</v>
      </c>
      <c r="D4097">
        <v>3</v>
      </c>
      <c r="E4097" t="s">
        <v>669</v>
      </c>
      <c r="F4097" t="s">
        <v>492</v>
      </c>
      <c r="G4097" t="s">
        <v>51</v>
      </c>
      <c r="H4097">
        <v>20202</v>
      </c>
      <c r="I4097">
        <v>0</v>
      </c>
      <c r="J4097" t="s">
        <v>71</v>
      </c>
      <c r="K4097" t="s">
        <v>37</v>
      </c>
      <c r="L4097" t="s">
        <v>255</v>
      </c>
      <c r="M4097">
        <v>51413</v>
      </c>
      <c r="N4097">
        <v>62260</v>
      </c>
      <c r="O4097" t="s">
        <v>39</v>
      </c>
      <c r="P4097" t="s">
        <v>72</v>
      </c>
      <c r="Q4097" t="s">
        <v>9366</v>
      </c>
      <c r="R4097" t="s">
        <v>9367</v>
      </c>
      <c r="S4097" t="s">
        <v>495</v>
      </c>
      <c r="U4097" t="s">
        <v>9368</v>
      </c>
      <c r="V4097" t="s">
        <v>9369</v>
      </c>
      <c r="W4097" t="s">
        <v>7420</v>
      </c>
      <c r="X4097" t="s">
        <v>72</v>
      </c>
      <c r="Z4097" t="s">
        <v>9370</v>
      </c>
      <c r="AA4097" s="1">
        <v>44936</v>
      </c>
      <c r="AC4097" s="1">
        <v>44937</v>
      </c>
      <c r="AD4097" s="1">
        <v>45510</v>
      </c>
    </row>
    <row r="4098" spans="1:30" x14ac:dyDescent="0.25">
      <c r="A4098">
        <v>633265</v>
      </c>
      <c r="B4098" t="s">
        <v>30</v>
      </c>
      <c r="C4098" t="s">
        <v>31</v>
      </c>
      <c r="D4098">
        <v>1</v>
      </c>
      <c r="E4098" t="s">
        <v>434</v>
      </c>
      <c r="F4098" t="s">
        <v>435</v>
      </c>
      <c r="G4098" t="s">
        <v>51</v>
      </c>
      <c r="H4098">
        <v>31105</v>
      </c>
      <c r="I4098">
        <v>0</v>
      </c>
      <c r="J4098" t="s">
        <v>145</v>
      </c>
      <c r="K4098" t="s">
        <v>37</v>
      </c>
      <c r="L4098" t="s">
        <v>38</v>
      </c>
      <c r="M4098">
        <v>45329</v>
      </c>
      <c r="N4098">
        <v>52128</v>
      </c>
      <c r="O4098" t="s">
        <v>39</v>
      </c>
      <c r="P4098" t="s">
        <v>436</v>
      </c>
      <c r="Q4098" t="s">
        <v>412</v>
      </c>
      <c r="R4098" t="s">
        <v>569</v>
      </c>
      <c r="S4098" t="s">
        <v>438</v>
      </c>
      <c r="T4098" t="s">
        <v>9154</v>
      </c>
      <c r="V4098" t="s">
        <v>9155</v>
      </c>
      <c r="Z4098" t="s">
        <v>46</v>
      </c>
      <c r="AA4098" s="1">
        <v>45400</v>
      </c>
      <c r="AB4098" s="2">
        <v>45583</v>
      </c>
      <c r="AC4098" s="1">
        <v>45400</v>
      </c>
      <c r="AD4098" s="1">
        <v>45510</v>
      </c>
    </row>
    <row r="4099" spans="1:30" x14ac:dyDescent="0.25">
      <c r="A4099">
        <v>638597</v>
      </c>
      <c r="B4099" t="s">
        <v>133</v>
      </c>
      <c r="C4099" t="s">
        <v>48</v>
      </c>
      <c r="D4099">
        <v>1</v>
      </c>
      <c r="E4099" t="s">
        <v>10058</v>
      </c>
      <c r="F4099" t="s">
        <v>880</v>
      </c>
      <c r="G4099" t="s">
        <v>377</v>
      </c>
      <c r="H4099">
        <v>6797</v>
      </c>
      <c r="I4099">
        <v>0</v>
      </c>
      <c r="J4099" t="s">
        <v>135</v>
      </c>
      <c r="K4099" t="s">
        <v>37</v>
      </c>
      <c r="L4099" t="s">
        <v>38</v>
      </c>
      <c r="M4099">
        <v>100000</v>
      </c>
      <c r="N4099">
        <v>120000</v>
      </c>
      <c r="O4099" t="s">
        <v>39</v>
      </c>
      <c r="P4099" t="s">
        <v>3205</v>
      </c>
      <c r="Q4099" t="s">
        <v>137</v>
      </c>
      <c r="R4099" t="s">
        <v>10059</v>
      </c>
      <c r="S4099" t="s">
        <v>1487</v>
      </c>
      <c r="V4099" t="s">
        <v>10060</v>
      </c>
      <c r="Z4099" t="s">
        <v>140</v>
      </c>
      <c r="AA4099" s="1">
        <v>45460</v>
      </c>
      <c r="AB4099" s="2">
        <v>45825</v>
      </c>
      <c r="AC4099" s="1">
        <v>45460</v>
      </c>
      <c r="AD4099" s="1">
        <v>45510</v>
      </c>
    </row>
    <row r="4100" spans="1:30" x14ac:dyDescent="0.25">
      <c r="A4100">
        <v>620777</v>
      </c>
      <c r="B4100" t="s">
        <v>30</v>
      </c>
      <c r="C4100" t="s">
        <v>48</v>
      </c>
      <c r="D4100">
        <v>1</v>
      </c>
      <c r="E4100" t="s">
        <v>6566</v>
      </c>
      <c r="F4100" t="s">
        <v>3539</v>
      </c>
      <c r="G4100" t="s">
        <v>51</v>
      </c>
      <c r="H4100">
        <v>34171</v>
      </c>
      <c r="I4100">
        <v>2</v>
      </c>
      <c r="J4100" t="s">
        <v>145</v>
      </c>
      <c r="K4100" t="s">
        <v>37</v>
      </c>
      <c r="L4100" t="s">
        <v>38</v>
      </c>
      <c r="M4100">
        <v>49950</v>
      </c>
      <c r="N4100">
        <v>57442</v>
      </c>
      <c r="O4100" t="s">
        <v>39</v>
      </c>
      <c r="P4100" t="s">
        <v>2446</v>
      </c>
      <c r="Q4100" t="s">
        <v>969</v>
      </c>
      <c r="R4100" t="s">
        <v>6567</v>
      </c>
      <c r="S4100" t="s">
        <v>3543</v>
      </c>
      <c r="T4100" t="s">
        <v>6568</v>
      </c>
      <c r="U4100" t="s">
        <v>6569</v>
      </c>
      <c r="V4100" t="s">
        <v>6570</v>
      </c>
      <c r="Z4100" t="s">
        <v>46</v>
      </c>
      <c r="AA4100" s="1">
        <v>45280</v>
      </c>
      <c r="AB4100" s="2">
        <v>45645</v>
      </c>
      <c r="AC4100" s="1">
        <v>45392</v>
      </c>
      <c r="AD4100" s="1">
        <v>45510</v>
      </c>
    </row>
    <row r="4101" spans="1:30" x14ac:dyDescent="0.25">
      <c r="A4101">
        <v>631951</v>
      </c>
      <c r="B4101" t="s">
        <v>30</v>
      </c>
      <c r="C4101" t="s">
        <v>48</v>
      </c>
      <c r="D4101">
        <v>1</v>
      </c>
      <c r="E4101" t="s">
        <v>9179</v>
      </c>
      <c r="F4101" t="s">
        <v>33</v>
      </c>
      <c r="G4101" t="s">
        <v>34</v>
      </c>
      <c r="H4101">
        <v>21744</v>
      </c>
      <c r="I4101" t="s">
        <v>353</v>
      </c>
      <c r="J4101" t="s">
        <v>36</v>
      </c>
      <c r="K4101" t="s">
        <v>37</v>
      </c>
      <c r="L4101" t="s">
        <v>38</v>
      </c>
      <c r="M4101">
        <v>103026</v>
      </c>
      <c r="N4101">
        <v>125000</v>
      </c>
      <c r="O4101" t="s">
        <v>39</v>
      </c>
      <c r="P4101" t="s">
        <v>232</v>
      </c>
      <c r="Q4101" t="s">
        <v>9180</v>
      </c>
      <c r="R4101" t="s">
        <v>9181</v>
      </c>
      <c r="S4101" t="s">
        <v>43</v>
      </c>
      <c r="T4101" t="s">
        <v>9182</v>
      </c>
      <c r="V4101" t="s">
        <v>9183</v>
      </c>
      <c r="Z4101" t="s">
        <v>46</v>
      </c>
      <c r="AA4101" s="1">
        <v>45391</v>
      </c>
      <c r="AB4101" s="2">
        <v>45756</v>
      </c>
      <c r="AC4101" s="1">
        <v>45413</v>
      </c>
      <c r="AD4101" s="1">
        <v>45510</v>
      </c>
    </row>
    <row r="4102" spans="1:30" x14ac:dyDescent="0.25">
      <c r="A4102">
        <v>632454</v>
      </c>
      <c r="B4102" t="s">
        <v>6992</v>
      </c>
      <c r="C4102" t="s">
        <v>31</v>
      </c>
      <c r="D4102">
        <v>4</v>
      </c>
      <c r="E4102" t="s">
        <v>10061</v>
      </c>
      <c r="F4102" t="s">
        <v>60</v>
      </c>
      <c r="G4102" t="s">
        <v>34</v>
      </c>
      <c r="H4102">
        <v>56058</v>
      </c>
      <c r="I4102">
        <v>0</v>
      </c>
      <c r="J4102" t="s">
        <v>128</v>
      </c>
      <c r="K4102" t="s">
        <v>37</v>
      </c>
      <c r="L4102" t="s">
        <v>38</v>
      </c>
      <c r="M4102">
        <v>59116</v>
      </c>
      <c r="N4102">
        <v>91768</v>
      </c>
      <c r="O4102" t="s">
        <v>39</v>
      </c>
      <c r="P4102" t="s">
        <v>2789</v>
      </c>
      <c r="Q4102" t="s">
        <v>10062</v>
      </c>
      <c r="R4102" t="s">
        <v>10063</v>
      </c>
      <c r="S4102" t="s">
        <v>65</v>
      </c>
      <c r="T4102" t="s">
        <v>10064</v>
      </c>
      <c r="U4102" t="s">
        <v>10065</v>
      </c>
      <c r="Z4102" t="s">
        <v>46</v>
      </c>
      <c r="AA4102" s="1">
        <v>45461</v>
      </c>
      <c r="AC4102" s="1">
        <v>45461</v>
      </c>
      <c r="AD4102" s="1">
        <v>45510</v>
      </c>
    </row>
    <row r="4103" spans="1:30" x14ac:dyDescent="0.25">
      <c r="A4103">
        <v>633911</v>
      </c>
      <c r="B4103" t="s">
        <v>30</v>
      </c>
      <c r="C4103" t="s">
        <v>48</v>
      </c>
      <c r="D4103">
        <v>1</v>
      </c>
      <c r="E4103" t="s">
        <v>5311</v>
      </c>
      <c r="F4103" t="s">
        <v>33</v>
      </c>
      <c r="G4103" t="s">
        <v>34</v>
      </c>
      <c r="H4103">
        <v>21744</v>
      </c>
      <c r="I4103">
        <v>1</v>
      </c>
      <c r="J4103" t="s">
        <v>36</v>
      </c>
      <c r="K4103" t="s">
        <v>37</v>
      </c>
      <c r="L4103" t="s">
        <v>38</v>
      </c>
      <c r="M4103">
        <v>70087</v>
      </c>
      <c r="N4103">
        <v>70087</v>
      </c>
      <c r="O4103" t="s">
        <v>39</v>
      </c>
      <c r="P4103" t="s">
        <v>232</v>
      </c>
      <c r="Q4103" t="s">
        <v>5312</v>
      </c>
      <c r="R4103" t="s">
        <v>5313</v>
      </c>
      <c r="S4103" t="s">
        <v>43</v>
      </c>
      <c r="T4103" t="s">
        <v>5314</v>
      </c>
      <c r="V4103" t="s">
        <v>5315</v>
      </c>
      <c r="Z4103" t="s">
        <v>46</v>
      </c>
      <c r="AA4103" s="1">
        <v>45433</v>
      </c>
      <c r="AB4103" s="2">
        <v>45798</v>
      </c>
      <c r="AC4103" s="1">
        <v>45433</v>
      </c>
      <c r="AD4103" s="1">
        <v>45510</v>
      </c>
    </row>
    <row r="4104" spans="1:30" x14ac:dyDescent="0.25">
      <c r="A4104">
        <v>582627</v>
      </c>
      <c r="B4104" t="s">
        <v>105</v>
      </c>
      <c r="C4104" t="s">
        <v>31</v>
      </c>
      <c r="D4104">
        <v>1</v>
      </c>
      <c r="E4104" t="s">
        <v>3926</v>
      </c>
      <c r="F4104" t="s">
        <v>920</v>
      </c>
      <c r="G4104" t="s">
        <v>51</v>
      </c>
      <c r="H4104">
        <v>13631</v>
      </c>
      <c r="I4104">
        <v>3</v>
      </c>
      <c r="J4104" t="s">
        <v>8022</v>
      </c>
      <c r="K4104" t="s">
        <v>37</v>
      </c>
      <c r="L4104" t="s">
        <v>38</v>
      </c>
      <c r="M4104">
        <v>76584</v>
      </c>
      <c r="N4104">
        <v>112111</v>
      </c>
      <c r="O4104" t="s">
        <v>39</v>
      </c>
      <c r="P4104" t="s">
        <v>474</v>
      </c>
      <c r="Q4104" t="s">
        <v>2687</v>
      </c>
      <c r="R4104" t="s">
        <v>8023</v>
      </c>
      <c r="S4104" t="s">
        <v>923</v>
      </c>
      <c r="T4104" t="s">
        <v>8024</v>
      </c>
      <c r="U4104" t="s">
        <v>1369</v>
      </c>
      <c r="V4104" t="s">
        <v>917</v>
      </c>
      <c r="Z4104" t="s">
        <v>80</v>
      </c>
      <c r="AA4104" s="1">
        <v>45039</v>
      </c>
      <c r="AC4104" s="1">
        <v>45093</v>
      </c>
      <c r="AD4104" s="1">
        <v>45510</v>
      </c>
    </row>
    <row r="4105" spans="1:30" x14ac:dyDescent="0.25">
      <c r="A4105">
        <v>636010</v>
      </c>
      <c r="B4105" t="s">
        <v>105</v>
      </c>
      <c r="C4105" t="s">
        <v>48</v>
      </c>
      <c r="D4105">
        <v>1</v>
      </c>
      <c r="E4105" t="s">
        <v>8125</v>
      </c>
      <c r="F4105" t="s">
        <v>3173</v>
      </c>
      <c r="G4105" t="s">
        <v>51</v>
      </c>
      <c r="H4105">
        <v>20415</v>
      </c>
      <c r="I4105">
        <v>2</v>
      </c>
      <c r="J4105" t="s">
        <v>286</v>
      </c>
      <c r="K4105" t="s">
        <v>37</v>
      </c>
      <c r="L4105" t="s">
        <v>38</v>
      </c>
      <c r="M4105">
        <v>88026</v>
      </c>
      <c r="N4105">
        <v>122295</v>
      </c>
      <c r="O4105" t="s">
        <v>39</v>
      </c>
      <c r="P4105" t="s">
        <v>355</v>
      </c>
      <c r="Q4105" t="s">
        <v>8126</v>
      </c>
      <c r="R4105" t="s">
        <v>8127</v>
      </c>
      <c r="S4105" t="s">
        <v>3175</v>
      </c>
      <c r="Z4105" t="s">
        <v>80</v>
      </c>
      <c r="AA4105" s="1">
        <v>45434</v>
      </c>
      <c r="AC4105" s="1">
        <v>45434</v>
      </c>
      <c r="AD4105" s="1">
        <v>45510</v>
      </c>
    </row>
    <row r="4106" spans="1:30" x14ac:dyDescent="0.25">
      <c r="A4106">
        <v>641958</v>
      </c>
      <c r="B4106" t="s">
        <v>187</v>
      </c>
      <c r="C4106" t="s">
        <v>31</v>
      </c>
      <c r="D4106">
        <v>1</v>
      </c>
      <c r="E4106" t="s">
        <v>1267</v>
      </c>
      <c r="F4106" t="s">
        <v>697</v>
      </c>
      <c r="G4106" t="s">
        <v>51</v>
      </c>
      <c r="H4106">
        <v>56316</v>
      </c>
      <c r="I4106">
        <v>1</v>
      </c>
      <c r="J4106" t="s">
        <v>192</v>
      </c>
      <c r="K4106" t="s">
        <v>37</v>
      </c>
      <c r="L4106" t="s">
        <v>38</v>
      </c>
      <c r="M4106">
        <v>58377</v>
      </c>
      <c r="N4106">
        <v>67134</v>
      </c>
      <c r="O4106" t="s">
        <v>39</v>
      </c>
      <c r="P4106" t="s">
        <v>5172</v>
      </c>
      <c r="Q4106" t="s">
        <v>1269</v>
      </c>
      <c r="R4106" t="s">
        <v>5173</v>
      </c>
      <c r="S4106" t="s">
        <v>5174</v>
      </c>
      <c r="U4106" t="s">
        <v>1272</v>
      </c>
      <c r="V4106" t="s">
        <v>351</v>
      </c>
      <c r="Z4106" t="s">
        <v>80</v>
      </c>
      <c r="AA4106" s="1">
        <v>45484</v>
      </c>
      <c r="AC4106" s="1">
        <v>45485</v>
      </c>
      <c r="AD4106" s="1">
        <v>45510</v>
      </c>
    </row>
    <row r="4107" spans="1:30" x14ac:dyDescent="0.25">
      <c r="A4107">
        <v>540271</v>
      </c>
      <c r="B4107" t="s">
        <v>105</v>
      </c>
      <c r="C4107" t="s">
        <v>48</v>
      </c>
      <c r="D4107">
        <v>2</v>
      </c>
      <c r="E4107" t="s">
        <v>3807</v>
      </c>
      <c r="F4107" t="s">
        <v>3489</v>
      </c>
      <c r="G4107" t="s">
        <v>51</v>
      </c>
      <c r="H4107">
        <v>91001</v>
      </c>
      <c r="I4107">
        <v>1</v>
      </c>
      <c r="J4107" t="s">
        <v>108</v>
      </c>
      <c r="K4107" t="s">
        <v>37</v>
      </c>
      <c r="L4107" t="s">
        <v>255</v>
      </c>
      <c r="M4107">
        <v>53641</v>
      </c>
      <c r="N4107">
        <v>55608</v>
      </c>
      <c r="O4107" t="s">
        <v>39</v>
      </c>
      <c r="P4107" t="s">
        <v>2727</v>
      </c>
      <c r="Q4107" t="s">
        <v>2728</v>
      </c>
      <c r="R4107" t="s">
        <v>3808</v>
      </c>
      <c r="S4107" t="s">
        <v>3491</v>
      </c>
      <c r="U4107" t="s">
        <v>2014</v>
      </c>
      <c r="V4107" t="s">
        <v>115</v>
      </c>
      <c r="Z4107" t="s">
        <v>46</v>
      </c>
      <c r="AA4107" s="1">
        <v>44758</v>
      </c>
      <c r="AC4107" s="1">
        <v>44758</v>
      </c>
      <c r="AD4107" s="1">
        <v>45510</v>
      </c>
    </row>
    <row r="4108" spans="1:30" x14ac:dyDescent="0.25">
      <c r="A4108">
        <v>635675</v>
      </c>
      <c r="B4108" t="s">
        <v>384</v>
      </c>
      <c r="C4108" t="s">
        <v>48</v>
      </c>
      <c r="D4108">
        <v>1</v>
      </c>
      <c r="E4108" t="s">
        <v>3379</v>
      </c>
      <c r="F4108" t="s">
        <v>319</v>
      </c>
      <c r="G4108" t="s">
        <v>51</v>
      </c>
      <c r="H4108">
        <v>22122</v>
      </c>
      <c r="I4108">
        <v>2</v>
      </c>
      <c r="J4108" t="s">
        <v>71</v>
      </c>
      <c r="K4108" t="s">
        <v>37</v>
      </c>
      <c r="L4108" t="s">
        <v>38</v>
      </c>
      <c r="M4108">
        <v>71255</v>
      </c>
      <c r="N4108">
        <v>81943</v>
      </c>
      <c r="O4108" t="s">
        <v>39</v>
      </c>
      <c r="P4108" t="s">
        <v>386</v>
      </c>
      <c r="Q4108" t="s">
        <v>387</v>
      </c>
      <c r="R4108" t="s">
        <v>3380</v>
      </c>
      <c r="S4108" t="s">
        <v>321</v>
      </c>
      <c r="U4108" t="s">
        <v>390</v>
      </c>
      <c r="V4108" t="s">
        <v>3381</v>
      </c>
      <c r="Z4108" t="s">
        <v>46</v>
      </c>
      <c r="AA4108" s="1">
        <v>45421</v>
      </c>
      <c r="AC4108" s="1">
        <v>45421</v>
      </c>
      <c r="AD4108" s="1">
        <v>45510</v>
      </c>
    </row>
    <row r="4109" spans="1:30" x14ac:dyDescent="0.25">
      <c r="A4109">
        <v>617126</v>
      </c>
      <c r="B4109" t="s">
        <v>187</v>
      </c>
      <c r="C4109" t="s">
        <v>48</v>
      </c>
      <c r="D4109">
        <v>1</v>
      </c>
      <c r="E4109" t="s">
        <v>6828</v>
      </c>
      <c r="F4109" t="s">
        <v>394</v>
      </c>
      <c r="G4109" t="s">
        <v>51</v>
      </c>
      <c r="H4109">
        <v>10124</v>
      </c>
      <c r="I4109">
        <v>1</v>
      </c>
      <c r="J4109" t="s">
        <v>698</v>
      </c>
      <c r="K4109" t="s">
        <v>37</v>
      </c>
      <c r="L4109" t="s">
        <v>255</v>
      </c>
      <c r="M4109">
        <v>47418</v>
      </c>
      <c r="N4109">
        <v>54531</v>
      </c>
      <c r="O4109" t="s">
        <v>39</v>
      </c>
      <c r="P4109" t="s">
        <v>1268</v>
      </c>
      <c r="Q4109" t="s">
        <v>921</v>
      </c>
      <c r="R4109" t="s">
        <v>6829</v>
      </c>
      <c r="S4109" t="s">
        <v>398</v>
      </c>
      <c r="U4109" t="s">
        <v>780</v>
      </c>
      <c r="V4109" t="s">
        <v>351</v>
      </c>
      <c r="W4109" t="s">
        <v>515</v>
      </c>
      <c r="X4109" t="s">
        <v>1268</v>
      </c>
      <c r="Z4109" t="s">
        <v>46</v>
      </c>
      <c r="AA4109" s="1">
        <v>45252</v>
      </c>
      <c r="AC4109" s="1">
        <v>45257</v>
      </c>
      <c r="AD4109" s="1">
        <v>45510</v>
      </c>
    </row>
    <row r="4110" spans="1:30" x14ac:dyDescent="0.25">
      <c r="A4110">
        <v>605618</v>
      </c>
      <c r="B4110" t="s">
        <v>187</v>
      </c>
      <c r="C4110" t="s">
        <v>48</v>
      </c>
      <c r="D4110">
        <v>1</v>
      </c>
      <c r="E4110" t="s">
        <v>8323</v>
      </c>
      <c r="F4110" t="s">
        <v>394</v>
      </c>
      <c r="G4110" t="s">
        <v>51</v>
      </c>
      <c r="H4110">
        <v>10124</v>
      </c>
      <c r="I4110">
        <v>2</v>
      </c>
      <c r="J4110" t="s">
        <v>192</v>
      </c>
      <c r="K4110" t="s">
        <v>37</v>
      </c>
      <c r="L4110" t="s">
        <v>38</v>
      </c>
      <c r="M4110">
        <v>53057</v>
      </c>
      <c r="N4110">
        <v>61015</v>
      </c>
      <c r="O4110" t="s">
        <v>39</v>
      </c>
      <c r="P4110" t="s">
        <v>296</v>
      </c>
      <c r="Q4110" t="s">
        <v>2428</v>
      </c>
      <c r="R4110" t="s">
        <v>8324</v>
      </c>
      <c r="S4110" t="s">
        <v>398</v>
      </c>
      <c r="U4110" t="s">
        <v>8325</v>
      </c>
      <c r="V4110" t="s">
        <v>3291</v>
      </c>
      <c r="W4110" t="s">
        <v>4695</v>
      </c>
      <c r="X4110" t="s">
        <v>296</v>
      </c>
      <c r="Z4110" t="s">
        <v>46</v>
      </c>
      <c r="AA4110" s="1">
        <v>45185</v>
      </c>
      <c r="AC4110" s="1">
        <v>45190</v>
      </c>
      <c r="AD4110" s="1">
        <v>45510</v>
      </c>
    </row>
    <row r="4111" spans="1:30" x14ac:dyDescent="0.25">
      <c r="A4111">
        <v>638124</v>
      </c>
      <c r="B4111" t="s">
        <v>30</v>
      </c>
      <c r="C4111" t="s">
        <v>31</v>
      </c>
      <c r="D4111">
        <v>1</v>
      </c>
      <c r="E4111" t="s">
        <v>6566</v>
      </c>
      <c r="F4111" t="s">
        <v>3539</v>
      </c>
      <c r="G4111" t="s">
        <v>51</v>
      </c>
      <c r="H4111">
        <v>34171</v>
      </c>
      <c r="I4111">
        <v>1</v>
      </c>
      <c r="J4111" t="s">
        <v>1181</v>
      </c>
      <c r="K4111" t="s">
        <v>37</v>
      </c>
      <c r="L4111" t="s">
        <v>38</v>
      </c>
      <c r="M4111">
        <v>49322</v>
      </c>
      <c r="N4111">
        <v>56720</v>
      </c>
      <c r="O4111" t="s">
        <v>39</v>
      </c>
      <c r="P4111" t="s">
        <v>1668</v>
      </c>
      <c r="Q4111" t="s">
        <v>233</v>
      </c>
      <c r="R4111" t="s">
        <v>7573</v>
      </c>
      <c r="S4111" t="s">
        <v>3543</v>
      </c>
      <c r="T4111" t="s">
        <v>6568</v>
      </c>
      <c r="U4111" t="s">
        <v>1103</v>
      </c>
      <c r="V4111" t="s">
        <v>7574</v>
      </c>
      <c r="Z4111" t="s">
        <v>46</v>
      </c>
      <c r="AA4111" s="1">
        <v>45456</v>
      </c>
      <c r="AB4111" s="2">
        <v>45821</v>
      </c>
      <c r="AC4111" s="1">
        <v>45456</v>
      </c>
      <c r="AD4111" s="1">
        <v>45510</v>
      </c>
    </row>
    <row r="4112" spans="1:30" x14ac:dyDescent="0.25">
      <c r="A4112">
        <v>635081</v>
      </c>
      <c r="B4112" t="s">
        <v>105</v>
      </c>
      <c r="C4112" t="s">
        <v>31</v>
      </c>
      <c r="D4112">
        <v>1</v>
      </c>
      <c r="E4112" t="s">
        <v>7571</v>
      </c>
      <c r="F4112" t="s">
        <v>33</v>
      </c>
      <c r="G4112" t="s">
        <v>34</v>
      </c>
      <c r="H4112">
        <v>21744</v>
      </c>
      <c r="I4112">
        <v>3</v>
      </c>
      <c r="J4112" t="s">
        <v>286</v>
      </c>
      <c r="K4112" t="s">
        <v>37</v>
      </c>
      <c r="L4112" t="s">
        <v>38</v>
      </c>
      <c r="M4112">
        <v>92301</v>
      </c>
      <c r="N4112">
        <v>121296</v>
      </c>
      <c r="O4112" t="s">
        <v>39</v>
      </c>
      <c r="P4112" t="s">
        <v>355</v>
      </c>
      <c r="Q4112" t="s">
        <v>992</v>
      </c>
      <c r="R4112" t="s">
        <v>10007</v>
      </c>
      <c r="S4112" t="s">
        <v>43</v>
      </c>
      <c r="Z4112" t="s">
        <v>46</v>
      </c>
      <c r="AA4112" s="1">
        <v>45422</v>
      </c>
      <c r="AC4112" s="1">
        <v>45422</v>
      </c>
      <c r="AD4112" s="1">
        <v>45510</v>
      </c>
    </row>
    <row r="4113" spans="1:30" x14ac:dyDescent="0.25">
      <c r="A4113">
        <v>622615</v>
      </c>
      <c r="B4113" t="s">
        <v>30</v>
      </c>
      <c r="C4113" t="s">
        <v>31</v>
      </c>
      <c r="D4113">
        <v>1</v>
      </c>
      <c r="E4113" t="s">
        <v>1977</v>
      </c>
      <c r="F4113" t="s">
        <v>247</v>
      </c>
      <c r="G4113" t="s">
        <v>51</v>
      </c>
      <c r="H4113">
        <v>34202</v>
      </c>
      <c r="I4113">
        <v>2</v>
      </c>
      <c r="J4113" t="s">
        <v>1936</v>
      </c>
      <c r="K4113" t="s">
        <v>37</v>
      </c>
      <c r="L4113" t="s">
        <v>38</v>
      </c>
      <c r="M4113">
        <v>74041</v>
      </c>
      <c r="N4113">
        <v>98000</v>
      </c>
      <c r="O4113" t="s">
        <v>39</v>
      </c>
      <c r="P4113" t="s">
        <v>1496</v>
      </c>
      <c r="Q4113" t="s">
        <v>1497</v>
      </c>
      <c r="R4113" t="s">
        <v>1978</v>
      </c>
      <c r="S4113" t="s">
        <v>251</v>
      </c>
      <c r="T4113" t="s">
        <v>1979</v>
      </c>
      <c r="V4113" t="s">
        <v>1980</v>
      </c>
      <c r="Z4113" t="s">
        <v>1500</v>
      </c>
      <c r="AA4113" s="1">
        <v>45303</v>
      </c>
      <c r="AB4113" s="2">
        <v>45512</v>
      </c>
      <c r="AC4113" s="1">
        <v>45422</v>
      </c>
      <c r="AD4113" s="1">
        <v>45510</v>
      </c>
    </row>
    <row r="4114" spans="1:30" x14ac:dyDescent="0.25">
      <c r="A4114">
        <v>640145</v>
      </c>
      <c r="B4114" t="s">
        <v>30</v>
      </c>
      <c r="C4114" t="s">
        <v>31</v>
      </c>
      <c r="D4114">
        <v>1</v>
      </c>
      <c r="E4114" t="s">
        <v>6319</v>
      </c>
      <c r="F4114" t="s">
        <v>3339</v>
      </c>
      <c r="G4114" t="s">
        <v>51</v>
      </c>
      <c r="H4114">
        <v>31220</v>
      </c>
      <c r="I4114">
        <v>1</v>
      </c>
      <c r="J4114" t="s">
        <v>410</v>
      </c>
      <c r="K4114" t="s">
        <v>37</v>
      </c>
      <c r="L4114" t="s">
        <v>38</v>
      </c>
      <c r="M4114">
        <v>66042</v>
      </c>
      <c r="N4114">
        <v>75948</v>
      </c>
      <c r="O4114" t="s">
        <v>39</v>
      </c>
      <c r="P4114" t="s">
        <v>411</v>
      </c>
      <c r="Q4114" t="s">
        <v>412</v>
      </c>
      <c r="R4114" t="s">
        <v>6320</v>
      </c>
      <c r="S4114" t="s">
        <v>3342</v>
      </c>
      <c r="T4114" t="s">
        <v>6321</v>
      </c>
      <c r="Z4114" t="s">
        <v>46</v>
      </c>
      <c r="AA4114" s="1">
        <v>45476</v>
      </c>
      <c r="AB4114" s="2">
        <v>45596</v>
      </c>
      <c r="AC4114" s="1">
        <v>45476</v>
      </c>
      <c r="AD4114" s="1">
        <v>45510</v>
      </c>
    </row>
    <row r="4115" spans="1:30" x14ac:dyDescent="0.25">
      <c r="A4115">
        <v>628807</v>
      </c>
      <c r="B4115" t="s">
        <v>30</v>
      </c>
      <c r="C4115" t="s">
        <v>31</v>
      </c>
      <c r="D4115">
        <v>1</v>
      </c>
      <c r="E4115" t="s">
        <v>173</v>
      </c>
      <c r="F4115" t="s">
        <v>174</v>
      </c>
      <c r="G4115" t="s">
        <v>51</v>
      </c>
      <c r="H4115">
        <v>52040</v>
      </c>
      <c r="I4115">
        <v>1</v>
      </c>
      <c r="J4115" t="s">
        <v>145</v>
      </c>
      <c r="K4115" t="s">
        <v>37</v>
      </c>
      <c r="L4115" t="s">
        <v>38</v>
      </c>
      <c r="M4115">
        <v>45697</v>
      </c>
      <c r="N4115">
        <v>59308</v>
      </c>
      <c r="O4115" t="s">
        <v>39</v>
      </c>
      <c r="P4115" t="s">
        <v>146</v>
      </c>
      <c r="Q4115" t="s">
        <v>175</v>
      </c>
      <c r="R4115" t="s">
        <v>176</v>
      </c>
      <c r="S4115" t="s">
        <v>177</v>
      </c>
      <c r="V4115" t="s">
        <v>8744</v>
      </c>
      <c r="Z4115" t="s">
        <v>46</v>
      </c>
      <c r="AA4115" s="1">
        <v>45355</v>
      </c>
      <c r="AC4115" s="1">
        <v>45413</v>
      </c>
      <c r="AD4115" s="1">
        <v>45510</v>
      </c>
    </row>
    <row r="4116" spans="1:30" x14ac:dyDescent="0.25">
      <c r="A4116">
        <v>639456</v>
      </c>
      <c r="B4116" t="s">
        <v>218</v>
      </c>
      <c r="C4116" t="s">
        <v>48</v>
      </c>
      <c r="D4116">
        <v>1</v>
      </c>
      <c r="E4116" t="s">
        <v>7742</v>
      </c>
      <c r="F4116" t="s">
        <v>60</v>
      </c>
      <c r="G4116" t="s">
        <v>34</v>
      </c>
      <c r="H4116">
        <v>56058</v>
      </c>
      <c r="I4116">
        <v>0</v>
      </c>
      <c r="J4116" t="s">
        <v>128</v>
      </c>
      <c r="K4116" t="s">
        <v>37</v>
      </c>
      <c r="L4116" t="s">
        <v>38</v>
      </c>
      <c r="M4116">
        <v>59116</v>
      </c>
      <c r="N4116">
        <v>78362</v>
      </c>
      <c r="O4116" t="s">
        <v>39</v>
      </c>
      <c r="P4116" t="s">
        <v>7743</v>
      </c>
      <c r="Q4116" t="s">
        <v>7744</v>
      </c>
      <c r="R4116" t="s">
        <v>7745</v>
      </c>
      <c r="S4116" t="s">
        <v>65</v>
      </c>
      <c r="T4116" t="s">
        <v>7746</v>
      </c>
      <c r="U4116" t="s">
        <v>5733</v>
      </c>
      <c r="V4116" t="s">
        <v>227</v>
      </c>
      <c r="Z4116" t="s">
        <v>228</v>
      </c>
      <c r="AA4116" s="1">
        <v>45489</v>
      </c>
      <c r="AC4116" s="1">
        <v>45489</v>
      </c>
      <c r="AD4116" s="1">
        <v>45510</v>
      </c>
    </row>
    <row r="4117" spans="1:30" x14ac:dyDescent="0.25">
      <c r="A4117">
        <v>634981</v>
      </c>
      <c r="B4117" t="s">
        <v>325</v>
      </c>
      <c r="C4117" t="s">
        <v>31</v>
      </c>
      <c r="D4117">
        <v>1</v>
      </c>
      <c r="E4117" t="s">
        <v>3711</v>
      </c>
      <c r="F4117" t="s">
        <v>127</v>
      </c>
      <c r="G4117" t="s">
        <v>34</v>
      </c>
      <c r="H4117">
        <v>56057</v>
      </c>
      <c r="I4117">
        <v>0</v>
      </c>
      <c r="J4117" t="s">
        <v>485</v>
      </c>
      <c r="K4117" t="s">
        <v>37</v>
      </c>
      <c r="L4117" t="s">
        <v>255</v>
      </c>
      <c r="M4117">
        <v>58049</v>
      </c>
      <c r="N4117">
        <v>58049</v>
      </c>
      <c r="O4117" t="s">
        <v>39</v>
      </c>
      <c r="P4117" t="s">
        <v>327</v>
      </c>
      <c r="Q4117" t="s">
        <v>3712</v>
      </c>
      <c r="R4117" t="s">
        <v>3713</v>
      </c>
      <c r="S4117" t="s">
        <v>132</v>
      </c>
      <c r="Z4117" t="s">
        <v>330</v>
      </c>
      <c r="AA4117" s="1">
        <v>45413</v>
      </c>
      <c r="AC4117" s="1">
        <v>45413</v>
      </c>
      <c r="AD4117" s="1">
        <v>45510</v>
      </c>
    </row>
    <row r="4118" spans="1:30" x14ac:dyDescent="0.25">
      <c r="A4118">
        <v>642261</v>
      </c>
      <c r="B4118" t="s">
        <v>187</v>
      </c>
      <c r="C4118" t="s">
        <v>31</v>
      </c>
      <c r="D4118">
        <v>1</v>
      </c>
      <c r="E4118" t="s">
        <v>2869</v>
      </c>
      <c r="F4118" t="s">
        <v>394</v>
      </c>
      <c r="G4118" t="s">
        <v>51</v>
      </c>
      <c r="H4118">
        <v>10124</v>
      </c>
      <c r="I4118">
        <v>3</v>
      </c>
      <c r="J4118" t="s">
        <v>3056</v>
      </c>
      <c r="K4118" t="s">
        <v>37</v>
      </c>
      <c r="L4118" t="s">
        <v>38</v>
      </c>
      <c r="M4118">
        <v>64137</v>
      </c>
      <c r="N4118">
        <v>73758</v>
      </c>
      <c r="O4118" t="s">
        <v>39</v>
      </c>
      <c r="P4118" t="s">
        <v>296</v>
      </c>
      <c r="Q4118" t="s">
        <v>519</v>
      </c>
      <c r="R4118" t="s">
        <v>9985</v>
      </c>
      <c r="S4118" t="s">
        <v>398</v>
      </c>
      <c r="T4118" t="s">
        <v>9986</v>
      </c>
      <c r="U4118" t="s">
        <v>9476</v>
      </c>
      <c r="V4118" t="s">
        <v>9987</v>
      </c>
      <c r="W4118" t="s">
        <v>2061</v>
      </c>
      <c r="X4118" t="s">
        <v>9478</v>
      </c>
      <c r="Z4118" t="s">
        <v>46</v>
      </c>
      <c r="AA4118" s="1">
        <v>45485</v>
      </c>
      <c r="AC4118" s="1">
        <v>45488</v>
      </c>
      <c r="AD4118" s="1">
        <v>45510</v>
      </c>
    </row>
    <row r="4119" spans="1:30" x14ac:dyDescent="0.25">
      <c r="A4119">
        <v>583086</v>
      </c>
      <c r="B4119" t="s">
        <v>105</v>
      </c>
      <c r="C4119" t="s">
        <v>48</v>
      </c>
      <c r="D4119">
        <v>1</v>
      </c>
      <c r="E4119" t="s">
        <v>630</v>
      </c>
      <c r="F4119" t="s">
        <v>630</v>
      </c>
      <c r="G4119" t="s">
        <v>51</v>
      </c>
      <c r="H4119">
        <v>13632</v>
      </c>
      <c r="I4119">
        <v>1</v>
      </c>
      <c r="J4119" t="s">
        <v>239</v>
      </c>
      <c r="K4119" t="s">
        <v>37</v>
      </c>
      <c r="L4119" t="s">
        <v>38</v>
      </c>
      <c r="M4119">
        <v>81951</v>
      </c>
      <c r="N4119">
        <v>102136</v>
      </c>
      <c r="O4119" t="s">
        <v>39</v>
      </c>
      <c r="P4119" t="s">
        <v>287</v>
      </c>
      <c r="Q4119" t="s">
        <v>369</v>
      </c>
      <c r="R4119" t="s">
        <v>8190</v>
      </c>
      <c r="S4119" t="s">
        <v>633</v>
      </c>
      <c r="U4119" t="s">
        <v>372</v>
      </c>
      <c r="V4119" t="s">
        <v>8191</v>
      </c>
      <c r="Z4119" t="s">
        <v>80</v>
      </c>
      <c r="AA4119" s="1">
        <v>45039</v>
      </c>
      <c r="AC4119" s="1">
        <v>45039</v>
      </c>
      <c r="AD4119" s="1">
        <v>45510</v>
      </c>
    </row>
    <row r="4120" spans="1:30" x14ac:dyDescent="0.25">
      <c r="A4120">
        <v>527778</v>
      </c>
      <c r="B4120" t="s">
        <v>218</v>
      </c>
      <c r="C4120" t="s">
        <v>48</v>
      </c>
      <c r="D4120">
        <v>1</v>
      </c>
      <c r="E4120" t="s">
        <v>4081</v>
      </c>
      <c r="F4120" t="s">
        <v>4082</v>
      </c>
      <c r="G4120" t="s">
        <v>51</v>
      </c>
      <c r="H4120">
        <v>91722</v>
      </c>
      <c r="I4120">
        <v>0</v>
      </c>
      <c r="J4120" t="s">
        <v>108</v>
      </c>
      <c r="K4120" t="s">
        <v>37</v>
      </c>
      <c r="L4120" t="s">
        <v>38</v>
      </c>
      <c r="M4120">
        <v>39.9</v>
      </c>
      <c r="N4120">
        <v>39.9</v>
      </c>
      <c r="O4120" t="s">
        <v>109</v>
      </c>
      <c r="P4120" t="s">
        <v>2368</v>
      </c>
      <c r="Q4120" t="s">
        <v>602</v>
      </c>
      <c r="R4120" t="s">
        <v>10066</v>
      </c>
      <c r="S4120" t="s">
        <v>4084</v>
      </c>
      <c r="U4120" t="s">
        <v>4085</v>
      </c>
      <c r="V4120" t="s">
        <v>748</v>
      </c>
      <c r="Z4120" t="s">
        <v>228</v>
      </c>
      <c r="AA4120" s="1">
        <v>44664</v>
      </c>
      <c r="AC4120" s="1">
        <v>44693</v>
      </c>
      <c r="AD4120" s="1">
        <v>45510</v>
      </c>
    </row>
    <row r="4121" spans="1:30" x14ac:dyDescent="0.25">
      <c r="A4121">
        <v>639648</v>
      </c>
      <c r="B4121" t="s">
        <v>218</v>
      </c>
      <c r="C4121" t="s">
        <v>48</v>
      </c>
      <c r="D4121">
        <v>1</v>
      </c>
      <c r="E4121" t="s">
        <v>4847</v>
      </c>
      <c r="F4121" t="s">
        <v>4848</v>
      </c>
      <c r="G4121" t="s">
        <v>51</v>
      </c>
      <c r="H4121">
        <v>80201</v>
      </c>
      <c r="I4121">
        <v>0</v>
      </c>
      <c r="J4121" t="s">
        <v>52</v>
      </c>
      <c r="K4121" t="s">
        <v>37</v>
      </c>
      <c r="L4121" t="s">
        <v>38</v>
      </c>
      <c r="M4121">
        <v>42723</v>
      </c>
      <c r="N4121">
        <v>69243</v>
      </c>
      <c r="O4121" t="s">
        <v>39</v>
      </c>
      <c r="P4121" t="s">
        <v>5452</v>
      </c>
      <c r="Q4121" t="s">
        <v>5453</v>
      </c>
      <c r="R4121" t="s">
        <v>5454</v>
      </c>
      <c r="S4121" t="s">
        <v>4852</v>
      </c>
      <c r="T4121" t="s">
        <v>5455</v>
      </c>
      <c r="U4121" t="s">
        <v>4854</v>
      </c>
      <c r="V4121" t="s">
        <v>227</v>
      </c>
      <c r="Z4121" t="s">
        <v>228</v>
      </c>
      <c r="AA4121" s="1">
        <v>45506</v>
      </c>
      <c r="AB4121" s="2">
        <v>45526</v>
      </c>
      <c r="AC4121" s="1">
        <v>45506</v>
      </c>
      <c r="AD4121" s="1">
        <v>45510</v>
      </c>
    </row>
    <row r="4122" spans="1:30" x14ac:dyDescent="0.25">
      <c r="A4122">
        <v>637367</v>
      </c>
      <c r="B4122" t="s">
        <v>125</v>
      </c>
      <c r="C4122" t="s">
        <v>48</v>
      </c>
      <c r="D4122">
        <v>1</v>
      </c>
      <c r="E4122" t="s">
        <v>1622</v>
      </c>
      <c r="F4122" t="s">
        <v>630</v>
      </c>
      <c r="G4122" t="s">
        <v>51</v>
      </c>
      <c r="H4122">
        <v>13632</v>
      </c>
      <c r="I4122">
        <v>1</v>
      </c>
      <c r="J4122" t="s">
        <v>239</v>
      </c>
      <c r="K4122" t="s">
        <v>37</v>
      </c>
      <c r="L4122" t="s">
        <v>38</v>
      </c>
      <c r="M4122">
        <v>89550</v>
      </c>
      <c r="N4122">
        <v>102982</v>
      </c>
      <c r="O4122" t="s">
        <v>39</v>
      </c>
      <c r="P4122" t="s">
        <v>129</v>
      </c>
      <c r="Q4122" t="s">
        <v>591</v>
      </c>
      <c r="R4122" t="s">
        <v>6865</v>
      </c>
      <c r="S4122" t="s">
        <v>633</v>
      </c>
      <c r="Z4122" t="s">
        <v>80</v>
      </c>
      <c r="AA4122" s="1">
        <v>45442</v>
      </c>
      <c r="AB4122" s="2">
        <v>45532</v>
      </c>
      <c r="AC4122" s="1">
        <v>45442</v>
      </c>
      <c r="AD4122" s="1">
        <v>45510</v>
      </c>
    </row>
    <row r="4123" spans="1:30" x14ac:dyDescent="0.25">
      <c r="A4123">
        <v>545827</v>
      </c>
      <c r="B4123" t="s">
        <v>187</v>
      </c>
      <c r="C4123" t="s">
        <v>48</v>
      </c>
      <c r="D4123">
        <v>1</v>
      </c>
      <c r="E4123" t="s">
        <v>10067</v>
      </c>
      <c r="F4123" t="s">
        <v>589</v>
      </c>
      <c r="G4123" t="s">
        <v>51</v>
      </c>
      <c r="H4123">
        <v>10050</v>
      </c>
      <c r="I4123" t="s">
        <v>442</v>
      </c>
      <c r="J4123" t="s">
        <v>889</v>
      </c>
      <c r="K4123" t="s">
        <v>37</v>
      </c>
      <c r="L4123" t="s">
        <v>120</v>
      </c>
      <c r="M4123">
        <v>77688</v>
      </c>
      <c r="N4123">
        <v>152000</v>
      </c>
      <c r="O4123" t="s">
        <v>39</v>
      </c>
      <c r="P4123" t="s">
        <v>890</v>
      </c>
      <c r="Q4123" t="s">
        <v>4360</v>
      </c>
      <c r="R4123" t="s">
        <v>10068</v>
      </c>
      <c r="S4123" t="s">
        <v>593</v>
      </c>
      <c r="T4123" t="s">
        <v>10069</v>
      </c>
      <c r="U4123" t="s">
        <v>894</v>
      </c>
      <c r="V4123" t="s">
        <v>10070</v>
      </c>
      <c r="W4123" t="s">
        <v>10071</v>
      </c>
      <c r="Z4123" t="s">
        <v>80</v>
      </c>
      <c r="AA4123" s="1">
        <v>44788</v>
      </c>
      <c r="AC4123" s="1">
        <v>44788</v>
      </c>
      <c r="AD4123" s="1">
        <v>45510</v>
      </c>
    </row>
    <row r="4124" spans="1:30" x14ac:dyDescent="0.25">
      <c r="A4124">
        <v>642886</v>
      </c>
      <c r="B4124" t="s">
        <v>2602</v>
      </c>
      <c r="C4124" t="s">
        <v>31</v>
      </c>
      <c r="D4124">
        <v>1</v>
      </c>
      <c r="E4124" t="s">
        <v>9608</v>
      </c>
      <c r="F4124" t="s">
        <v>2604</v>
      </c>
      <c r="G4124" t="s">
        <v>34</v>
      </c>
      <c r="H4124">
        <v>56056</v>
      </c>
      <c r="I4124">
        <v>0</v>
      </c>
      <c r="J4124" t="s">
        <v>165</v>
      </c>
      <c r="K4124" t="s">
        <v>37</v>
      </c>
      <c r="L4124" t="s">
        <v>255</v>
      </c>
      <c r="M4124">
        <v>42092</v>
      </c>
      <c r="N4124">
        <v>42092</v>
      </c>
      <c r="O4124" t="s">
        <v>39</v>
      </c>
      <c r="P4124" t="s">
        <v>2606</v>
      </c>
      <c r="Q4124" t="s">
        <v>9609</v>
      </c>
      <c r="R4124" t="s">
        <v>9610</v>
      </c>
      <c r="S4124" t="s">
        <v>2609</v>
      </c>
      <c r="V4124" t="s">
        <v>9611</v>
      </c>
      <c r="Z4124" t="s">
        <v>46</v>
      </c>
      <c r="AA4124" s="1">
        <v>45492</v>
      </c>
      <c r="AB4124" s="2">
        <v>45512</v>
      </c>
      <c r="AC4124" s="1">
        <v>45492</v>
      </c>
      <c r="AD4124" s="1">
        <v>45510</v>
      </c>
    </row>
    <row r="4125" spans="1:30" x14ac:dyDescent="0.25">
      <c r="A4125">
        <v>632030</v>
      </c>
      <c r="B4125" t="s">
        <v>30</v>
      </c>
      <c r="C4125" t="s">
        <v>31</v>
      </c>
      <c r="D4125">
        <v>1</v>
      </c>
      <c r="E4125" t="s">
        <v>2974</v>
      </c>
      <c r="F4125" t="s">
        <v>394</v>
      </c>
      <c r="G4125" t="s">
        <v>51</v>
      </c>
      <c r="H4125">
        <v>10124</v>
      </c>
      <c r="I4125">
        <v>2</v>
      </c>
      <c r="J4125" t="s">
        <v>145</v>
      </c>
      <c r="K4125" t="s">
        <v>37</v>
      </c>
      <c r="L4125" t="s">
        <v>38</v>
      </c>
      <c r="M4125">
        <v>57976</v>
      </c>
      <c r="N4125">
        <v>80000</v>
      </c>
      <c r="O4125" t="s">
        <v>39</v>
      </c>
      <c r="P4125" t="s">
        <v>1953</v>
      </c>
      <c r="Q4125" t="s">
        <v>1954</v>
      </c>
      <c r="R4125" t="s">
        <v>2975</v>
      </c>
      <c r="S4125" t="s">
        <v>398</v>
      </c>
      <c r="T4125" t="s">
        <v>2976</v>
      </c>
      <c r="V4125" t="s">
        <v>2977</v>
      </c>
      <c r="Z4125" t="s">
        <v>46</v>
      </c>
      <c r="AA4125" s="1">
        <v>45383</v>
      </c>
      <c r="AB4125" s="2">
        <v>45748</v>
      </c>
      <c r="AC4125" s="1">
        <v>45391</v>
      </c>
      <c r="AD4125" s="1">
        <v>45510</v>
      </c>
    </row>
    <row r="4126" spans="1:30" x14ac:dyDescent="0.25">
      <c r="A4126">
        <v>589443</v>
      </c>
      <c r="B4126" t="s">
        <v>67</v>
      </c>
      <c r="C4126" t="s">
        <v>48</v>
      </c>
      <c r="D4126">
        <v>3</v>
      </c>
      <c r="E4126" t="s">
        <v>3736</v>
      </c>
      <c r="F4126" t="s">
        <v>60</v>
      </c>
      <c r="G4126" t="s">
        <v>34</v>
      </c>
      <c r="H4126">
        <v>56058</v>
      </c>
      <c r="I4126">
        <v>0</v>
      </c>
      <c r="J4126" t="s">
        <v>128</v>
      </c>
      <c r="K4126" t="s">
        <v>37</v>
      </c>
      <c r="L4126" t="s">
        <v>38</v>
      </c>
      <c r="M4126">
        <v>59116</v>
      </c>
      <c r="N4126">
        <v>91768</v>
      </c>
      <c r="O4126" t="s">
        <v>39</v>
      </c>
      <c r="P4126" t="s">
        <v>72</v>
      </c>
      <c r="Q4126" t="s">
        <v>154</v>
      </c>
      <c r="R4126" t="s">
        <v>7524</v>
      </c>
      <c r="S4126" t="s">
        <v>65</v>
      </c>
      <c r="T4126" t="s">
        <v>4539</v>
      </c>
      <c r="V4126" t="s">
        <v>7525</v>
      </c>
      <c r="W4126" t="s">
        <v>160</v>
      </c>
      <c r="X4126" t="s">
        <v>161</v>
      </c>
      <c r="Z4126" t="s">
        <v>46</v>
      </c>
      <c r="AA4126" s="1">
        <v>45098</v>
      </c>
      <c r="AC4126" s="1">
        <v>45098</v>
      </c>
      <c r="AD4126" s="1">
        <v>45510</v>
      </c>
    </row>
    <row r="4127" spans="1:30" x14ac:dyDescent="0.25">
      <c r="A4127">
        <v>614086</v>
      </c>
      <c r="B4127" t="s">
        <v>30</v>
      </c>
      <c r="C4127" t="s">
        <v>31</v>
      </c>
      <c r="D4127">
        <v>1</v>
      </c>
      <c r="E4127" t="s">
        <v>8997</v>
      </c>
      <c r="F4127" t="s">
        <v>8998</v>
      </c>
      <c r="G4127" t="s">
        <v>51</v>
      </c>
      <c r="H4127">
        <v>21513</v>
      </c>
      <c r="I4127">
        <v>2</v>
      </c>
      <c r="J4127" t="s">
        <v>1181</v>
      </c>
      <c r="K4127" t="s">
        <v>37</v>
      </c>
      <c r="L4127" t="s">
        <v>38</v>
      </c>
      <c r="M4127">
        <v>56971</v>
      </c>
      <c r="N4127">
        <v>63000</v>
      </c>
      <c r="O4127" t="s">
        <v>39</v>
      </c>
      <c r="P4127" t="s">
        <v>1496</v>
      </c>
      <c r="Q4127" t="s">
        <v>1860</v>
      </c>
      <c r="R4127" t="s">
        <v>8999</v>
      </c>
      <c r="S4127" t="s">
        <v>9000</v>
      </c>
      <c r="T4127" t="s">
        <v>9001</v>
      </c>
      <c r="V4127" t="s">
        <v>9002</v>
      </c>
      <c r="Z4127" t="s">
        <v>46</v>
      </c>
      <c r="AA4127" s="1">
        <v>45230</v>
      </c>
      <c r="AB4127" s="2">
        <v>45595</v>
      </c>
      <c r="AC4127" s="1">
        <v>45427</v>
      </c>
      <c r="AD4127" s="1">
        <v>45510</v>
      </c>
    </row>
    <row r="4128" spans="1:30" x14ac:dyDescent="0.25">
      <c r="A4128">
        <v>534939</v>
      </c>
      <c r="B4128" t="s">
        <v>105</v>
      </c>
      <c r="C4128" t="s">
        <v>48</v>
      </c>
      <c r="D4128">
        <v>1</v>
      </c>
      <c r="E4128" t="s">
        <v>9483</v>
      </c>
      <c r="F4128" t="s">
        <v>83</v>
      </c>
      <c r="G4128" t="s">
        <v>51</v>
      </c>
      <c r="H4128" t="s">
        <v>84</v>
      </c>
      <c r="I4128">
        <v>0</v>
      </c>
      <c r="J4128" t="s">
        <v>71</v>
      </c>
      <c r="K4128" t="s">
        <v>37</v>
      </c>
      <c r="L4128" t="s">
        <v>38</v>
      </c>
      <c r="M4128">
        <v>80000</v>
      </c>
      <c r="N4128">
        <v>105000</v>
      </c>
      <c r="O4128" t="s">
        <v>39</v>
      </c>
      <c r="P4128" t="s">
        <v>6651</v>
      </c>
      <c r="Q4128" t="s">
        <v>9484</v>
      </c>
      <c r="R4128" t="s">
        <v>9485</v>
      </c>
      <c r="S4128" t="s">
        <v>88</v>
      </c>
      <c r="T4128" t="s">
        <v>9486</v>
      </c>
      <c r="U4128" t="s">
        <v>6726</v>
      </c>
      <c r="V4128" t="s">
        <v>1993</v>
      </c>
      <c r="W4128" t="s">
        <v>9487</v>
      </c>
      <c r="X4128" t="s">
        <v>9488</v>
      </c>
      <c r="Z4128" t="s">
        <v>80</v>
      </c>
      <c r="AA4128" s="1">
        <v>44739</v>
      </c>
      <c r="AC4128" s="1">
        <v>44917</v>
      </c>
      <c r="AD4128" s="1">
        <v>45510</v>
      </c>
    </row>
    <row r="4129" spans="1:30" x14ac:dyDescent="0.25">
      <c r="A4129">
        <v>636094</v>
      </c>
      <c r="B4129" t="s">
        <v>81</v>
      </c>
      <c r="C4129" t="s">
        <v>48</v>
      </c>
      <c r="D4129">
        <v>2</v>
      </c>
      <c r="E4129" t="s">
        <v>9739</v>
      </c>
      <c r="F4129" t="s">
        <v>212</v>
      </c>
      <c r="G4129" t="s">
        <v>51</v>
      </c>
      <c r="H4129">
        <v>20210</v>
      </c>
      <c r="I4129">
        <v>0</v>
      </c>
      <c r="J4129" t="s">
        <v>71</v>
      </c>
      <c r="K4129" t="s">
        <v>37</v>
      </c>
      <c r="L4129" t="s">
        <v>38</v>
      </c>
      <c r="M4129">
        <v>62370</v>
      </c>
      <c r="N4129">
        <v>71726</v>
      </c>
      <c r="O4129" t="s">
        <v>39</v>
      </c>
      <c r="P4129" t="s">
        <v>248</v>
      </c>
      <c r="Q4129" t="s">
        <v>4776</v>
      </c>
      <c r="R4129" t="s">
        <v>9740</v>
      </c>
      <c r="S4129" t="s">
        <v>215</v>
      </c>
      <c r="T4129" t="s">
        <v>9741</v>
      </c>
      <c r="Z4129" t="s">
        <v>80</v>
      </c>
      <c r="AA4129" s="1">
        <v>45434</v>
      </c>
      <c r="AC4129" s="1">
        <v>45505</v>
      </c>
      <c r="AD4129" s="1">
        <v>45510</v>
      </c>
    </row>
    <row r="4130" spans="1:30" x14ac:dyDescent="0.25">
      <c r="A4130">
        <v>639549</v>
      </c>
      <c r="B4130" t="s">
        <v>81</v>
      </c>
      <c r="C4130" t="s">
        <v>48</v>
      </c>
      <c r="D4130">
        <v>1</v>
      </c>
      <c r="E4130" t="s">
        <v>613</v>
      </c>
      <c r="F4130" t="s">
        <v>212</v>
      </c>
      <c r="G4130" t="s">
        <v>51</v>
      </c>
      <c r="H4130">
        <v>20210</v>
      </c>
      <c r="I4130">
        <v>0</v>
      </c>
      <c r="J4130" t="s">
        <v>71</v>
      </c>
      <c r="K4130" t="s">
        <v>37</v>
      </c>
      <c r="L4130" t="s">
        <v>255</v>
      </c>
      <c r="M4130">
        <v>62370</v>
      </c>
      <c r="N4130">
        <v>71726</v>
      </c>
      <c r="O4130" t="s">
        <v>39</v>
      </c>
      <c r="P4130" t="s">
        <v>543</v>
      </c>
      <c r="Q4130" t="s">
        <v>8041</v>
      </c>
      <c r="R4130" t="s">
        <v>8042</v>
      </c>
      <c r="S4130" t="s">
        <v>215</v>
      </c>
      <c r="T4130" t="s">
        <v>8043</v>
      </c>
      <c r="Z4130" t="s">
        <v>92</v>
      </c>
      <c r="AA4130" s="1">
        <v>45475</v>
      </c>
      <c r="AC4130" s="1">
        <v>45505</v>
      </c>
      <c r="AD4130" s="1">
        <v>45510</v>
      </c>
    </row>
    <row r="4131" spans="1:30" x14ac:dyDescent="0.25">
      <c r="A4131">
        <v>638718</v>
      </c>
      <c r="B4131" t="s">
        <v>939</v>
      </c>
      <c r="C4131" t="s">
        <v>31</v>
      </c>
      <c r="D4131">
        <v>1</v>
      </c>
      <c r="E4131" t="s">
        <v>9895</v>
      </c>
      <c r="F4131" t="s">
        <v>589</v>
      </c>
      <c r="G4131" t="s">
        <v>51</v>
      </c>
      <c r="H4131">
        <v>10050</v>
      </c>
      <c r="I4131" t="s">
        <v>442</v>
      </c>
      <c r="J4131" t="s">
        <v>239</v>
      </c>
      <c r="K4131" t="s">
        <v>37</v>
      </c>
      <c r="L4131" t="s">
        <v>120</v>
      </c>
      <c r="M4131">
        <v>81083</v>
      </c>
      <c r="N4131">
        <v>211216</v>
      </c>
      <c r="O4131" t="s">
        <v>39</v>
      </c>
      <c r="P4131" t="s">
        <v>2538</v>
      </c>
      <c r="Q4131" t="s">
        <v>9896</v>
      </c>
      <c r="R4131" t="s">
        <v>9897</v>
      </c>
      <c r="S4131" t="s">
        <v>593</v>
      </c>
      <c r="T4131" t="s">
        <v>9898</v>
      </c>
      <c r="V4131" t="s">
        <v>9899</v>
      </c>
      <c r="W4131" t="s">
        <v>9900</v>
      </c>
      <c r="X4131" t="s">
        <v>9901</v>
      </c>
      <c r="Z4131" t="s">
        <v>80</v>
      </c>
      <c r="AA4131" s="1">
        <v>45463</v>
      </c>
      <c r="AB4131" s="2">
        <v>45535</v>
      </c>
      <c r="AC4131" s="1">
        <v>45505</v>
      </c>
      <c r="AD4131" s="1">
        <v>45510</v>
      </c>
    </row>
    <row r="4132" spans="1:30" x14ac:dyDescent="0.25">
      <c r="A4132">
        <v>549403</v>
      </c>
      <c r="B4132" t="s">
        <v>105</v>
      </c>
      <c r="C4132" t="s">
        <v>48</v>
      </c>
      <c r="D4132">
        <v>6</v>
      </c>
      <c r="E4132" t="s">
        <v>1298</v>
      </c>
      <c r="F4132" t="s">
        <v>492</v>
      </c>
      <c r="G4132" t="s">
        <v>51</v>
      </c>
      <c r="H4132">
        <v>20202</v>
      </c>
      <c r="I4132">
        <v>0</v>
      </c>
      <c r="J4132" t="s">
        <v>368</v>
      </c>
      <c r="K4132" t="s">
        <v>37</v>
      </c>
      <c r="L4132" t="s">
        <v>255</v>
      </c>
      <c r="M4132">
        <v>51413</v>
      </c>
      <c r="N4132">
        <v>59125</v>
      </c>
      <c r="O4132" t="s">
        <v>39</v>
      </c>
      <c r="P4132" t="s">
        <v>355</v>
      </c>
      <c r="Q4132" t="s">
        <v>986</v>
      </c>
      <c r="R4132" t="s">
        <v>7033</v>
      </c>
      <c r="S4132" t="s">
        <v>495</v>
      </c>
      <c r="T4132" t="s">
        <v>7034</v>
      </c>
      <c r="U4132" t="s">
        <v>2014</v>
      </c>
      <c r="V4132" t="s">
        <v>748</v>
      </c>
      <c r="Z4132" t="s">
        <v>80</v>
      </c>
      <c r="AA4132" s="1">
        <v>44814</v>
      </c>
      <c r="AC4132" s="1">
        <v>44814</v>
      </c>
      <c r="AD4132" s="1">
        <v>45510</v>
      </c>
    </row>
    <row r="4133" spans="1:30" x14ac:dyDescent="0.25">
      <c r="A4133">
        <v>643997</v>
      </c>
      <c r="B4133" t="s">
        <v>67</v>
      </c>
      <c r="C4133" t="s">
        <v>48</v>
      </c>
      <c r="D4133">
        <v>1</v>
      </c>
      <c r="E4133" t="s">
        <v>491</v>
      </c>
      <c r="F4133" t="s">
        <v>492</v>
      </c>
      <c r="G4133" t="s">
        <v>51</v>
      </c>
      <c r="H4133">
        <v>20202</v>
      </c>
      <c r="I4133">
        <v>0</v>
      </c>
      <c r="J4133" t="s">
        <v>71</v>
      </c>
      <c r="K4133" t="s">
        <v>37</v>
      </c>
      <c r="L4133" t="s">
        <v>255</v>
      </c>
      <c r="M4133">
        <v>56181</v>
      </c>
      <c r="N4133">
        <v>68034</v>
      </c>
      <c r="O4133" t="s">
        <v>39</v>
      </c>
      <c r="P4133" t="s">
        <v>72</v>
      </c>
      <c r="Q4133" t="s">
        <v>493</v>
      </c>
      <c r="R4133" t="s">
        <v>494</v>
      </c>
      <c r="S4133" t="s">
        <v>495</v>
      </c>
      <c r="T4133" t="s">
        <v>496</v>
      </c>
      <c r="V4133" t="s">
        <v>497</v>
      </c>
      <c r="W4133" t="s">
        <v>498</v>
      </c>
      <c r="X4133" t="s">
        <v>499</v>
      </c>
      <c r="Z4133" t="s">
        <v>80</v>
      </c>
      <c r="AA4133" s="1">
        <v>45503</v>
      </c>
      <c r="AB4133" s="2">
        <v>45516</v>
      </c>
      <c r="AC4133" s="1">
        <v>45503</v>
      </c>
      <c r="AD4133" s="1">
        <v>45510</v>
      </c>
    </row>
    <row r="4134" spans="1:30" x14ac:dyDescent="0.25">
      <c r="A4134">
        <v>636678</v>
      </c>
      <c r="B4134" t="s">
        <v>105</v>
      </c>
      <c r="C4134" t="s">
        <v>31</v>
      </c>
      <c r="D4134">
        <v>2</v>
      </c>
      <c r="E4134" t="s">
        <v>1119</v>
      </c>
      <c r="F4134" t="s">
        <v>1107</v>
      </c>
      <c r="G4134" t="s">
        <v>51</v>
      </c>
      <c r="H4134">
        <v>22425</v>
      </c>
      <c r="I4134">
        <v>0</v>
      </c>
      <c r="J4134" t="s">
        <v>286</v>
      </c>
      <c r="K4134" t="s">
        <v>37</v>
      </c>
      <c r="L4134" t="s">
        <v>255</v>
      </c>
      <c r="M4134">
        <v>56313</v>
      </c>
      <c r="N4134">
        <v>64760</v>
      </c>
      <c r="O4134" t="s">
        <v>39</v>
      </c>
      <c r="P4134" t="s">
        <v>355</v>
      </c>
      <c r="Q4134" t="s">
        <v>1637</v>
      </c>
      <c r="R4134" t="s">
        <v>9904</v>
      </c>
      <c r="S4134" t="s">
        <v>1110</v>
      </c>
      <c r="Z4134" t="s">
        <v>46</v>
      </c>
      <c r="AA4134" s="1">
        <v>45456</v>
      </c>
      <c r="AC4134" s="1">
        <v>45456</v>
      </c>
      <c r="AD4134" s="1">
        <v>45510</v>
      </c>
    </row>
    <row r="4135" spans="1:30" x14ac:dyDescent="0.25">
      <c r="A4135">
        <v>527824</v>
      </c>
      <c r="B4135" t="s">
        <v>218</v>
      </c>
      <c r="C4135" t="s">
        <v>31</v>
      </c>
      <c r="D4135">
        <v>1</v>
      </c>
      <c r="E4135" t="s">
        <v>5793</v>
      </c>
      <c r="F4135" t="s">
        <v>5794</v>
      </c>
      <c r="G4135" t="s">
        <v>51</v>
      </c>
      <c r="H4135">
        <v>91915</v>
      </c>
      <c r="I4135">
        <v>0</v>
      </c>
      <c r="J4135" t="s">
        <v>108</v>
      </c>
      <c r="K4135" t="s">
        <v>37</v>
      </c>
      <c r="L4135" t="s">
        <v>38</v>
      </c>
      <c r="M4135">
        <v>52.79</v>
      </c>
      <c r="N4135">
        <v>52.79</v>
      </c>
      <c r="O4135" t="s">
        <v>109</v>
      </c>
      <c r="P4135" t="s">
        <v>743</v>
      </c>
      <c r="Q4135" t="s">
        <v>744</v>
      </c>
      <c r="R4135" t="s">
        <v>10072</v>
      </c>
      <c r="S4135" t="s">
        <v>5796</v>
      </c>
      <c r="U4135" t="s">
        <v>4085</v>
      </c>
      <c r="V4135" t="s">
        <v>748</v>
      </c>
      <c r="Z4135" t="s">
        <v>228</v>
      </c>
      <c r="AA4135" s="1">
        <v>44664</v>
      </c>
      <c r="AC4135" s="1">
        <v>44693</v>
      </c>
      <c r="AD4135" s="1">
        <v>45510</v>
      </c>
    </row>
    <row r="4136" spans="1:30" x14ac:dyDescent="0.25">
      <c r="A4136">
        <v>513665</v>
      </c>
      <c r="B4136" t="s">
        <v>187</v>
      </c>
      <c r="C4136" t="s">
        <v>48</v>
      </c>
      <c r="D4136">
        <v>1</v>
      </c>
      <c r="E4136" t="s">
        <v>4719</v>
      </c>
      <c r="F4136" t="s">
        <v>609</v>
      </c>
      <c r="G4136" t="s">
        <v>51</v>
      </c>
      <c r="H4136">
        <v>10251</v>
      </c>
      <c r="I4136">
        <v>3</v>
      </c>
      <c r="J4136" t="s">
        <v>698</v>
      </c>
      <c r="K4136" t="s">
        <v>37</v>
      </c>
      <c r="L4136" t="s">
        <v>38</v>
      </c>
      <c r="M4136">
        <v>36390</v>
      </c>
      <c r="N4136">
        <v>41848</v>
      </c>
      <c r="O4136" t="s">
        <v>39</v>
      </c>
      <c r="P4136" t="s">
        <v>193</v>
      </c>
      <c r="Q4136" t="s">
        <v>1131</v>
      </c>
      <c r="R4136" t="s">
        <v>4720</v>
      </c>
      <c r="S4136" t="s">
        <v>612</v>
      </c>
      <c r="U4136" t="s">
        <v>1053</v>
      </c>
      <c r="V4136" t="s">
        <v>4721</v>
      </c>
      <c r="W4136" t="s">
        <v>4722</v>
      </c>
      <c r="X4136" t="s">
        <v>4723</v>
      </c>
      <c r="Z4136" t="s">
        <v>46</v>
      </c>
      <c r="AA4136" s="1">
        <v>44571</v>
      </c>
      <c r="AC4136" s="1">
        <v>44757</v>
      </c>
      <c r="AD4136" s="1">
        <v>45510</v>
      </c>
    </row>
    <row r="4137" spans="1:30" x14ac:dyDescent="0.25">
      <c r="A4137">
        <v>634556</v>
      </c>
      <c r="B4137" t="s">
        <v>81</v>
      </c>
      <c r="C4137" t="s">
        <v>48</v>
      </c>
      <c r="D4137">
        <v>1</v>
      </c>
      <c r="E4137" t="s">
        <v>82</v>
      </c>
      <c r="F4137" t="s">
        <v>69</v>
      </c>
      <c r="G4137" t="s">
        <v>51</v>
      </c>
      <c r="H4137" t="s">
        <v>70</v>
      </c>
      <c r="I4137">
        <v>0</v>
      </c>
      <c r="J4137" t="s">
        <v>71</v>
      </c>
      <c r="K4137" t="s">
        <v>37</v>
      </c>
      <c r="L4137" t="s">
        <v>120</v>
      </c>
      <c r="M4137">
        <v>58682</v>
      </c>
      <c r="N4137">
        <v>127720</v>
      </c>
      <c r="O4137" t="s">
        <v>39</v>
      </c>
      <c r="P4137" t="s">
        <v>248</v>
      </c>
      <c r="Q4137" t="s">
        <v>3894</v>
      </c>
      <c r="R4137" t="s">
        <v>5633</v>
      </c>
      <c r="S4137" t="s">
        <v>75</v>
      </c>
      <c r="T4137" t="s">
        <v>3896</v>
      </c>
      <c r="Z4137" t="s">
        <v>80</v>
      </c>
      <c r="AA4137" s="1">
        <v>45412</v>
      </c>
      <c r="AC4137" s="1">
        <v>45505</v>
      </c>
      <c r="AD4137" s="1">
        <v>45510</v>
      </c>
    </row>
    <row r="4138" spans="1:30" x14ac:dyDescent="0.25">
      <c r="A4138">
        <v>633862</v>
      </c>
      <c r="B4138" t="s">
        <v>30</v>
      </c>
      <c r="C4138" t="s">
        <v>48</v>
      </c>
      <c r="D4138">
        <v>1</v>
      </c>
      <c r="E4138" t="s">
        <v>9440</v>
      </c>
      <c r="F4138" t="s">
        <v>1206</v>
      </c>
      <c r="G4138" t="s">
        <v>51</v>
      </c>
      <c r="H4138">
        <v>13633</v>
      </c>
      <c r="I4138">
        <v>2</v>
      </c>
      <c r="J4138" t="s">
        <v>1580</v>
      </c>
      <c r="K4138" t="s">
        <v>37</v>
      </c>
      <c r="L4138" t="s">
        <v>38</v>
      </c>
      <c r="M4138">
        <v>86101</v>
      </c>
      <c r="N4138">
        <v>101295</v>
      </c>
      <c r="O4138" t="s">
        <v>39</v>
      </c>
      <c r="P4138" t="s">
        <v>232</v>
      </c>
      <c r="Q4138" t="s">
        <v>6677</v>
      </c>
      <c r="R4138" t="s">
        <v>9441</v>
      </c>
      <c r="S4138" t="s">
        <v>1209</v>
      </c>
      <c r="T4138" t="s">
        <v>9442</v>
      </c>
      <c r="V4138" t="s">
        <v>9443</v>
      </c>
      <c r="Z4138" t="s">
        <v>5810</v>
      </c>
      <c r="AA4138" s="1">
        <v>45400</v>
      </c>
      <c r="AB4138" s="2">
        <v>45765</v>
      </c>
      <c r="AC4138" s="1">
        <v>45468</v>
      </c>
      <c r="AD4138" s="1">
        <v>45510</v>
      </c>
    </row>
    <row r="4139" spans="1:30" x14ac:dyDescent="0.25">
      <c r="A4139">
        <v>582218</v>
      </c>
      <c r="B4139" t="s">
        <v>187</v>
      </c>
      <c r="C4139" t="s">
        <v>31</v>
      </c>
      <c r="D4139">
        <v>1</v>
      </c>
      <c r="E4139" t="s">
        <v>5009</v>
      </c>
      <c r="F4139" t="s">
        <v>5010</v>
      </c>
      <c r="G4139" t="s">
        <v>51</v>
      </c>
      <c r="H4139" t="s">
        <v>5011</v>
      </c>
      <c r="I4139">
        <v>0</v>
      </c>
      <c r="J4139" t="s">
        <v>5012</v>
      </c>
      <c r="K4139" t="s">
        <v>37</v>
      </c>
      <c r="L4139" t="s">
        <v>120</v>
      </c>
      <c r="M4139">
        <v>58700</v>
      </c>
      <c r="N4139">
        <v>97159</v>
      </c>
      <c r="O4139" t="s">
        <v>39</v>
      </c>
      <c r="P4139" t="s">
        <v>1014</v>
      </c>
      <c r="Q4139" t="s">
        <v>5013</v>
      </c>
      <c r="R4139" t="s">
        <v>5014</v>
      </c>
      <c r="S4139" t="s">
        <v>5015</v>
      </c>
      <c r="T4139" t="s">
        <v>5016</v>
      </c>
      <c r="U4139" t="s">
        <v>5017</v>
      </c>
      <c r="V4139" t="s">
        <v>5018</v>
      </c>
      <c r="W4139" t="s">
        <v>5019</v>
      </c>
      <c r="Z4139" t="s">
        <v>46</v>
      </c>
      <c r="AA4139" s="1">
        <v>45021</v>
      </c>
      <c r="AC4139" s="1">
        <v>45387</v>
      </c>
      <c r="AD4139" s="1">
        <v>45510</v>
      </c>
    </row>
    <row r="4140" spans="1:30" x14ac:dyDescent="0.25">
      <c r="A4140">
        <v>637337</v>
      </c>
      <c r="B4140" t="s">
        <v>30</v>
      </c>
      <c r="C4140" t="s">
        <v>48</v>
      </c>
      <c r="D4140">
        <v>1</v>
      </c>
      <c r="E4140" t="s">
        <v>7664</v>
      </c>
      <c r="F4140" t="s">
        <v>33</v>
      </c>
      <c r="G4140" t="s">
        <v>34</v>
      </c>
      <c r="H4140">
        <v>21744</v>
      </c>
      <c r="I4140" t="s">
        <v>35</v>
      </c>
      <c r="J4140" t="s">
        <v>36</v>
      </c>
      <c r="K4140" t="s">
        <v>37</v>
      </c>
      <c r="L4140" t="s">
        <v>38</v>
      </c>
      <c r="M4140">
        <v>105746</v>
      </c>
      <c r="N4140">
        <v>121608</v>
      </c>
      <c r="O4140" t="s">
        <v>39</v>
      </c>
      <c r="P4140" t="s">
        <v>232</v>
      </c>
      <c r="Q4140" t="s">
        <v>2886</v>
      </c>
      <c r="R4140" t="s">
        <v>7665</v>
      </c>
      <c r="S4140" t="s">
        <v>43</v>
      </c>
      <c r="T4140" t="s">
        <v>7666</v>
      </c>
      <c r="V4140" t="s">
        <v>7667</v>
      </c>
      <c r="Z4140" t="s">
        <v>46</v>
      </c>
      <c r="AA4140" s="1">
        <v>45442</v>
      </c>
      <c r="AB4140" s="2">
        <v>45807</v>
      </c>
      <c r="AC4140" s="1">
        <v>45442</v>
      </c>
      <c r="AD4140" s="1">
        <v>45510</v>
      </c>
    </row>
    <row r="4141" spans="1:30" x14ac:dyDescent="0.25">
      <c r="A4141">
        <v>642020</v>
      </c>
      <c r="B4141" t="s">
        <v>200</v>
      </c>
      <c r="C4141" t="s">
        <v>31</v>
      </c>
      <c r="D4141">
        <v>1</v>
      </c>
      <c r="E4141" t="s">
        <v>4611</v>
      </c>
      <c r="F4141" t="s">
        <v>202</v>
      </c>
      <c r="G4141" t="s">
        <v>34</v>
      </c>
      <c r="H4141">
        <v>94612</v>
      </c>
      <c r="I4141">
        <v>1</v>
      </c>
      <c r="J4141" t="s">
        <v>203</v>
      </c>
      <c r="K4141" t="s">
        <v>37</v>
      </c>
      <c r="L4141" t="s">
        <v>38</v>
      </c>
      <c r="M4141">
        <v>76385</v>
      </c>
      <c r="N4141">
        <v>76385</v>
      </c>
      <c r="O4141" t="s">
        <v>39</v>
      </c>
      <c r="P4141" t="s">
        <v>204</v>
      </c>
      <c r="Q4141" t="s">
        <v>4612</v>
      </c>
      <c r="R4141" t="s">
        <v>4613</v>
      </c>
      <c r="S4141" t="s">
        <v>207</v>
      </c>
      <c r="T4141" t="s">
        <v>4614</v>
      </c>
      <c r="V4141" t="s">
        <v>4615</v>
      </c>
      <c r="W4141" t="s">
        <v>3915</v>
      </c>
      <c r="X4141" t="s">
        <v>4616</v>
      </c>
      <c r="Z4141" t="s">
        <v>46</v>
      </c>
      <c r="AA4141" s="1">
        <v>45492</v>
      </c>
      <c r="AB4141" s="2">
        <v>45522</v>
      </c>
      <c r="AC4141" s="1">
        <v>45492</v>
      </c>
      <c r="AD4141" s="1">
        <v>45510</v>
      </c>
    </row>
    <row r="4142" spans="1:30" x14ac:dyDescent="0.25">
      <c r="A4142">
        <v>627406</v>
      </c>
      <c r="B4142" t="s">
        <v>1334</v>
      </c>
      <c r="C4142" t="s">
        <v>48</v>
      </c>
      <c r="D4142">
        <v>3</v>
      </c>
      <c r="E4142" t="s">
        <v>9850</v>
      </c>
      <c r="F4142" t="s">
        <v>609</v>
      </c>
      <c r="G4142" t="s">
        <v>51</v>
      </c>
      <c r="H4142">
        <v>10251</v>
      </c>
      <c r="I4142">
        <v>4</v>
      </c>
      <c r="J4142" t="s">
        <v>927</v>
      </c>
      <c r="K4142" t="s">
        <v>37</v>
      </c>
      <c r="L4142" t="s">
        <v>38</v>
      </c>
      <c r="M4142">
        <v>43728</v>
      </c>
      <c r="N4142">
        <v>68645</v>
      </c>
      <c r="O4142" t="s">
        <v>39</v>
      </c>
      <c r="P4142" t="s">
        <v>1336</v>
      </c>
      <c r="Q4142" t="s">
        <v>9851</v>
      </c>
      <c r="R4142" t="s">
        <v>9852</v>
      </c>
      <c r="S4142" t="s">
        <v>612</v>
      </c>
      <c r="T4142" t="s">
        <v>9853</v>
      </c>
      <c r="V4142" t="s">
        <v>9854</v>
      </c>
      <c r="X4142" t="s">
        <v>1336</v>
      </c>
      <c r="Z4142" t="s">
        <v>46</v>
      </c>
      <c r="AA4142" s="1">
        <v>45343</v>
      </c>
      <c r="AC4142" s="1">
        <v>45343</v>
      </c>
      <c r="AD4142" s="1">
        <v>45510</v>
      </c>
    </row>
    <row r="4143" spans="1:30" x14ac:dyDescent="0.25">
      <c r="A4143">
        <v>633695</v>
      </c>
      <c r="B4143" t="s">
        <v>3929</v>
      </c>
      <c r="C4143" t="s">
        <v>48</v>
      </c>
      <c r="D4143">
        <v>1</v>
      </c>
      <c r="E4143" t="s">
        <v>9162</v>
      </c>
      <c r="F4143" t="s">
        <v>5509</v>
      </c>
      <c r="G4143" t="s">
        <v>377</v>
      </c>
      <c r="H4143">
        <v>3647</v>
      </c>
      <c r="I4143" t="s">
        <v>144</v>
      </c>
      <c r="J4143" t="s">
        <v>927</v>
      </c>
      <c r="K4143" t="s">
        <v>37</v>
      </c>
      <c r="L4143" t="s">
        <v>38</v>
      </c>
      <c r="M4143">
        <v>64142</v>
      </c>
      <c r="N4143">
        <v>176512</v>
      </c>
      <c r="O4143" t="s">
        <v>39</v>
      </c>
      <c r="P4143" t="s">
        <v>3319</v>
      </c>
      <c r="Q4143" t="s">
        <v>3931</v>
      </c>
      <c r="R4143" t="s">
        <v>10073</v>
      </c>
      <c r="S4143" t="s">
        <v>5511</v>
      </c>
      <c r="V4143" t="s">
        <v>10074</v>
      </c>
      <c r="Z4143" t="s">
        <v>46</v>
      </c>
      <c r="AA4143" s="1">
        <v>45405</v>
      </c>
      <c r="AC4143" s="1">
        <v>45406</v>
      </c>
      <c r="AD4143" s="1">
        <v>45510</v>
      </c>
    </row>
    <row r="4144" spans="1:30" x14ac:dyDescent="0.25">
      <c r="A4144">
        <v>633594</v>
      </c>
      <c r="B4144" t="s">
        <v>384</v>
      </c>
      <c r="C4144" t="s">
        <v>48</v>
      </c>
      <c r="D4144">
        <v>1</v>
      </c>
      <c r="E4144" t="s">
        <v>3628</v>
      </c>
      <c r="F4144" t="s">
        <v>319</v>
      </c>
      <c r="G4144" t="s">
        <v>51</v>
      </c>
      <c r="H4144">
        <v>22122</v>
      </c>
      <c r="I4144">
        <v>2</v>
      </c>
      <c r="J4144" t="s">
        <v>71</v>
      </c>
      <c r="K4144" t="s">
        <v>37</v>
      </c>
      <c r="L4144" t="s">
        <v>38</v>
      </c>
      <c r="M4144">
        <v>71255</v>
      </c>
      <c r="N4144">
        <v>81943</v>
      </c>
      <c r="O4144" t="s">
        <v>39</v>
      </c>
      <c r="P4144" t="s">
        <v>386</v>
      </c>
      <c r="Q4144" t="s">
        <v>3629</v>
      </c>
      <c r="R4144" t="s">
        <v>3630</v>
      </c>
      <c r="S4144" t="s">
        <v>321</v>
      </c>
      <c r="T4144" t="s">
        <v>3631</v>
      </c>
      <c r="U4144" t="s">
        <v>3632</v>
      </c>
      <c r="V4144" t="s">
        <v>3633</v>
      </c>
      <c r="Z4144" t="s">
        <v>46</v>
      </c>
      <c r="AA4144" s="1">
        <v>45400</v>
      </c>
      <c r="AC4144" s="1">
        <v>45400</v>
      </c>
      <c r="AD4144" s="1">
        <v>45510</v>
      </c>
    </row>
    <row r="4145" spans="1:30" x14ac:dyDescent="0.25">
      <c r="A4145">
        <v>631841</v>
      </c>
      <c r="B4145" t="s">
        <v>67</v>
      </c>
      <c r="C4145" t="s">
        <v>31</v>
      </c>
      <c r="D4145">
        <v>2</v>
      </c>
      <c r="E4145" t="s">
        <v>9309</v>
      </c>
      <c r="F4145" t="s">
        <v>212</v>
      </c>
      <c r="G4145" t="s">
        <v>51</v>
      </c>
      <c r="H4145">
        <v>20210</v>
      </c>
      <c r="I4145">
        <v>0</v>
      </c>
      <c r="J4145" t="s">
        <v>71</v>
      </c>
      <c r="K4145" t="s">
        <v>37</v>
      </c>
      <c r="L4145" t="s">
        <v>38</v>
      </c>
      <c r="M4145">
        <v>62370</v>
      </c>
      <c r="N4145">
        <v>93587</v>
      </c>
      <c r="O4145" t="s">
        <v>39</v>
      </c>
      <c r="P4145" t="s">
        <v>72</v>
      </c>
      <c r="Q4145" t="s">
        <v>3139</v>
      </c>
      <c r="R4145" t="s">
        <v>9310</v>
      </c>
      <c r="S4145" t="s">
        <v>215</v>
      </c>
      <c r="T4145" t="s">
        <v>9311</v>
      </c>
      <c r="U4145" t="s">
        <v>6427</v>
      </c>
      <c r="V4145" t="s">
        <v>9312</v>
      </c>
      <c r="W4145" t="s">
        <v>1926</v>
      </c>
      <c r="X4145" t="s">
        <v>72</v>
      </c>
      <c r="Z4145" t="s">
        <v>80</v>
      </c>
      <c r="AA4145" s="1">
        <v>45401</v>
      </c>
      <c r="AC4145" s="1">
        <v>45499</v>
      </c>
      <c r="AD4145" s="1">
        <v>45510</v>
      </c>
    </row>
    <row r="4146" spans="1:30" x14ac:dyDescent="0.25">
      <c r="A4146">
        <v>580422</v>
      </c>
      <c r="B4146" t="s">
        <v>1003</v>
      </c>
      <c r="C4146" t="s">
        <v>31</v>
      </c>
      <c r="D4146">
        <v>1</v>
      </c>
      <c r="E4146" t="s">
        <v>5291</v>
      </c>
      <c r="F4146" t="s">
        <v>5292</v>
      </c>
      <c r="G4146" t="s">
        <v>1215</v>
      </c>
      <c r="H4146" t="s">
        <v>5293</v>
      </c>
      <c r="I4146" t="s">
        <v>191</v>
      </c>
      <c r="J4146" t="s">
        <v>927</v>
      </c>
      <c r="K4146" t="s">
        <v>37</v>
      </c>
      <c r="L4146" t="s">
        <v>38</v>
      </c>
      <c r="M4146">
        <v>64922</v>
      </c>
      <c r="N4146">
        <v>173486</v>
      </c>
      <c r="O4146" t="s">
        <v>39</v>
      </c>
      <c r="P4146" t="s">
        <v>1005</v>
      </c>
      <c r="Q4146" t="s">
        <v>5294</v>
      </c>
      <c r="R4146" t="s">
        <v>5295</v>
      </c>
      <c r="T4146" t="s">
        <v>5296</v>
      </c>
      <c r="U4146" t="s">
        <v>5297</v>
      </c>
      <c r="V4146" t="s">
        <v>5298</v>
      </c>
      <c r="Z4146" t="s">
        <v>5299</v>
      </c>
      <c r="AA4146" s="1">
        <v>45008</v>
      </c>
      <c r="AC4146" s="1">
        <v>45082</v>
      </c>
      <c r="AD4146" s="1">
        <v>45510</v>
      </c>
    </row>
    <row r="4147" spans="1:30" x14ac:dyDescent="0.25">
      <c r="A4147">
        <v>635976</v>
      </c>
      <c r="B4147" t="s">
        <v>105</v>
      </c>
      <c r="C4147" t="s">
        <v>31</v>
      </c>
      <c r="D4147">
        <v>1</v>
      </c>
      <c r="E4147" t="s">
        <v>1298</v>
      </c>
      <c r="F4147" t="s">
        <v>492</v>
      </c>
      <c r="G4147" t="s">
        <v>51</v>
      </c>
      <c r="H4147">
        <v>20202</v>
      </c>
      <c r="I4147">
        <v>0</v>
      </c>
      <c r="J4147" t="s">
        <v>71</v>
      </c>
      <c r="K4147" t="s">
        <v>37</v>
      </c>
      <c r="L4147" t="s">
        <v>255</v>
      </c>
      <c r="M4147">
        <v>64608</v>
      </c>
      <c r="N4147">
        <v>64608</v>
      </c>
      <c r="O4147" t="s">
        <v>39</v>
      </c>
      <c r="P4147" t="s">
        <v>355</v>
      </c>
      <c r="Q4147" t="s">
        <v>1299</v>
      </c>
      <c r="R4147" t="s">
        <v>9962</v>
      </c>
      <c r="S4147" t="s">
        <v>495</v>
      </c>
      <c r="T4147" t="s">
        <v>9963</v>
      </c>
      <c r="U4147" t="s">
        <v>1302</v>
      </c>
      <c r="V4147" t="s">
        <v>541</v>
      </c>
      <c r="Z4147" t="s">
        <v>80</v>
      </c>
      <c r="AA4147" s="1">
        <v>45434</v>
      </c>
      <c r="AC4147" s="1">
        <v>45434</v>
      </c>
      <c r="AD4147" s="1">
        <v>45510</v>
      </c>
    </row>
    <row r="4148" spans="1:30" x14ac:dyDescent="0.25">
      <c r="A4148">
        <v>550935</v>
      </c>
      <c r="B4148" t="s">
        <v>105</v>
      </c>
      <c r="C4148" t="s">
        <v>31</v>
      </c>
      <c r="D4148">
        <v>1</v>
      </c>
      <c r="E4148" t="s">
        <v>10075</v>
      </c>
      <c r="F4148" t="s">
        <v>311</v>
      </c>
      <c r="G4148" t="s">
        <v>51</v>
      </c>
      <c r="H4148">
        <v>20215</v>
      </c>
      <c r="I4148">
        <v>3</v>
      </c>
      <c r="J4148" t="s">
        <v>71</v>
      </c>
      <c r="K4148" t="s">
        <v>37</v>
      </c>
      <c r="L4148" t="s">
        <v>38</v>
      </c>
      <c r="M4148">
        <v>90114</v>
      </c>
      <c r="N4148">
        <v>122168</v>
      </c>
      <c r="O4148" t="s">
        <v>39</v>
      </c>
      <c r="P4148" t="s">
        <v>474</v>
      </c>
      <c r="Q4148" t="s">
        <v>2687</v>
      </c>
      <c r="R4148" t="s">
        <v>10076</v>
      </c>
      <c r="S4148" t="s">
        <v>314</v>
      </c>
      <c r="T4148" t="s">
        <v>10077</v>
      </c>
      <c r="U4148" t="s">
        <v>1369</v>
      </c>
      <c r="V4148" t="s">
        <v>917</v>
      </c>
      <c r="Z4148" t="s">
        <v>80</v>
      </c>
      <c r="AA4148" s="1">
        <v>44818</v>
      </c>
      <c r="AC4148" s="1">
        <v>44818</v>
      </c>
      <c r="AD4148" s="1">
        <v>45510</v>
      </c>
    </row>
    <row r="4149" spans="1:30" x14ac:dyDescent="0.25">
      <c r="A4149">
        <v>631962</v>
      </c>
      <c r="B4149" t="s">
        <v>275</v>
      </c>
      <c r="C4149" t="s">
        <v>31</v>
      </c>
      <c r="D4149">
        <v>1</v>
      </c>
      <c r="E4149" t="s">
        <v>3114</v>
      </c>
      <c r="F4149" t="s">
        <v>340</v>
      </c>
      <c r="G4149" t="s">
        <v>51</v>
      </c>
      <c r="H4149">
        <v>12626</v>
      </c>
      <c r="I4149">
        <v>2</v>
      </c>
      <c r="J4149" t="s">
        <v>5185</v>
      </c>
      <c r="K4149" t="s">
        <v>37</v>
      </c>
      <c r="L4149" t="s">
        <v>38</v>
      </c>
      <c r="M4149">
        <v>68262</v>
      </c>
      <c r="N4149">
        <v>78501</v>
      </c>
      <c r="O4149" t="s">
        <v>39</v>
      </c>
      <c r="P4149" t="s">
        <v>279</v>
      </c>
      <c r="Q4149" t="s">
        <v>5186</v>
      </c>
      <c r="R4149" t="s">
        <v>5187</v>
      </c>
      <c r="S4149" t="s">
        <v>343</v>
      </c>
      <c r="T4149" t="s">
        <v>5188</v>
      </c>
      <c r="U4149" t="s">
        <v>5189</v>
      </c>
      <c r="V4149" t="s">
        <v>5190</v>
      </c>
      <c r="Z4149" t="s">
        <v>46</v>
      </c>
      <c r="AA4149" s="1">
        <v>45463</v>
      </c>
      <c r="AB4149" s="2">
        <v>45643</v>
      </c>
      <c r="AC4149" s="1">
        <v>45463</v>
      </c>
      <c r="AD4149" s="1">
        <v>45510</v>
      </c>
    </row>
    <row r="4150" spans="1:30" x14ac:dyDescent="0.25">
      <c r="A4150">
        <v>626427</v>
      </c>
      <c r="B4150" t="s">
        <v>1518</v>
      </c>
      <c r="C4150" t="s">
        <v>48</v>
      </c>
      <c r="D4150">
        <v>1</v>
      </c>
      <c r="E4150" t="s">
        <v>8402</v>
      </c>
      <c r="F4150" t="s">
        <v>304</v>
      </c>
      <c r="G4150" t="s">
        <v>34</v>
      </c>
      <c r="H4150">
        <v>95005</v>
      </c>
      <c r="I4150" t="s">
        <v>96</v>
      </c>
      <c r="J4150" t="s">
        <v>1049</v>
      </c>
      <c r="K4150" t="s">
        <v>37</v>
      </c>
      <c r="L4150" t="s">
        <v>98</v>
      </c>
      <c r="M4150">
        <v>80931</v>
      </c>
      <c r="N4150">
        <v>208826</v>
      </c>
      <c r="O4150" t="s">
        <v>39</v>
      </c>
      <c r="P4150" t="s">
        <v>1520</v>
      </c>
      <c r="Q4150" t="s">
        <v>9088</v>
      </c>
      <c r="R4150" t="s">
        <v>9089</v>
      </c>
      <c r="S4150" t="s">
        <v>308</v>
      </c>
      <c r="T4150" t="s">
        <v>9090</v>
      </c>
      <c r="U4150" t="s">
        <v>9091</v>
      </c>
      <c r="V4150" t="s">
        <v>9092</v>
      </c>
      <c r="X4150" t="s">
        <v>1520</v>
      </c>
      <c r="Z4150" t="s">
        <v>92</v>
      </c>
      <c r="AA4150" s="1">
        <v>45330</v>
      </c>
      <c r="AC4150" s="1">
        <v>45337</v>
      </c>
      <c r="AD4150" s="1">
        <v>45510</v>
      </c>
    </row>
    <row r="4151" spans="1:30" x14ac:dyDescent="0.25">
      <c r="A4151">
        <v>622987</v>
      </c>
      <c r="B4151" t="s">
        <v>30</v>
      </c>
      <c r="C4151" t="s">
        <v>48</v>
      </c>
      <c r="D4151">
        <v>1</v>
      </c>
      <c r="E4151" t="s">
        <v>7976</v>
      </c>
      <c r="F4151" t="s">
        <v>6543</v>
      </c>
      <c r="G4151" t="s">
        <v>51</v>
      </c>
      <c r="H4151">
        <v>51110</v>
      </c>
      <c r="I4151">
        <v>1</v>
      </c>
      <c r="J4151" t="s">
        <v>145</v>
      </c>
      <c r="K4151" t="s">
        <v>37</v>
      </c>
      <c r="L4151" t="s">
        <v>38</v>
      </c>
      <c r="M4151">
        <v>56869</v>
      </c>
      <c r="N4151">
        <v>56869</v>
      </c>
      <c r="O4151" t="s">
        <v>39</v>
      </c>
      <c r="P4151" t="s">
        <v>436</v>
      </c>
      <c r="Q4151" t="s">
        <v>3674</v>
      </c>
      <c r="R4151" t="s">
        <v>7977</v>
      </c>
      <c r="S4151" t="s">
        <v>6545</v>
      </c>
      <c r="T4151" t="s">
        <v>7978</v>
      </c>
      <c r="V4151" t="s">
        <v>7979</v>
      </c>
      <c r="Z4151" t="s">
        <v>46</v>
      </c>
      <c r="AA4151" s="1">
        <v>45307</v>
      </c>
      <c r="AB4151" s="2">
        <v>45672</v>
      </c>
      <c r="AC4151" s="1">
        <v>45419</v>
      </c>
      <c r="AD4151" s="1">
        <v>45510</v>
      </c>
    </row>
    <row r="4152" spans="1:30" x14ac:dyDescent="0.25">
      <c r="A4152">
        <v>619887</v>
      </c>
      <c r="B4152" t="s">
        <v>30</v>
      </c>
      <c r="C4152" t="s">
        <v>48</v>
      </c>
      <c r="D4152">
        <v>1</v>
      </c>
      <c r="E4152" t="s">
        <v>1858</v>
      </c>
      <c r="F4152" t="s">
        <v>1859</v>
      </c>
      <c r="G4152" t="s">
        <v>51</v>
      </c>
      <c r="H4152">
        <v>21514</v>
      </c>
      <c r="I4152">
        <v>1</v>
      </c>
      <c r="J4152" t="s">
        <v>1181</v>
      </c>
      <c r="K4152" t="s">
        <v>37</v>
      </c>
      <c r="L4152" t="s">
        <v>255</v>
      </c>
      <c r="M4152">
        <v>63962</v>
      </c>
      <c r="N4152">
        <v>75000</v>
      </c>
      <c r="O4152" t="s">
        <v>39</v>
      </c>
      <c r="P4152" t="s">
        <v>1496</v>
      </c>
      <c r="Q4152" t="s">
        <v>2708</v>
      </c>
      <c r="R4152" t="s">
        <v>3726</v>
      </c>
      <c r="S4152" t="s">
        <v>1862</v>
      </c>
      <c r="T4152" t="s">
        <v>3727</v>
      </c>
      <c r="V4152" t="s">
        <v>3728</v>
      </c>
      <c r="Z4152" t="s">
        <v>46</v>
      </c>
      <c r="AA4152" s="1">
        <v>45273</v>
      </c>
      <c r="AB4152" s="2">
        <v>45638</v>
      </c>
      <c r="AC4152" s="1">
        <v>45413</v>
      </c>
      <c r="AD4152" s="1">
        <v>45510</v>
      </c>
    </row>
    <row r="4153" spans="1:30" x14ac:dyDescent="0.25">
      <c r="A4153">
        <v>633826</v>
      </c>
      <c r="B4153" t="s">
        <v>81</v>
      </c>
      <c r="C4153" t="s">
        <v>31</v>
      </c>
      <c r="D4153">
        <v>1</v>
      </c>
      <c r="E4153" t="s">
        <v>82</v>
      </c>
      <c r="F4153" t="s">
        <v>465</v>
      </c>
      <c r="G4153" t="s">
        <v>51</v>
      </c>
      <c r="H4153" t="s">
        <v>466</v>
      </c>
      <c r="I4153">
        <v>0</v>
      </c>
      <c r="J4153" t="s">
        <v>71</v>
      </c>
      <c r="K4153" t="s">
        <v>37</v>
      </c>
      <c r="L4153" t="s">
        <v>38</v>
      </c>
      <c r="M4153">
        <v>58682</v>
      </c>
      <c r="N4153">
        <v>127720</v>
      </c>
      <c r="O4153" t="s">
        <v>39</v>
      </c>
      <c r="P4153" t="s">
        <v>248</v>
      </c>
      <c r="Q4153" t="s">
        <v>10078</v>
      </c>
      <c r="R4153" t="s">
        <v>10079</v>
      </c>
      <c r="S4153" t="s">
        <v>469</v>
      </c>
      <c r="T4153" t="s">
        <v>10080</v>
      </c>
      <c r="Z4153" t="s">
        <v>80</v>
      </c>
      <c r="AA4153" s="1">
        <v>45400</v>
      </c>
      <c r="AC4153" s="1">
        <v>45505</v>
      </c>
      <c r="AD4153" s="1">
        <v>45510</v>
      </c>
    </row>
    <row r="4154" spans="1:30" x14ac:dyDescent="0.25">
      <c r="A4154">
        <v>626064</v>
      </c>
      <c r="B4154" t="s">
        <v>187</v>
      </c>
      <c r="C4154" t="s">
        <v>31</v>
      </c>
      <c r="D4154">
        <v>1</v>
      </c>
      <c r="E4154" t="s">
        <v>10081</v>
      </c>
      <c r="F4154" t="s">
        <v>3120</v>
      </c>
      <c r="G4154" t="s">
        <v>51</v>
      </c>
      <c r="H4154">
        <v>10026</v>
      </c>
      <c r="I4154" t="s">
        <v>96</v>
      </c>
      <c r="J4154" t="s">
        <v>192</v>
      </c>
      <c r="K4154" t="s">
        <v>37</v>
      </c>
      <c r="L4154" t="s">
        <v>120</v>
      </c>
      <c r="M4154">
        <v>100000</v>
      </c>
      <c r="N4154">
        <v>153107</v>
      </c>
      <c r="O4154" t="s">
        <v>39</v>
      </c>
      <c r="P4154" t="s">
        <v>1014</v>
      </c>
      <c r="Q4154" t="s">
        <v>10082</v>
      </c>
      <c r="R4154" t="s">
        <v>10083</v>
      </c>
      <c r="S4154" t="s">
        <v>156</v>
      </c>
      <c r="T4154" t="s">
        <v>10084</v>
      </c>
      <c r="U4154" t="s">
        <v>8510</v>
      </c>
      <c r="V4154" t="s">
        <v>351</v>
      </c>
      <c r="W4154" t="s">
        <v>3660</v>
      </c>
      <c r="X4154" t="s">
        <v>1014</v>
      </c>
      <c r="Z4154" t="s">
        <v>46</v>
      </c>
      <c r="AA4154" s="1">
        <v>45328</v>
      </c>
      <c r="AC4154" s="1">
        <v>45394</v>
      </c>
      <c r="AD4154" s="1">
        <v>45510</v>
      </c>
    </row>
    <row r="4155" spans="1:30" x14ac:dyDescent="0.25">
      <c r="A4155">
        <v>591400</v>
      </c>
      <c r="B4155" t="s">
        <v>105</v>
      </c>
      <c r="C4155" t="s">
        <v>31</v>
      </c>
      <c r="D4155">
        <v>2</v>
      </c>
      <c r="E4155" t="s">
        <v>1403</v>
      </c>
      <c r="F4155" t="s">
        <v>367</v>
      </c>
      <c r="G4155" t="s">
        <v>51</v>
      </c>
      <c r="H4155">
        <v>92610</v>
      </c>
      <c r="I4155">
        <v>0</v>
      </c>
      <c r="J4155" t="s">
        <v>108</v>
      </c>
      <c r="K4155" t="s">
        <v>37</v>
      </c>
      <c r="L4155" t="s">
        <v>38</v>
      </c>
      <c r="M4155">
        <v>37.28</v>
      </c>
      <c r="N4155">
        <v>43.4</v>
      </c>
      <c r="O4155" t="s">
        <v>109</v>
      </c>
      <c r="P4155" t="s">
        <v>1404</v>
      </c>
      <c r="Q4155" t="s">
        <v>1405</v>
      </c>
      <c r="R4155" t="s">
        <v>1406</v>
      </c>
      <c r="S4155" t="s">
        <v>371</v>
      </c>
      <c r="U4155" t="s">
        <v>1407</v>
      </c>
      <c r="V4155" t="s">
        <v>748</v>
      </c>
      <c r="X4155" t="s">
        <v>1408</v>
      </c>
      <c r="Z4155" t="s">
        <v>46</v>
      </c>
      <c r="AA4155" s="1">
        <v>45162</v>
      </c>
      <c r="AC4155" s="1">
        <v>45162</v>
      </c>
      <c r="AD4155" s="1">
        <v>45510</v>
      </c>
    </row>
    <row r="4156" spans="1:30" x14ac:dyDescent="0.25">
      <c r="A4156">
        <v>629110</v>
      </c>
      <c r="B4156" t="s">
        <v>67</v>
      </c>
      <c r="C4156" t="s">
        <v>48</v>
      </c>
      <c r="D4156">
        <v>1</v>
      </c>
      <c r="E4156" t="s">
        <v>6537</v>
      </c>
      <c r="F4156" t="s">
        <v>9137</v>
      </c>
      <c r="G4156" t="s">
        <v>51</v>
      </c>
      <c r="H4156">
        <v>10061</v>
      </c>
      <c r="I4156" t="s">
        <v>191</v>
      </c>
      <c r="J4156" t="s">
        <v>368</v>
      </c>
      <c r="K4156" t="s">
        <v>37</v>
      </c>
      <c r="L4156" t="s">
        <v>120</v>
      </c>
      <c r="M4156">
        <v>70940</v>
      </c>
      <c r="N4156">
        <v>189574</v>
      </c>
      <c r="O4156" t="s">
        <v>39</v>
      </c>
      <c r="P4156" t="s">
        <v>72</v>
      </c>
      <c r="Q4156" t="s">
        <v>710</v>
      </c>
      <c r="R4156" t="s">
        <v>9138</v>
      </c>
      <c r="S4156" t="s">
        <v>9139</v>
      </c>
      <c r="T4156" t="s">
        <v>6539</v>
      </c>
      <c r="U4156" t="s">
        <v>9140</v>
      </c>
      <c r="V4156" t="s">
        <v>9141</v>
      </c>
      <c r="W4156" t="s">
        <v>91</v>
      </c>
      <c r="X4156" t="s">
        <v>72</v>
      </c>
      <c r="Z4156" t="s">
        <v>46</v>
      </c>
      <c r="AA4156" s="1">
        <v>45358</v>
      </c>
      <c r="AC4156" s="1">
        <v>45377</v>
      </c>
      <c r="AD4156" s="1">
        <v>45510</v>
      </c>
    </row>
    <row r="4157" spans="1:30" x14ac:dyDescent="0.25">
      <c r="A4157">
        <v>561606</v>
      </c>
      <c r="B4157" t="s">
        <v>105</v>
      </c>
      <c r="C4157" t="s">
        <v>31</v>
      </c>
      <c r="D4157">
        <v>1</v>
      </c>
      <c r="E4157" t="s">
        <v>1635</v>
      </c>
      <c r="F4157" t="s">
        <v>247</v>
      </c>
      <c r="G4157" t="s">
        <v>51</v>
      </c>
      <c r="H4157">
        <v>34202</v>
      </c>
      <c r="I4157">
        <v>2</v>
      </c>
      <c r="J4157" t="s">
        <v>286</v>
      </c>
      <c r="K4157" t="s">
        <v>37</v>
      </c>
      <c r="L4157" t="s">
        <v>38</v>
      </c>
      <c r="M4157">
        <v>67757</v>
      </c>
      <c r="N4157">
        <v>98128</v>
      </c>
      <c r="O4157" t="s">
        <v>39</v>
      </c>
      <c r="P4157" t="s">
        <v>2175</v>
      </c>
      <c r="Q4157" t="s">
        <v>288</v>
      </c>
      <c r="R4157" t="s">
        <v>6813</v>
      </c>
      <c r="S4157" t="s">
        <v>251</v>
      </c>
      <c r="T4157" t="s">
        <v>6420</v>
      </c>
      <c r="V4157" t="s">
        <v>291</v>
      </c>
      <c r="Z4157" t="s">
        <v>80</v>
      </c>
      <c r="AA4157" s="1">
        <v>44890</v>
      </c>
      <c r="AC4157" s="1">
        <v>44890</v>
      </c>
      <c r="AD4157" s="1">
        <v>45510</v>
      </c>
    </row>
    <row r="4158" spans="1:30" x14ac:dyDescent="0.25">
      <c r="A4158">
        <v>609736</v>
      </c>
      <c r="B4158" t="s">
        <v>162</v>
      </c>
      <c r="C4158" t="s">
        <v>48</v>
      </c>
      <c r="D4158">
        <v>1</v>
      </c>
      <c r="E4158" t="s">
        <v>179</v>
      </c>
      <c r="F4158" t="s">
        <v>180</v>
      </c>
      <c r="G4158" t="s">
        <v>51</v>
      </c>
      <c r="H4158">
        <v>30081</v>
      </c>
      <c r="I4158">
        <v>0</v>
      </c>
      <c r="J4158" t="s">
        <v>181</v>
      </c>
      <c r="K4158" t="s">
        <v>37</v>
      </c>
      <c r="L4158" t="s">
        <v>38</v>
      </c>
      <c r="M4158">
        <v>47418</v>
      </c>
      <c r="N4158">
        <v>54531</v>
      </c>
      <c r="O4158" t="s">
        <v>39</v>
      </c>
      <c r="P4158" t="s">
        <v>166</v>
      </c>
      <c r="Q4158" t="s">
        <v>182</v>
      </c>
      <c r="R4158" t="s">
        <v>9130</v>
      </c>
      <c r="S4158" t="s">
        <v>184</v>
      </c>
      <c r="T4158" t="s">
        <v>185</v>
      </c>
      <c r="U4158" t="s">
        <v>171</v>
      </c>
      <c r="V4158" t="s">
        <v>9131</v>
      </c>
      <c r="Z4158" t="s">
        <v>9132</v>
      </c>
      <c r="AA4158" s="1">
        <v>45204</v>
      </c>
      <c r="AB4158" s="2">
        <v>45513</v>
      </c>
      <c r="AC4158" s="1">
        <v>45470</v>
      </c>
      <c r="AD4158" s="1">
        <v>45510</v>
      </c>
    </row>
    <row r="4159" spans="1:30" x14ac:dyDescent="0.25">
      <c r="A4159">
        <v>596585</v>
      </c>
      <c r="B4159" t="s">
        <v>187</v>
      </c>
      <c r="C4159" t="s">
        <v>48</v>
      </c>
      <c r="D4159">
        <v>2</v>
      </c>
      <c r="E4159" t="s">
        <v>5467</v>
      </c>
      <c r="F4159" t="s">
        <v>2002</v>
      </c>
      <c r="G4159" t="s">
        <v>51</v>
      </c>
      <c r="H4159">
        <v>52304</v>
      </c>
      <c r="I4159">
        <v>0</v>
      </c>
      <c r="J4159" t="s">
        <v>192</v>
      </c>
      <c r="K4159" t="s">
        <v>37</v>
      </c>
      <c r="L4159" t="s">
        <v>38</v>
      </c>
      <c r="M4159">
        <v>45329</v>
      </c>
      <c r="N4159">
        <v>52128</v>
      </c>
      <c r="O4159" t="s">
        <v>39</v>
      </c>
      <c r="P4159" t="s">
        <v>5468</v>
      </c>
      <c r="Q4159" t="s">
        <v>347</v>
      </c>
      <c r="R4159" t="s">
        <v>5469</v>
      </c>
      <c r="S4159" t="s">
        <v>2005</v>
      </c>
      <c r="T4159" t="s">
        <v>5470</v>
      </c>
      <c r="V4159" t="s">
        <v>5471</v>
      </c>
      <c r="Z4159" t="s">
        <v>80</v>
      </c>
      <c r="AA4159" s="1">
        <v>45141</v>
      </c>
      <c r="AC4159" s="1">
        <v>45142</v>
      </c>
      <c r="AD4159" s="1">
        <v>45510</v>
      </c>
    </row>
    <row r="4160" spans="1:30" x14ac:dyDescent="0.25">
      <c r="A4160">
        <v>635806</v>
      </c>
      <c r="B4160" t="s">
        <v>187</v>
      </c>
      <c r="C4160" t="s">
        <v>31</v>
      </c>
      <c r="D4160">
        <v>1</v>
      </c>
      <c r="E4160" t="s">
        <v>3919</v>
      </c>
      <c r="F4160" t="s">
        <v>630</v>
      </c>
      <c r="G4160" t="s">
        <v>51</v>
      </c>
      <c r="H4160">
        <v>13632</v>
      </c>
      <c r="I4160">
        <v>3</v>
      </c>
      <c r="J4160" t="s">
        <v>239</v>
      </c>
      <c r="K4160" t="s">
        <v>37</v>
      </c>
      <c r="L4160" t="s">
        <v>38</v>
      </c>
      <c r="M4160">
        <v>100743</v>
      </c>
      <c r="N4160">
        <v>115854</v>
      </c>
      <c r="O4160" t="s">
        <v>39</v>
      </c>
      <c r="P4160" t="s">
        <v>890</v>
      </c>
      <c r="Q4160" t="s">
        <v>891</v>
      </c>
      <c r="R4160" t="s">
        <v>3920</v>
      </c>
      <c r="S4160" t="s">
        <v>633</v>
      </c>
      <c r="T4160" t="s">
        <v>3921</v>
      </c>
      <c r="U4160" t="s">
        <v>3922</v>
      </c>
      <c r="V4160" t="s">
        <v>301</v>
      </c>
      <c r="W4160" t="s">
        <v>896</v>
      </c>
      <c r="X4160" t="s">
        <v>890</v>
      </c>
      <c r="Z4160" t="s">
        <v>80</v>
      </c>
      <c r="AA4160" s="1">
        <v>45422</v>
      </c>
      <c r="AC4160" s="1">
        <v>45426</v>
      </c>
      <c r="AD4160" s="1">
        <v>45510</v>
      </c>
    </row>
    <row r="4161" spans="1:30" x14ac:dyDescent="0.25">
      <c r="A4161">
        <v>545827</v>
      </c>
      <c r="B4161" t="s">
        <v>187</v>
      </c>
      <c r="C4161" t="s">
        <v>31</v>
      </c>
      <c r="D4161">
        <v>1</v>
      </c>
      <c r="E4161" t="s">
        <v>10067</v>
      </c>
      <c r="F4161" t="s">
        <v>589</v>
      </c>
      <c r="G4161" t="s">
        <v>51</v>
      </c>
      <c r="H4161">
        <v>10050</v>
      </c>
      <c r="I4161" t="s">
        <v>442</v>
      </c>
      <c r="J4161" t="s">
        <v>889</v>
      </c>
      <c r="K4161" t="s">
        <v>37</v>
      </c>
      <c r="L4161" t="s">
        <v>120</v>
      </c>
      <c r="M4161">
        <v>77688</v>
      </c>
      <c r="N4161">
        <v>152000</v>
      </c>
      <c r="O4161" t="s">
        <v>39</v>
      </c>
      <c r="P4161" t="s">
        <v>890</v>
      </c>
      <c r="Q4161" t="s">
        <v>4360</v>
      </c>
      <c r="R4161" t="s">
        <v>10068</v>
      </c>
      <c r="S4161" t="s">
        <v>593</v>
      </c>
      <c r="T4161" t="s">
        <v>10069</v>
      </c>
      <c r="U4161" t="s">
        <v>894</v>
      </c>
      <c r="V4161" t="s">
        <v>10070</v>
      </c>
      <c r="W4161" t="s">
        <v>10071</v>
      </c>
      <c r="Z4161" t="s">
        <v>80</v>
      </c>
      <c r="AA4161" s="1">
        <v>44788</v>
      </c>
      <c r="AC4161" s="1">
        <v>44788</v>
      </c>
      <c r="AD4161" s="1">
        <v>45510</v>
      </c>
    </row>
    <row r="4162" spans="1:30" x14ac:dyDescent="0.25">
      <c r="A4162">
        <v>518840</v>
      </c>
      <c r="B4162" t="s">
        <v>187</v>
      </c>
      <c r="C4162" t="s">
        <v>48</v>
      </c>
      <c r="D4162">
        <v>1</v>
      </c>
      <c r="E4162" t="s">
        <v>2273</v>
      </c>
      <c r="F4162" t="s">
        <v>2273</v>
      </c>
      <c r="G4162" t="s">
        <v>51</v>
      </c>
      <c r="H4162">
        <v>10104</v>
      </c>
      <c r="I4162">
        <v>3</v>
      </c>
      <c r="J4162" t="s">
        <v>192</v>
      </c>
      <c r="K4162" t="s">
        <v>37</v>
      </c>
      <c r="L4162" t="s">
        <v>38</v>
      </c>
      <c r="M4162">
        <v>40062</v>
      </c>
      <c r="N4162">
        <v>46071</v>
      </c>
      <c r="O4162" t="s">
        <v>39</v>
      </c>
      <c r="P4162" t="s">
        <v>296</v>
      </c>
      <c r="Q4162" t="s">
        <v>2428</v>
      </c>
      <c r="R4162" t="s">
        <v>3422</v>
      </c>
      <c r="S4162" t="s">
        <v>3423</v>
      </c>
      <c r="U4162" t="s">
        <v>3424</v>
      </c>
      <c r="V4162" t="s">
        <v>1328</v>
      </c>
      <c r="W4162" t="s">
        <v>3425</v>
      </c>
      <c r="Z4162" t="s">
        <v>46</v>
      </c>
      <c r="AA4162" s="1">
        <v>45236</v>
      </c>
      <c r="AC4162" s="1">
        <v>45236</v>
      </c>
      <c r="AD4162" s="1">
        <v>45510</v>
      </c>
    </row>
    <row r="4163" spans="1:30" x14ac:dyDescent="0.25">
      <c r="A4163">
        <v>623584</v>
      </c>
      <c r="B4163" t="s">
        <v>30</v>
      </c>
      <c r="C4163" t="s">
        <v>48</v>
      </c>
      <c r="D4163">
        <v>1</v>
      </c>
      <c r="E4163" t="s">
        <v>8997</v>
      </c>
      <c r="F4163" t="s">
        <v>8998</v>
      </c>
      <c r="G4163" t="s">
        <v>51</v>
      </c>
      <c r="H4163">
        <v>21513</v>
      </c>
      <c r="I4163">
        <v>2</v>
      </c>
      <c r="J4163" t="s">
        <v>1181</v>
      </c>
      <c r="K4163" t="s">
        <v>37</v>
      </c>
      <c r="L4163" t="s">
        <v>38</v>
      </c>
      <c r="M4163">
        <v>56971</v>
      </c>
      <c r="N4163">
        <v>63000</v>
      </c>
      <c r="O4163" t="s">
        <v>39</v>
      </c>
      <c r="P4163" t="s">
        <v>1496</v>
      </c>
      <c r="Q4163" t="s">
        <v>1860</v>
      </c>
      <c r="R4163" t="s">
        <v>10085</v>
      </c>
      <c r="S4163" t="s">
        <v>9000</v>
      </c>
      <c r="T4163" t="s">
        <v>10086</v>
      </c>
      <c r="V4163" t="s">
        <v>10087</v>
      </c>
      <c r="Z4163" t="s">
        <v>46</v>
      </c>
      <c r="AA4163" s="1">
        <v>45317</v>
      </c>
      <c r="AB4163" s="2">
        <v>45682</v>
      </c>
      <c r="AC4163" s="1">
        <v>45413</v>
      </c>
      <c r="AD4163" s="1">
        <v>45510</v>
      </c>
    </row>
    <row r="4164" spans="1:30" x14ac:dyDescent="0.25">
      <c r="A4164">
        <v>635841</v>
      </c>
      <c r="B4164" t="s">
        <v>105</v>
      </c>
      <c r="C4164" t="s">
        <v>31</v>
      </c>
      <c r="D4164">
        <v>1</v>
      </c>
      <c r="E4164" t="s">
        <v>2233</v>
      </c>
      <c r="F4164" t="s">
        <v>1859</v>
      </c>
      <c r="G4164" t="s">
        <v>51</v>
      </c>
      <c r="H4164">
        <v>21514</v>
      </c>
      <c r="I4164">
        <v>1</v>
      </c>
      <c r="J4164" t="s">
        <v>1169</v>
      </c>
      <c r="K4164" t="s">
        <v>37</v>
      </c>
      <c r="L4164" t="s">
        <v>255</v>
      </c>
      <c r="M4164">
        <v>63962</v>
      </c>
      <c r="N4164">
        <v>89003</v>
      </c>
      <c r="O4164" t="s">
        <v>39</v>
      </c>
      <c r="P4164" t="s">
        <v>771</v>
      </c>
      <c r="Q4164" t="s">
        <v>2234</v>
      </c>
      <c r="R4164" t="s">
        <v>2235</v>
      </c>
      <c r="S4164" t="s">
        <v>1862</v>
      </c>
      <c r="T4164" t="s">
        <v>2236</v>
      </c>
      <c r="U4164" t="s">
        <v>995</v>
      </c>
      <c r="V4164" t="s">
        <v>644</v>
      </c>
      <c r="X4164" t="s">
        <v>771</v>
      </c>
      <c r="Z4164" t="s">
        <v>46</v>
      </c>
      <c r="AA4164" s="1">
        <v>45422</v>
      </c>
      <c r="AC4164" s="1">
        <v>45434</v>
      </c>
      <c r="AD4164" s="1">
        <v>45510</v>
      </c>
    </row>
    <row r="4165" spans="1:30" x14ac:dyDescent="0.25">
      <c r="A4165">
        <v>632183</v>
      </c>
      <c r="B4165" t="s">
        <v>30</v>
      </c>
      <c r="C4165" t="s">
        <v>31</v>
      </c>
      <c r="D4165">
        <v>2</v>
      </c>
      <c r="E4165" t="s">
        <v>3035</v>
      </c>
      <c r="F4165" t="s">
        <v>3036</v>
      </c>
      <c r="G4165" t="s">
        <v>51</v>
      </c>
      <c r="H4165">
        <v>51380</v>
      </c>
      <c r="I4165">
        <v>0</v>
      </c>
      <c r="J4165" t="s">
        <v>145</v>
      </c>
      <c r="K4165" t="s">
        <v>37</v>
      </c>
      <c r="L4165" t="s">
        <v>38</v>
      </c>
      <c r="M4165">
        <v>38966</v>
      </c>
      <c r="N4165">
        <v>45015</v>
      </c>
      <c r="O4165" t="s">
        <v>39</v>
      </c>
      <c r="P4165" t="s">
        <v>436</v>
      </c>
      <c r="Q4165" t="s">
        <v>2764</v>
      </c>
      <c r="R4165" t="s">
        <v>8342</v>
      </c>
      <c r="S4165" t="s">
        <v>3038</v>
      </c>
      <c r="T4165" t="s">
        <v>3039</v>
      </c>
      <c r="V4165" t="s">
        <v>8343</v>
      </c>
      <c r="Z4165" t="s">
        <v>46</v>
      </c>
      <c r="AA4165" s="1">
        <v>45384</v>
      </c>
      <c r="AB4165" s="2">
        <v>45749</v>
      </c>
      <c r="AC4165" s="1">
        <v>45384</v>
      </c>
      <c r="AD4165" s="1">
        <v>45510</v>
      </c>
    </row>
    <row r="4166" spans="1:30" x14ac:dyDescent="0.25">
      <c r="A4166">
        <v>605034</v>
      </c>
      <c r="B4166" t="s">
        <v>105</v>
      </c>
      <c r="C4166" t="s">
        <v>31</v>
      </c>
      <c r="D4166">
        <v>1</v>
      </c>
      <c r="E4166" t="s">
        <v>7470</v>
      </c>
      <c r="F4166" t="s">
        <v>33</v>
      </c>
      <c r="G4166" t="s">
        <v>34</v>
      </c>
      <c r="H4166">
        <v>21744</v>
      </c>
      <c r="I4166">
        <v>1</v>
      </c>
      <c r="J4166" t="s">
        <v>145</v>
      </c>
      <c r="K4166" t="s">
        <v>37</v>
      </c>
      <c r="L4166" t="s">
        <v>38</v>
      </c>
      <c r="M4166">
        <v>70087</v>
      </c>
      <c r="N4166">
        <v>70087</v>
      </c>
      <c r="O4166" t="s">
        <v>39</v>
      </c>
      <c r="P4166" t="s">
        <v>355</v>
      </c>
      <c r="Q4166" t="s">
        <v>3340</v>
      </c>
      <c r="R4166" t="s">
        <v>7471</v>
      </c>
      <c r="S4166" t="s">
        <v>43</v>
      </c>
      <c r="T4166" t="s">
        <v>7472</v>
      </c>
      <c r="U4166" t="s">
        <v>114</v>
      </c>
      <c r="V4166" t="s">
        <v>5177</v>
      </c>
      <c r="Z4166" t="s">
        <v>46</v>
      </c>
      <c r="AA4166" s="1">
        <v>45205</v>
      </c>
      <c r="AC4166" s="1">
        <v>45231</v>
      </c>
      <c r="AD4166" s="1">
        <v>45510</v>
      </c>
    </row>
    <row r="4167" spans="1:30" x14ac:dyDescent="0.25">
      <c r="A4167">
        <v>614773</v>
      </c>
      <c r="B4167" t="s">
        <v>105</v>
      </c>
      <c r="C4167" t="s">
        <v>48</v>
      </c>
      <c r="D4167">
        <v>1</v>
      </c>
      <c r="E4167" t="s">
        <v>1635</v>
      </c>
      <c r="F4167" t="s">
        <v>639</v>
      </c>
      <c r="G4167" t="s">
        <v>51</v>
      </c>
      <c r="H4167">
        <v>22427</v>
      </c>
      <c r="I4167">
        <v>3</v>
      </c>
      <c r="J4167" t="s">
        <v>286</v>
      </c>
      <c r="K4167" t="s">
        <v>37</v>
      </c>
      <c r="L4167" t="s">
        <v>38</v>
      </c>
      <c r="M4167">
        <v>98470</v>
      </c>
      <c r="N4167">
        <v>133496</v>
      </c>
      <c r="O4167" t="s">
        <v>39</v>
      </c>
      <c r="P4167" t="s">
        <v>1911</v>
      </c>
      <c r="Q4167" t="s">
        <v>288</v>
      </c>
      <c r="R4167" t="s">
        <v>10088</v>
      </c>
      <c r="S4167" t="s">
        <v>1127</v>
      </c>
      <c r="T4167" t="s">
        <v>10089</v>
      </c>
      <c r="V4167" t="s">
        <v>291</v>
      </c>
      <c r="Z4167" t="s">
        <v>80</v>
      </c>
      <c r="AA4167" s="1">
        <v>45273</v>
      </c>
      <c r="AC4167" s="1">
        <v>45273</v>
      </c>
      <c r="AD4167" s="1">
        <v>45510</v>
      </c>
    </row>
    <row r="4168" spans="1:30" x14ac:dyDescent="0.25">
      <c r="A4168">
        <v>631817</v>
      </c>
      <c r="B4168" t="s">
        <v>30</v>
      </c>
      <c r="C4168" t="s">
        <v>48</v>
      </c>
      <c r="D4168">
        <v>1</v>
      </c>
      <c r="E4168" t="s">
        <v>9726</v>
      </c>
      <c r="F4168" t="s">
        <v>394</v>
      </c>
      <c r="G4168" t="s">
        <v>51</v>
      </c>
      <c r="H4168">
        <v>10124</v>
      </c>
      <c r="I4168">
        <v>1</v>
      </c>
      <c r="J4168" t="s">
        <v>145</v>
      </c>
      <c r="K4168" t="s">
        <v>37</v>
      </c>
      <c r="L4168" t="s">
        <v>38</v>
      </c>
      <c r="M4168">
        <v>51816</v>
      </c>
      <c r="N4168">
        <v>51816</v>
      </c>
      <c r="O4168" t="s">
        <v>39</v>
      </c>
      <c r="P4168" t="s">
        <v>62</v>
      </c>
      <c r="Q4168" t="s">
        <v>1826</v>
      </c>
      <c r="R4168" t="s">
        <v>9727</v>
      </c>
      <c r="S4168" t="s">
        <v>398</v>
      </c>
      <c r="T4168" t="s">
        <v>9728</v>
      </c>
      <c r="Z4168" t="s">
        <v>46</v>
      </c>
      <c r="AA4168" s="1">
        <v>45426</v>
      </c>
      <c r="AB4168" s="2">
        <v>45546</v>
      </c>
      <c r="AC4168" s="1">
        <v>45426</v>
      </c>
      <c r="AD4168" s="1">
        <v>45510</v>
      </c>
    </row>
    <row r="4169" spans="1:30" x14ac:dyDescent="0.25">
      <c r="A4169">
        <v>629473</v>
      </c>
      <c r="B4169" t="s">
        <v>81</v>
      </c>
      <c r="C4169" t="s">
        <v>31</v>
      </c>
      <c r="D4169">
        <v>1</v>
      </c>
      <c r="E4169" t="s">
        <v>4049</v>
      </c>
      <c r="F4169" t="s">
        <v>1107</v>
      </c>
      <c r="G4169" t="s">
        <v>51</v>
      </c>
      <c r="H4169">
        <v>22425</v>
      </c>
      <c r="I4169">
        <v>0</v>
      </c>
      <c r="J4169" t="s">
        <v>71</v>
      </c>
      <c r="K4169" t="s">
        <v>37</v>
      </c>
      <c r="L4169" t="s">
        <v>255</v>
      </c>
      <c r="M4169">
        <v>56313</v>
      </c>
      <c r="N4169">
        <v>64760</v>
      </c>
      <c r="O4169" t="s">
        <v>39</v>
      </c>
      <c r="P4169" t="s">
        <v>248</v>
      </c>
      <c r="Q4169" t="s">
        <v>2229</v>
      </c>
      <c r="R4169" t="s">
        <v>5756</v>
      </c>
      <c r="S4169" t="s">
        <v>1110</v>
      </c>
      <c r="T4169" t="s">
        <v>5757</v>
      </c>
      <c r="Z4169" t="s">
        <v>46</v>
      </c>
      <c r="AA4169" s="1">
        <v>45366</v>
      </c>
      <c r="AC4169" s="1">
        <v>45442</v>
      </c>
      <c r="AD4169" s="1">
        <v>45510</v>
      </c>
    </row>
    <row r="4170" spans="1:30" x14ac:dyDescent="0.25">
      <c r="A4170">
        <v>640560</v>
      </c>
      <c r="B4170" t="s">
        <v>116</v>
      </c>
      <c r="C4170" t="s">
        <v>48</v>
      </c>
      <c r="D4170">
        <v>1</v>
      </c>
      <c r="E4170" t="s">
        <v>1931</v>
      </c>
      <c r="F4170" t="s">
        <v>405</v>
      </c>
      <c r="G4170" t="s">
        <v>51</v>
      </c>
      <c r="H4170">
        <v>30726</v>
      </c>
      <c r="I4170">
        <v>3</v>
      </c>
      <c r="J4170" t="s">
        <v>165</v>
      </c>
      <c r="K4170" t="s">
        <v>37</v>
      </c>
      <c r="L4170" t="s">
        <v>38</v>
      </c>
      <c r="M4170">
        <v>67680</v>
      </c>
      <c r="N4170">
        <v>77832</v>
      </c>
      <c r="O4170" t="s">
        <v>39</v>
      </c>
      <c r="P4170" t="s">
        <v>99</v>
      </c>
      <c r="Q4170" t="s">
        <v>406</v>
      </c>
      <c r="R4170" t="s">
        <v>1932</v>
      </c>
      <c r="S4170" t="s">
        <v>408</v>
      </c>
      <c r="T4170" t="s">
        <v>1933</v>
      </c>
      <c r="Z4170" t="s">
        <v>46</v>
      </c>
      <c r="AA4170" s="1">
        <v>45482</v>
      </c>
      <c r="AB4170" s="2">
        <v>45572</v>
      </c>
      <c r="AC4170" s="1">
        <v>45482</v>
      </c>
      <c r="AD4170" s="1">
        <v>45510</v>
      </c>
    </row>
    <row r="4171" spans="1:30" x14ac:dyDescent="0.25">
      <c r="A4171">
        <v>627048</v>
      </c>
      <c r="B4171" t="s">
        <v>81</v>
      </c>
      <c r="C4171" t="s">
        <v>48</v>
      </c>
      <c r="D4171">
        <v>1</v>
      </c>
      <c r="E4171" t="s">
        <v>669</v>
      </c>
      <c r="F4171" t="s">
        <v>247</v>
      </c>
      <c r="G4171" t="s">
        <v>51</v>
      </c>
      <c r="H4171">
        <v>34202</v>
      </c>
      <c r="I4171">
        <v>1</v>
      </c>
      <c r="J4171" t="s">
        <v>71</v>
      </c>
      <c r="K4171" t="s">
        <v>37</v>
      </c>
      <c r="L4171" t="s">
        <v>120</v>
      </c>
      <c r="M4171">
        <v>62370</v>
      </c>
      <c r="N4171">
        <v>71726</v>
      </c>
      <c r="O4171" t="s">
        <v>39</v>
      </c>
      <c r="P4171" t="s">
        <v>248</v>
      </c>
      <c r="Q4171" t="s">
        <v>4794</v>
      </c>
      <c r="R4171" t="s">
        <v>10090</v>
      </c>
      <c r="S4171" t="s">
        <v>251</v>
      </c>
      <c r="T4171" t="s">
        <v>10091</v>
      </c>
      <c r="Z4171" t="s">
        <v>80</v>
      </c>
      <c r="AA4171" s="1">
        <v>45338</v>
      </c>
      <c r="AC4171" s="1">
        <v>45506</v>
      </c>
      <c r="AD4171" s="1">
        <v>45510</v>
      </c>
    </row>
    <row r="4172" spans="1:30" x14ac:dyDescent="0.25">
      <c r="A4172">
        <v>639514</v>
      </c>
      <c r="B4172" t="s">
        <v>30</v>
      </c>
      <c r="C4172" t="s">
        <v>31</v>
      </c>
      <c r="D4172">
        <v>1</v>
      </c>
      <c r="E4172" t="s">
        <v>3406</v>
      </c>
      <c r="F4172" t="s">
        <v>2120</v>
      </c>
      <c r="G4172" t="s">
        <v>51</v>
      </c>
      <c r="H4172">
        <v>13652</v>
      </c>
      <c r="I4172">
        <v>1</v>
      </c>
      <c r="J4172" t="s">
        <v>3407</v>
      </c>
      <c r="K4172" t="s">
        <v>37</v>
      </c>
      <c r="L4172" t="s">
        <v>38</v>
      </c>
      <c r="M4172">
        <v>89550</v>
      </c>
      <c r="N4172">
        <v>102982</v>
      </c>
      <c r="O4172" t="s">
        <v>39</v>
      </c>
      <c r="P4172" t="s">
        <v>232</v>
      </c>
      <c r="Q4172" t="s">
        <v>2201</v>
      </c>
      <c r="R4172" t="s">
        <v>3408</v>
      </c>
      <c r="S4172" t="s">
        <v>2122</v>
      </c>
      <c r="T4172" t="s">
        <v>3409</v>
      </c>
      <c r="V4172" t="s">
        <v>3410</v>
      </c>
      <c r="Z4172" t="s">
        <v>973</v>
      </c>
      <c r="AA4172" s="1">
        <v>45489</v>
      </c>
      <c r="AB4172" s="2">
        <v>45709</v>
      </c>
      <c r="AC4172" s="1">
        <v>45489</v>
      </c>
      <c r="AD4172" s="1">
        <v>45510</v>
      </c>
    </row>
    <row r="4173" spans="1:30" x14ac:dyDescent="0.25">
      <c r="A4173">
        <v>640733</v>
      </c>
      <c r="B4173" t="s">
        <v>125</v>
      </c>
      <c r="C4173" t="s">
        <v>31</v>
      </c>
      <c r="D4173">
        <v>1</v>
      </c>
      <c r="E4173" t="s">
        <v>4226</v>
      </c>
      <c r="F4173" t="s">
        <v>4227</v>
      </c>
      <c r="G4173" t="s">
        <v>51</v>
      </c>
      <c r="H4173">
        <v>22092</v>
      </c>
      <c r="I4173">
        <v>0</v>
      </c>
      <c r="J4173" t="s">
        <v>71</v>
      </c>
      <c r="K4173" t="s">
        <v>37</v>
      </c>
      <c r="L4173" t="s">
        <v>38</v>
      </c>
      <c r="M4173">
        <v>62370</v>
      </c>
      <c r="N4173">
        <v>71726</v>
      </c>
      <c r="O4173" t="s">
        <v>39</v>
      </c>
      <c r="P4173" t="s">
        <v>129</v>
      </c>
      <c r="Q4173" t="s">
        <v>4228</v>
      </c>
      <c r="R4173" t="s">
        <v>4229</v>
      </c>
      <c r="S4173" t="s">
        <v>4230</v>
      </c>
      <c r="Z4173" t="s">
        <v>46</v>
      </c>
      <c r="AA4173" s="1">
        <v>45483</v>
      </c>
      <c r="AB4173" s="2">
        <v>45513</v>
      </c>
      <c r="AC4173" s="1">
        <v>45483</v>
      </c>
      <c r="AD4173" s="1">
        <v>45510</v>
      </c>
    </row>
    <row r="4174" spans="1:30" x14ac:dyDescent="0.25">
      <c r="A4174">
        <v>637754</v>
      </c>
      <c r="B4174" t="s">
        <v>162</v>
      </c>
      <c r="C4174" t="s">
        <v>48</v>
      </c>
      <c r="D4174">
        <v>1</v>
      </c>
      <c r="E4174" t="s">
        <v>9704</v>
      </c>
      <c r="F4174" t="s">
        <v>898</v>
      </c>
      <c r="G4174" t="s">
        <v>34</v>
      </c>
      <c r="H4174">
        <v>95043</v>
      </c>
      <c r="I4174" t="s">
        <v>899</v>
      </c>
      <c r="J4174" t="s">
        <v>181</v>
      </c>
      <c r="K4174" t="s">
        <v>37</v>
      </c>
      <c r="L4174" t="s">
        <v>98</v>
      </c>
      <c r="M4174">
        <v>225000</v>
      </c>
      <c r="N4174">
        <v>225000</v>
      </c>
      <c r="O4174" t="s">
        <v>39</v>
      </c>
      <c r="P4174" t="s">
        <v>166</v>
      </c>
      <c r="Q4174" t="s">
        <v>182</v>
      </c>
      <c r="R4174" t="s">
        <v>9705</v>
      </c>
      <c r="S4174" t="s">
        <v>9706</v>
      </c>
      <c r="T4174" t="s">
        <v>9707</v>
      </c>
      <c r="V4174" t="s">
        <v>9708</v>
      </c>
      <c r="Z4174" t="s">
        <v>46</v>
      </c>
      <c r="AA4174" s="1">
        <v>45449</v>
      </c>
      <c r="AC4174" s="1">
        <v>45449</v>
      </c>
      <c r="AD4174" s="1">
        <v>45510</v>
      </c>
    </row>
    <row r="4175" spans="1:30" x14ac:dyDescent="0.25">
      <c r="A4175">
        <v>643884</v>
      </c>
      <c r="B4175" t="s">
        <v>218</v>
      </c>
      <c r="C4175" t="s">
        <v>48</v>
      </c>
      <c r="D4175">
        <v>1</v>
      </c>
      <c r="E4175" t="s">
        <v>6887</v>
      </c>
      <c r="F4175" t="s">
        <v>127</v>
      </c>
      <c r="G4175" t="s">
        <v>34</v>
      </c>
      <c r="H4175">
        <v>56057</v>
      </c>
      <c r="I4175">
        <v>0</v>
      </c>
      <c r="J4175" t="s">
        <v>108</v>
      </c>
      <c r="K4175" t="s">
        <v>37</v>
      </c>
      <c r="L4175" t="s">
        <v>38</v>
      </c>
      <c r="M4175">
        <v>43143</v>
      </c>
      <c r="N4175">
        <v>71800</v>
      </c>
      <c r="O4175" t="s">
        <v>39</v>
      </c>
      <c r="P4175" t="s">
        <v>2217</v>
      </c>
      <c r="Q4175" t="s">
        <v>2218</v>
      </c>
      <c r="R4175" t="s">
        <v>8622</v>
      </c>
      <c r="S4175" t="s">
        <v>132</v>
      </c>
      <c r="T4175" t="s">
        <v>8623</v>
      </c>
      <c r="U4175" t="s">
        <v>5733</v>
      </c>
      <c r="V4175" t="s">
        <v>227</v>
      </c>
      <c r="Z4175" t="s">
        <v>228</v>
      </c>
      <c r="AA4175" s="1">
        <v>45505</v>
      </c>
      <c r="AB4175" s="2">
        <v>45525</v>
      </c>
      <c r="AC4175" s="1">
        <v>45505</v>
      </c>
      <c r="AD4175" s="1">
        <v>45510</v>
      </c>
    </row>
    <row r="4176" spans="1:30" x14ac:dyDescent="0.25">
      <c r="A4176">
        <v>623428</v>
      </c>
      <c r="B4176" t="s">
        <v>81</v>
      </c>
      <c r="C4176" t="s">
        <v>31</v>
      </c>
      <c r="D4176">
        <v>2</v>
      </c>
      <c r="E4176" t="s">
        <v>246</v>
      </c>
      <c r="F4176" t="s">
        <v>639</v>
      </c>
      <c r="G4176" t="s">
        <v>51</v>
      </c>
      <c r="H4176">
        <v>22427</v>
      </c>
      <c r="I4176">
        <v>2</v>
      </c>
      <c r="J4176" t="s">
        <v>71</v>
      </c>
      <c r="K4176" t="s">
        <v>37</v>
      </c>
      <c r="L4176" t="s">
        <v>120</v>
      </c>
      <c r="M4176">
        <v>81571</v>
      </c>
      <c r="N4176">
        <v>93807</v>
      </c>
      <c r="O4176" t="s">
        <v>39</v>
      </c>
      <c r="P4176" t="s">
        <v>248</v>
      </c>
      <c r="Q4176" t="s">
        <v>249</v>
      </c>
      <c r="R4176" t="s">
        <v>851</v>
      </c>
      <c r="S4176" t="s">
        <v>852</v>
      </c>
      <c r="T4176" t="s">
        <v>252</v>
      </c>
      <c r="Z4176" t="s">
        <v>80</v>
      </c>
      <c r="AA4176" s="1">
        <v>45314</v>
      </c>
      <c r="AC4176" s="1">
        <v>45506</v>
      </c>
      <c r="AD4176" s="1">
        <v>45510</v>
      </c>
    </row>
    <row r="4177" spans="1:30" x14ac:dyDescent="0.25">
      <c r="A4177">
        <v>585493</v>
      </c>
      <c r="B4177" t="s">
        <v>67</v>
      </c>
      <c r="C4177" t="s">
        <v>48</v>
      </c>
      <c r="D4177">
        <v>1</v>
      </c>
      <c r="E4177" t="s">
        <v>10092</v>
      </c>
      <c r="F4177" t="s">
        <v>152</v>
      </c>
      <c r="G4177" t="s">
        <v>51</v>
      </c>
      <c r="H4177" t="s">
        <v>153</v>
      </c>
      <c r="I4177">
        <v>0</v>
      </c>
      <c r="J4177" t="s">
        <v>52</v>
      </c>
      <c r="K4177" t="s">
        <v>37</v>
      </c>
      <c r="L4177" t="s">
        <v>38</v>
      </c>
      <c r="M4177">
        <v>84451</v>
      </c>
      <c r="N4177">
        <v>113550</v>
      </c>
      <c r="O4177" t="s">
        <v>39</v>
      </c>
      <c r="P4177" t="s">
        <v>72</v>
      </c>
      <c r="Q4177" t="s">
        <v>710</v>
      </c>
      <c r="R4177" t="s">
        <v>10093</v>
      </c>
      <c r="S4177" t="s">
        <v>156</v>
      </c>
      <c r="T4177" t="s">
        <v>10094</v>
      </c>
      <c r="U4177" t="s">
        <v>10095</v>
      </c>
      <c r="V4177" t="s">
        <v>10096</v>
      </c>
      <c r="W4177" t="s">
        <v>79</v>
      </c>
      <c r="X4177" t="s">
        <v>72</v>
      </c>
      <c r="Z4177" t="s">
        <v>46</v>
      </c>
      <c r="AA4177" s="1">
        <v>45054</v>
      </c>
      <c r="AC4177" s="1">
        <v>45054</v>
      </c>
      <c r="AD4177" s="1">
        <v>45510</v>
      </c>
    </row>
    <row r="4178" spans="1:30" x14ac:dyDescent="0.25">
      <c r="A4178">
        <v>634069</v>
      </c>
      <c r="B4178" t="s">
        <v>749</v>
      </c>
      <c r="C4178" t="s">
        <v>48</v>
      </c>
      <c r="D4178">
        <v>1</v>
      </c>
      <c r="E4178" t="s">
        <v>163</v>
      </c>
      <c r="F4178" t="s">
        <v>304</v>
      </c>
      <c r="G4178" t="s">
        <v>34</v>
      </c>
      <c r="H4178">
        <v>95005</v>
      </c>
      <c r="I4178" t="s">
        <v>144</v>
      </c>
      <c r="J4178" t="s">
        <v>165</v>
      </c>
      <c r="K4178" t="s">
        <v>37</v>
      </c>
      <c r="L4178" t="s">
        <v>38</v>
      </c>
      <c r="M4178">
        <v>100000</v>
      </c>
      <c r="N4178">
        <v>110000</v>
      </c>
      <c r="O4178" t="s">
        <v>39</v>
      </c>
      <c r="P4178" t="s">
        <v>750</v>
      </c>
      <c r="Q4178" t="s">
        <v>751</v>
      </c>
      <c r="R4178" t="s">
        <v>9780</v>
      </c>
      <c r="S4178" t="s">
        <v>308</v>
      </c>
      <c r="T4178" t="s">
        <v>9781</v>
      </c>
      <c r="V4178" t="s">
        <v>6423</v>
      </c>
      <c r="X4178" t="s">
        <v>750</v>
      </c>
      <c r="Z4178" t="s">
        <v>80</v>
      </c>
      <c r="AA4178" s="1">
        <v>45404</v>
      </c>
      <c r="AC4178" s="1">
        <v>45432</v>
      </c>
      <c r="AD4178" s="1">
        <v>45510</v>
      </c>
    </row>
    <row r="4179" spans="1:30" x14ac:dyDescent="0.25">
      <c r="A4179">
        <v>633185</v>
      </c>
      <c r="B4179" t="s">
        <v>67</v>
      </c>
      <c r="C4179" t="s">
        <v>31</v>
      </c>
      <c r="D4179">
        <v>1</v>
      </c>
      <c r="E4179" t="s">
        <v>4402</v>
      </c>
      <c r="F4179" t="s">
        <v>60</v>
      </c>
      <c r="G4179" t="s">
        <v>34</v>
      </c>
      <c r="H4179">
        <v>56058</v>
      </c>
      <c r="I4179">
        <v>0</v>
      </c>
      <c r="J4179" t="s">
        <v>128</v>
      </c>
      <c r="K4179" t="s">
        <v>37</v>
      </c>
      <c r="L4179" t="s">
        <v>38</v>
      </c>
      <c r="M4179">
        <v>59116</v>
      </c>
      <c r="N4179">
        <v>91768</v>
      </c>
      <c r="O4179" t="s">
        <v>39</v>
      </c>
      <c r="P4179" t="s">
        <v>72</v>
      </c>
      <c r="Q4179" t="s">
        <v>154</v>
      </c>
      <c r="R4179" t="s">
        <v>5574</v>
      </c>
      <c r="S4179" t="s">
        <v>65</v>
      </c>
      <c r="T4179" t="s">
        <v>2644</v>
      </c>
      <c r="V4179" t="s">
        <v>5575</v>
      </c>
      <c r="W4179" t="s">
        <v>160</v>
      </c>
      <c r="X4179" t="s">
        <v>161</v>
      </c>
      <c r="Z4179" t="s">
        <v>46</v>
      </c>
      <c r="AA4179" s="1">
        <v>45394</v>
      </c>
      <c r="AC4179" s="1">
        <v>45394</v>
      </c>
      <c r="AD4179" s="1">
        <v>45510</v>
      </c>
    </row>
    <row r="4180" spans="1:30" x14ac:dyDescent="0.25">
      <c r="A4180">
        <v>571607</v>
      </c>
      <c r="B4180" t="s">
        <v>105</v>
      </c>
      <c r="C4180" t="s">
        <v>31</v>
      </c>
      <c r="D4180">
        <v>1</v>
      </c>
      <c r="E4180" t="s">
        <v>629</v>
      </c>
      <c r="F4180" t="s">
        <v>639</v>
      </c>
      <c r="G4180" t="s">
        <v>51</v>
      </c>
      <c r="H4180">
        <v>22427</v>
      </c>
      <c r="I4180">
        <v>2</v>
      </c>
      <c r="J4180" t="s">
        <v>71</v>
      </c>
      <c r="K4180" t="s">
        <v>37</v>
      </c>
      <c r="L4180" t="s">
        <v>120</v>
      </c>
      <c r="M4180">
        <v>74650</v>
      </c>
      <c r="N4180">
        <v>109409</v>
      </c>
      <c r="O4180" t="s">
        <v>39</v>
      </c>
      <c r="P4180" t="s">
        <v>355</v>
      </c>
      <c r="Q4180" t="s">
        <v>369</v>
      </c>
      <c r="R4180" t="s">
        <v>9792</v>
      </c>
      <c r="S4180" t="s">
        <v>641</v>
      </c>
      <c r="U4180" t="s">
        <v>9793</v>
      </c>
      <c r="V4180" t="s">
        <v>644</v>
      </c>
      <c r="W4180" t="s">
        <v>691</v>
      </c>
      <c r="X4180" t="s">
        <v>692</v>
      </c>
      <c r="Z4180" t="s">
        <v>80</v>
      </c>
      <c r="AA4180" s="1">
        <v>45013</v>
      </c>
      <c r="AC4180" s="1">
        <v>45013</v>
      </c>
      <c r="AD4180" s="1">
        <v>45510</v>
      </c>
    </row>
    <row r="4181" spans="1:30" x14ac:dyDescent="0.25">
      <c r="A4181">
        <v>598782</v>
      </c>
      <c r="B4181" t="s">
        <v>105</v>
      </c>
      <c r="C4181" t="s">
        <v>48</v>
      </c>
      <c r="D4181">
        <v>2</v>
      </c>
      <c r="E4181" t="s">
        <v>2186</v>
      </c>
      <c r="F4181" t="s">
        <v>2186</v>
      </c>
      <c r="G4181" t="s">
        <v>51</v>
      </c>
      <c r="H4181">
        <v>91523</v>
      </c>
      <c r="I4181">
        <v>0</v>
      </c>
      <c r="J4181" t="s">
        <v>108</v>
      </c>
      <c r="K4181" t="s">
        <v>37</v>
      </c>
      <c r="L4181" t="s">
        <v>38</v>
      </c>
      <c r="M4181">
        <v>87792</v>
      </c>
      <c r="N4181">
        <v>87792</v>
      </c>
      <c r="O4181" t="s">
        <v>39</v>
      </c>
      <c r="P4181" t="s">
        <v>1137</v>
      </c>
      <c r="Q4181" t="s">
        <v>1138</v>
      </c>
      <c r="R4181" t="s">
        <v>2187</v>
      </c>
      <c r="S4181" t="s">
        <v>2188</v>
      </c>
      <c r="T4181" t="s">
        <v>2189</v>
      </c>
      <c r="U4181" t="s">
        <v>2190</v>
      </c>
      <c r="V4181" t="s">
        <v>644</v>
      </c>
      <c r="W4181" t="s">
        <v>1634</v>
      </c>
      <c r="X4181" t="s">
        <v>1137</v>
      </c>
      <c r="Z4181" t="s">
        <v>92</v>
      </c>
      <c r="AA4181" s="1">
        <v>45205</v>
      </c>
      <c r="AC4181" s="1">
        <v>45345</v>
      </c>
      <c r="AD4181" s="1">
        <v>45510</v>
      </c>
    </row>
    <row r="4182" spans="1:30" x14ac:dyDescent="0.25">
      <c r="A4182">
        <v>631966</v>
      </c>
      <c r="B4182" t="s">
        <v>187</v>
      </c>
      <c r="C4182" t="s">
        <v>48</v>
      </c>
      <c r="D4182">
        <v>1</v>
      </c>
      <c r="E4182" t="s">
        <v>7068</v>
      </c>
      <c r="F4182" t="s">
        <v>920</v>
      </c>
      <c r="G4182" t="s">
        <v>51</v>
      </c>
      <c r="H4182">
        <v>13631</v>
      </c>
      <c r="I4182">
        <v>3</v>
      </c>
      <c r="J4182" t="s">
        <v>889</v>
      </c>
      <c r="K4182" t="s">
        <v>37</v>
      </c>
      <c r="L4182" t="s">
        <v>38</v>
      </c>
      <c r="M4182">
        <v>83685</v>
      </c>
      <c r="N4182">
        <v>96238</v>
      </c>
      <c r="O4182" t="s">
        <v>39</v>
      </c>
      <c r="P4182" t="s">
        <v>890</v>
      </c>
      <c r="Q4182" t="s">
        <v>891</v>
      </c>
      <c r="R4182" t="s">
        <v>7069</v>
      </c>
      <c r="S4182" t="s">
        <v>923</v>
      </c>
      <c r="T4182" t="s">
        <v>7070</v>
      </c>
      <c r="U4182" t="s">
        <v>4059</v>
      </c>
      <c r="V4182" t="s">
        <v>7071</v>
      </c>
      <c r="W4182" t="s">
        <v>896</v>
      </c>
      <c r="Z4182" t="s">
        <v>80</v>
      </c>
      <c r="AA4182" s="1">
        <v>45379</v>
      </c>
      <c r="AC4182" s="1">
        <v>45379</v>
      </c>
      <c r="AD4182" s="1">
        <v>45510</v>
      </c>
    </row>
    <row r="4183" spans="1:30" x14ac:dyDescent="0.25">
      <c r="A4183">
        <v>636689</v>
      </c>
      <c r="B4183" t="s">
        <v>325</v>
      </c>
      <c r="C4183" t="s">
        <v>48</v>
      </c>
      <c r="D4183">
        <v>1</v>
      </c>
      <c r="E4183" t="s">
        <v>6354</v>
      </c>
      <c r="F4183" t="s">
        <v>127</v>
      </c>
      <c r="G4183" t="s">
        <v>34</v>
      </c>
      <c r="H4183">
        <v>56057</v>
      </c>
      <c r="I4183">
        <v>0</v>
      </c>
      <c r="J4183" t="s">
        <v>368</v>
      </c>
      <c r="K4183" t="s">
        <v>37</v>
      </c>
      <c r="L4183" t="s">
        <v>255</v>
      </c>
      <c r="M4183">
        <v>61804</v>
      </c>
      <c r="N4183">
        <v>61804</v>
      </c>
      <c r="O4183" t="s">
        <v>39</v>
      </c>
      <c r="P4183" t="s">
        <v>327</v>
      </c>
      <c r="Q4183" t="s">
        <v>6355</v>
      </c>
      <c r="R4183" t="s">
        <v>6356</v>
      </c>
      <c r="S4183" t="s">
        <v>132</v>
      </c>
      <c r="Z4183" t="s">
        <v>140</v>
      </c>
      <c r="AA4183" s="1">
        <v>45433</v>
      </c>
      <c r="AC4183" s="1">
        <v>45435</v>
      </c>
      <c r="AD4183" s="1">
        <v>45510</v>
      </c>
    </row>
    <row r="4184" spans="1:30" x14ac:dyDescent="0.25">
      <c r="A4184">
        <v>641904</v>
      </c>
      <c r="B4184" t="s">
        <v>218</v>
      </c>
      <c r="C4184" t="s">
        <v>31</v>
      </c>
      <c r="D4184">
        <v>1</v>
      </c>
      <c r="E4184" t="s">
        <v>1725</v>
      </c>
      <c r="F4184" t="s">
        <v>1693</v>
      </c>
      <c r="G4184" t="s">
        <v>51</v>
      </c>
      <c r="H4184">
        <v>80305</v>
      </c>
      <c r="I4184">
        <v>0</v>
      </c>
      <c r="J4184" t="s">
        <v>108</v>
      </c>
      <c r="K4184" t="s">
        <v>37</v>
      </c>
      <c r="L4184" t="s">
        <v>38</v>
      </c>
      <c r="M4184">
        <v>54272</v>
      </c>
      <c r="N4184">
        <v>73700</v>
      </c>
      <c r="O4184" t="s">
        <v>39</v>
      </c>
      <c r="P4184" t="s">
        <v>1726</v>
      </c>
      <c r="Q4184" t="s">
        <v>1727</v>
      </c>
      <c r="R4184" t="s">
        <v>1728</v>
      </c>
      <c r="S4184" t="s">
        <v>1696</v>
      </c>
      <c r="U4184" t="s">
        <v>1729</v>
      </c>
      <c r="V4184" t="s">
        <v>227</v>
      </c>
      <c r="Z4184" t="s">
        <v>228</v>
      </c>
      <c r="AA4184" s="1">
        <v>45497</v>
      </c>
      <c r="AB4184" s="2">
        <v>45511</v>
      </c>
      <c r="AC4184" s="1">
        <v>45497</v>
      </c>
      <c r="AD4184" s="1">
        <v>45510</v>
      </c>
    </row>
    <row r="4185" spans="1:30" x14ac:dyDescent="0.25">
      <c r="A4185">
        <v>598752</v>
      </c>
      <c r="B4185" t="s">
        <v>3373</v>
      </c>
      <c r="C4185" t="s">
        <v>31</v>
      </c>
      <c r="D4185">
        <v>1</v>
      </c>
      <c r="E4185" t="s">
        <v>3374</v>
      </c>
      <c r="F4185" t="s">
        <v>1066</v>
      </c>
      <c r="G4185" t="s">
        <v>51</v>
      </c>
      <c r="H4185">
        <v>13643</v>
      </c>
      <c r="I4185">
        <v>3</v>
      </c>
      <c r="J4185" t="s">
        <v>239</v>
      </c>
      <c r="K4185" t="s">
        <v>37</v>
      </c>
      <c r="L4185" t="s">
        <v>38</v>
      </c>
      <c r="M4185">
        <v>100743</v>
      </c>
      <c r="N4185">
        <v>142460</v>
      </c>
      <c r="O4185" t="s">
        <v>39</v>
      </c>
      <c r="P4185" t="s">
        <v>99</v>
      </c>
      <c r="Q4185" t="s">
        <v>3375</v>
      </c>
      <c r="R4185" t="s">
        <v>3376</v>
      </c>
      <c r="S4185" t="s">
        <v>1068</v>
      </c>
      <c r="T4185" t="s">
        <v>3377</v>
      </c>
      <c r="V4185" t="s">
        <v>3378</v>
      </c>
      <c r="Z4185" t="s">
        <v>80</v>
      </c>
      <c r="AA4185" s="1">
        <v>45154</v>
      </c>
      <c r="AC4185" s="1">
        <v>45168</v>
      </c>
      <c r="AD4185" s="1">
        <v>45510</v>
      </c>
    </row>
    <row r="4186" spans="1:30" x14ac:dyDescent="0.25">
      <c r="A4186">
        <v>604118</v>
      </c>
      <c r="B4186" t="s">
        <v>133</v>
      </c>
      <c r="C4186" t="s">
        <v>31</v>
      </c>
      <c r="D4186">
        <v>1</v>
      </c>
      <c r="E4186" t="s">
        <v>7876</v>
      </c>
      <c r="F4186" t="s">
        <v>60</v>
      </c>
      <c r="G4186" t="s">
        <v>34</v>
      </c>
      <c r="H4186">
        <v>56058</v>
      </c>
      <c r="I4186">
        <v>0</v>
      </c>
      <c r="J4186" t="s">
        <v>3294</v>
      </c>
      <c r="K4186" t="s">
        <v>37</v>
      </c>
      <c r="L4186" t="s">
        <v>38</v>
      </c>
      <c r="M4186">
        <v>68500</v>
      </c>
      <c r="N4186">
        <v>68500</v>
      </c>
      <c r="O4186" t="s">
        <v>39</v>
      </c>
      <c r="P4186" t="s">
        <v>460</v>
      </c>
      <c r="Q4186" t="s">
        <v>137</v>
      </c>
      <c r="R4186" t="s">
        <v>7877</v>
      </c>
      <c r="S4186" t="s">
        <v>65</v>
      </c>
      <c r="V4186" t="s">
        <v>938</v>
      </c>
      <c r="Z4186" t="s">
        <v>140</v>
      </c>
      <c r="AA4186" s="1">
        <v>45180</v>
      </c>
      <c r="AB4186" s="2">
        <v>45545</v>
      </c>
      <c r="AC4186" s="1">
        <v>45180</v>
      </c>
      <c r="AD4186" s="1">
        <v>45510</v>
      </c>
    </row>
    <row r="4187" spans="1:30" x14ac:dyDescent="0.25">
      <c r="A4187">
        <v>635033</v>
      </c>
      <c r="B4187" t="s">
        <v>187</v>
      </c>
      <c r="C4187" t="s">
        <v>31</v>
      </c>
      <c r="D4187">
        <v>1</v>
      </c>
      <c r="E4187" t="s">
        <v>5787</v>
      </c>
      <c r="F4187" t="s">
        <v>189</v>
      </c>
      <c r="G4187" t="s">
        <v>51</v>
      </c>
      <c r="H4187">
        <v>10248</v>
      </c>
      <c r="I4187">
        <v>1</v>
      </c>
      <c r="J4187" t="s">
        <v>192</v>
      </c>
      <c r="K4187" t="s">
        <v>37</v>
      </c>
      <c r="L4187" t="s">
        <v>38</v>
      </c>
      <c r="M4187">
        <v>85000</v>
      </c>
      <c r="N4187">
        <v>95000</v>
      </c>
      <c r="O4187" t="s">
        <v>39</v>
      </c>
      <c r="P4187" t="s">
        <v>1268</v>
      </c>
      <c r="Q4187" t="s">
        <v>1467</v>
      </c>
      <c r="R4187" t="s">
        <v>5788</v>
      </c>
      <c r="S4187" t="s">
        <v>2587</v>
      </c>
      <c r="T4187" t="s">
        <v>5789</v>
      </c>
      <c r="U4187" t="s">
        <v>198</v>
      </c>
      <c r="V4187" t="s">
        <v>199</v>
      </c>
      <c r="Z4187" t="s">
        <v>80</v>
      </c>
      <c r="AA4187" s="1">
        <v>45414</v>
      </c>
      <c r="AC4187" s="1">
        <v>45414</v>
      </c>
      <c r="AD4187" s="1">
        <v>45510</v>
      </c>
    </row>
    <row r="4188" spans="1:30" x14ac:dyDescent="0.25">
      <c r="A4188">
        <v>624642</v>
      </c>
      <c r="B4188" t="s">
        <v>811</v>
      </c>
      <c r="C4188" t="s">
        <v>48</v>
      </c>
      <c r="D4188">
        <v>2</v>
      </c>
      <c r="E4188" t="s">
        <v>812</v>
      </c>
      <c r="F4188" t="s">
        <v>304</v>
      </c>
      <c r="G4188" t="s">
        <v>34</v>
      </c>
      <c r="H4188">
        <v>95005</v>
      </c>
      <c r="I4188" t="s">
        <v>442</v>
      </c>
      <c r="J4188" t="s">
        <v>165</v>
      </c>
      <c r="K4188" t="s">
        <v>37</v>
      </c>
      <c r="L4188" t="s">
        <v>38</v>
      </c>
      <c r="M4188">
        <v>72038</v>
      </c>
      <c r="N4188">
        <v>175000</v>
      </c>
      <c r="O4188" t="s">
        <v>39</v>
      </c>
      <c r="P4188" t="s">
        <v>813</v>
      </c>
      <c r="Q4188" t="s">
        <v>814</v>
      </c>
      <c r="R4188" t="s">
        <v>815</v>
      </c>
      <c r="S4188" t="s">
        <v>308</v>
      </c>
      <c r="T4188" t="s">
        <v>816</v>
      </c>
      <c r="V4188" t="s">
        <v>817</v>
      </c>
      <c r="Z4188" t="s">
        <v>80</v>
      </c>
      <c r="AA4188" s="1">
        <v>45316</v>
      </c>
      <c r="AB4188" s="2">
        <v>45666</v>
      </c>
      <c r="AC4188" s="1">
        <v>45496</v>
      </c>
      <c r="AD4188" s="1">
        <v>45510</v>
      </c>
    </row>
    <row r="4189" spans="1:30" x14ac:dyDescent="0.25">
      <c r="A4189">
        <v>634289</v>
      </c>
      <c r="B4189" t="s">
        <v>302</v>
      </c>
      <c r="C4189" t="s">
        <v>31</v>
      </c>
      <c r="D4189">
        <v>1</v>
      </c>
      <c r="E4189" t="s">
        <v>8772</v>
      </c>
      <c r="F4189" t="s">
        <v>655</v>
      </c>
      <c r="G4189" t="s">
        <v>51</v>
      </c>
      <c r="H4189">
        <v>12158</v>
      </c>
      <c r="I4189">
        <v>3</v>
      </c>
      <c r="J4189" t="s">
        <v>97</v>
      </c>
      <c r="K4189" t="s">
        <v>37</v>
      </c>
      <c r="L4189" t="s">
        <v>38</v>
      </c>
      <c r="M4189">
        <v>65574</v>
      </c>
      <c r="N4189">
        <v>85000</v>
      </c>
      <c r="O4189" t="s">
        <v>39</v>
      </c>
      <c r="P4189" t="s">
        <v>305</v>
      </c>
      <c r="Q4189" t="s">
        <v>2773</v>
      </c>
      <c r="R4189" t="s">
        <v>8773</v>
      </c>
      <c r="S4189" t="s">
        <v>658</v>
      </c>
      <c r="T4189" t="s">
        <v>8774</v>
      </c>
      <c r="W4189" t="s">
        <v>8775</v>
      </c>
      <c r="X4189" t="s">
        <v>8776</v>
      </c>
      <c r="Z4189" t="s">
        <v>46</v>
      </c>
      <c r="AA4189" s="1">
        <v>45406</v>
      </c>
      <c r="AC4189" s="1">
        <v>45406</v>
      </c>
      <c r="AD4189" s="1">
        <v>45510</v>
      </c>
    </row>
    <row r="4190" spans="1:30" x14ac:dyDescent="0.25">
      <c r="A4190">
        <v>638329</v>
      </c>
      <c r="B4190" t="s">
        <v>81</v>
      </c>
      <c r="C4190" t="s">
        <v>48</v>
      </c>
      <c r="D4190">
        <v>2</v>
      </c>
      <c r="E4190" t="s">
        <v>669</v>
      </c>
      <c r="F4190" t="s">
        <v>639</v>
      </c>
      <c r="G4190" t="s">
        <v>51</v>
      </c>
      <c r="H4190">
        <v>22427</v>
      </c>
      <c r="I4190">
        <v>1</v>
      </c>
      <c r="J4190" t="s">
        <v>71</v>
      </c>
      <c r="K4190" t="s">
        <v>37</v>
      </c>
      <c r="L4190" t="s">
        <v>38</v>
      </c>
      <c r="M4190">
        <v>74041</v>
      </c>
      <c r="N4190">
        <v>85147</v>
      </c>
      <c r="O4190" t="s">
        <v>39</v>
      </c>
      <c r="P4190" t="s">
        <v>248</v>
      </c>
      <c r="Q4190" t="s">
        <v>8344</v>
      </c>
      <c r="R4190" t="s">
        <v>9617</v>
      </c>
      <c r="S4190" t="s">
        <v>852</v>
      </c>
      <c r="T4190" t="s">
        <v>7153</v>
      </c>
      <c r="Z4190" t="s">
        <v>80</v>
      </c>
      <c r="AA4190" s="1">
        <v>45457</v>
      </c>
      <c r="AC4190" s="1">
        <v>45506</v>
      </c>
      <c r="AD4190" s="1">
        <v>45510</v>
      </c>
    </row>
    <row r="4191" spans="1:30" x14ac:dyDescent="0.25">
      <c r="A4191">
        <v>561355</v>
      </c>
      <c r="B4191" t="s">
        <v>105</v>
      </c>
      <c r="C4191" t="s">
        <v>31</v>
      </c>
      <c r="D4191">
        <v>1</v>
      </c>
      <c r="E4191" t="s">
        <v>2483</v>
      </c>
      <c r="F4191" t="s">
        <v>319</v>
      </c>
      <c r="G4191" t="s">
        <v>51</v>
      </c>
      <c r="H4191">
        <v>22122</v>
      </c>
      <c r="I4191">
        <v>4</v>
      </c>
      <c r="J4191" t="s">
        <v>2484</v>
      </c>
      <c r="K4191" t="s">
        <v>37</v>
      </c>
      <c r="L4191" t="s">
        <v>38</v>
      </c>
      <c r="M4191">
        <v>78128</v>
      </c>
      <c r="N4191">
        <v>118657</v>
      </c>
      <c r="O4191" t="s">
        <v>39</v>
      </c>
      <c r="P4191" t="s">
        <v>355</v>
      </c>
      <c r="Q4191" t="s">
        <v>1555</v>
      </c>
      <c r="R4191" t="s">
        <v>8831</v>
      </c>
      <c r="S4191" t="s">
        <v>321</v>
      </c>
      <c r="T4191" t="s">
        <v>5589</v>
      </c>
      <c r="U4191" t="s">
        <v>803</v>
      </c>
      <c r="V4191" t="s">
        <v>360</v>
      </c>
      <c r="W4191" t="s">
        <v>361</v>
      </c>
      <c r="X4191" t="s">
        <v>362</v>
      </c>
      <c r="Z4191" t="s">
        <v>46</v>
      </c>
      <c r="AA4191" s="1">
        <v>44915</v>
      </c>
      <c r="AC4191" s="1">
        <v>44915</v>
      </c>
      <c r="AD4191" s="1">
        <v>45510</v>
      </c>
    </row>
    <row r="4192" spans="1:30" x14ac:dyDescent="0.25">
      <c r="A4192">
        <v>639582</v>
      </c>
      <c r="B4192" t="s">
        <v>2668</v>
      </c>
      <c r="C4192" t="s">
        <v>48</v>
      </c>
      <c r="D4192">
        <v>1</v>
      </c>
      <c r="E4192" t="s">
        <v>6748</v>
      </c>
      <c r="F4192" t="s">
        <v>6749</v>
      </c>
      <c r="G4192" t="s">
        <v>51</v>
      </c>
      <c r="H4192">
        <v>71022</v>
      </c>
      <c r="I4192">
        <v>1</v>
      </c>
      <c r="J4192" t="s">
        <v>368</v>
      </c>
      <c r="K4192" t="s">
        <v>37</v>
      </c>
      <c r="L4192" t="s">
        <v>255</v>
      </c>
      <c r="M4192">
        <v>54473</v>
      </c>
      <c r="N4192">
        <v>77971</v>
      </c>
      <c r="O4192" t="s">
        <v>39</v>
      </c>
      <c r="P4192" t="s">
        <v>9750</v>
      </c>
      <c r="Q4192" t="s">
        <v>9751</v>
      </c>
      <c r="R4192" t="s">
        <v>9752</v>
      </c>
      <c r="S4192" t="s">
        <v>6751</v>
      </c>
      <c r="V4192" t="s">
        <v>6752</v>
      </c>
      <c r="Z4192" t="s">
        <v>46</v>
      </c>
      <c r="AA4192" s="1">
        <v>45509</v>
      </c>
      <c r="AB4192" s="2">
        <v>45539</v>
      </c>
      <c r="AC4192" s="1">
        <v>45509</v>
      </c>
      <c r="AD4192" s="1">
        <v>45510</v>
      </c>
    </row>
    <row r="4193" spans="1:30" x14ac:dyDescent="0.25">
      <c r="A4193">
        <v>630648</v>
      </c>
      <c r="B4193" t="s">
        <v>1396</v>
      </c>
      <c r="C4193" t="s">
        <v>31</v>
      </c>
      <c r="D4193">
        <v>1</v>
      </c>
      <c r="E4193" t="s">
        <v>5781</v>
      </c>
      <c r="F4193" t="s">
        <v>1307</v>
      </c>
      <c r="G4193" t="s">
        <v>377</v>
      </c>
      <c r="H4193" t="s">
        <v>1308</v>
      </c>
      <c r="I4193" t="s">
        <v>144</v>
      </c>
      <c r="J4193" t="s">
        <v>709</v>
      </c>
      <c r="K4193" t="s">
        <v>37</v>
      </c>
      <c r="L4193" t="s">
        <v>120</v>
      </c>
      <c r="M4193">
        <v>76000</v>
      </c>
      <c r="N4193">
        <v>86000</v>
      </c>
      <c r="O4193" t="s">
        <v>39</v>
      </c>
      <c r="P4193" t="s">
        <v>813</v>
      </c>
      <c r="Q4193" t="s">
        <v>1399</v>
      </c>
      <c r="R4193" t="s">
        <v>5782</v>
      </c>
      <c r="S4193" t="s">
        <v>1312</v>
      </c>
      <c r="T4193" t="s">
        <v>5783</v>
      </c>
      <c r="U4193" t="s">
        <v>5784</v>
      </c>
      <c r="V4193" t="s">
        <v>5785</v>
      </c>
      <c r="X4193" t="s">
        <v>5786</v>
      </c>
      <c r="Z4193" t="s">
        <v>46</v>
      </c>
      <c r="AA4193" s="1">
        <v>45366</v>
      </c>
      <c r="AC4193" s="1">
        <v>45489</v>
      </c>
      <c r="AD4193" s="1">
        <v>45510</v>
      </c>
    </row>
    <row r="4194" spans="1:30" x14ac:dyDescent="0.25">
      <c r="A4194">
        <v>636092</v>
      </c>
      <c r="B4194" t="s">
        <v>30</v>
      </c>
      <c r="C4194" t="s">
        <v>31</v>
      </c>
      <c r="D4194">
        <v>1</v>
      </c>
      <c r="E4194" t="s">
        <v>409</v>
      </c>
      <c r="F4194" t="s">
        <v>50</v>
      </c>
      <c r="G4194" t="s">
        <v>51</v>
      </c>
      <c r="H4194">
        <v>31121</v>
      </c>
      <c r="I4194">
        <v>1</v>
      </c>
      <c r="J4194" t="s">
        <v>410</v>
      </c>
      <c r="K4194" t="s">
        <v>37</v>
      </c>
      <c r="L4194" t="s">
        <v>38</v>
      </c>
      <c r="M4194">
        <v>55816</v>
      </c>
      <c r="N4194">
        <v>64188</v>
      </c>
      <c r="O4194" t="s">
        <v>39</v>
      </c>
      <c r="P4194" t="s">
        <v>411</v>
      </c>
      <c r="Q4194" t="s">
        <v>412</v>
      </c>
      <c r="R4194" t="s">
        <v>413</v>
      </c>
      <c r="S4194" t="s">
        <v>56</v>
      </c>
      <c r="T4194" t="s">
        <v>414</v>
      </c>
      <c r="V4194" t="s">
        <v>415</v>
      </c>
      <c r="Z4194" t="s">
        <v>46</v>
      </c>
      <c r="AA4194" s="1">
        <v>45426</v>
      </c>
      <c r="AB4194" s="2">
        <v>45791</v>
      </c>
      <c r="AC4194" s="1">
        <v>45426</v>
      </c>
      <c r="AD4194" s="1">
        <v>45510</v>
      </c>
    </row>
    <row r="4195" spans="1:30" x14ac:dyDescent="0.25">
      <c r="A4195">
        <v>531327</v>
      </c>
      <c r="B4195" t="s">
        <v>218</v>
      </c>
      <c r="C4195" t="s">
        <v>48</v>
      </c>
      <c r="D4195">
        <v>1</v>
      </c>
      <c r="E4195" t="s">
        <v>4945</v>
      </c>
      <c r="F4195" t="s">
        <v>4848</v>
      </c>
      <c r="G4195" t="s">
        <v>51</v>
      </c>
      <c r="H4195">
        <v>80201</v>
      </c>
      <c r="I4195">
        <v>0</v>
      </c>
      <c r="J4195" t="s">
        <v>698</v>
      </c>
      <c r="K4195" t="s">
        <v>37</v>
      </c>
      <c r="L4195" t="s">
        <v>38</v>
      </c>
      <c r="M4195">
        <v>39098</v>
      </c>
      <c r="N4195">
        <v>63367</v>
      </c>
      <c r="O4195" t="s">
        <v>39</v>
      </c>
      <c r="P4195" t="s">
        <v>743</v>
      </c>
      <c r="Q4195" t="s">
        <v>744</v>
      </c>
      <c r="R4195" t="s">
        <v>10097</v>
      </c>
      <c r="S4195" t="s">
        <v>4852</v>
      </c>
      <c r="T4195" t="s">
        <v>10098</v>
      </c>
      <c r="U4195" t="s">
        <v>10099</v>
      </c>
      <c r="V4195" t="s">
        <v>748</v>
      </c>
      <c r="Z4195" t="s">
        <v>228</v>
      </c>
      <c r="AA4195" s="1">
        <v>44700</v>
      </c>
      <c r="AC4195" s="1">
        <v>44700</v>
      </c>
      <c r="AD4195" s="1">
        <v>45510</v>
      </c>
    </row>
    <row r="4196" spans="1:30" x14ac:dyDescent="0.25">
      <c r="A4196">
        <v>636228</v>
      </c>
      <c r="B4196" t="s">
        <v>133</v>
      </c>
      <c r="C4196" t="s">
        <v>31</v>
      </c>
      <c r="D4196">
        <v>1</v>
      </c>
      <c r="E4196" t="s">
        <v>10100</v>
      </c>
      <c r="F4196" t="s">
        <v>60</v>
      </c>
      <c r="G4196" t="s">
        <v>34</v>
      </c>
      <c r="H4196">
        <v>56058</v>
      </c>
      <c r="I4196">
        <v>0</v>
      </c>
      <c r="J4196" t="s">
        <v>10101</v>
      </c>
      <c r="K4196" t="s">
        <v>37</v>
      </c>
      <c r="L4196" t="s">
        <v>38</v>
      </c>
      <c r="M4196">
        <v>91768</v>
      </c>
      <c r="N4196">
        <v>91768</v>
      </c>
      <c r="O4196" t="s">
        <v>39</v>
      </c>
      <c r="P4196" t="s">
        <v>460</v>
      </c>
      <c r="Q4196" t="s">
        <v>137</v>
      </c>
      <c r="R4196" t="s">
        <v>10102</v>
      </c>
      <c r="S4196" t="s">
        <v>65</v>
      </c>
      <c r="V4196" t="s">
        <v>10103</v>
      </c>
      <c r="Z4196" t="s">
        <v>140</v>
      </c>
      <c r="AA4196" s="1">
        <v>45427</v>
      </c>
      <c r="AB4196" s="2">
        <v>45792</v>
      </c>
      <c r="AC4196" s="1">
        <v>45427</v>
      </c>
      <c r="AD4196" s="1">
        <v>45510</v>
      </c>
    </row>
    <row r="4197" spans="1:30" x14ac:dyDescent="0.25">
      <c r="A4197">
        <v>550638</v>
      </c>
      <c r="B4197" t="s">
        <v>67</v>
      </c>
      <c r="C4197" t="s">
        <v>48</v>
      </c>
      <c r="D4197">
        <v>3</v>
      </c>
      <c r="E4197" t="s">
        <v>669</v>
      </c>
      <c r="F4197" t="s">
        <v>1107</v>
      </c>
      <c r="G4197" t="s">
        <v>51</v>
      </c>
      <c r="H4197">
        <v>22425</v>
      </c>
      <c r="I4197">
        <v>0</v>
      </c>
      <c r="J4197" t="s">
        <v>71</v>
      </c>
      <c r="K4197" t="s">
        <v>37</v>
      </c>
      <c r="L4197" t="s">
        <v>38</v>
      </c>
      <c r="M4197">
        <v>51535</v>
      </c>
      <c r="N4197">
        <v>59265</v>
      </c>
      <c r="O4197" t="s">
        <v>39</v>
      </c>
      <c r="P4197" t="s">
        <v>72</v>
      </c>
      <c r="Q4197" t="s">
        <v>8117</v>
      </c>
      <c r="R4197" t="s">
        <v>9819</v>
      </c>
      <c r="S4197" t="s">
        <v>1719</v>
      </c>
      <c r="T4197" t="s">
        <v>9820</v>
      </c>
      <c r="U4197" t="s">
        <v>7410</v>
      </c>
      <c r="V4197" t="s">
        <v>9821</v>
      </c>
      <c r="W4197" t="s">
        <v>160</v>
      </c>
      <c r="X4197" t="s">
        <v>9822</v>
      </c>
      <c r="Z4197" t="s">
        <v>46</v>
      </c>
      <c r="AA4197" s="1">
        <v>44823</v>
      </c>
      <c r="AC4197" s="1">
        <v>44949</v>
      </c>
      <c r="AD4197" s="1">
        <v>45510</v>
      </c>
    </row>
    <row r="4198" spans="1:30" x14ac:dyDescent="0.25">
      <c r="A4198">
        <v>626580</v>
      </c>
      <c r="B4198" t="s">
        <v>105</v>
      </c>
      <c r="C4198" t="s">
        <v>48</v>
      </c>
      <c r="D4198">
        <v>1</v>
      </c>
      <c r="E4198" t="s">
        <v>1119</v>
      </c>
      <c r="F4198" t="s">
        <v>639</v>
      </c>
      <c r="G4198" t="s">
        <v>51</v>
      </c>
      <c r="H4198">
        <v>22427</v>
      </c>
      <c r="I4198">
        <v>1</v>
      </c>
      <c r="J4198" t="s">
        <v>286</v>
      </c>
      <c r="K4198" t="s">
        <v>37</v>
      </c>
      <c r="L4198" t="s">
        <v>38</v>
      </c>
      <c r="M4198">
        <v>74041</v>
      </c>
      <c r="N4198">
        <v>107227</v>
      </c>
      <c r="O4198" t="s">
        <v>39</v>
      </c>
      <c r="P4198" t="s">
        <v>1121</v>
      </c>
      <c r="Q4198" t="s">
        <v>288</v>
      </c>
      <c r="R4198" t="s">
        <v>10104</v>
      </c>
      <c r="S4198" t="s">
        <v>852</v>
      </c>
      <c r="Z4198" t="s">
        <v>80</v>
      </c>
      <c r="AA4198" s="1">
        <v>45412</v>
      </c>
      <c r="AC4198" s="1">
        <v>45412</v>
      </c>
      <c r="AD4198" s="1">
        <v>45510</v>
      </c>
    </row>
    <row r="4199" spans="1:30" x14ac:dyDescent="0.25">
      <c r="A4199">
        <v>609538</v>
      </c>
      <c r="B4199" t="s">
        <v>105</v>
      </c>
      <c r="C4199" t="s">
        <v>31</v>
      </c>
      <c r="D4199">
        <v>1</v>
      </c>
      <c r="E4199" t="s">
        <v>1619</v>
      </c>
      <c r="F4199" t="s">
        <v>639</v>
      </c>
      <c r="G4199" t="s">
        <v>51</v>
      </c>
      <c r="H4199">
        <v>22427</v>
      </c>
      <c r="I4199">
        <v>2</v>
      </c>
      <c r="J4199" t="s">
        <v>286</v>
      </c>
      <c r="K4199" t="s">
        <v>37</v>
      </c>
      <c r="L4199" t="s">
        <v>38</v>
      </c>
      <c r="M4199">
        <v>81571</v>
      </c>
      <c r="N4199">
        <v>119554</v>
      </c>
      <c r="O4199" t="s">
        <v>39</v>
      </c>
      <c r="P4199" t="s">
        <v>287</v>
      </c>
      <c r="Q4199" t="s">
        <v>288</v>
      </c>
      <c r="R4199" t="s">
        <v>1620</v>
      </c>
      <c r="S4199" t="s">
        <v>641</v>
      </c>
      <c r="T4199" t="s">
        <v>1621</v>
      </c>
      <c r="U4199" t="s">
        <v>1621</v>
      </c>
      <c r="V4199" t="s">
        <v>1621</v>
      </c>
      <c r="Z4199" t="s">
        <v>80</v>
      </c>
      <c r="AA4199" s="1">
        <v>45293</v>
      </c>
      <c r="AC4199" s="1">
        <v>45293</v>
      </c>
      <c r="AD4199" s="1">
        <v>45510</v>
      </c>
    </row>
    <row r="4200" spans="1:30" x14ac:dyDescent="0.25">
      <c r="A4200">
        <v>627824</v>
      </c>
      <c r="B4200" t="s">
        <v>30</v>
      </c>
      <c r="C4200" t="s">
        <v>31</v>
      </c>
      <c r="D4200">
        <v>1</v>
      </c>
      <c r="E4200" t="s">
        <v>9047</v>
      </c>
      <c r="F4200" t="s">
        <v>1390</v>
      </c>
      <c r="G4200" t="s">
        <v>51</v>
      </c>
      <c r="H4200">
        <v>52613</v>
      </c>
      <c r="I4200">
        <v>0</v>
      </c>
      <c r="J4200" t="s">
        <v>1952</v>
      </c>
      <c r="K4200" t="s">
        <v>37</v>
      </c>
      <c r="L4200" t="s">
        <v>38</v>
      </c>
      <c r="M4200">
        <v>55816</v>
      </c>
      <c r="N4200">
        <v>76862</v>
      </c>
      <c r="O4200" t="s">
        <v>39</v>
      </c>
      <c r="P4200" t="s">
        <v>232</v>
      </c>
      <c r="Q4200" t="s">
        <v>2201</v>
      </c>
      <c r="R4200" t="s">
        <v>9048</v>
      </c>
      <c r="S4200" t="s">
        <v>1393</v>
      </c>
      <c r="T4200" t="s">
        <v>9049</v>
      </c>
      <c r="V4200" t="s">
        <v>9050</v>
      </c>
      <c r="Z4200" t="s">
        <v>46</v>
      </c>
      <c r="AA4200" s="1">
        <v>45345</v>
      </c>
      <c r="AB4200" s="2">
        <v>45613</v>
      </c>
      <c r="AC4200" s="1">
        <v>45499</v>
      </c>
      <c r="AD4200" s="1">
        <v>45510</v>
      </c>
    </row>
    <row r="4201" spans="1:30" x14ac:dyDescent="0.25">
      <c r="A4201">
        <v>587674</v>
      </c>
      <c r="B4201" t="s">
        <v>67</v>
      </c>
      <c r="C4201" t="s">
        <v>31</v>
      </c>
      <c r="D4201">
        <v>1</v>
      </c>
      <c r="E4201" t="s">
        <v>10105</v>
      </c>
      <c r="F4201" t="s">
        <v>394</v>
      </c>
      <c r="G4201" t="s">
        <v>51</v>
      </c>
      <c r="H4201">
        <v>10124</v>
      </c>
      <c r="I4201">
        <v>2</v>
      </c>
      <c r="J4201" t="s">
        <v>52</v>
      </c>
      <c r="K4201" t="s">
        <v>37</v>
      </c>
      <c r="L4201" t="s">
        <v>38</v>
      </c>
      <c r="M4201">
        <v>53057</v>
      </c>
      <c r="N4201">
        <v>77124</v>
      </c>
      <c r="O4201" t="s">
        <v>39</v>
      </c>
      <c r="P4201" t="s">
        <v>72</v>
      </c>
      <c r="Q4201" t="s">
        <v>554</v>
      </c>
      <c r="R4201" t="s">
        <v>10106</v>
      </c>
      <c r="S4201" t="s">
        <v>398</v>
      </c>
      <c r="T4201" t="s">
        <v>10107</v>
      </c>
      <c r="U4201" t="s">
        <v>10108</v>
      </c>
      <c r="V4201" t="s">
        <v>10109</v>
      </c>
      <c r="W4201" t="s">
        <v>91</v>
      </c>
      <c r="X4201" t="s">
        <v>72</v>
      </c>
      <c r="Z4201" t="s">
        <v>46</v>
      </c>
      <c r="AA4201" s="1">
        <v>45068</v>
      </c>
      <c r="AC4201" s="1">
        <v>45068</v>
      </c>
      <c r="AD4201" s="1">
        <v>45510</v>
      </c>
    </row>
    <row r="4202" spans="1:30" x14ac:dyDescent="0.25">
      <c r="A4202">
        <v>626147</v>
      </c>
      <c r="B4202" t="s">
        <v>105</v>
      </c>
      <c r="C4202" t="s">
        <v>31</v>
      </c>
      <c r="D4202">
        <v>1</v>
      </c>
      <c r="E4202" t="s">
        <v>5630</v>
      </c>
      <c r="F4202" t="s">
        <v>2640</v>
      </c>
      <c r="G4202" t="s">
        <v>51</v>
      </c>
      <c r="H4202">
        <v>20617</v>
      </c>
      <c r="I4202">
        <v>0</v>
      </c>
      <c r="J4202" t="s">
        <v>268</v>
      </c>
      <c r="K4202" t="s">
        <v>37</v>
      </c>
      <c r="L4202" t="s">
        <v>38</v>
      </c>
      <c r="M4202">
        <v>62370</v>
      </c>
      <c r="N4202">
        <v>93587</v>
      </c>
      <c r="O4202" t="s">
        <v>39</v>
      </c>
      <c r="P4202" t="s">
        <v>287</v>
      </c>
      <c r="Q4202" t="s">
        <v>288</v>
      </c>
      <c r="R4202" t="s">
        <v>9573</v>
      </c>
      <c r="S4202" t="s">
        <v>2642</v>
      </c>
      <c r="Z4202" t="s">
        <v>80</v>
      </c>
      <c r="AA4202" s="1">
        <v>45383</v>
      </c>
      <c r="AC4202" s="1">
        <v>45383</v>
      </c>
      <c r="AD4202" s="1">
        <v>45510</v>
      </c>
    </row>
    <row r="4203" spans="1:30" x14ac:dyDescent="0.25">
      <c r="A4203">
        <v>620892</v>
      </c>
      <c r="B4203" t="s">
        <v>81</v>
      </c>
      <c r="C4203" t="s">
        <v>31</v>
      </c>
      <c r="D4203">
        <v>1</v>
      </c>
      <c r="E4203" t="s">
        <v>3186</v>
      </c>
      <c r="F4203" t="s">
        <v>3187</v>
      </c>
      <c r="G4203" t="s">
        <v>51</v>
      </c>
      <c r="H4203">
        <v>34201</v>
      </c>
      <c r="I4203">
        <v>0</v>
      </c>
      <c r="J4203" t="s">
        <v>368</v>
      </c>
      <c r="K4203" t="s">
        <v>37</v>
      </c>
      <c r="L4203" t="s">
        <v>38</v>
      </c>
      <c r="M4203">
        <v>56181</v>
      </c>
      <c r="N4203">
        <v>64608</v>
      </c>
      <c r="O4203" t="s">
        <v>39</v>
      </c>
      <c r="P4203" t="s">
        <v>248</v>
      </c>
      <c r="Q4203" t="s">
        <v>3188</v>
      </c>
      <c r="R4203" t="s">
        <v>3189</v>
      </c>
      <c r="S4203" t="s">
        <v>3190</v>
      </c>
      <c r="T4203" t="s">
        <v>3191</v>
      </c>
      <c r="Z4203" t="s">
        <v>46</v>
      </c>
      <c r="AA4203" s="1">
        <v>45299</v>
      </c>
      <c r="AC4203" s="1">
        <v>45323</v>
      </c>
      <c r="AD4203" s="1">
        <v>45510</v>
      </c>
    </row>
    <row r="4204" spans="1:30" x14ac:dyDescent="0.25">
      <c r="A4204">
        <v>636104</v>
      </c>
      <c r="B4204" t="s">
        <v>30</v>
      </c>
      <c r="C4204" t="s">
        <v>48</v>
      </c>
      <c r="D4204">
        <v>1</v>
      </c>
      <c r="E4204" t="s">
        <v>3035</v>
      </c>
      <c r="F4204" t="s">
        <v>3036</v>
      </c>
      <c r="G4204" t="s">
        <v>51</v>
      </c>
      <c r="H4204">
        <v>51380</v>
      </c>
      <c r="I4204">
        <v>0</v>
      </c>
      <c r="J4204" t="s">
        <v>410</v>
      </c>
      <c r="K4204" t="s">
        <v>37</v>
      </c>
      <c r="L4204" t="s">
        <v>38</v>
      </c>
      <c r="M4204">
        <v>38966</v>
      </c>
      <c r="N4204">
        <v>45015</v>
      </c>
      <c r="O4204" t="s">
        <v>39</v>
      </c>
      <c r="P4204" t="s">
        <v>436</v>
      </c>
      <c r="Q4204" t="s">
        <v>2764</v>
      </c>
      <c r="R4204" t="s">
        <v>5356</v>
      </c>
      <c r="S4204" t="s">
        <v>3038</v>
      </c>
      <c r="T4204" t="s">
        <v>3039</v>
      </c>
      <c r="V4204" t="s">
        <v>5357</v>
      </c>
      <c r="Z4204" t="s">
        <v>46</v>
      </c>
      <c r="AA4204" s="1">
        <v>45426</v>
      </c>
      <c r="AB4204" s="2">
        <v>45791</v>
      </c>
      <c r="AC4204" s="1">
        <v>45426</v>
      </c>
      <c r="AD4204" s="1">
        <v>45510</v>
      </c>
    </row>
    <row r="4205" spans="1:30" x14ac:dyDescent="0.25">
      <c r="A4205">
        <v>636708</v>
      </c>
      <c r="B4205" t="s">
        <v>187</v>
      </c>
      <c r="C4205" t="s">
        <v>31</v>
      </c>
      <c r="D4205">
        <v>1</v>
      </c>
      <c r="E4205" t="s">
        <v>10110</v>
      </c>
      <c r="F4205" t="s">
        <v>332</v>
      </c>
      <c r="G4205" t="s">
        <v>51</v>
      </c>
      <c r="H4205">
        <v>12627</v>
      </c>
      <c r="I4205">
        <v>0</v>
      </c>
      <c r="J4205" t="s">
        <v>52</v>
      </c>
      <c r="K4205" t="s">
        <v>37</v>
      </c>
      <c r="L4205" t="s">
        <v>38</v>
      </c>
      <c r="M4205">
        <v>77158</v>
      </c>
      <c r="N4205">
        <v>88732</v>
      </c>
      <c r="O4205" t="s">
        <v>39</v>
      </c>
      <c r="P4205" t="s">
        <v>296</v>
      </c>
      <c r="Q4205" t="s">
        <v>334</v>
      </c>
      <c r="R4205" t="s">
        <v>10111</v>
      </c>
      <c r="S4205" t="s">
        <v>336</v>
      </c>
      <c r="T4205" t="e">
        <f>- Intermediate/advanced MS Excel skills. - Strong work ethic, attention to Detail, and Ability to complete tasks in a timely fashion with limited supervision.  - Strong organizational and project management skills.  - Outstanding presentation, writing, and communications skills, Strong customer service skills  - Ability to work well in a fast-paced, team-oriented environment.  - Ability to maintain confidentiality.</f>
        <v>#NAME?</v>
      </c>
      <c r="U4205" t="s">
        <v>780</v>
      </c>
      <c r="V4205" t="s">
        <v>10112</v>
      </c>
      <c r="W4205" t="s">
        <v>782</v>
      </c>
      <c r="X4205" t="s">
        <v>296</v>
      </c>
      <c r="Z4205" t="s">
        <v>46</v>
      </c>
      <c r="AA4205" s="1">
        <v>45433</v>
      </c>
      <c r="AC4205" s="1">
        <v>45442</v>
      </c>
      <c r="AD4205" s="1">
        <v>45510</v>
      </c>
    </row>
    <row r="4206" spans="1:30" x14ac:dyDescent="0.25">
      <c r="A4206">
        <v>636683</v>
      </c>
      <c r="B4206" t="s">
        <v>30</v>
      </c>
      <c r="C4206" t="s">
        <v>48</v>
      </c>
      <c r="D4206">
        <v>1</v>
      </c>
      <c r="E4206" t="s">
        <v>2723</v>
      </c>
      <c r="F4206" t="s">
        <v>1825</v>
      </c>
      <c r="G4206" t="s">
        <v>51</v>
      </c>
      <c r="H4206">
        <v>51191</v>
      </c>
      <c r="I4206">
        <v>2</v>
      </c>
      <c r="J4206" t="s">
        <v>1181</v>
      </c>
      <c r="K4206" t="s">
        <v>37</v>
      </c>
      <c r="L4206" t="s">
        <v>38</v>
      </c>
      <c r="M4206">
        <v>51528</v>
      </c>
      <c r="N4206">
        <v>59257</v>
      </c>
      <c r="O4206" t="s">
        <v>39</v>
      </c>
      <c r="P4206" t="s">
        <v>232</v>
      </c>
      <c r="Q4206" t="s">
        <v>2201</v>
      </c>
      <c r="R4206" t="s">
        <v>7724</v>
      </c>
      <c r="S4206" t="s">
        <v>1828</v>
      </c>
      <c r="T4206" t="s">
        <v>7725</v>
      </c>
      <c r="U4206" t="s">
        <v>1103</v>
      </c>
      <c r="V4206" t="s">
        <v>7726</v>
      </c>
      <c r="Z4206" t="s">
        <v>46</v>
      </c>
      <c r="AA4206" s="1">
        <v>45435</v>
      </c>
      <c r="AB4206" s="2">
        <v>45800</v>
      </c>
      <c r="AC4206" s="1">
        <v>45443</v>
      </c>
      <c r="AD4206" s="1">
        <v>45510</v>
      </c>
    </row>
    <row r="4207" spans="1:30" x14ac:dyDescent="0.25">
      <c r="A4207">
        <v>641911</v>
      </c>
      <c r="B4207" t="s">
        <v>30</v>
      </c>
      <c r="C4207" t="s">
        <v>48</v>
      </c>
      <c r="D4207">
        <v>1</v>
      </c>
      <c r="E4207" t="s">
        <v>4586</v>
      </c>
      <c r="F4207" t="s">
        <v>2611</v>
      </c>
      <c r="G4207" t="s">
        <v>51</v>
      </c>
      <c r="H4207">
        <v>31215</v>
      </c>
      <c r="I4207">
        <v>1</v>
      </c>
      <c r="J4207" t="s">
        <v>410</v>
      </c>
      <c r="K4207" t="s">
        <v>37</v>
      </c>
      <c r="L4207" t="s">
        <v>38</v>
      </c>
      <c r="M4207">
        <v>49961</v>
      </c>
      <c r="N4207">
        <v>49961</v>
      </c>
      <c r="O4207" t="s">
        <v>39</v>
      </c>
      <c r="P4207" t="s">
        <v>678</v>
      </c>
      <c r="Q4207" t="s">
        <v>412</v>
      </c>
      <c r="R4207" t="s">
        <v>4587</v>
      </c>
      <c r="S4207" t="s">
        <v>2613</v>
      </c>
      <c r="T4207" t="s">
        <v>4588</v>
      </c>
      <c r="V4207" t="s">
        <v>4589</v>
      </c>
      <c r="Z4207" t="s">
        <v>46</v>
      </c>
      <c r="AA4207" s="1">
        <v>45488</v>
      </c>
      <c r="AB4207" s="2">
        <v>45853</v>
      </c>
      <c r="AC4207" s="1">
        <v>45489</v>
      </c>
      <c r="AD4207" s="1">
        <v>45510</v>
      </c>
    </row>
    <row r="4208" spans="1:30" x14ac:dyDescent="0.25">
      <c r="A4208">
        <v>638416</v>
      </c>
      <c r="B4208" t="s">
        <v>105</v>
      </c>
      <c r="C4208" t="s">
        <v>48</v>
      </c>
      <c r="D4208">
        <v>1</v>
      </c>
      <c r="E4208" t="s">
        <v>2110</v>
      </c>
      <c r="F4208" t="s">
        <v>1107</v>
      </c>
      <c r="G4208" t="s">
        <v>51</v>
      </c>
      <c r="H4208">
        <v>22425</v>
      </c>
      <c r="I4208">
        <v>0</v>
      </c>
      <c r="J4208" t="s">
        <v>3952</v>
      </c>
      <c r="K4208" t="s">
        <v>37</v>
      </c>
      <c r="L4208" t="s">
        <v>38</v>
      </c>
      <c r="M4208">
        <v>56313</v>
      </c>
      <c r="N4208">
        <v>64760</v>
      </c>
      <c r="O4208" t="s">
        <v>39</v>
      </c>
      <c r="P4208" t="s">
        <v>474</v>
      </c>
      <c r="Q4208" t="s">
        <v>1163</v>
      </c>
      <c r="R4208" t="s">
        <v>7819</v>
      </c>
      <c r="S4208" t="s">
        <v>1110</v>
      </c>
      <c r="T4208" t="s">
        <v>7820</v>
      </c>
      <c r="U4208" t="s">
        <v>674</v>
      </c>
      <c r="V4208" t="s">
        <v>675</v>
      </c>
      <c r="X4208" t="s">
        <v>7208</v>
      </c>
      <c r="Z4208" t="s">
        <v>46</v>
      </c>
      <c r="AA4208" s="1">
        <v>45461</v>
      </c>
      <c r="AB4208" s="2">
        <v>45581</v>
      </c>
      <c r="AC4208" s="1">
        <v>45461</v>
      </c>
      <c r="AD4208" s="1">
        <v>45510</v>
      </c>
    </row>
    <row r="4209" spans="1:30" x14ac:dyDescent="0.25">
      <c r="A4209">
        <v>631717</v>
      </c>
      <c r="B4209" t="s">
        <v>30</v>
      </c>
      <c r="C4209" t="s">
        <v>48</v>
      </c>
      <c r="D4209">
        <v>1</v>
      </c>
      <c r="E4209" t="s">
        <v>9506</v>
      </c>
      <c r="F4209" t="s">
        <v>4666</v>
      </c>
      <c r="G4209" t="s">
        <v>34</v>
      </c>
      <c r="H4209">
        <v>21849</v>
      </c>
      <c r="I4209">
        <v>2</v>
      </c>
      <c r="J4209" t="s">
        <v>145</v>
      </c>
      <c r="K4209" t="s">
        <v>37</v>
      </c>
      <c r="L4209" t="s">
        <v>38</v>
      </c>
      <c r="M4209">
        <v>76872</v>
      </c>
      <c r="N4209">
        <v>76872</v>
      </c>
      <c r="O4209" t="s">
        <v>39</v>
      </c>
      <c r="P4209" t="s">
        <v>146</v>
      </c>
      <c r="Q4209" t="s">
        <v>9507</v>
      </c>
      <c r="R4209" t="s">
        <v>9508</v>
      </c>
      <c r="S4209" t="s">
        <v>4668</v>
      </c>
      <c r="T4209" t="s">
        <v>9509</v>
      </c>
      <c r="U4209" t="s">
        <v>9510</v>
      </c>
      <c r="V4209" t="s">
        <v>9511</v>
      </c>
      <c r="Z4209" t="s">
        <v>80</v>
      </c>
      <c r="AA4209" s="1">
        <v>45419</v>
      </c>
      <c r="AC4209" s="1">
        <v>45419</v>
      </c>
      <c r="AD4209" s="1">
        <v>45510</v>
      </c>
    </row>
    <row r="4210" spans="1:30" x14ac:dyDescent="0.25">
      <c r="A4210">
        <v>619896</v>
      </c>
      <c r="B4210" t="s">
        <v>67</v>
      </c>
      <c r="C4210" t="s">
        <v>31</v>
      </c>
      <c r="D4210">
        <v>1</v>
      </c>
      <c r="E4210" t="s">
        <v>10113</v>
      </c>
      <c r="F4210" t="s">
        <v>60</v>
      </c>
      <c r="G4210" t="s">
        <v>34</v>
      </c>
      <c r="H4210">
        <v>56058</v>
      </c>
      <c r="I4210">
        <v>0</v>
      </c>
      <c r="J4210" t="s">
        <v>581</v>
      </c>
      <c r="K4210" t="s">
        <v>37</v>
      </c>
      <c r="L4210" t="s">
        <v>38</v>
      </c>
      <c r="M4210">
        <v>59116</v>
      </c>
      <c r="N4210">
        <v>91768</v>
      </c>
      <c r="O4210" t="s">
        <v>39</v>
      </c>
      <c r="P4210" t="s">
        <v>72</v>
      </c>
      <c r="Q4210" t="s">
        <v>269</v>
      </c>
      <c r="R4210" t="s">
        <v>10114</v>
      </c>
      <c r="S4210" t="s">
        <v>65</v>
      </c>
      <c r="T4210" t="s">
        <v>10115</v>
      </c>
      <c r="U4210" t="s">
        <v>585</v>
      </c>
      <c r="V4210" t="s">
        <v>10116</v>
      </c>
      <c r="W4210" t="s">
        <v>274</v>
      </c>
      <c r="X4210" t="s">
        <v>72</v>
      </c>
      <c r="Z4210" t="s">
        <v>46</v>
      </c>
      <c r="AA4210" s="1">
        <v>45282</v>
      </c>
      <c r="AC4210" s="1">
        <v>45299</v>
      </c>
      <c r="AD4210" s="1">
        <v>45510</v>
      </c>
    </row>
    <row r="4211" spans="1:30" x14ac:dyDescent="0.25">
      <c r="A4211">
        <v>637007</v>
      </c>
      <c r="B4211" t="s">
        <v>187</v>
      </c>
      <c r="C4211" t="s">
        <v>31</v>
      </c>
      <c r="D4211">
        <v>1</v>
      </c>
      <c r="E4211" t="s">
        <v>4719</v>
      </c>
      <c r="F4211" t="s">
        <v>609</v>
      </c>
      <c r="G4211" t="s">
        <v>51</v>
      </c>
      <c r="H4211">
        <v>10251</v>
      </c>
      <c r="I4211">
        <v>3</v>
      </c>
      <c r="J4211" t="s">
        <v>698</v>
      </c>
      <c r="K4211" t="s">
        <v>37</v>
      </c>
      <c r="L4211" t="s">
        <v>38</v>
      </c>
      <c r="M4211">
        <v>39763</v>
      </c>
      <c r="N4211">
        <v>64420</v>
      </c>
      <c r="O4211" t="s">
        <v>39</v>
      </c>
      <c r="P4211" t="s">
        <v>193</v>
      </c>
      <c r="Q4211" t="s">
        <v>1131</v>
      </c>
      <c r="R4211" t="s">
        <v>9407</v>
      </c>
      <c r="S4211" t="s">
        <v>612</v>
      </c>
      <c r="T4211" t="s">
        <v>9408</v>
      </c>
      <c r="U4211" t="s">
        <v>1133</v>
      </c>
      <c r="V4211" t="s">
        <v>1328</v>
      </c>
      <c r="Z4211" t="s">
        <v>46</v>
      </c>
      <c r="AA4211" s="1">
        <v>45463</v>
      </c>
      <c r="AC4211" s="1">
        <v>45483</v>
      </c>
      <c r="AD4211" s="1">
        <v>45510</v>
      </c>
    </row>
    <row r="4212" spans="1:30" x14ac:dyDescent="0.25">
      <c r="A4212">
        <v>555542</v>
      </c>
      <c r="B4212" t="s">
        <v>67</v>
      </c>
      <c r="C4212" t="s">
        <v>48</v>
      </c>
      <c r="D4212">
        <v>1</v>
      </c>
      <c r="E4212" t="s">
        <v>310</v>
      </c>
      <c r="F4212" t="s">
        <v>311</v>
      </c>
      <c r="G4212" t="s">
        <v>51</v>
      </c>
      <c r="H4212">
        <v>20215</v>
      </c>
      <c r="I4212">
        <v>1</v>
      </c>
      <c r="J4212" t="s">
        <v>71</v>
      </c>
      <c r="K4212" t="s">
        <v>37</v>
      </c>
      <c r="L4212" t="s">
        <v>38</v>
      </c>
      <c r="M4212">
        <v>67757</v>
      </c>
      <c r="N4212">
        <v>98128</v>
      </c>
      <c r="O4212" t="s">
        <v>39</v>
      </c>
      <c r="P4212" t="s">
        <v>72</v>
      </c>
      <c r="Q4212" t="s">
        <v>312</v>
      </c>
      <c r="R4212" t="s">
        <v>313</v>
      </c>
      <c r="S4212" t="s">
        <v>314</v>
      </c>
      <c r="T4212" t="s">
        <v>315</v>
      </c>
      <c r="U4212" t="s">
        <v>316</v>
      </c>
      <c r="V4212" t="s">
        <v>317</v>
      </c>
      <c r="W4212" t="s">
        <v>91</v>
      </c>
      <c r="X4212" t="s">
        <v>72</v>
      </c>
      <c r="Z4212" t="s">
        <v>80</v>
      </c>
      <c r="AA4212" s="1">
        <v>44847</v>
      </c>
      <c r="AC4212" s="1">
        <v>44970</v>
      </c>
      <c r="AD4212" s="1">
        <v>45510</v>
      </c>
    </row>
    <row r="4213" spans="1:30" x14ac:dyDescent="0.25">
      <c r="A4213">
        <v>637196</v>
      </c>
      <c r="B4213" t="s">
        <v>30</v>
      </c>
      <c r="C4213" t="s">
        <v>48</v>
      </c>
      <c r="D4213">
        <v>1</v>
      </c>
      <c r="E4213" t="s">
        <v>7335</v>
      </c>
      <c r="F4213" t="s">
        <v>6543</v>
      </c>
      <c r="G4213" t="s">
        <v>51</v>
      </c>
      <c r="H4213">
        <v>51110</v>
      </c>
      <c r="I4213">
        <v>3</v>
      </c>
      <c r="J4213" t="s">
        <v>1181</v>
      </c>
      <c r="K4213" t="s">
        <v>37</v>
      </c>
      <c r="L4213" t="s">
        <v>38</v>
      </c>
      <c r="M4213">
        <v>66075</v>
      </c>
      <c r="N4213">
        <v>80000</v>
      </c>
      <c r="O4213" t="s">
        <v>39</v>
      </c>
      <c r="P4213" t="s">
        <v>232</v>
      </c>
      <c r="Q4213" t="s">
        <v>2323</v>
      </c>
      <c r="R4213" t="s">
        <v>7336</v>
      </c>
      <c r="S4213" t="s">
        <v>6545</v>
      </c>
      <c r="T4213" t="s">
        <v>7337</v>
      </c>
      <c r="V4213" t="s">
        <v>7338</v>
      </c>
      <c r="Z4213" t="s">
        <v>46</v>
      </c>
      <c r="AA4213" s="1">
        <v>45442</v>
      </c>
      <c r="AB4213" s="2">
        <v>45807</v>
      </c>
      <c r="AC4213" s="1">
        <v>45442</v>
      </c>
      <c r="AD4213" s="1">
        <v>45510</v>
      </c>
    </row>
    <row r="4214" spans="1:30" x14ac:dyDescent="0.25">
      <c r="A4214">
        <v>639406</v>
      </c>
      <c r="B4214" t="s">
        <v>218</v>
      </c>
      <c r="C4214" t="s">
        <v>31</v>
      </c>
      <c r="D4214">
        <v>1</v>
      </c>
      <c r="E4214" t="s">
        <v>8071</v>
      </c>
      <c r="F4214" t="s">
        <v>238</v>
      </c>
      <c r="G4214" t="s">
        <v>34</v>
      </c>
      <c r="H4214">
        <v>95711</v>
      </c>
      <c r="I4214">
        <v>0</v>
      </c>
      <c r="J4214" t="s">
        <v>239</v>
      </c>
      <c r="K4214" t="s">
        <v>37</v>
      </c>
      <c r="L4214" t="s">
        <v>38</v>
      </c>
      <c r="M4214">
        <v>100000</v>
      </c>
      <c r="N4214">
        <v>160000</v>
      </c>
      <c r="O4214" t="s">
        <v>39</v>
      </c>
      <c r="P4214" t="s">
        <v>8072</v>
      </c>
      <c r="Q4214" t="s">
        <v>3803</v>
      </c>
      <c r="R4214" t="s">
        <v>8073</v>
      </c>
      <c r="S4214" t="s">
        <v>242</v>
      </c>
      <c r="T4214" t="s">
        <v>8074</v>
      </c>
      <c r="U4214" t="s">
        <v>8075</v>
      </c>
      <c r="V4214" t="s">
        <v>227</v>
      </c>
      <c r="Z4214" t="s">
        <v>228</v>
      </c>
      <c r="AA4214" s="1">
        <v>45488</v>
      </c>
      <c r="AC4214" s="1">
        <v>45488</v>
      </c>
      <c r="AD4214" s="1">
        <v>45510</v>
      </c>
    </row>
    <row r="4215" spans="1:30" x14ac:dyDescent="0.25">
      <c r="A4215">
        <v>540906</v>
      </c>
      <c r="B4215" t="s">
        <v>133</v>
      </c>
      <c r="C4215" t="s">
        <v>48</v>
      </c>
      <c r="D4215">
        <v>3</v>
      </c>
      <c r="E4215" t="s">
        <v>4262</v>
      </c>
      <c r="F4215" t="s">
        <v>60</v>
      </c>
      <c r="G4215" t="s">
        <v>34</v>
      </c>
      <c r="H4215">
        <v>56058</v>
      </c>
      <c r="I4215">
        <v>0</v>
      </c>
      <c r="J4215" t="s">
        <v>4263</v>
      </c>
      <c r="K4215" t="s">
        <v>37</v>
      </c>
      <c r="L4215" t="s">
        <v>38</v>
      </c>
      <c r="M4215">
        <v>75197</v>
      </c>
      <c r="N4215">
        <v>75197</v>
      </c>
      <c r="O4215" t="s">
        <v>39</v>
      </c>
      <c r="P4215" t="s">
        <v>460</v>
      </c>
      <c r="Q4215" t="s">
        <v>137</v>
      </c>
      <c r="R4215" t="s">
        <v>4264</v>
      </c>
      <c r="S4215" t="s">
        <v>65</v>
      </c>
      <c r="U4215" t="s">
        <v>4265</v>
      </c>
      <c r="V4215" t="s">
        <v>938</v>
      </c>
      <c r="Z4215" t="s">
        <v>140</v>
      </c>
      <c r="AA4215" s="1">
        <v>44760</v>
      </c>
      <c r="AB4215" s="2">
        <v>45660</v>
      </c>
      <c r="AC4215" s="1">
        <v>45223</v>
      </c>
      <c r="AD4215" s="1">
        <v>45510</v>
      </c>
    </row>
    <row r="4216" spans="1:30" x14ac:dyDescent="0.25">
      <c r="A4216">
        <v>638712</v>
      </c>
      <c r="B4216" t="s">
        <v>374</v>
      </c>
      <c r="C4216" t="s">
        <v>31</v>
      </c>
      <c r="D4216">
        <v>1</v>
      </c>
      <c r="E4216" t="s">
        <v>10117</v>
      </c>
      <c r="F4216" t="s">
        <v>376</v>
      </c>
      <c r="G4216" t="s">
        <v>377</v>
      </c>
      <c r="H4216">
        <v>6088</v>
      </c>
      <c r="I4216">
        <v>1</v>
      </c>
      <c r="J4216" t="s">
        <v>378</v>
      </c>
      <c r="K4216" t="s">
        <v>37</v>
      </c>
      <c r="L4216" t="s">
        <v>255</v>
      </c>
      <c r="M4216">
        <v>74893</v>
      </c>
      <c r="N4216">
        <v>84257</v>
      </c>
      <c r="O4216" t="s">
        <v>39</v>
      </c>
      <c r="P4216" t="s">
        <v>379</v>
      </c>
      <c r="Q4216" t="s">
        <v>1943</v>
      </c>
      <c r="R4216" t="s">
        <v>10118</v>
      </c>
      <c r="S4216" t="s">
        <v>382</v>
      </c>
      <c r="T4216" t="s">
        <v>10119</v>
      </c>
      <c r="U4216" t="s">
        <v>10120</v>
      </c>
      <c r="V4216" t="s">
        <v>383</v>
      </c>
      <c r="X4216" t="s">
        <v>379</v>
      </c>
      <c r="Z4216" t="s">
        <v>46</v>
      </c>
      <c r="AA4216" s="1">
        <v>45463</v>
      </c>
      <c r="AC4216" s="1">
        <v>45463</v>
      </c>
      <c r="AD4216" s="1">
        <v>45510</v>
      </c>
    </row>
    <row r="4217" spans="1:30" x14ac:dyDescent="0.25">
      <c r="A4217">
        <v>622527</v>
      </c>
      <c r="B4217" t="s">
        <v>105</v>
      </c>
      <c r="C4217" t="s">
        <v>31</v>
      </c>
      <c r="D4217">
        <v>1</v>
      </c>
      <c r="E4217" t="s">
        <v>5078</v>
      </c>
      <c r="F4217" t="s">
        <v>118</v>
      </c>
      <c r="G4217" t="s">
        <v>51</v>
      </c>
      <c r="H4217">
        <v>10015</v>
      </c>
      <c r="I4217" t="s">
        <v>442</v>
      </c>
      <c r="J4217" t="s">
        <v>71</v>
      </c>
      <c r="K4217" t="s">
        <v>37</v>
      </c>
      <c r="L4217" t="s">
        <v>120</v>
      </c>
      <c r="M4217">
        <v>72038</v>
      </c>
      <c r="N4217">
        <v>192152</v>
      </c>
      <c r="O4217" t="s">
        <v>39</v>
      </c>
      <c r="P4217" t="s">
        <v>355</v>
      </c>
      <c r="Q4217" t="s">
        <v>1555</v>
      </c>
      <c r="R4217" t="s">
        <v>5079</v>
      </c>
      <c r="S4217" t="s">
        <v>123</v>
      </c>
      <c r="T4217" t="s">
        <v>5080</v>
      </c>
      <c r="U4217" t="s">
        <v>803</v>
      </c>
      <c r="V4217" t="s">
        <v>360</v>
      </c>
      <c r="X4217" t="s">
        <v>2981</v>
      </c>
      <c r="Z4217" t="s">
        <v>80</v>
      </c>
      <c r="AA4217" s="1">
        <v>45313</v>
      </c>
      <c r="AC4217" s="1">
        <v>45313</v>
      </c>
      <c r="AD4217" s="1">
        <v>45510</v>
      </c>
    </row>
    <row r="4218" spans="1:30" x14ac:dyDescent="0.25">
      <c r="A4218">
        <v>567353</v>
      </c>
      <c r="B4218" t="s">
        <v>162</v>
      </c>
      <c r="C4218" t="s">
        <v>48</v>
      </c>
      <c r="D4218">
        <v>8</v>
      </c>
      <c r="E4218" t="s">
        <v>661</v>
      </c>
      <c r="F4218" t="s">
        <v>662</v>
      </c>
      <c r="G4218" t="s">
        <v>34</v>
      </c>
      <c r="H4218">
        <v>95090</v>
      </c>
      <c r="I4218" t="s">
        <v>96</v>
      </c>
      <c r="J4218" t="s">
        <v>368</v>
      </c>
      <c r="K4218" t="s">
        <v>37</v>
      </c>
      <c r="L4218" t="s">
        <v>98</v>
      </c>
      <c r="M4218">
        <v>201587</v>
      </c>
      <c r="N4218">
        <v>201587</v>
      </c>
      <c r="O4218" t="s">
        <v>39</v>
      </c>
      <c r="P4218" t="s">
        <v>663</v>
      </c>
      <c r="Q4218" t="s">
        <v>664</v>
      </c>
      <c r="R4218" t="s">
        <v>665</v>
      </c>
      <c r="S4218" t="s">
        <v>666</v>
      </c>
      <c r="T4218" t="s">
        <v>667</v>
      </c>
      <c r="U4218" t="s">
        <v>171</v>
      </c>
      <c r="V4218" t="s">
        <v>668</v>
      </c>
      <c r="Z4218" t="s">
        <v>46</v>
      </c>
      <c r="AA4218" s="1">
        <v>44931</v>
      </c>
      <c r="AC4218" s="1">
        <v>44952</v>
      </c>
      <c r="AD4218" s="1">
        <v>45510</v>
      </c>
    </row>
    <row r="4219" spans="1:30" x14ac:dyDescent="0.25">
      <c r="A4219">
        <v>631998</v>
      </c>
      <c r="B4219" t="s">
        <v>30</v>
      </c>
      <c r="C4219" t="s">
        <v>48</v>
      </c>
      <c r="D4219">
        <v>1</v>
      </c>
      <c r="E4219" t="s">
        <v>6028</v>
      </c>
      <c r="F4219" t="s">
        <v>60</v>
      </c>
      <c r="G4219" t="s">
        <v>34</v>
      </c>
      <c r="H4219">
        <v>56058</v>
      </c>
      <c r="I4219">
        <v>0</v>
      </c>
      <c r="J4219" t="s">
        <v>1952</v>
      </c>
      <c r="K4219" t="s">
        <v>37</v>
      </c>
      <c r="L4219" t="s">
        <v>38</v>
      </c>
      <c r="M4219">
        <v>59116</v>
      </c>
      <c r="N4219">
        <v>64000</v>
      </c>
      <c r="O4219" t="s">
        <v>39</v>
      </c>
      <c r="P4219" t="s">
        <v>232</v>
      </c>
      <c r="Q4219" t="s">
        <v>1391</v>
      </c>
      <c r="R4219" t="s">
        <v>6029</v>
      </c>
      <c r="S4219" t="s">
        <v>65</v>
      </c>
      <c r="T4219" t="s">
        <v>2151</v>
      </c>
      <c r="V4219" t="s">
        <v>6030</v>
      </c>
      <c r="Z4219" t="s">
        <v>46</v>
      </c>
      <c r="AA4219" s="1">
        <v>45380</v>
      </c>
      <c r="AB4219" s="2">
        <v>45745</v>
      </c>
      <c r="AC4219" s="1">
        <v>45380</v>
      </c>
      <c r="AD4219" s="1">
        <v>45510</v>
      </c>
    </row>
    <row r="4220" spans="1:30" x14ac:dyDescent="0.25">
      <c r="A4220">
        <v>637143</v>
      </c>
      <c r="B4220" t="s">
        <v>67</v>
      </c>
      <c r="C4220" t="s">
        <v>48</v>
      </c>
      <c r="D4220">
        <v>1</v>
      </c>
      <c r="E4220" t="s">
        <v>3138</v>
      </c>
      <c r="F4220" t="s">
        <v>311</v>
      </c>
      <c r="G4220" t="s">
        <v>51</v>
      </c>
      <c r="H4220">
        <v>20215</v>
      </c>
      <c r="I4220">
        <v>3</v>
      </c>
      <c r="J4220" t="s">
        <v>71</v>
      </c>
      <c r="K4220" t="s">
        <v>37</v>
      </c>
      <c r="L4220" t="s">
        <v>38</v>
      </c>
      <c r="M4220">
        <v>98470</v>
      </c>
      <c r="N4220">
        <v>133496</v>
      </c>
      <c r="O4220" t="s">
        <v>39</v>
      </c>
      <c r="P4220" t="s">
        <v>72</v>
      </c>
      <c r="Q4220" t="s">
        <v>3139</v>
      </c>
      <c r="R4220" t="s">
        <v>3140</v>
      </c>
      <c r="S4220" t="s">
        <v>314</v>
      </c>
      <c r="T4220" t="s">
        <v>3141</v>
      </c>
      <c r="U4220" t="s">
        <v>3142</v>
      </c>
      <c r="V4220" t="s">
        <v>3143</v>
      </c>
      <c r="W4220" t="s">
        <v>1278</v>
      </c>
      <c r="X4220" t="s">
        <v>72</v>
      </c>
      <c r="Z4220" t="s">
        <v>80</v>
      </c>
      <c r="AA4220" s="1">
        <v>45441</v>
      </c>
      <c r="AC4220" s="1">
        <v>45441</v>
      </c>
      <c r="AD4220" s="1">
        <v>45510</v>
      </c>
    </row>
    <row r="4221" spans="1:30" x14ac:dyDescent="0.25">
      <c r="A4221">
        <v>592102</v>
      </c>
      <c r="B4221" t="s">
        <v>105</v>
      </c>
      <c r="C4221" t="s">
        <v>31</v>
      </c>
      <c r="D4221">
        <v>1</v>
      </c>
      <c r="E4221" t="s">
        <v>7442</v>
      </c>
      <c r="F4221" t="s">
        <v>985</v>
      </c>
      <c r="G4221" t="s">
        <v>51</v>
      </c>
      <c r="H4221">
        <v>20410</v>
      </c>
      <c r="I4221">
        <v>0</v>
      </c>
      <c r="J4221" t="s">
        <v>2484</v>
      </c>
      <c r="K4221" t="s">
        <v>37</v>
      </c>
      <c r="L4221" t="s">
        <v>38</v>
      </c>
      <c r="M4221">
        <v>62370</v>
      </c>
      <c r="N4221">
        <v>93587</v>
      </c>
      <c r="O4221" t="s">
        <v>39</v>
      </c>
      <c r="P4221" t="s">
        <v>355</v>
      </c>
      <c r="Q4221" t="s">
        <v>2392</v>
      </c>
      <c r="R4221" t="s">
        <v>7443</v>
      </c>
      <c r="S4221" t="s">
        <v>988</v>
      </c>
      <c r="T4221" t="s">
        <v>7444</v>
      </c>
      <c r="U4221" t="s">
        <v>7445</v>
      </c>
      <c r="V4221" t="s">
        <v>480</v>
      </c>
      <c r="W4221" t="s">
        <v>505</v>
      </c>
      <c r="X4221" t="s">
        <v>355</v>
      </c>
      <c r="Z4221" t="s">
        <v>507</v>
      </c>
      <c r="AA4221" s="1">
        <v>45205</v>
      </c>
      <c r="AC4221" s="1">
        <v>45205</v>
      </c>
      <c r="AD4221" s="1">
        <v>45510</v>
      </c>
    </row>
    <row r="4222" spans="1:30" x14ac:dyDescent="0.25">
      <c r="A4222">
        <v>527837</v>
      </c>
      <c r="B4222" t="s">
        <v>162</v>
      </c>
      <c r="C4222" t="s">
        <v>31</v>
      </c>
      <c r="D4222">
        <v>2</v>
      </c>
      <c r="E4222" t="s">
        <v>10121</v>
      </c>
      <c r="F4222" t="s">
        <v>5976</v>
      </c>
      <c r="G4222" t="s">
        <v>51</v>
      </c>
      <c r="H4222">
        <v>52110</v>
      </c>
      <c r="I4222">
        <v>3</v>
      </c>
      <c r="J4222" t="s">
        <v>52</v>
      </c>
      <c r="K4222" t="s">
        <v>231</v>
      </c>
      <c r="L4222" t="s">
        <v>38</v>
      </c>
      <c r="M4222">
        <v>46.703899999999997</v>
      </c>
      <c r="N4222">
        <v>53.709400000000002</v>
      </c>
      <c r="O4222" t="s">
        <v>109</v>
      </c>
      <c r="P4222" t="s">
        <v>166</v>
      </c>
      <c r="Q4222" t="s">
        <v>10122</v>
      </c>
      <c r="R4222" t="s">
        <v>10123</v>
      </c>
      <c r="S4222" t="s">
        <v>5980</v>
      </c>
      <c r="U4222" t="s">
        <v>171</v>
      </c>
      <c r="V4222" t="s">
        <v>10124</v>
      </c>
      <c r="Z4222" t="s">
        <v>80</v>
      </c>
      <c r="AA4222" s="1">
        <v>44659</v>
      </c>
      <c r="AC4222" s="1">
        <v>45029</v>
      </c>
      <c r="AD4222" s="1">
        <v>45510</v>
      </c>
    </row>
    <row r="4223" spans="1:30" x14ac:dyDescent="0.25">
      <c r="A4223">
        <v>629972</v>
      </c>
      <c r="B4223" t="s">
        <v>105</v>
      </c>
      <c r="C4223" t="s">
        <v>48</v>
      </c>
      <c r="D4223">
        <v>1</v>
      </c>
      <c r="E4223" t="s">
        <v>10125</v>
      </c>
      <c r="F4223" t="s">
        <v>2460</v>
      </c>
      <c r="G4223" t="s">
        <v>34</v>
      </c>
      <c r="H4223">
        <v>95277</v>
      </c>
      <c r="I4223" t="s">
        <v>119</v>
      </c>
      <c r="J4223" t="s">
        <v>268</v>
      </c>
      <c r="K4223" t="s">
        <v>37</v>
      </c>
      <c r="L4223" t="s">
        <v>120</v>
      </c>
      <c r="M4223">
        <v>97187</v>
      </c>
      <c r="N4223">
        <v>220000</v>
      </c>
      <c r="O4223" t="s">
        <v>39</v>
      </c>
      <c r="P4223" t="s">
        <v>474</v>
      </c>
      <c r="Q4223" t="s">
        <v>2461</v>
      </c>
      <c r="R4223" t="s">
        <v>10126</v>
      </c>
      <c r="S4223" t="s">
        <v>10127</v>
      </c>
      <c r="T4223" t="s">
        <v>10128</v>
      </c>
      <c r="U4223" t="s">
        <v>2601</v>
      </c>
      <c r="V4223" t="s">
        <v>480</v>
      </c>
      <c r="W4223" t="s">
        <v>505</v>
      </c>
      <c r="X4223" t="s">
        <v>506</v>
      </c>
      <c r="Z4223" t="s">
        <v>46</v>
      </c>
      <c r="AA4223" s="1">
        <v>45371</v>
      </c>
      <c r="AC4223" s="1">
        <v>45372</v>
      </c>
      <c r="AD4223" s="1">
        <v>45510</v>
      </c>
    </row>
    <row r="4224" spans="1:30" x14ac:dyDescent="0.25">
      <c r="A4224">
        <v>638386</v>
      </c>
      <c r="B4224" t="s">
        <v>125</v>
      </c>
      <c r="C4224" t="s">
        <v>31</v>
      </c>
      <c r="D4224">
        <v>1</v>
      </c>
      <c r="E4224" t="s">
        <v>9551</v>
      </c>
      <c r="F4224" t="s">
        <v>60</v>
      </c>
      <c r="G4224" t="s">
        <v>34</v>
      </c>
      <c r="H4224">
        <v>56058</v>
      </c>
      <c r="I4224">
        <v>0</v>
      </c>
      <c r="J4224" t="s">
        <v>3737</v>
      </c>
      <c r="K4224" t="s">
        <v>37</v>
      </c>
      <c r="L4224" t="s">
        <v>38</v>
      </c>
      <c r="M4224">
        <v>67983</v>
      </c>
      <c r="N4224">
        <v>67983</v>
      </c>
      <c r="O4224" t="s">
        <v>39</v>
      </c>
      <c r="P4224" t="s">
        <v>129</v>
      </c>
      <c r="Q4224" t="s">
        <v>9552</v>
      </c>
      <c r="R4224" t="s">
        <v>9553</v>
      </c>
      <c r="S4224" t="s">
        <v>65</v>
      </c>
      <c r="Z4224" t="s">
        <v>46</v>
      </c>
      <c r="AA4224" s="1">
        <v>45457</v>
      </c>
      <c r="AB4224" s="2">
        <v>45517</v>
      </c>
      <c r="AC4224" s="1">
        <v>45457</v>
      </c>
      <c r="AD4224" s="1">
        <v>45510</v>
      </c>
    </row>
    <row r="4225" spans="1:30" x14ac:dyDescent="0.25">
      <c r="A4225">
        <v>642336</v>
      </c>
      <c r="B4225" t="s">
        <v>218</v>
      </c>
      <c r="C4225" t="s">
        <v>31</v>
      </c>
      <c r="D4225">
        <v>1</v>
      </c>
      <c r="E4225" t="s">
        <v>598</v>
      </c>
      <c r="F4225" t="s">
        <v>599</v>
      </c>
      <c r="G4225" t="s">
        <v>600</v>
      </c>
      <c r="H4225">
        <v>90645</v>
      </c>
      <c r="I4225">
        <v>0</v>
      </c>
      <c r="J4225" t="s">
        <v>108</v>
      </c>
      <c r="K4225" t="s">
        <v>37</v>
      </c>
      <c r="L4225" t="s">
        <v>255</v>
      </c>
      <c r="M4225">
        <v>36006</v>
      </c>
      <c r="N4225">
        <v>50569</v>
      </c>
      <c r="O4225" t="s">
        <v>39</v>
      </c>
      <c r="P4225" t="s">
        <v>6077</v>
      </c>
      <c r="Q4225" t="s">
        <v>1675</v>
      </c>
      <c r="R4225" t="s">
        <v>603</v>
      </c>
      <c r="S4225" t="s">
        <v>604</v>
      </c>
      <c r="U4225" t="s">
        <v>1849</v>
      </c>
      <c r="V4225" t="s">
        <v>606</v>
      </c>
      <c r="Z4225" t="s">
        <v>607</v>
      </c>
      <c r="AA4225" s="1">
        <v>45491</v>
      </c>
      <c r="AB4225" s="2">
        <v>45511</v>
      </c>
      <c r="AC4225" s="1">
        <v>45491</v>
      </c>
      <c r="AD4225" s="1">
        <v>45510</v>
      </c>
    </row>
    <row r="4226" spans="1:30" x14ac:dyDescent="0.25">
      <c r="A4226">
        <v>638398</v>
      </c>
      <c r="B4226" t="s">
        <v>81</v>
      </c>
      <c r="C4226" t="s">
        <v>31</v>
      </c>
      <c r="D4226">
        <v>2</v>
      </c>
      <c r="E4226" t="s">
        <v>3757</v>
      </c>
      <c r="F4226" t="s">
        <v>69</v>
      </c>
      <c r="G4226" t="s">
        <v>51</v>
      </c>
      <c r="H4226" t="s">
        <v>70</v>
      </c>
      <c r="I4226">
        <v>0</v>
      </c>
      <c r="J4226" t="s">
        <v>71</v>
      </c>
      <c r="K4226" t="s">
        <v>37</v>
      </c>
      <c r="L4226" t="s">
        <v>38</v>
      </c>
      <c r="M4226">
        <v>58682</v>
      </c>
      <c r="N4226">
        <v>100860</v>
      </c>
      <c r="O4226" t="s">
        <v>39</v>
      </c>
      <c r="P4226" t="s">
        <v>248</v>
      </c>
      <c r="Q4226" t="s">
        <v>249</v>
      </c>
      <c r="R4226" t="s">
        <v>7212</v>
      </c>
      <c r="S4226" t="s">
        <v>75</v>
      </c>
      <c r="T4226" t="s">
        <v>3760</v>
      </c>
      <c r="Z4226" t="s">
        <v>80</v>
      </c>
      <c r="AA4226" s="1">
        <v>45464</v>
      </c>
      <c r="AC4226" s="1">
        <v>45505</v>
      </c>
      <c r="AD4226" s="1">
        <v>45510</v>
      </c>
    </row>
    <row r="4227" spans="1:30" x14ac:dyDescent="0.25">
      <c r="A4227">
        <v>540307</v>
      </c>
      <c r="B4227" t="s">
        <v>105</v>
      </c>
      <c r="C4227" t="s">
        <v>31</v>
      </c>
      <c r="D4227">
        <v>1</v>
      </c>
      <c r="E4227" t="s">
        <v>10129</v>
      </c>
      <c r="F4227" t="s">
        <v>118</v>
      </c>
      <c r="G4227" t="s">
        <v>51</v>
      </c>
      <c r="H4227">
        <v>10015</v>
      </c>
      <c r="I4227" t="s">
        <v>191</v>
      </c>
      <c r="J4227" t="s">
        <v>71</v>
      </c>
      <c r="K4227" t="s">
        <v>37</v>
      </c>
      <c r="L4227" t="s">
        <v>120</v>
      </c>
      <c r="M4227">
        <v>64922</v>
      </c>
      <c r="N4227">
        <v>123436</v>
      </c>
      <c r="O4227" t="s">
        <v>39</v>
      </c>
      <c r="P4227" t="s">
        <v>474</v>
      </c>
      <c r="Q4227" t="s">
        <v>9910</v>
      </c>
      <c r="R4227" t="s">
        <v>10130</v>
      </c>
      <c r="S4227" t="s">
        <v>123</v>
      </c>
      <c r="T4227" t="s">
        <v>10131</v>
      </c>
      <c r="U4227" t="s">
        <v>2014</v>
      </c>
      <c r="V4227" t="s">
        <v>115</v>
      </c>
      <c r="Z4227" t="s">
        <v>80</v>
      </c>
      <c r="AA4227" s="1">
        <v>44767</v>
      </c>
      <c r="AC4227" s="1">
        <v>44767</v>
      </c>
      <c r="AD4227" s="1">
        <v>45510</v>
      </c>
    </row>
    <row r="4228" spans="1:30" x14ac:dyDescent="0.25">
      <c r="A4228">
        <v>626699</v>
      </c>
      <c r="B4228" t="s">
        <v>67</v>
      </c>
      <c r="C4228" t="s">
        <v>48</v>
      </c>
      <c r="D4228">
        <v>15</v>
      </c>
      <c r="E4228" t="s">
        <v>1850</v>
      </c>
      <c r="F4228" t="s">
        <v>394</v>
      </c>
      <c r="G4228" t="s">
        <v>51</v>
      </c>
      <c r="H4228">
        <v>10124</v>
      </c>
      <c r="I4228">
        <v>2</v>
      </c>
      <c r="J4228" t="s">
        <v>1049</v>
      </c>
      <c r="K4228" t="s">
        <v>37</v>
      </c>
      <c r="L4228" t="s">
        <v>38</v>
      </c>
      <c r="M4228">
        <v>31.732900000000001</v>
      </c>
      <c r="N4228">
        <v>46.128100000000003</v>
      </c>
      <c r="O4228" t="s">
        <v>109</v>
      </c>
      <c r="P4228" t="s">
        <v>1851</v>
      </c>
      <c r="Q4228" t="s">
        <v>1852</v>
      </c>
      <c r="R4228" t="s">
        <v>1853</v>
      </c>
      <c r="S4228" t="s">
        <v>398</v>
      </c>
      <c r="T4228" t="s">
        <v>1854</v>
      </c>
      <c r="U4228" t="s">
        <v>1855</v>
      </c>
      <c r="V4228" t="s">
        <v>1856</v>
      </c>
      <c r="W4228" t="s">
        <v>160</v>
      </c>
      <c r="X4228" t="s">
        <v>1857</v>
      </c>
      <c r="Z4228" t="s">
        <v>46</v>
      </c>
      <c r="AA4228" s="1">
        <v>45340</v>
      </c>
      <c r="AC4228" s="1">
        <v>45342</v>
      </c>
      <c r="AD4228" s="1">
        <v>45510</v>
      </c>
    </row>
    <row r="4229" spans="1:30" x14ac:dyDescent="0.25">
      <c r="A4229">
        <v>614094</v>
      </c>
      <c r="B4229" t="s">
        <v>30</v>
      </c>
      <c r="C4229" t="s">
        <v>48</v>
      </c>
      <c r="D4229">
        <v>1</v>
      </c>
      <c r="E4229" t="s">
        <v>10132</v>
      </c>
      <c r="F4229" t="s">
        <v>33</v>
      </c>
      <c r="G4229" t="s">
        <v>34</v>
      </c>
      <c r="H4229">
        <v>21744</v>
      </c>
      <c r="I4229">
        <v>2</v>
      </c>
      <c r="J4229" t="s">
        <v>203</v>
      </c>
      <c r="K4229" t="s">
        <v>37</v>
      </c>
      <c r="L4229" t="s">
        <v>38</v>
      </c>
      <c r="M4229">
        <v>82506</v>
      </c>
      <c r="N4229">
        <v>94882</v>
      </c>
      <c r="O4229" t="s">
        <v>39</v>
      </c>
      <c r="P4229" t="s">
        <v>1496</v>
      </c>
      <c r="Q4229" t="s">
        <v>3529</v>
      </c>
      <c r="R4229" t="s">
        <v>10133</v>
      </c>
      <c r="S4229" t="s">
        <v>43</v>
      </c>
      <c r="T4229" t="s">
        <v>10134</v>
      </c>
      <c r="V4229" t="s">
        <v>10135</v>
      </c>
      <c r="Z4229" t="s">
        <v>46</v>
      </c>
      <c r="AA4229" s="1">
        <v>45230</v>
      </c>
      <c r="AB4229" s="2">
        <v>45595</v>
      </c>
      <c r="AC4229" s="1">
        <v>45413</v>
      </c>
      <c r="AD4229" s="1">
        <v>45510</v>
      </c>
    </row>
    <row r="4230" spans="1:30" x14ac:dyDescent="0.25">
      <c r="A4230">
        <v>624201</v>
      </c>
      <c r="B4230" t="s">
        <v>67</v>
      </c>
      <c r="C4230" t="s">
        <v>48</v>
      </c>
      <c r="D4230">
        <v>1</v>
      </c>
      <c r="E4230" t="s">
        <v>735</v>
      </c>
      <c r="F4230" t="s">
        <v>311</v>
      </c>
      <c r="G4230" t="s">
        <v>51</v>
      </c>
      <c r="H4230">
        <v>20215</v>
      </c>
      <c r="I4230">
        <v>3</v>
      </c>
      <c r="J4230" t="s">
        <v>71</v>
      </c>
      <c r="K4230" t="s">
        <v>37</v>
      </c>
      <c r="L4230" t="s">
        <v>38</v>
      </c>
      <c r="M4230">
        <v>98470</v>
      </c>
      <c r="N4230">
        <v>133496</v>
      </c>
      <c r="O4230" t="s">
        <v>39</v>
      </c>
      <c r="P4230" t="s">
        <v>72</v>
      </c>
      <c r="Q4230" t="s">
        <v>1435</v>
      </c>
      <c r="R4230" t="s">
        <v>9320</v>
      </c>
      <c r="S4230" t="s">
        <v>314</v>
      </c>
      <c r="T4230" t="s">
        <v>9321</v>
      </c>
      <c r="U4230" t="s">
        <v>9322</v>
      </c>
      <c r="V4230" t="s">
        <v>9323</v>
      </c>
      <c r="W4230" t="s">
        <v>9324</v>
      </c>
      <c r="X4230" t="s">
        <v>72</v>
      </c>
      <c r="Z4230" t="s">
        <v>80</v>
      </c>
      <c r="AA4230" s="1">
        <v>45317</v>
      </c>
      <c r="AC4230" s="1">
        <v>45321</v>
      </c>
      <c r="AD4230" s="1">
        <v>45510</v>
      </c>
    </row>
    <row r="4231" spans="1:30" x14ac:dyDescent="0.25">
      <c r="A4231">
        <v>591967</v>
      </c>
      <c r="B4231" t="s">
        <v>30</v>
      </c>
      <c r="C4231" t="s">
        <v>31</v>
      </c>
      <c r="D4231">
        <v>1</v>
      </c>
      <c r="E4231" t="s">
        <v>5401</v>
      </c>
      <c r="F4231" t="s">
        <v>33</v>
      </c>
      <c r="G4231" t="s">
        <v>34</v>
      </c>
      <c r="H4231">
        <v>21744</v>
      </c>
      <c r="I4231">
        <v>2</v>
      </c>
      <c r="J4231" t="s">
        <v>36</v>
      </c>
      <c r="K4231" t="s">
        <v>37</v>
      </c>
      <c r="L4231" t="s">
        <v>38</v>
      </c>
      <c r="M4231">
        <v>82506</v>
      </c>
      <c r="N4231">
        <v>82506</v>
      </c>
      <c r="O4231" t="s">
        <v>39</v>
      </c>
      <c r="P4231" t="s">
        <v>4378</v>
      </c>
      <c r="Q4231" t="s">
        <v>5402</v>
      </c>
      <c r="R4231" t="s">
        <v>5403</v>
      </c>
      <c r="S4231" t="s">
        <v>43</v>
      </c>
      <c r="T4231" t="s">
        <v>5404</v>
      </c>
      <c r="U4231" t="s">
        <v>3082</v>
      </c>
      <c r="V4231" t="s">
        <v>5405</v>
      </c>
      <c r="Z4231" t="s">
        <v>46</v>
      </c>
      <c r="AA4231" s="1">
        <v>45114</v>
      </c>
      <c r="AB4231" s="2">
        <v>45591</v>
      </c>
      <c r="AC4231" s="1">
        <v>45504</v>
      </c>
      <c r="AD4231" s="1">
        <v>45510</v>
      </c>
    </row>
    <row r="4232" spans="1:30" x14ac:dyDescent="0.25">
      <c r="A4232">
        <v>639193</v>
      </c>
      <c r="B4232" t="s">
        <v>81</v>
      </c>
      <c r="C4232" t="s">
        <v>31</v>
      </c>
      <c r="D4232">
        <v>1</v>
      </c>
      <c r="E4232" t="s">
        <v>669</v>
      </c>
      <c r="F4232" t="s">
        <v>212</v>
      </c>
      <c r="G4232" t="s">
        <v>51</v>
      </c>
      <c r="H4232">
        <v>20210</v>
      </c>
      <c r="I4232">
        <v>0</v>
      </c>
      <c r="J4232" t="s">
        <v>71</v>
      </c>
      <c r="K4232" t="s">
        <v>37</v>
      </c>
      <c r="L4232" t="s">
        <v>38</v>
      </c>
      <c r="M4232">
        <v>62370</v>
      </c>
      <c r="N4232">
        <v>71726</v>
      </c>
      <c r="O4232" t="s">
        <v>39</v>
      </c>
      <c r="P4232" t="s">
        <v>248</v>
      </c>
      <c r="Q4232" t="s">
        <v>796</v>
      </c>
      <c r="R4232" t="s">
        <v>797</v>
      </c>
      <c r="S4232" t="s">
        <v>215</v>
      </c>
      <c r="T4232" t="s">
        <v>798</v>
      </c>
      <c r="Z4232" t="s">
        <v>92</v>
      </c>
      <c r="AA4232" s="1">
        <v>45468</v>
      </c>
      <c r="AC4232" s="1">
        <v>45505</v>
      </c>
      <c r="AD4232" s="1">
        <v>45510</v>
      </c>
    </row>
    <row r="4233" spans="1:30" x14ac:dyDescent="0.25">
      <c r="A4233">
        <v>561622</v>
      </c>
      <c r="B4233" t="s">
        <v>105</v>
      </c>
      <c r="C4233" t="s">
        <v>48</v>
      </c>
      <c r="D4233">
        <v>1</v>
      </c>
      <c r="E4233" t="s">
        <v>1635</v>
      </c>
      <c r="F4233" t="s">
        <v>311</v>
      </c>
      <c r="G4233" t="s">
        <v>51</v>
      </c>
      <c r="H4233">
        <v>20215</v>
      </c>
      <c r="I4233">
        <v>2</v>
      </c>
      <c r="J4233" t="s">
        <v>286</v>
      </c>
      <c r="K4233" t="s">
        <v>37</v>
      </c>
      <c r="L4233" t="s">
        <v>38</v>
      </c>
      <c r="M4233">
        <v>80557</v>
      </c>
      <c r="N4233">
        <v>111917</v>
      </c>
      <c r="O4233" t="s">
        <v>39</v>
      </c>
      <c r="P4233" t="s">
        <v>2175</v>
      </c>
      <c r="Q4233" t="s">
        <v>288</v>
      </c>
      <c r="R4233" t="s">
        <v>9596</v>
      </c>
      <c r="S4233" t="s">
        <v>314</v>
      </c>
      <c r="T4233" t="s">
        <v>6420</v>
      </c>
      <c r="V4233" t="s">
        <v>291</v>
      </c>
      <c r="Z4233" t="s">
        <v>80</v>
      </c>
      <c r="AA4233" s="1">
        <v>44890</v>
      </c>
      <c r="AC4233" s="1">
        <v>44890</v>
      </c>
      <c r="AD4233" s="1">
        <v>45510</v>
      </c>
    </row>
    <row r="4234" spans="1:30" x14ac:dyDescent="0.25">
      <c r="A4234">
        <v>597592</v>
      </c>
      <c r="B4234" t="s">
        <v>105</v>
      </c>
      <c r="C4234" t="s">
        <v>31</v>
      </c>
      <c r="D4234">
        <v>1</v>
      </c>
      <c r="E4234" t="s">
        <v>1119</v>
      </c>
      <c r="F4234" t="s">
        <v>1107</v>
      </c>
      <c r="G4234" t="s">
        <v>51</v>
      </c>
      <c r="H4234">
        <v>22425</v>
      </c>
      <c r="I4234">
        <v>0</v>
      </c>
      <c r="J4234" t="s">
        <v>286</v>
      </c>
      <c r="K4234" t="s">
        <v>37</v>
      </c>
      <c r="L4234" t="s">
        <v>38</v>
      </c>
      <c r="M4234">
        <v>56313</v>
      </c>
      <c r="N4234">
        <v>64760</v>
      </c>
      <c r="O4234" t="s">
        <v>39</v>
      </c>
      <c r="P4234" t="s">
        <v>287</v>
      </c>
      <c r="Q4234" t="s">
        <v>288</v>
      </c>
      <c r="R4234" t="s">
        <v>8147</v>
      </c>
      <c r="S4234" t="s">
        <v>1719</v>
      </c>
      <c r="T4234" t="s">
        <v>8148</v>
      </c>
      <c r="V4234" t="s">
        <v>291</v>
      </c>
      <c r="X4234" t="s">
        <v>8149</v>
      </c>
      <c r="Z4234" t="s">
        <v>92</v>
      </c>
      <c r="AA4234" s="1">
        <v>45155</v>
      </c>
      <c r="AC4234" s="1">
        <v>45155</v>
      </c>
      <c r="AD4234" s="1">
        <v>45510</v>
      </c>
    </row>
    <row r="4235" spans="1:30" x14ac:dyDescent="0.25">
      <c r="A4235">
        <v>627726</v>
      </c>
      <c r="B4235" t="s">
        <v>218</v>
      </c>
      <c r="C4235" t="s">
        <v>31</v>
      </c>
      <c r="D4235">
        <v>1</v>
      </c>
      <c r="E4235" t="s">
        <v>7404</v>
      </c>
      <c r="F4235" t="s">
        <v>164</v>
      </c>
      <c r="G4235" t="s">
        <v>34</v>
      </c>
      <c r="H4235">
        <v>30087</v>
      </c>
      <c r="I4235">
        <v>2</v>
      </c>
      <c r="J4235" t="s">
        <v>52</v>
      </c>
      <c r="K4235" t="s">
        <v>37</v>
      </c>
      <c r="L4235" t="s">
        <v>38</v>
      </c>
      <c r="M4235">
        <v>108156</v>
      </c>
      <c r="N4235">
        <v>108156</v>
      </c>
      <c r="O4235" t="s">
        <v>39</v>
      </c>
      <c r="P4235" t="s">
        <v>7405</v>
      </c>
      <c r="Q4235" t="s">
        <v>7406</v>
      </c>
      <c r="R4235" t="s">
        <v>7407</v>
      </c>
      <c r="S4235" t="s">
        <v>169</v>
      </c>
      <c r="T4235" t="s">
        <v>7408</v>
      </c>
      <c r="U4235" t="s">
        <v>866</v>
      </c>
      <c r="V4235" t="s">
        <v>227</v>
      </c>
      <c r="Z4235" t="s">
        <v>228</v>
      </c>
      <c r="AA4235" s="1">
        <v>45435</v>
      </c>
      <c r="AC4235" s="1">
        <v>45436</v>
      </c>
      <c r="AD4235" s="1">
        <v>45510</v>
      </c>
    </row>
    <row r="4236" spans="1:30" x14ac:dyDescent="0.25">
      <c r="A4236">
        <v>621565</v>
      </c>
      <c r="B4236" t="s">
        <v>30</v>
      </c>
      <c r="C4236" t="s">
        <v>48</v>
      </c>
      <c r="D4236">
        <v>1</v>
      </c>
      <c r="E4236" t="s">
        <v>10136</v>
      </c>
      <c r="F4236" t="s">
        <v>1825</v>
      </c>
      <c r="G4236" t="s">
        <v>51</v>
      </c>
      <c r="H4236">
        <v>51191</v>
      </c>
      <c r="I4236">
        <v>2</v>
      </c>
      <c r="J4236" t="s">
        <v>145</v>
      </c>
      <c r="K4236" t="s">
        <v>37</v>
      </c>
      <c r="L4236" t="s">
        <v>38</v>
      </c>
      <c r="M4236">
        <v>51528</v>
      </c>
      <c r="N4236">
        <v>59257</v>
      </c>
      <c r="O4236" t="s">
        <v>39</v>
      </c>
      <c r="P4236" t="s">
        <v>232</v>
      </c>
      <c r="Q4236" t="s">
        <v>2554</v>
      </c>
      <c r="R4236" t="s">
        <v>10137</v>
      </c>
      <c r="S4236" t="s">
        <v>1828</v>
      </c>
      <c r="T4236" t="s">
        <v>10138</v>
      </c>
      <c r="V4236" t="s">
        <v>10139</v>
      </c>
      <c r="Z4236" t="s">
        <v>46</v>
      </c>
      <c r="AA4236" s="1">
        <v>45289</v>
      </c>
      <c r="AB4236" s="2">
        <v>45654</v>
      </c>
      <c r="AC4236" s="1">
        <v>45428</v>
      </c>
      <c r="AD4236" s="1">
        <v>45510</v>
      </c>
    </row>
    <row r="4237" spans="1:30" x14ac:dyDescent="0.25">
      <c r="A4237">
        <v>588705</v>
      </c>
      <c r="B4237" t="s">
        <v>105</v>
      </c>
      <c r="C4237" t="s">
        <v>48</v>
      </c>
      <c r="D4237">
        <v>6</v>
      </c>
      <c r="E4237" t="s">
        <v>4315</v>
      </c>
      <c r="F4237" t="s">
        <v>3489</v>
      </c>
      <c r="G4237" t="s">
        <v>51</v>
      </c>
      <c r="H4237">
        <v>91001</v>
      </c>
      <c r="I4237">
        <v>1</v>
      </c>
      <c r="J4237" t="s">
        <v>71</v>
      </c>
      <c r="K4237" t="s">
        <v>37</v>
      </c>
      <c r="L4237" t="s">
        <v>255</v>
      </c>
      <c r="M4237">
        <v>58615</v>
      </c>
      <c r="N4237">
        <v>60764</v>
      </c>
      <c r="O4237" t="s">
        <v>39</v>
      </c>
      <c r="P4237" t="s">
        <v>355</v>
      </c>
      <c r="Q4237" t="s">
        <v>1555</v>
      </c>
      <c r="R4237" t="s">
        <v>4316</v>
      </c>
      <c r="S4237" t="s">
        <v>3491</v>
      </c>
      <c r="U4237" t="s">
        <v>359</v>
      </c>
      <c r="V4237" t="s">
        <v>360</v>
      </c>
      <c r="W4237" t="s">
        <v>1634</v>
      </c>
      <c r="X4237" t="s">
        <v>1422</v>
      </c>
      <c r="Z4237" t="s">
        <v>46</v>
      </c>
      <c r="AA4237" s="1">
        <v>45081</v>
      </c>
      <c r="AC4237" s="1">
        <v>45081</v>
      </c>
      <c r="AD4237" s="1">
        <v>45510</v>
      </c>
    </row>
    <row r="4238" spans="1:30" x14ac:dyDescent="0.25">
      <c r="A4238">
        <v>626896</v>
      </c>
      <c r="B4238" t="s">
        <v>1039</v>
      </c>
      <c r="C4238" t="s">
        <v>31</v>
      </c>
      <c r="D4238">
        <v>1</v>
      </c>
      <c r="E4238" t="s">
        <v>10140</v>
      </c>
      <c r="F4238" t="s">
        <v>10141</v>
      </c>
      <c r="G4238" t="s">
        <v>34</v>
      </c>
      <c r="H4238">
        <v>10237</v>
      </c>
      <c r="I4238">
        <v>0</v>
      </c>
      <c r="J4238" t="s">
        <v>368</v>
      </c>
      <c r="K4238" t="s">
        <v>231</v>
      </c>
      <c r="L4238" t="s">
        <v>38</v>
      </c>
      <c r="M4238">
        <v>15</v>
      </c>
      <c r="N4238">
        <v>15</v>
      </c>
      <c r="O4238" t="s">
        <v>109</v>
      </c>
      <c r="P4238" t="s">
        <v>1042</v>
      </c>
      <c r="Q4238" t="s">
        <v>10142</v>
      </c>
      <c r="R4238" t="s">
        <v>10143</v>
      </c>
      <c r="S4238" t="s">
        <v>10144</v>
      </c>
      <c r="T4238" t="s">
        <v>10145</v>
      </c>
      <c r="V4238" t="s">
        <v>10146</v>
      </c>
      <c r="Z4238" t="s">
        <v>46</v>
      </c>
      <c r="AA4238" s="1">
        <v>45335</v>
      </c>
      <c r="AB4238" s="2">
        <v>45535</v>
      </c>
      <c r="AC4238" s="1">
        <v>45427</v>
      </c>
      <c r="AD4238" s="1">
        <v>45510</v>
      </c>
    </row>
    <row r="4239" spans="1:30" x14ac:dyDescent="0.25">
      <c r="A4239">
        <v>639238</v>
      </c>
      <c r="B4239" t="s">
        <v>81</v>
      </c>
      <c r="C4239" t="s">
        <v>48</v>
      </c>
      <c r="D4239">
        <v>2</v>
      </c>
      <c r="E4239" t="s">
        <v>3172</v>
      </c>
      <c r="F4239" t="s">
        <v>3173</v>
      </c>
      <c r="G4239" t="s">
        <v>51</v>
      </c>
      <c r="H4239">
        <v>20415</v>
      </c>
      <c r="I4239">
        <v>2</v>
      </c>
      <c r="J4239" t="s">
        <v>71</v>
      </c>
      <c r="K4239" t="s">
        <v>37</v>
      </c>
      <c r="L4239" t="s">
        <v>38</v>
      </c>
      <c r="M4239">
        <v>88026</v>
      </c>
      <c r="N4239">
        <v>108150</v>
      </c>
      <c r="O4239" t="s">
        <v>39</v>
      </c>
      <c r="P4239" t="s">
        <v>248</v>
      </c>
      <c r="Q4239" t="s">
        <v>1844</v>
      </c>
      <c r="R4239" t="s">
        <v>7610</v>
      </c>
      <c r="S4239" t="s">
        <v>3175</v>
      </c>
      <c r="T4239" t="s">
        <v>7611</v>
      </c>
      <c r="Z4239" t="s">
        <v>80</v>
      </c>
      <c r="AA4239" s="1">
        <v>45468</v>
      </c>
      <c r="AC4239" s="1">
        <v>45468</v>
      </c>
      <c r="AD4239" s="1">
        <v>45510</v>
      </c>
    </row>
    <row r="4240" spans="1:30" x14ac:dyDescent="0.25">
      <c r="A4240">
        <v>633113</v>
      </c>
      <c r="B4240" t="s">
        <v>939</v>
      </c>
      <c r="C4240" t="s">
        <v>48</v>
      </c>
      <c r="D4240">
        <v>1</v>
      </c>
      <c r="E4240" t="s">
        <v>9027</v>
      </c>
      <c r="F4240" t="s">
        <v>254</v>
      </c>
      <c r="G4240" t="s">
        <v>34</v>
      </c>
      <c r="H4240">
        <v>95622</v>
      </c>
      <c r="I4240">
        <v>0</v>
      </c>
      <c r="J4240" t="s">
        <v>239</v>
      </c>
      <c r="K4240" t="s">
        <v>37</v>
      </c>
      <c r="L4240" t="s">
        <v>38</v>
      </c>
      <c r="M4240">
        <v>75000</v>
      </c>
      <c r="N4240">
        <v>160000</v>
      </c>
      <c r="O4240" t="s">
        <v>39</v>
      </c>
      <c r="P4240" t="s">
        <v>1358</v>
      </c>
      <c r="Q4240" t="s">
        <v>1971</v>
      </c>
      <c r="R4240" t="s">
        <v>9028</v>
      </c>
      <c r="S4240" t="s">
        <v>257</v>
      </c>
      <c r="T4240" t="s">
        <v>9029</v>
      </c>
      <c r="V4240" t="s">
        <v>9030</v>
      </c>
      <c r="W4240" t="s">
        <v>9031</v>
      </c>
      <c r="X4240" t="s">
        <v>9032</v>
      </c>
      <c r="Z4240" t="s">
        <v>80</v>
      </c>
      <c r="AA4240" s="1">
        <v>45448</v>
      </c>
      <c r="AB4240" s="2">
        <v>45535</v>
      </c>
      <c r="AC4240" s="1">
        <v>45505</v>
      </c>
      <c r="AD4240" s="1">
        <v>45510</v>
      </c>
    </row>
    <row r="4241" spans="1:30" x14ac:dyDescent="0.25">
      <c r="A4241">
        <v>554377</v>
      </c>
      <c r="B4241" t="s">
        <v>105</v>
      </c>
      <c r="C4241" t="s">
        <v>48</v>
      </c>
      <c r="D4241">
        <v>8</v>
      </c>
      <c r="E4241" t="s">
        <v>5460</v>
      </c>
      <c r="F4241" t="s">
        <v>1120</v>
      </c>
      <c r="G4241" t="s">
        <v>51</v>
      </c>
      <c r="H4241">
        <v>20616</v>
      </c>
      <c r="I4241">
        <v>0</v>
      </c>
      <c r="J4241" t="s">
        <v>71</v>
      </c>
      <c r="K4241" t="s">
        <v>37</v>
      </c>
      <c r="L4241" t="s">
        <v>255</v>
      </c>
      <c r="M4241">
        <v>51413</v>
      </c>
      <c r="N4241">
        <v>59125</v>
      </c>
      <c r="O4241" t="s">
        <v>39</v>
      </c>
      <c r="P4241" t="s">
        <v>474</v>
      </c>
      <c r="Q4241" t="s">
        <v>2728</v>
      </c>
      <c r="R4241" t="s">
        <v>9333</v>
      </c>
      <c r="S4241" t="s">
        <v>1123</v>
      </c>
      <c r="U4241" t="s">
        <v>9334</v>
      </c>
      <c r="V4241" t="s">
        <v>6575</v>
      </c>
      <c r="Z4241" t="s">
        <v>80</v>
      </c>
      <c r="AA4241" s="1">
        <v>44859</v>
      </c>
      <c r="AC4241" s="1">
        <v>44859</v>
      </c>
      <c r="AD4241" s="1">
        <v>45510</v>
      </c>
    </row>
    <row r="4242" spans="1:30" x14ac:dyDescent="0.25">
      <c r="A4242">
        <v>620844</v>
      </c>
      <c r="B4242" t="s">
        <v>162</v>
      </c>
      <c r="C4242" t="s">
        <v>48</v>
      </c>
      <c r="D4242">
        <v>1</v>
      </c>
      <c r="E4242" t="s">
        <v>6090</v>
      </c>
      <c r="F4242" t="s">
        <v>304</v>
      </c>
      <c r="G4242" t="s">
        <v>34</v>
      </c>
      <c r="H4242">
        <v>95005</v>
      </c>
      <c r="I4242" t="s">
        <v>899</v>
      </c>
      <c r="J4242" t="s">
        <v>165</v>
      </c>
      <c r="K4242" t="s">
        <v>37</v>
      </c>
      <c r="L4242" t="s">
        <v>98</v>
      </c>
      <c r="M4242">
        <v>200000</v>
      </c>
      <c r="N4242">
        <v>225000</v>
      </c>
      <c r="O4242" t="s">
        <v>39</v>
      </c>
      <c r="P4242" t="s">
        <v>166</v>
      </c>
      <c r="Q4242" t="s">
        <v>167</v>
      </c>
      <c r="R4242" t="s">
        <v>6091</v>
      </c>
      <c r="S4242" t="s">
        <v>308</v>
      </c>
      <c r="T4242" t="s">
        <v>6092</v>
      </c>
      <c r="U4242" t="s">
        <v>171</v>
      </c>
      <c r="V4242" t="s">
        <v>10147</v>
      </c>
      <c r="Z4242" t="s">
        <v>46</v>
      </c>
      <c r="AA4242" s="1">
        <v>45281</v>
      </c>
      <c r="AC4242" s="1">
        <v>45281</v>
      </c>
      <c r="AD4242" s="1">
        <v>45510</v>
      </c>
    </row>
    <row r="4243" spans="1:30" x14ac:dyDescent="0.25">
      <c r="A4243">
        <v>636279</v>
      </c>
      <c r="B4243" t="s">
        <v>187</v>
      </c>
      <c r="C4243" t="s">
        <v>31</v>
      </c>
      <c r="D4243">
        <v>1</v>
      </c>
      <c r="E4243" t="s">
        <v>10148</v>
      </c>
      <c r="F4243" t="s">
        <v>164</v>
      </c>
      <c r="G4243" t="s">
        <v>34</v>
      </c>
      <c r="H4243">
        <v>30087</v>
      </c>
      <c r="I4243">
        <v>4</v>
      </c>
      <c r="J4243" t="s">
        <v>5591</v>
      </c>
      <c r="K4243" t="s">
        <v>37</v>
      </c>
      <c r="L4243" t="s">
        <v>38</v>
      </c>
      <c r="M4243">
        <v>90870</v>
      </c>
      <c r="N4243">
        <v>104500</v>
      </c>
      <c r="O4243" t="s">
        <v>39</v>
      </c>
      <c r="P4243" t="s">
        <v>296</v>
      </c>
      <c r="Q4243" t="s">
        <v>2404</v>
      </c>
      <c r="R4243" t="s">
        <v>10149</v>
      </c>
      <c r="S4243" t="s">
        <v>169</v>
      </c>
      <c r="T4243" t="s">
        <v>10150</v>
      </c>
      <c r="U4243" t="s">
        <v>350</v>
      </c>
      <c r="V4243" t="s">
        <v>351</v>
      </c>
      <c r="Z4243" t="s">
        <v>80</v>
      </c>
      <c r="AA4243" s="1">
        <v>45428</v>
      </c>
      <c r="AC4243" s="1">
        <v>45428</v>
      </c>
      <c r="AD4243" s="1">
        <v>45510</v>
      </c>
    </row>
    <row r="4244" spans="1:30" x14ac:dyDescent="0.25">
      <c r="A4244">
        <v>641923</v>
      </c>
      <c r="B4244" t="s">
        <v>30</v>
      </c>
      <c r="C4244" t="s">
        <v>48</v>
      </c>
      <c r="D4244">
        <v>1</v>
      </c>
      <c r="E4244" t="s">
        <v>9612</v>
      </c>
      <c r="F4244" t="s">
        <v>127</v>
      </c>
      <c r="G4244" t="s">
        <v>34</v>
      </c>
      <c r="H4244">
        <v>56057</v>
      </c>
      <c r="I4244">
        <v>0</v>
      </c>
      <c r="J4244" t="s">
        <v>1181</v>
      </c>
      <c r="K4244" t="s">
        <v>37</v>
      </c>
      <c r="L4244" t="s">
        <v>255</v>
      </c>
      <c r="M4244">
        <v>41887</v>
      </c>
      <c r="N4244">
        <v>48170</v>
      </c>
      <c r="O4244" t="s">
        <v>39</v>
      </c>
      <c r="P4244" t="s">
        <v>232</v>
      </c>
      <c r="Q4244" t="s">
        <v>757</v>
      </c>
      <c r="R4244" t="s">
        <v>9613</v>
      </c>
      <c r="S4244" t="s">
        <v>132</v>
      </c>
      <c r="T4244" t="s">
        <v>9614</v>
      </c>
      <c r="V4244" t="s">
        <v>9615</v>
      </c>
      <c r="Z4244" t="s">
        <v>46</v>
      </c>
      <c r="AA4244" s="1">
        <v>45485</v>
      </c>
      <c r="AB4244" s="2">
        <v>45850</v>
      </c>
      <c r="AC4244" s="1">
        <v>45485</v>
      </c>
      <c r="AD4244" s="1">
        <v>45510</v>
      </c>
    </row>
    <row r="4245" spans="1:30" x14ac:dyDescent="0.25">
      <c r="A4245">
        <v>582386</v>
      </c>
      <c r="B4245" t="s">
        <v>105</v>
      </c>
      <c r="C4245" t="s">
        <v>31</v>
      </c>
      <c r="D4245">
        <v>1</v>
      </c>
      <c r="E4245" t="s">
        <v>10151</v>
      </c>
      <c r="F4245" t="s">
        <v>118</v>
      </c>
      <c r="G4245" t="s">
        <v>51</v>
      </c>
      <c r="H4245">
        <v>10015</v>
      </c>
      <c r="I4245" t="s">
        <v>96</v>
      </c>
      <c r="J4245" t="s">
        <v>949</v>
      </c>
      <c r="K4245" t="s">
        <v>37</v>
      </c>
      <c r="L4245" t="s">
        <v>120</v>
      </c>
      <c r="M4245">
        <v>80931</v>
      </c>
      <c r="N4245">
        <v>208826</v>
      </c>
      <c r="O4245" t="s">
        <v>39</v>
      </c>
      <c r="P4245" t="s">
        <v>355</v>
      </c>
      <c r="Q4245" t="s">
        <v>1637</v>
      </c>
      <c r="R4245" t="s">
        <v>10152</v>
      </c>
      <c r="S4245" t="s">
        <v>123</v>
      </c>
      <c r="T4245" t="s">
        <v>5885</v>
      </c>
      <c r="U4245" t="s">
        <v>9662</v>
      </c>
      <c r="V4245" t="s">
        <v>917</v>
      </c>
      <c r="Z4245" t="s">
        <v>80</v>
      </c>
      <c r="AA4245" s="1">
        <v>45039</v>
      </c>
      <c r="AC4245" s="1">
        <v>45039</v>
      </c>
      <c r="AD4245" s="1">
        <v>45510</v>
      </c>
    </row>
    <row r="4246" spans="1:30" x14ac:dyDescent="0.25">
      <c r="A4246">
        <v>602523</v>
      </c>
      <c r="B4246" t="s">
        <v>30</v>
      </c>
      <c r="C4246" t="s">
        <v>48</v>
      </c>
      <c r="D4246">
        <v>2</v>
      </c>
      <c r="E4246" t="s">
        <v>646</v>
      </c>
      <c r="F4246" t="s">
        <v>647</v>
      </c>
      <c r="G4246" t="s">
        <v>51</v>
      </c>
      <c r="H4246">
        <v>90510</v>
      </c>
      <c r="I4246">
        <v>1</v>
      </c>
      <c r="J4246" t="s">
        <v>410</v>
      </c>
      <c r="K4246" t="s">
        <v>37</v>
      </c>
      <c r="L4246" t="s">
        <v>38</v>
      </c>
      <c r="M4246">
        <v>37182</v>
      </c>
      <c r="N4246">
        <v>38000</v>
      </c>
      <c r="O4246" t="s">
        <v>39</v>
      </c>
      <c r="P4246" t="s">
        <v>436</v>
      </c>
      <c r="Q4246" t="s">
        <v>649</v>
      </c>
      <c r="R4246" t="s">
        <v>6180</v>
      </c>
      <c r="S4246" t="s">
        <v>651</v>
      </c>
      <c r="T4246" t="s">
        <v>652</v>
      </c>
      <c r="U4246" t="s">
        <v>6181</v>
      </c>
      <c r="V4246" t="s">
        <v>6182</v>
      </c>
      <c r="Z4246" t="s">
        <v>46</v>
      </c>
      <c r="AA4246" s="1">
        <v>45413</v>
      </c>
      <c r="AB4246" s="2">
        <v>45778</v>
      </c>
      <c r="AC4246" s="1">
        <v>45413</v>
      </c>
      <c r="AD4246" s="1">
        <v>45510</v>
      </c>
    </row>
    <row r="4247" spans="1:30" x14ac:dyDescent="0.25">
      <c r="A4247">
        <v>567207</v>
      </c>
      <c r="B4247" t="s">
        <v>67</v>
      </c>
      <c r="C4247" t="s">
        <v>31</v>
      </c>
      <c r="D4247">
        <v>1</v>
      </c>
      <c r="E4247" t="s">
        <v>6524</v>
      </c>
      <c r="F4247" t="s">
        <v>311</v>
      </c>
      <c r="G4247" t="s">
        <v>51</v>
      </c>
      <c r="H4247">
        <v>20215</v>
      </c>
      <c r="I4247">
        <v>2</v>
      </c>
      <c r="J4247" t="s">
        <v>71</v>
      </c>
      <c r="K4247" t="s">
        <v>37</v>
      </c>
      <c r="L4247" t="s">
        <v>38</v>
      </c>
      <c r="M4247">
        <v>80557</v>
      </c>
      <c r="N4247">
        <v>111917</v>
      </c>
      <c r="O4247" t="s">
        <v>39</v>
      </c>
      <c r="P4247" t="s">
        <v>72</v>
      </c>
      <c r="Q4247" t="s">
        <v>2064</v>
      </c>
      <c r="R4247" t="s">
        <v>7637</v>
      </c>
      <c r="S4247" t="s">
        <v>314</v>
      </c>
      <c r="T4247" t="s">
        <v>7638</v>
      </c>
      <c r="U4247" t="s">
        <v>7639</v>
      </c>
      <c r="V4247" t="s">
        <v>7640</v>
      </c>
      <c r="W4247" t="s">
        <v>91</v>
      </c>
      <c r="X4247" t="s">
        <v>7641</v>
      </c>
      <c r="Z4247" t="s">
        <v>80</v>
      </c>
      <c r="AA4247" s="1">
        <v>44938</v>
      </c>
      <c r="AC4247" s="1">
        <v>44938</v>
      </c>
      <c r="AD4247" s="1">
        <v>45510</v>
      </c>
    </row>
    <row r="4248" spans="1:30" x14ac:dyDescent="0.25">
      <c r="A4248">
        <v>643311</v>
      </c>
      <c r="B4248" t="s">
        <v>374</v>
      </c>
      <c r="C4248" t="s">
        <v>31</v>
      </c>
      <c r="D4248">
        <v>1</v>
      </c>
      <c r="E4248" t="s">
        <v>2936</v>
      </c>
      <c r="F4248" t="s">
        <v>376</v>
      </c>
      <c r="G4248" t="s">
        <v>377</v>
      </c>
      <c r="H4248">
        <v>6088</v>
      </c>
      <c r="I4248">
        <v>2</v>
      </c>
      <c r="J4248" t="s">
        <v>378</v>
      </c>
      <c r="K4248" t="s">
        <v>37</v>
      </c>
      <c r="L4248" t="s">
        <v>120</v>
      </c>
      <c r="M4248">
        <v>117935</v>
      </c>
      <c r="N4248">
        <v>117935</v>
      </c>
      <c r="O4248" t="s">
        <v>39</v>
      </c>
      <c r="P4248" t="s">
        <v>379</v>
      </c>
      <c r="Q4248" t="s">
        <v>2937</v>
      </c>
      <c r="R4248" t="s">
        <v>2938</v>
      </c>
      <c r="S4248" t="s">
        <v>382</v>
      </c>
      <c r="V4248" t="s">
        <v>383</v>
      </c>
      <c r="X4248" t="s">
        <v>379</v>
      </c>
      <c r="Z4248" t="s">
        <v>46</v>
      </c>
      <c r="AA4248" s="1">
        <v>45496</v>
      </c>
      <c r="AC4248" s="1">
        <v>45496</v>
      </c>
      <c r="AD4248" s="1">
        <v>45510</v>
      </c>
    </row>
    <row r="4249" spans="1:30" x14ac:dyDescent="0.25">
      <c r="A4249">
        <v>637122</v>
      </c>
      <c r="B4249" t="s">
        <v>67</v>
      </c>
      <c r="C4249" t="s">
        <v>48</v>
      </c>
      <c r="D4249">
        <v>1</v>
      </c>
      <c r="E4249" t="s">
        <v>3138</v>
      </c>
      <c r="F4249" t="s">
        <v>2081</v>
      </c>
      <c r="G4249" t="s">
        <v>51</v>
      </c>
      <c r="H4249" t="s">
        <v>2082</v>
      </c>
      <c r="I4249">
        <v>0</v>
      </c>
      <c r="J4249" t="s">
        <v>71</v>
      </c>
      <c r="K4249" t="s">
        <v>37</v>
      </c>
      <c r="L4249" t="s">
        <v>38</v>
      </c>
      <c r="M4249">
        <v>58682</v>
      </c>
      <c r="N4249">
        <v>159671</v>
      </c>
      <c r="O4249" t="s">
        <v>39</v>
      </c>
      <c r="P4249" t="s">
        <v>72</v>
      </c>
      <c r="Q4249" t="s">
        <v>3139</v>
      </c>
      <c r="R4249" t="s">
        <v>3943</v>
      </c>
      <c r="S4249" t="s">
        <v>1916</v>
      </c>
      <c r="T4249" t="s">
        <v>3944</v>
      </c>
      <c r="U4249" t="s">
        <v>3945</v>
      </c>
      <c r="V4249" t="s">
        <v>3946</v>
      </c>
      <c r="W4249" t="s">
        <v>1278</v>
      </c>
      <c r="X4249" t="s">
        <v>72</v>
      </c>
      <c r="Z4249" t="s">
        <v>46</v>
      </c>
      <c r="AA4249" s="1">
        <v>45441</v>
      </c>
      <c r="AC4249" s="1">
        <v>45442</v>
      </c>
      <c r="AD4249" s="1">
        <v>45510</v>
      </c>
    </row>
    <row r="4250" spans="1:30" x14ac:dyDescent="0.25">
      <c r="A4250">
        <v>637308</v>
      </c>
      <c r="B4250" t="s">
        <v>81</v>
      </c>
      <c r="C4250" t="s">
        <v>31</v>
      </c>
      <c r="D4250">
        <v>1</v>
      </c>
      <c r="E4250" t="s">
        <v>10027</v>
      </c>
      <c r="F4250" t="s">
        <v>247</v>
      </c>
      <c r="G4250" t="s">
        <v>51</v>
      </c>
      <c r="H4250">
        <v>34202</v>
      </c>
      <c r="I4250">
        <v>3</v>
      </c>
      <c r="J4250" t="s">
        <v>71</v>
      </c>
      <c r="K4250" t="s">
        <v>37</v>
      </c>
      <c r="L4250" t="s">
        <v>38</v>
      </c>
      <c r="M4250">
        <v>78745</v>
      </c>
      <c r="N4250">
        <v>128750</v>
      </c>
      <c r="O4250" t="s">
        <v>39</v>
      </c>
      <c r="P4250" t="s">
        <v>248</v>
      </c>
      <c r="Q4250" t="s">
        <v>6197</v>
      </c>
      <c r="R4250" t="s">
        <v>10028</v>
      </c>
      <c r="S4250" t="s">
        <v>251</v>
      </c>
      <c r="T4250" t="s">
        <v>10029</v>
      </c>
      <c r="Z4250" t="s">
        <v>80</v>
      </c>
      <c r="AA4250" s="1">
        <v>45455</v>
      </c>
      <c r="AC4250" s="1">
        <v>45455</v>
      </c>
      <c r="AD4250" s="1">
        <v>45510</v>
      </c>
    </row>
    <row r="4251" spans="1:30" x14ac:dyDescent="0.25">
      <c r="A4251">
        <v>634086</v>
      </c>
      <c r="B4251" t="s">
        <v>749</v>
      </c>
      <c r="C4251" t="s">
        <v>31</v>
      </c>
      <c r="D4251">
        <v>2</v>
      </c>
      <c r="E4251" t="s">
        <v>6663</v>
      </c>
      <c r="F4251" t="s">
        <v>394</v>
      </c>
      <c r="G4251" t="s">
        <v>51</v>
      </c>
      <c r="H4251">
        <v>10124</v>
      </c>
      <c r="I4251">
        <v>1</v>
      </c>
      <c r="J4251" t="s">
        <v>128</v>
      </c>
      <c r="K4251" t="s">
        <v>37</v>
      </c>
      <c r="L4251" t="s">
        <v>255</v>
      </c>
      <c r="M4251">
        <v>60000</v>
      </c>
      <c r="N4251">
        <v>60000</v>
      </c>
      <c r="O4251" t="s">
        <v>39</v>
      </c>
      <c r="P4251" t="s">
        <v>750</v>
      </c>
      <c r="Q4251" t="s">
        <v>1244</v>
      </c>
      <c r="R4251" t="s">
        <v>6664</v>
      </c>
      <c r="S4251" t="s">
        <v>398</v>
      </c>
      <c r="T4251" t="s">
        <v>6665</v>
      </c>
      <c r="V4251" t="s">
        <v>6666</v>
      </c>
      <c r="X4251" t="s">
        <v>750</v>
      </c>
      <c r="Z4251" t="s">
        <v>46</v>
      </c>
      <c r="AA4251" s="1">
        <v>45404</v>
      </c>
      <c r="AC4251" s="1">
        <v>45488</v>
      </c>
      <c r="AD4251" s="1">
        <v>45510</v>
      </c>
    </row>
    <row r="4252" spans="1:30" x14ac:dyDescent="0.25">
      <c r="A4252">
        <v>632849</v>
      </c>
      <c r="B4252" t="s">
        <v>67</v>
      </c>
      <c r="C4252" t="s">
        <v>48</v>
      </c>
      <c r="D4252">
        <v>1</v>
      </c>
      <c r="E4252" t="s">
        <v>843</v>
      </c>
      <c r="F4252" t="s">
        <v>304</v>
      </c>
      <c r="G4252" t="s">
        <v>34</v>
      </c>
      <c r="H4252">
        <v>95005</v>
      </c>
      <c r="I4252" t="s">
        <v>191</v>
      </c>
      <c r="J4252" t="s">
        <v>165</v>
      </c>
      <c r="K4252" t="s">
        <v>37</v>
      </c>
      <c r="L4252" t="s">
        <v>120</v>
      </c>
      <c r="M4252">
        <v>70940</v>
      </c>
      <c r="N4252">
        <v>189574</v>
      </c>
      <c r="O4252" t="s">
        <v>39</v>
      </c>
      <c r="P4252" t="s">
        <v>72</v>
      </c>
      <c r="Q4252" t="s">
        <v>165</v>
      </c>
      <c r="R4252" t="s">
        <v>3614</v>
      </c>
      <c r="S4252" t="s">
        <v>308</v>
      </c>
      <c r="T4252" t="s">
        <v>3615</v>
      </c>
      <c r="V4252" t="s">
        <v>3616</v>
      </c>
      <c r="W4252" t="s">
        <v>160</v>
      </c>
      <c r="X4252" t="s">
        <v>161</v>
      </c>
      <c r="Z4252" t="s">
        <v>80</v>
      </c>
      <c r="AA4252" s="1">
        <v>45392</v>
      </c>
      <c r="AC4252" s="1">
        <v>45392</v>
      </c>
      <c r="AD4252" s="1">
        <v>45510</v>
      </c>
    </row>
    <row r="4253" spans="1:30" x14ac:dyDescent="0.25">
      <c r="A4253">
        <v>603799</v>
      </c>
      <c r="B4253" t="s">
        <v>67</v>
      </c>
      <c r="C4253" t="s">
        <v>31</v>
      </c>
      <c r="D4253">
        <v>1</v>
      </c>
      <c r="E4253" t="s">
        <v>10153</v>
      </c>
      <c r="F4253" t="s">
        <v>340</v>
      </c>
      <c r="G4253" t="s">
        <v>51</v>
      </c>
      <c r="H4253">
        <v>12626</v>
      </c>
      <c r="I4253">
        <v>2</v>
      </c>
      <c r="J4253" t="s">
        <v>203</v>
      </c>
      <c r="K4253" t="s">
        <v>37</v>
      </c>
      <c r="L4253" t="s">
        <v>38</v>
      </c>
      <c r="M4253">
        <v>62470</v>
      </c>
      <c r="N4253">
        <v>80008</v>
      </c>
      <c r="O4253" t="s">
        <v>39</v>
      </c>
      <c r="P4253" t="s">
        <v>72</v>
      </c>
      <c r="Q4253" t="s">
        <v>73</v>
      </c>
      <c r="R4253" t="s">
        <v>10154</v>
      </c>
      <c r="S4253" t="s">
        <v>343</v>
      </c>
      <c r="T4253" t="s">
        <v>10155</v>
      </c>
      <c r="U4253" t="s">
        <v>10156</v>
      </c>
      <c r="V4253" t="s">
        <v>10157</v>
      </c>
      <c r="W4253" t="s">
        <v>10158</v>
      </c>
      <c r="X4253" t="s">
        <v>72</v>
      </c>
      <c r="Z4253" t="s">
        <v>46</v>
      </c>
      <c r="AA4253" s="1">
        <v>45185</v>
      </c>
      <c r="AC4253" s="1">
        <v>45188</v>
      </c>
      <c r="AD4253" s="1">
        <v>45510</v>
      </c>
    </row>
    <row r="4254" spans="1:30" x14ac:dyDescent="0.25">
      <c r="A4254">
        <v>635857</v>
      </c>
      <c r="B4254" t="s">
        <v>30</v>
      </c>
      <c r="C4254" t="s">
        <v>48</v>
      </c>
      <c r="D4254">
        <v>20</v>
      </c>
      <c r="E4254" t="s">
        <v>6730</v>
      </c>
      <c r="F4254" t="s">
        <v>1157</v>
      </c>
      <c r="G4254" t="s">
        <v>51</v>
      </c>
      <c r="H4254">
        <v>51195</v>
      </c>
      <c r="I4254">
        <v>1</v>
      </c>
      <c r="J4254" t="s">
        <v>145</v>
      </c>
      <c r="K4254" t="s">
        <v>231</v>
      </c>
      <c r="L4254" t="s">
        <v>38</v>
      </c>
      <c r="M4254">
        <v>23.39</v>
      </c>
      <c r="N4254">
        <v>26.9</v>
      </c>
      <c r="O4254" t="s">
        <v>109</v>
      </c>
      <c r="P4254" t="s">
        <v>6731</v>
      </c>
      <c r="Q4254" t="s">
        <v>1443</v>
      </c>
      <c r="R4254" t="s">
        <v>6732</v>
      </c>
      <c r="S4254" t="s">
        <v>1159</v>
      </c>
      <c r="V4254" t="s">
        <v>6733</v>
      </c>
      <c r="Z4254" t="s">
        <v>46</v>
      </c>
      <c r="AA4254" s="1">
        <v>45425</v>
      </c>
      <c r="AB4254" s="2">
        <v>45790</v>
      </c>
      <c r="AC4254" s="1">
        <v>45427</v>
      </c>
      <c r="AD4254" s="1">
        <v>45510</v>
      </c>
    </row>
    <row r="4255" spans="1:30" x14ac:dyDescent="0.25">
      <c r="A4255">
        <v>619804</v>
      </c>
      <c r="B4255" t="s">
        <v>30</v>
      </c>
      <c r="C4255" t="s">
        <v>48</v>
      </c>
      <c r="D4255">
        <v>1</v>
      </c>
      <c r="E4255" t="s">
        <v>9203</v>
      </c>
      <c r="F4255" t="s">
        <v>655</v>
      </c>
      <c r="G4255" t="s">
        <v>51</v>
      </c>
      <c r="H4255">
        <v>12158</v>
      </c>
      <c r="I4255">
        <v>3</v>
      </c>
      <c r="J4255" t="s">
        <v>97</v>
      </c>
      <c r="K4255" t="s">
        <v>37</v>
      </c>
      <c r="L4255" t="s">
        <v>38</v>
      </c>
      <c r="M4255">
        <v>60010</v>
      </c>
      <c r="N4255">
        <v>82000</v>
      </c>
      <c r="O4255" t="s">
        <v>39</v>
      </c>
      <c r="P4255" t="s">
        <v>62</v>
      </c>
      <c r="Q4255" t="s">
        <v>9204</v>
      </c>
      <c r="R4255" t="s">
        <v>9205</v>
      </c>
      <c r="S4255" t="s">
        <v>658</v>
      </c>
      <c r="T4255" t="e">
        <f>- experience using SBS MWBE _xlnm.database, PASSPort, DMSS, PIP and DCAS requirement contract. - experience NYC Contracting process - Excellent written, oral and interpersonal communication skills - Organized and detailed oriented.   NOTE: This position may Be eligible for remote work up to two days per week, pursuant to the remote work Pilot program agreed to between the City and DC37.</f>
        <v>#NAME?</v>
      </c>
      <c r="V4255" t="s">
        <v>9206</v>
      </c>
      <c r="Z4255" t="s">
        <v>46</v>
      </c>
      <c r="AA4255" s="1">
        <v>45419</v>
      </c>
      <c r="AB4255" s="2">
        <v>45539</v>
      </c>
      <c r="AC4255" s="1">
        <v>45419</v>
      </c>
      <c r="AD4255" s="1">
        <v>45510</v>
      </c>
    </row>
    <row r="4256" spans="1:30" x14ac:dyDescent="0.25">
      <c r="A4256">
        <v>603403</v>
      </c>
      <c r="B4256" t="s">
        <v>105</v>
      </c>
      <c r="C4256" t="s">
        <v>31</v>
      </c>
      <c r="D4256">
        <v>1</v>
      </c>
      <c r="E4256" t="s">
        <v>7925</v>
      </c>
      <c r="F4256" t="s">
        <v>2322</v>
      </c>
      <c r="G4256" t="s">
        <v>51</v>
      </c>
      <c r="H4256">
        <v>91415</v>
      </c>
      <c r="I4256">
        <v>2</v>
      </c>
      <c r="J4256" t="s">
        <v>927</v>
      </c>
      <c r="K4256" t="s">
        <v>37</v>
      </c>
      <c r="L4256" t="s">
        <v>38</v>
      </c>
      <c r="M4256">
        <v>64296</v>
      </c>
      <c r="N4256">
        <v>100000</v>
      </c>
      <c r="O4256" t="s">
        <v>39</v>
      </c>
      <c r="P4256" t="s">
        <v>474</v>
      </c>
      <c r="Q4256" t="s">
        <v>7437</v>
      </c>
      <c r="R4256" t="s">
        <v>7926</v>
      </c>
      <c r="S4256" t="s">
        <v>2325</v>
      </c>
      <c r="T4256" t="s">
        <v>7927</v>
      </c>
      <c r="U4256" t="s">
        <v>7445</v>
      </c>
      <c r="V4256" t="s">
        <v>480</v>
      </c>
      <c r="W4256" t="s">
        <v>505</v>
      </c>
      <c r="Z4256" t="s">
        <v>46</v>
      </c>
      <c r="AA4256" s="1">
        <v>45182</v>
      </c>
      <c r="AC4256" s="1">
        <v>45282</v>
      </c>
      <c r="AD4256" s="1">
        <v>45510</v>
      </c>
    </row>
    <row r="4257" spans="1:30" x14ac:dyDescent="0.25">
      <c r="A4257">
        <v>638554</v>
      </c>
      <c r="B4257" t="s">
        <v>200</v>
      </c>
      <c r="C4257" t="s">
        <v>31</v>
      </c>
      <c r="D4257">
        <v>1</v>
      </c>
      <c r="E4257" t="s">
        <v>5909</v>
      </c>
      <c r="F4257" t="s">
        <v>202</v>
      </c>
      <c r="G4257" t="s">
        <v>34</v>
      </c>
      <c r="H4257">
        <v>94612</v>
      </c>
      <c r="I4257">
        <v>1</v>
      </c>
      <c r="J4257" t="s">
        <v>5910</v>
      </c>
      <c r="K4257" t="s">
        <v>37</v>
      </c>
      <c r="L4257" t="s">
        <v>38</v>
      </c>
      <c r="M4257">
        <v>76385</v>
      </c>
      <c r="N4257">
        <v>76385</v>
      </c>
      <c r="O4257" t="s">
        <v>39</v>
      </c>
      <c r="P4257" t="s">
        <v>204</v>
      </c>
      <c r="Q4257" t="s">
        <v>5911</v>
      </c>
      <c r="R4257" t="s">
        <v>5912</v>
      </c>
      <c r="S4257" t="s">
        <v>207</v>
      </c>
      <c r="T4257" t="s">
        <v>5913</v>
      </c>
      <c r="V4257" t="s">
        <v>5914</v>
      </c>
      <c r="W4257" t="s">
        <v>210</v>
      </c>
      <c r="X4257" t="s">
        <v>211</v>
      </c>
      <c r="Z4257" t="s">
        <v>46</v>
      </c>
      <c r="AA4257" s="1">
        <v>45470</v>
      </c>
      <c r="AB4257" s="2">
        <v>45535</v>
      </c>
      <c r="AC4257" s="1">
        <v>45504</v>
      </c>
      <c r="AD4257" s="1">
        <v>45510</v>
      </c>
    </row>
    <row r="4258" spans="1:30" x14ac:dyDescent="0.25">
      <c r="A4258">
        <v>626208</v>
      </c>
      <c r="B4258" t="s">
        <v>218</v>
      </c>
      <c r="C4258" t="s">
        <v>31</v>
      </c>
      <c r="D4258">
        <v>1</v>
      </c>
      <c r="E4258" t="s">
        <v>9402</v>
      </c>
      <c r="F4258" t="s">
        <v>655</v>
      </c>
      <c r="G4258" t="s">
        <v>51</v>
      </c>
      <c r="H4258">
        <v>12158</v>
      </c>
      <c r="I4258">
        <v>2</v>
      </c>
      <c r="J4258" t="s">
        <v>368</v>
      </c>
      <c r="K4258" t="s">
        <v>37</v>
      </c>
      <c r="L4258" t="s">
        <v>38</v>
      </c>
      <c r="M4258">
        <v>50972</v>
      </c>
      <c r="N4258">
        <v>64186</v>
      </c>
      <c r="O4258" t="s">
        <v>39</v>
      </c>
      <c r="P4258" t="s">
        <v>9403</v>
      </c>
      <c r="Q4258" t="s">
        <v>9404</v>
      </c>
      <c r="R4258" t="s">
        <v>9405</v>
      </c>
      <c r="S4258" t="s">
        <v>658</v>
      </c>
      <c r="T4258" t="s">
        <v>9406</v>
      </c>
      <c r="U4258" t="s">
        <v>866</v>
      </c>
      <c r="V4258" t="s">
        <v>227</v>
      </c>
      <c r="Z4258" t="s">
        <v>228</v>
      </c>
      <c r="AA4258" s="1">
        <v>45505</v>
      </c>
      <c r="AC4258" s="1">
        <v>45505</v>
      </c>
      <c r="AD4258" s="1">
        <v>45510</v>
      </c>
    </row>
    <row r="4259" spans="1:30" x14ac:dyDescent="0.25">
      <c r="A4259">
        <v>639590</v>
      </c>
      <c r="B4259" t="s">
        <v>30</v>
      </c>
      <c r="C4259" t="s">
        <v>48</v>
      </c>
      <c r="D4259">
        <v>1</v>
      </c>
      <c r="E4259" t="s">
        <v>8653</v>
      </c>
      <c r="F4259" t="s">
        <v>60</v>
      </c>
      <c r="G4259" t="s">
        <v>34</v>
      </c>
      <c r="H4259">
        <v>56058</v>
      </c>
      <c r="I4259">
        <v>0</v>
      </c>
      <c r="J4259" t="s">
        <v>61</v>
      </c>
      <c r="K4259" t="s">
        <v>37</v>
      </c>
      <c r="L4259" t="s">
        <v>38</v>
      </c>
      <c r="M4259">
        <v>59116</v>
      </c>
      <c r="N4259">
        <v>91768</v>
      </c>
      <c r="O4259" t="s">
        <v>39</v>
      </c>
      <c r="P4259" t="s">
        <v>232</v>
      </c>
      <c r="Q4259" t="s">
        <v>2523</v>
      </c>
      <c r="R4259" t="s">
        <v>8654</v>
      </c>
      <c r="S4259" t="s">
        <v>65</v>
      </c>
      <c r="T4259" t="s">
        <v>8655</v>
      </c>
      <c r="V4259" t="s">
        <v>8656</v>
      </c>
      <c r="Z4259" t="s">
        <v>46</v>
      </c>
      <c r="AA4259" s="1">
        <v>45489</v>
      </c>
      <c r="AB4259" s="2">
        <v>45854</v>
      </c>
      <c r="AC4259" s="1">
        <v>45489</v>
      </c>
      <c r="AD4259" s="1">
        <v>45510</v>
      </c>
    </row>
    <row r="4260" spans="1:30" x14ac:dyDescent="0.25">
      <c r="A4260">
        <v>622649</v>
      </c>
      <c r="B4260" t="s">
        <v>30</v>
      </c>
      <c r="C4260" t="s">
        <v>48</v>
      </c>
      <c r="D4260">
        <v>2</v>
      </c>
      <c r="E4260" t="s">
        <v>5888</v>
      </c>
      <c r="F4260" t="s">
        <v>1859</v>
      </c>
      <c r="G4260" t="s">
        <v>51</v>
      </c>
      <c r="H4260">
        <v>21514</v>
      </c>
      <c r="I4260">
        <v>2</v>
      </c>
      <c r="J4260" t="s">
        <v>145</v>
      </c>
      <c r="K4260" t="s">
        <v>37</v>
      </c>
      <c r="L4260" t="s">
        <v>38</v>
      </c>
      <c r="M4260">
        <v>77201</v>
      </c>
      <c r="N4260">
        <v>88000</v>
      </c>
      <c r="O4260" t="s">
        <v>39</v>
      </c>
      <c r="P4260" t="s">
        <v>1496</v>
      </c>
      <c r="Q4260" t="s">
        <v>2708</v>
      </c>
      <c r="R4260" t="s">
        <v>7727</v>
      </c>
      <c r="S4260" t="s">
        <v>1862</v>
      </c>
      <c r="T4260" t="s">
        <v>7728</v>
      </c>
      <c r="V4260" t="s">
        <v>7729</v>
      </c>
      <c r="Z4260" t="s">
        <v>46</v>
      </c>
      <c r="AA4260" s="1">
        <v>45302</v>
      </c>
      <c r="AB4260" s="2">
        <v>45667</v>
      </c>
      <c r="AC4260" s="1">
        <v>45413</v>
      </c>
      <c r="AD4260" s="1">
        <v>45510</v>
      </c>
    </row>
    <row r="4261" spans="1:30" x14ac:dyDescent="0.25">
      <c r="A4261">
        <v>620277</v>
      </c>
      <c r="B4261" t="s">
        <v>81</v>
      </c>
      <c r="C4261" t="s">
        <v>48</v>
      </c>
      <c r="D4261">
        <v>2</v>
      </c>
      <c r="E4261" t="s">
        <v>4136</v>
      </c>
      <c r="F4261" t="s">
        <v>492</v>
      </c>
      <c r="G4261" t="s">
        <v>51</v>
      </c>
      <c r="H4261">
        <v>20202</v>
      </c>
      <c r="I4261">
        <v>0</v>
      </c>
      <c r="J4261" t="s">
        <v>71</v>
      </c>
      <c r="K4261" t="s">
        <v>37</v>
      </c>
      <c r="L4261" t="s">
        <v>255</v>
      </c>
      <c r="M4261">
        <v>56181</v>
      </c>
      <c r="N4261">
        <v>64608</v>
      </c>
      <c r="O4261" t="s">
        <v>39</v>
      </c>
      <c r="P4261" t="s">
        <v>248</v>
      </c>
      <c r="Q4261" t="s">
        <v>3228</v>
      </c>
      <c r="R4261" t="s">
        <v>4137</v>
      </c>
      <c r="S4261" t="s">
        <v>495</v>
      </c>
      <c r="T4261" t="s">
        <v>4138</v>
      </c>
      <c r="Z4261" t="s">
        <v>80</v>
      </c>
      <c r="AA4261" s="1">
        <v>45288</v>
      </c>
      <c r="AC4261" s="1">
        <v>45505</v>
      </c>
      <c r="AD4261" s="1">
        <v>45510</v>
      </c>
    </row>
    <row r="4262" spans="1:30" x14ac:dyDescent="0.25">
      <c r="A4262">
        <v>581069</v>
      </c>
      <c r="B4262" t="s">
        <v>105</v>
      </c>
      <c r="C4262" t="s">
        <v>31</v>
      </c>
      <c r="D4262">
        <v>5</v>
      </c>
      <c r="E4262" t="s">
        <v>1423</v>
      </c>
      <c r="F4262" t="s">
        <v>212</v>
      </c>
      <c r="G4262" t="s">
        <v>51</v>
      </c>
      <c r="H4262">
        <v>20210</v>
      </c>
      <c r="I4262">
        <v>0</v>
      </c>
      <c r="J4262" t="s">
        <v>71</v>
      </c>
      <c r="K4262" t="s">
        <v>37</v>
      </c>
      <c r="L4262" t="s">
        <v>38</v>
      </c>
      <c r="M4262">
        <v>65640</v>
      </c>
      <c r="N4262">
        <v>85646</v>
      </c>
      <c r="O4262" t="s">
        <v>39</v>
      </c>
      <c r="P4262" t="s">
        <v>474</v>
      </c>
      <c r="Q4262" t="s">
        <v>3041</v>
      </c>
      <c r="R4262" t="s">
        <v>3042</v>
      </c>
      <c r="S4262" t="s">
        <v>215</v>
      </c>
      <c r="T4262" t="s">
        <v>3043</v>
      </c>
      <c r="U4262" t="s">
        <v>1369</v>
      </c>
      <c r="V4262" t="s">
        <v>917</v>
      </c>
      <c r="Z4262" t="s">
        <v>80</v>
      </c>
      <c r="AA4262" s="1">
        <v>45024</v>
      </c>
      <c r="AC4262" s="1">
        <v>45027</v>
      </c>
      <c r="AD4262" s="1">
        <v>45510</v>
      </c>
    </row>
    <row r="4263" spans="1:30" x14ac:dyDescent="0.25">
      <c r="A4263">
        <v>592100</v>
      </c>
      <c r="B4263" t="s">
        <v>105</v>
      </c>
      <c r="C4263" t="s">
        <v>48</v>
      </c>
      <c r="D4263">
        <v>1</v>
      </c>
      <c r="E4263" t="s">
        <v>2391</v>
      </c>
      <c r="F4263" t="s">
        <v>33</v>
      </c>
      <c r="G4263" t="s">
        <v>34</v>
      </c>
      <c r="H4263">
        <v>21744</v>
      </c>
      <c r="I4263">
        <v>3</v>
      </c>
      <c r="J4263" t="s">
        <v>2712</v>
      </c>
      <c r="K4263" t="s">
        <v>37</v>
      </c>
      <c r="L4263" t="s">
        <v>38</v>
      </c>
      <c r="M4263">
        <v>92301</v>
      </c>
      <c r="N4263">
        <v>121296</v>
      </c>
      <c r="O4263" t="s">
        <v>39</v>
      </c>
      <c r="P4263" t="s">
        <v>355</v>
      </c>
      <c r="Q4263" t="s">
        <v>2392</v>
      </c>
      <c r="R4263" t="s">
        <v>2713</v>
      </c>
      <c r="S4263" t="s">
        <v>43</v>
      </c>
      <c r="T4263" t="s">
        <v>2394</v>
      </c>
      <c r="U4263" t="s">
        <v>728</v>
      </c>
      <c r="V4263" t="s">
        <v>480</v>
      </c>
      <c r="W4263" t="s">
        <v>505</v>
      </c>
      <c r="X4263" t="s">
        <v>355</v>
      </c>
      <c r="Z4263" t="s">
        <v>46</v>
      </c>
      <c r="AA4263" s="1">
        <v>45121</v>
      </c>
      <c r="AC4263" s="1">
        <v>45121</v>
      </c>
      <c r="AD4263" s="1">
        <v>45510</v>
      </c>
    </row>
    <row r="4264" spans="1:30" x14ac:dyDescent="0.25">
      <c r="A4264">
        <v>633203</v>
      </c>
      <c r="B4264" t="s">
        <v>30</v>
      </c>
      <c r="C4264" t="s">
        <v>48</v>
      </c>
      <c r="D4264">
        <v>2</v>
      </c>
      <c r="E4264" t="s">
        <v>8777</v>
      </c>
      <c r="F4264" t="s">
        <v>7737</v>
      </c>
      <c r="G4264" t="s">
        <v>51</v>
      </c>
      <c r="H4264">
        <v>51613</v>
      </c>
      <c r="I4264">
        <v>0</v>
      </c>
      <c r="J4264" t="s">
        <v>145</v>
      </c>
      <c r="K4264" t="s">
        <v>37</v>
      </c>
      <c r="L4264" t="s">
        <v>38</v>
      </c>
      <c r="M4264">
        <v>72603</v>
      </c>
      <c r="N4264">
        <v>83493</v>
      </c>
      <c r="O4264" t="s">
        <v>39</v>
      </c>
      <c r="P4264" t="s">
        <v>232</v>
      </c>
      <c r="Q4264" t="s">
        <v>969</v>
      </c>
      <c r="R4264" t="s">
        <v>8778</v>
      </c>
      <c r="S4264" t="s">
        <v>7739</v>
      </c>
      <c r="V4264" t="s">
        <v>8779</v>
      </c>
      <c r="Z4264" t="s">
        <v>46</v>
      </c>
      <c r="AA4264" s="1">
        <v>45398</v>
      </c>
      <c r="AB4264" s="2">
        <v>45763</v>
      </c>
      <c r="AC4264" s="1">
        <v>45398</v>
      </c>
      <c r="AD4264" s="1">
        <v>45510</v>
      </c>
    </row>
    <row r="4265" spans="1:30" x14ac:dyDescent="0.25">
      <c r="A4265">
        <v>642631</v>
      </c>
      <c r="B4265" t="s">
        <v>218</v>
      </c>
      <c r="C4265" t="s">
        <v>48</v>
      </c>
      <c r="D4265">
        <v>1</v>
      </c>
      <c r="E4265" t="s">
        <v>598</v>
      </c>
      <c r="F4265" t="s">
        <v>599</v>
      </c>
      <c r="G4265" t="s">
        <v>600</v>
      </c>
      <c r="H4265">
        <v>90645</v>
      </c>
      <c r="I4265">
        <v>0</v>
      </c>
      <c r="J4265" t="s">
        <v>108</v>
      </c>
      <c r="K4265" t="s">
        <v>37</v>
      </c>
      <c r="L4265" t="s">
        <v>255</v>
      </c>
      <c r="M4265">
        <v>36006</v>
      </c>
      <c r="N4265">
        <v>50569</v>
      </c>
      <c r="O4265" t="s">
        <v>39</v>
      </c>
      <c r="P4265" t="s">
        <v>10159</v>
      </c>
      <c r="Q4265" t="s">
        <v>602</v>
      </c>
      <c r="R4265" t="s">
        <v>603</v>
      </c>
      <c r="S4265" t="s">
        <v>604</v>
      </c>
      <c r="U4265" t="s">
        <v>1849</v>
      </c>
      <c r="V4265" t="s">
        <v>606</v>
      </c>
      <c r="Z4265" t="s">
        <v>607</v>
      </c>
      <c r="AA4265" s="1">
        <v>45498</v>
      </c>
      <c r="AB4265" s="2">
        <v>45518</v>
      </c>
      <c r="AC4265" s="1">
        <v>45498</v>
      </c>
      <c r="AD4265" s="1">
        <v>45510</v>
      </c>
    </row>
    <row r="4266" spans="1:30" x14ac:dyDescent="0.25">
      <c r="A4266">
        <v>617318</v>
      </c>
      <c r="B4266" t="s">
        <v>30</v>
      </c>
      <c r="C4266" t="s">
        <v>31</v>
      </c>
      <c r="D4266">
        <v>1</v>
      </c>
      <c r="E4266" t="s">
        <v>2723</v>
      </c>
      <c r="F4266" t="s">
        <v>1825</v>
      </c>
      <c r="G4266" t="s">
        <v>51</v>
      </c>
      <c r="H4266">
        <v>51191</v>
      </c>
      <c r="I4266">
        <v>2</v>
      </c>
      <c r="J4266" t="s">
        <v>1181</v>
      </c>
      <c r="K4266" t="s">
        <v>37</v>
      </c>
      <c r="L4266" t="s">
        <v>38</v>
      </c>
      <c r="M4266">
        <v>51528</v>
      </c>
      <c r="N4266">
        <v>59257</v>
      </c>
      <c r="O4266" t="s">
        <v>39</v>
      </c>
      <c r="P4266" t="s">
        <v>232</v>
      </c>
      <c r="Q4266" t="s">
        <v>2201</v>
      </c>
      <c r="R4266" t="s">
        <v>9022</v>
      </c>
      <c r="S4266" t="s">
        <v>1828</v>
      </c>
      <c r="T4266" t="s">
        <v>9023</v>
      </c>
      <c r="V4266" t="s">
        <v>9024</v>
      </c>
      <c r="Z4266" t="s">
        <v>46</v>
      </c>
      <c r="AA4266" s="1">
        <v>45260</v>
      </c>
      <c r="AB4266" s="2">
        <v>45625</v>
      </c>
      <c r="AC4266" s="1">
        <v>45428</v>
      </c>
      <c r="AD4266" s="1">
        <v>45510</v>
      </c>
    </row>
    <row r="4267" spans="1:30" x14ac:dyDescent="0.25">
      <c r="A4267">
        <v>637324</v>
      </c>
      <c r="B4267" t="s">
        <v>187</v>
      </c>
      <c r="C4267" t="s">
        <v>48</v>
      </c>
      <c r="D4267">
        <v>1</v>
      </c>
      <c r="E4267" t="s">
        <v>1142</v>
      </c>
      <c r="F4267" t="s">
        <v>1143</v>
      </c>
      <c r="G4267" t="s">
        <v>51</v>
      </c>
      <c r="H4267">
        <v>70817</v>
      </c>
      <c r="I4267">
        <v>1</v>
      </c>
      <c r="J4267" t="s">
        <v>368</v>
      </c>
      <c r="K4267" t="s">
        <v>37</v>
      </c>
      <c r="L4267" t="s">
        <v>38</v>
      </c>
      <c r="M4267">
        <v>52438</v>
      </c>
      <c r="N4267">
        <v>59255</v>
      </c>
      <c r="O4267" t="s">
        <v>39</v>
      </c>
      <c r="P4267" t="s">
        <v>1014</v>
      </c>
      <c r="Q4267" t="s">
        <v>1144</v>
      </c>
      <c r="R4267" t="s">
        <v>9207</v>
      </c>
      <c r="S4267" t="s">
        <v>1146</v>
      </c>
      <c r="T4267" t="s">
        <v>1147</v>
      </c>
      <c r="U4267" t="s">
        <v>780</v>
      </c>
      <c r="V4267" t="s">
        <v>9208</v>
      </c>
      <c r="W4267" t="s">
        <v>896</v>
      </c>
      <c r="X4267" t="s">
        <v>9209</v>
      </c>
      <c r="Z4267" t="s">
        <v>46</v>
      </c>
      <c r="AA4267" s="1">
        <v>45442</v>
      </c>
      <c r="AC4267" s="1">
        <v>45442</v>
      </c>
      <c r="AD4267" s="1">
        <v>45510</v>
      </c>
    </row>
    <row r="4268" spans="1:30" x14ac:dyDescent="0.25">
      <c r="A4268">
        <v>629189</v>
      </c>
      <c r="B4268" t="s">
        <v>30</v>
      </c>
      <c r="C4268" t="s">
        <v>31</v>
      </c>
      <c r="D4268">
        <v>1</v>
      </c>
      <c r="E4268" t="s">
        <v>7602</v>
      </c>
      <c r="F4268" t="s">
        <v>3355</v>
      </c>
      <c r="G4268" t="s">
        <v>51</v>
      </c>
      <c r="H4268">
        <v>51181</v>
      </c>
      <c r="I4268">
        <v>2</v>
      </c>
      <c r="J4268" t="s">
        <v>1181</v>
      </c>
      <c r="K4268" t="s">
        <v>37</v>
      </c>
      <c r="L4268" t="s">
        <v>38</v>
      </c>
      <c r="M4268">
        <v>68900</v>
      </c>
      <c r="N4268">
        <v>68900</v>
      </c>
      <c r="O4268" t="s">
        <v>39</v>
      </c>
      <c r="P4268" t="s">
        <v>62</v>
      </c>
      <c r="Q4268" t="s">
        <v>2554</v>
      </c>
      <c r="R4268" t="s">
        <v>7603</v>
      </c>
      <c r="S4268" t="s">
        <v>3358</v>
      </c>
      <c r="T4268" t="s">
        <v>7604</v>
      </c>
      <c r="V4268" t="s">
        <v>7605</v>
      </c>
      <c r="Z4268" t="s">
        <v>46</v>
      </c>
      <c r="AA4268" s="1">
        <v>45359</v>
      </c>
      <c r="AB4268" s="2">
        <v>45724</v>
      </c>
      <c r="AC4268" s="1">
        <v>45436</v>
      </c>
      <c r="AD4268" s="1">
        <v>45510</v>
      </c>
    </row>
    <row r="4269" spans="1:30" x14ac:dyDescent="0.25">
      <c r="A4269">
        <v>590827</v>
      </c>
      <c r="B4269" t="s">
        <v>81</v>
      </c>
      <c r="C4269" t="s">
        <v>31</v>
      </c>
      <c r="D4269">
        <v>1</v>
      </c>
      <c r="E4269" t="s">
        <v>6351</v>
      </c>
      <c r="F4269" t="s">
        <v>60</v>
      </c>
      <c r="G4269" t="s">
        <v>34</v>
      </c>
      <c r="H4269">
        <v>56058</v>
      </c>
      <c r="I4269">
        <v>0</v>
      </c>
      <c r="J4269" t="s">
        <v>128</v>
      </c>
      <c r="K4269" t="s">
        <v>37</v>
      </c>
      <c r="L4269" t="s">
        <v>38</v>
      </c>
      <c r="M4269">
        <v>59116</v>
      </c>
      <c r="N4269">
        <v>86500</v>
      </c>
      <c r="O4269" t="s">
        <v>39</v>
      </c>
      <c r="P4269" t="s">
        <v>248</v>
      </c>
      <c r="Q4269" t="s">
        <v>6795</v>
      </c>
      <c r="R4269" t="s">
        <v>8942</v>
      </c>
      <c r="S4269" t="s">
        <v>65</v>
      </c>
      <c r="T4269" t="s">
        <v>8943</v>
      </c>
      <c r="V4269" t="s">
        <v>90</v>
      </c>
      <c r="W4269" t="s">
        <v>91</v>
      </c>
      <c r="X4269" t="s">
        <v>248</v>
      </c>
      <c r="Z4269" t="s">
        <v>46</v>
      </c>
      <c r="AA4269" s="1">
        <v>45108</v>
      </c>
      <c r="AC4269" s="1">
        <v>45108</v>
      </c>
      <c r="AD4269" s="1">
        <v>45510</v>
      </c>
    </row>
    <row r="4270" spans="1:30" x14ac:dyDescent="0.25">
      <c r="A4270">
        <v>622829</v>
      </c>
      <c r="B4270" t="s">
        <v>81</v>
      </c>
      <c r="C4270" t="s">
        <v>31</v>
      </c>
      <c r="D4270">
        <v>1</v>
      </c>
      <c r="E4270" t="s">
        <v>10160</v>
      </c>
      <c r="F4270" t="s">
        <v>639</v>
      </c>
      <c r="G4270" t="s">
        <v>51</v>
      </c>
      <c r="H4270">
        <v>22427</v>
      </c>
      <c r="I4270">
        <v>2</v>
      </c>
      <c r="J4270" t="s">
        <v>71</v>
      </c>
      <c r="K4270" t="s">
        <v>37</v>
      </c>
      <c r="L4270" t="s">
        <v>38</v>
      </c>
      <c r="M4270">
        <v>81571</v>
      </c>
      <c r="N4270">
        <v>93807</v>
      </c>
      <c r="O4270" t="s">
        <v>39</v>
      </c>
      <c r="P4270" t="s">
        <v>248</v>
      </c>
      <c r="Q4270" t="s">
        <v>3907</v>
      </c>
      <c r="R4270" t="s">
        <v>10161</v>
      </c>
      <c r="S4270" t="s">
        <v>852</v>
      </c>
      <c r="T4270" t="s">
        <v>10162</v>
      </c>
      <c r="Z4270" t="s">
        <v>92</v>
      </c>
      <c r="AA4270" s="1">
        <v>45307</v>
      </c>
      <c r="AC4270" s="1">
        <v>45506</v>
      </c>
      <c r="AD4270" s="1">
        <v>45510</v>
      </c>
    </row>
    <row r="4271" spans="1:30" x14ac:dyDescent="0.25">
      <c r="A4271">
        <v>634223</v>
      </c>
      <c r="B4271" t="s">
        <v>30</v>
      </c>
      <c r="C4271" t="s">
        <v>31</v>
      </c>
      <c r="D4271">
        <v>1</v>
      </c>
      <c r="E4271" t="s">
        <v>6395</v>
      </c>
      <c r="F4271" t="s">
        <v>2611</v>
      </c>
      <c r="G4271" t="s">
        <v>51</v>
      </c>
      <c r="H4271">
        <v>31215</v>
      </c>
      <c r="I4271">
        <v>1</v>
      </c>
      <c r="J4271" t="s">
        <v>410</v>
      </c>
      <c r="K4271" t="s">
        <v>37</v>
      </c>
      <c r="L4271" t="s">
        <v>38</v>
      </c>
      <c r="M4271">
        <v>49961</v>
      </c>
      <c r="N4271">
        <v>49961</v>
      </c>
      <c r="O4271" t="s">
        <v>39</v>
      </c>
      <c r="P4271" t="s">
        <v>678</v>
      </c>
      <c r="Q4271" t="s">
        <v>2764</v>
      </c>
      <c r="R4271" t="s">
        <v>6396</v>
      </c>
      <c r="S4271" t="s">
        <v>2613</v>
      </c>
      <c r="T4271" t="s">
        <v>3039</v>
      </c>
      <c r="V4271" t="s">
        <v>6397</v>
      </c>
      <c r="Z4271" t="s">
        <v>46</v>
      </c>
      <c r="AA4271" s="1">
        <v>45412</v>
      </c>
      <c r="AB4271" s="2">
        <v>45777</v>
      </c>
      <c r="AC4271" s="1">
        <v>45412</v>
      </c>
      <c r="AD4271" s="1">
        <v>45510</v>
      </c>
    </row>
    <row r="4272" spans="1:30" x14ac:dyDescent="0.25">
      <c r="A4272">
        <v>636158</v>
      </c>
      <c r="B4272" t="s">
        <v>81</v>
      </c>
      <c r="C4272" t="s">
        <v>48</v>
      </c>
      <c r="D4272">
        <v>2</v>
      </c>
      <c r="E4272" t="s">
        <v>4775</v>
      </c>
      <c r="F4272" t="s">
        <v>311</v>
      </c>
      <c r="G4272" t="s">
        <v>51</v>
      </c>
      <c r="H4272">
        <v>20215</v>
      </c>
      <c r="I4272">
        <v>2</v>
      </c>
      <c r="J4272" t="s">
        <v>71</v>
      </c>
      <c r="K4272" t="s">
        <v>37</v>
      </c>
      <c r="L4272" t="s">
        <v>38</v>
      </c>
      <c r="M4272">
        <v>88026</v>
      </c>
      <c r="N4272">
        <v>101230</v>
      </c>
      <c r="O4272" t="s">
        <v>39</v>
      </c>
      <c r="P4272" t="s">
        <v>248</v>
      </c>
      <c r="Q4272" t="s">
        <v>4776</v>
      </c>
      <c r="R4272" t="s">
        <v>4777</v>
      </c>
      <c r="S4272" t="s">
        <v>314</v>
      </c>
      <c r="T4272" t="s">
        <v>4778</v>
      </c>
      <c r="Z4272" t="s">
        <v>80</v>
      </c>
      <c r="AA4272" s="1">
        <v>45434</v>
      </c>
      <c r="AC4272" s="1">
        <v>45506</v>
      </c>
      <c r="AD4272" s="1">
        <v>45510</v>
      </c>
    </row>
    <row r="4273" spans="1:30" x14ac:dyDescent="0.25">
      <c r="A4273">
        <v>615058</v>
      </c>
      <c r="B4273" t="s">
        <v>133</v>
      </c>
      <c r="C4273" t="s">
        <v>48</v>
      </c>
      <c r="D4273">
        <v>1</v>
      </c>
      <c r="E4273" t="s">
        <v>2720</v>
      </c>
      <c r="F4273" t="s">
        <v>2028</v>
      </c>
      <c r="G4273" t="s">
        <v>1215</v>
      </c>
      <c r="H4273">
        <v>30114</v>
      </c>
      <c r="I4273">
        <v>0</v>
      </c>
      <c r="J4273" t="s">
        <v>485</v>
      </c>
      <c r="K4273" t="s">
        <v>37</v>
      </c>
      <c r="L4273" t="s">
        <v>38</v>
      </c>
      <c r="M4273">
        <v>80440</v>
      </c>
      <c r="N4273">
        <v>167610</v>
      </c>
      <c r="O4273" t="s">
        <v>39</v>
      </c>
      <c r="P4273" t="s">
        <v>460</v>
      </c>
      <c r="Q4273" t="s">
        <v>2029</v>
      </c>
      <c r="R4273" t="s">
        <v>2721</v>
      </c>
      <c r="V4273" t="s">
        <v>2722</v>
      </c>
      <c r="Z4273" t="s">
        <v>2032</v>
      </c>
      <c r="AA4273" s="1">
        <v>45236</v>
      </c>
      <c r="AB4273" s="2">
        <v>45736</v>
      </c>
      <c r="AC4273" s="1">
        <v>45261</v>
      </c>
      <c r="AD4273" s="1">
        <v>45510</v>
      </c>
    </row>
    <row r="4274" spans="1:30" x14ac:dyDescent="0.25">
      <c r="A4274">
        <v>625159</v>
      </c>
      <c r="B4274" t="s">
        <v>187</v>
      </c>
      <c r="C4274" t="s">
        <v>31</v>
      </c>
      <c r="D4274">
        <v>1</v>
      </c>
      <c r="E4274" t="s">
        <v>8391</v>
      </c>
      <c r="F4274" t="s">
        <v>3120</v>
      </c>
      <c r="G4274" t="s">
        <v>51</v>
      </c>
      <c r="H4274">
        <v>10026</v>
      </c>
      <c r="I4274" t="s">
        <v>96</v>
      </c>
      <c r="J4274" t="s">
        <v>8392</v>
      </c>
      <c r="K4274" t="s">
        <v>37</v>
      </c>
      <c r="L4274" t="s">
        <v>120</v>
      </c>
      <c r="M4274">
        <v>80931</v>
      </c>
      <c r="N4274">
        <v>146088</v>
      </c>
      <c r="O4274" t="s">
        <v>39</v>
      </c>
      <c r="P4274" t="s">
        <v>296</v>
      </c>
      <c r="Q4274" t="s">
        <v>2102</v>
      </c>
      <c r="R4274" t="s">
        <v>8393</v>
      </c>
      <c r="S4274" t="s">
        <v>156</v>
      </c>
      <c r="T4274" t="s">
        <v>8394</v>
      </c>
      <c r="U4274" t="s">
        <v>3722</v>
      </c>
      <c r="V4274" t="s">
        <v>351</v>
      </c>
      <c r="W4274" t="s">
        <v>8395</v>
      </c>
      <c r="Z4274" t="s">
        <v>46</v>
      </c>
      <c r="AA4274" s="1">
        <v>45320</v>
      </c>
      <c r="AC4274" s="1">
        <v>45406</v>
      </c>
      <c r="AD4274" s="1">
        <v>45510</v>
      </c>
    </row>
    <row r="4275" spans="1:30" x14ac:dyDescent="0.25">
      <c r="A4275">
        <v>620293</v>
      </c>
      <c r="B4275" t="s">
        <v>187</v>
      </c>
      <c r="C4275" t="s">
        <v>48</v>
      </c>
      <c r="D4275">
        <v>1</v>
      </c>
      <c r="E4275" t="s">
        <v>6314</v>
      </c>
      <c r="F4275" t="s">
        <v>2301</v>
      </c>
      <c r="G4275" t="s">
        <v>51</v>
      </c>
      <c r="H4275">
        <v>56314</v>
      </c>
      <c r="I4275">
        <v>0</v>
      </c>
      <c r="J4275" t="s">
        <v>698</v>
      </c>
      <c r="K4275" t="s">
        <v>37</v>
      </c>
      <c r="L4275" t="s">
        <v>38</v>
      </c>
      <c r="M4275">
        <v>46318</v>
      </c>
      <c r="N4275">
        <v>53266</v>
      </c>
      <c r="O4275" t="s">
        <v>39</v>
      </c>
      <c r="P4275" t="s">
        <v>193</v>
      </c>
      <c r="Q4275" t="s">
        <v>700</v>
      </c>
      <c r="R4275" t="s">
        <v>6315</v>
      </c>
      <c r="S4275" t="s">
        <v>6316</v>
      </c>
      <c r="T4275" t="s">
        <v>6317</v>
      </c>
      <c r="U4275" t="s">
        <v>5363</v>
      </c>
      <c r="V4275" t="s">
        <v>351</v>
      </c>
      <c r="W4275" t="s">
        <v>4675</v>
      </c>
      <c r="X4275" t="s">
        <v>4723</v>
      </c>
      <c r="Z4275" t="s">
        <v>6318</v>
      </c>
      <c r="AA4275" s="1">
        <v>45324</v>
      </c>
      <c r="AC4275" s="1">
        <v>45324</v>
      </c>
      <c r="AD4275" s="1">
        <v>45510</v>
      </c>
    </row>
    <row r="4276" spans="1:30" x14ac:dyDescent="0.25">
      <c r="A4276">
        <v>632977</v>
      </c>
      <c r="B4276" t="s">
        <v>67</v>
      </c>
      <c r="C4276" t="s">
        <v>31</v>
      </c>
      <c r="D4276">
        <v>1</v>
      </c>
      <c r="E4276" t="s">
        <v>6537</v>
      </c>
      <c r="F4276" t="s">
        <v>118</v>
      </c>
      <c r="G4276" t="s">
        <v>51</v>
      </c>
      <c r="H4276">
        <v>10015</v>
      </c>
      <c r="I4276" t="s">
        <v>191</v>
      </c>
      <c r="J4276" t="s">
        <v>368</v>
      </c>
      <c r="K4276" t="s">
        <v>37</v>
      </c>
      <c r="L4276" t="s">
        <v>120</v>
      </c>
      <c r="M4276">
        <v>70940</v>
      </c>
      <c r="N4276">
        <v>189574</v>
      </c>
      <c r="O4276" t="s">
        <v>39</v>
      </c>
      <c r="P4276" t="s">
        <v>72</v>
      </c>
      <c r="Q4276" t="s">
        <v>710</v>
      </c>
      <c r="R4276" t="s">
        <v>6538</v>
      </c>
      <c r="S4276" t="s">
        <v>123</v>
      </c>
      <c r="T4276" t="s">
        <v>6539</v>
      </c>
      <c r="U4276" t="s">
        <v>6540</v>
      </c>
      <c r="V4276" t="s">
        <v>6541</v>
      </c>
      <c r="W4276" t="s">
        <v>91</v>
      </c>
      <c r="X4276" t="s">
        <v>72</v>
      </c>
      <c r="Z4276" t="s">
        <v>80</v>
      </c>
      <c r="AA4276" s="1">
        <v>45392</v>
      </c>
      <c r="AC4276" s="1">
        <v>45394</v>
      </c>
      <c r="AD4276" s="1">
        <v>45510</v>
      </c>
    </row>
    <row r="4277" spans="1:30" x14ac:dyDescent="0.25">
      <c r="A4277">
        <v>538184</v>
      </c>
      <c r="B4277" t="s">
        <v>162</v>
      </c>
      <c r="C4277" t="s">
        <v>48</v>
      </c>
      <c r="D4277">
        <v>5</v>
      </c>
      <c r="E4277" t="s">
        <v>5680</v>
      </c>
      <c r="F4277" t="s">
        <v>5681</v>
      </c>
      <c r="G4277" t="s">
        <v>34</v>
      </c>
      <c r="H4277">
        <v>52615</v>
      </c>
      <c r="I4277">
        <v>2</v>
      </c>
      <c r="J4277" t="s">
        <v>368</v>
      </c>
      <c r="K4277" t="s">
        <v>37</v>
      </c>
      <c r="L4277" t="s">
        <v>38</v>
      </c>
      <c r="M4277">
        <v>61302</v>
      </c>
      <c r="N4277">
        <v>70497</v>
      </c>
      <c r="O4277" t="s">
        <v>39</v>
      </c>
      <c r="P4277" t="s">
        <v>166</v>
      </c>
      <c r="Q4277" t="s">
        <v>5682</v>
      </c>
      <c r="R4277" t="s">
        <v>5683</v>
      </c>
      <c r="S4277" t="s">
        <v>5684</v>
      </c>
      <c r="T4277" t="s">
        <v>5685</v>
      </c>
      <c r="U4277" t="s">
        <v>171</v>
      </c>
      <c r="V4277" t="s">
        <v>5686</v>
      </c>
      <c r="Z4277" t="s">
        <v>46</v>
      </c>
      <c r="AA4277" s="1">
        <v>44743</v>
      </c>
      <c r="AC4277" s="1">
        <v>45159</v>
      </c>
      <c r="AD4277" s="1">
        <v>45510</v>
      </c>
    </row>
    <row r="4278" spans="1:30" x14ac:dyDescent="0.25">
      <c r="A4278">
        <v>604725</v>
      </c>
      <c r="B4278" t="s">
        <v>105</v>
      </c>
      <c r="C4278" t="s">
        <v>48</v>
      </c>
      <c r="D4278">
        <v>1</v>
      </c>
      <c r="E4278" t="s">
        <v>4581</v>
      </c>
      <c r="F4278" t="s">
        <v>2640</v>
      </c>
      <c r="G4278" t="s">
        <v>51</v>
      </c>
      <c r="H4278">
        <v>20617</v>
      </c>
      <c r="I4278">
        <v>0</v>
      </c>
      <c r="J4278" t="s">
        <v>2083</v>
      </c>
      <c r="K4278" t="s">
        <v>37</v>
      </c>
      <c r="L4278" t="s">
        <v>38</v>
      </c>
      <c r="M4278">
        <v>62370</v>
      </c>
      <c r="N4278">
        <v>93587</v>
      </c>
      <c r="O4278" t="s">
        <v>39</v>
      </c>
      <c r="P4278" t="s">
        <v>474</v>
      </c>
      <c r="Q4278" t="s">
        <v>671</v>
      </c>
      <c r="R4278" t="s">
        <v>9778</v>
      </c>
      <c r="S4278" t="s">
        <v>2642</v>
      </c>
      <c r="T4278" t="s">
        <v>9779</v>
      </c>
      <c r="U4278" t="s">
        <v>674</v>
      </c>
      <c r="V4278" t="s">
        <v>675</v>
      </c>
      <c r="Z4278" t="s">
        <v>92</v>
      </c>
      <c r="AA4278" s="1">
        <v>45205</v>
      </c>
      <c r="AC4278" s="1">
        <v>45243</v>
      </c>
      <c r="AD4278" s="1">
        <v>45510</v>
      </c>
    </row>
    <row r="4279" spans="1:30" x14ac:dyDescent="0.25">
      <c r="A4279">
        <v>637993</v>
      </c>
      <c r="B4279" t="s">
        <v>30</v>
      </c>
      <c r="C4279" t="s">
        <v>48</v>
      </c>
      <c r="D4279">
        <v>1</v>
      </c>
      <c r="E4279" t="s">
        <v>10163</v>
      </c>
      <c r="F4279" t="s">
        <v>10164</v>
      </c>
      <c r="G4279" t="s">
        <v>51</v>
      </c>
      <c r="H4279">
        <v>31017</v>
      </c>
      <c r="I4279">
        <v>0</v>
      </c>
      <c r="J4279" t="s">
        <v>1181</v>
      </c>
      <c r="K4279" t="s">
        <v>37</v>
      </c>
      <c r="L4279" t="s">
        <v>38</v>
      </c>
      <c r="M4279">
        <v>50890</v>
      </c>
      <c r="N4279">
        <v>76557</v>
      </c>
      <c r="O4279" t="s">
        <v>39</v>
      </c>
      <c r="P4279" t="s">
        <v>232</v>
      </c>
      <c r="Q4279" t="s">
        <v>2323</v>
      </c>
      <c r="R4279" t="s">
        <v>10165</v>
      </c>
      <c r="S4279" t="s">
        <v>10166</v>
      </c>
      <c r="T4279" t="s">
        <v>10167</v>
      </c>
      <c r="V4279" t="s">
        <v>10168</v>
      </c>
      <c r="Z4279" t="s">
        <v>46</v>
      </c>
      <c r="AA4279" s="1">
        <v>45460</v>
      </c>
      <c r="AB4279" s="2">
        <v>45825</v>
      </c>
      <c r="AC4279" s="1">
        <v>45484</v>
      </c>
      <c r="AD4279" s="1">
        <v>45510</v>
      </c>
    </row>
    <row r="4280" spans="1:30" x14ac:dyDescent="0.25">
      <c r="A4280">
        <v>591274</v>
      </c>
      <c r="B4280" t="s">
        <v>105</v>
      </c>
      <c r="C4280" t="s">
        <v>31</v>
      </c>
      <c r="D4280">
        <v>1</v>
      </c>
      <c r="E4280" t="s">
        <v>1423</v>
      </c>
      <c r="F4280" t="s">
        <v>212</v>
      </c>
      <c r="G4280" t="s">
        <v>51</v>
      </c>
      <c r="H4280">
        <v>20210</v>
      </c>
      <c r="I4280">
        <v>0</v>
      </c>
      <c r="J4280" t="s">
        <v>71</v>
      </c>
      <c r="K4280" t="s">
        <v>37</v>
      </c>
      <c r="L4280" t="s">
        <v>38</v>
      </c>
      <c r="M4280">
        <v>71726</v>
      </c>
      <c r="N4280">
        <v>71726</v>
      </c>
      <c r="O4280" t="s">
        <v>39</v>
      </c>
      <c r="P4280" t="s">
        <v>355</v>
      </c>
      <c r="Q4280" t="s">
        <v>1299</v>
      </c>
      <c r="R4280" t="s">
        <v>3062</v>
      </c>
      <c r="S4280" t="s">
        <v>215</v>
      </c>
      <c r="T4280" t="s">
        <v>3063</v>
      </c>
      <c r="U4280" t="s">
        <v>3064</v>
      </c>
      <c r="V4280" t="s">
        <v>115</v>
      </c>
      <c r="Z4280" t="s">
        <v>80</v>
      </c>
      <c r="AA4280" s="1">
        <v>45121</v>
      </c>
      <c r="AC4280" s="1">
        <v>45121</v>
      </c>
      <c r="AD4280" s="1">
        <v>45510</v>
      </c>
    </row>
    <row r="4281" spans="1:30" x14ac:dyDescent="0.25">
      <c r="A4281">
        <v>643848</v>
      </c>
      <c r="B4281" t="s">
        <v>162</v>
      </c>
      <c r="C4281" t="s">
        <v>31</v>
      </c>
      <c r="D4281">
        <v>1</v>
      </c>
      <c r="E4281" t="s">
        <v>7720</v>
      </c>
      <c r="F4281" t="s">
        <v>60</v>
      </c>
      <c r="G4281" t="s">
        <v>34</v>
      </c>
      <c r="H4281">
        <v>56058</v>
      </c>
      <c r="I4281">
        <v>0</v>
      </c>
      <c r="J4281" t="s">
        <v>203</v>
      </c>
      <c r="K4281" t="s">
        <v>37</v>
      </c>
      <c r="L4281" t="s">
        <v>38</v>
      </c>
      <c r="M4281">
        <v>60889</v>
      </c>
      <c r="N4281">
        <v>70022</v>
      </c>
      <c r="O4281" t="s">
        <v>39</v>
      </c>
      <c r="P4281" t="s">
        <v>166</v>
      </c>
      <c r="Q4281" t="s">
        <v>664</v>
      </c>
      <c r="R4281" t="s">
        <v>7721</v>
      </c>
      <c r="S4281" t="s">
        <v>65</v>
      </c>
      <c r="T4281" t="s">
        <v>7722</v>
      </c>
      <c r="U4281" t="s">
        <v>171</v>
      </c>
      <c r="V4281" t="s">
        <v>7723</v>
      </c>
      <c r="Z4281" t="s">
        <v>46</v>
      </c>
      <c r="AA4281" s="1">
        <v>45499</v>
      </c>
      <c r="AB4281" s="2">
        <v>45520</v>
      </c>
      <c r="AC4281" s="1">
        <v>45499</v>
      </c>
      <c r="AD4281" s="1">
        <v>45510</v>
      </c>
    </row>
    <row r="4282" spans="1:30" x14ac:dyDescent="0.25">
      <c r="A4282">
        <v>641914</v>
      </c>
      <c r="B4282" t="s">
        <v>67</v>
      </c>
      <c r="C4282" t="s">
        <v>31</v>
      </c>
      <c r="D4282">
        <v>1</v>
      </c>
      <c r="E4282" t="s">
        <v>9626</v>
      </c>
      <c r="F4282" t="s">
        <v>60</v>
      </c>
      <c r="G4282" t="s">
        <v>34</v>
      </c>
      <c r="H4282">
        <v>56058</v>
      </c>
      <c r="I4282">
        <v>0</v>
      </c>
      <c r="J4282" t="s">
        <v>52</v>
      </c>
      <c r="K4282" t="s">
        <v>37</v>
      </c>
      <c r="L4282" t="s">
        <v>38</v>
      </c>
      <c r="M4282">
        <v>60889</v>
      </c>
      <c r="N4282">
        <v>94521</v>
      </c>
      <c r="O4282" t="s">
        <v>39</v>
      </c>
      <c r="P4282" t="s">
        <v>72</v>
      </c>
      <c r="Q4282" t="s">
        <v>7708</v>
      </c>
      <c r="R4282" t="s">
        <v>9627</v>
      </c>
      <c r="S4282" t="s">
        <v>65</v>
      </c>
      <c r="T4282" t="s">
        <v>9628</v>
      </c>
      <c r="V4282" t="s">
        <v>9629</v>
      </c>
      <c r="W4282" t="s">
        <v>505</v>
      </c>
      <c r="X4282" t="s">
        <v>9630</v>
      </c>
      <c r="Z4282" t="s">
        <v>46</v>
      </c>
      <c r="AA4282" s="1">
        <v>45499</v>
      </c>
      <c r="AC4282" s="1">
        <v>45502</v>
      </c>
      <c r="AD4282" s="1">
        <v>45510</v>
      </c>
    </row>
    <row r="4283" spans="1:30" x14ac:dyDescent="0.25">
      <c r="A4283">
        <v>625438</v>
      </c>
      <c r="B4283" t="s">
        <v>187</v>
      </c>
      <c r="C4283" t="s">
        <v>48</v>
      </c>
      <c r="D4283">
        <v>1</v>
      </c>
      <c r="E4283" t="s">
        <v>6529</v>
      </c>
      <c r="F4283" t="s">
        <v>630</v>
      </c>
      <c r="G4283" t="s">
        <v>51</v>
      </c>
      <c r="H4283">
        <v>13632</v>
      </c>
      <c r="I4283">
        <v>3</v>
      </c>
      <c r="J4283" t="s">
        <v>239</v>
      </c>
      <c r="K4283" t="s">
        <v>37</v>
      </c>
      <c r="L4283" t="s">
        <v>38</v>
      </c>
      <c r="M4283">
        <v>100743</v>
      </c>
      <c r="N4283">
        <v>115854</v>
      </c>
      <c r="O4283" t="s">
        <v>39</v>
      </c>
      <c r="P4283" t="s">
        <v>890</v>
      </c>
      <c r="Q4283" t="s">
        <v>891</v>
      </c>
      <c r="R4283" t="s">
        <v>6530</v>
      </c>
      <c r="S4283" t="s">
        <v>633</v>
      </c>
      <c r="T4283" t="s">
        <v>6531</v>
      </c>
      <c r="U4283" t="s">
        <v>5363</v>
      </c>
      <c r="V4283" t="s">
        <v>351</v>
      </c>
      <c r="W4283" t="s">
        <v>896</v>
      </c>
      <c r="X4283" t="s">
        <v>890</v>
      </c>
      <c r="Z4283" t="s">
        <v>80</v>
      </c>
      <c r="AA4283" s="1">
        <v>45322</v>
      </c>
      <c r="AC4283" s="1">
        <v>45322</v>
      </c>
      <c r="AD4283" s="1">
        <v>45510</v>
      </c>
    </row>
    <row r="4284" spans="1:30" x14ac:dyDescent="0.25">
      <c r="A4284">
        <v>592346</v>
      </c>
      <c r="B4284" t="s">
        <v>30</v>
      </c>
      <c r="C4284" t="s">
        <v>31</v>
      </c>
      <c r="D4284">
        <v>1</v>
      </c>
      <c r="E4284" t="s">
        <v>2837</v>
      </c>
      <c r="F4284" t="s">
        <v>2838</v>
      </c>
      <c r="G4284" t="s">
        <v>51</v>
      </c>
      <c r="H4284">
        <v>51009</v>
      </c>
      <c r="I4284">
        <v>0</v>
      </c>
      <c r="J4284" t="s">
        <v>1181</v>
      </c>
      <c r="K4284" t="s">
        <v>231</v>
      </c>
      <c r="L4284" t="s">
        <v>38</v>
      </c>
      <c r="M4284">
        <v>50.390799999999999</v>
      </c>
      <c r="N4284">
        <v>50.390799999999999</v>
      </c>
      <c r="O4284" t="s">
        <v>109</v>
      </c>
      <c r="P4284" t="s">
        <v>7201</v>
      </c>
      <c r="Q4284" t="s">
        <v>233</v>
      </c>
      <c r="R4284" t="s">
        <v>2840</v>
      </c>
      <c r="S4284" t="s">
        <v>2841</v>
      </c>
      <c r="U4284" t="s">
        <v>2842</v>
      </c>
      <c r="V4284" t="s">
        <v>7202</v>
      </c>
      <c r="Z4284" t="s">
        <v>80</v>
      </c>
      <c r="AA4284" s="1">
        <v>45117</v>
      </c>
      <c r="AC4284" s="1">
        <v>45315</v>
      </c>
      <c r="AD4284" s="1">
        <v>45510</v>
      </c>
    </row>
    <row r="4285" spans="1:30" x14ac:dyDescent="0.25">
      <c r="A4285">
        <v>639588</v>
      </c>
      <c r="B4285" t="s">
        <v>30</v>
      </c>
      <c r="C4285" t="s">
        <v>31</v>
      </c>
      <c r="D4285">
        <v>1</v>
      </c>
      <c r="E4285" t="s">
        <v>756</v>
      </c>
      <c r="F4285" t="s">
        <v>609</v>
      </c>
      <c r="G4285" t="s">
        <v>51</v>
      </c>
      <c r="H4285">
        <v>10251</v>
      </c>
      <c r="I4285">
        <v>4</v>
      </c>
      <c r="J4285" t="s">
        <v>145</v>
      </c>
      <c r="K4285" t="s">
        <v>37</v>
      </c>
      <c r="L4285" t="s">
        <v>38</v>
      </c>
      <c r="M4285">
        <v>43728</v>
      </c>
      <c r="N4285">
        <v>50287</v>
      </c>
      <c r="O4285" t="s">
        <v>39</v>
      </c>
      <c r="P4285" t="s">
        <v>411</v>
      </c>
      <c r="Q4285" t="s">
        <v>757</v>
      </c>
      <c r="R4285" t="s">
        <v>758</v>
      </c>
      <c r="S4285" t="s">
        <v>612</v>
      </c>
      <c r="T4285" t="s">
        <v>759</v>
      </c>
      <c r="V4285" t="s">
        <v>760</v>
      </c>
      <c r="Z4285" t="s">
        <v>46</v>
      </c>
      <c r="AA4285" s="1">
        <v>45475</v>
      </c>
      <c r="AB4285" s="2">
        <v>45595</v>
      </c>
      <c r="AC4285" s="1">
        <v>45476</v>
      </c>
      <c r="AD4285" s="1">
        <v>45510</v>
      </c>
    </row>
    <row r="4286" spans="1:30" x14ac:dyDescent="0.25">
      <c r="A4286">
        <v>537494</v>
      </c>
      <c r="B4286" t="s">
        <v>187</v>
      </c>
      <c r="C4286" t="s">
        <v>31</v>
      </c>
      <c r="D4286">
        <v>1</v>
      </c>
      <c r="E4286" t="s">
        <v>3275</v>
      </c>
      <c r="F4286" t="s">
        <v>609</v>
      </c>
      <c r="G4286" t="s">
        <v>51</v>
      </c>
      <c r="H4286">
        <v>10251</v>
      </c>
      <c r="I4286">
        <v>3</v>
      </c>
      <c r="J4286" t="s">
        <v>52</v>
      </c>
      <c r="K4286" t="s">
        <v>37</v>
      </c>
      <c r="L4286" t="s">
        <v>38</v>
      </c>
      <c r="M4286">
        <v>36390</v>
      </c>
      <c r="N4286">
        <v>58953</v>
      </c>
      <c r="O4286" t="s">
        <v>39</v>
      </c>
      <c r="P4286" t="s">
        <v>296</v>
      </c>
      <c r="Q4286" t="s">
        <v>347</v>
      </c>
      <c r="R4286" t="s">
        <v>6556</v>
      </c>
      <c r="S4286" t="s">
        <v>612</v>
      </c>
      <c r="T4286" t="s">
        <v>6557</v>
      </c>
      <c r="U4286" t="s">
        <v>5433</v>
      </c>
      <c r="V4286" t="s">
        <v>351</v>
      </c>
      <c r="W4286" t="s">
        <v>6558</v>
      </c>
      <c r="X4286" t="s">
        <v>296</v>
      </c>
      <c r="Z4286" t="s">
        <v>46</v>
      </c>
      <c r="AA4286" s="1">
        <v>44742</v>
      </c>
      <c r="AC4286" s="1">
        <v>45323</v>
      </c>
      <c r="AD4286" s="1">
        <v>45510</v>
      </c>
    </row>
    <row r="4287" spans="1:30" x14ac:dyDescent="0.25">
      <c r="A4287">
        <v>594462</v>
      </c>
      <c r="B4287" t="s">
        <v>67</v>
      </c>
      <c r="C4287" t="s">
        <v>31</v>
      </c>
      <c r="D4287">
        <v>1</v>
      </c>
      <c r="E4287" t="s">
        <v>9863</v>
      </c>
      <c r="F4287" t="s">
        <v>2281</v>
      </c>
      <c r="G4287" t="s">
        <v>51</v>
      </c>
      <c r="H4287">
        <v>20310</v>
      </c>
      <c r="I4287">
        <v>0</v>
      </c>
      <c r="J4287" t="s">
        <v>71</v>
      </c>
      <c r="K4287" t="s">
        <v>37</v>
      </c>
      <c r="L4287" t="s">
        <v>38</v>
      </c>
      <c r="M4287">
        <v>62370</v>
      </c>
      <c r="N4287">
        <v>93587</v>
      </c>
      <c r="O4287" t="s">
        <v>39</v>
      </c>
      <c r="P4287" t="s">
        <v>72</v>
      </c>
      <c r="Q4287" t="s">
        <v>73</v>
      </c>
      <c r="R4287" t="s">
        <v>9864</v>
      </c>
      <c r="S4287" t="s">
        <v>2284</v>
      </c>
      <c r="U4287" t="s">
        <v>9865</v>
      </c>
      <c r="V4287" t="s">
        <v>9866</v>
      </c>
      <c r="W4287" t="s">
        <v>9867</v>
      </c>
      <c r="X4287" t="s">
        <v>72</v>
      </c>
      <c r="Z4287" t="s">
        <v>80</v>
      </c>
      <c r="AA4287" s="1">
        <v>45132</v>
      </c>
      <c r="AC4287" s="1">
        <v>45133</v>
      </c>
      <c r="AD4287" s="1">
        <v>45510</v>
      </c>
    </row>
    <row r="4288" spans="1:30" x14ac:dyDescent="0.25">
      <c r="A4288">
        <v>644067</v>
      </c>
      <c r="B4288" t="s">
        <v>125</v>
      </c>
      <c r="C4288" t="s">
        <v>31</v>
      </c>
      <c r="D4288">
        <v>1</v>
      </c>
      <c r="E4288" t="s">
        <v>1537</v>
      </c>
      <c r="F4288" t="s">
        <v>589</v>
      </c>
      <c r="G4288" t="s">
        <v>51</v>
      </c>
      <c r="H4288" t="s">
        <v>590</v>
      </c>
      <c r="I4288">
        <v>0</v>
      </c>
      <c r="J4288" t="s">
        <v>239</v>
      </c>
      <c r="K4288" t="s">
        <v>37</v>
      </c>
      <c r="L4288" t="s">
        <v>38</v>
      </c>
      <c r="M4288">
        <v>112480</v>
      </c>
      <c r="N4288">
        <v>112480</v>
      </c>
      <c r="O4288" t="s">
        <v>39</v>
      </c>
      <c r="P4288" t="s">
        <v>129</v>
      </c>
      <c r="Q4288" t="s">
        <v>591</v>
      </c>
      <c r="R4288" t="s">
        <v>1538</v>
      </c>
      <c r="S4288" t="s">
        <v>593</v>
      </c>
      <c r="Z4288" t="s">
        <v>80</v>
      </c>
      <c r="AA4288" s="1">
        <v>45503</v>
      </c>
      <c r="AB4288" s="2">
        <v>45593</v>
      </c>
      <c r="AC4288" s="1">
        <v>45504</v>
      </c>
      <c r="AD4288" s="1">
        <v>45510</v>
      </c>
    </row>
    <row r="4289" spans="1:30" x14ac:dyDescent="0.25">
      <c r="A4289">
        <v>632995</v>
      </c>
      <c r="B4289" t="s">
        <v>105</v>
      </c>
      <c r="C4289" t="s">
        <v>31</v>
      </c>
      <c r="D4289">
        <v>1</v>
      </c>
      <c r="E4289" t="s">
        <v>1635</v>
      </c>
      <c r="F4289" t="s">
        <v>905</v>
      </c>
      <c r="G4289" t="s">
        <v>51</v>
      </c>
      <c r="H4289">
        <v>20618</v>
      </c>
      <c r="I4289">
        <v>1</v>
      </c>
      <c r="J4289" t="s">
        <v>286</v>
      </c>
      <c r="K4289" t="s">
        <v>37</v>
      </c>
      <c r="L4289" t="s">
        <v>38</v>
      </c>
      <c r="M4289">
        <v>74041</v>
      </c>
      <c r="N4289">
        <v>107227</v>
      </c>
      <c r="O4289" t="s">
        <v>39</v>
      </c>
      <c r="P4289" t="s">
        <v>1121</v>
      </c>
      <c r="Q4289" t="s">
        <v>288</v>
      </c>
      <c r="R4289" t="s">
        <v>8694</v>
      </c>
      <c r="S4289" t="s">
        <v>908</v>
      </c>
      <c r="Z4289" t="s">
        <v>80</v>
      </c>
      <c r="AA4289" s="1">
        <v>45411</v>
      </c>
      <c r="AC4289" s="1">
        <v>45411</v>
      </c>
      <c r="AD4289" s="1">
        <v>45510</v>
      </c>
    </row>
    <row r="4290" spans="1:30" x14ac:dyDescent="0.25">
      <c r="A4290">
        <v>643714</v>
      </c>
      <c r="B4290" t="s">
        <v>125</v>
      </c>
      <c r="C4290" t="s">
        <v>48</v>
      </c>
      <c r="D4290">
        <v>1</v>
      </c>
      <c r="E4290" t="s">
        <v>7219</v>
      </c>
      <c r="F4290" t="s">
        <v>60</v>
      </c>
      <c r="G4290" t="s">
        <v>34</v>
      </c>
      <c r="H4290">
        <v>56058</v>
      </c>
      <c r="I4290">
        <v>0</v>
      </c>
      <c r="J4290" t="s">
        <v>128</v>
      </c>
      <c r="K4290" t="s">
        <v>37</v>
      </c>
      <c r="L4290" t="s">
        <v>38</v>
      </c>
      <c r="M4290">
        <v>60889</v>
      </c>
      <c r="N4290">
        <v>70022</v>
      </c>
      <c r="O4290" t="s">
        <v>39</v>
      </c>
      <c r="P4290" t="s">
        <v>129</v>
      </c>
      <c r="Q4290" t="s">
        <v>7220</v>
      </c>
      <c r="R4290" t="s">
        <v>7221</v>
      </c>
      <c r="S4290" t="s">
        <v>65</v>
      </c>
      <c r="Z4290" t="s">
        <v>46</v>
      </c>
      <c r="AA4290" s="1">
        <v>45498</v>
      </c>
      <c r="AB4290" s="2">
        <v>45528</v>
      </c>
      <c r="AC4290" s="1">
        <v>45498</v>
      </c>
      <c r="AD4290" s="1">
        <v>45510</v>
      </c>
    </row>
    <row r="4291" spans="1:30" x14ac:dyDescent="0.25">
      <c r="A4291">
        <v>636684</v>
      </c>
      <c r="B4291" t="s">
        <v>81</v>
      </c>
      <c r="C4291" t="s">
        <v>31</v>
      </c>
      <c r="D4291">
        <v>1</v>
      </c>
      <c r="E4291" t="s">
        <v>8797</v>
      </c>
      <c r="F4291" t="s">
        <v>247</v>
      </c>
      <c r="G4291" t="s">
        <v>51</v>
      </c>
      <c r="H4291">
        <v>34202</v>
      </c>
      <c r="I4291">
        <v>3</v>
      </c>
      <c r="J4291" t="s">
        <v>71</v>
      </c>
      <c r="K4291" t="s">
        <v>37</v>
      </c>
      <c r="L4291" t="s">
        <v>120</v>
      </c>
      <c r="M4291">
        <v>78745</v>
      </c>
      <c r="N4291">
        <v>103000</v>
      </c>
      <c r="O4291" t="s">
        <v>39</v>
      </c>
      <c r="P4291" t="s">
        <v>248</v>
      </c>
      <c r="Q4291" t="s">
        <v>796</v>
      </c>
      <c r="R4291" t="s">
        <v>8798</v>
      </c>
      <c r="S4291" t="s">
        <v>251</v>
      </c>
      <c r="T4291" t="s">
        <v>8799</v>
      </c>
      <c r="Z4291" t="s">
        <v>80</v>
      </c>
      <c r="AA4291" s="1">
        <v>45455</v>
      </c>
      <c r="AC4291" s="1">
        <v>45455</v>
      </c>
      <c r="AD4291" s="1">
        <v>45510</v>
      </c>
    </row>
    <row r="4292" spans="1:30" x14ac:dyDescent="0.25">
      <c r="A4292">
        <v>638315</v>
      </c>
      <c r="B4292" t="s">
        <v>1781</v>
      </c>
      <c r="C4292" t="s">
        <v>48</v>
      </c>
      <c r="D4292">
        <v>1</v>
      </c>
      <c r="E4292" t="s">
        <v>1473</v>
      </c>
      <c r="F4292" t="s">
        <v>1782</v>
      </c>
      <c r="G4292" t="s">
        <v>51</v>
      </c>
      <c r="H4292">
        <v>40561</v>
      </c>
      <c r="I4292">
        <v>2</v>
      </c>
      <c r="J4292" t="s">
        <v>128</v>
      </c>
      <c r="K4292" t="s">
        <v>37</v>
      </c>
      <c r="L4292" t="s">
        <v>255</v>
      </c>
      <c r="M4292">
        <v>55873</v>
      </c>
      <c r="N4292">
        <v>86288</v>
      </c>
      <c r="O4292" t="s">
        <v>39</v>
      </c>
      <c r="P4292" t="s">
        <v>1783</v>
      </c>
      <c r="Q4292" t="s">
        <v>1784</v>
      </c>
      <c r="R4292" t="s">
        <v>1785</v>
      </c>
      <c r="S4292" t="s">
        <v>1786</v>
      </c>
      <c r="T4292" t="s">
        <v>1787</v>
      </c>
      <c r="V4292" t="s">
        <v>1788</v>
      </c>
      <c r="Z4292" t="s">
        <v>46</v>
      </c>
      <c r="AA4292" s="1">
        <v>45461</v>
      </c>
      <c r="AB4292" s="2">
        <v>45551</v>
      </c>
      <c r="AC4292" s="1">
        <v>45505</v>
      </c>
      <c r="AD4292" s="1">
        <v>45510</v>
      </c>
    </row>
    <row r="4293" spans="1:30" x14ac:dyDescent="0.25">
      <c r="A4293">
        <v>637569</v>
      </c>
      <c r="B4293" t="s">
        <v>81</v>
      </c>
      <c r="C4293" t="s">
        <v>48</v>
      </c>
      <c r="D4293">
        <v>1</v>
      </c>
      <c r="E4293" t="s">
        <v>10169</v>
      </c>
      <c r="F4293" t="s">
        <v>5537</v>
      </c>
      <c r="G4293" t="s">
        <v>51</v>
      </c>
      <c r="H4293">
        <v>10004</v>
      </c>
      <c r="I4293" t="s">
        <v>191</v>
      </c>
      <c r="J4293" t="s">
        <v>71</v>
      </c>
      <c r="K4293" t="s">
        <v>37</v>
      </c>
      <c r="L4293" t="s">
        <v>120</v>
      </c>
      <c r="M4293">
        <v>73068</v>
      </c>
      <c r="N4293">
        <v>148388</v>
      </c>
      <c r="O4293" t="s">
        <v>39</v>
      </c>
      <c r="P4293" t="s">
        <v>248</v>
      </c>
      <c r="Q4293" t="s">
        <v>3894</v>
      </c>
      <c r="R4293" t="s">
        <v>10170</v>
      </c>
      <c r="S4293" t="s">
        <v>1544</v>
      </c>
      <c r="T4293" t="s">
        <v>10171</v>
      </c>
      <c r="Z4293" t="s">
        <v>80</v>
      </c>
      <c r="AA4293" s="1">
        <v>45461</v>
      </c>
      <c r="AC4293" s="1">
        <v>45461</v>
      </c>
      <c r="AD4293" s="1">
        <v>45510</v>
      </c>
    </row>
    <row r="4294" spans="1:30" x14ac:dyDescent="0.25">
      <c r="A4294">
        <v>639515</v>
      </c>
      <c r="B4294" t="s">
        <v>187</v>
      </c>
      <c r="C4294" t="s">
        <v>48</v>
      </c>
      <c r="D4294">
        <v>1</v>
      </c>
      <c r="E4294" t="s">
        <v>9753</v>
      </c>
      <c r="F4294" t="s">
        <v>609</v>
      </c>
      <c r="G4294" t="s">
        <v>51</v>
      </c>
      <c r="H4294">
        <v>10251</v>
      </c>
      <c r="I4294">
        <v>2</v>
      </c>
      <c r="J4294" t="s">
        <v>698</v>
      </c>
      <c r="K4294" t="s">
        <v>37</v>
      </c>
      <c r="L4294" t="s">
        <v>38</v>
      </c>
      <c r="M4294">
        <v>35895</v>
      </c>
      <c r="N4294">
        <v>53478</v>
      </c>
      <c r="O4294" t="s">
        <v>39</v>
      </c>
      <c r="P4294" t="s">
        <v>9754</v>
      </c>
      <c r="Q4294" t="s">
        <v>347</v>
      </c>
      <c r="R4294" t="s">
        <v>9755</v>
      </c>
      <c r="S4294" t="s">
        <v>612</v>
      </c>
      <c r="U4294" t="s">
        <v>9756</v>
      </c>
      <c r="V4294" t="s">
        <v>9757</v>
      </c>
      <c r="Z4294" t="s">
        <v>46</v>
      </c>
      <c r="AA4294" s="1">
        <v>45474</v>
      </c>
      <c r="AC4294" s="1">
        <v>45491</v>
      </c>
      <c r="AD4294" s="1">
        <v>45510</v>
      </c>
    </row>
    <row r="4295" spans="1:30" x14ac:dyDescent="0.25">
      <c r="A4295">
        <v>634333</v>
      </c>
      <c r="B4295" t="s">
        <v>187</v>
      </c>
      <c r="C4295" t="s">
        <v>48</v>
      </c>
      <c r="D4295">
        <v>1</v>
      </c>
      <c r="E4295" t="s">
        <v>1447</v>
      </c>
      <c r="F4295" t="s">
        <v>152</v>
      </c>
      <c r="G4295" t="s">
        <v>51</v>
      </c>
      <c r="H4295" t="s">
        <v>153</v>
      </c>
      <c r="I4295">
        <v>0</v>
      </c>
      <c r="J4295" t="s">
        <v>698</v>
      </c>
      <c r="K4295" t="s">
        <v>37</v>
      </c>
      <c r="L4295" t="s">
        <v>120</v>
      </c>
      <c r="M4295">
        <v>92283</v>
      </c>
      <c r="N4295">
        <v>124080</v>
      </c>
      <c r="O4295" t="s">
        <v>39</v>
      </c>
      <c r="P4295" t="s">
        <v>1014</v>
      </c>
      <c r="Q4295" t="s">
        <v>1448</v>
      </c>
      <c r="R4295" t="s">
        <v>1449</v>
      </c>
      <c r="S4295" t="s">
        <v>156</v>
      </c>
      <c r="T4295" t="s">
        <v>1450</v>
      </c>
      <c r="U4295" t="s">
        <v>1133</v>
      </c>
      <c r="V4295" t="s">
        <v>1328</v>
      </c>
      <c r="Z4295" t="s">
        <v>46</v>
      </c>
      <c r="AA4295" s="1">
        <v>45436</v>
      </c>
      <c r="AC4295" s="1">
        <v>45455</v>
      </c>
      <c r="AD4295" s="1">
        <v>45510</v>
      </c>
    </row>
    <row r="4296" spans="1:30" x14ac:dyDescent="0.25">
      <c r="A4296">
        <v>610133</v>
      </c>
      <c r="B4296" t="s">
        <v>187</v>
      </c>
      <c r="C4296" t="s">
        <v>31</v>
      </c>
      <c r="D4296">
        <v>1</v>
      </c>
      <c r="E4296" t="s">
        <v>3085</v>
      </c>
      <c r="F4296" t="s">
        <v>152</v>
      </c>
      <c r="G4296" t="s">
        <v>51</v>
      </c>
      <c r="H4296" t="s">
        <v>509</v>
      </c>
      <c r="I4296">
        <v>0</v>
      </c>
      <c r="J4296" t="s">
        <v>52</v>
      </c>
      <c r="K4296" t="s">
        <v>37</v>
      </c>
      <c r="L4296" t="s">
        <v>120</v>
      </c>
      <c r="M4296">
        <v>94715</v>
      </c>
      <c r="N4296">
        <v>110000</v>
      </c>
      <c r="O4296" t="s">
        <v>39</v>
      </c>
      <c r="P4296" t="s">
        <v>1014</v>
      </c>
      <c r="Q4296" t="s">
        <v>1175</v>
      </c>
      <c r="R4296" t="s">
        <v>3086</v>
      </c>
      <c r="S4296" t="s">
        <v>512</v>
      </c>
      <c r="T4296" t="s">
        <v>3087</v>
      </c>
      <c r="U4296" t="s">
        <v>780</v>
      </c>
      <c r="V4296" t="s">
        <v>351</v>
      </c>
      <c r="W4296" s="3">
        <v>45540</v>
      </c>
      <c r="X4296" t="s">
        <v>1014</v>
      </c>
      <c r="Z4296" t="s">
        <v>46</v>
      </c>
      <c r="AA4296" s="1">
        <v>45205</v>
      </c>
      <c r="AC4296" s="1">
        <v>45388</v>
      </c>
      <c r="AD4296" s="1">
        <v>45510</v>
      </c>
    </row>
    <row r="4297" spans="1:30" x14ac:dyDescent="0.25">
      <c r="A4297">
        <v>559799</v>
      </c>
      <c r="B4297" t="s">
        <v>187</v>
      </c>
      <c r="C4297" t="s">
        <v>31</v>
      </c>
      <c r="D4297">
        <v>1</v>
      </c>
      <c r="E4297" t="s">
        <v>10172</v>
      </c>
      <c r="F4297" t="s">
        <v>394</v>
      </c>
      <c r="G4297" t="s">
        <v>51</v>
      </c>
      <c r="H4297">
        <v>10124</v>
      </c>
      <c r="I4297">
        <v>3</v>
      </c>
      <c r="J4297" t="s">
        <v>698</v>
      </c>
      <c r="K4297" t="s">
        <v>37</v>
      </c>
      <c r="L4297" t="s">
        <v>38</v>
      </c>
      <c r="M4297">
        <v>58695</v>
      </c>
      <c r="N4297">
        <v>67499</v>
      </c>
      <c r="O4297" t="s">
        <v>39</v>
      </c>
      <c r="P4297" t="s">
        <v>296</v>
      </c>
      <c r="Q4297" t="s">
        <v>975</v>
      </c>
      <c r="R4297" t="s">
        <v>10173</v>
      </c>
      <c r="S4297" t="s">
        <v>398</v>
      </c>
      <c r="T4297" t="s">
        <v>10174</v>
      </c>
      <c r="U4297" t="s">
        <v>1053</v>
      </c>
      <c r="V4297" t="s">
        <v>2397</v>
      </c>
      <c r="W4297" t="s">
        <v>4743</v>
      </c>
      <c r="X4297" t="s">
        <v>10175</v>
      </c>
      <c r="Z4297" t="s">
        <v>46</v>
      </c>
      <c r="AA4297" s="1">
        <v>44869</v>
      </c>
      <c r="AC4297" s="1">
        <v>45190</v>
      </c>
      <c r="AD4297" s="1">
        <v>45510</v>
      </c>
    </row>
    <row r="4298" spans="1:30" x14ac:dyDescent="0.25">
      <c r="A4298">
        <v>590396</v>
      </c>
      <c r="B4298" t="s">
        <v>67</v>
      </c>
      <c r="C4298" t="s">
        <v>31</v>
      </c>
      <c r="D4298">
        <v>1</v>
      </c>
      <c r="E4298" t="s">
        <v>6911</v>
      </c>
      <c r="F4298" t="s">
        <v>905</v>
      </c>
      <c r="G4298" t="s">
        <v>51</v>
      </c>
      <c r="H4298">
        <v>20618</v>
      </c>
      <c r="I4298">
        <v>1</v>
      </c>
      <c r="J4298" t="s">
        <v>820</v>
      </c>
      <c r="K4298" t="s">
        <v>37</v>
      </c>
      <c r="L4298" t="s">
        <v>38</v>
      </c>
      <c r="M4298">
        <v>74041</v>
      </c>
      <c r="N4298">
        <v>107227</v>
      </c>
      <c r="O4298" t="s">
        <v>39</v>
      </c>
      <c r="P4298" t="s">
        <v>72</v>
      </c>
      <c r="Q4298" t="s">
        <v>3684</v>
      </c>
      <c r="R4298" t="s">
        <v>6912</v>
      </c>
      <c r="S4298" t="s">
        <v>908</v>
      </c>
      <c r="T4298" t="s">
        <v>6913</v>
      </c>
      <c r="U4298" t="s">
        <v>6914</v>
      </c>
      <c r="V4298" t="s">
        <v>6915</v>
      </c>
      <c r="Z4298" t="s">
        <v>80</v>
      </c>
      <c r="AA4298" s="1">
        <v>45101</v>
      </c>
      <c r="AC4298" s="1">
        <v>45119</v>
      </c>
      <c r="AD4298" s="1">
        <v>45510</v>
      </c>
    </row>
    <row r="4299" spans="1:30" x14ac:dyDescent="0.25">
      <c r="A4299">
        <v>639672</v>
      </c>
      <c r="B4299" t="s">
        <v>374</v>
      </c>
      <c r="C4299" t="s">
        <v>31</v>
      </c>
      <c r="D4299">
        <v>1</v>
      </c>
      <c r="E4299" t="s">
        <v>8277</v>
      </c>
      <c r="F4299" t="s">
        <v>1802</v>
      </c>
      <c r="G4299" t="s">
        <v>377</v>
      </c>
      <c r="H4299" t="s">
        <v>1803</v>
      </c>
      <c r="I4299" t="s">
        <v>899</v>
      </c>
      <c r="J4299" t="s">
        <v>378</v>
      </c>
      <c r="K4299" t="s">
        <v>37</v>
      </c>
      <c r="L4299" t="s">
        <v>98</v>
      </c>
      <c r="M4299">
        <v>212209</v>
      </c>
      <c r="N4299">
        <v>261089</v>
      </c>
      <c r="O4299" t="s">
        <v>39</v>
      </c>
      <c r="P4299" t="s">
        <v>379</v>
      </c>
      <c r="Q4299" t="s">
        <v>1804</v>
      </c>
      <c r="R4299" t="s">
        <v>8278</v>
      </c>
      <c r="T4299" t="s">
        <v>8279</v>
      </c>
      <c r="U4299" t="s">
        <v>383</v>
      </c>
      <c r="X4299" t="s">
        <v>379</v>
      </c>
      <c r="Z4299" t="s">
        <v>46</v>
      </c>
      <c r="AA4299" s="1">
        <v>45471</v>
      </c>
      <c r="AC4299" s="1">
        <v>45471</v>
      </c>
      <c r="AD4299" s="1">
        <v>45510</v>
      </c>
    </row>
    <row r="4300" spans="1:30" x14ac:dyDescent="0.25">
      <c r="A4300">
        <v>639659</v>
      </c>
      <c r="B4300" t="s">
        <v>30</v>
      </c>
      <c r="C4300" t="s">
        <v>48</v>
      </c>
      <c r="D4300">
        <v>1</v>
      </c>
      <c r="E4300" t="s">
        <v>2553</v>
      </c>
      <c r="F4300" t="s">
        <v>33</v>
      </c>
      <c r="G4300" t="s">
        <v>34</v>
      </c>
      <c r="H4300">
        <v>21744</v>
      </c>
      <c r="I4300">
        <v>2</v>
      </c>
      <c r="J4300" t="s">
        <v>1181</v>
      </c>
      <c r="K4300" t="s">
        <v>37</v>
      </c>
      <c r="L4300" t="s">
        <v>38</v>
      </c>
      <c r="M4300">
        <v>82506</v>
      </c>
      <c r="N4300">
        <v>94882</v>
      </c>
      <c r="O4300" t="s">
        <v>39</v>
      </c>
      <c r="P4300" t="s">
        <v>232</v>
      </c>
      <c r="Q4300" t="s">
        <v>2554</v>
      </c>
      <c r="R4300" t="s">
        <v>2555</v>
      </c>
      <c r="S4300" t="s">
        <v>43</v>
      </c>
      <c r="T4300" t="s">
        <v>2556</v>
      </c>
      <c r="V4300" t="s">
        <v>2557</v>
      </c>
      <c r="Z4300" t="s">
        <v>46</v>
      </c>
      <c r="AA4300" s="1">
        <v>45476</v>
      </c>
      <c r="AB4300" s="2">
        <v>45841</v>
      </c>
      <c r="AC4300" s="1">
        <v>45476</v>
      </c>
      <c r="AD4300" s="1">
        <v>45510</v>
      </c>
    </row>
    <row r="4301" spans="1:30" x14ac:dyDescent="0.25">
      <c r="A4301">
        <v>639474</v>
      </c>
      <c r="B4301" t="s">
        <v>30</v>
      </c>
      <c r="C4301" t="s">
        <v>48</v>
      </c>
      <c r="D4301">
        <v>1</v>
      </c>
      <c r="E4301" t="s">
        <v>3661</v>
      </c>
      <c r="F4301" t="s">
        <v>736</v>
      </c>
      <c r="G4301" t="s">
        <v>51</v>
      </c>
      <c r="H4301">
        <v>51193</v>
      </c>
      <c r="I4301">
        <v>0</v>
      </c>
      <c r="J4301" t="s">
        <v>145</v>
      </c>
      <c r="K4301" t="s">
        <v>37</v>
      </c>
      <c r="L4301" t="s">
        <v>38</v>
      </c>
      <c r="M4301">
        <v>59301</v>
      </c>
      <c r="N4301">
        <v>68196</v>
      </c>
      <c r="O4301" t="s">
        <v>39</v>
      </c>
      <c r="P4301" t="s">
        <v>232</v>
      </c>
      <c r="Q4301" t="s">
        <v>2201</v>
      </c>
      <c r="R4301" t="s">
        <v>9102</v>
      </c>
      <c r="S4301" t="s">
        <v>739</v>
      </c>
      <c r="T4301" t="s">
        <v>9103</v>
      </c>
      <c r="Z4301" t="s">
        <v>46</v>
      </c>
      <c r="AA4301" s="1">
        <v>45469</v>
      </c>
      <c r="AB4301" s="2">
        <v>45589</v>
      </c>
      <c r="AC4301" s="1">
        <v>45469</v>
      </c>
      <c r="AD4301" s="1">
        <v>45510</v>
      </c>
    </row>
    <row r="4302" spans="1:30" x14ac:dyDescent="0.25">
      <c r="A4302">
        <v>622270</v>
      </c>
      <c r="B4302" t="s">
        <v>81</v>
      </c>
      <c r="C4302" t="s">
        <v>48</v>
      </c>
      <c r="D4302">
        <v>1</v>
      </c>
      <c r="E4302" t="s">
        <v>10176</v>
      </c>
      <c r="F4302" t="s">
        <v>60</v>
      </c>
      <c r="G4302" t="s">
        <v>34</v>
      </c>
      <c r="H4302">
        <v>56058</v>
      </c>
      <c r="I4302">
        <v>0</v>
      </c>
      <c r="J4302" t="s">
        <v>71</v>
      </c>
      <c r="K4302" t="s">
        <v>37</v>
      </c>
      <c r="L4302" t="s">
        <v>38</v>
      </c>
      <c r="M4302">
        <v>59116</v>
      </c>
      <c r="N4302">
        <v>80000</v>
      </c>
      <c r="O4302" t="s">
        <v>39</v>
      </c>
      <c r="P4302" t="s">
        <v>248</v>
      </c>
      <c r="Q4302" t="s">
        <v>3247</v>
      </c>
      <c r="R4302" t="s">
        <v>10177</v>
      </c>
      <c r="S4302" t="s">
        <v>65</v>
      </c>
      <c r="T4302" t="s">
        <v>10178</v>
      </c>
      <c r="Z4302" t="s">
        <v>46</v>
      </c>
      <c r="AA4302" s="1">
        <v>45323</v>
      </c>
      <c r="AC4302" s="1">
        <v>45323</v>
      </c>
      <c r="AD4302" s="1">
        <v>45510</v>
      </c>
    </row>
    <row r="4303" spans="1:30" x14ac:dyDescent="0.25">
      <c r="A4303">
        <v>634083</v>
      </c>
      <c r="B4303" t="s">
        <v>30</v>
      </c>
      <c r="C4303" t="s">
        <v>48</v>
      </c>
      <c r="D4303">
        <v>2</v>
      </c>
      <c r="E4303" t="s">
        <v>2445</v>
      </c>
      <c r="F4303" t="s">
        <v>1935</v>
      </c>
      <c r="G4303" t="s">
        <v>51</v>
      </c>
      <c r="H4303">
        <v>80609</v>
      </c>
      <c r="I4303">
        <v>1</v>
      </c>
      <c r="J4303" t="s">
        <v>108</v>
      </c>
      <c r="K4303" t="s">
        <v>37</v>
      </c>
      <c r="L4303" t="s">
        <v>38</v>
      </c>
      <c r="M4303">
        <v>36379</v>
      </c>
      <c r="N4303">
        <v>50905</v>
      </c>
      <c r="O4303" t="s">
        <v>39</v>
      </c>
      <c r="P4303" t="s">
        <v>2446</v>
      </c>
      <c r="Q4303" t="s">
        <v>1938</v>
      </c>
      <c r="R4303" t="s">
        <v>2447</v>
      </c>
      <c r="S4303" t="s">
        <v>1940</v>
      </c>
      <c r="Z4303" t="s">
        <v>46</v>
      </c>
      <c r="AA4303" s="1">
        <v>45471</v>
      </c>
      <c r="AB4303" s="2">
        <v>45591</v>
      </c>
      <c r="AC4303" s="1">
        <v>45471</v>
      </c>
      <c r="AD4303" s="1">
        <v>45510</v>
      </c>
    </row>
    <row r="4304" spans="1:30" x14ac:dyDescent="0.25">
      <c r="A4304">
        <v>625841</v>
      </c>
      <c r="B4304" t="s">
        <v>30</v>
      </c>
      <c r="C4304" t="s">
        <v>31</v>
      </c>
      <c r="D4304">
        <v>1</v>
      </c>
      <c r="E4304" t="s">
        <v>7761</v>
      </c>
      <c r="F4304" t="s">
        <v>6145</v>
      </c>
      <c r="G4304" t="s">
        <v>51</v>
      </c>
      <c r="H4304" t="s">
        <v>6146</v>
      </c>
      <c r="I4304">
        <v>0</v>
      </c>
      <c r="J4304" t="s">
        <v>145</v>
      </c>
      <c r="K4304" t="s">
        <v>37</v>
      </c>
      <c r="L4304" t="s">
        <v>38</v>
      </c>
      <c r="M4304">
        <v>94715</v>
      </c>
      <c r="N4304">
        <v>94715</v>
      </c>
      <c r="O4304" t="s">
        <v>39</v>
      </c>
      <c r="P4304" t="s">
        <v>232</v>
      </c>
      <c r="Q4304" t="s">
        <v>757</v>
      </c>
      <c r="R4304" t="s">
        <v>7762</v>
      </c>
      <c r="S4304" t="s">
        <v>6148</v>
      </c>
      <c r="T4304" t="s">
        <v>7763</v>
      </c>
      <c r="V4304" t="s">
        <v>7764</v>
      </c>
      <c r="Z4304" t="s">
        <v>46</v>
      </c>
      <c r="AA4304" s="1">
        <v>45324</v>
      </c>
      <c r="AB4304" s="2">
        <v>45689</v>
      </c>
      <c r="AC4304" s="1">
        <v>45443</v>
      </c>
      <c r="AD4304" s="1">
        <v>45510</v>
      </c>
    </row>
    <row r="4305" spans="1:30" x14ac:dyDescent="0.25">
      <c r="A4305">
        <v>644675</v>
      </c>
      <c r="B4305" t="s">
        <v>374</v>
      </c>
      <c r="C4305" t="s">
        <v>48</v>
      </c>
      <c r="D4305">
        <v>1</v>
      </c>
      <c r="E4305" t="s">
        <v>10179</v>
      </c>
      <c r="F4305" t="s">
        <v>484</v>
      </c>
      <c r="G4305" t="s">
        <v>34</v>
      </c>
      <c r="H4305">
        <v>10209</v>
      </c>
      <c r="I4305">
        <v>1</v>
      </c>
      <c r="J4305" t="s">
        <v>378</v>
      </c>
      <c r="K4305" t="s">
        <v>231</v>
      </c>
      <c r="L4305" t="s">
        <v>486</v>
      </c>
      <c r="M4305">
        <v>16.5</v>
      </c>
      <c r="N4305">
        <v>16.75</v>
      </c>
      <c r="O4305" t="s">
        <v>109</v>
      </c>
      <c r="P4305" t="s">
        <v>379</v>
      </c>
      <c r="Q4305" t="s">
        <v>10180</v>
      </c>
      <c r="R4305" t="s">
        <v>10181</v>
      </c>
      <c r="S4305" t="s">
        <v>488</v>
      </c>
      <c r="V4305" t="s">
        <v>10182</v>
      </c>
      <c r="X4305" t="s">
        <v>379</v>
      </c>
      <c r="Z4305" t="s">
        <v>46</v>
      </c>
      <c r="AA4305" s="1">
        <v>45504</v>
      </c>
      <c r="AC4305" s="1">
        <v>45504</v>
      </c>
      <c r="AD4305" s="1">
        <v>45510</v>
      </c>
    </row>
    <row r="4306" spans="1:30" x14ac:dyDescent="0.25">
      <c r="A4306">
        <v>590094</v>
      </c>
      <c r="B4306" t="s">
        <v>187</v>
      </c>
      <c r="C4306" t="s">
        <v>31</v>
      </c>
      <c r="D4306">
        <v>1</v>
      </c>
      <c r="E4306" t="s">
        <v>3689</v>
      </c>
      <c r="F4306" t="s">
        <v>1887</v>
      </c>
      <c r="G4306" t="s">
        <v>51</v>
      </c>
      <c r="H4306">
        <v>52316</v>
      </c>
      <c r="I4306">
        <v>2</v>
      </c>
      <c r="J4306" t="s">
        <v>698</v>
      </c>
      <c r="K4306" t="s">
        <v>37</v>
      </c>
      <c r="L4306" t="s">
        <v>38</v>
      </c>
      <c r="M4306">
        <v>66430</v>
      </c>
      <c r="N4306">
        <v>76394</v>
      </c>
      <c r="O4306" t="s">
        <v>39</v>
      </c>
      <c r="P4306" t="s">
        <v>1268</v>
      </c>
      <c r="Q4306" t="s">
        <v>2302</v>
      </c>
      <c r="R4306" t="s">
        <v>3690</v>
      </c>
      <c r="S4306" t="s">
        <v>1889</v>
      </c>
      <c r="U4306" t="s">
        <v>350</v>
      </c>
      <c r="V4306" t="s">
        <v>3691</v>
      </c>
      <c r="W4306" t="s">
        <v>3692</v>
      </c>
      <c r="X4306" t="s">
        <v>1268</v>
      </c>
      <c r="Z4306" t="s">
        <v>80</v>
      </c>
      <c r="AA4306" s="1">
        <v>45090</v>
      </c>
      <c r="AC4306" s="1">
        <v>45131</v>
      </c>
      <c r="AD4306" s="1">
        <v>45510</v>
      </c>
    </row>
    <row r="4307" spans="1:30" x14ac:dyDescent="0.25">
      <c r="A4307">
        <v>569421</v>
      </c>
      <c r="B4307" t="s">
        <v>105</v>
      </c>
      <c r="C4307" t="s">
        <v>48</v>
      </c>
      <c r="D4307">
        <v>1</v>
      </c>
      <c r="E4307" t="s">
        <v>33</v>
      </c>
      <c r="F4307" t="s">
        <v>33</v>
      </c>
      <c r="G4307" t="s">
        <v>34</v>
      </c>
      <c r="H4307">
        <v>21744</v>
      </c>
      <c r="I4307">
        <v>2</v>
      </c>
      <c r="J4307" t="s">
        <v>71</v>
      </c>
      <c r="K4307" t="s">
        <v>37</v>
      </c>
      <c r="L4307" t="s">
        <v>38</v>
      </c>
      <c r="M4307">
        <v>75504</v>
      </c>
      <c r="N4307">
        <v>94761</v>
      </c>
      <c r="O4307" t="s">
        <v>39</v>
      </c>
      <c r="P4307" t="s">
        <v>355</v>
      </c>
      <c r="Q4307" t="s">
        <v>369</v>
      </c>
      <c r="R4307" t="s">
        <v>4094</v>
      </c>
      <c r="S4307" t="s">
        <v>43</v>
      </c>
      <c r="T4307" t="s">
        <v>4095</v>
      </c>
      <c r="U4307" t="s">
        <v>4096</v>
      </c>
      <c r="V4307" t="s">
        <v>2639</v>
      </c>
      <c r="W4307" t="s">
        <v>361</v>
      </c>
      <c r="X4307" t="s">
        <v>692</v>
      </c>
      <c r="Z4307" t="s">
        <v>46</v>
      </c>
      <c r="AA4307" s="1">
        <v>44959</v>
      </c>
      <c r="AC4307" s="1">
        <v>44959</v>
      </c>
      <c r="AD4307" s="1">
        <v>45510</v>
      </c>
    </row>
    <row r="4308" spans="1:30" x14ac:dyDescent="0.25">
      <c r="A4308">
        <v>632052</v>
      </c>
      <c r="B4308" t="s">
        <v>302</v>
      </c>
      <c r="C4308" t="s">
        <v>31</v>
      </c>
      <c r="D4308">
        <v>1</v>
      </c>
      <c r="E4308" t="s">
        <v>8257</v>
      </c>
      <c r="F4308" t="s">
        <v>8258</v>
      </c>
      <c r="G4308" t="s">
        <v>34</v>
      </c>
      <c r="H4308">
        <v>55077</v>
      </c>
      <c r="I4308">
        <v>0</v>
      </c>
      <c r="J4308" t="s">
        <v>128</v>
      </c>
      <c r="K4308" t="s">
        <v>37</v>
      </c>
      <c r="L4308" t="s">
        <v>38</v>
      </c>
      <c r="M4308">
        <v>76059</v>
      </c>
      <c r="N4308">
        <v>87468</v>
      </c>
      <c r="O4308" t="s">
        <v>39</v>
      </c>
      <c r="P4308" t="s">
        <v>8259</v>
      </c>
      <c r="Q4308" t="s">
        <v>8260</v>
      </c>
      <c r="R4308" t="s">
        <v>8261</v>
      </c>
      <c r="S4308" t="s">
        <v>8262</v>
      </c>
      <c r="T4308" t="s">
        <v>8263</v>
      </c>
      <c r="U4308" t="s">
        <v>8264</v>
      </c>
      <c r="W4308" t="s">
        <v>8265</v>
      </c>
      <c r="Z4308" t="s">
        <v>46</v>
      </c>
      <c r="AA4308" s="1">
        <v>45380</v>
      </c>
      <c r="AC4308" s="1">
        <v>45380</v>
      </c>
      <c r="AD4308" s="1">
        <v>45510</v>
      </c>
    </row>
    <row r="4309" spans="1:30" x14ac:dyDescent="0.25">
      <c r="A4309">
        <v>630717</v>
      </c>
      <c r="B4309" t="s">
        <v>67</v>
      </c>
      <c r="C4309" t="s">
        <v>48</v>
      </c>
      <c r="D4309">
        <v>1</v>
      </c>
      <c r="E4309" t="s">
        <v>3960</v>
      </c>
      <c r="F4309" t="s">
        <v>311</v>
      </c>
      <c r="G4309" t="s">
        <v>51</v>
      </c>
      <c r="H4309">
        <v>20215</v>
      </c>
      <c r="I4309">
        <v>2</v>
      </c>
      <c r="J4309" t="s">
        <v>71</v>
      </c>
      <c r="K4309" t="s">
        <v>37</v>
      </c>
      <c r="L4309" t="s">
        <v>38</v>
      </c>
      <c r="M4309">
        <v>88026</v>
      </c>
      <c r="N4309">
        <v>122295</v>
      </c>
      <c r="O4309" t="s">
        <v>39</v>
      </c>
      <c r="P4309" t="s">
        <v>72</v>
      </c>
      <c r="Q4309" t="s">
        <v>3961</v>
      </c>
      <c r="R4309" t="s">
        <v>3962</v>
      </c>
      <c r="S4309" t="s">
        <v>314</v>
      </c>
      <c r="V4309" t="s">
        <v>3963</v>
      </c>
      <c r="Z4309" t="s">
        <v>80</v>
      </c>
      <c r="AA4309" s="1">
        <v>45506</v>
      </c>
      <c r="AB4309" s="2">
        <v>45517</v>
      </c>
      <c r="AC4309" s="1">
        <v>45506</v>
      </c>
      <c r="AD4309" s="1">
        <v>45510</v>
      </c>
    </row>
    <row r="4310" spans="1:30" x14ac:dyDescent="0.25">
      <c r="A4310">
        <v>528811</v>
      </c>
      <c r="B4310" t="s">
        <v>105</v>
      </c>
      <c r="C4310" t="s">
        <v>48</v>
      </c>
      <c r="D4310">
        <v>1</v>
      </c>
      <c r="E4310" t="s">
        <v>2080</v>
      </c>
      <c r="F4310" t="s">
        <v>2081</v>
      </c>
      <c r="G4310" t="s">
        <v>51</v>
      </c>
      <c r="H4310" t="s">
        <v>2082</v>
      </c>
      <c r="I4310">
        <v>0</v>
      </c>
      <c r="J4310" t="s">
        <v>2083</v>
      </c>
      <c r="K4310" t="s">
        <v>37</v>
      </c>
      <c r="L4310" t="s">
        <v>120</v>
      </c>
      <c r="M4310">
        <v>53702</v>
      </c>
      <c r="N4310">
        <v>102568</v>
      </c>
      <c r="O4310" t="s">
        <v>39</v>
      </c>
      <c r="P4310" t="s">
        <v>474</v>
      </c>
      <c r="Q4310" t="s">
        <v>671</v>
      </c>
      <c r="R4310" t="s">
        <v>2084</v>
      </c>
      <c r="S4310" t="s">
        <v>1916</v>
      </c>
      <c r="T4310" t="s">
        <v>2085</v>
      </c>
      <c r="U4310" t="s">
        <v>2086</v>
      </c>
      <c r="V4310" t="s">
        <v>917</v>
      </c>
      <c r="Z4310" t="s">
        <v>46</v>
      </c>
      <c r="AA4310" s="1">
        <v>44673</v>
      </c>
      <c r="AC4310" s="1">
        <v>44768</v>
      </c>
      <c r="AD4310" s="1">
        <v>45510</v>
      </c>
    </row>
    <row r="4311" spans="1:30" x14ac:dyDescent="0.25">
      <c r="A4311">
        <v>633854</v>
      </c>
      <c r="B4311" t="s">
        <v>105</v>
      </c>
      <c r="C4311" t="s">
        <v>31</v>
      </c>
      <c r="D4311">
        <v>1</v>
      </c>
      <c r="E4311" t="s">
        <v>246</v>
      </c>
      <c r="F4311" t="s">
        <v>33</v>
      </c>
      <c r="G4311" t="s">
        <v>34</v>
      </c>
      <c r="H4311">
        <v>21744</v>
      </c>
      <c r="I4311">
        <v>2</v>
      </c>
      <c r="J4311" t="s">
        <v>203</v>
      </c>
      <c r="K4311" t="s">
        <v>37</v>
      </c>
      <c r="L4311" t="s">
        <v>38</v>
      </c>
      <c r="M4311">
        <v>82506</v>
      </c>
      <c r="N4311">
        <v>94882</v>
      </c>
      <c r="O4311" t="s">
        <v>39</v>
      </c>
      <c r="P4311" t="s">
        <v>355</v>
      </c>
      <c r="Q4311" t="s">
        <v>2012</v>
      </c>
      <c r="R4311" t="s">
        <v>3753</v>
      </c>
      <c r="S4311" t="s">
        <v>43</v>
      </c>
      <c r="T4311" t="s">
        <v>3754</v>
      </c>
      <c r="U4311" t="s">
        <v>3755</v>
      </c>
      <c r="V4311" t="s">
        <v>3756</v>
      </c>
      <c r="Z4311" t="s">
        <v>46</v>
      </c>
      <c r="AA4311" s="1">
        <v>45405</v>
      </c>
      <c r="AC4311" s="1">
        <v>45411</v>
      </c>
      <c r="AD4311" s="1">
        <v>45510</v>
      </c>
    </row>
    <row r="4312" spans="1:30" x14ac:dyDescent="0.25">
      <c r="A4312">
        <v>628641</v>
      </c>
      <c r="B4312" t="s">
        <v>105</v>
      </c>
      <c r="C4312" t="s">
        <v>31</v>
      </c>
      <c r="D4312">
        <v>1</v>
      </c>
      <c r="E4312" t="s">
        <v>10183</v>
      </c>
      <c r="F4312" t="s">
        <v>33</v>
      </c>
      <c r="G4312" t="s">
        <v>34</v>
      </c>
      <c r="H4312">
        <v>21744</v>
      </c>
      <c r="I4312">
        <v>3</v>
      </c>
      <c r="J4312" t="s">
        <v>10184</v>
      </c>
      <c r="K4312" t="s">
        <v>37</v>
      </c>
      <c r="L4312" t="s">
        <v>38</v>
      </c>
      <c r="M4312">
        <v>92301</v>
      </c>
      <c r="N4312">
        <v>121296</v>
      </c>
      <c r="O4312" t="s">
        <v>39</v>
      </c>
      <c r="P4312" t="s">
        <v>474</v>
      </c>
      <c r="Q4312" t="s">
        <v>2687</v>
      </c>
      <c r="R4312" t="s">
        <v>10185</v>
      </c>
      <c r="S4312" t="s">
        <v>43</v>
      </c>
      <c r="T4312" t="s">
        <v>10186</v>
      </c>
      <c r="U4312" t="s">
        <v>1103</v>
      </c>
      <c r="V4312" t="s">
        <v>675</v>
      </c>
      <c r="X4312" t="s">
        <v>10187</v>
      </c>
      <c r="Z4312" t="s">
        <v>46</v>
      </c>
      <c r="AA4312" s="1">
        <v>45412</v>
      </c>
      <c r="AC4312" s="1">
        <v>45412</v>
      </c>
      <c r="AD4312" s="1">
        <v>45510</v>
      </c>
    </row>
    <row r="4313" spans="1:30" x14ac:dyDescent="0.25">
      <c r="A4313">
        <v>590597</v>
      </c>
      <c r="B4313" t="s">
        <v>105</v>
      </c>
      <c r="C4313" t="s">
        <v>31</v>
      </c>
      <c r="D4313">
        <v>1</v>
      </c>
      <c r="E4313" t="s">
        <v>7588</v>
      </c>
      <c r="F4313" t="s">
        <v>164</v>
      </c>
      <c r="G4313" t="s">
        <v>34</v>
      </c>
      <c r="H4313">
        <v>30087</v>
      </c>
      <c r="I4313">
        <v>1</v>
      </c>
      <c r="J4313" t="s">
        <v>165</v>
      </c>
      <c r="K4313" t="s">
        <v>37</v>
      </c>
      <c r="L4313" t="s">
        <v>38</v>
      </c>
      <c r="M4313">
        <v>63228</v>
      </c>
      <c r="N4313">
        <v>82000</v>
      </c>
      <c r="O4313" t="s">
        <v>39</v>
      </c>
      <c r="P4313" t="s">
        <v>474</v>
      </c>
      <c r="Q4313" t="s">
        <v>2677</v>
      </c>
      <c r="R4313" t="s">
        <v>7592</v>
      </c>
      <c r="S4313" t="s">
        <v>169</v>
      </c>
      <c r="T4313" t="s">
        <v>7593</v>
      </c>
      <c r="U4313" t="s">
        <v>7594</v>
      </c>
      <c r="V4313" t="s">
        <v>480</v>
      </c>
      <c r="W4313" t="s">
        <v>505</v>
      </c>
      <c r="X4313" t="s">
        <v>506</v>
      </c>
      <c r="Z4313" t="s">
        <v>507</v>
      </c>
      <c r="AA4313" s="1">
        <v>45121</v>
      </c>
      <c r="AC4313" s="1">
        <v>45121</v>
      </c>
      <c r="AD4313" s="1">
        <v>45510</v>
      </c>
    </row>
    <row r="4314" spans="1:30" x14ac:dyDescent="0.25">
      <c r="A4314">
        <v>635968</v>
      </c>
      <c r="B4314" t="s">
        <v>30</v>
      </c>
      <c r="C4314" t="s">
        <v>48</v>
      </c>
      <c r="D4314">
        <v>1</v>
      </c>
      <c r="E4314" t="s">
        <v>10188</v>
      </c>
      <c r="F4314" t="s">
        <v>33</v>
      </c>
      <c r="G4314" t="s">
        <v>34</v>
      </c>
      <c r="H4314">
        <v>21744</v>
      </c>
      <c r="I4314">
        <v>2</v>
      </c>
      <c r="J4314" t="s">
        <v>1181</v>
      </c>
      <c r="K4314" t="s">
        <v>37</v>
      </c>
      <c r="L4314" t="s">
        <v>38</v>
      </c>
      <c r="M4314">
        <v>82506</v>
      </c>
      <c r="N4314">
        <v>94882</v>
      </c>
      <c r="O4314" t="s">
        <v>39</v>
      </c>
      <c r="P4314" t="s">
        <v>232</v>
      </c>
      <c r="Q4314" t="s">
        <v>1182</v>
      </c>
      <c r="R4314" t="s">
        <v>10189</v>
      </c>
      <c r="S4314" t="s">
        <v>43</v>
      </c>
      <c r="T4314" t="s">
        <v>10190</v>
      </c>
      <c r="U4314" t="s">
        <v>1103</v>
      </c>
      <c r="V4314" t="s">
        <v>10191</v>
      </c>
      <c r="Z4314" t="s">
        <v>46</v>
      </c>
      <c r="AA4314" s="1">
        <v>45425</v>
      </c>
      <c r="AB4314" s="2">
        <v>45790</v>
      </c>
      <c r="AC4314" s="1">
        <v>45425</v>
      </c>
      <c r="AD4314" s="1">
        <v>45510</v>
      </c>
    </row>
    <row r="4315" spans="1:30" x14ac:dyDescent="0.25">
      <c r="A4315">
        <v>537794</v>
      </c>
      <c r="B4315" t="s">
        <v>1518</v>
      </c>
      <c r="C4315" t="s">
        <v>31</v>
      </c>
      <c r="D4315">
        <v>1</v>
      </c>
      <c r="E4315" t="s">
        <v>3394</v>
      </c>
      <c r="F4315" t="s">
        <v>3395</v>
      </c>
      <c r="G4315" t="s">
        <v>51</v>
      </c>
      <c r="H4315">
        <v>52288</v>
      </c>
      <c r="I4315">
        <v>1</v>
      </c>
      <c r="J4315" t="s">
        <v>192</v>
      </c>
      <c r="K4315" t="s">
        <v>37</v>
      </c>
      <c r="L4315" t="s">
        <v>38</v>
      </c>
      <c r="M4315">
        <v>63717</v>
      </c>
      <c r="N4315">
        <v>72670</v>
      </c>
      <c r="O4315" t="s">
        <v>39</v>
      </c>
      <c r="P4315" t="s">
        <v>2701</v>
      </c>
      <c r="Q4315" t="s">
        <v>3396</v>
      </c>
      <c r="R4315" t="s">
        <v>3397</v>
      </c>
      <c r="S4315" t="s">
        <v>3398</v>
      </c>
      <c r="U4315" t="s">
        <v>1813</v>
      </c>
      <c r="V4315" t="s">
        <v>3399</v>
      </c>
      <c r="Z4315" t="s">
        <v>80</v>
      </c>
      <c r="AA4315" s="1">
        <v>44747</v>
      </c>
      <c r="AC4315" s="1">
        <v>44900</v>
      </c>
      <c r="AD4315" s="1">
        <v>45510</v>
      </c>
    </row>
    <row r="4316" spans="1:30" x14ac:dyDescent="0.25">
      <c r="A4316">
        <v>629057</v>
      </c>
      <c r="B4316" t="s">
        <v>125</v>
      </c>
      <c r="C4316" t="s">
        <v>48</v>
      </c>
      <c r="D4316">
        <v>1</v>
      </c>
      <c r="E4316" t="s">
        <v>3483</v>
      </c>
      <c r="F4316" t="s">
        <v>589</v>
      </c>
      <c r="G4316" t="s">
        <v>51</v>
      </c>
      <c r="H4316">
        <v>10050</v>
      </c>
      <c r="I4316" t="s">
        <v>144</v>
      </c>
      <c r="J4316" t="s">
        <v>239</v>
      </c>
      <c r="K4316" t="s">
        <v>37</v>
      </c>
      <c r="L4316" t="s">
        <v>98</v>
      </c>
      <c r="M4316">
        <v>137807</v>
      </c>
      <c r="N4316">
        <v>147807</v>
      </c>
      <c r="O4316" t="s">
        <v>39</v>
      </c>
      <c r="P4316" t="s">
        <v>129</v>
      </c>
      <c r="Q4316" t="s">
        <v>591</v>
      </c>
      <c r="R4316" t="s">
        <v>3484</v>
      </c>
      <c r="S4316" t="s">
        <v>593</v>
      </c>
      <c r="Z4316" t="s">
        <v>80</v>
      </c>
      <c r="AA4316" s="1">
        <v>45366</v>
      </c>
      <c r="AB4316" s="2">
        <v>45546</v>
      </c>
      <c r="AC4316" s="1">
        <v>45457</v>
      </c>
      <c r="AD4316" s="1">
        <v>45510</v>
      </c>
    </row>
    <row r="4317" spans="1:30" x14ac:dyDescent="0.25">
      <c r="A4317">
        <v>569716</v>
      </c>
      <c r="B4317" t="s">
        <v>133</v>
      </c>
      <c r="C4317" t="s">
        <v>48</v>
      </c>
      <c r="D4317">
        <v>6</v>
      </c>
      <c r="E4317" t="s">
        <v>458</v>
      </c>
      <c r="F4317" t="s">
        <v>127</v>
      </c>
      <c r="G4317" t="s">
        <v>34</v>
      </c>
      <c r="H4317">
        <v>56057</v>
      </c>
      <c r="I4317">
        <v>0</v>
      </c>
      <c r="J4317" t="s">
        <v>10192</v>
      </c>
      <c r="K4317" t="s">
        <v>37</v>
      </c>
      <c r="L4317" t="s">
        <v>38</v>
      </c>
      <c r="M4317">
        <v>58300</v>
      </c>
      <c r="N4317">
        <v>58300</v>
      </c>
      <c r="O4317" t="s">
        <v>39</v>
      </c>
      <c r="P4317" t="s">
        <v>460</v>
      </c>
      <c r="Q4317" t="s">
        <v>461</v>
      </c>
      <c r="R4317" t="s">
        <v>10193</v>
      </c>
      <c r="S4317" t="s">
        <v>132</v>
      </c>
      <c r="Z4317" t="s">
        <v>140</v>
      </c>
      <c r="AA4317" s="1">
        <v>44943</v>
      </c>
      <c r="AB4317" s="2">
        <v>45543</v>
      </c>
      <c r="AC4317" s="1">
        <v>45357</v>
      </c>
      <c r="AD4317" s="1">
        <v>45510</v>
      </c>
    </row>
    <row r="4318" spans="1:30" x14ac:dyDescent="0.25">
      <c r="A4318">
        <v>590008</v>
      </c>
      <c r="B4318" t="s">
        <v>105</v>
      </c>
      <c r="C4318" t="s">
        <v>48</v>
      </c>
      <c r="D4318">
        <v>2</v>
      </c>
      <c r="E4318" t="s">
        <v>10194</v>
      </c>
      <c r="F4318" t="s">
        <v>33</v>
      </c>
      <c r="G4318" t="s">
        <v>34</v>
      </c>
      <c r="H4318">
        <v>21744</v>
      </c>
      <c r="I4318">
        <v>1</v>
      </c>
      <c r="J4318" t="s">
        <v>145</v>
      </c>
      <c r="K4318" t="s">
        <v>37</v>
      </c>
      <c r="L4318" t="s">
        <v>38</v>
      </c>
      <c r="M4318">
        <v>70087</v>
      </c>
      <c r="N4318">
        <v>84805</v>
      </c>
      <c r="O4318" t="s">
        <v>39</v>
      </c>
      <c r="P4318" t="s">
        <v>355</v>
      </c>
      <c r="Q4318" t="s">
        <v>3340</v>
      </c>
      <c r="R4318" t="s">
        <v>5175</v>
      </c>
      <c r="S4318" t="s">
        <v>43</v>
      </c>
      <c r="T4318" t="s">
        <v>7472</v>
      </c>
      <c r="U4318" t="s">
        <v>2829</v>
      </c>
      <c r="V4318" t="s">
        <v>5177</v>
      </c>
      <c r="Z4318" t="s">
        <v>46</v>
      </c>
      <c r="AA4318" s="1">
        <v>45092</v>
      </c>
      <c r="AC4318" s="1">
        <v>45092</v>
      </c>
      <c r="AD4318" s="1">
        <v>45510</v>
      </c>
    </row>
    <row r="4319" spans="1:30" x14ac:dyDescent="0.25">
      <c r="A4319">
        <v>644645</v>
      </c>
      <c r="B4319" t="s">
        <v>2662</v>
      </c>
      <c r="C4319" t="s">
        <v>48</v>
      </c>
      <c r="D4319">
        <v>1</v>
      </c>
      <c r="E4319" t="s">
        <v>10195</v>
      </c>
      <c r="F4319" t="s">
        <v>33</v>
      </c>
      <c r="G4319" t="s">
        <v>34</v>
      </c>
      <c r="H4319">
        <v>21744</v>
      </c>
      <c r="I4319">
        <v>3</v>
      </c>
      <c r="J4319" t="s">
        <v>581</v>
      </c>
      <c r="K4319" t="s">
        <v>37</v>
      </c>
      <c r="L4319" t="s">
        <v>38</v>
      </c>
      <c r="M4319">
        <v>105000</v>
      </c>
      <c r="N4319">
        <v>110000</v>
      </c>
      <c r="O4319" t="s">
        <v>39</v>
      </c>
      <c r="P4319" t="s">
        <v>8243</v>
      </c>
      <c r="Q4319" t="s">
        <v>10196</v>
      </c>
      <c r="R4319" t="s">
        <v>10197</v>
      </c>
      <c r="S4319" t="s">
        <v>43</v>
      </c>
      <c r="T4319" t="s">
        <v>10198</v>
      </c>
      <c r="Z4319" t="s">
        <v>8247</v>
      </c>
      <c r="AA4319" s="1">
        <v>45506</v>
      </c>
      <c r="AB4319" s="2">
        <v>45520</v>
      </c>
      <c r="AC4319" s="1">
        <v>45505</v>
      </c>
      <c r="AD4319" s="1">
        <v>45510</v>
      </c>
    </row>
    <row r="4320" spans="1:30" x14ac:dyDescent="0.25">
      <c r="A4320">
        <v>536680</v>
      </c>
      <c r="B4320" t="s">
        <v>187</v>
      </c>
      <c r="C4320" t="s">
        <v>31</v>
      </c>
      <c r="D4320">
        <v>1</v>
      </c>
      <c r="E4320" t="s">
        <v>4690</v>
      </c>
      <c r="F4320" t="s">
        <v>394</v>
      </c>
      <c r="G4320" t="s">
        <v>51</v>
      </c>
      <c r="H4320">
        <v>10124</v>
      </c>
      <c r="I4320">
        <v>2</v>
      </c>
      <c r="J4320" t="s">
        <v>698</v>
      </c>
      <c r="K4320" t="s">
        <v>37</v>
      </c>
      <c r="L4320" t="s">
        <v>38</v>
      </c>
      <c r="M4320">
        <v>53057</v>
      </c>
      <c r="N4320">
        <v>77124</v>
      </c>
      <c r="O4320" t="s">
        <v>39</v>
      </c>
      <c r="P4320" t="s">
        <v>4691</v>
      </c>
      <c r="Q4320" t="s">
        <v>2428</v>
      </c>
      <c r="R4320" t="s">
        <v>4692</v>
      </c>
      <c r="S4320" t="s">
        <v>398</v>
      </c>
      <c r="U4320" t="s">
        <v>4693</v>
      </c>
      <c r="V4320" t="s">
        <v>4694</v>
      </c>
      <c r="W4320" t="s">
        <v>4695</v>
      </c>
      <c r="X4320" t="s">
        <v>4696</v>
      </c>
      <c r="Z4320" t="s">
        <v>46</v>
      </c>
      <c r="AA4320" s="1">
        <v>45141</v>
      </c>
      <c r="AC4320" s="1">
        <v>45140</v>
      </c>
      <c r="AD4320" s="1">
        <v>45510</v>
      </c>
    </row>
    <row r="4321" spans="1:30" x14ac:dyDescent="0.25">
      <c r="A4321">
        <v>644054</v>
      </c>
      <c r="B4321" t="s">
        <v>3740</v>
      </c>
      <c r="C4321" t="s">
        <v>48</v>
      </c>
      <c r="D4321">
        <v>1</v>
      </c>
      <c r="E4321" t="s">
        <v>3741</v>
      </c>
      <c r="F4321" t="s">
        <v>3742</v>
      </c>
      <c r="G4321" t="s">
        <v>51</v>
      </c>
      <c r="H4321">
        <v>31118</v>
      </c>
      <c r="I4321">
        <v>1</v>
      </c>
      <c r="J4321" t="s">
        <v>368</v>
      </c>
      <c r="K4321" t="s">
        <v>37</v>
      </c>
      <c r="L4321" t="s">
        <v>38</v>
      </c>
      <c r="M4321">
        <v>67680</v>
      </c>
      <c r="N4321">
        <v>102685</v>
      </c>
      <c r="O4321" t="s">
        <v>39</v>
      </c>
      <c r="P4321" t="s">
        <v>576</v>
      </c>
      <c r="Q4321" t="s">
        <v>3743</v>
      </c>
      <c r="R4321" t="s">
        <v>3744</v>
      </c>
      <c r="S4321" t="s">
        <v>3745</v>
      </c>
      <c r="T4321" t="s">
        <v>3746</v>
      </c>
      <c r="V4321" t="s">
        <v>3747</v>
      </c>
      <c r="Z4321" t="s">
        <v>2500</v>
      </c>
      <c r="AA4321" s="1">
        <v>45502</v>
      </c>
      <c r="AB4321" s="2">
        <v>45532</v>
      </c>
      <c r="AC4321" s="1">
        <v>45502</v>
      </c>
      <c r="AD4321" s="1">
        <v>45510</v>
      </c>
    </row>
    <row r="4322" spans="1:30" x14ac:dyDescent="0.25">
      <c r="A4322">
        <v>634210</v>
      </c>
      <c r="B4322" t="s">
        <v>275</v>
      </c>
      <c r="C4322" t="s">
        <v>48</v>
      </c>
      <c r="D4322">
        <v>1</v>
      </c>
      <c r="E4322" t="s">
        <v>6200</v>
      </c>
      <c r="F4322" t="s">
        <v>4735</v>
      </c>
      <c r="G4322" t="s">
        <v>51</v>
      </c>
      <c r="H4322">
        <v>10084</v>
      </c>
      <c r="I4322" t="s">
        <v>144</v>
      </c>
      <c r="J4322" t="s">
        <v>181</v>
      </c>
      <c r="K4322" t="s">
        <v>37</v>
      </c>
      <c r="L4322" t="s">
        <v>120</v>
      </c>
      <c r="M4322">
        <v>110000</v>
      </c>
      <c r="N4322">
        <v>135000</v>
      </c>
      <c r="O4322" t="s">
        <v>39</v>
      </c>
      <c r="P4322" t="s">
        <v>279</v>
      </c>
      <c r="Q4322" t="s">
        <v>3864</v>
      </c>
      <c r="R4322" t="s">
        <v>6201</v>
      </c>
      <c r="S4322" t="s">
        <v>4738</v>
      </c>
      <c r="T4322" t="s">
        <v>6202</v>
      </c>
      <c r="V4322" t="s">
        <v>6203</v>
      </c>
      <c r="Z4322" t="s">
        <v>46</v>
      </c>
      <c r="AA4322" s="1">
        <v>45464</v>
      </c>
      <c r="AB4322" s="2">
        <v>45644</v>
      </c>
      <c r="AC4322" s="1">
        <v>45464</v>
      </c>
      <c r="AD4322" s="1">
        <v>45510</v>
      </c>
    </row>
    <row r="4323" spans="1:30" x14ac:dyDescent="0.25">
      <c r="A4323">
        <v>617864</v>
      </c>
      <c r="B4323" t="s">
        <v>30</v>
      </c>
      <c r="C4323" t="s">
        <v>31</v>
      </c>
      <c r="D4323">
        <v>1</v>
      </c>
      <c r="E4323" t="s">
        <v>10199</v>
      </c>
      <c r="F4323" t="s">
        <v>33</v>
      </c>
      <c r="G4323" t="s">
        <v>34</v>
      </c>
      <c r="H4323">
        <v>21744</v>
      </c>
      <c r="I4323">
        <v>3</v>
      </c>
      <c r="J4323" t="s">
        <v>1181</v>
      </c>
      <c r="K4323" t="s">
        <v>37</v>
      </c>
      <c r="L4323" t="s">
        <v>38</v>
      </c>
      <c r="M4323">
        <v>92301</v>
      </c>
      <c r="N4323">
        <v>114637</v>
      </c>
      <c r="O4323" t="s">
        <v>39</v>
      </c>
      <c r="P4323" t="s">
        <v>232</v>
      </c>
      <c r="Q4323" t="s">
        <v>969</v>
      </c>
      <c r="R4323" t="s">
        <v>10200</v>
      </c>
      <c r="S4323" t="s">
        <v>43</v>
      </c>
      <c r="T4323" t="s">
        <v>10201</v>
      </c>
      <c r="V4323" t="s">
        <v>10202</v>
      </c>
      <c r="Z4323" t="s">
        <v>46</v>
      </c>
      <c r="AA4323" s="1">
        <v>45258</v>
      </c>
      <c r="AB4323" s="2">
        <v>45623</v>
      </c>
      <c r="AC4323" s="1">
        <v>45384</v>
      </c>
      <c r="AD4323" s="1">
        <v>45510</v>
      </c>
    </row>
    <row r="4324" spans="1:30" x14ac:dyDescent="0.25">
      <c r="A4324">
        <v>638143</v>
      </c>
      <c r="B4324" t="s">
        <v>30</v>
      </c>
      <c r="C4324" t="s">
        <v>31</v>
      </c>
      <c r="D4324">
        <v>1</v>
      </c>
      <c r="E4324" t="s">
        <v>3609</v>
      </c>
      <c r="F4324" t="s">
        <v>1825</v>
      </c>
      <c r="G4324" t="s">
        <v>51</v>
      </c>
      <c r="H4324">
        <v>51191</v>
      </c>
      <c r="I4324">
        <v>2</v>
      </c>
      <c r="J4324" t="s">
        <v>1181</v>
      </c>
      <c r="K4324" t="s">
        <v>37</v>
      </c>
      <c r="L4324" t="s">
        <v>38</v>
      </c>
      <c r="M4324">
        <v>51528</v>
      </c>
      <c r="N4324">
        <v>59257</v>
      </c>
      <c r="O4324" t="s">
        <v>39</v>
      </c>
      <c r="P4324" t="s">
        <v>232</v>
      </c>
      <c r="Q4324" t="s">
        <v>737</v>
      </c>
      <c r="R4324" t="s">
        <v>3610</v>
      </c>
      <c r="S4324" t="s">
        <v>1828</v>
      </c>
      <c r="T4324" t="s">
        <v>3611</v>
      </c>
      <c r="U4324" t="s">
        <v>1103</v>
      </c>
      <c r="V4324" t="s">
        <v>3612</v>
      </c>
      <c r="Z4324" t="s">
        <v>46</v>
      </c>
      <c r="AA4324" s="1">
        <v>45456</v>
      </c>
      <c r="AB4324" s="2">
        <v>45821</v>
      </c>
      <c r="AC4324" s="1">
        <v>45456</v>
      </c>
      <c r="AD4324" s="1">
        <v>45510</v>
      </c>
    </row>
    <row r="4325" spans="1:30" x14ac:dyDescent="0.25">
      <c r="A4325">
        <v>643001</v>
      </c>
      <c r="B4325" t="s">
        <v>30</v>
      </c>
      <c r="C4325" t="s">
        <v>31</v>
      </c>
      <c r="D4325">
        <v>1</v>
      </c>
      <c r="E4325" t="s">
        <v>1060</v>
      </c>
      <c r="F4325" t="s">
        <v>33</v>
      </c>
      <c r="G4325" t="s">
        <v>34</v>
      </c>
      <c r="H4325">
        <v>21744</v>
      </c>
      <c r="I4325">
        <v>3</v>
      </c>
      <c r="J4325" t="s">
        <v>145</v>
      </c>
      <c r="K4325" t="s">
        <v>37</v>
      </c>
      <c r="L4325" t="s">
        <v>38</v>
      </c>
      <c r="M4325">
        <v>92301</v>
      </c>
      <c r="N4325">
        <v>106146</v>
      </c>
      <c r="O4325" t="s">
        <v>39</v>
      </c>
      <c r="P4325" t="s">
        <v>62</v>
      </c>
      <c r="Q4325" t="s">
        <v>1061</v>
      </c>
      <c r="R4325" t="s">
        <v>1062</v>
      </c>
      <c r="S4325" t="s">
        <v>43</v>
      </c>
      <c r="T4325" t="s">
        <v>1063</v>
      </c>
      <c r="V4325" t="s">
        <v>1064</v>
      </c>
      <c r="Z4325" t="s">
        <v>46</v>
      </c>
      <c r="AA4325" s="1">
        <v>45495</v>
      </c>
      <c r="AB4325" s="2">
        <v>45860</v>
      </c>
      <c r="AC4325" s="1">
        <v>45495</v>
      </c>
      <c r="AD4325" s="1">
        <v>45510</v>
      </c>
    </row>
    <row r="4326" spans="1:30" x14ac:dyDescent="0.25">
      <c r="A4326">
        <v>512652</v>
      </c>
      <c r="B4326" t="s">
        <v>187</v>
      </c>
      <c r="C4326" t="s">
        <v>31</v>
      </c>
      <c r="D4326">
        <v>2</v>
      </c>
      <c r="E4326" t="s">
        <v>3275</v>
      </c>
      <c r="F4326" t="s">
        <v>609</v>
      </c>
      <c r="G4326" t="s">
        <v>51</v>
      </c>
      <c r="H4326">
        <v>10251</v>
      </c>
      <c r="I4326">
        <v>3</v>
      </c>
      <c r="J4326" t="s">
        <v>518</v>
      </c>
      <c r="K4326" t="s">
        <v>37</v>
      </c>
      <c r="L4326" t="s">
        <v>38</v>
      </c>
      <c r="M4326">
        <v>36390</v>
      </c>
      <c r="N4326">
        <v>41848</v>
      </c>
      <c r="O4326" t="s">
        <v>39</v>
      </c>
      <c r="P4326" t="s">
        <v>2982</v>
      </c>
      <c r="Q4326" t="s">
        <v>1448</v>
      </c>
      <c r="R4326" t="s">
        <v>4374</v>
      </c>
      <c r="S4326" t="s">
        <v>612</v>
      </c>
      <c r="U4326" t="s">
        <v>3424</v>
      </c>
      <c r="V4326" t="s">
        <v>4375</v>
      </c>
      <c r="Z4326" t="s">
        <v>46</v>
      </c>
      <c r="AA4326" s="1">
        <v>44560</v>
      </c>
      <c r="AC4326" s="1">
        <v>44784</v>
      </c>
      <c r="AD4326" s="1">
        <v>45510</v>
      </c>
    </row>
    <row r="4327" spans="1:30" x14ac:dyDescent="0.25">
      <c r="A4327">
        <v>549839</v>
      </c>
      <c r="B4327" t="s">
        <v>67</v>
      </c>
      <c r="C4327" t="s">
        <v>48</v>
      </c>
      <c r="D4327">
        <v>1</v>
      </c>
      <c r="E4327" t="s">
        <v>253</v>
      </c>
      <c r="F4327" t="s">
        <v>254</v>
      </c>
      <c r="G4327" t="s">
        <v>34</v>
      </c>
      <c r="H4327">
        <v>95622</v>
      </c>
      <c r="I4327">
        <v>0</v>
      </c>
      <c r="J4327" t="s">
        <v>239</v>
      </c>
      <c r="K4327" t="s">
        <v>37</v>
      </c>
      <c r="L4327" t="s">
        <v>255</v>
      </c>
      <c r="M4327">
        <v>0</v>
      </c>
      <c r="N4327">
        <v>150000</v>
      </c>
      <c r="O4327" t="s">
        <v>39</v>
      </c>
      <c r="P4327" t="s">
        <v>72</v>
      </c>
      <c r="Q4327" t="s">
        <v>240</v>
      </c>
      <c r="R4327" t="s">
        <v>256</v>
      </c>
      <c r="S4327" t="s">
        <v>257</v>
      </c>
      <c r="T4327" t="s">
        <v>258</v>
      </c>
      <c r="U4327" t="s">
        <v>259</v>
      </c>
      <c r="V4327" t="s">
        <v>260</v>
      </c>
      <c r="Z4327" t="s">
        <v>80</v>
      </c>
      <c r="AA4327" s="1">
        <v>44811</v>
      </c>
      <c r="AC4327" s="1">
        <v>44943</v>
      </c>
      <c r="AD4327" s="1">
        <v>45510</v>
      </c>
    </row>
    <row r="4328" spans="1:30" x14ac:dyDescent="0.25">
      <c r="A4328">
        <v>632492</v>
      </c>
      <c r="B4328" t="s">
        <v>9742</v>
      </c>
      <c r="C4328" t="s">
        <v>31</v>
      </c>
      <c r="D4328">
        <v>1</v>
      </c>
      <c r="E4328" t="s">
        <v>9743</v>
      </c>
      <c r="F4328" t="s">
        <v>304</v>
      </c>
      <c r="G4328" t="s">
        <v>34</v>
      </c>
      <c r="H4328">
        <v>95005</v>
      </c>
      <c r="I4328" t="s">
        <v>144</v>
      </c>
      <c r="J4328" t="s">
        <v>1377</v>
      </c>
      <c r="K4328" t="s">
        <v>37</v>
      </c>
      <c r="L4328" t="s">
        <v>120</v>
      </c>
      <c r="M4328">
        <v>64142</v>
      </c>
      <c r="N4328">
        <v>176512</v>
      </c>
      <c r="O4328" t="s">
        <v>39</v>
      </c>
      <c r="P4328" t="s">
        <v>576</v>
      </c>
      <c r="Q4328" t="s">
        <v>9744</v>
      </c>
      <c r="R4328" t="s">
        <v>9745</v>
      </c>
      <c r="S4328" t="s">
        <v>308</v>
      </c>
      <c r="U4328" t="s">
        <v>1103</v>
      </c>
      <c r="Z4328" t="s">
        <v>46</v>
      </c>
      <c r="AA4328" s="1">
        <v>45454</v>
      </c>
      <c r="AC4328" s="1">
        <v>45485</v>
      </c>
      <c r="AD4328" s="1">
        <v>45510</v>
      </c>
    </row>
    <row r="4329" spans="1:30" x14ac:dyDescent="0.25">
      <c r="A4329">
        <v>643419</v>
      </c>
      <c r="B4329" t="s">
        <v>67</v>
      </c>
      <c r="C4329" t="s">
        <v>31</v>
      </c>
      <c r="D4329">
        <v>1</v>
      </c>
      <c r="E4329" t="s">
        <v>1699</v>
      </c>
      <c r="F4329" t="s">
        <v>152</v>
      </c>
      <c r="G4329" t="s">
        <v>51</v>
      </c>
      <c r="H4329" t="s">
        <v>2874</v>
      </c>
      <c r="I4329">
        <v>0</v>
      </c>
      <c r="J4329" t="s">
        <v>128</v>
      </c>
      <c r="K4329" t="s">
        <v>37</v>
      </c>
      <c r="L4329" t="s">
        <v>38</v>
      </c>
      <c r="M4329">
        <v>111778</v>
      </c>
      <c r="N4329">
        <v>178674</v>
      </c>
      <c r="O4329" t="s">
        <v>39</v>
      </c>
      <c r="P4329" t="s">
        <v>72</v>
      </c>
      <c r="Q4329" t="s">
        <v>493</v>
      </c>
      <c r="R4329" t="s">
        <v>2875</v>
      </c>
      <c r="S4329" t="s">
        <v>512</v>
      </c>
      <c r="T4329" t="s">
        <v>2876</v>
      </c>
      <c r="U4329" t="s">
        <v>2877</v>
      </c>
      <c r="V4329" t="s">
        <v>2878</v>
      </c>
      <c r="W4329" t="s">
        <v>1704</v>
      </c>
      <c r="X4329" t="s">
        <v>1705</v>
      </c>
      <c r="Z4329" t="s">
        <v>46</v>
      </c>
      <c r="AA4329" s="1">
        <v>45500</v>
      </c>
      <c r="AB4329" s="2">
        <v>45513</v>
      </c>
      <c r="AC4329" s="1">
        <v>45500</v>
      </c>
      <c r="AD4329" s="1">
        <v>45510</v>
      </c>
    </row>
    <row r="4330" spans="1:30" x14ac:dyDescent="0.25">
      <c r="A4330">
        <v>644648</v>
      </c>
      <c r="B4330" t="s">
        <v>116</v>
      </c>
      <c r="C4330" t="s">
        <v>48</v>
      </c>
      <c r="D4330">
        <v>1</v>
      </c>
      <c r="E4330" t="s">
        <v>9603</v>
      </c>
      <c r="F4330" t="s">
        <v>304</v>
      </c>
      <c r="G4330" t="s">
        <v>34</v>
      </c>
      <c r="H4330">
        <v>95005</v>
      </c>
      <c r="I4330" t="s">
        <v>119</v>
      </c>
      <c r="J4330" t="s">
        <v>165</v>
      </c>
      <c r="K4330" t="s">
        <v>37</v>
      </c>
      <c r="L4330" t="s">
        <v>120</v>
      </c>
      <c r="M4330">
        <v>180000</v>
      </c>
      <c r="N4330">
        <v>190000</v>
      </c>
      <c r="O4330" t="s">
        <v>39</v>
      </c>
      <c r="P4330" t="s">
        <v>99</v>
      </c>
      <c r="Q4330" t="s">
        <v>167</v>
      </c>
      <c r="R4330" t="s">
        <v>9604</v>
      </c>
      <c r="S4330" t="s">
        <v>308</v>
      </c>
      <c r="T4330" t="s">
        <v>9605</v>
      </c>
      <c r="Z4330" t="s">
        <v>80</v>
      </c>
      <c r="AA4330" s="1">
        <v>45504</v>
      </c>
      <c r="AB4330" s="2">
        <v>45594</v>
      </c>
      <c r="AC4330" s="1">
        <v>45504</v>
      </c>
      <c r="AD4330" s="1">
        <v>45510</v>
      </c>
    </row>
    <row r="4331" spans="1:30" x14ac:dyDescent="0.25">
      <c r="A4331">
        <v>634986</v>
      </c>
      <c r="B4331" t="s">
        <v>105</v>
      </c>
      <c r="C4331" t="s">
        <v>48</v>
      </c>
      <c r="D4331">
        <v>1</v>
      </c>
      <c r="E4331" t="s">
        <v>1910</v>
      </c>
      <c r="F4331" t="s">
        <v>118</v>
      </c>
      <c r="G4331" t="s">
        <v>51</v>
      </c>
      <c r="H4331">
        <v>10015</v>
      </c>
      <c r="I4331" t="s">
        <v>442</v>
      </c>
      <c r="J4331" t="s">
        <v>286</v>
      </c>
      <c r="K4331" t="s">
        <v>37</v>
      </c>
      <c r="L4331" t="s">
        <v>120</v>
      </c>
      <c r="M4331">
        <v>78721</v>
      </c>
      <c r="N4331">
        <v>209971</v>
      </c>
      <c r="O4331" t="s">
        <v>39</v>
      </c>
      <c r="P4331" t="s">
        <v>287</v>
      </c>
      <c r="Q4331" t="s">
        <v>288</v>
      </c>
      <c r="R4331" t="s">
        <v>9033</v>
      </c>
      <c r="S4331" t="s">
        <v>123</v>
      </c>
      <c r="Z4331" t="s">
        <v>80</v>
      </c>
      <c r="AA4331" s="1">
        <v>45422</v>
      </c>
      <c r="AC4331" s="1">
        <v>45422</v>
      </c>
      <c r="AD4331" s="1">
        <v>45510</v>
      </c>
    </row>
    <row r="4332" spans="1:30" x14ac:dyDescent="0.25">
      <c r="A4332">
        <v>581719</v>
      </c>
      <c r="B4332" t="s">
        <v>105</v>
      </c>
      <c r="C4332" t="s">
        <v>31</v>
      </c>
      <c r="D4332">
        <v>1</v>
      </c>
      <c r="E4332" t="s">
        <v>1624</v>
      </c>
      <c r="F4332" t="s">
        <v>630</v>
      </c>
      <c r="G4332" t="s">
        <v>51</v>
      </c>
      <c r="H4332">
        <v>13632</v>
      </c>
      <c r="I4332">
        <v>2</v>
      </c>
      <c r="J4332" t="s">
        <v>239</v>
      </c>
      <c r="K4332" t="s">
        <v>37</v>
      </c>
      <c r="L4332" t="s">
        <v>38</v>
      </c>
      <c r="M4332">
        <v>85371</v>
      </c>
      <c r="N4332">
        <v>109990</v>
      </c>
      <c r="O4332" t="s">
        <v>39</v>
      </c>
      <c r="P4332" t="s">
        <v>1625</v>
      </c>
      <c r="Q4332" t="s">
        <v>369</v>
      </c>
      <c r="R4332" t="s">
        <v>1626</v>
      </c>
      <c r="S4332" t="s">
        <v>633</v>
      </c>
      <c r="U4332" t="s">
        <v>359</v>
      </c>
      <c r="V4332" t="s">
        <v>360</v>
      </c>
      <c r="W4332" t="s">
        <v>691</v>
      </c>
      <c r="X4332" t="s">
        <v>1627</v>
      </c>
      <c r="Z4332" t="s">
        <v>80</v>
      </c>
      <c r="AA4332" s="1">
        <v>45039</v>
      </c>
      <c r="AC4332" s="1">
        <v>45039</v>
      </c>
      <c r="AD4332" s="1">
        <v>45510</v>
      </c>
    </row>
    <row r="4333" spans="1:30" x14ac:dyDescent="0.25">
      <c r="A4333">
        <v>638112</v>
      </c>
      <c r="B4333" t="s">
        <v>325</v>
      </c>
      <c r="C4333" t="s">
        <v>48</v>
      </c>
      <c r="D4333">
        <v>1</v>
      </c>
      <c r="E4333" t="s">
        <v>9723</v>
      </c>
      <c r="F4333" t="s">
        <v>127</v>
      </c>
      <c r="G4333" t="s">
        <v>34</v>
      </c>
      <c r="H4333">
        <v>56057</v>
      </c>
      <c r="I4333">
        <v>0</v>
      </c>
      <c r="J4333" t="s">
        <v>165</v>
      </c>
      <c r="K4333" t="s">
        <v>37</v>
      </c>
      <c r="L4333" t="s">
        <v>38</v>
      </c>
      <c r="M4333">
        <v>54878</v>
      </c>
      <c r="N4333">
        <v>61402</v>
      </c>
      <c r="O4333" t="s">
        <v>39</v>
      </c>
      <c r="P4333" t="s">
        <v>327</v>
      </c>
      <c r="Q4333" t="s">
        <v>9724</v>
      </c>
      <c r="R4333" t="s">
        <v>9725</v>
      </c>
      <c r="S4333" t="s">
        <v>132</v>
      </c>
      <c r="Z4333" t="s">
        <v>140</v>
      </c>
      <c r="AA4333" s="1">
        <v>45455</v>
      </c>
      <c r="AC4333" s="1">
        <v>45455</v>
      </c>
      <c r="AD4333" s="1">
        <v>45510</v>
      </c>
    </row>
    <row r="4334" spans="1:30" x14ac:dyDescent="0.25">
      <c r="A4334">
        <v>631598</v>
      </c>
      <c r="B4334" t="s">
        <v>2501</v>
      </c>
      <c r="C4334" t="s">
        <v>31</v>
      </c>
      <c r="D4334">
        <v>1</v>
      </c>
      <c r="E4334" t="s">
        <v>1575</v>
      </c>
      <c r="F4334" t="s">
        <v>484</v>
      </c>
      <c r="G4334" t="s">
        <v>34</v>
      </c>
      <c r="H4334">
        <v>10209</v>
      </c>
      <c r="I4334">
        <v>1</v>
      </c>
      <c r="J4334" t="s">
        <v>128</v>
      </c>
      <c r="K4334" t="s">
        <v>231</v>
      </c>
      <c r="L4334" t="s">
        <v>486</v>
      </c>
      <c r="M4334">
        <v>15.5</v>
      </c>
      <c r="N4334">
        <v>19.899999999999999</v>
      </c>
      <c r="O4334" t="s">
        <v>109</v>
      </c>
      <c r="P4334" t="s">
        <v>279</v>
      </c>
      <c r="Q4334" t="s">
        <v>6613</v>
      </c>
      <c r="R4334" t="s">
        <v>6614</v>
      </c>
      <c r="S4334" t="s">
        <v>488</v>
      </c>
      <c r="T4334" t="s">
        <v>6615</v>
      </c>
      <c r="V4334" t="s">
        <v>6616</v>
      </c>
      <c r="W4334" t="s">
        <v>6617</v>
      </c>
      <c r="X4334" t="s">
        <v>279</v>
      </c>
      <c r="Z4334" t="s">
        <v>46</v>
      </c>
      <c r="AA4334" s="1">
        <v>45503</v>
      </c>
      <c r="AC4334" s="1">
        <v>45503</v>
      </c>
      <c r="AD4334" s="1">
        <v>45510</v>
      </c>
    </row>
    <row r="4335" spans="1:30" x14ac:dyDescent="0.25">
      <c r="A4335">
        <v>590723</v>
      </c>
      <c r="B4335" t="s">
        <v>105</v>
      </c>
      <c r="C4335" t="s">
        <v>48</v>
      </c>
      <c r="D4335">
        <v>3</v>
      </c>
      <c r="E4335" t="s">
        <v>8424</v>
      </c>
      <c r="F4335" t="s">
        <v>1206</v>
      </c>
      <c r="G4335" t="s">
        <v>51</v>
      </c>
      <c r="H4335">
        <v>13633</v>
      </c>
      <c r="I4335">
        <v>2</v>
      </c>
      <c r="J4335" t="s">
        <v>239</v>
      </c>
      <c r="K4335" t="s">
        <v>37</v>
      </c>
      <c r="L4335" t="s">
        <v>38</v>
      </c>
      <c r="M4335">
        <v>78795</v>
      </c>
      <c r="N4335">
        <v>113300</v>
      </c>
      <c r="O4335" t="s">
        <v>39</v>
      </c>
      <c r="P4335" t="s">
        <v>474</v>
      </c>
      <c r="Q4335" t="s">
        <v>4754</v>
      </c>
      <c r="R4335" t="s">
        <v>8425</v>
      </c>
      <c r="S4335" t="s">
        <v>1209</v>
      </c>
      <c r="T4335" t="s">
        <v>8426</v>
      </c>
      <c r="U4335" t="s">
        <v>8427</v>
      </c>
      <c r="V4335" t="s">
        <v>8428</v>
      </c>
      <c r="W4335" t="s">
        <v>3774</v>
      </c>
      <c r="X4335" t="s">
        <v>8429</v>
      </c>
      <c r="Z4335" t="s">
        <v>46</v>
      </c>
      <c r="AA4335" s="1">
        <v>45105</v>
      </c>
      <c r="AC4335" s="1">
        <v>45362</v>
      </c>
      <c r="AD4335" s="1">
        <v>45510</v>
      </c>
    </row>
    <row r="4336" spans="1:30" x14ac:dyDescent="0.25">
      <c r="A4336">
        <v>643669</v>
      </c>
      <c r="B4336" t="s">
        <v>116</v>
      </c>
      <c r="C4336" t="s">
        <v>48</v>
      </c>
      <c r="D4336">
        <v>1</v>
      </c>
      <c r="E4336" t="s">
        <v>10203</v>
      </c>
      <c r="F4336" t="s">
        <v>304</v>
      </c>
      <c r="G4336" t="s">
        <v>34</v>
      </c>
      <c r="H4336">
        <v>95005</v>
      </c>
      <c r="I4336" t="s">
        <v>119</v>
      </c>
      <c r="J4336" t="s">
        <v>165</v>
      </c>
      <c r="K4336" t="s">
        <v>37</v>
      </c>
      <c r="L4336" t="s">
        <v>120</v>
      </c>
      <c r="M4336">
        <v>180000</v>
      </c>
      <c r="N4336">
        <v>200000</v>
      </c>
      <c r="O4336" t="s">
        <v>39</v>
      </c>
      <c r="P4336" t="s">
        <v>99</v>
      </c>
      <c r="Q4336" t="s">
        <v>2239</v>
      </c>
      <c r="R4336" t="s">
        <v>10204</v>
      </c>
      <c r="S4336" t="s">
        <v>308</v>
      </c>
      <c r="T4336" t="s">
        <v>10205</v>
      </c>
      <c r="Z4336" t="s">
        <v>80</v>
      </c>
      <c r="AA4336" s="1">
        <v>45497</v>
      </c>
      <c r="AB4336" s="2">
        <v>45587</v>
      </c>
      <c r="AC4336" s="1">
        <v>45497</v>
      </c>
      <c r="AD4336" s="1">
        <v>45510</v>
      </c>
    </row>
    <row r="4337" spans="1:30" x14ac:dyDescent="0.25">
      <c r="A4337">
        <v>565853</v>
      </c>
      <c r="B4337" t="s">
        <v>30</v>
      </c>
      <c r="C4337" t="s">
        <v>48</v>
      </c>
      <c r="D4337">
        <v>1</v>
      </c>
      <c r="E4337" t="s">
        <v>10206</v>
      </c>
      <c r="F4337" t="s">
        <v>230</v>
      </c>
      <c r="G4337" t="s">
        <v>34</v>
      </c>
      <c r="H4337">
        <v>53040</v>
      </c>
      <c r="I4337">
        <v>1</v>
      </c>
      <c r="J4337" t="s">
        <v>61</v>
      </c>
      <c r="K4337" t="s">
        <v>231</v>
      </c>
      <c r="L4337" t="s">
        <v>38</v>
      </c>
      <c r="M4337">
        <v>79.23</v>
      </c>
      <c r="N4337">
        <v>79.23</v>
      </c>
      <c r="O4337" t="s">
        <v>109</v>
      </c>
      <c r="P4337" t="s">
        <v>62</v>
      </c>
      <c r="Q4337" t="s">
        <v>2330</v>
      </c>
      <c r="R4337" t="s">
        <v>10207</v>
      </c>
      <c r="S4337" t="s">
        <v>235</v>
      </c>
      <c r="T4337" t="s">
        <v>10208</v>
      </c>
      <c r="U4337" t="s">
        <v>3082</v>
      </c>
      <c r="V4337" t="s">
        <v>10209</v>
      </c>
      <c r="Z4337" t="s">
        <v>80</v>
      </c>
      <c r="AA4337" s="1">
        <v>45449</v>
      </c>
      <c r="AC4337" s="1">
        <v>45449</v>
      </c>
      <c r="AD4337" s="1">
        <v>45510</v>
      </c>
    </row>
    <row r="4338" spans="1:30" x14ac:dyDescent="0.25">
      <c r="A4338">
        <v>627883</v>
      </c>
      <c r="B4338" t="s">
        <v>187</v>
      </c>
      <c r="C4338" t="s">
        <v>48</v>
      </c>
      <c r="D4338">
        <v>1</v>
      </c>
      <c r="E4338" t="s">
        <v>5435</v>
      </c>
      <c r="F4338" t="s">
        <v>609</v>
      </c>
      <c r="G4338" t="s">
        <v>51</v>
      </c>
      <c r="H4338">
        <v>10251</v>
      </c>
      <c r="I4338">
        <v>2</v>
      </c>
      <c r="J4338" t="s">
        <v>52</v>
      </c>
      <c r="K4338" t="s">
        <v>37</v>
      </c>
      <c r="L4338" t="s">
        <v>38</v>
      </c>
      <c r="M4338">
        <v>35895</v>
      </c>
      <c r="N4338">
        <v>53478</v>
      </c>
      <c r="O4338" t="s">
        <v>39</v>
      </c>
      <c r="P4338" t="s">
        <v>193</v>
      </c>
      <c r="Q4338" t="s">
        <v>1131</v>
      </c>
      <c r="R4338" t="s">
        <v>8396</v>
      </c>
      <c r="S4338" t="s">
        <v>612</v>
      </c>
      <c r="T4338" t="s">
        <v>8397</v>
      </c>
      <c r="U4338" t="s">
        <v>8398</v>
      </c>
      <c r="V4338" t="s">
        <v>1328</v>
      </c>
      <c r="Z4338" t="s">
        <v>46</v>
      </c>
      <c r="AA4338" s="1">
        <v>45420</v>
      </c>
      <c r="AC4338" s="1">
        <v>45435</v>
      </c>
      <c r="AD4338" s="1">
        <v>45510</v>
      </c>
    </row>
    <row r="4339" spans="1:30" x14ac:dyDescent="0.25">
      <c r="A4339">
        <v>637634</v>
      </c>
      <c r="B4339" t="s">
        <v>105</v>
      </c>
      <c r="C4339" t="s">
        <v>48</v>
      </c>
      <c r="D4339">
        <v>1</v>
      </c>
      <c r="E4339" t="s">
        <v>1119</v>
      </c>
      <c r="F4339" t="s">
        <v>492</v>
      </c>
      <c r="G4339" t="s">
        <v>51</v>
      </c>
      <c r="H4339">
        <v>20202</v>
      </c>
      <c r="I4339">
        <v>0</v>
      </c>
      <c r="J4339" t="s">
        <v>286</v>
      </c>
      <c r="K4339" t="s">
        <v>37</v>
      </c>
      <c r="L4339" t="s">
        <v>255</v>
      </c>
      <c r="M4339">
        <v>56181</v>
      </c>
      <c r="N4339">
        <v>68034</v>
      </c>
      <c r="O4339" t="s">
        <v>39</v>
      </c>
      <c r="P4339" t="s">
        <v>355</v>
      </c>
      <c r="Q4339" t="s">
        <v>1637</v>
      </c>
      <c r="R4339" t="s">
        <v>8905</v>
      </c>
      <c r="S4339" t="s">
        <v>495</v>
      </c>
      <c r="Z4339" t="s">
        <v>80</v>
      </c>
      <c r="AA4339" s="1">
        <v>45456</v>
      </c>
      <c r="AC4339" s="1">
        <v>45456</v>
      </c>
      <c r="AD4339" s="1">
        <v>45510</v>
      </c>
    </row>
    <row r="4340" spans="1:30" x14ac:dyDescent="0.25">
      <c r="A4340">
        <v>638465</v>
      </c>
      <c r="B4340" t="s">
        <v>1334</v>
      </c>
      <c r="C4340" t="s">
        <v>31</v>
      </c>
      <c r="D4340">
        <v>1</v>
      </c>
      <c r="E4340" t="s">
        <v>1519</v>
      </c>
      <c r="F4340" t="s">
        <v>10210</v>
      </c>
      <c r="G4340" t="s">
        <v>377</v>
      </c>
      <c r="H4340">
        <v>6851</v>
      </c>
      <c r="I4340" t="s">
        <v>899</v>
      </c>
      <c r="J4340" t="s">
        <v>927</v>
      </c>
      <c r="K4340" t="s">
        <v>37</v>
      </c>
      <c r="L4340" t="s">
        <v>98</v>
      </c>
      <c r="M4340">
        <v>170000</v>
      </c>
      <c r="N4340">
        <v>185000</v>
      </c>
      <c r="O4340" t="s">
        <v>39</v>
      </c>
      <c r="P4340" t="s">
        <v>1005</v>
      </c>
      <c r="Q4340" t="s">
        <v>10211</v>
      </c>
      <c r="R4340" t="s">
        <v>10212</v>
      </c>
      <c r="S4340" t="s">
        <v>10213</v>
      </c>
      <c r="T4340" t="s">
        <v>10214</v>
      </c>
      <c r="V4340" t="s">
        <v>10215</v>
      </c>
      <c r="X4340" t="s">
        <v>1005</v>
      </c>
      <c r="Z4340" t="s">
        <v>46</v>
      </c>
      <c r="AA4340" s="1">
        <v>45457</v>
      </c>
      <c r="AC4340" s="1">
        <v>45457</v>
      </c>
      <c r="AD4340" s="1">
        <v>45510</v>
      </c>
    </row>
    <row r="4341" spans="1:30" x14ac:dyDescent="0.25">
      <c r="A4341">
        <v>583261</v>
      </c>
      <c r="B4341" t="s">
        <v>67</v>
      </c>
      <c r="C4341" t="s">
        <v>48</v>
      </c>
      <c r="D4341">
        <v>1</v>
      </c>
      <c r="E4341" t="s">
        <v>9868</v>
      </c>
      <c r="F4341" t="s">
        <v>346</v>
      </c>
      <c r="G4341" t="s">
        <v>51</v>
      </c>
      <c r="H4341">
        <v>40510</v>
      </c>
      <c r="I4341">
        <v>2</v>
      </c>
      <c r="J4341" t="s">
        <v>97</v>
      </c>
      <c r="K4341" t="s">
        <v>37</v>
      </c>
      <c r="L4341" t="s">
        <v>38</v>
      </c>
      <c r="M4341">
        <v>56013</v>
      </c>
      <c r="N4341">
        <v>89610</v>
      </c>
      <c r="O4341" t="s">
        <v>39</v>
      </c>
      <c r="P4341" t="s">
        <v>72</v>
      </c>
      <c r="Q4341" t="s">
        <v>710</v>
      </c>
      <c r="R4341" t="s">
        <v>9869</v>
      </c>
      <c r="S4341" t="s">
        <v>349</v>
      </c>
      <c r="T4341" t="s">
        <v>9870</v>
      </c>
      <c r="U4341" t="s">
        <v>9871</v>
      </c>
      <c r="V4341" t="s">
        <v>9872</v>
      </c>
      <c r="W4341" t="s">
        <v>91</v>
      </c>
      <c r="X4341" t="s">
        <v>72</v>
      </c>
      <c r="Z4341" t="s">
        <v>46</v>
      </c>
      <c r="AA4341" s="1">
        <v>45035</v>
      </c>
      <c r="AC4341" s="1">
        <v>45035</v>
      </c>
      <c r="AD4341" s="1">
        <v>45510</v>
      </c>
    </row>
    <row r="4342" spans="1:30" x14ac:dyDescent="0.25">
      <c r="A4342">
        <v>596485</v>
      </c>
      <c r="B4342" t="s">
        <v>105</v>
      </c>
      <c r="C4342" t="s">
        <v>31</v>
      </c>
      <c r="D4342">
        <v>1</v>
      </c>
      <c r="E4342" t="s">
        <v>1635</v>
      </c>
      <c r="F4342" t="s">
        <v>3173</v>
      </c>
      <c r="G4342" t="s">
        <v>51</v>
      </c>
      <c r="H4342">
        <v>20415</v>
      </c>
      <c r="I4342">
        <v>3</v>
      </c>
      <c r="J4342" t="s">
        <v>286</v>
      </c>
      <c r="K4342" t="s">
        <v>37</v>
      </c>
      <c r="L4342" t="s">
        <v>38</v>
      </c>
      <c r="M4342">
        <v>98470</v>
      </c>
      <c r="N4342">
        <v>133496</v>
      </c>
      <c r="O4342" t="s">
        <v>39</v>
      </c>
      <c r="P4342" t="s">
        <v>1121</v>
      </c>
      <c r="Q4342" t="s">
        <v>288</v>
      </c>
      <c r="R4342" t="s">
        <v>3778</v>
      </c>
      <c r="S4342" t="s">
        <v>3175</v>
      </c>
      <c r="T4342" t="s">
        <v>2567</v>
      </c>
      <c r="V4342" t="s">
        <v>291</v>
      </c>
      <c r="X4342" t="s">
        <v>2568</v>
      </c>
      <c r="Z4342" t="s">
        <v>80</v>
      </c>
      <c r="AA4342" s="1">
        <v>45149</v>
      </c>
      <c r="AC4342" s="1">
        <v>45149</v>
      </c>
      <c r="AD4342" s="1">
        <v>45510</v>
      </c>
    </row>
    <row r="4343" spans="1:30" x14ac:dyDescent="0.25">
      <c r="A4343">
        <v>638216</v>
      </c>
      <c r="B4343" t="s">
        <v>125</v>
      </c>
      <c r="C4343" t="s">
        <v>48</v>
      </c>
      <c r="D4343">
        <v>1</v>
      </c>
      <c r="E4343" t="s">
        <v>6845</v>
      </c>
      <c r="F4343" t="s">
        <v>60</v>
      </c>
      <c r="G4343" t="s">
        <v>34</v>
      </c>
      <c r="H4343">
        <v>56058</v>
      </c>
      <c r="I4343">
        <v>0</v>
      </c>
      <c r="J4343" t="s">
        <v>128</v>
      </c>
      <c r="K4343" t="s">
        <v>37</v>
      </c>
      <c r="L4343" t="s">
        <v>38</v>
      </c>
      <c r="M4343">
        <v>67983</v>
      </c>
      <c r="N4343">
        <v>67983</v>
      </c>
      <c r="O4343" t="s">
        <v>39</v>
      </c>
      <c r="P4343" t="s">
        <v>129</v>
      </c>
      <c r="Q4343" t="s">
        <v>6846</v>
      </c>
      <c r="R4343" t="s">
        <v>6847</v>
      </c>
      <c r="S4343" t="s">
        <v>65</v>
      </c>
      <c r="Z4343" t="s">
        <v>46</v>
      </c>
      <c r="AA4343" s="1">
        <v>45455</v>
      </c>
      <c r="AB4343" s="2">
        <v>45515</v>
      </c>
      <c r="AC4343" s="1">
        <v>45455</v>
      </c>
      <c r="AD4343" s="1">
        <v>45510</v>
      </c>
    </row>
    <row r="4344" spans="1:30" x14ac:dyDescent="0.25">
      <c r="A4344">
        <v>583089</v>
      </c>
      <c r="B4344" t="s">
        <v>105</v>
      </c>
      <c r="C4344" t="s">
        <v>31</v>
      </c>
      <c r="D4344">
        <v>4</v>
      </c>
      <c r="E4344" t="s">
        <v>1414</v>
      </c>
      <c r="F4344" t="s">
        <v>1414</v>
      </c>
      <c r="G4344" t="s">
        <v>51</v>
      </c>
      <c r="H4344">
        <v>31305</v>
      </c>
      <c r="I4344">
        <v>1</v>
      </c>
      <c r="J4344" t="s">
        <v>368</v>
      </c>
      <c r="K4344" t="s">
        <v>37</v>
      </c>
      <c r="L4344" t="s">
        <v>38</v>
      </c>
      <c r="M4344">
        <v>47390</v>
      </c>
      <c r="N4344">
        <v>67023</v>
      </c>
      <c r="O4344" t="s">
        <v>39</v>
      </c>
      <c r="P4344" t="s">
        <v>474</v>
      </c>
      <c r="Q4344" t="s">
        <v>369</v>
      </c>
      <c r="R4344" t="s">
        <v>10216</v>
      </c>
      <c r="S4344" t="s">
        <v>1417</v>
      </c>
      <c r="U4344" t="s">
        <v>372</v>
      </c>
      <c r="V4344" t="s">
        <v>10217</v>
      </c>
      <c r="Z4344" t="s">
        <v>46</v>
      </c>
      <c r="AA4344" s="1">
        <v>45039</v>
      </c>
      <c r="AC4344" s="1">
        <v>45039</v>
      </c>
      <c r="AD4344" s="1">
        <v>45510</v>
      </c>
    </row>
    <row r="4345" spans="1:30" x14ac:dyDescent="0.25">
      <c r="A4345">
        <v>629967</v>
      </c>
      <c r="B4345" t="s">
        <v>67</v>
      </c>
      <c r="C4345" t="s">
        <v>31</v>
      </c>
      <c r="D4345">
        <v>1</v>
      </c>
      <c r="E4345" t="s">
        <v>9409</v>
      </c>
      <c r="F4345" t="s">
        <v>332</v>
      </c>
      <c r="G4345" t="s">
        <v>51</v>
      </c>
      <c r="H4345">
        <v>12627</v>
      </c>
      <c r="I4345">
        <v>0</v>
      </c>
      <c r="J4345" t="s">
        <v>97</v>
      </c>
      <c r="K4345" t="s">
        <v>37</v>
      </c>
      <c r="L4345" t="s">
        <v>38</v>
      </c>
      <c r="M4345">
        <v>77158</v>
      </c>
      <c r="N4345">
        <v>114887</v>
      </c>
      <c r="O4345" t="s">
        <v>39</v>
      </c>
      <c r="P4345" t="s">
        <v>72</v>
      </c>
      <c r="Q4345" t="s">
        <v>710</v>
      </c>
      <c r="R4345" t="s">
        <v>9410</v>
      </c>
      <c r="S4345" t="s">
        <v>336</v>
      </c>
      <c r="T4345" t="s">
        <v>9411</v>
      </c>
      <c r="U4345" t="s">
        <v>9412</v>
      </c>
      <c r="V4345" t="s">
        <v>9413</v>
      </c>
      <c r="W4345" t="s">
        <v>91</v>
      </c>
      <c r="X4345" t="s">
        <v>72</v>
      </c>
      <c r="Z4345" t="s">
        <v>46</v>
      </c>
      <c r="AA4345" s="1">
        <v>45365</v>
      </c>
      <c r="AC4345" s="1">
        <v>45366</v>
      </c>
      <c r="AD4345" s="1">
        <v>45510</v>
      </c>
    </row>
    <row r="4346" spans="1:30" x14ac:dyDescent="0.25">
      <c r="A4346">
        <v>629967</v>
      </c>
      <c r="B4346" t="s">
        <v>67</v>
      </c>
      <c r="C4346" t="s">
        <v>31</v>
      </c>
      <c r="D4346">
        <v>1</v>
      </c>
      <c r="E4346" t="s">
        <v>9409</v>
      </c>
      <c r="F4346" t="s">
        <v>332</v>
      </c>
      <c r="G4346" t="s">
        <v>51</v>
      </c>
      <c r="H4346">
        <v>12627</v>
      </c>
      <c r="I4346">
        <v>0</v>
      </c>
      <c r="J4346" t="s">
        <v>97</v>
      </c>
      <c r="K4346" t="s">
        <v>37</v>
      </c>
      <c r="L4346" t="s">
        <v>38</v>
      </c>
      <c r="M4346">
        <v>77158</v>
      </c>
      <c r="N4346">
        <v>114887</v>
      </c>
      <c r="O4346" t="s">
        <v>39</v>
      </c>
      <c r="P4346" t="s">
        <v>72</v>
      </c>
      <c r="Q4346" t="s">
        <v>710</v>
      </c>
      <c r="R4346" t="s">
        <v>9410</v>
      </c>
      <c r="S4346" t="s">
        <v>336</v>
      </c>
      <c r="T4346" t="s">
        <v>9411</v>
      </c>
      <c r="U4346" t="s">
        <v>9412</v>
      </c>
      <c r="V4346" t="s">
        <v>9413</v>
      </c>
      <c r="W4346" t="s">
        <v>91</v>
      </c>
      <c r="X4346" t="s">
        <v>72</v>
      </c>
      <c r="Z4346" t="s">
        <v>46</v>
      </c>
      <c r="AA4346" s="1">
        <v>45365</v>
      </c>
      <c r="AC4346" s="1">
        <v>45366</v>
      </c>
      <c r="AD4346" s="1">
        <v>45510</v>
      </c>
    </row>
    <row r="4347" spans="1:30" x14ac:dyDescent="0.25">
      <c r="A4347">
        <v>604829</v>
      </c>
      <c r="B4347" t="s">
        <v>162</v>
      </c>
      <c r="C4347" t="s">
        <v>31</v>
      </c>
      <c r="D4347">
        <v>2</v>
      </c>
      <c r="E4347" t="s">
        <v>3479</v>
      </c>
      <c r="F4347" t="s">
        <v>838</v>
      </c>
      <c r="G4347" t="s">
        <v>34</v>
      </c>
      <c r="H4347">
        <v>95042</v>
      </c>
      <c r="I4347" t="s">
        <v>96</v>
      </c>
      <c r="J4347" t="s">
        <v>165</v>
      </c>
      <c r="K4347" t="s">
        <v>37</v>
      </c>
      <c r="L4347" t="s">
        <v>120</v>
      </c>
      <c r="M4347">
        <v>200000</v>
      </c>
      <c r="N4347">
        <v>200000</v>
      </c>
      <c r="O4347" t="s">
        <v>39</v>
      </c>
      <c r="P4347" t="s">
        <v>166</v>
      </c>
      <c r="Q4347" t="s">
        <v>167</v>
      </c>
      <c r="R4347" t="s">
        <v>3480</v>
      </c>
      <c r="S4347" t="s">
        <v>8671</v>
      </c>
      <c r="T4347" t="s">
        <v>8672</v>
      </c>
      <c r="V4347" t="s">
        <v>8673</v>
      </c>
      <c r="Z4347" t="s">
        <v>46</v>
      </c>
      <c r="AA4347" s="1">
        <v>45182</v>
      </c>
      <c r="AC4347" s="1">
        <v>45239</v>
      </c>
      <c r="AD4347" s="1">
        <v>45510</v>
      </c>
    </row>
    <row r="4348" spans="1:30" x14ac:dyDescent="0.25">
      <c r="A4348">
        <v>585795</v>
      </c>
      <c r="B4348" t="s">
        <v>105</v>
      </c>
      <c r="C4348" t="s">
        <v>31</v>
      </c>
      <c r="D4348">
        <v>1</v>
      </c>
      <c r="E4348" t="s">
        <v>8384</v>
      </c>
      <c r="F4348" t="s">
        <v>3193</v>
      </c>
      <c r="G4348" t="s">
        <v>34</v>
      </c>
      <c r="H4348">
        <v>95713</v>
      </c>
      <c r="I4348">
        <v>0</v>
      </c>
      <c r="J4348" t="s">
        <v>239</v>
      </c>
      <c r="K4348" t="s">
        <v>37</v>
      </c>
      <c r="L4348" t="s">
        <v>38</v>
      </c>
      <c r="M4348">
        <v>75000</v>
      </c>
      <c r="N4348">
        <v>130000</v>
      </c>
      <c r="O4348" t="s">
        <v>39</v>
      </c>
      <c r="P4348" t="s">
        <v>474</v>
      </c>
      <c r="Q4348" t="s">
        <v>8385</v>
      </c>
      <c r="R4348" t="s">
        <v>8386</v>
      </c>
      <c r="S4348" t="s">
        <v>3195</v>
      </c>
      <c r="T4348" t="s">
        <v>8387</v>
      </c>
      <c r="U4348" t="s">
        <v>8388</v>
      </c>
      <c r="V4348" t="s">
        <v>3773</v>
      </c>
      <c r="W4348" t="s">
        <v>8389</v>
      </c>
      <c r="X4348" t="s">
        <v>8390</v>
      </c>
      <c r="Z4348" t="s">
        <v>80</v>
      </c>
      <c r="AA4348" s="1">
        <v>45062</v>
      </c>
      <c r="AC4348" s="1">
        <v>45103</v>
      </c>
      <c r="AD4348" s="1">
        <v>45510</v>
      </c>
    </row>
    <row r="4349" spans="1:30" x14ac:dyDescent="0.25">
      <c r="A4349">
        <v>602817</v>
      </c>
      <c r="B4349" t="s">
        <v>81</v>
      </c>
      <c r="C4349" t="s">
        <v>48</v>
      </c>
      <c r="D4349">
        <v>2</v>
      </c>
      <c r="E4349" t="s">
        <v>82</v>
      </c>
      <c r="F4349" t="s">
        <v>83</v>
      </c>
      <c r="G4349" t="s">
        <v>51</v>
      </c>
      <c r="H4349" t="s">
        <v>84</v>
      </c>
      <c r="I4349">
        <v>0</v>
      </c>
      <c r="J4349" t="s">
        <v>71</v>
      </c>
      <c r="K4349" t="s">
        <v>37</v>
      </c>
      <c r="L4349" t="s">
        <v>120</v>
      </c>
      <c r="M4349">
        <v>58682</v>
      </c>
      <c r="N4349">
        <v>134570</v>
      </c>
      <c r="O4349" t="s">
        <v>39</v>
      </c>
      <c r="P4349" t="s">
        <v>248</v>
      </c>
      <c r="Q4349" t="s">
        <v>4155</v>
      </c>
      <c r="R4349" t="s">
        <v>10218</v>
      </c>
      <c r="S4349" t="s">
        <v>88</v>
      </c>
      <c r="T4349" t="s">
        <v>89</v>
      </c>
      <c r="U4349" t="s">
        <v>616</v>
      </c>
      <c r="V4349" t="s">
        <v>90</v>
      </c>
      <c r="W4349" t="s">
        <v>91</v>
      </c>
      <c r="X4349" t="s">
        <v>248</v>
      </c>
      <c r="Z4349" t="s">
        <v>92</v>
      </c>
      <c r="AA4349" s="1">
        <v>45175</v>
      </c>
      <c r="AC4349" s="1">
        <v>45258</v>
      </c>
      <c r="AD4349" s="1">
        <v>45510</v>
      </c>
    </row>
    <row r="4350" spans="1:30" x14ac:dyDescent="0.25">
      <c r="A4350">
        <v>636279</v>
      </c>
      <c r="B4350" t="s">
        <v>187</v>
      </c>
      <c r="C4350" t="s">
        <v>48</v>
      </c>
      <c r="D4350">
        <v>1</v>
      </c>
      <c r="E4350" t="s">
        <v>10148</v>
      </c>
      <c r="F4350" t="s">
        <v>164</v>
      </c>
      <c r="G4350" t="s">
        <v>34</v>
      </c>
      <c r="H4350">
        <v>30087</v>
      </c>
      <c r="I4350">
        <v>4</v>
      </c>
      <c r="J4350" t="s">
        <v>5591</v>
      </c>
      <c r="K4350" t="s">
        <v>37</v>
      </c>
      <c r="L4350" t="s">
        <v>38</v>
      </c>
      <c r="M4350">
        <v>90870</v>
      </c>
      <c r="N4350">
        <v>104500</v>
      </c>
      <c r="O4350" t="s">
        <v>39</v>
      </c>
      <c r="P4350" t="s">
        <v>296</v>
      </c>
      <c r="Q4350" t="s">
        <v>2404</v>
      </c>
      <c r="R4350" t="s">
        <v>10149</v>
      </c>
      <c r="S4350" t="s">
        <v>169</v>
      </c>
      <c r="T4350" t="s">
        <v>10150</v>
      </c>
      <c r="U4350" t="s">
        <v>350</v>
      </c>
      <c r="V4350" t="s">
        <v>351</v>
      </c>
      <c r="Z4350" t="s">
        <v>80</v>
      </c>
      <c r="AA4350" s="1">
        <v>45428</v>
      </c>
      <c r="AC4350" s="1">
        <v>45428</v>
      </c>
      <c r="AD4350" s="1">
        <v>45510</v>
      </c>
    </row>
    <row r="4351" spans="1:30" x14ac:dyDescent="0.25">
      <c r="A4351">
        <v>635659</v>
      </c>
      <c r="B4351" t="s">
        <v>105</v>
      </c>
      <c r="C4351" t="s">
        <v>48</v>
      </c>
      <c r="D4351">
        <v>4</v>
      </c>
      <c r="E4351" t="s">
        <v>5460</v>
      </c>
      <c r="F4351" t="s">
        <v>1120</v>
      </c>
      <c r="G4351" t="s">
        <v>51</v>
      </c>
      <c r="H4351">
        <v>20616</v>
      </c>
      <c r="I4351">
        <v>0</v>
      </c>
      <c r="J4351" t="s">
        <v>71</v>
      </c>
      <c r="K4351" t="s">
        <v>37</v>
      </c>
      <c r="L4351" t="s">
        <v>255</v>
      </c>
      <c r="M4351">
        <v>56181</v>
      </c>
      <c r="N4351">
        <v>64608</v>
      </c>
      <c r="O4351" t="s">
        <v>39</v>
      </c>
      <c r="P4351" t="s">
        <v>2727</v>
      </c>
      <c r="Q4351" t="s">
        <v>2728</v>
      </c>
      <c r="R4351" t="s">
        <v>10219</v>
      </c>
      <c r="S4351" t="s">
        <v>1123</v>
      </c>
      <c r="T4351" t="s">
        <v>10220</v>
      </c>
      <c r="U4351" t="s">
        <v>803</v>
      </c>
      <c r="V4351" t="s">
        <v>541</v>
      </c>
      <c r="Z4351" t="s">
        <v>80</v>
      </c>
      <c r="AA4351" s="1">
        <v>45446</v>
      </c>
      <c r="AC4351" s="1">
        <v>45446</v>
      </c>
      <c r="AD4351" s="1">
        <v>45510</v>
      </c>
    </row>
    <row r="4352" spans="1:30" x14ac:dyDescent="0.25">
      <c r="A4352">
        <v>559799</v>
      </c>
      <c r="B4352" t="s">
        <v>187</v>
      </c>
      <c r="C4352" t="s">
        <v>48</v>
      </c>
      <c r="D4352">
        <v>1</v>
      </c>
      <c r="E4352" t="s">
        <v>10172</v>
      </c>
      <c r="F4352" t="s">
        <v>394</v>
      </c>
      <c r="G4352" t="s">
        <v>51</v>
      </c>
      <c r="H4352">
        <v>10124</v>
      </c>
      <c r="I4352">
        <v>3</v>
      </c>
      <c r="J4352" t="s">
        <v>698</v>
      </c>
      <c r="K4352" t="s">
        <v>37</v>
      </c>
      <c r="L4352" t="s">
        <v>38</v>
      </c>
      <c r="M4352">
        <v>58695</v>
      </c>
      <c r="N4352">
        <v>67499</v>
      </c>
      <c r="O4352" t="s">
        <v>39</v>
      </c>
      <c r="P4352" t="s">
        <v>296</v>
      </c>
      <c r="Q4352" t="s">
        <v>975</v>
      </c>
      <c r="R4352" t="s">
        <v>10173</v>
      </c>
      <c r="S4352" t="s">
        <v>398</v>
      </c>
      <c r="T4352" t="s">
        <v>10174</v>
      </c>
      <c r="U4352" t="s">
        <v>1053</v>
      </c>
      <c r="V4352" t="s">
        <v>2397</v>
      </c>
      <c r="W4352" t="s">
        <v>4743</v>
      </c>
      <c r="X4352" t="s">
        <v>10175</v>
      </c>
      <c r="Z4352" t="s">
        <v>46</v>
      </c>
      <c r="AA4352" s="1">
        <v>44869</v>
      </c>
      <c r="AC4352" s="1">
        <v>45190</v>
      </c>
      <c r="AD4352" s="1">
        <v>45510</v>
      </c>
    </row>
    <row r="4353" spans="1:30" x14ac:dyDescent="0.25">
      <c r="A4353">
        <v>635792</v>
      </c>
      <c r="B4353" t="s">
        <v>30</v>
      </c>
      <c r="C4353" t="s">
        <v>31</v>
      </c>
      <c r="D4353">
        <v>1</v>
      </c>
      <c r="E4353" t="s">
        <v>10045</v>
      </c>
      <c r="F4353" t="s">
        <v>118</v>
      </c>
      <c r="G4353" t="s">
        <v>51</v>
      </c>
      <c r="H4353">
        <v>10015</v>
      </c>
      <c r="I4353" t="s">
        <v>144</v>
      </c>
      <c r="J4353" t="s">
        <v>10046</v>
      </c>
      <c r="K4353" t="s">
        <v>37</v>
      </c>
      <c r="L4353" t="s">
        <v>38</v>
      </c>
      <c r="M4353">
        <v>64142</v>
      </c>
      <c r="N4353">
        <v>98000</v>
      </c>
      <c r="O4353" t="s">
        <v>39</v>
      </c>
      <c r="P4353" t="s">
        <v>1496</v>
      </c>
      <c r="Q4353" t="s">
        <v>1497</v>
      </c>
      <c r="R4353" t="s">
        <v>10047</v>
      </c>
      <c r="S4353" t="s">
        <v>123</v>
      </c>
      <c r="T4353" t="s">
        <v>4132</v>
      </c>
      <c r="U4353" t="s">
        <v>1103</v>
      </c>
      <c r="Z4353" t="s">
        <v>1500</v>
      </c>
      <c r="AA4353" s="1">
        <v>45422</v>
      </c>
      <c r="AB4353" s="2">
        <v>45512</v>
      </c>
      <c r="AC4353" s="1">
        <v>45422</v>
      </c>
      <c r="AD4353" s="1">
        <v>45510</v>
      </c>
    </row>
    <row r="4354" spans="1:30" x14ac:dyDescent="0.25">
      <c r="A4354">
        <v>556855</v>
      </c>
      <c r="B4354" t="s">
        <v>105</v>
      </c>
      <c r="C4354" t="s">
        <v>48</v>
      </c>
      <c r="D4354">
        <v>3</v>
      </c>
      <c r="E4354" t="s">
        <v>2646</v>
      </c>
      <c r="F4354" t="s">
        <v>484</v>
      </c>
      <c r="G4354" t="s">
        <v>34</v>
      </c>
      <c r="H4354">
        <v>10209</v>
      </c>
      <c r="I4354">
        <v>1</v>
      </c>
      <c r="J4354" t="s">
        <v>71</v>
      </c>
      <c r="K4354" t="s">
        <v>231</v>
      </c>
      <c r="L4354" t="s">
        <v>486</v>
      </c>
      <c r="M4354">
        <v>15.5</v>
      </c>
      <c r="N4354">
        <v>19.899999999999999</v>
      </c>
      <c r="O4354" t="s">
        <v>109</v>
      </c>
      <c r="P4354" t="s">
        <v>355</v>
      </c>
      <c r="Q4354" t="s">
        <v>2647</v>
      </c>
      <c r="R4354" t="s">
        <v>2648</v>
      </c>
      <c r="S4354" t="s">
        <v>488</v>
      </c>
      <c r="T4354" t="s">
        <v>2649</v>
      </c>
      <c r="U4354" t="s">
        <v>359</v>
      </c>
      <c r="V4354" t="s">
        <v>360</v>
      </c>
      <c r="W4354" t="s">
        <v>361</v>
      </c>
      <c r="X4354" t="s">
        <v>362</v>
      </c>
      <c r="Z4354" t="s">
        <v>46</v>
      </c>
      <c r="AA4354" s="1">
        <v>44859</v>
      </c>
      <c r="AC4354" s="1">
        <v>45356</v>
      </c>
      <c r="AD4354" s="1">
        <v>45510</v>
      </c>
    </row>
    <row r="4355" spans="1:30" x14ac:dyDescent="0.25">
      <c r="A4355">
        <v>626709</v>
      </c>
      <c r="B4355" t="s">
        <v>2501</v>
      </c>
      <c r="C4355" t="s">
        <v>48</v>
      </c>
      <c r="D4355">
        <v>1</v>
      </c>
      <c r="E4355" t="s">
        <v>10221</v>
      </c>
      <c r="F4355" t="s">
        <v>60</v>
      </c>
      <c r="G4355" t="s">
        <v>34</v>
      </c>
      <c r="H4355">
        <v>56058</v>
      </c>
      <c r="I4355">
        <v>0</v>
      </c>
      <c r="J4355" t="s">
        <v>52</v>
      </c>
      <c r="K4355" t="s">
        <v>37</v>
      </c>
      <c r="L4355" t="s">
        <v>38</v>
      </c>
      <c r="M4355">
        <v>59116</v>
      </c>
      <c r="N4355">
        <v>91768</v>
      </c>
      <c r="O4355" t="s">
        <v>39</v>
      </c>
      <c r="P4355" t="s">
        <v>279</v>
      </c>
      <c r="Q4355" t="s">
        <v>4876</v>
      </c>
      <c r="R4355" t="s">
        <v>10222</v>
      </c>
      <c r="S4355" t="s">
        <v>65</v>
      </c>
      <c r="T4355" t="s">
        <v>10223</v>
      </c>
      <c r="V4355" t="s">
        <v>10224</v>
      </c>
      <c r="W4355" t="s">
        <v>8569</v>
      </c>
      <c r="X4355" t="s">
        <v>279</v>
      </c>
      <c r="Z4355" t="s">
        <v>46</v>
      </c>
      <c r="AA4355" s="1">
        <v>45455</v>
      </c>
      <c r="AC4355" s="1">
        <v>45455</v>
      </c>
      <c r="AD4355" s="1">
        <v>45510</v>
      </c>
    </row>
    <row r="4356" spans="1:30" x14ac:dyDescent="0.25">
      <c r="A4356">
        <v>635391</v>
      </c>
      <c r="B4356" t="s">
        <v>572</v>
      </c>
      <c r="C4356" t="s">
        <v>48</v>
      </c>
      <c r="D4356">
        <v>1</v>
      </c>
      <c r="E4356" t="s">
        <v>8134</v>
      </c>
      <c r="F4356" t="s">
        <v>574</v>
      </c>
      <c r="G4356" t="s">
        <v>377</v>
      </c>
      <c r="H4356" t="s">
        <v>575</v>
      </c>
      <c r="I4356">
        <v>2</v>
      </c>
      <c r="J4356" t="s">
        <v>52</v>
      </c>
      <c r="K4356" t="s">
        <v>37</v>
      </c>
      <c r="L4356" t="s">
        <v>38</v>
      </c>
      <c r="M4356">
        <v>60001</v>
      </c>
      <c r="N4356">
        <v>67000</v>
      </c>
      <c r="O4356" t="s">
        <v>39</v>
      </c>
      <c r="P4356" t="s">
        <v>576</v>
      </c>
      <c r="Q4356" t="s">
        <v>577</v>
      </c>
      <c r="R4356" t="s">
        <v>8135</v>
      </c>
      <c r="S4356" t="s">
        <v>579</v>
      </c>
      <c r="U4356" t="s">
        <v>8136</v>
      </c>
      <c r="Z4356" t="s">
        <v>46</v>
      </c>
      <c r="AA4356" s="1">
        <v>45419</v>
      </c>
      <c r="AC4356" s="1">
        <v>45419</v>
      </c>
      <c r="AD4356" s="1">
        <v>45510</v>
      </c>
    </row>
    <row r="4357" spans="1:30" x14ac:dyDescent="0.25">
      <c r="A4357">
        <v>631117</v>
      </c>
      <c r="B4357" t="s">
        <v>30</v>
      </c>
      <c r="C4357" t="s">
        <v>31</v>
      </c>
      <c r="D4357">
        <v>1</v>
      </c>
      <c r="E4357" t="s">
        <v>10048</v>
      </c>
      <c r="F4357" t="s">
        <v>655</v>
      </c>
      <c r="G4357" t="s">
        <v>51</v>
      </c>
      <c r="H4357">
        <v>12158</v>
      </c>
      <c r="I4357">
        <v>3</v>
      </c>
      <c r="J4357" t="s">
        <v>97</v>
      </c>
      <c r="K4357" t="s">
        <v>37</v>
      </c>
      <c r="L4357" t="s">
        <v>38</v>
      </c>
      <c r="M4357">
        <v>65574</v>
      </c>
      <c r="N4357">
        <v>110000</v>
      </c>
      <c r="O4357" t="s">
        <v>39</v>
      </c>
      <c r="P4357" t="s">
        <v>232</v>
      </c>
      <c r="Q4357" t="s">
        <v>7686</v>
      </c>
      <c r="R4357" t="s">
        <v>10049</v>
      </c>
      <c r="S4357" t="s">
        <v>658</v>
      </c>
      <c r="T4357" t="s">
        <v>10050</v>
      </c>
      <c r="Z4357" t="s">
        <v>46</v>
      </c>
      <c r="AA4357" s="1">
        <v>45464</v>
      </c>
      <c r="AB4357" s="2">
        <v>45584</v>
      </c>
      <c r="AC4357" s="1">
        <v>45464</v>
      </c>
      <c r="AD4357" s="1">
        <v>45510</v>
      </c>
    </row>
    <row r="4358" spans="1:30" x14ac:dyDescent="0.25">
      <c r="A4358">
        <v>634205</v>
      </c>
      <c r="B4358" t="s">
        <v>105</v>
      </c>
      <c r="C4358" t="s">
        <v>31</v>
      </c>
      <c r="D4358">
        <v>1</v>
      </c>
      <c r="E4358" t="s">
        <v>10225</v>
      </c>
      <c r="F4358" t="s">
        <v>920</v>
      </c>
      <c r="G4358" t="s">
        <v>51</v>
      </c>
      <c r="H4358">
        <v>13631</v>
      </c>
      <c r="I4358">
        <v>1</v>
      </c>
      <c r="J4358" t="s">
        <v>239</v>
      </c>
      <c r="K4358" t="s">
        <v>37</v>
      </c>
      <c r="L4358" t="s">
        <v>38</v>
      </c>
      <c r="M4358">
        <v>72774</v>
      </c>
      <c r="N4358">
        <v>83690</v>
      </c>
      <c r="O4358" t="s">
        <v>39</v>
      </c>
      <c r="P4358" t="s">
        <v>355</v>
      </c>
      <c r="Q4358" t="s">
        <v>10226</v>
      </c>
      <c r="R4358" t="s">
        <v>10227</v>
      </c>
      <c r="S4358" t="s">
        <v>923</v>
      </c>
      <c r="T4358" t="s">
        <v>10228</v>
      </c>
      <c r="Z4358" t="s">
        <v>80</v>
      </c>
      <c r="AA4358" s="1">
        <v>45412</v>
      </c>
      <c r="AC4358" s="1">
        <v>45412</v>
      </c>
      <c r="AD4358" s="1">
        <v>45510</v>
      </c>
    </row>
    <row r="4359" spans="1:30" x14ac:dyDescent="0.25">
      <c r="A4359">
        <v>639612</v>
      </c>
      <c r="B4359" t="s">
        <v>67</v>
      </c>
      <c r="C4359" t="s">
        <v>31</v>
      </c>
      <c r="D4359">
        <v>2</v>
      </c>
      <c r="E4359" t="s">
        <v>5167</v>
      </c>
      <c r="F4359" t="s">
        <v>311</v>
      </c>
      <c r="G4359" t="s">
        <v>51</v>
      </c>
      <c r="H4359">
        <v>20215</v>
      </c>
      <c r="I4359">
        <v>2</v>
      </c>
      <c r="J4359" t="s">
        <v>71</v>
      </c>
      <c r="K4359" t="s">
        <v>37</v>
      </c>
      <c r="L4359" t="s">
        <v>38</v>
      </c>
      <c r="M4359">
        <v>88026</v>
      </c>
      <c r="N4359">
        <v>122295</v>
      </c>
      <c r="O4359" t="s">
        <v>39</v>
      </c>
      <c r="P4359" t="s">
        <v>72</v>
      </c>
      <c r="Q4359" t="s">
        <v>2064</v>
      </c>
      <c r="R4359" t="s">
        <v>8025</v>
      </c>
      <c r="S4359" t="s">
        <v>314</v>
      </c>
      <c r="T4359" t="s">
        <v>2758</v>
      </c>
      <c r="U4359" t="s">
        <v>8026</v>
      </c>
      <c r="V4359" t="s">
        <v>8027</v>
      </c>
      <c r="W4359" t="s">
        <v>91</v>
      </c>
      <c r="X4359" t="s">
        <v>72</v>
      </c>
      <c r="Z4359" t="s">
        <v>80</v>
      </c>
      <c r="AA4359" s="1">
        <v>45507</v>
      </c>
      <c r="AB4359" s="2">
        <v>45518</v>
      </c>
      <c r="AC4359" s="1">
        <v>45507</v>
      </c>
      <c r="AD4359" s="1">
        <v>45510</v>
      </c>
    </row>
    <row r="4360" spans="1:30" x14ac:dyDescent="0.25">
      <c r="A4360">
        <v>628062</v>
      </c>
      <c r="B4360" t="s">
        <v>133</v>
      </c>
      <c r="C4360" t="s">
        <v>31</v>
      </c>
      <c r="D4360">
        <v>2</v>
      </c>
      <c r="E4360" t="s">
        <v>9200</v>
      </c>
      <c r="F4360" t="s">
        <v>127</v>
      </c>
      <c r="G4360" t="s">
        <v>34</v>
      </c>
      <c r="H4360">
        <v>56057</v>
      </c>
      <c r="I4360">
        <v>0</v>
      </c>
      <c r="J4360" t="s">
        <v>1377</v>
      </c>
      <c r="K4360" t="s">
        <v>37</v>
      </c>
      <c r="L4360" t="s">
        <v>38</v>
      </c>
      <c r="M4360">
        <v>51500</v>
      </c>
      <c r="N4360">
        <v>51500</v>
      </c>
      <c r="O4360" t="s">
        <v>39</v>
      </c>
      <c r="P4360" t="s">
        <v>460</v>
      </c>
      <c r="Q4360" t="s">
        <v>137</v>
      </c>
      <c r="R4360" t="s">
        <v>9201</v>
      </c>
      <c r="S4360" t="s">
        <v>132</v>
      </c>
      <c r="V4360" t="s">
        <v>9202</v>
      </c>
      <c r="Z4360" t="s">
        <v>330</v>
      </c>
      <c r="AA4360" s="1">
        <v>45349</v>
      </c>
      <c r="AB4360" s="2">
        <v>45714</v>
      </c>
      <c r="AC4360" s="1">
        <v>45349</v>
      </c>
      <c r="AD4360" s="1">
        <v>45510</v>
      </c>
    </row>
    <row r="4361" spans="1:30" x14ac:dyDescent="0.25">
      <c r="A4361">
        <v>639613</v>
      </c>
      <c r="B4361" t="s">
        <v>116</v>
      </c>
      <c r="C4361" t="s">
        <v>31</v>
      </c>
      <c r="D4361">
        <v>1</v>
      </c>
      <c r="E4361" t="s">
        <v>10035</v>
      </c>
      <c r="F4361" t="s">
        <v>10036</v>
      </c>
      <c r="G4361" t="s">
        <v>34</v>
      </c>
      <c r="H4361">
        <v>41045</v>
      </c>
      <c r="I4361" t="s">
        <v>899</v>
      </c>
      <c r="J4361" t="s">
        <v>97</v>
      </c>
      <c r="K4361" t="s">
        <v>37</v>
      </c>
      <c r="L4361" t="s">
        <v>120</v>
      </c>
      <c r="M4361">
        <v>175000</v>
      </c>
      <c r="N4361">
        <v>200000</v>
      </c>
      <c r="O4361" t="s">
        <v>39</v>
      </c>
      <c r="P4361" t="s">
        <v>99</v>
      </c>
      <c r="Q4361" t="s">
        <v>3388</v>
      </c>
      <c r="R4361" t="s">
        <v>10037</v>
      </c>
      <c r="T4361" t="s">
        <v>10038</v>
      </c>
      <c r="Z4361" t="s">
        <v>46</v>
      </c>
      <c r="AA4361" s="1">
        <v>45471</v>
      </c>
      <c r="AB4361" s="2">
        <v>45561</v>
      </c>
      <c r="AC4361" s="1">
        <v>45471</v>
      </c>
      <c r="AD4361" s="1">
        <v>45510</v>
      </c>
    </row>
    <row r="4362" spans="1:30" x14ac:dyDescent="0.25">
      <c r="A4362">
        <v>636000</v>
      </c>
      <c r="B4362" t="s">
        <v>105</v>
      </c>
      <c r="C4362" t="s">
        <v>31</v>
      </c>
      <c r="D4362">
        <v>1</v>
      </c>
      <c r="E4362" t="s">
        <v>285</v>
      </c>
      <c r="F4362" t="s">
        <v>1662</v>
      </c>
      <c r="G4362" t="s">
        <v>51</v>
      </c>
      <c r="H4362">
        <v>82991</v>
      </c>
      <c r="I4362" t="s">
        <v>96</v>
      </c>
      <c r="J4362" t="s">
        <v>286</v>
      </c>
      <c r="K4362" t="s">
        <v>37</v>
      </c>
      <c r="L4362" t="s">
        <v>120</v>
      </c>
      <c r="M4362">
        <v>88437</v>
      </c>
      <c r="N4362">
        <v>228190</v>
      </c>
      <c r="O4362" t="s">
        <v>39</v>
      </c>
      <c r="P4362" t="s">
        <v>355</v>
      </c>
      <c r="Q4362" t="s">
        <v>1637</v>
      </c>
      <c r="R4362" t="s">
        <v>5632</v>
      </c>
      <c r="S4362" t="s">
        <v>2408</v>
      </c>
      <c r="Z4362" t="s">
        <v>80</v>
      </c>
      <c r="AA4362" s="1">
        <v>45434</v>
      </c>
      <c r="AC4362" s="1">
        <v>45434</v>
      </c>
      <c r="AD4362" s="1">
        <v>45510</v>
      </c>
    </row>
    <row r="4363" spans="1:30" x14ac:dyDescent="0.25">
      <c r="A4363">
        <v>638402</v>
      </c>
      <c r="B4363" t="s">
        <v>81</v>
      </c>
      <c r="C4363" t="s">
        <v>31</v>
      </c>
      <c r="D4363">
        <v>1</v>
      </c>
      <c r="E4363" t="s">
        <v>3757</v>
      </c>
      <c r="F4363" t="s">
        <v>69</v>
      </c>
      <c r="G4363" t="s">
        <v>51</v>
      </c>
      <c r="H4363" t="s">
        <v>70</v>
      </c>
      <c r="I4363">
        <v>0</v>
      </c>
      <c r="J4363" t="s">
        <v>71</v>
      </c>
      <c r="K4363" t="s">
        <v>37</v>
      </c>
      <c r="L4363" t="s">
        <v>38</v>
      </c>
      <c r="M4363">
        <v>58682</v>
      </c>
      <c r="N4363">
        <v>100860</v>
      </c>
      <c r="O4363" t="s">
        <v>39</v>
      </c>
      <c r="P4363" t="s">
        <v>248</v>
      </c>
      <c r="Q4363" t="s">
        <v>8787</v>
      </c>
      <c r="R4363" t="s">
        <v>8788</v>
      </c>
      <c r="S4363" t="s">
        <v>75</v>
      </c>
      <c r="T4363" t="s">
        <v>8789</v>
      </c>
      <c r="Z4363" t="s">
        <v>80</v>
      </c>
      <c r="AA4363" s="1">
        <v>45464</v>
      </c>
      <c r="AC4363" s="1">
        <v>45505</v>
      </c>
      <c r="AD4363" s="1">
        <v>45510</v>
      </c>
    </row>
    <row r="4364" spans="1:30" x14ac:dyDescent="0.25">
      <c r="A4364">
        <v>593243</v>
      </c>
      <c r="B4364" t="s">
        <v>81</v>
      </c>
      <c r="C4364" t="s">
        <v>31</v>
      </c>
      <c r="D4364">
        <v>2</v>
      </c>
      <c r="E4364" t="s">
        <v>621</v>
      </c>
      <c r="F4364" t="s">
        <v>311</v>
      </c>
      <c r="G4364" t="s">
        <v>51</v>
      </c>
      <c r="H4364">
        <v>20215</v>
      </c>
      <c r="I4364">
        <v>2</v>
      </c>
      <c r="J4364" t="s">
        <v>71</v>
      </c>
      <c r="K4364" t="s">
        <v>37</v>
      </c>
      <c r="L4364" t="s">
        <v>38</v>
      </c>
      <c r="M4364">
        <v>88026</v>
      </c>
      <c r="N4364">
        <v>101230</v>
      </c>
      <c r="O4364" t="s">
        <v>39</v>
      </c>
      <c r="P4364" t="s">
        <v>248</v>
      </c>
      <c r="Q4364" t="s">
        <v>2025</v>
      </c>
      <c r="R4364" t="s">
        <v>3792</v>
      </c>
      <c r="S4364" t="s">
        <v>314</v>
      </c>
      <c r="T4364" t="s">
        <v>624</v>
      </c>
      <c r="V4364" t="s">
        <v>90</v>
      </c>
      <c r="W4364" t="s">
        <v>91</v>
      </c>
      <c r="X4364" t="s">
        <v>248</v>
      </c>
      <c r="Z4364" t="s">
        <v>80</v>
      </c>
      <c r="AA4364" s="1">
        <v>45133</v>
      </c>
      <c r="AC4364" s="1">
        <v>45350</v>
      </c>
      <c r="AD4364" s="1">
        <v>45510</v>
      </c>
    </row>
    <row r="4365" spans="1:30" x14ac:dyDescent="0.25">
      <c r="A4365">
        <v>589902</v>
      </c>
      <c r="B4365" t="s">
        <v>81</v>
      </c>
      <c r="C4365" t="s">
        <v>31</v>
      </c>
      <c r="D4365">
        <v>3</v>
      </c>
      <c r="E4365" t="s">
        <v>1712</v>
      </c>
      <c r="F4365" t="s">
        <v>212</v>
      </c>
      <c r="G4365" t="s">
        <v>51</v>
      </c>
      <c r="H4365">
        <v>20210</v>
      </c>
      <c r="I4365">
        <v>0</v>
      </c>
      <c r="J4365" t="s">
        <v>71</v>
      </c>
      <c r="K4365" t="s">
        <v>37</v>
      </c>
      <c r="L4365" t="s">
        <v>38</v>
      </c>
      <c r="M4365">
        <v>62370</v>
      </c>
      <c r="N4365">
        <v>71726</v>
      </c>
      <c r="O4365" t="s">
        <v>39</v>
      </c>
      <c r="P4365" t="s">
        <v>248</v>
      </c>
      <c r="Q4365" t="s">
        <v>4155</v>
      </c>
      <c r="R4365" t="s">
        <v>4156</v>
      </c>
      <c r="S4365" t="s">
        <v>215</v>
      </c>
      <c r="T4365" t="s">
        <v>3260</v>
      </c>
      <c r="V4365" t="s">
        <v>90</v>
      </c>
      <c r="W4365" t="s">
        <v>91</v>
      </c>
      <c r="X4365" t="s">
        <v>1605</v>
      </c>
      <c r="Z4365" t="s">
        <v>92</v>
      </c>
      <c r="AA4365" s="1">
        <v>45098</v>
      </c>
      <c r="AC4365" s="1">
        <v>45106</v>
      </c>
      <c r="AD4365" s="1">
        <v>45510</v>
      </c>
    </row>
    <row r="4366" spans="1:30" x14ac:dyDescent="0.25">
      <c r="A4366">
        <v>619894</v>
      </c>
      <c r="B4366" t="s">
        <v>325</v>
      </c>
      <c r="C4366" t="s">
        <v>48</v>
      </c>
      <c r="D4366">
        <v>1</v>
      </c>
      <c r="E4366" t="s">
        <v>7119</v>
      </c>
      <c r="F4366" t="s">
        <v>2604</v>
      </c>
      <c r="G4366" t="s">
        <v>34</v>
      </c>
      <c r="H4366">
        <v>56056</v>
      </c>
      <c r="I4366">
        <v>0</v>
      </c>
      <c r="J4366" t="s">
        <v>52</v>
      </c>
      <c r="K4366" t="s">
        <v>37</v>
      </c>
      <c r="L4366" t="s">
        <v>255</v>
      </c>
      <c r="M4366">
        <v>35536</v>
      </c>
      <c r="N4366">
        <v>35536</v>
      </c>
      <c r="O4366" t="s">
        <v>39</v>
      </c>
      <c r="P4366" t="s">
        <v>327</v>
      </c>
      <c r="Q4366" t="s">
        <v>7120</v>
      </c>
      <c r="R4366" t="s">
        <v>7121</v>
      </c>
      <c r="S4366" t="s">
        <v>2609</v>
      </c>
      <c r="W4366" t="s">
        <v>7122</v>
      </c>
      <c r="Z4366" t="s">
        <v>140</v>
      </c>
      <c r="AA4366" s="1">
        <v>45273</v>
      </c>
      <c r="AB4366" s="2">
        <v>45573</v>
      </c>
      <c r="AC4366" s="1">
        <v>45383</v>
      </c>
      <c r="AD4366" s="1">
        <v>45510</v>
      </c>
    </row>
    <row r="4367" spans="1:30" x14ac:dyDescent="0.25">
      <c r="A4367">
        <v>633826</v>
      </c>
      <c r="B4367" t="s">
        <v>81</v>
      </c>
      <c r="C4367" t="s">
        <v>48</v>
      </c>
      <c r="D4367">
        <v>1</v>
      </c>
      <c r="E4367" t="s">
        <v>82</v>
      </c>
      <c r="F4367" t="s">
        <v>465</v>
      </c>
      <c r="G4367" t="s">
        <v>51</v>
      </c>
      <c r="H4367" t="s">
        <v>466</v>
      </c>
      <c r="I4367">
        <v>0</v>
      </c>
      <c r="J4367" t="s">
        <v>71</v>
      </c>
      <c r="K4367" t="s">
        <v>37</v>
      </c>
      <c r="L4367" t="s">
        <v>38</v>
      </c>
      <c r="M4367">
        <v>58682</v>
      </c>
      <c r="N4367">
        <v>127720</v>
      </c>
      <c r="O4367" t="s">
        <v>39</v>
      </c>
      <c r="P4367" t="s">
        <v>248</v>
      </c>
      <c r="Q4367" t="s">
        <v>10078</v>
      </c>
      <c r="R4367" t="s">
        <v>10079</v>
      </c>
      <c r="S4367" t="s">
        <v>469</v>
      </c>
      <c r="T4367" t="s">
        <v>10080</v>
      </c>
      <c r="Z4367" t="s">
        <v>80</v>
      </c>
      <c r="AA4367" s="1">
        <v>45400</v>
      </c>
      <c r="AC4367" s="1">
        <v>45505</v>
      </c>
      <c r="AD4367" s="1">
        <v>45510</v>
      </c>
    </row>
    <row r="4368" spans="1:30" x14ac:dyDescent="0.25">
      <c r="A4368">
        <v>629972</v>
      </c>
      <c r="B4368" t="s">
        <v>105</v>
      </c>
      <c r="C4368" t="s">
        <v>31</v>
      </c>
      <c r="D4368">
        <v>1</v>
      </c>
      <c r="E4368" t="s">
        <v>10125</v>
      </c>
      <c r="F4368" t="s">
        <v>2460</v>
      </c>
      <c r="G4368" t="s">
        <v>34</v>
      </c>
      <c r="H4368">
        <v>95277</v>
      </c>
      <c r="I4368" t="s">
        <v>119</v>
      </c>
      <c r="J4368" t="s">
        <v>268</v>
      </c>
      <c r="K4368" t="s">
        <v>37</v>
      </c>
      <c r="L4368" t="s">
        <v>120</v>
      </c>
      <c r="M4368">
        <v>97187</v>
      </c>
      <c r="N4368">
        <v>220000</v>
      </c>
      <c r="O4368" t="s">
        <v>39</v>
      </c>
      <c r="P4368" t="s">
        <v>474</v>
      </c>
      <c r="Q4368" t="s">
        <v>2461</v>
      </c>
      <c r="R4368" t="s">
        <v>10126</v>
      </c>
      <c r="S4368" t="s">
        <v>10127</v>
      </c>
      <c r="T4368" t="s">
        <v>10128</v>
      </c>
      <c r="U4368" t="s">
        <v>2601</v>
      </c>
      <c r="V4368" t="s">
        <v>480</v>
      </c>
      <c r="W4368" t="s">
        <v>505</v>
      </c>
      <c r="X4368" t="s">
        <v>506</v>
      </c>
      <c r="Z4368" t="s">
        <v>46</v>
      </c>
      <c r="AA4368" s="1">
        <v>45371</v>
      </c>
      <c r="AC4368" s="1">
        <v>45372</v>
      </c>
      <c r="AD4368" s="1">
        <v>45510</v>
      </c>
    </row>
    <row r="4369" spans="1:30" x14ac:dyDescent="0.25">
      <c r="A4369">
        <v>633690</v>
      </c>
      <c r="B4369" t="s">
        <v>105</v>
      </c>
      <c r="C4369" t="s">
        <v>31</v>
      </c>
      <c r="D4369">
        <v>1</v>
      </c>
      <c r="E4369" t="s">
        <v>9437</v>
      </c>
      <c r="F4369" t="s">
        <v>609</v>
      </c>
      <c r="G4369" t="s">
        <v>51</v>
      </c>
      <c r="H4369">
        <v>10251</v>
      </c>
      <c r="I4369">
        <v>4</v>
      </c>
      <c r="J4369" t="s">
        <v>6132</v>
      </c>
      <c r="K4369" t="s">
        <v>37</v>
      </c>
      <c r="L4369" t="s">
        <v>255</v>
      </c>
      <c r="M4369">
        <v>43728</v>
      </c>
      <c r="N4369">
        <v>68645</v>
      </c>
      <c r="O4369" t="s">
        <v>39</v>
      </c>
      <c r="P4369" t="s">
        <v>355</v>
      </c>
      <c r="Q4369" t="s">
        <v>3560</v>
      </c>
      <c r="R4369" t="s">
        <v>9438</v>
      </c>
      <c r="S4369" t="s">
        <v>612</v>
      </c>
      <c r="Z4369" t="s">
        <v>46</v>
      </c>
      <c r="AA4369" s="1">
        <v>45411</v>
      </c>
      <c r="AC4369" s="1">
        <v>45411</v>
      </c>
      <c r="AD4369" s="1">
        <v>45510</v>
      </c>
    </row>
    <row r="4370" spans="1:30" x14ac:dyDescent="0.25">
      <c r="A4370">
        <v>632592</v>
      </c>
      <c r="B4370" t="s">
        <v>187</v>
      </c>
      <c r="C4370" t="s">
        <v>48</v>
      </c>
      <c r="D4370">
        <v>1</v>
      </c>
      <c r="E4370" t="s">
        <v>3050</v>
      </c>
      <c r="F4370" t="s">
        <v>3050</v>
      </c>
      <c r="G4370" t="s">
        <v>34</v>
      </c>
      <c r="H4370">
        <v>30086</v>
      </c>
      <c r="I4370">
        <v>0</v>
      </c>
      <c r="J4370" t="s">
        <v>5591</v>
      </c>
      <c r="K4370" t="s">
        <v>37</v>
      </c>
      <c r="L4370" t="s">
        <v>255</v>
      </c>
      <c r="M4370">
        <v>68183</v>
      </c>
      <c r="N4370">
        <v>82785</v>
      </c>
      <c r="O4370" t="s">
        <v>39</v>
      </c>
      <c r="P4370" t="s">
        <v>296</v>
      </c>
      <c r="Q4370" t="s">
        <v>2404</v>
      </c>
      <c r="R4370" t="s">
        <v>10229</v>
      </c>
      <c r="S4370" t="s">
        <v>3052</v>
      </c>
      <c r="T4370" t="s">
        <v>10230</v>
      </c>
      <c r="U4370" t="s">
        <v>10231</v>
      </c>
      <c r="V4370" t="s">
        <v>351</v>
      </c>
      <c r="Z4370" t="s">
        <v>80</v>
      </c>
      <c r="AA4370" s="1">
        <v>45387</v>
      </c>
      <c r="AC4370" s="1">
        <v>45387</v>
      </c>
      <c r="AD4370" s="1">
        <v>45510</v>
      </c>
    </row>
    <row r="4371" spans="1:30" x14ac:dyDescent="0.25">
      <c r="A4371">
        <v>589831</v>
      </c>
      <c r="B4371" t="s">
        <v>116</v>
      </c>
      <c r="C4371" t="s">
        <v>31</v>
      </c>
      <c r="D4371">
        <v>1</v>
      </c>
      <c r="E4371" t="s">
        <v>9233</v>
      </c>
      <c r="F4371" t="s">
        <v>346</v>
      </c>
      <c r="G4371" t="s">
        <v>51</v>
      </c>
      <c r="H4371">
        <v>40510</v>
      </c>
      <c r="I4371">
        <v>2</v>
      </c>
      <c r="J4371" t="s">
        <v>97</v>
      </c>
      <c r="K4371" t="s">
        <v>37</v>
      </c>
      <c r="L4371" t="s">
        <v>38</v>
      </c>
      <c r="M4371">
        <v>76000</v>
      </c>
      <c r="N4371">
        <v>82000</v>
      </c>
      <c r="O4371" t="s">
        <v>39</v>
      </c>
      <c r="P4371" t="s">
        <v>99</v>
      </c>
      <c r="Q4371" t="s">
        <v>3388</v>
      </c>
      <c r="R4371" t="s">
        <v>10232</v>
      </c>
      <c r="S4371" t="s">
        <v>349</v>
      </c>
      <c r="T4371" t="s">
        <v>9235</v>
      </c>
      <c r="V4371" t="s">
        <v>10233</v>
      </c>
      <c r="Z4371" t="s">
        <v>46</v>
      </c>
      <c r="AA4371" s="1">
        <v>45089</v>
      </c>
      <c r="AC4371" s="1">
        <v>45434</v>
      </c>
      <c r="AD4371" s="1">
        <v>45510</v>
      </c>
    </row>
    <row r="4372" spans="1:30" x14ac:dyDescent="0.25">
      <c r="A4372">
        <v>564205</v>
      </c>
      <c r="B4372" t="s">
        <v>105</v>
      </c>
      <c r="C4372" t="s">
        <v>31</v>
      </c>
      <c r="D4372">
        <v>2</v>
      </c>
      <c r="E4372" t="s">
        <v>8617</v>
      </c>
      <c r="F4372" t="s">
        <v>311</v>
      </c>
      <c r="G4372" t="s">
        <v>51</v>
      </c>
      <c r="H4372">
        <v>20215</v>
      </c>
      <c r="I4372">
        <v>3</v>
      </c>
      <c r="J4372" t="s">
        <v>71</v>
      </c>
      <c r="K4372" t="s">
        <v>37</v>
      </c>
      <c r="L4372" t="s">
        <v>38</v>
      </c>
      <c r="M4372">
        <v>90114</v>
      </c>
      <c r="N4372">
        <v>122168</v>
      </c>
      <c r="O4372" t="s">
        <v>39</v>
      </c>
      <c r="P4372" t="s">
        <v>355</v>
      </c>
      <c r="Q4372" t="s">
        <v>8618</v>
      </c>
      <c r="R4372" t="s">
        <v>8619</v>
      </c>
      <c r="S4372" t="s">
        <v>314</v>
      </c>
      <c r="T4372" t="s">
        <v>8620</v>
      </c>
      <c r="U4372" t="s">
        <v>8621</v>
      </c>
      <c r="V4372" t="s">
        <v>360</v>
      </c>
      <c r="W4372" t="s">
        <v>1634</v>
      </c>
      <c r="X4372" t="s">
        <v>4895</v>
      </c>
      <c r="Z4372" t="s">
        <v>92</v>
      </c>
      <c r="AA4372" s="1">
        <v>44908</v>
      </c>
      <c r="AC4372" s="1">
        <v>44908</v>
      </c>
      <c r="AD4372" s="1">
        <v>45510</v>
      </c>
    </row>
    <row r="4373" spans="1:30" x14ac:dyDescent="0.25">
      <c r="A4373">
        <v>637190</v>
      </c>
      <c r="B4373" t="s">
        <v>749</v>
      </c>
      <c r="C4373" t="s">
        <v>48</v>
      </c>
      <c r="D4373">
        <v>1</v>
      </c>
      <c r="E4373" t="s">
        <v>4308</v>
      </c>
      <c r="F4373" t="s">
        <v>1206</v>
      </c>
      <c r="G4373" t="s">
        <v>51</v>
      </c>
      <c r="H4373">
        <v>13633</v>
      </c>
      <c r="I4373">
        <v>1</v>
      </c>
      <c r="J4373" t="s">
        <v>239</v>
      </c>
      <c r="K4373" t="s">
        <v>37</v>
      </c>
      <c r="L4373" t="s">
        <v>38</v>
      </c>
      <c r="M4373">
        <v>59314</v>
      </c>
      <c r="N4373">
        <v>69781</v>
      </c>
      <c r="O4373" t="s">
        <v>39</v>
      </c>
      <c r="P4373" t="s">
        <v>678</v>
      </c>
      <c r="Q4373" t="s">
        <v>2196</v>
      </c>
      <c r="R4373" t="s">
        <v>4309</v>
      </c>
      <c r="S4373" t="s">
        <v>1209</v>
      </c>
      <c r="T4373" t="s">
        <v>4310</v>
      </c>
      <c r="V4373" t="s">
        <v>4311</v>
      </c>
      <c r="X4373" t="s">
        <v>678</v>
      </c>
      <c r="Z4373" t="s">
        <v>46</v>
      </c>
      <c r="AA4373" s="1">
        <v>45436</v>
      </c>
      <c r="AC4373" s="1">
        <v>45489</v>
      </c>
      <c r="AD4373" s="1">
        <v>45510</v>
      </c>
    </row>
    <row r="4374" spans="1:30" x14ac:dyDescent="0.25">
      <c r="A4374">
        <v>600787</v>
      </c>
      <c r="B4374" t="s">
        <v>218</v>
      </c>
      <c r="C4374" t="s">
        <v>31</v>
      </c>
      <c r="D4374">
        <v>1</v>
      </c>
      <c r="E4374" t="s">
        <v>7344</v>
      </c>
      <c r="F4374" t="s">
        <v>33</v>
      </c>
      <c r="G4374" t="s">
        <v>34</v>
      </c>
      <c r="H4374">
        <v>21744</v>
      </c>
      <c r="I4374">
        <v>3</v>
      </c>
      <c r="J4374" t="s">
        <v>203</v>
      </c>
      <c r="K4374" t="s">
        <v>37</v>
      </c>
      <c r="L4374" t="s">
        <v>120</v>
      </c>
      <c r="M4374">
        <v>92301</v>
      </c>
      <c r="N4374">
        <v>121296</v>
      </c>
      <c r="O4374" t="s">
        <v>39</v>
      </c>
      <c r="P4374" t="s">
        <v>4940</v>
      </c>
      <c r="Q4374" t="s">
        <v>4940</v>
      </c>
      <c r="R4374" t="s">
        <v>7345</v>
      </c>
      <c r="S4374" t="s">
        <v>43</v>
      </c>
      <c r="T4374" t="s">
        <v>7346</v>
      </c>
      <c r="U4374" t="s">
        <v>7347</v>
      </c>
      <c r="V4374" t="s">
        <v>748</v>
      </c>
      <c r="Z4374" t="s">
        <v>228</v>
      </c>
      <c r="AA4374" s="1">
        <v>45168</v>
      </c>
      <c r="AC4374" s="1">
        <v>45324</v>
      </c>
      <c r="AD4374" s="1">
        <v>45510</v>
      </c>
    </row>
    <row r="4375" spans="1:30" x14ac:dyDescent="0.25">
      <c r="A4375">
        <v>635853</v>
      </c>
      <c r="B4375" t="s">
        <v>30</v>
      </c>
      <c r="C4375" t="s">
        <v>31</v>
      </c>
      <c r="D4375">
        <v>7</v>
      </c>
      <c r="E4375" t="s">
        <v>6730</v>
      </c>
      <c r="F4375" t="s">
        <v>1157</v>
      </c>
      <c r="G4375" t="s">
        <v>51</v>
      </c>
      <c r="H4375">
        <v>51195</v>
      </c>
      <c r="I4375">
        <v>1</v>
      </c>
      <c r="J4375" t="s">
        <v>145</v>
      </c>
      <c r="K4375" t="s">
        <v>231</v>
      </c>
      <c r="L4375" t="s">
        <v>38</v>
      </c>
      <c r="M4375">
        <v>23.39</v>
      </c>
      <c r="N4375">
        <v>30.18</v>
      </c>
      <c r="O4375" t="s">
        <v>109</v>
      </c>
      <c r="P4375" t="s">
        <v>5964</v>
      </c>
      <c r="Q4375" t="s">
        <v>1443</v>
      </c>
      <c r="R4375" t="s">
        <v>10234</v>
      </c>
      <c r="S4375" t="s">
        <v>1159</v>
      </c>
      <c r="V4375" t="s">
        <v>10235</v>
      </c>
      <c r="Z4375" t="s">
        <v>1038</v>
      </c>
      <c r="AA4375" s="1">
        <v>45422</v>
      </c>
      <c r="AB4375" s="2">
        <v>45787</v>
      </c>
      <c r="AC4375" s="1">
        <v>45427</v>
      </c>
      <c r="AD4375" s="1">
        <v>45510</v>
      </c>
    </row>
    <row r="4376" spans="1:30" x14ac:dyDescent="0.25">
      <c r="A4376">
        <v>600433</v>
      </c>
      <c r="B4376" t="s">
        <v>67</v>
      </c>
      <c r="C4376" t="s">
        <v>48</v>
      </c>
      <c r="D4376">
        <v>1</v>
      </c>
      <c r="E4376" t="s">
        <v>1506</v>
      </c>
      <c r="F4376" t="s">
        <v>655</v>
      </c>
      <c r="G4376" t="s">
        <v>51</v>
      </c>
      <c r="H4376">
        <v>12158</v>
      </c>
      <c r="I4376">
        <v>3</v>
      </c>
      <c r="J4376" t="s">
        <v>97</v>
      </c>
      <c r="K4376" t="s">
        <v>37</v>
      </c>
      <c r="L4376" t="s">
        <v>38</v>
      </c>
      <c r="M4376">
        <v>60010</v>
      </c>
      <c r="N4376">
        <v>100875</v>
      </c>
      <c r="O4376" t="s">
        <v>39</v>
      </c>
      <c r="P4376" t="s">
        <v>72</v>
      </c>
      <c r="Q4376" t="s">
        <v>710</v>
      </c>
      <c r="R4376" t="s">
        <v>5960</v>
      </c>
      <c r="S4376" t="s">
        <v>658</v>
      </c>
      <c r="T4376" t="s">
        <v>1511</v>
      </c>
      <c r="U4376" t="s">
        <v>5961</v>
      </c>
      <c r="V4376" t="s">
        <v>5962</v>
      </c>
      <c r="W4376" t="s">
        <v>1514</v>
      </c>
      <c r="X4376" t="s">
        <v>72</v>
      </c>
      <c r="Z4376" t="s">
        <v>46</v>
      </c>
      <c r="AA4376" s="1">
        <v>45162</v>
      </c>
      <c r="AC4376" s="1">
        <v>45225</v>
      </c>
      <c r="AD4376" s="1">
        <v>45510</v>
      </c>
    </row>
    <row r="4377" spans="1:30" x14ac:dyDescent="0.25">
      <c r="A4377">
        <v>638965</v>
      </c>
      <c r="B4377" t="s">
        <v>1039</v>
      </c>
      <c r="C4377" t="s">
        <v>48</v>
      </c>
      <c r="D4377">
        <v>1</v>
      </c>
      <c r="E4377" t="s">
        <v>4344</v>
      </c>
      <c r="F4377" t="s">
        <v>164</v>
      </c>
      <c r="G4377" t="s">
        <v>34</v>
      </c>
      <c r="H4377">
        <v>30087</v>
      </c>
      <c r="I4377">
        <v>2</v>
      </c>
      <c r="J4377" t="s">
        <v>165</v>
      </c>
      <c r="K4377" t="s">
        <v>37</v>
      </c>
      <c r="L4377" t="s">
        <v>38</v>
      </c>
      <c r="M4377">
        <v>80387</v>
      </c>
      <c r="N4377">
        <v>92446</v>
      </c>
      <c r="O4377" t="s">
        <v>39</v>
      </c>
      <c r="P4377" t="s">
        <v>1042</v>
      </c>
      <c r="Q4377" t="s">
        <v>1343</v>
      </c>
      <c r="R4377" t="s">
        <v>4345</v>
      </c>
      <c r="S4377" t="s">
        <v>169</v>
      </c>
      <c r="T4377" t="s">
        <v>4346</v>
      </c>
      <c r="U4377" t="s">
        <v>1347</v>
      </c>
      <c r="V4377" t="s">
        <v>1348</v>
      </c>
      <c r="Z4377" t="s">
        <v>80</v>
      </c>
      <c r="AA4377" s="1">
        <v>45464</v>
      </c>
      <c r="AB4377" s="2">
        <v>45535</v>
      </c>
      <c r="AC4377" s="1">
        <v>45464</v>
      </c>
      <c r="AD4377" s="1">
        <v>45510</v>
      </c>
    </row>
    <row r="4378" spans="1:30" x14ac:dyDescent="0.25">
      <c r="A4378">
        <v>539194</v>
      </c>
      <c r="B4378" t="s">
        <v>67</v>
      </c>
      <c r="C4378" t="s">
        <v>48</v>
      </c>
      <c r="D4378">
        <v>1</v>
      </c>
      <c r="E4378" t="s">
        <v>7901</v>
      </c>
      <c r="F4378" t="s">
        <v>1662</v>
      </c>
      <c r="G4378" t="s">
        <v>51</v>
      </c>
      <c r="H4378">
        <v>82991</v>
      </c>
      <c r="I4378" t="s">
        <v>96</v>
      </c>
      <c r="J4378" t="s">
        <v>71</v>
      </c>
      <c r="K4378" t="s">
        <v>37</v>
      </c>
      <c r="L4378" t="s">
        <v>120</v>
      </c>
      <c r="M4378">
        <v>80931</v>
      </c>
      <c r="N4378">
        <v>208826</v>
      </c>
      <c r="O4378" t="s">
        <v>39</v>
      </c>
      <c r="P4378" t="s">
        <v>72</v>
      </c>
      <c r="Q4378" t="s">
        <v>213</v>
      </c>
      <c r="R4378" t="s">
        <v>7902</v>
      </c>
      <c r="S4378" t="s">
        <v>1664</v>
      </c>
      <c r="T4378" t="s">
        <v>7903</v>
      </c>
      <c r="U4378" t="s">
        <v>7904</v>
      </c>
      <c r="V4378" t="s">
        <v>7905</v>
      </c>
      <c r="W4378" t="s">
        <v>1440</v>
      </c>
      <c r="X4378" t="s">
        <v>72</v>
      </c>
      <c r="Z4378" t="s">
        <v>80</v>
      </c>
      <c r="AA4378" s="1">
        <v>44756</v>
      </c>
      <c r="AC4378" s="1">
        <v>44760</v>
      </c>
      <c r="AD4378" s="1">
        <v>45510</v>
      </c>
    </row>
    <row r="4379" spans="1:30" x14ac:dyDescent="0.25">
      <c r="A4379">
        <v>588779</v>
      </c>
      <c r="B4379" t="s">
        <v>67</v>
      </c>
      <c r="C4379" t="s">
        <v>48</v>
      </c>
      <c r="D4379">
        <v>1</v>
      </c>
      <c r="E4379" t="s">
        <v>8730</v>
      </c>
      <c r="F4379" t="s">
        <v>484</v>
      </c>
      <c r="G4379" t="s">
        <v>34</v>
      </c>
      <c r="H4379">
        <v>10209</v>
      </c>
      <c r="I4379">
        <v>1</v>
      </c>
      <c r="J4379" t="s">
        <v>881</v>
      </c>
      <c r="K4379" t="s">
        <v>37</v>
      </c>
      <c r="L4379" t="s">
        <v>486</v>
      </c>
      <c r="M4379">
        <v>15.5</v>
      </c>
      <c r="N4379">
        <v>19.899999999999999</v>
      </c>
      <c r="O4379" t="s">
        <v>109</v>
      </c>
      <c r="P4379" t="s">
        <v>72</v>
      </c>
      <c r="Q4379" t="s">
        <v>3265</v>
      </c>
      <c r="R4379" t="s">
        <v>8731</v>
      </c>
      <c r="S4379" t="s">
        <v>488</v>
      </c>
      <c r="T4379" t="s">
        <v>8732</v>
      </c>
      <c r="V4379" t="s">
        <v>8733</v>
      </c>
      <c r="X4379" t="s">
        <v>8734</v>
      </c>
      <c r="Z4379" t="s">
        <v>46</v>
      </c>
      <c r="AA4379" s="1">
        <v>45078</v>
      </c>
      <c r="AC4379" s="1">
        <v>45083</v>
      </c>
      <c r="AD4379" s="1">
        <v>45510</v>
      </c>
    </row>
    <row r="4380" spans="1:30" x14ac:dyDescent="0.25">
      <c r="A4380">
        <v>643999</v>
      </c>
      <c r="B4380" t="s">
        <v>572</v>
      </c>
      <c r="C4380" t="s">
        <v>31</v>
      </c>
      <c r="D4380">
        <v>1</v>
      </c>
      <c r="E4380" t="s">
        <v>8632</v>
      </c>
      <c r="F4380" t="s">
        <v>574</v>
      </c>
      <c r="G4380" t="s">
        <v>377</v>
      </c>
      <c r="H4380" t="s">
        <v>575</v>
      </c>
      <c r="I4380">
        <v>2</v>
      </c>
      <c r="J4380" t="s">
        <v>2605</v>
      </c>
      <c r="K4380" t="s">
        <v>37</v>
      </c>
      <c r="L4380" t="s">
        <v>120</v>
      </c>
      <c r="M4380">
        <v>80001</v>
      </c>
      <c r="N4380">
        <v>90000</v>
      </c>
      <c r="O4380" t="s">
        <v>39</v>
      </c>
      <c r="P4380" t="s">
        <v>576</v>
      </c>
      <c r="Q4380" t="s">
        <v>577</v>
      </c>
      <c r="R4380" t="s">
        <v>8633</v>
      </c>
      <c r="S4380" t="s">
        <v>4330</v>
      </c>
      <c r="Z4380" t="s">
        <v>46</v>
      </c>
      <c r="AA4380" s="1">
        <v>45499</v>
      </c>
      <c r="AB4380" s="2">
        <v>45529</v>
      </c>
      <c r="AC4380" s="1">
        <v>45499</v>
      </c>
      <c r="AD4380" s="1">
        <v>45510</v>
      </c>
    </row>
    <row r="4381" spans="1:30" x14ac:dyDescent="0.25">
      <c r="A4381">
        <v>629431</v>
      </c>
      <c r="B4381" t="s">
        <v>105</v>
      </c>
      <c r="C4381" t="s">
        <v>31</v>
      </c>
      <c r="D4381">
        <v>1</v>
      </c>
      <c r="E4381" t="s">
        <v>1910</v>
      </c>
      <c r="F4381" t="s">
        <v>465</v>
      </c>
      <c r="G4381" t="s">
        <v>51</v>
      </c>
      <c r="H4381">
        <v>83008</v>
      </c>
      <c r="I4381" t="s">
        <v>442</v>
      </c>
      <c r="J4381" t="s">
        <v>286</v>
      </c>
      <c r="K4381" t="s">
        <v>37</v>
      </c>
      <c r="L4381" t="s">
        <v>120</v>
      </c>
      <c r="M4381">
        <v>78721</v>
      </c>
      <c r="N4381">
        <v>209971</v>
      </c>
      <c r="O4381" t="s">
        <v>39</v>
      </c>
      <c r="P4381" t="s">
        <v>355</v>
      </c>
      <c r="Q4381" t="s">
        <v>1637</v>
      </c>
      <c r="R4381" t="s">
        <v>4162</v>
      </c>
      <c r="S4381" t="s">
        <v>1594</v>
      </c>
      <c r="Z4381" t="s">
        <v>80</v>
      </c>
      <c r="AA4381" s="1">
        <v>45412</v>
      </c>
      <c r="AC4381" s="1">
        <v>45412</v>
      </c>
      <c r="AD4381" s="1">
        <v>45510</v>
      </c>
    </row>
    <row r="4382" spans="1:30" x14ac:dyDescent="0.25">
      <c r="A4382">
        <v>632988</v>
      </c>
      <c r="B4382" t="s">
        <v>105</v>
      </c>
      <c r="C4382" t="s">
        <v>48</v>
      </c>
      <c r="D4382">
        <v>1</v>
      </c>
      <c r="E4382" t="s">
        <v>1635</v>
      </c>
      <c r="F4382" t="s">
        <v>311</v>
      </c>
      <c r="G4382" t="s">
        <v>51</v>
      </c>
      <c r="H4382">
        <v>20215</v>
      </c>
      <c r="I4382">
        <v>1</v>
      </c>
      <c r="J4382" t="s">
        <v>286</v>
      </c>
      <c r="K4382" t="s">
        <v>37</v>
      </c>
      <c r="L4382" t="s">
        <v>38</v>
      </c>
      <c r="M4382">
        <v>74041</v>
      </c>
      <c r="N4382">
        <v>107227</v>
      </c>
      <c r="O4382" t="s">
        <v>39</v>
      </c>
      <c r="P4382" t="s">
        <v>1121</v>
      </c>
      <c r="Q4382" t="s">
        <v>288</v>
      </c>
      <c r="R4382" t="s">
        <v>10236</v>
      </c>
      <c r="S4382" t="s">
        <v>314</v>
      </c>
      <c r="Z4382" t="s">
        <v>80</v>
      </c>
      <c r="AA4382" s="1">
        <v>45411</v>
      </c>
      <c r="AC4382" s="1">
        <v>45411</v>
      </c>
      <c r="AD4382" s="1">
        <v>45510</v>
      </c>
    </row>
    <row r="4383" spans="1:30" x14ac:dyDescent="0.25">
      <c r="A4383">
        <v>623028</v>
      </c>
      <c r="B4383" t="s">
        <v>2501</v>
      </c>
      <c r="C4383" t="s">
        <v>31</v>
      </c>
      <c r="D4383">
        <v>1</v>
      </c>
      <c r="E4383" t="s">
        <v>4392</v>
      </c>
      <c r="F4383" t="s">
        <v>4393</v>
      </c>
      <c r="G4383" t="s">
        <v>34</v>
      </c>
      <c r="H4383" t="s">
        <v>4394</v>
      </c>
      <c r="I4383">
        <v>2</v>
      </c>
      <c r="J4383" t="s">
        <v>239</v>
      </c>
      <c r="K4383" t="s">
        <v>231</v>
      </c>
      <c r="L4383" t="s">
        <v>486</v>
      </c>
      <c r="M4383">
        <v>17.510000000000002</v>
      </c>
      <c r="N4383">
        <v>22.64</v>
      </c>
      <c r="O4383" t="s">
        <v>109</v>
      </c>
      <c r="P4383" t="s">
        <v>279</v>
      </c>
      <c r="Q4383" t="s">
        <v>4395</v>
      </c>
      <c r="R4383" t="s">
        <v>8720</v>
      </c>
      <c r="S4383" t="s">
        <v>4397</v>
      </c>
      <c r="T4383" t="s">
        <v>4398</v>
      </c>
      <c r="V4383" t="s">
        <v>8721</v>
      </c>
      <c r="W4383" t="s">
        <v>8722</v>
      </c>
      <c r="X4383" t="s">
        <v>279</v>
      </c>
      <c r="Z4383" t="s">
        <v>46</v>
      </c>
      <c r="AA4383" s="1">
        <v>45303</v>
      </c>
      <c r="AC4383" s="1">
        <v>45428</v>
      </c>
      <c r="AD4383" s="1">
        <v>45510</v>
      </c>
    </row>
    <row r="4384" spans="1:30" x14ac:dyDescent="0.25">
      <c r="A4384">
        <v>635800</v>
      </c>
      <c r="B4384" t="s">
        <v>30</v>
      </c>
      <c r="C4384" t="s">
        <v>31</v>
      </c>
      <c r="D4384">
        <v>1</v>
      </c>
      <c r="E4384" t="s">
        <v>5265</v>
      </c>
      <c r="F4384" t="s">
        <v>985</v>
      </c>
      <c r="G4384" t="s">
        <v>51</v>
      </c>
      <c r="H4384">
        <v>20410</v>
      </c>
      <c r="I4384">
        <v>0</v>
      </c>
      <c r="J4384" t="s">
        <v>1495</v>
      </c>
      <c r="K4384" t="s">
        <v>37</v>
      </c>
      <c r="L4384" t="s">
        <v>120</v>
      </c>
      <c r="M4384">
        <v>62370</v>
      </c>
      <c r="N4384">
        <v>93587</v>
      </c>
      <c r="O4384" t="s">
        <v>39</v>
      </c>
      <c r="P4384" t="s">
        <v>1496</v>
      </c>
      <c r="Q4384" t="s">
        <v>1497</v>
      </c>
      <c r="R4384" t="s">
        <v>5266</v>
      </c>
      <c r="S4384" t="s">
        <v>988</v>
      </c>
      <c r="U4384" t="s">
        <v>1103</v>
      </c>
      <c r="Z4384" t="s">
        <v>1500</v>
      </c>
      <c r="AA4384" s="1">
        <v>45422</v>
      </c>
      <c r="AB4384" s="2">
        <v>45512</v>
      </c>
      <c r="AC4384" s="1">
        <v>45422</v>
      </c>
      <c r="AD4384" s="1">
        <v>45510</v>
      </c>
    </row>
    <row r="4385" spans="1:30" x14ac:dyDescent="0.25">
      <c r="A4385">
        <v>626522</v>
      </c>
      <c r="B4385" t="s">
        <v>187</v>
      </c>
      <c r="C4385" t="s">
        <v>31</v>
      </c>
      <c r="D4385">
        <v>1</v>
      </c>
      <c r="E4385" t="s">
        <v>2002</v>
      </c>
      <c r="F4385" t="s">
        <v>2002</v>
      </c>
      <c r="G4385" t="s">
        <v>51</v>
      </c>
      <c r="H4385">
        <v>52304</v>
      </c>
      <c r="I4385">
        <v>0</v>
      </c>
      <c r="J4385" t="s">
        <v>698</v>
      </c>
      <c r="K4385" t="s">
        <v>37</v>
      </c>
      <c r="L4385" t="s">
        <v>38</v>
      </c>
      <c r="M4385">
        <v>45329</v>
      </c>
      <c r="N4385">
        <v>77633</v>
      </c>
      <c r="O4385" t="s">
        <v>39</v>
      </c>
      <c r="P4385" t="s">
        <v>296</v>
      </c>
      <c r="Q4385" t="s">
        <v>2428</v>
      </c>
      <c r="R4385" t="s">
        <v>4494</v>
      </c>
      <c r="S4385" t="s">
        <v>2005</v>
      </c>
      <c r="U4385" t="s">
        <v>1133</v>
      </c>
      <c r="V4385" t="s">
        <v>1328</v>
      </c>
      <c r="Z4385" t="s">
        <v>80</v>
      </c>
      <c r="AA4385" s="1">
        <v>45420</v>
      </c>
      <c r="AC4385" s="1">
        <v>45433</v>
      </c>
      <c r="AD4385" s="1">
        <v>45510</v>
      </c>
    </row>
    <row r="4386" spans="1:30" x14ac:dyDescent="0.25">
      <c r="A4386">
        <v>609394</v>
      </c>
      <c r="B4386" t="s">
        <v>30</v>
      </c>
      <c r="C4386" t="s">
        <v>48</v>
      </c>
      <c r="D4386">
        <v>1</v>
      </c>
      <c r="E4386" t="s">
        <v>4475</v>
      </c>
      <c r="F4386" t="s">
        <v>1206</v>
      </c>
      <c r="G4386" t="s">
        <v>51</v>
      </c>
      <c r="H4386">
        <v>13633</v>
      </c>
      <c r="I4386">
        <v>2</v>
      </c>
      <c r="J4386" t="s">
        <v>239</v>
      </c>
      <c r="K4386" t="s">
        <v>37</v>
      </c>
      <c r="L4386" t="s">
        <v>38</v>
      </c>
      <c r="M4386">
        <v>78795</v>
      </c>
      <c r="N4386">
        <v>97623</v>
      </c>
      <c r="O4386" t="s">
        <v>39</v>
      </c>
      <c r="P4386" t="s">
        <v>232</v>
      </c>
      <c r="Q4386" t="s">
        <v>2591</v>
      </c>
      <c r="R4386" t="s">
        <v>4476</v>
      </c>
      <c r="S4386" t="s">
        <v>1209</v>
      </c>
      <c r="T4386" t="s">
        <v>4477</v>
      </c>
      <c r="V4386" t="s">
        <v>4478</v>
      </c>
      <c r="Z4386" t="s">
        <v>46</v>
      </c>
      <c r="AA4386" s="1">
        <v>45202</v>
      </c>
      <c r="AB4386" s="2">
        <v>45567</v>
      </c>
      <c r="AC4386" s="1">
        <v>45463</v>
      </c>
      <c r="AD4386" s="1">
        <v>45510</v>
      </c>
    </row>
    <row r="4387" spans="1:30" x14ac:dyDescent="0.25">
      <c r="A4387">
        <v>602509</v>
      </c>
      <c r="B4387" t="s">
        <v>30</v>
      </c>
      <c r="C4387" t="s">
        <v>31</v>
      </c>
      <c r="D4387">
        <v>1</v>
      </c>
      <c r="E4387" t="s">
        <v>646</v>
      </c>
      <c r="F4387" t="s">
        <v>647</v>
      </c>
      <c r="G4387" t="s">
        <v>51</v>
      </c>
      <c r="H4387">
        <v>90510</v>
      </c>
      <c r="I4387">
        <v>1</v>
      </c>
      <c r="J4387" t="s">
        <v>368</v>
      </c>
      <c r="K4387" t="s">
        <v>37</v>
      </c>
      <c r="L4387" t="s">
        <v>38</v>
      </c>
      <c r="M4387">
        <v>37182</v>
      </c>
      <c r="N4387">
        <v>37182</v>
      </c>
      <c r="O4387" t="s">
        <v>39</v>
      </c>
      <c r="P4387" t="s">
        <v>2866</v>
      </c>
      <c r="Q4387" t="s">
        <v>649</v>
      </c>
      <c r="R4387" t="s">
        <v>9570</v>
      </c>
      <c r="S4387" t="s">
        <v>651</v>
      </c>
      <c r="T4387" t="s">
        <v>652</v>
      </c>
      <c r="U4387" t="s">
        <v>9571</v>
      </c>
      <c r="V4387" t="s">
        <v>9572</v>
      </c>
      <c r="Z4387" t="s">
        <v>46</v>
      </c>
      <c r="AA4387" s="1">
        <v>45413</v>
      </c>
      <c r="AB4387" s="2">
        <v>45778</v>
      </c>
      <c r="AC4387" s="1">
        <v>45413</v>
      </c>
      <c r="AD4387" s="1">
        <v>45510</v>
      </c>
    </row>
    <row r="4388" spans="1:30" x14ac:dyDescent="0.25">
      <c r="A4388">
        <v>627260</v>
      </c>
      <c r="B4388" t="s">
        <v>2352</v>
      </c>
      <c r="C4388" t="s">
        <v>31</v>
      </c>
      <c r="D4388">
        <v>1</v>
      </c>
      <c r="E4388" t="s">
        <v>8580</v>
      </c>
      <c r="F4388" t="s">
        <v>127</v>
      </c>
      <c r="G4388" t="s">
        <v>34</v>
      </c>
      <c r="H4388">
        <v>56057</v>
      </c>
      <c r="I4388">
        <v>0</v>
      </c>
      <c r="J4388" t="s">
        <v>192</v>
      </c>
      <c r="K4388" t="s">
        <v>37</v>
      </c>
      <c r="L4388" t="s">
        <v>255</v>
      </c>
      <c r="M4388">
        <v>41887</v>
      </c>
      <c r="N4388">
        <v>48177</v>
      </c>
      <c r="O4388" t="s">
        <v>39</v>
      </c>
      <c r="P4388" t="s">
        <v>4197</v>
      </c>
      <c r="Q4388" t="s">
        <v>3464</v>
      </c>
      <c r="R4388" t="s">
        <v>8581</v>
      </c>
      <c r="S4388" t="s">
        <v>132</v>
      </c>
      <c r="T4388" t="s">
        <v>8582</v>
      </c>
      <c r="U4388" t="s">
        <v>8583</v>
      </c>
      <c r="V4388" t="s">
        <v>301</v>
      </c>
      <c r="W4388" t="s">
        <v>8584</v>
      </c>
      <c r="X4388" t="s">
        <v>8585</v>
      </c>
      <c r="Z4388" t="s">
        <v>46</v>
      </c>
      <c r="AA4388" s="1">
        <v>45344</v>
      </c>
      <c r="AC4388" s="1">
        <v>45475</v>
      </c>
      <c r="AD4388" s="1">
        <v>45510</v>
      </c>
    </row>
    <row r="4389" spans="1:30" x14ac:dyDescent="0.25">
      <c r="A4389">
        <v>636011</v>
      </c>
      <c r="B4389" t="s">
        <v>187</v>
      </c>
      <c r="C4389" t="s">
        <v>48</v>
      </c>
      <c r="D4389">
        <v>1</v>
      </c>
      <c r="E4389" t="s">
        <v>10237</v>
      </c>
      <c r="F4389" t="s">
        <v>630</v>
      </c>
      <c r="G4389" t="s">
        <v>51</v>
      </c>
      <c r="H4389">
        <v>13632</v>
      </c>
      <c r="I4389">
        <v>2</v>
      </c>
      <c r="J4389" t="s">
        <v>10238</v>
      </c>
      <c r="K4389" t="s">
        <v>37</v>
      </c>
      <c r="L4389" t="s">
        <v>38</v>
      </c>
      <c r="M4389">
        <v>93288</v>
      </c>
      <c r="N4389">
        <v>107281</v>
      </c>
      <c r="O4389" t="s">
        <v>39</v>
      </c>
      <c r="P4389" t="s">
        <v>1014</v>
      </c>
      <c r="Q4389" t="s">
        <v>1175</v>
      </c>
      <c r="R4389" t="s">
        <v>10239</v>
      </c>
      <c r="S4389" t="s">
        <v>633</v>
      </c>
      <c r="T4389" t="s">
        <v>10240</v>
      </c>
      <c r="U4389" t="s">
        <v>2043</v>
      </c>
      <c r="V4389" t="s">
        <v>10241</v>
      </c>
      <c r="X4389" t="s">
        <v>1014</v>
      </c>
      <c r="Z4389" t="s">
        <v>80</v>
      </c>
      <c r="AA4389" s="1">
        <v>45426</v>
      </c>
      <c r="AC4389" s="1">
        <v>45427</v>
      </c>
      <c r="AD4389" s="1">
        <v>45510</v>
      </c>
    </row>
    <row r="4390" spans="1:30" x14ac:dyDescent="0.25">
      <c r="A4390">
        <v>632869</v>
      </c>
      <c r="B4390" t="s">
        <v>67</v>
      </c>
      <c r="C4390" t="s">
        <v>48</v>
      </c>
      <c r="D4390">
        <v>1</v>
      </c>
      <c r="E4390" t="s">
        <v>163</v>
      </c>
      <c r="F4390" t="s">
        <v>164</v>
      </c>
      <c r="G4390" t="s">
        <v>34</v>
      </c>
      <c r="H4390">
        <v>30087</v>
      </c>
      <c r="I4390">
        <v>2</v>
      </c>
      <c r="J4390" t="s">
        <v>165</v>
      </c>
      <c r="K4390" t="s">
        <v>37</v>
      </c>
      <c r="L4390" t="s">
        <v>38</v>
      </c>
      <c r="M4390">
        <v>78046</v>
      </c>
      <c r="N4390">
        <v>116957</v>
      </c>
      <c r="O4390" t="s">
        <v>39</v>
      </c>
      <c r="P4390" t="s">
        <v>72</v>
      </c>
      <c r="Q4390" t="s">
        <v>165</v>
      </c>
      <c r="R4390" t="s">
        <v>1455</v>
      </c>
      <c r="S4390" t="s">
        <v>169</v>
      </c>
      <c r="T4390" t="s">
        <v>1456</v>
      </c>
      <c r="V4390" t="s">
        <v>6883</v>
      </c>
      <c r="W4390" t="s">
        <v>160</v>
      </c>
      <c r="X4390" t="s">
        <v>161</v>
      </c>
      <c r="Z4390" t="s">
        <v>80</v>
      </c>
      <c r="AA4390" s="1">
        <v>45393</v>
      </c>
      <c r="AC4390" s="1">
        <v>45393</v>
      </c>
      <c r="AD4390" s="1">
        <v>45510</v>
      </c>
    </row>
    <row r="4391" spans="1:30" x14ac:dyDescent="0.25">
      <c r="A4391">
        <v>580340</v>
      </c>
      <c r="B4391" t="s">
        <v>105</v>
      </c>
      <c r="C4391" t="s">
        <v>31</v>
      </c>
      <c r="D4391">
        <v>1</v>
      </c>
      <c r="E4391" t="s">
        <v>4753</v>
      </c>
      <c r="F4391" t="s">
        <v>3767</v>
      </c>
      <c r="G4391" t="s">
        <v>51</v>
      </c>
      <c r="H4391">
        <v>60217</v>
      </c>
      <c r="I4391">
        <v>2</v>
      </c>
      <c r="J4391" t="s">
        <v>239</v>
      </c>
      <c r="K4391" t="s">
        <v>37</v>
      </c>
      <c r="L4391" t="s">
        <v>38</v>
      </c>
      <c r="M4391">
        <v>61469</v>
      </c>
      <c r="N4391">
        <v>87863</v>
      </c>
      <c r="O4391" t="s">
        <v>39</v>
      </c>
      <c r="P4391" t="s">
        <v>3768</v>
      </c>
      <c r="Q4391" t="s">
        <v>4754</v>
      </c>
      <c r="R4391" t="s">
        <v>4755</v>
      </c>
      <c r="S4391" t="s">
        <v>3771</v>
      </c>
      <c r="T4391" t="s">
        <v>4756</v>
      </c>
      <c r="U4391" t="s">
        <v>2299</v>
      </c>
      <c r="V4391" t="s">
        <v>480</v>
      </c>
      <c r="W4391" t="s">
        <v>1926</v>
      </c>
      <c r="X4391" t="s">
        <v>3768</v>
      </c>
      <c r="Z4391" t="s">
        <v>46</v>
      </c>
      <c r="AA4391" s="1">
        <v>45039</v>
      </c>
      <c r="AC4391" s="1">
        <v>45117</v>
      </c>
      <c r="AD4391" s="1">
        <v>45510</v>
      </c>
    </row>
    <row r="4392" spans="1:30" x14ac:dyDescent="0.25">
      <c r="A4392">
        <v>628369</v>
      </c>
      <c r="B4392" t="s">
        <v>105</v>
      </c>
      <c r="C4392" t="s">
        <v>31</v>
      </c>
      <c r="D4392">
        <v>1</v>
      </c>
      <c r="E4392" t="s">
        <v>1119</v>
      </c>
      <c r="F4392" t="s">
        <v>4886</v>
      </c>
      <c r="G4392" t="s">
        <v>51</v>
      </c>
      <c r="H4392">
        <v>20510</v>
      </c>
      <c r="I4392">
        <v>0</v>
      </c>
      <c r="J4392" t="s">
        <v>286</v>
      </c>
      <c r="K4392" t="s">
        <v>37</v>
      </c>
      <c r="L4392" t="s">
        <v>38</v>
      </c>
      <c r="M4392">
        <v>62370</v>
      </c>
      <c r="N4392">
        <v>93587</v>
      </c>
      <c r="O4392" t="s">
        <v>39</v>
      </c>
      <c r="P4392" t="s">
        <v>287</v>
      </c>
      <c r="Q4392" t="s">
        <v>288</v>
      </c>
      <c r="R4392" t="s">
        <v>10242</v>
      </c>
      <c r="S4392" t="s">
        <v>4888</v>
      </c>
      <c r="Z4392" t="s">
        <v>80</v>
      </c>
      <c r="AA4392" s="1">
        <v>45412</v>
      </c>
      <c r="AC4392" s="1">
        <v>45412</v>
      </c>
      <c r="AD4392" s="1">
        <v>45510</v>
      </c>
    </row>
    <row r="4393" spans="1:30" x14ac:dyDescent="0.25">
      <c r="A4393">
        <v>636793</v>
      </c>
      <c r="B4393" t="s">
        <v>218</v>
      </c>
      <c r="C4393" t="s">
        <v>48</v>
      </c>
      <c r="D4393">
        <v>1</v>
      </c>
      <c r="E4393" t="s">
        <v>5377</v>
      </c>
      <c r="F4393" t="s">
        <v>5378</v>
      </c>
      <c r="G4393" t="s">
        <v>34</v>
      </c>
      <c r="H4393">
        <v>31143</v>
      </c>
      <c r="I4393">
        <v>1</v>
      </c>
      <c r="J4393" t="s">
        <v>368</v>
      </c>
      <c r="K4393" t="s">
        <v>37</v>
      </c>
      <c r="L4393" t="s">
        <v>255</v>
      </c>
      <c r="M4393">
        <v>45113</v>
      </c>
      <c r="N4393">
        <v>64693</v>
      </c>
      <c r="O4393" t="s">
        <v>39</v>
      </c>
      <c r="P4393" t="s">
        <v>5379</v>
      </c>
      <c r="Q4393" t="s">
        <v>5380</v>
      </c>
      <c r="R4393" t="s">
        <v>5381</v>
      </c>
      <c r="S4393" t="s">
        <v>5382</v>
      </c>
      <c r="T4393" t="s">
        <v>5383</v>
      </c>
      <c r="U4393" t="s">
        <v>5384</v>
      </c>
      <c r="V4393" t="s">
        <v>227</v>
      </c>
      <c r="Z4393" t="s">
        <v>228</v>
      </c>
      <c r="AA4393" s="1">
        <v>45447</v>
      </c>
      <c r="AC4393" s="1">
        <v>45447</v>
      </c>
      <c r="AD4393" s="1">
        <v>45510</v>
      </c>
    </row>
    <row r="4394" spans="1:30" x14ac:dyDescent="0.25">
      <c r="A4394">
        <v>637126</v>
      </c>
      <c r="B4394" t="s">
        <v>30</v>
      </c>
      <c r="C4394" t="s">
        <v>48</v>
      </c>
      <c r="D4394">
        <v>1</v>
      </c>
      <c r="E4394" t="s">
        <v>5122</v>
      </c>
      <c r="F4394" t="s">
        <v>3673</v>
      </c>
      <c r="G4394" t="s">
        <v>51</v>
      </c>
      <c r="H4394">
        <v>51011</v>
      </c>
      <c r="I4394">
        <v>3</v>
      </c>
      <c r="J4394" t="s">
        <v>1181</v>
      </c>
      <c r="K4394" t="s">
        <v>37</v>
      </c>
      <c r="L4394" t="s">
        <v>38</v>
      </c>
      <c r="M4394">
        <v>92064</v>
      </c>
      <c r="N4394">
        <v>92064</v>
      </c>
      <c r="O4394" t="s">
        <v>39</v>
      </c>
      <c r="P4394" t="s">
        <v>5964</v>
      </c>
      <c r="Q4394" t="s">
        <v>1443</v>
      </c>
      <c r="R4394" t="s">
        <v>9250</v>
      </c>
      <c r="S4394" t="s">
        <v>3676</v>
      </c>
      <c r="T4394" t="s">
        <v>9251</v>
      </c>
      <c r="U4394" t="s">
        <v>9252</v>
      </c>
      <c r="V4394" t="s">
        <v>9253</v>
      </c>
      <c r="Z4394" t="s">
        <v>80</v>
      </c>
      <c r="AA4394" s="1">
        <v>45436</v>
      </c>
      <c r="AB4394" s="2">
        <v>45801</v>
      </c>
      <c r="AC4394" s="1">
        <v>45495</v>
      </c>
      <c r="AD4394" s="1">
        <v>45510</v>
      </c>
    </row>
    <row r="4395" spans="1:30" x14ac:dyDescent="0.25">
      <c r="A4395">
        <v>540307</v>
      </c>
      <c r="B4395" t="s">
        <v>105</v>
      </c>
      <c r="C4395" t="s">
        <v>48</v>
      </c>
      <c r="D4395">
        <v>1</v>
      </c>
      <c r="E4395" t="s">
        <v>10129</v>
      </c>
      <c r="F4395" t="s">
        <v>118</v>
      </c>
      <c r="G4395" t="s">
        <v>51</v>
      </c>
      <c r="H4395">
        <v>10015</v>
      </c>
      <c r="I4395" t="s">
        <v>191</v>
      </c>
      <c r="J4395" t="s">
        <v>71</v>
      </c>
      <c r="K4395" t="s">
        <v>37</v>
      </c>
      <c r="L4395" t="s">
        <v>120</v>
      </c>
      <c r="M4395">
        <v>64922</v>
      </c>
      <c r="N4395">
        <v>123436</v>
      </c>
      <c r="O4395" t="s">
        <v>39</v>
      </c>
      <c r="P4395" t="s">
        <v>474</v>
      </c>
      <c r="Q4395" t="s">
        <v>9910</v>
      </c>
      <c r="R4395" t="s">
        <v>10130</v>
      </c>
      <c r="S4395" t="s">
        <v>123</v>
      </c>
      <c r="T4395" t="s">
        <v>10131</v>
      </c>
      <c r="U4395" t="s">
        <v>2014</v>
      </c>
      <c r="V4395" t="s">
        <v>115</v>
      </c>
      <c r="Z4395" t="s">
        <v>80</v>
      </c>
      <c r="AA4395" s="1">
        <v>44767</v>
      </c>
      <c r="AC4395" s="1">
        <v>44767</v>
      </c>
      <c r="AD4395" s="1">
        <v>45510</v>
      </c>
    </row>
    <row r="4396" spans="1:30" x14ac:dyDescent="0.25">
      <c r="A4396">
        <v>638043</v>
      </c>
      <c r="B4396" t="s">
        <v>30</v>
      </c>
      <c r="C4396" t="s">
        <v>48</v>
      </c>
      <c r="D4396">
        <v>1</v>
      </c>
      <c r="E4396" t="s">
        <v>4376</v>
      </c>
      <c r="F4396" t="s">
        <v>4377</v>
      </c>
      <c r="G4396" t="s">
        <v>377</v>
      </c>
      <c r="H4396">
        <v>6776</v>
      </c>
      <c r="I4396">
        <v>0</v>
      </c>
      <c r="J4396" t="s">
        <v>1181</v>
      </c>
      <c r="K4396" t="s">
        <v>37</v>
      </c>
      <c r="L4396" t="s">
        <v>38</v>
      </c>
      <c r="M4396">
        <v>97012</v>
      </c>
      <c r="N4396">
        <v>97012</v>
      </c>
      <c r="O4396" t="s">
        <v>39</v>
      </c>
      <c r="P4396" t="s">
        <v>678</v>
      </c>
      <c r="Q4396" t="s">
        <v>4379</v>
      </c>
      <c r="R4396" t="s">
        <v>7630</v>
      </c>
      <c r="S4396" t="s">
        <v>4381</v>
      </c>
      <c r="U4396" t="s">
        <v>1103</v>
      </c>
      <c r="V4396" t="s">
        <v>7631</v>
      </c>
      <c r="X4396" t="s">
        <v>7632</v>
      </c>
      <c r="Z4396" t="s">
        <v>80</v>
      </c>
      <c r="AA4396" s="1">
        <v>45456</v>
      </c>
      <c r="AB4396" s="2">
        <v>45821</v>
      </c>
      <c r="AC4396" s="1">
        <v>45474</v>
      </c>
      <c r="AD4396" s="1">
        <v>45510</v>
      </c>
    </row>
    <row r="4397" spans="1:30" x14ac:dyDescent="0.25">
      <c r="A4397">
        <v>492332</v>
      </c>
      <c r="B4397" t="s">
        <v>162</v>
      </c>
      <c r="C4397" t="s">
        <v>48</v>
      </c>
      <c r="D4397">
        <v>1</v>
      </c>
      <c r="E4397" t="s">
        <v>2011</v>
      </c>
      <c r="F4397" t="s">
        <v>332</v>
      </c>
      <c r="G4397" t="s">
        <v>51</v>
      </c>
      <c r="H4397">
        <v>12627</v>
      </c>
      <c r="I4397">
        <v>0</v>
      </c>
      <c r="J4397" t="s">
        <v>872</v>
      </c>
      <c r="K4397" t="s">
        <v>37</v>
      </c>
      <c r="L4397" t="s">
        <v>38</v>
      </c>
      <c r="M4397">
        <v>65731</v>
      </c>
      <c r="N4397">
        <v>75591</v>
      </c>
      <c r="O4397" t="s">
        <v>39</v>
      </c>
      <c r="P4397" t="s">
        <v>166</v>
      </c>
      <c r="Q4397" t="s">
        <v>3306</v>
      </c>
      <c r="R4397" t="s">
        <v>3307</v>
      </c>
      <c r="S4397" t="s">
        <v>336</v>
      </c>
      <c r="T4397" t="s">
        <v>3308</v>
      </c>
      <c r="U4397" t="s">
        <v>3309</v>
      </c>
      <c r="V4397" t="s">
        <v>3310</v>
      </c>
      <c r="Z4397" t="s">
        <v>46</v>
      </c>
      <c r="AA4397" s="1">
        <v>44482</v>
      </c>
      <c r="AC4397" s="1">
        <v>44551</v>
      </c>
      <c r="AD4397" s="1">
        <v>45510</v>
      </c>
    </row>
    <row r="4398" spans="1:30" x14ac:dyDescent="0.25">
      <c r="A4398">
        <v>633099</v>
      </c>
      <c r="B4398" t="s">
        <v>30</v>
      </c>
      <c r="C4398" t="s">
        <v>31</v>
      </c>
      <c r="D4398">
        <v>2</v>
      </c>
      <c r="E4398" t="s">
        <v>4636</v>
      </c>
      <c r="F4398" t="s">
        <v>2611</v>
      </c>
      <c r="G4398" t="s">
        <v>51</v>
      </c>
      <c r="H4398">
        <v>31215</v>
      </c>
      <c r="I4398">
        <v>1</v>
      </c>
      <c r="J4398" t="s">
        <v>145</v>
      </c>
      <c r="K4398" t="s">
        <v>37</v>
      </c>
      <c r="L4398" t="s">
        <v>38</v>
      </c>
      <c r="M4398">
        <v>49961</v>
      </c>
      <c r="N4398">
        <v>49961</v>
      </c>
      <c r="O4398" t="s">
        <v>39</v>
      </c>
      <c r="P4398" t="s">
        <v>436</v>
      </c>
      <c r="Q4398" t="s">
        <v>3674</v>
      </c>
      <c r="R4398" t="s">
        <v>4637</v>
      </c>
      <c r="S4398" t="s">
        <v>2613</v>
      </c>
      <c r="T4398" t="s">
        <v>4638</v>
      </c>
      <c r="V4398" t="s">
        <v>9969</v>
      </c>
      <c r="Z4398" t="s">
        <v>46</v>
      </c>
      <c r="AA4398" s="1">
        <v>45394</v>
      </c>
      <c r="AB4398" s="2">
        <v>45759</v>
      </c>
      <c r="AC4398" s="1">
        <v>45394</v>
      </c>
      <c r="AD4398" s="1">
        <v>45510</v>
      </c>
    </row>
    <row r="4399" spans="1:30" x14ac:dyDescent="0.25">
      <c r="A4399">
        <v>628436</v>
      </c>
      <c r="B4399" t="s">
        <v>67</v>
      </c>
      <c r="C4399" t="s">
        <v>31</v>
      </c>
      <c r="D4399">
        <v>1</v>
      </c>
      <c r="E4399" t="s">
        <v>7706</v>
      </c>
      <c r="F4399" t="s">
        <v>127</v>
      </c>
      <c r="G4399" t="s">
        <v>34</v>
      </c>
      <c r="H4399">
        <v>56057</v>
      </c>
      <c r="I4399">
        <v>0</v>
      </c>
      <c r="J4399" t="s">
        <v>7707</v>
      </c>
      <c r="K4399" t="s">
        <v>37</v>
      </c>
      <c r="L4399" t="s">
        <v>38</v>
      </c>
      <c r="M4399">
        <v>22.9267</v>
      </c>
      <c r="N4399">
        <v>38.154899999999998</v>
      </c>
      <c r="O4399" t="s">
        <v>109</v>
      </c>
      <c r="P4399" t="s">
        <v>72</v>
      </c>
      <c r="Q4399" t="s">
        <v>7708</v>
      </c>
      <c r="R4399" t="s">
        <v>7709</v>
      </c>
      <c r="S4399" t="s">
        <v>132</v>
      </c>
      <c r="T4399" t="s">
        <v>7710</v>
      </c>
      <c r="V4399" t="s">
        <v>7711</v>
      </c>
      <c r="W4399" t="s">
        <v>1203</v>
      </c>
      <c r="X4399" t="s">
        <v>7712</v>
      </c>
      <c r="Z4399" t="s">
        <v>46</v>
      </c>
      <c r="AA4399" s="1">
        <v>45366</v>
      </c>
      <c r="AC4399" s="1">
        <v>45489</v>
      </c>
      <c r="AD4399" s="1">
        <v>45510</v>
      </c>
    </row>
    <row r="4400" spans="1:30" x14ac:dyDescent="0.25">
      <c r="A4400">
        <v>635853</v>
      </c>
      <c r="B4400" t="s">
        <v>30</v>
      </c>
      <c r="C4400" t="s">
        <v>48</v>
      </c>
      <c r="D4400">
        <v>7</v>
      </c>
      <c r="E4400" t="s">
        <v>6730</v>
      </c>
      <c r="F4400" t="s">
        <v>1157</v>
      </c>
      <c r="G4400" t="s">
        <v>51</v>
      </c>
      <c r="H4400">
        <v>51195</v>
      </c>
      <c r="I4400">
        <v>1</v>
      </c>
      <c r="J4400" t="s">
        <v>145</v>
      </c>
      <c r="K4400" t="s">
        <v>231</v>
      </c>
      <c r="L4400" t="s">
        <v>38</v>
      </c>
      <c r="M4400">
        <v>23.39</v>
      </c>
      <c r="N4400">
        <v>30.18</v>
      </c>
      <c r="O4400" t="s">
        <v>109</v>
      </c>
      <c r="P4400" t="s">
        <v>5964</v>
      </c>
      <c r="Q4400" t="s">
        <v>1443</v>
      </c>
      <c r="R4400" t="s">
        <v>10234</v>
      </c>
      <c r="S4400" t="s">
        <v>1159</v>
      </c>
      <c r="V4400" t="s">
        <v>10235</v>
      </c>
      <c r="Z4400" t="s">
        <v>1038</v>
      </c>
      <c r="AA4400" s="1">
        <v>45422</v>
      </c>
      <c r="AB4400" s="2">
        <v>45787</v>
      </c>
      <c r="AC4400" s="1">
        <v>45427</v>
      </c>
      <c r="AD4400" s="1">
        <v>45510</v>
      </c>
    </row>
    <row r="4401" spans="1:30" x14ac:dyDescent="0.25">
      <c r="A4401">
        <v>637913</v>
      </c>
      <c r="B4401" t="s">
        <v>30</v>
      </c>
      <c r="C4401" t="s">
        <v>31</v>
      </c>
      <c r="D4401">
        <v>1</v>
      </c>
      <c r="E4401" t="s">
        <v>3858</v>
      </c>
      <c r="F4401" t="s">
        <v>1789</v>
      </c>
      <c r="G4401" t="s">
        <v>51</v>
      </c>
      <c r="H4401">
        <v>10022</v>
      </c>
      <c r="I4401" t="s">
        <v>96</v>
      </c>
      <c r="J4401" t="s">
        <v>52</v>
      </c>
      <c r="K4401" t="s">
        <v>37</v>
      </c>
      <c r="L4401" t="s">
        <v>120</v>
      </c>
      <c r="M4401">
        <v>91090</v>
      </c>
      <c r="N4401">
        <v>133630</v>
      </c>
      <c r="O4401" t="s">
        <v>39</v>
      </c>
      <c r="P4401" t="s">
        <v>1238</v>
      </c>
      <c r="Q4401" t="s">
        <v>3797</v>
      </c>
      <c r="R4401" t="s">
        <v>10243</v>
      </c>
      <c r="S4401" t="s">
        <v>1792</v>
      </c>
      <c r="T4401" t="s">
        <v>10244</v>
      </c>
      <c r="Z4401" t="s">
        <v>46</v>
      </c>
      <c r="AA4401" s="1">
        <v>45478</v>
      </c>
      <c r="AC4401" s="1">
        <v>45478</v>
      </c>
      <c r="AD4401" s="1">
        <v>45510</v>
      </c>
    </row>
    <row r="4402" spans="1:30" x14ac:dyDescent="0.25">
      <c r="A4402">
        <v>580556</v>
      </c>
      <c r="B4402" t="s">
        <v>105</v>
      </c>
      <c r="C4402" t="s">
        <v>48</v>
      </c>
      <c r="D4402">
        <v>3</v>
      </c>
      <c r="E4402" t="s">
        <v>2242</v>
      </c>
      <c r="F4402" t="s">
        <v>2243</v>
      </c>
      <c r="G4402" t="s">
        <v>51</v>
      </c>
      <c r="H4402">
        <v>12202</v>
      </c>
      <c r="I4402">
        <v>1</v>
      </c>
      <c r="J4402" t="s">
        <v>108</v>
      </c>
      <c r="K4402" t="s">
        <v>37</v>
      </c>
      <c r="L4402" t="s">
        <v>38</v>
      </c>
      <c r="M4402">
        <v>39779</v>
      </c>
      <c r="N4402">
        <v>61438</v>
      </c>
      <c r="O4402" t="s">
        <v>39</v>
      </c>
      <c r="P4402" t="s">
        <v>7113</v>
      </c>
      <c r="Q4402" t="s">
        <v>7385</v>
      </c>
      <c r="R4402" t="s">
        <v>7386</v>
      </c>
      <c r="S4402" t="s">
        <v>2247</v>
      </c>
      <c r="T4402" t="s">
        <v>7387</v>
      </c>
      <c r="U4402" t="s">
        <v>803</v>
      </c>
      <c r="V4402" t="s">
        <v>360</v>
      </c>
      <c r="W4402" t="s">
        <v>361</v>
      </c>
      <c r="X4402" t="s">
        <v>7388</v>
      </c>
      <c r="Z4402" t="s">
        <v>46</v>
      </c>
      <c r="AA4402" s="1">
        <v>45013</v>
      </c>
      <c r="AC4402" s="1">
        <v>45013</v>
      </c>
      <c r="AD4402" s="1">
        <v>45510</v>
      </c>
    </row>
    <row r="4403" spans="1:30" x14ac:dyDescent="0.25">
      <c r="A4403">
        <v>637452</v>
      </c>
      <c r="B4403" t="s">
        <v>67</v>
      </c>
      <c r="C4403" t="s">
        <v>31</v>
      </c>
      <c r="D4403">
        <v>1</v>
      </c>
      <c r="E4403" t="s">
        <v>715</v>
      </c>
      <c r="F4403" t="s">
        <v>33</v>
      </c>
      <c r="G4403" t="s">
        <v>34</v>
      </c>
      <c r="H4403">
        <v>21744</v>
      </c>
      <c r="I4403">
        <v>2</v>
      </c>
      <c r="J4403" t="s">
        <v>203</v>
      </c>
      <c r="K4403" t="s">
        <v>37</v>
      </c>
      <c r="L4403" t="s">
        <v>38</v>
      </c>
      <c r="M4403">
        <v>82506</v>
      </c>
      <c r="N4403">
        <v>103548</v>
      </c>
      <c r="O4403" t="s">
        <v>39</v>
      </c>
      <c r="P4403" t="s">
        <v>72</v>
      </c>
      <c r="Q4403" t="s">
        <v>154</v>
      </c>
      <c r="R4403" t="s">
        <v>7521</v>
      </c>
      <c r="S4403" t="s">
        <v>43</v>
      </c>
      <c r="T4403" t="s">
        <v>7522</v>
      </c>
      <c r="V4403" t="s">
        <v>7523</v>
      </c>
      <c r="W4403" t="s">
        <v>160</v>
      </c>
      <c r="X4403" t="s">
        <v>161</v>
      </c>
      <c r="Z4403" t="s">
        <v>46</v>
      </c>
      <c r="AA4403" s="1">
        <v>45456</v>
      </c>
      <c r="AC4403" s="1">
        <v>45456</v>
      </c>
      <c r="AD4403" s="1">
        <v>45510</v>
      </c>
    </row>
    <row r="4404" spans="1:30" x14ac:dyDescent="0.25">
      <c r="A4404">
        <v>640335</v>
      </c>
      <c r="B4404" t="s">
        <v>1039</v>
      </c>
      <c r="C4404" t="s">
        <v>48</v>
      </c>
      <c r="D4404">
        <v>1</v>
      </c>
      <c r="E4404" t="s">
        <v>1040</v>
      </c>
      <c r="F4404" t="s">
        <v>1041</v>
      </c>
      <c r="G4404" t="s">
        <v>34</v>
      </c>
      <c r="H4404">
        <v>10234</v>
      </c>
      <c r="I4404">
        <v>0</v>
      </c>
      <c r="J4404" t="s">
        <v>203</v>
      </c>
      <c r="K4404" t="s">
        <v>231</v>
      </c>
      <c r="L4404" t="s">
        <v>38</v>
      </c>
      <c r="M4404">
        <v>16</v>
      </c>
      <c r="N4404">
        <v>18.5</v>
      </c>
      <c r="O4404" t="s">
        <v>109</v>
      </c>
      <c r="P4404" t="s">
        <v>1042</v>
      </c>
      <c r="Q4404" t="s">
        <v>1043</v>
      </c>
      <c r="R4404" t="s">
        <v>1044</v>
      </c>
      <c r="S4404" t="s">
        <v>1045</v>
      </c>
      <c r="T4404" t="s">
        <v>1046</v>
      </c>
      <c r="V4404" t="s">
        <v>1047</v>
      </c>
      <c r="Z4404" t="s">
        <v>46</v>
      </c>
      <c r="AA4404" s="1">
        <v>45478</v>
      </c>
      <c r="AB4404" s="2">
        <v>45565</v>
      </c>
      <c r="AC4404" s="1">
        <v>45478</v>
      </c>
      <c r="AD4404" s="1">
        <v>45510</v>
      </c>
    </row>
    <row r="4405" spans="1:30" x14ac:dyDescent="0.25">
      <c r="A4405">
        <v>613824</v>
      </c>
      <c r="B4405" t="s">
        <v>116</v>
      </c>
      <c r="C4405" t="s">
        <v>31</v>
      </c>
      <c r="D4405">
        <v>1</v>
      </c>
      <c r="E4405" t="s">
        <v>8028</v>
      </c>
      <c r="F4405" t="s">
        <v>304</v>
      </c>
      <c r="G4405" t="s">
        <v>34</v>
      </c>
      <c r="H4405">
        <v>95005</v>
      </c>
      <c r="I4405" t="s">
        <v>442</v>
      </c>
      <c r="J4405" t="s">
        <v>165</v>
      </c>
      <c r="K4405" t="s">
        <v>37</v>
      </c>
      <c r="L4405" t="s">
        <v>120</v>
      </c>
      <c r="M4405">
        <v>95000</v>
      </c>
      <c r="N4405">
        <v>105000</v>
      </c>
      <c r="O4405" t="s">
        <v>39</v>
      </c>
      <c r="P4405" t="s">
        <v>99</v>
      </c>
      <c r="Q4405" t="s">
        <v>406</v>
      </c>
      <c r="R4405" t="s">
        <v>8029</v>
      </c>
      <c r="S4405" t="s">
        <v>308</v>
      </c>
      <c r="T4405" t="s">
        <v>8030</v>
      </c>
      <c r="V4405" t="s">
        <v>8031</v>
      </c>
      <c r="Z4405" t="s">
        <v>80</v>
      </c>
      <c r="AA4405" s="1">
        <v>45226</v>
      </c>
      <c r="AC4405" s="1">
        <v>45226</v>
      </c>
      <c r="AD4405" s="1">
        <v>45510</v>
      </c>
    </row>
    <row r="4406" spans="1:30" x14ac:dyDescent="0.25">
      <c r="A4406">
        <v>640739</v>
      </c>
      <c r="B4406" t="s">
        <v>125</v>
      </c>
      <c r="C4406" t="s">
        <v>48</v>
      </c>
      <c r="D4406">
        <v>1</v>
      </c>
      <c r="E4406" t="s">
        <v>9717</v>
      </c>
      <c r="F4406" t="s">
        <v>60</v>
      </c>
      <c r="G4406" t="s">
        <v>34</v>
      </c>
      <c r="H4406">
        <v>56058</v>
      </c>
      <c r="I4406">
        <v>0</v>
      </c>
      <c r="J4406" t="s">
        <v>128</v>
      </c>
      <c r="K4406" t="s">
        <v>37</v>
      </c>
      <c r="L4406" t="s">
        <v>38</v>
      </c>
      <c r="M4406">
        <v>67983</v>
      </c>
      <c r="N4406">
        <v>67983</v>
      </c>
      <c r="O4406" t="s">
        <v>39</v>
      </c>
      <c r="P4406" t="s">
        <v>129</v>
      </c>
      <c r="Q4406" t="s">
        <v>5626</v>
      </c>
      <c r="R4406" t="s">
        <v>9718</v>
      </c>
      <c r="S4406" t="s">
        <v>65</v>
      </c>
      <c r="Z4406" t="s">
        <v>46</v>
      </c>
      <c r="AA4406" s="1">
        <v>45483</v>
      </c>
      <c r="AB4406" s="2">
        <v>45543</v>
      </c>
      <c r="AC4406" s="1">
        <v>45483</v>
      </c>
      <c r="AD4406" s="1">
        <v>45510</v>
      </c>
    </row>
    <row r="4407" spans="1:30" x14ac:dyDescent="0.25">
      <c r="A4407">
        <v>642364</v>
      </c>
      <c r="B4407" t="s">
        <v>374</v>
      </c>
      <c r="C4407" t="s">
        <v>31</v>
      </c>
      <c r="D4407">
        <v>1</v>
      </c>
      <c r="E4407" t="s">
        <v>8494</v>
      </c>
      <c r="F4407" t="s">
        <v>376</v>
      </c>
      <c r="G4407" t="s">
        <v>377</v>
      </c>
      <c r="H4407">
        <v>6088</v>
      </c>
      <c r="I4407">
        <v>2</v>
      </c>
      <c r="J4407" t="s">
        <v>378</v>
      </c>
      <c r="K4407" t="s">
        <v>37</v>
      </c>
      <c r="L4407" t="s">
        <v>255</v>
      </c>
      <c r="M4407">
        <v>74893</v>
      </c>
      <c r="N4407">
        <v>95208</v>
      </c>
      <c r="O4407" t="s">
        <v>39</v>
      </c>
      <c r="P4407" t="s">
        <v>379</v>
      </c>
      <c r="Q4407" t="s">
        <v>1943</v>
      </c>
      <c r="R4407" t="s">
        <v>8495</v>
      </c>
      <c r="S4407" t="s">
        <v>382</v>
      </c>
      <c r="V4407" t="s">
        <v>383</v>
      </c>
      <c r="X4407" t="s">
        <v>379</v>
      </c>
      <c r="Z4407" t="s">
        <v>46</v>
      </c>
      <c r="AA4407" s="1">
        <v>45488</v>
      </c>
      <c r="AC4407" s="1">
        <v>45488</v>
      </c>
      <c r="AD4407" s="1">
        <v>45510</v>
      </c>
    </row>
    <row r="4408" spans="1:30" x14ac:dyDescent="0.25">
      <c r="A4408">
        <v>636635</v>
      </c>
      <c r="B4408" t="s">
        <v>81</v>
      </c>
      <c r="C4408" t="s">
        <v>48</v>
      </c>
      <c r="D4408">
        <v>4</v>
      </c>
      <c r="E4408" t="s">
        <v>246</v>
      </c>
      <c r="F4408" t="s">
        <v>247</v>
      </c>
      <c r="G4408" t="s">
        <v>51</v>
      </c>
      <c r="H4408">
        <v>34202</v>
      </c>
      <c r="I4408">
        <v>2</v>
      </c>
      <c r="J4408" t="s">
        <v>71</v>
      </c>
      <c r="K4408" t="s">
        <v>37</v>
      </c>
      <c r="L4408" t="s">
        <v>38</v>
      </c>
      <c r="M4408">
        <v>74041</v>
      </c>
      <c r="N4408">
        <v>91405</v>
      </c>
      <c r="O4408" t="s">
        <v>39</v>
      </c>
      <c r="P4408" t="s">
        <v>248</v>
      </c>
      <c r="Q4408" t="s">
        <v>249</v>
      </c>
      <c r="R4408" t="s">
        <v>7705</v>
      </c>
      <c r="S4408" t="s">
        <v>251</v>
      </c>
      <c r="T4408" t="s">
        <v>252</v>
      </c>
      <c r="Z4408" t="s">
        <v>80</v>
      </c>
      <c r="AA4408" s="1">
        <v>45434</v>
      </c>
      <c r="AC4408" s="1">
        <v>45506</v>
      </c>
      <c r="AD4408" s="1">
        <v>45510</v>
      </c>
    </row>
    <row r="4409" spans="1:30" x14ac:dyDescent="0.25">
      <c r="A4409">
        <v>627585</v>
      </c>
      <c r="B4409" t="s">
        <v>218</v>
      </c>
      <c r="C4409" t="s">
        <v>31</v>
      </c>
      <c r="D4409">
        <v>1</v>
      </c>
      <c r="E4409" t="s">
        <v>9445</v>
      </c>
      <c r="F4409" t="s">
        <v>9446</v>
      </c>
      <c r="G4409" t="s">
        <v>51</v>
      </c>
      <c r="H4409">
        <v>10010</v>
      </c>
      <c r="I4409" t="s">
        <v>144</v>
      </c>
      <c r="J4409" t="s">
        <v>97</v>
      </c>
      <c r="K4409" t="s">
        <v>37</v>
      </c>
      <c r="L4409" t="s">
        <v>120</v>
      </c>
      <c r="M4409">
        <v>64142</v>
      </c>
      <c r="N4409">
        <v>95000</v>
      </c>
      <c r="O4409" t="s">
        <v>39</v>
      </c>
      <c r="P4409" t="s">
        <v>9447</v>
      </c>
      <c r="Q4409" t="s">
        <v>9448</v>
      </c>
      <c r="R4409" t="s">
        <v>9449</v>
      </c>
      <c r="S4409" t="s">
        <v>9450</v>
      </c>
      <c r="T4409" t="s">
        <v>9451</v>
      </c>
      <c r="U4409" t="s">
        <v>7457</v>
      </c>
      <c r="V4409" t="s">
        <v>227</v>
      </c>
      <c r="Z4409" t="s">
        <v>228</v>
      </c>
      <c r="AA4409" s="1">
        <v>45364</v>
      </c>
      <c r="AC4409" s="1">
        <v>45364</v>
      </c>
      <c r="AD4409" s="1">
        <v>45510</v>
      </c>
    </row>
    <row r="4410" spans="1:30" x14ac:dyDescent="0.25">
      <c r="A4410">
        <v>631260</v>
      </c>
      <c r="B4410" t="s">
        <v>30</v>
      </c>
      <c r="C4410" t="s">
        <v>31</v>
      </c>
      <c r="D4410">
        <v>1</v>
      </c>
      <c r="E4410" t="s">
        <v>1824</v>
      </c>
      <c r="F4410" t="s">
        <v>1825</v>
      </c>
      <c r="G4410" t="s">
        <v>51</v>
      </c>
      <c r="H4410">
        <v>51191</v>
      </c>
      <c r="I4410">
        <v>1</v>
      </c>
      <c r="J4410" t="s">
        <v>1952</v>
      </c>
      <c r="K4410" t="s">
        <v>37</v>
      </c>
      <c r="L4410" t="s">
        <v>38</v>
      </c>
      <c r="M4410">
        <v>42721</v>
      </c>
      <c r="N4410">
        <v>49129</v>
      </c>
      <c r="O4410" t="s">
        <v>39</v>
      </c>
      <c r="P4410" t="s">
        <v>678</v>
      </c>
      <c r="Q4410" t="s">
        <v>1826</v>
      </c>
      <c r="R4410" t="s">
        <v>10245</v>
      </c>
      <c r="S4410" t="s">
        <v>1828</v>
      </c>
      <c r="V4410" t="s">
        <v>10246</v>
      </c>
      <c r="Z4410" t="s">
        <v>46</v>
      </c>
      <c r="AA4410" s="1">
        <v>45404</v>
      </c>
      <c r="AB4410" s="2">
        <v>45769</v>
      </c>
      <c r="AC4410" s="1">
        <v>45428</v>
      </c>
      <c r="AD4410" s="1">
        <v>45510</v>
      </c>
    </row>
    <row r="4411" spans="1:30" x14ac:dyDescent="0.25">
      <c r="A4411">
        <v>642541</v>
      </c>
      <c r="B4411" t="s">
        <v>30</v>
      </c>
      <c r="C4411" t="s">
        <v>31</v>
      </c>
      <c r="D4411">
        <v>1</v>
      </c>
      <c r="E4411" t="s">
        <v>10247</v>
      </c>
      <c r="F4411" t="s">
        <v>152</v>
      </c>
      <c r="G4411" t="s">
        <v>51</v>
      </c>
      <c r="H4411" t="s">
        <v>2874</v>
      </c>
      <c r="I4411">
        <v>0</v>
      </c>
      <c r="J4411" t="s">
        <v>145</v>
      </c>
      <c r="K4411" t="s">
        <v>37</v>
      </c>
      <c r="L4411" t="s">
        <v>38</v>
      </c>
      <c r="M4411">
        <v>111778</v>
      </c>
      <c r="N4411">
        <v>150000</v>
      </c>
      <c r="O4411" t="s">
        <v>39</v>
      </c>
      <c r="P4411" t="s">
        <v>4378</v>
      </c>
      <c r="Q4411" t="s">
        <v>5402</v>
      </c>
      <c r="R4411" t="s">
        <v>10248</v>
      </c>
      <c r="S4411" t="s">
        <v>512</v>
      </c>
      <c r="T4411" t="s">
        <v>10249</v>
      </c>
      <c r="V4411" t="s">
        <v>10250</v>
      </c>
      <c r="Z4411" t="s">
        <v>46</v>
      </c>
      <c r="AA4411" s="1">
        <v>45490</v>
      </c>
      <c r="AB4411" s="2">
        <v>45855</v>
      </c>
      <c r="AC4411" s="1">
        <v>45491</v>
      </c>
      <c r="AD4411" s="1">
        <v>45510</v>
      </c>
    </row>
    <row r="4412" spans="1:30" x14ac:dyDescent="0.25">
      <c r="A4412">
        <v>637855</v>
      </c>
      <c r="B4412" t="s">
        <v>30</v>
      </c>
      <c r="C4412" t="s">
        <v>31</v>
      </c>
      <c r="D4412">
        <v>1</v>
      </c>
      <c r="E4412" t="s">
        <v>6311</v>
      </c>
      <c r="F4412" t="s">
        <v>1859</v>
      </c>
      <c r="G4412" t="s">
        <v>51</v>
      </c>
      <c r="H4412">
        <v>21514</v>
      </c>
      <c r="I4412">
        <v>1</v>
      </c>
      <c r="J4412" t="s">
        <v>145</v>
      </c>
      <c r="K4412" t="s">
        <v>37</v>
      </c>
      <c r="L4412" t="s">
        <v>38</v>
      </c>
      <c r="M4412">
        <v>63962</v>
      </c>
      <c r="N4412">
        <v>75000</v>
      </c>
      <c r="O4412" t="s">
        <v>39</v>
      </c>
      <c r="P4412" t="s">
        <v>1496</v>
      </c>
      <c r="Q4412" t="s">
        <v>1860</v>
      </c>
      <c r="R4412" t="s">
        <v>9653</v>
      </c>
      <c r="S4412" t="s">
        <v>1862</v>
      </c>
      <c r="T4412" t="s">
        <v>9654</v>
      </c>
      <c r="U4412" t="s">
        <v>9655</v>
      </c>
      <c r="V4412" t="s">
        <v>9656</v>
      </c>
      <c r="Z4412" t="s">
        <v>46</v>
      </c>
      <c r="AA4412" s="1">
        <v>45461</v>
      </c>
      <c r="AB4412" s="2">
        <v>45581</v>
      </c>
      <c r="AC4412" s="1">
        <v>45475</v>
      </c>
      <c r="AD4412" s="1">
        <v>45510</v>
      </c>
    </row>
    <row r="4413" spans="1:30" x14ac:dyDescent="0.25">
      <c r="A4413">
        <v>627302</v>
      </c>
      <c r="B4413" t="s">
        <v>81</v>
      </c>
      <c r="C4413" t="s">
        <v>31</v>
      </c>
      <c r="D4413">
        <v>1</v>
      </c>
      <c r="E4413" t="s">
        <v>1106</v>
      </c>
      <c r="F4413" t="s">
        <v>1107</v>
      </c>
      <c r="G4413" t="s">
        <v>51</v>
      </c>
      <c r="H4413">
        <v>22425</v>
      </c>
      <c r="I4413">
        <v>0</v>
      </c>
      <c r="J4413" t="s">
        <v>71</v>
      </c>
      <c r="K4413" t="s">
        <v>37</v>
      </c>
      <c r="L4413" t="s">
        <v>255</v>
      </c>
      <c r="M4413">
        <v>56313</v>
      </c>
      <c r="N4413">
        <v>64760</v>
      </c>
      <c r="O4413" t="s">
        <v>39</v>
      </c>
      <c r="P4413" t="s">
        <v>248</v>
      </c>
      <c r="Q4413" t="s">
        <v>9036</v>
      </c>
      <c r="R4413" t="s">
        <v>9037</v>
      </c>
      <c r="S4413" t="s">
        <v>1110</v>
      </c>
      <c r="T4413" t="s">
        <v>1111</v>
      </c>
      <c r="Z4413" t="s">
        <v>46</v>
      </c>
      <c r="AA4413" s="1">
        <v>45342</v>
      </c>
      <c r="AC4413" s="1">
        <v>45342</v>
      </c>
      <c r="AD4413" s="1">
        <v>45510</v>
      </c>
    </row>
    <row r="4414" spans="1:30" x14ac:dyDescent="0.25">
      <c r="A4414">
        <v>577323</v>
      </c>
      <c r="B4414" t="s">
        <v>162</v>
      </c>
      <c r="C4414" t="s">
        <v>48</v>
      </c>
      <c r="D4414">
        <v>1</v>
      </c>
      <c r="E4414" t="s">
        <v>2615</v>
      </c>
      <c r="F4414" t="s">
        <v>838</v>
      </c>
      <c r="G4414" t="s">
        <v>34</v>
      </c>
      <c r="H4414">
        <v>95042</v>
      </c>
      <c r="I4414" t="s">
        <v>96</v>
      </c>
      <c r="J4414" t="s">
        <v>239</v>
      </c>
      <c r="K4414" t="s">
        <v>37</v>
      </c>
      <c r="L4414" t="s">
        <v>98</v>
      </c>
      <c r="M4414">
        <v>180000</v>
      </c>
      <c r="N4414">
        <v>190000</v>
      </c>
      <c r="O4414" t="s">
        <v>39</v>
      </c>
      <c r="P4414" t="s">
        <v>166</v>
      </c>
      <c r="Q4414" t="s">
        <v>2616</v>
      </c>
      <c r="R4414" t="s">
        <v>2617</v>
      </c>
      <c r="S4414" t="s">
        <v>2618</v>
      </c>
      <c r="T4414" t="s">
        <v>2619</v>
      </c>
      <c r="V4414" t="s">
        <v>2620</v>
      </c>
      <c r="Z4414" t="s">
        <v>46</v>
      </c>
      <c r="AA4414" s="1">
        <v>44988</v>
      </c>
      <c r="AC4414" s="1">
        <v>44992</v>
      </c>
      <c r="AD4414" s="1">
        <v>45510</v>
      </c>
    </row>
    <row r="4415" spans="1:30" x14ac:dyDescent="0.25">
      <c r="A4415">
        <v>632894</v>
      </c>
      <c r="B4415" t="s">
        <v>30</v>
      </c>
      <c r="C4415" t="s">
        <v>48</v>
      </c>
      <c r="D4415">
        <v>1</v>
      </c>
      <c r="E4415" t="s">
        <v>1981</v>
      </c>
      <c r="F4415" t="s">
        <v>880</v>
      </c>
      <c r="G4415" t="s">
        <v>34</v>
      </c>
      <c r="H4415">
        <v>95710</v>
      </c>
      <c r="I4415">
        <v>0</v>
      </c>
      <c r="J4415" t="s">
        <v>1580</v>
      </c>
      <c r="K4415" t="s">
        <v>37</v>
      </c>
      <c r="L4415" t="s">
        <v>38</v>
      </c>
      <c r="M4415">
        <v>75000</v>
      </c>
      <c r="N4415">
        <v>114432</v>
      </c>
      <c r="O4415" t="s">
        <v>39</v>
      </c>
      <c r="P4415" t="s">
        <v>232</v>
      </c>
      <c r="Q4415" t="s">
        <v>1207</v>
      </c>
      <c r="R4415" t="s">
        <v>7537</v>
      </c>
      <c r="S4415" t="s">
        <v>883</v>
      </c>
      <c r="T4415" t="s">
        <v>7538</v>
      </c>
      <c r="V4415" t="s">
        <v>7539</v>
      </c>
      <c r="Z4415" t="s">
        <v>1985</v>
      </c>
      <c r="AA4415" s="1">
        <v>45391</v>
      </c>
      <c r="AB4415" s="2">
        <v>45691</v>
      </c>
      <c r="AC4415" s="1">
        <v>45391</v>
      </c>
      <c r="AD4415" s="1">
        <v>45510</v>
      </c>
    </row>
    <row r="4416" spans="1:30" x14ac:dyDescent="0.25">
      <c r="A4416">
        <v>637612</v>
      </c>
      <c r="B4416" t="s">
        <v>218</v>
      </c>
      <c r="C4416" t="s">
        <v>31</v>
      </c>
      <c r="D4416">
        <v>1</v>
      </c>
      <c r="E4416" t="s">
        <v>2990</v>
      </c>
      <c r="F4416" t="s">
        <v>2990</v>
      </c>
      <c r="G4416" t="s">
        <v>51</v>
      </c>
      <c r="H4416">
        <v>10252</v>
      </c>
      <c r="I4416">
        <v>4</v>
      </c>
      <c r="J4416" t="s">
        <v>108</v>
      </c>
      <c r="K4416" t="s">
        <v>37</v>
      </c>
      <c r="L4416" t="s">
        <v>255</v>
      </c>
      <c r="M4416">
        <v>43728</v>
      </c>
      <c r="N4416">
        <v>50513</v>
      </c>
      <c r="O4416" t="s">
        <v>39</v>
      </c>
      <c r="P4416" t="s">
        <v>2991</v>
      </c>
      <c r="Q4416" t="s">
        <v>1675</v>
      </c>
      <c r="R4416" t="s">
        <v>2992</v>
      </c>
      <c r="S4416" t="s">
        <v>2993</v>
      </c>
      <c r="T4416" t="s">
        <v>2994</v>
      </c>
      <c r="U4416" t="s">
        <v>2995</v>
      </c>
      <c r="V4416" t="s">
        <v>227</v>
      </c>
      <c r="Z4416" t="s">
        <v>228</v>
      </c>
      <c r="AA4416" s="1">
        <v>45491</v>
      </c>
      <c r="AB4416" s="2">
        <v>45511</v>
      </c>
      <c r="AC4416" s="1">
        <v>45491</v>
      </c>
      <c r="AD4416" s="1">
        <v>45510</v>
      </c>
    </row>
    <row r="4417" spans="1:30" x14ac:dyDescent="0.25">
      <c r="A4417">
        <v>632506</v>
      </c>
      <c r="B4417" t="s">
        <v>187</v>
      </c>
      <c r="C4417" t="s">
        <v>48</v>
      </c>
      <c r="D4417">
        <v>1</v>
      </c>
      <c r="E4417" t="s">
        <v>7668</v>
      </c>
      <c r="F4417" t="s">
        <v>7669</v>
      </c>
      <c r="G4417" t="s">
        <v>51</v>
      </c>
      <c r="H4417">
        <v>40562</v>
      </c>
      <c r="I4417">
        <v>0</v>
      </c>
      <c r="J4417" t="s">
        <v>698</v>
      </c>
      <c r="K4417" t="s">
        <v>37</v>
      </c>
      <c r="L4417" t="s">
        <v>38</v>
      </c>
      <c r="M4417">
        <v>65775</v>
      </c>
      <c r="N4417">
        <v>99115</v>
      </c>
      <c r="O4417" t="s">
        <v>39</v>
      </c>
      <c r="P4417" t="s">
        <v>296</v>
      </c>
      <c r="Q4417" t="s">
        <v>2302</v>
      </c>
      <c r="R4417" t="s">
        <v>7670</v>
      </c>
      <c r="S4417" t="s">
        <v>7671</v>
      </c>
      <c r="T4417" t="s">
        <v>7672</v>
      </c>
      <c r="U4417" t="s">
        <v>350</v>
      </c>
      <c r="Z4417" t="s">
        <v>46</v>
      </c>
      <c r="AA4417" s="1">
        <v>45391</v>
      </c>
      <c r="AC4417" s="1">
        <v>45467</v>
      </c>
      <c r="AD4417" s="1">
        <v>45510</v>
      </c>
    </row>
    <row r="4418" spans="1:30" x14ac:dyDescent="0.25">
      <c r="A4418">
        <v>643675</v>
      </c>
      <c r="B4418" t="s">
        <v>116</v>
      </c>
      <c r="C4418" t="s">
        <v>31</v>
      </c>
      <c r="D4418">
        <v>1</v>
      </c>
      <c r="E4418" t="s">
        <v>7238</v>
      </c>
      <c r="F4418" t="s">
        <v>304</v>
      </c>
      <c r="G4418" t="s">
        <v>34</v>
      </c>
      <c r="H4418">
        <v>95005</v>
      </c>
      <c r="I4418" t="s">
        <v>442</v>
      </c>
      <c r="J4418" t="s">
        <v>165</v>
      </c>
      <c r="K4418" t="s">
        <v>37</v>
      </c>
      <c r="L4418" t="s">
        <v>120</v>
      </c>
      <c r="M4418">
        <v>115000</v>
      </c>
      <c r="N4418">
        <v>130000</v>
      </c>
      <c r="O4418" t="s">
        <v>39</v>
      </c>
      <c r="P4418" t="s">
        <v>99</v>
      </c>
      <c r="Q4418" t="s">
        <v>2239</v>
      </c>
      <c r="R4418" t="s">
        <v>7239</v>
      </c>
      <c r="S4418" t="s">
        <v>308</v>
      </c>
      <c r="T4418" t="s">
        <v>7240</v>
      </c>
      <c r="Z4418" t="s">
        <v>80</v>
      </c>
      <c r="AA4418" s="1">
        <v>45497</v>
      </c>
      <c r="AB4418" s="2">
        <v>45587</v>
      </c>
      <c r="AC4418" s="1">
        <v>45497</v>
      </c>
      <c r="AD4418" s="1">
        <v>45510</v>
      </c>
    </row>
    <row r="4419" spans="1:30" x14ac:dyDescent="0.25">
      <c r="A4419">
        <v>631836</v>
      </c>
      <c r="B4419" t="s">
        <v>67</v>
      </c>
      <c r="C4419" t="s">
        <v>48</v>
      </c>
      <c r="D4419">
        <v>1</v>
      </c>
      <c r="E4419" t="s">
        <v>2905</v>
      </c>
      <c r="F4419" t="s">
        <v>1077</v>
      </c>
      <c r="G4419" t="s">
        <v>34</v>
      </c>
      <c r="H4419">
        <v>54738</v>
      </c>
      <c r="I4419">
        <v>0</v>
      </c>
      <c r="J4419" t="s">
        <v>203</v>
      </c>
      <c r="K4419" t="s">
        <v>37</v>
      </c>
      <c r="L4419" t="s">
        <v>38</v>
      </c>
      <c r="M4419">
        <v>81638</v>
      </c>
      <c r="N4419">
        <v>110160</v>
      </c>
      <c r="O4419" t="s">
        <v>39</v>
      </c>
      <c r="P4419" t="s">
        <v>821</v>
      </c>
      <c r="Q4419" t="s">
        <v>2906</v>
      </c>
      <c r="R4419" t="s">
        <v>2907</v>
      </c>
      <c r="S4419" t="s">
        <v>2908</v>
      </c>
      <c r="T4419" t="s">
        <v>2909</v>
      </c>
      <c r="U4419" t="s">
        <v>2910</v>
      </c>
      <c r="V4419" t="s">
        <v>2911</v>
      </c>
      <c r="W4419" t="s">
        <v>2912</v>
      </c>
      <c r="X4419" t="s">
        <v>2913</v>
      </c>
      <c r="Z4419" t="s">
        <v>46</v>
      </c>
      <c r="AA4419" s="1">
        <v>45383</v>
      </c>
      <c r="AC4419" s="1">
        <v>45385</v>
      </c>
      <c r="AD4419" s="1">
        <v>45510</v>
      </c>
    </row>
    <row r="4420" spans="1:30" x14ac:dyDescent="0.25">
      <c r="A4420">
        <v>626524</v>
      </c>
      <c r="B4420" t="s">
        <v>384</v>
      </c>
      <c r="C4420" t="s">
        <v>48</v>
      </c>
      <c r="D4420">
        <v>1</v>
      </c>
      <c r="E4420" t="s">
        <v>9980</v>
      </c>
      <c r="F4420" t="s">
        <v>319</v>
      </c>
      <c r="G4420" t="s">
        <v>51</v>
      </c>
      <c r="H4420">
        <v>22122</v>
      </c>
      <c r="I4420">
        <v>3</v>
      </c>
      <c r="J4420" t="s">
        <v>71</v>
      </c>
      <c r="K4420" t="s">
        <v>37</v>
      </c>
      <c r="L4420" t="s">
        <v>38</v>
      </c>
      <c r="M4420">
        <v>80091</v>
      </c>
      <c r="N4420">
        <v>92105</v>
      </c>
      <c r="O4420" t="s">
        <v>39</v>
      </c>
      <c r="P4420" t="s">
        <v>386</v>
      </c>
      <c r="Q4420" t="s">
        <v>9981</v>
      </c>
      <c r="R4420" t="s">
        <v>9982</v>
      </c>
      <c r="S4420" t="s">
        <v>321</v>
      </c>
      <c r="T4420" t="s">
        <v>9983</v>
      </c>
      <c r="U4420" t="s">
        <v>390</v>
      </c>
      <c r="V4420" t="s">
        <v>9984</v>
      </c>
      <c r="Z4420" t="s">
        <v>46</v>
      </c>
      <c r="AA4420" s="1">
        <v>45331</v>
      </c>
      <c r="AC4420" s="1">
        <v>45331</v>
      </c>
      <c r="AD4420" s="1">
        <v>45510</v>
      </c>
    </row>
    <row r="4421" spans="1:30" x14ac:dyDescent="0.25">
      <c r="A4421">
        <v>644591</v>
      </c>
      <c r="B4421" t="s">
        <v>125</v>
      </c>
      <c r="C4421" t="s">
        <v>31</v>
      </c>
      <c r="D4421">
        <v>1</v>
      </c>
      <c r="E4421" t="s">
        <v>9034</v>
      </c>
      <c r="F4421" t="s">
        <v>164</v>
      </c>
      <c r="G4421" t="s">
        <v>34</v>
      </c>
      <c r="H4421">
        <v>30087</v>
      </c>
      <c r="I4421">
        <v>2</v>
      </c>
      <c r="J4421" t="s">
        <v>165</v>
      </c>
      <c r="K4421" t="s">
        <v>37</v>
      </c>
      <c r="L4421" t="s">
        <v>38</v>
      </c>
      <c r="M4421">
        <v>92446</v>
      </c>
      <c r="N4421">
        <v>92446</v>
      </c>
      <c r="O4421" t="s">
        <v>39</v>
      </c>
      <c r="P4421" t="s">
        <v>129</v>
      </c>
      <c r="Q4421" t="s">
        <v>530</v>
      </c>
      <c r="R4421" t="s">
        <v>9035</v>
      </c>
      <c r="S4421" t="s">
        <v>169</v>
      </c>
      <c r="T4421" t="s">
        <v>1297</v>
      </c>
      <c r="V4421" t="s">
        <v>3348</v>
      </c>
      <c r="X4421" t="s">
        <v>129</v>
      </c>
      <c r="Z4421" t="s">
        <v>80</v>
      </c>
      <c r="AA4421" s="1">
        <v>45505</v>
      </c>
      <c r="AB4421" s="2">
        <v>45535</v>
      </c>
      <c r="AC4421" s="1">
        <v>45505</v>
      </c>
      <c r="AD4421" s="1">
        <v>45510</v>
      </c>
    </row>
    <row r="4422" spans="1:30" x14ac:dyDescent="0.25">
      <c r="A4422">
        <v>627828</v>
      </c>
      <c r="B4422" t="s">
        <v>2352</v>
      </c>
      <c r="C4422" t="s">
        <v>48</v>
      </c>
      <c r="D4422">
        <v>1</v>
      </c>
      <c r="E4422" t="s">
        <v>7074</v>
      </c>
      <c r="F4422" t="s">
        <v>3019</v>
      </c>
      <c r="G4422" t="s">
        <v>51</v>
      </c>
      <c r="H4422">
        <v>10056</v>
      </c>
      <c r="I4422" t="s">
        <v>442</v>
      </c>
      <c r="J4422" t="s">
        <v>192</v>
      </c>
      <c r="K4422" t="s">
        <v>37</v>
      </c>
      <c r="L4422" t="s">
        <v>120</v>
      </c>
      <c r="M4422">
        <v>78721</v>
      </c>
      <c r="N4422">
        <v>125000</v>
      </c>
      <c r="O4422" t="s">
        <v>39</v>
      </c>
      <c r="P4422" t="s">
        <v>1005</v>
      </c>
      <c r="Q4422" t="s">
        <v>7075</v>
      </c>
      <c r="R4422" t="s">
        <v>8818</v>
      </c>
      <c r="S4422" t="s">
        <v>3023</v>
      </c>
      <c r="T4422" t="s">
        <v>7077</v>
      </c>
      <c r="U4422" t="s">
        <v>7078</v>
      </c>
      <c r="V4422" t="s">
        <v>8819</v>
      </c>
      <c r="W4422" t="s">
        <v>8820</v>
      </c>
      <c r="X4422" t="s">
        <v>1011</v>
      </c>
      <c r="Z4422" t="s">
        <v>80</v>
      </c>
      <c r="AA4422" s="1">
        <v>45345</v>
      </c>
      <c r="AC4422" s="1">
        <v>45391</v>
      </c>
      <c r="AD4422" s="1">
        <v>45510</v>
      </c>
    </row>
    <row r="4423" spans="1:30" x14ac:dyDescent="0.25">
      <c r="A4423">
        <v>637630</v>
      </c>
      <c r="B4423" t="s">
        <v>105</v>
      </c>
      <c r="C4423" t="s">
        <v>48</v>
      </c>
      <c r="D4423">
        <v>1</v>
      </c>
      <c r="E4423" t="s">
        <v>1119</v>
      </c>
      <c r="F4423" t="s">
        <v>212</v>
      </c>
      <c r="G4423" t="s">
        <v>51</v>
      </c>
      <c r="H4423">
        <v>20210</v>
      </c>
      <c r="I4423">
        <v>0</v>
      </c>
      <c r="J4423" t="s">
        <v>286</v>
      </c>
      <c r="K4423" t="s">
        <v>37</v>
      </c>
      <c r="L4423" t="s">
        <v>38</v>
      </c>
      <c r="M4423">
        <v>62370</v>
      </c>
      <c r="N4423">
        <v>93587</v>
      </c>
      <c r="O4423" t="s">
        <v>39</v>
      </c>
      <c r="P4423" t="s">
        <v>355</v>
      </c>
      <c r="Q4423" t="s">
        <v>1637</v>
      </c>
      <c r="R4423" t="s">
        <v>5069</v>
      </c>
      <c r="S4423" t="s">
        <v>215</v>
      </c>
      <c r="Z4423" t="s">
        <v>80</v>
      </c>
      <c r="AA4423" s="1">
        <v>45456</v>
      </c>
      <c r="AC4423" s="1">
        <v>45456</v>
      </c>
      <c r="AD4423" s="1">
        <v>45510</v>
      </c>
    </row>
    <row r="4424" spans="1:30" x14ac:dyDescent="0.25">
      <c r="A4424">
        <v>639620</v>
      </c>
      <c r="B4424" t="s">
        <v>116</v>
      </c>
      <c r="C4424" t="s">
        <v>48</v>
      </c>
      <c r="D4424">
        <v>1</v>
      </c>
      <c r="E4424" t="s">
        <v>416</v>
      </c>
      <c r="F4424" t="s">
        <v>405</v>
      </c>
      <c r="G4424" t="s">
        <v>51</v>
      </c>
      <c r="H4424">
        <v>30726</v>
      </c>
      <c r="I4424">
        <v>2</v>
      </c>
      <c r="J4424" t="s">
        <v>165</v>
      </c>
      <c r="K4424" t="s">
        <v>37</v>
      </c>
      <c r="L4424" t="s">
        <v>38</v>
      </c>
      <c r="M4424">
        <v>57490</v>
      </c>
      <c r="N4424">
        <v>66114</v>
      </c>
      <c r="O4424" t="s">
        <v>39</v>
      </c>
      <c r="P4424" t="s">
        <v>99</v>
      </c>
      <c r="Q4424" t="s">
        <v>406</v>
      </c>
      <c r="R4424" t="s">
        <v>417</v>
      </c>
      <c r="S4424" t="s">
        <v>408</v>
      </c>
      <c r="T4424" t="s">
        <v>418</v>
      </c>
      <c r="Z4424" t="s">
        <v>46</v>
      </c>
      <c r="AA4424" s="1">
        <v>45471</v>
      </c>
      <c r="AB4424" s="2">
        <v>45561</v>
      </c>
      <c r="AC4424" s="1">
        <v>45471</v>
      </c>
      <c r="AD4424" s="1">
        <v>45510</v>
      </c>
    </row>
    <row r="4425" spans="1:30" x14ac:dyDescent="0.25">
      <c r="A4425">
        <v>638323</v>
      </c>
      <c r="B4425" t="s">
        <v>187</v>
      </c>
      <c r="C4425" t="s">
        <v>48</v>
      </c>
      <c r="D4425">
        <v>1</v>
      </c>
      <c r="E4425" t="s">
        <v>789</v>
      </c>
      <c r="F4425" t="s">
        <v>394</v>
      </c>
      <c r="G4425" t="s">
        <v>51</v>
      </c>
      <c r="H4425">
        <v>10124</v>
      </c>
      <c r="I4425">
        <v>2</v>
      </c>
      <c r="J4425" t="s">
        <v>192</v>
      </c>
      <c r="K4425" t="s">
        <v>37</v>
      </c>
      <c r="L4425" t="s">
        <v>38</v>
      </c>
      <c r="M4425">
        <v>57976</v>
      </c>
      <c r="N4425">
        <v>66672</v>
      </c>
      <c r="O4425" t="s">
        <v>39</v>
      </c>
      <c r="P4425" t="s">
        <v>296</v>
      </c>
      <c r="Q4425" t="s">
        <v>519</v>
      </c>
      <c r="R4425" t="s">
        <v>5090</v>
      </c>
      <c r="S4425" t="s">
        <v>398</v>
      </c>
      <c r="U4425" t="s">
        <v>1133</v>
      </c>
      <c r="V4425" t="s">
        <v>1328</v>
      </c>
      <c r="Z4425" t="s">
        <v>46</v>
      </c>
      <c r="AA4425" s="1">
        <v>45456</v>
      </c>
      <c r="AC4425" s="1">
        <v>45456</v>
      </c>
      <c r="AD4425" s="1">
        <v>45510</v>
      </c>
    </row>
    <row r="4426" spans="1:30" x14ac:dyDescent="0.25">
      <c r="A4426">
        <v>636930</v>
      </c>
      <c r="B4426" t="s">
        <v>218</v>
      </c>
      <c r="C4426" t="s">
        <v>31</v>
      </c>
      <c r="D4426">
        <v>1</v>
      </c>
      <c r="E4426" t="s">
        <v>10251</v>
      </c>
      <c r="F4426" t="s">
        <v>10252</v>
      </c>
      <c r="G4426" t="s">
        <v>51</v>
      </c>
      <c r="H4426">
        <v>31675</v>
      </c>
      <c r="I4426">
        <v>2</v>
      </c>
      <c r="J4426" t="s">
        <v>368</v>
      </c>
      <c r="K4426" t="s">
        <v>37</v>
      </c>
      <c r="L4426" t="s">
        <v>38</v>
      </c>
      <c r="M4426">
        <v>74198</v>
      </c>
      <c r="N4426">
        <v>95000</v>
      </c>
      <c r="O4426" t="s">
        <v>39</v>
      </c>
      <c r="P4426" t="s">
        <v>8194</v>
      </c>
      <c r="Q4426" t="s">
        <v>8195</v>
      </c>
      <c r="R4426" t="s">
        <v>10253</v>
      </c>
      <c r="S4426" t="s">
        <v>10254</v>
      </c>
      <c r="T4426" t="s">
        <v>10255</v>
      </c>
      <c r="U4426" t="s">
        <v>10256</v>
      </c>
      <c r="V4426" t="s">
        <v>227</v>
      </c>
      <c r="Z4426" t="s">
        <v>228</v>
      </c>
      <c r="AA4426" s="1">
        <v>45448</v>
      </c>
      <c r="AC4426" s="1">
        <v>45448</v>
      </c>
      <c r="AD4426" s="1">
        <v>45510</v>
      </c>
    </row>
    <row r="4427" spans="1:30" x14ac:dyDescent="0.25">
      <c r="A4427">
        <v>634649</v>
      </c>
      <c r="B4427" t="s">
        <v>187</v>
      </c>
      <c r="C4427" t="s">
        <v>31</v>
      </c>
      <c r="D4427">
        <v>3</v>
      </c>
      <c r="E4427" t="s">
        <v>10257</v>
      </c>
      <c r="F4427" t="s">
        <v>60</v>
      </c>
      <c r="G4427" t="s">
        <v>34</v>
      </c>
      <c r="H4427">
        <v>56058</v>
      </c>
      <c r="I4427">
        <v>0</v>
      </c>
      <c r="J4427" t="s">
        <v>181</v>
      </c>
      <c r="K4427" t="s">
        <v>37</v>
      </c>
      <c r="L4427" t="s">
        <v>38</v>
      </c>
      <c r="M4427">
        <v>59116</v>
      </c>
      <c r="N4427">
        <v>91768</v>
      </c>
      <c r="O4427" t="s">
        <v>39</v>
      </c>
      <c r="P4427" t="s">
        <v>296</v>
      </c>
      <c r="Q4427" t="s">
        <v>619</v>
      </c>
      <c r="R4427" t="s">
        <v>10258</v>
      </c>
      <c r="S4427" t="s">
        <v>65</v>
      </c>
      <c r="T4427" t="s">
        <v>10259</v>
      </c>
      <c r="V4427" t="s">
        <v>3607</v>
      </c>
      <c r="Z4427" t="s">
        <v>46</v>
      </c>
      <c r="AA4427" s="1">
        <v>45450</v>
      </c>
      <c r="AC4427" s="1">
        <v>45450</v>
      </c>
      <c r="AD4427" s="1">
        <v>45510</v>
      </c>
    </row>
    <row r="4428" spans="1:30" x14ac:dyDescent="0.25">
      <c r="A4428">
        <v>594452</v>
      </c>
      <c r="B4428" t="s">
        <v>105</v>
      </c>
      <c r="C4428" t="s">
        <v>31</v>
      </c>
      <c r="D4428">
        <v>3</v>
      </c>
      <c r="E4428" t="s">
        <v>7918</v>
      </c>
      <c r="F4428" t="s">
        <v>7918</v>
      </c>
      <c r="G4428" t="s">
        <v>51</v>
      </c>
      <c r="H4428">
        <v>91011</v>
      </c>
      <c r="I4428">
        <v>0</v>
      </c>
      <c r="J4428" t="s">
        <v>108</v>
      </c>
      <c r="K4428" t="s">
        <v>37</v>
      </c>
      <c r="L4428" t="s">
        <v>38</v>
      </c>
      <c r="M4428">
        <v>44838</v>
      </c>
      <c r="N4428">
        <v>51564</v>
      </c>
      <c r="O4428" t="s">
        <v>39</v>
      </c>
      <c r="P4428" t="s">
        <v>2727</v>
      </c>
      <c r="Q4428" t="s">
        <v>2728</v>
      </c>
      <c r="R4428" t="s">
        <v>9012</v>
      </c>
      <c r="S4428" t="s">
        <v>7921</v>
      </c>
      <c r="U4428" t="s">
        <v>2014</v>
      </c>
      <c r="V4428" t="s">
        <v>541</v>
      </c>
      <c r="Z4428" t="s">
        <v>46</v>
      </c>
      <c r="AA4428" s="1">
        <v>45133</v>
      </c>
      <c r="AC4428" s="1">
        <v>45134</v>
      </c>
      <c r="AD4428" s="1">
        <v>45510</v>
      </c>
    </row>
    <row r="4429" spans="1:30" x14ac:dyDescent="0.25">
      <c r="A4429">
        <v>633091</v>
      </c>
      <c r="B4429" t="s">
        <v>105</v>
      </c>
      <c r="C4429" t="s">
        <v>31</v>
      </c>
      <c r="D4429">
        <v>1</v>
      </c>
      <c r="E4429" t="s">
        <v>1910</v>
      </c>
      <c r="F4429" t="s">
        <v>118</v>
      </c>
      <c r="G4429" t="s">
        <v>51</v>
      </c>
      <c r="H4429">
        <v>10015</v>
      </c>
      <c r="I4429" t="s">
        <v>442</v>
      </c>
      <c r="J4429" t="s">
        <v>286</v>
      </c>
      <c r="K4429" t="s">
        <v>37</v>
      </c>
      <c r="L4429" t="s">
        <v>120</v>
      </c>
      <c r="M4429">
        <v>78721</v>
      </c>
      <c r="N4429">
        <v>209971</v>
      </c>
      <c r="O4429" t="s">
        <v>39</v>
      </c>
      <c r="P4429" t="s">
        <v>355</v>
      </c>
      <c r="Q4429" t="s">
        <v>1637</v>
      </c>
      <c r="R4429" t="s">
        <v>7319</v>
      </c>
      <c r="S4429" t="s">
        <v>123</v>
      </c>
      <c r="Z4429" t="s">
        <v>80</v>
      </c>
      <c r="AA4429" s="1">
        <v>45411</v>
      </c>
      <c r="AC4429" s="1">
        <v>45411</v>
      </c>
      <c r="AD4429" s="1">
        <v>45510</v>
      </c>
    </row>
    <row r="4430" spans="1:30" x14ac:dyDescent="0.25">
      <c r="A4430">
        <v>606784</v>
      </c>
      <c r="B4430" t="s">
        <v>105</v>
      </c>
      <c r="C4430" t="s">
        <v>31</v>
      </c>
      <c r="D4430">
        <v>1</v>
      </c>
      <c r="E4430" t="s">
        <v>2334</v>
      </c>
      <c r="F4430" t="s">
        <v>1507</v>
      </c>
      <c r="G4430" t="s">
        <v>51</v>
      </c>
      <c r="H4430" t="s">
        <v>1508</v>
      </c>
      <c r="I4430">
        <v>0</v>
      </c>
      <c r="J4430" t="s">
        <v>97</v>
      </c>
      <c r="K4430" t="s">
        <v>37</v>
      </c>
      <c r="L4430" t="s">
        <v>38</v>
      </c>
      <c r="M4430">
        <v>65232</v>
      </c>
      <c r="N4430">
        <v>151810</v>
      </c>
      <c r="O4430" t="s">
        <v>39</v>
      </c>
      <c r="P4430" t="s">
        <v>474</v>
      </c>
      <c r="Q4430" t="s">
        <v>2335</v>
      </c>
      <c r="R4430" t="s">
        <v>2336</v>
      </c>
      <c r="S4430" t="s">
        <v>1510</v>
      </c>
      <c r="T4430" t="s">
        <v>2337</v>
      </c>
      <c r="U4430" t="s">
        <v>1201</v>
      </c>
      <c r="V4430" t="s">
        <v>1202</v>
      </c>
      <c r="W4430" t="s">
        <v>1203</v>
      </c>
      <c r="X4430" t="s">
        <v>1204</v>
      </c>
      <c r="Z4430" t="s">
        <v>46</v>
      </c>
      <c r="AA4430" s="1">
        <v>45257</v>
      </c>
      <c r="AC4430" s="1">
        <v>45267</v>
      </c>
      <c r="AD4430" s="1">
        <v>45510</v>
      </c>
    </row>
    <row r="4431" spans="1:30" x14ac:dyDescent="0.25">
      <c r="A4431">
        <v>577987</v>
      </c>
      <c r="B4431" t="s">
        <v>67</v>
      </c>
      <c r="C4431" t="s">
        <v>31</v>
      </c>
      <c r="D4431">
        <v>2</v>
      </c>
      <c r="E4431" t="s">
        <v>3736</v>
      </c>
      <c r="F4431" t="s">
        <v>60</v>
      </c>
      <c r="G4431" t="s">
        <v>34</v>
      </c>
      <c r="H4431">
        <v>56058</v>
      </c>
      <c r="I4431">
        <v>0</v>
      </c>
      <c r="J4431" t="s">
        <v>128</v>
      </c>
      <c r="K4431" t="s">
        <v>37</v>
      </c>
      <c r="L4431" t="s">
        <v>38</v>
      </c>
      <c r="M4431">
        <v>54100</v>
      </c>
      <c r="N4431">
        <v>83981</v>
      </c>
      <c r="O4431" t="s">
        <v>39</v>
      </c>
      <c r="P4431" t="s">
        <v>72</v>
      </c>
      <c r="Q4431" t="s">
        <v>154</v>
      </c>
      <c r="R4431" t="s">
        <v>4749</v>
      </c>
      <c r="S4431" t="s">
        <v>65</v>
      </c>
      <c r="T4431" t="s">
        <v>4750</v>
      </c>
      <c r="U4431" t="s">
        <v>4751</v>
      </c>
      <c r="V4431" t="s">
        <v>4752</v>
      </c>
      <c r="W4431" t="s">
        <v>160</v>
      </c>
      <c r="X4431" t="s">
        <v>161</v>
      </c>
      <c r="Z4431" t="s">
        <v>46</v>
      </c>
      <c r="AA4431" s="1">
        <v>45006</v>
      </c>
      <c r="AC4431" s="1">
        <v>45006</v>
      </c>
      <c r="AD4431" s="1">
        <v>45510</v>
      </c>
    </row>
    <row r="4432" spans="1:30" x14ac:dyDescent="0.25">
      <c r="A4432">
        <v>642495</v>
      </c>
      <c r="B4432" t="s">
        <v>125</v>
      </c>
      <c r="C4432" t="s">
        <v>48</v>
      </c>
      <c r="D4432">
        <v>1</v>
      </c>
      <c r="E4432" t="s">
        <v>5215</v>
      </c>
      <c r="F4432" t="s">
        <v>60</v>
      </c>
      <c r="G4432" t="s">
        <v>34</v>
      </c>
      <c r="H4432">
        <v>56058</v>
      </c>
      <c r="I4432">
        <v>0</v>
      </c>
      <c r="J4432" t="s">
        <v>128</v>
      </c>
      <c r="K4432" t="s">
        <v>37</v>
      </c>
      <c r="L4432" t="s">
        <v>38</v>
      </c>
      <c r="M4432">
        <v>60889</v>
      </c>
      <c r="N4432">
        <v>70022</v>
      </c>
      <c r="O4432" t="s">
        <v>39</v>
      </c>
      <c r="P4432" t="s">
        <v>129</v>
      </c>
      <c r="Q4432" t="s">
        <v>2239</v>
      </c>
      <c r="R4432" t="s">
        <v>5216</v>
      </c>
      <c r="S4432" t="s">
        <v>65</v>
      </c>
      <c r="Z4432" t="s">
        <v>46</v>
      </c>
      <c r="AA4432" s="1">
        <v>45489</v>
      </c>
      <c r="AB4432" s="2">
        <v>45519</v>
      </c>
      <c r="AC4432" s="1">
        <v>45489</v>
      </c>
      <c r="AD4432" s="1">
        <v>45510</v>
      </c>
    </row>
    <row r="4433" spans="1:30" x14ac:dyDescent="0.25">
      <c r="A4433">
        <v>640913</v>
      </c>
      <c r="B4433" t="s">
        <v>81</v>
      </c>
      <c r="C4433" t="s">
        <v>48</v>
      </c>
      <c r="D4433">
        <v>2</v>
      </c>
      <c r="E4433" t="s">
        <v>669</v>
      </c>
      <c r="F4433" t="s">
        <v>1196</v>
      </c>
      <c r="G4433" t="s">
        <v>51</v>
      </c>
      <c r="H4433">
        <v>22426</v>
      </c>
      <c r="I4433">
        <v>0</v>
      </c>
      <c r="J4433" t="s">
        <v>71</v>
      </c>
      <c r="K4433" t="s">
        <v>37</v>
      </c>
      <c r="L4433" t="s">
        <v>38</v>
      </c>
      <c r="M4433">
        <v>62370</v>
      </c>
      <c r="N4433">
        <v>71726</v>
      </c>
      <c r="O4433" t="s">
        <v>39</v>
      </c>
      <c r="P4433" t="s">
        <v>248</v>
      </c>
      <c r="Q4433" t="s">
        <v>3894</v>
      </c>
      <c r="R4433" t="s">
        <v>7197</v>
      </c>
      <c r="S4433" t="s">
        <v>1199</v>
      </c>
      <c r="T4433" t="s">
        <v>7198</v>
      </c>
      <c r="Z4433" t="s">
        <v>46</v>
      </c>
      <c r="AA4433" s="1">
        <v>45485</v>
      </c>
      <c r="AC4433" s="1">
        <v>45485</v>
      </c>
      <c r="AD4433" s="1">
        <v>45510</v>
      </c>
    </row>
    <row r="4434" spans="1:30" x14ac:dyDescent="0.25">
      <c r="A4434">
        <v>643453</v>
      </c>
      <c r="B4434" t="s">
        <v>939</v>
      </c>
      <c r="C4434" t="s">
        <v>31</v>
      </c>
      <c r="D4434">
        <v>1</v>
      </c>
      <c r="E4434" t="s">
        <v>10260</v>
      </c>
      <c r="F4434" t="s">
        <v>4393</v>
      </c>
      <c r="G4434" t="s">
        <v>34</v>
      </c>
      <c r="H4434" t="s">
        <v>4394</v>
      </c>
      <c r="I4434">
        <v>2</v>
      </c>
      <c r="J4434" t="s">
        <v>239</v>
      </c>
      <c r="K4434" t="s">
        <v>231</v>
      </c>
      <c r="L4434" t="s">
        <v>486</v>
      </c>
      <c r="M4434">
        <v>18</v>
      </c>
      <c r="N4434">
        <v>21.72</v>
      </c>
      <c r="O4434" t="s">
        <v>109</v>
      </c>
      <c r="P4434" t="s">
        <v>1358</v>
      </c>
      <c r="Q4434" t="s">
        <v>1971</v>
      </c>
      <c r="R4434" t="s">
        <v>10261</v>
      </c>
      <c r="S4434" t="s">
        <v>4397</v>
      </c>
      <c r="T4434" t="s">
        <v>10262</v>
      </c>
      <c r="V4434" t="s">
        <v>10263</v>
      </c>
      <c r="Z4434" t="s">
        <v>46</v>
      </c>
      <c r="AA4434" s="1">
        <v>45499</v>
      </c>
      <c r="AB4434" s="2">
        <v>45529</v>
      </c>
      <c r="AC4434" s="1">
        <v>45503</v>
      </c>
      <c r="AD4434" s="1">
        <v>45510</v>
      </c>
    </row>
    <row r="4435" spans="1:30" x14ac:dyDescent="0.25">
      <c r="A4435">
        <v>606419</v>
      </c>
      <c r="B4435" t="s">
        <v>67</v>
      </c>
      <c r="C4435" t="s">
        <v>31</v>
      </c>
      <c r="D4435">
        <v>1</v>
      </c>
      <c r="E4435" t="s">
        <v>10264</v>
      </c>
      <c r="F4435" t="s">
        <v>10265</v>
      </c>
      <c r="G4435" t="s">
        <v>377</v>
      </c>
      <c r="H4435">
        <v>6753</v>
      </c>
      <c r="I4435">
        <v>0</v>
      </c>
      <c r="J4435" t="s">
        <v>71</v>
      </c>
      <c r="K4435" t="s">
        <v>37</v>
      </c>
      <c r="L4435" t="s">
        <v>38</v>
      </c>
      <c r="M4435">
        <v>94651</v>
      </c>
      <c r="N4435">
        <v>139948</v>
      </c>
      <c r="O4435" t="s">
        <v>39</v>
      </c>
      <c r="P4435" t="s">
        <v>3994</v>
      </c>
      <c r="Q4435" t="s">
        <v>10266</v>
      </c>
      <c r="R4435" t="s">
        <v>10267</v>
      </c>
      <c r="S4435" t="s">
        <v>10268</v>
      </c>
      <c r="U4435" t="s">
        <v>10269</v>
      </c>
      <c r="V4435" t="s">
        <v>10270</v>
      </c>
      <c r="W4435" t="s">
        <v>10271</v>
      </c>
      <c r="X4435" t="s">
        <v>4001</v>
      </c>
      <c r="Z4435" t="s">
        <v>46</v>
      </c>
      <c r="AA4435" s="1">
        <v>45324</v>
      </c>
      <c r="AC4435" s="1">
        <v>45420</v>
      </c>
      <c r="AD4435" s="1">
        <v>45510</v>
      </c>
    </row>
    <row r="4436" spans="1:30" x14ac:dyDescent="0.25">
      <c r="A4436">
        <v>560906</v>
      </c>
      <c r="B4436" t="s">
        <v>67</v>
      </c>
      <c r="C4436" t="s">
        <v>31</v>
      </c>
      <c r="D4436">
        <v>1</v>
      </c>
      <c r="E4436" t="s">
        <v>3668</v>
      </c>
      <c r="F4436" t="s">
        <v>311</v>
      </c>
      <c r="G4436" t="s">
        <v>51</v>
      </c>
      <c r="H4436">
        <v>20215</v>
      </c>
      <c r="I4436">
        <v>2</v>
      </c>
      <c r="J4436" t="s">
        <v>71</v>
      </c>
      <c r="K4436" t="s">
        <v>37</v>
      </c>
      <c r="L4436" t="s">
        <v>38</v>
      </c>
      <c r="M4436">
        <v>80557</v>
      </c>
      <c r="N4436">
        <v>111917</v>
      </c>
      <c r="O4436" t="s">
        <v>39</v>
      </c>
      <c r="P4436" t="s">
        <v>72</v>
      </c>
      <c r="Q4436" t="s">
        <v>548</v>
      </c>
      <c r="R4436" t="s">
        <v>10272</v>
      </c>
      <c r="S4436" t="s">
        <v>314</v>
      </c>
      <c r="T4436" t="s">
        <v>10273</v>
      </c>
      <c r="U4436" t="s">
        <v>10274</v>
      </c>
      <c r="V4436" t="s">
        <v>10275</v>
      </c>
      <c r="W4436" t="s">
        <v>91</v>
      </c>
      <c r="X4436" t="s">
        <v>72</v>
      </c>
      <c r="Z4436" t="s">
        <v>80</v>
      </c>
      <c r="AA4436" s="1">
        <v>44882</v>
      </c>
      <c r="AC4436" s="1">
        <v>44970</v>
      </c>
      <c r="AD4436" s="1">
        <v>45510</v>
      </c>
    </row>
    <row r="4437" spans="1:30" x14ac:dyDescent="0.25">
      <c r="A4437">
        <v>643443</v>
      </c>
      <c r="B4437" t="s">
        <v>162</v>
      </c>
      <c r="C4437" t="s">
        <v>31</v>
      </c>
      <c r="D4437">
        <v>1</v>
      </c>
      <c r="E4437" t="s">
        <v>5536</v>
      </c>
      <c r="F4437" t="s">
        <v>5537</v>
      </c>
      <c r="G4437" t="s">
        <v>51</v>
      </c>
      <c r="H4437">
        <v>10004</v>
      </c>
      <c r="I4437" t="s">
        <v>144</v>
      </c>
      <c r="J4437" t="s">
        <v>71</v>
      </c>
      <c r="K4437" t="s">
        <v>37</v>
      </c>
      <c r="L4437" t="s">
        <v>38</v>
      </c>
      <c r="M4437">
        <v>120000</v>
      </c>
      <c r="N4437">
        <v>130000</v>
      </c>
      <c r="O4437" t="s">
        <v>39</v>
      </c>
      <c r="P4437" t="s">
        <v>166</v>
      </c>
      <c r="Q4437" t="s">
        <v>664</v>
      </c>
      <c r="R4437" t="s">
        <v>5538</v>
      </c>
      <c r="S4437" t="s">
        <v>1544</v>
      </c>
      <c r="T4437" t="s">
        <v>5539</v>
      </c>
      <c r="U4437" t="s">
        <v>171</v>
      </c>
      <c r="V4437" t="s">
        <v>5540</v>
      </c>
      <c r="Z4437" t="s">
        <v>46</v>
      </c>
      <c r="AA4437" s="1">
        <v>45497</v>
      </c>
      <c r="AB4437" s="2">
        <v>45529</v>
      </c>
      <c r="AC4437" s="1">
        <v>45502</v>
      </c>
      <c r="AD4437" s="1">
        <v>45510</v>
      </c>
    </row>
    <row r="4438" spans="1:30" x14ac:dyDescent="0.25">
      <c r="A4438">
        <v>611255</v>
      </c>
      <c r="B4438" t="s">
        <v>30</v>
      </c>
      <c r="C4438" t="s">
        <v>48</v>
      </c>
      <c r="D4438">
        <v>1</v>
      </c>
      <c r="E4438" t="s">
        <v>4420</v>
      </c>
      <c r="F4438" t="s">
        <v>230</v>
      </c>
      <c r="G4438" t="s">
        <v>34</v>
      </c>
      <c r="H4438">
        <v>53040</v>
      </c>
      <c r="I4438">
        <v>1</v>
      </c>
      <c r="J4438" t="s">
        <v>1181</v>
      </c>
      <c r="K4438" t="s">
        <v>231</v>
      </c>
      <c r="L4438" t="s">
        <v>38</v>
      </c>
      <c r="M4438">
        <v>79.23</v>
      </c>
      <c r="N4438">
        <v>84.86</v>
      </c>
      <c r="O4438" t="s">
        <v>109</v>
      </c>
      <c r="P4438" t="s">
        <v>62</v>
      </c>
      <c r="Q4438" t="s">
        <v>2330</v>
      </c>
      <c r="R4438" t="s">
        <v>4421</v>
      </c>
      <c r="S4438" t="s">
        <v>235</v>
      </c>
      <c r="V4438" t="s">
        <v>4422</v>
      </c>
      <c r="Z4438" t="s">
        <v>80</v>
      </c>
      <c r="AA4438" s="1">
        <v>45216</v>
      </c>
      <c r="AC4438" s="1">
        <v>45337</v>
      </c>
      <c r="AD4438" s="1">
        <v>45510</v>
      </c>
    </row>
    <row r="4439" spans="1:30" x14ac:dyDescent="0.25">
      <c r="A4439">
        <v>590513</v>
      </c>
      <c r="B4439" t="s">
        <v>105</v>
      </c>
      <c r="C4439" t="s">
        <v>48</v>
      </c>
      <c r="D4439">
        <v>1</v>
      </c>
      <c r="E4439" t="s">
        <v>553</v>
      </c>
      <c r="F4439" t="s">
        <v>311</v>
      </c>
      <c r="G4439" t="s">
        <v>51</v>
      </c>
      <c r="H4439">
        <v>20215</v>
      </c>
      <c r="I4439">
        <v>2</v>
      </c>
      <c r="J4439" t="s">
        <v>286</v>
      </c>
      <c r="K4439" t="s">
        <v>37</v>
      </c>
      <c r="L4439" t="s">
        <v>38</v>
      </c>
      <c r="M4439">
        <v>88026</v>
      </c>
      <c r="N4439">
        <v>122295</v>
      </c>
      <c r="O4439" t="s">
        <v>39</v>
      </c>
      <c r="P4439" t="s">
        <v>474</v>
      </c>
      <c r="Q4439" t="s">
        <v>3041</v>
      </c>
      <c r="R4439" t="s">
        <v>10276</v>
      </c>
      <c r="S4439" t="s">
        <v>314</v>
      </c>
      <c r="T4439" t="s">
        <v>10277</v>
      </c>
      <c r="U4439" t="s">
        <v>10278</v>
      </c>
      <c r="V4439" t="s">
        <v>917</v>
      </c>
      <c r="X4439" t="s">
        <v>482</v>
      </c>
      <c r="Z4439" t="s">
        <v>80</v>
      </c>
      <c r="AA4439" s="1">
        <v>45105</v>
      </c>
      <c r="AC4439" s="1">
        <v>45105</v>
      </c>
      <c r="AD4439" s="1">
        <v>45510</v>
      </c>
    </row>
    <row r="4440" spans="1:30" x14ac:dyDescent="0.25">
      <c r="A4440">
        <v>628303</v>
      </c>
      <c r="B4440" t="s">
        <v>133</v>
      </c>
      <c r="C4440" t="s">
        <v>48</v>
      </c>
      <c r="D4440">
        <v>1</v>
      </c>
      <c r="E4440" t="s">
        <v>9174</v>
      </c>
      <c r="F4440" t="s">
        <v>2028</v>
      </c>
      <c r="G4440" t="s">
        <v>1215</v>
      </c>
      <c r="H4440">
        <v>30114</v>
      </c>
      <c r="I4440">
        <v>0</v>
      </c>
      <c r="J4440" t="s">
        <v>3294</v>
      </c>
      <c r="K4440" t="s">
        <v>37</v>
      </c>
      <c r="L4440" t="s">
        <v>38</v>
      </c>
      <c r="M4440">
        <v>88000</v>
      </c>
      <c r="N4440">
        <v>175000</v>
      </c>
      <c r="O4440" t="s">
        <v>39</v>
      </c>
      <c r="P4440" t="s">
        <v>3205</v>
      </c>
      <c r="Q4440" t="s">
        <v>2029</v>
      </c>
      <c r="R4440" t="s">
        <v>9175</v>
      </c>
      <c r="S4440" t="s">
        <v>9176</v>
      </c>
      <c r="U4440" t="s">
        <v>9177</v>
      </c>
      <c r="V4440" t="s">
        <v>9178</v>
      </c>
      <c r="Z4440" t="s">
        <v>2032</v>
      </c>
      <c r="AA4440" s="1">
        <v>45350</v>
      </c>
      <c r="AB4440" s="2">
        <v>45715</v>
      </c>
      <c r="AC4440" s="1">
        <v>45350</v>
      </c>
      <c r="AD4440" s="1">
        <v>45510</v>
      </c>
    </row>
    <row r="4441" spans="1:30" x14ac:dyDescent="0.25">
      <c r="A4441">
        <v>607264</v>
      </c>
      <c r="B4441" t="s">
        <v>30</v>
      </c>
      <c r="C4441" t="s">
        <v>31</v>
      </c>
      <c r="D4441">
        <v>1</v>
      </c>
      <c r="E4441" t="s">
        <v>8150</v>
      </c>
      <c r="F4441" t="s">
        <v>33</v>
      </c>
      <c r="G4441" t="s">
        <v>34</v>
      </c>
      <c r="H4441">
        <v>21744</v>
      </c>
      <c r="I4441">
        <v>2</v>
      </c>
      <c r="J4441" t="s">
        <v>36</v>
      </c>
      <c r="K4441" t="s">
        <v>37</v>
      </c>
      <c r="L4441" t="s">
        <v>38</v>
      </c>
      <c r="M4441">
        <v>82506</v>
      </c>
      <c r="N4441">
        <v>94882</v>
      </c>
      <c r="O4441" t="s">
        <v>39</v>
      </c>
      <c r="P4441" t="s">
        <v>232</v>
      </c>
      <c r="Q4441" t="s">
        <v>7938</v>
      </c>
      <c r="R4441" t="s">
        <v>8151</v>
      </c>
      <c r="S4441" t="s">
        <v>43</v>
      </c>
      <c r="T4441" t="s">
        <v>8152</v>
      </c>
      <c r="V4441" t="s">
        <v>8153</v>
      </c>
      <c r="Z4441" t="s">
        <v>46</v>
      </c>
      <c r="AA4441" s="1">
        <v>45194</v>
      </c>
      <c r="AB4441" s="2">
        <v>45559</v>
      </c>
      <c r="AC4441" s="1">
        <v>45443</v>
      </c>
      <c r="AD4441" s="1">
        <v>45510</v>
      </c>
    </row>
    <row r="4442" spans="1:30" x14ac:dyDescent="0.25">
      <c r="A4442">
        <v>543373</v>
      </c>
      <c r="B4442" t="s">
        <v>105</v>
      </c>
      <c r="C4442" t="s">
        <v>48</v>
      </c>
      <c r="D4442">
        <v>1</v>
      </c>
      <c r="E4442" t="s">
        <v>7285</v>
      </c>
      <c r="F4442" t="s">
        <v>639</v>
      </c>
      <c r="G4442" t="s">
        <v>51</v>
      </c>
      <c r="H4442">
        <v>22427</v>
      </c>
      <c r="I4442">
        <v>2</v>
      </c>
      <c r="J4442" t="s">
        <v>71</v>
      </c>
      <c r="K4442" t="s">
        <v>37</v>
      </c>
      <c r="L4442" t="s">
        <v>38</v>
      </c>
      <c r="M4442">
        <v>74650</v>
      </c>
      <c r="N4442">
        <v>109409</v>
      </c>
      <c r="O4442" t="s">
        <v>39</v>
      </c>
      <c r="P4442" t="s">
        <v>355</v>
      </c>
      <c r="Q4442" t="s">
        <v>356</v>
      </c>
      <c r="R4442" t="s">
        <v>10279</v>
      </c>
      <c r="S4442" t="s">
        <v>641</v>
      </c>
      <c r="T4442" t="s">
        <v>10280</v>
      </c>
      <c r="U4442" t="s">
        <v>7929</v>
      </c>
      <c r="V4442" t="s">
        <v>644</v>
      </c>
      <c r="X4442" t="s">
        <v>355</v>
      </c>
      <c r="Z4442" t="s">
        <v>80</v>
      </c>
      <c r="AA4442" s="1">
        <v>44777</v>
      </c>
      <c r="AC4442" s="1">
        <v>44789</v>
      </c>
      <c r="AD4442" s="1">
        <v>45510</v>
      </c>
    </row>
    <row r="4443" spans="1:30" x14ac:dyDescent="0.25">
      <c r="A4443">
        <v>590513</v>
      </c>
      <c r="B4443" t="s">
        <v>105</v>
      </c>
      <c r="C4443" t="s">
        <v>31</v>
      </c>
      <c r="D4443">
        <v>1</v>
      </c>
      <c r="E4443" t="s">
        <v>553</v>
      </c>
      <c r="F4443" t="s">
        <v>311</v>
      </c>
      <c r="G4443" t="s">
        <v>51</v>
      </c>
      <c r="H4443">
        <v>20215</v>
      </c>
      <c r="I4443">
        <v>2</v>
      </c>
      <c r="J4443" t="s">
        <v>286</v>
      </c>
      <c r="K4443" t="s">
        <v>37</v>
      </c>
      <c r="L4443" t="s">
        <v>38</v>
      </c>
      <c r="M4443">
        <v>88026</v>
      </c>
      <c r="N4443">
        <v>122295</v>
      </c>
      <c r="O4443" t="s">
        <v>39</v>
      </c>
      <c r="P4443" t="s">
        <v>474</v>
      </c>
      <c r="Q4443" t="s">
        <v>3041</v>
      </c>
      <c r="R4443" t="s">
        <v>10276</v>
      </c>
      <c r="S4443" t="s">
        <v>314</v>
      </c>
      <c r="T4443" t="s">
        <v>10277</v>
      </c>
      <c r="U4443" t="s">
        <v>10278</v>
      </c>
      <c r="V4443" t="s">
        <v>917</v>
      </c>
      <c r="X4443" t="s">
        <v>482</v>
      </c>
      <c r="Z4443" t="s">
        <v>80</v>
      </c>
      <c r="AA4443" s="1">
        <v>45105</v>
      </c>
      <c r="AC4443" s="1">
        <v>45105</v>
      </c>
      <c r="AD4443" s="1">
        <v>45510</v>
      </c>
    </row>
    <row r="4444" spans="1:30" x14ac:dyDescent="0.25">
      <c r="A4444">
        <v>627253</v>
      </c>
      <c r="B4444" t="s">
        <v>162</v>
      </c>
      <c r="C4444" t="s">
        <v>31</v>
      </c>
      <c r="D4444">
        <v>1</v>
      </c>
      <c r="E4444" t="s">
        <v>7280</v>
      </c>
      <c r="F4444" t="s">
        <v>898</v>
      </c>
      <c r="G4444" t="s">
        <v>34</v>
      </c>
      <c r="H4444">
        <v>95043</v>
      </c>
      <c r="I4444" t="s">
        <v>899</v>
      </c>
      <c r="J4444" t="s">
        <v>368</v>
      </c>
      <c r="K4444" t="s">
        <v>37</v>
      </c>
      <c r="L4444" t="s">
        <v>98</v>
      </c>
      <c r="M4444">
        <v>225000</v>
      </c>
      <c r="N4444">
        <v>225000</v>
      </c>
      <c r="O4444" t="s">
        <v>39</v>
      </c>
      <c r="P4444" t="s">
        <v>166</v>
      </c>
      <c r="Q4444" t="s">
        <v>5968</v>
      </c>
      <c r="R4444" t="s">
        <v>7281</v>
      </c>
      <c r="S4444" t="s">
        <v>7282</v>
      </c>
      <c r="T4444" t="s">
        <v>7283</v>
      </c>
      <c r="U4444" t="s">
        <v>171</v>
      </c>
      <c r="V4444" t="s">
        <v>7284</v>
      </c>
      <c r="Z4444" t="s">
        <v>46</v>
      </c>
      <c r="AA4444" s="1">
        <v>45338</v>
      </c>
      <c r="AC4444" s="1">
        <v>45338</v>
      </c>
      <c r="AD4444" s="1">
        <v>45510</v>
      </c>
    </row>
    <row r="4445" spans="1:30" x14ac:dyDescent="0.25">
      <c r="A4445">
        <v>622972</v>
      </c>
      <c r="B4445" t="s">
        <v>105</v>
      </c>
      <c r="C4445" t="s">
        <v>31</v>
      </c>
      <c r="D4445">
        <v>2</v>
      </c>
      <c r="E4445" t="s">
        <v>5829</v>
      </c>
      <c r="F4445" t="s">
        <v>609</v>
      </c>
      <c r="G4445" t="s">
        <v>51</v>
      </c>
      <c r="H4445">
        <v>10251</v>
      </c>
      <c r="I4445">
        <v>3</v>
      </c>
      <c r="J4445" t="s">
        <v>52</v>
      </c>
      <c r="K4445" t="s">
        <v>37</v>
      </c>
      <c r="L4445" t="s">
        <v>38</v>
      </c>
      <c r="M4445">
        <v>39763</v>
      </c>
      <c r="N4445">
        <v>45728</v>
      </c>
      <c r="O4445" t="s">
        <v>39</v>
      </c>
      <c r="P4445" t="s">
        <v>474</v>
      </c>
      <c r="Q4445" t="s">
        <v>912</v>
      </c>
      <c r="R4445" t="s">
        <v>5830</v>
      </c>
      <c r="S4445" t="s">
        <v>612</v>
      </c>
      <c r="T4445" t="s">
        <v>5831</v>
      </c>
      <c r="U4445" t="s">
        <v>5832</v>
      </c>
      <c r="V4445" t="s">
        <v>675</v>
      </c>
      <c r="W4445" t="s">
        <v>918</v>
      </c>
      <c r="X4445" t="s">
        <v>474</v>
      </c>
      <c r="Z4445" t="s">
        <v>46</v>
      </c>
      <c r="AA4445" s="1">
        <v>45313</v>
      </c>
      <c r="AC4445" s="1">
        <v>45313</v>
      </c>
      <c r="AD4445" s="1">
        <v>45510</v>
      </c>
    </row>
    <row r="4446" spans="1:30" x14ac:dyDescent="0.25">
      <c r="A4446">
        <v>637510</v>
      </c>
      <c r="B4446" t="s">
        <v>116</v>
      </c>
      <c r="C4446" t="s">
        <v>48</v>
      </c>
      <c r="D4446">
        <v>2</v>
      </c>
      <c r="E4446" t="s">
        <v>1095</v>
      </c>
      <c r="F4446" t="s">
        <v>164</v>
      </c>
      <c r="G4446" t="s">
        <v>34</v>
      </c>
      <c r="H4446">
        <v>30087</v>
      </c>
      <c r="I4446">
        <v>1</v>
      </c>
      <c r="J4446" t="s">
        <v>165</v>
      </c>
      <c r="K4446" t="s">
        <v>37</v>
      </c>
      <c r="L4446" t="s">
        <v>38</v>
      </c>
      <c r="M4446">
        <v>85000</v>
      </c>
      <c r="N4446">
        <v>95000</v>
      </c>
      <c r="O4446" t="s">
        <v>39</v>
      </c>
      <c r="P4446" t="s">
        <v>99</v>
      </c>
      <c r="Q4446" t="s">
        <v>1096</v>
      </c>
      <c r="R4446" t="s">
        <v>1097</v>
      </c>
      <c r="S4446" t="s">
        <v>169</v>
      </c>
      <c r="T4446" t="s">
        <v>1098</v>
      </c>
      <c r="Z4446" t="s">
        <v>80</v>
      </c>
      <c r="AA4446" s="1">
        <v>45446</v>
      </c>
      <c r="AB4446" s="2">
        <v>45536</v>
      </c>
      <c r="AC4446" s="1">
        <v>45446</v>
      </c>
      <c r="AD4446" s="1">
        <v>45510</v>
      </c>
    </row>
    <row r="4447" spans="1:30" x14ac:dyDescent="0.25">
      <c r="A4447">
        <v>620901</v>
      </c>
      <c r="B4447" t="s">
        <v>30</v>
      </c>
      <c r="C4447" t="s">
        <v>31</v>
      </c>
      <c r="D4447">
        <v>1</v>
      </c>
      <c r="E4447" t="s">
        <v>5050</v>
      </c>
      <c r="F4447" t="s">
        <v>33</v>
      </c>
      <c r="G4447" t="s">
        <v>34</v>
      </c>
      <c r="H4447">
        <v>21744</v>
      </c>
      <c r="I4447">
        <v>3</v>
      </c>
      <c r="J4447" t="s">
        <v>1181</v>
      </c>
      <c r="K4447" t="s">
        <v>37</v>
      </c>
      <c r="L4447" t="s">
        <v>38</v>
      </c>
      <c r="M4447">
        <v>92301</v>
      </c>
      <c r="N4447">
        <v>95000</v>
      </c>
      <c r="O4447" t="s">
        <v>39</v>
      </c>
      <c r="P4447" t="s">
        <v>232</v>
      </c>
      <c r="Q4447" t="s">
        <v>1035</v>
      </c>
      <c r="R4447" t="s">
        <v>5051</v>
      </c>
      <c r="S4447" t="s">
        <v>43</v>
      </c>
      <c r="T4447" t="e">
        <f>- Strong reporting and analytical experience preferred   - Prior work experience managing career development and mentoring programs   - Prior work experience providing individual coaching sessions   - Excellent writing skills   - experience in training program development and delivery   - experience in leading Diversity, Equity and Inclusion (DEI) recruitment initiatives   - working Knowledge of contract negotiations and vendor relationships   - Birkman Certification and/or Myers-Briggs Certification, preferred, but not required</f>
        <v>#NAME?</v>
      </c>
      <c r="U4447" t="s">
        <v>1103</v>
      </c>
      <c r="V4447" t="s">
        <v>1929</v>
      </c>
      <c r="Z4447" t="s">
        <v>46</v>
      </c>
      <c r="AA4447" s="1">
        <v>45406</v>
      </c>
      <c r="AB4447" s="2">
        <v>45526</v>
      </c>
      <c r="AC4447" s="1">
        <v>45406</v>
      </c>
      <c r="AD4447" s="1">
        <v>45510</v>
      </c>
    </row>
    <row r="4448" spans="1:30" x14ac:dyDescent="0.25">
      <c r="A4448">
        <v>633433</v>
      </c>
      <c r="B4448" t="s">
        <v>47</v>
      </c>
      <c r="C4448" t="s">
        <v>31</v>
      </c>
      <c r="D4448">
        <v>1</v>
      </c>
      <c r="E4448" t="s">
        <v>4713</v>
      </c>
      <c r="F4448" t="s">
        <v>3161</v>
      </c>
      <c r="G4448" t="s">
        <v>1215</v>
      </c>
      <c r="H4448">
        <v>13385</v>
      </c>
      <c r="I4448" t="s">
        <v>442</v>
      </c>
      <c r="J4448" t="s">
        <v>203</v>
      </c>
      <c r="K4448" t="s">
        <v>37</v>
      </c>
      <c r="L4448" t="s">
        <v>120</v>
      </c>
      <c r="M4448">
        <v>78721</v>
      </c>
      <c r="N4448">
        <v>150000</v>
      </c>
      <c r="O4448" t="s">
        <v>39</v>
      </c>
      <c r="P4448" t="s">
        <v>854</v>
      </c>
      <c r="Q4448" t="s">
        <v>4714</v>
      </c>
      <c r="R4448" t="s">
        <v>4715</v>
      </c>
      <c r="T4448" t="s">
        <v>4716</v>
      </c>
      <c r="U4448" t="s">
        <v>4717</v>
      </c>
      <c r="V4448" t="s">
        <v>4718</v>
      </c>
      <c r="Z4448" t="s">
        <v>46</v>
      </c>
      <c r="AA4448" s="1">
        <v>45502</v>
      </c>
      <c r="AC4448" s="1">
        <v>45502</v>
      </c>
      <c r="AD4448" s="1">
        <v>45510</v>
      </c>
    </row>
    <row r="4449" spans="1:30" x14ac:dyDescent="0.25">
      <c r="A4449">
        <v>631818</v>
      </c>
      <c r="B4449" t="s">
        <v>30</v>
      </c>
      <c r="C4449" t="s">
        <v>48</v>
      </c>
      <c r="D4449">
        <v>1</v>
      </c>
      <c r="E4449" t="s">
        <v>8346</v>
      </c>
      <c r="F4449" t="s">
        <v>2838</v>
      </c>
      <c r="G4449" t="s">
        <v>51</v>
      </c>
      <c r="H4449">
        <v>51009</v>
      </c>
      <c r="I4449">
        <v>0</v>
      </c>
      <c r="J4449" t="s">
        <v>145</v>
      </c>
      <c r="K4449" t="s">
        <v>231</v>
      </c>
      <c r="L4449" t="s">
        <v>38</v>
      </c>
      <c r="M4449">
        <v>50.390799999999999</v>
      </c>
      <c r="N4449">
        <v>50.390799999999999</v>
      </c>
      <c r="O4449" t="s">
        <v>109</v>
      </c>
      <c r="P4449" t="s">
        <v>968</v>
      </c>
      <c r="Q4449" t="s">
        <v>233</v>
      </c>
      <c r="R4449" t="s">
        <v>8347</v>
      </c>
      <c r="S4449" t="s">
        <v>2841</v>
      </c>
      <c r="V4449" t="s">
        <v>8348</v>
      </c>
      <c r="Z4449" t="s">
        <v>80</v>
      </c>
      <c r="AA4449" s="1">
        <v>45378</v>
      </c>
      <c r="AB4449" s="2">
        <v>45591</v>
      </c>
      <c r="AC4449" s="1">
        <v>45502</v>
      </c>
      <c r="AD4449" s="1">
        <v>45510</v>
      </c>
    </row>
    <row r="4450" spans="1:30" x14ac:dyDescent="0.25">
      <c r="A4450">
        <v>638221</v>
      </c>
      <c r="B4450" t="s">
        <v>811</v>
      </c>
      <c r="C4450" t="s">
        <v>48</v>
      </c>
      <c r="D4450">
        <v>1</v>
      </c>
      <c r="E4450" t="s">
        <v>8541</v>
      </c>
      <c r="F4450" t="s">
        <v>164</v>
      </c>
      <c r="G4450" t="s">
        <v>34</v>
      </c>
      <c r="H4450">
        <v>30087</v>
      </c>
      <c r="I4450">
        <v>2</v>
      </c>
      <c r="J4450" t="s">
        <v>165</v>
      </c>
      <c r="K4450" t="s">
        <v>37</v>
      </c>
      <c r="L4450" t="s">
        <v>38</v>
      </c>
      <c r="M4450">
        <v>80387</v>
      </c>
      <c r="N4450">
        <v>110000</v>
      </c>
      <c r="O4450" t="s">
        <v>39</v>
      </c>
      <c r="P4450" t="s">
        <v>99</v>
      </c>
      <c r="Q4450" t="s">
        <v>4158</v>
      </c>
      <c r="R4450" t="s">
        <v>8542</v>
      </c>
      <c r="S4450" t="s">
        <v>169</v>
      </c>
      <c r="T4450" t="s">
        <v>8543</v>
      </c>
      <c r="U4450" t="s">
        <v>6962</v>
      </c>
      <c r="Z4450" t="s">
        <v>80</v>
      </c>
      <c r="AA4450" s="1">
        <v>45455</v>
      </c>
      <c r="AC4450" s="1">
        <v>45455</v>
      </c>
      <c r="AD4450" s="1">
        <v>45510</v>
      </c>
    </row>
    <row r="4451" spans="1:30" x14ac:dyDescent="0.25">
      <c r="A4451">
        <v>630992</v>
      </c>
      <c r="B4451" t="s">
        <v>81</v>
      </c>
      <c r="C4451" t="s">
        <v>48</v>
      </c>
      <c r="D4451">
        <v>7</v>
      </c>
      <c r="E4451" t="s">
        <v>1106</v>
      </c>
      <c r="F4451" t="s">
        <v>1107</v>
      </c>
      <c r="G4451" t="s">
        <v>51</v>
      </c>
      <c r="H4451">
        <v>22425</v>
      </c>
      <c r="I4451">
        <v>0</v>
      </c>
      <c r="J4451" t="s">
        <v>71</v>
      </c>
      <c r="K4451" t="s">
        <v>37</v>
      </c>
      <c r="L4451" t="s">
        <v>255</v>
      </c>
      <c r="M4451">
        <v>56313</v>
      </c>
      <c r="N4451">
        <v>64760</v>
      </c>
      <c r="O4451" t="s">
        <v>39</v>
      </c>
      <c r="P4451" t="s">
        <v>248</v>
      </c>
      <c r="Q4451" t="s">
        <v>249</v>
      </c>
      <c r="R4451" t="s">
        <v>10281</v>
      </c>
      <c r="S4451" t="s">
        <v>1110</v>
      </c>
      <c r="T4451" t="s">
        <v>1607</v>
      </c>
      <c r="Z4451" t="s">
        <v>46</v>
      </c>
      <c r="AA4451" s="1">
        <v>45372</v>
      </c>
      <c r="AC4451" s="1">
        <v>45442</v>
      </c>
      <c r="AD4451" s="1">
        <v>45510</v>
      </c>
    </row>
    <row r="4452" spans="1:30" x14ac:dyDescent="0.25">
      <c r="A4452">
        <v>644828</v>
      </c>
      <c r="B4452" t="s">
        <v>1075</v>
      </c>
      <c r="C4452" t="s">
        <v>31</v>
      </c>
      <c r="D4452">
        <v>1</v>
      </c>
      <c r="E4452" t="s">
        <v>4855</v>
      </c>
      <c r="F4452" t="s">
        <v>164</v>
      </c>
      <c r="G4452" t="s">
        <v>34</v>
      </c>
      <c r="H4452">
        <v>30087</v>
      </c>
      <c r="I4452">
        <v>2</v>
      </c>
      <c r="J4452" t="s">
        <v>165</v>
      </c>
      <c r="K4452" t="s">
        <v>37</v>
      </c>
      <c r="L4452" t="s">
        <v>38</v>
      </c>
      <c r="M4452">
        <v>80387</v>
      </c>
      <c r="N4452">
        <v>92446</v>
      </c>
      <c r="O4452" t="s">
        <v>39</v>
      </c>
      <c r="P4452" t="s">
        <v>4856</v>
      </c>
      <c r="Q4452" t="s">
        <v>4857</v>
      </c>
      <c r="R4452" t="s">
        <v>4858</v>
      </c>
      <c r="S4452" t="s">
        <v>169</v>
      </c>
      <c r="T4452" t="s">
        <v>4859</v>
      </c>
      <c r="Z4452" t="s">
        <v>80</v>
      </c>
      <c r="AA4452" s="1">
        <v>45506</v>
      </c>
      <c r="AB4452" s="2">
        <v>45519</v>
      </c>
      <c r="AC4452" s="1">
        <v>45505</v>
      </c>
      <c r="AD4452" s="1">
        <v>45510</v>
      </c>
    </row>
    <row r="4453" spans="1:30" x14ac:dyDescent="0.25">
      <c r="A4453">
        <v>640416</v>
      </c>
      <c r="B4453" t="s">
        <v>218</v>
      </c>
      <c r="C4453" t="s">
        <v>48</v>
      </c>
      <c r="D4453">
        <v>1</v>
      </c>
      <c r="E4453" t="s">
        <v>4935</v>
      </c>
      <c r="F4453" t="s">
        <v>1693</v>
      </c>
      <c r="G4453" t="s">
        <v>51</v>
      </c>
      <c r="H4453">
        <v>80305</v>
      </c>
      <c r="I4453">
        <v>0</v>
      </c>
      <c r="J4453" t="s">
        <v>108</v>
      </c>
      <c r="K4453" t="s">
        <v>37</v>
      </c>
      <c r="L4453" t="s">
        <v>120</v>
      </c>
      <c r="M4453">
        <v>54272</v>
      </c>
      <c r="N4453">
        <v>83117</v>
      </c>
      <c r="O4453" t="s">
        <v>39</v>
      </c>
      <c r="P4453" t="s">
        <v>10282</v>
      </c>
      <c r="Q4453" t="s">
        <v>602</v>
      </c>
      <c r="R4453" t="s">
        <v>4937</v>
      </c>
      <c r="S4453" t="s">
        <v>1696</v>
      </c>
      <c r="U4453" t="s">
        <v>4938</v>
      </c>
      <c r="V4453" t="s">
        <v>748</v>
      </c>
      <c r="Z4453" t="s">
        <v>228</v>
      </c>
      <c r="AA4453" s="1">
        <v>45495</v>
      </c>
      <c r="AB4453" s="2">
        <v>45515</v>
      </c>
      <c r="AC4453" s="1">
        <v>45495</v>
      </c>
      <c r="AD4453" s="1">
        <v>45510</v>
      </c>
    </row>
    <row r="4454" spans="1:30" x14ac:dyDescent="0.25">
      <c r="A4454">
        <v>527788</v>
      </c>
      <c r="B4454" t="s">
        <v>218</v>
      </c>
      <c r="C4454" t="s">
        <v>48</v>
      </c>
      <c r="D4454">
        <v>1</v>
      </c>
      <c r="E4454" t="s">
        <v>741</v>
      </c>
      <c r="F4454" t="s">
        <v>742</v>
      </c>
      <c r="G4454" t="s">
        <v>51</v>
      </c>
      <c r="H4454">
        <v>90511</v>
      </c>
      <c r="I4454">
        <v>1</v>
      </c>
      <c r="J4454" t="s">
        <v>1169</v>
      </c>
      <c r="K4454" t="s">
        <v>37</v>
      </c>
      <c r="L4454" t="s">
        <v>255</v>
      </c>
      <c r="M4454">
        <v>33558</v>
      </c>
      <c r="N4454">
        <v>54820</v>
      </c>
      <c r="O4454" t="s">
        <v>39</v>
      </c>
      <c r="P4454" t="s">
        <v>2368</v>
      </c>
      <c r="Q4454" t="s">
        <v>602</v>
      </c>
      <c r="R4454" t="s">
        <v>10283</v>
      </c>
      <c r="S4454" t="s">
        <v>746</v>
      </c>
      <c r="U4454" t="s">
        <v>10284</v>
      </c>
      <c r="V4454" t="s">
        <v>748</v>
      </c>
      <c r="Z4454" t="s">
        <v>228</v>
      </c>
      <c r="AA4454" s="1">
        <v>44664</v>
      </c>
      <c r="AC4454" s="1">
        <v>44693</v>
      </c>
      <c r="AD4454" s="1">
        <v>45510</v>
      </c>
    </row>
    <row r="4455" spans="1:30" x14ac:dyDescent="0.25">
      <c r="A4455">
        <v>607221</v>
      </c>
      <c r="B4455" t="s">
        <v>93</v>
      </c>
      <c r="C4455" t="s">
        <v>31</v>
      </c>
      <c r="D4455">
        <v>1</v>
      </c>
      <c r="E4455" t="s">
        <v>10285</v>
      </c>
      <c r="F4455" t="s">
        <v>1494</v>
      </c>
      <c r="G4455" t="s">
        <v>51</v>
      </c>
      <c r="H4455">
        <v>10035</v>
      </c>
      <c r="I4455" t="s">
        <v>144</v>
      </c>
      <c r="J4455" t="s">
        <v>71</v>
      </c>
      <c r="K4455" t="s">
        <v>37</v>
      </c>
      <c r="L4455" t="s">
        <v>120</v>
      </c>
      <c r="M4455">
        <v>90000</v>
      </c>
      <c r="N4455">
        <v>115000</v>
      </c>
      <c r="O4455" t="s">
        <v>39</v>
      </c>
      <c r="P4455" t="s">
        <v>99</v>
      </c>
      <c r="Q4455" t="s">
        <v>4411</v>
      </c>
      <c r="R4455" t="s">
        <v>10286</v>
      </c>
      <c r="S4455" t="s">
        <v>1499</v>
      </c>
      <c r="T4455" t="s">
        <v>10287</v>
      </c>
      <c r="V4455" t="s">
        <v>10288</v>
      </c>
      <c r="Z4455" t="s">
        <v>80</v>
      </c>
      <c r="AA4455" s="1">
        <v>45495</v>
      </c>
      <c r="AB4455" s="2">
        <v>45585</v>
      </c>
      <c r="AC4455" s="1">
        <v>45495</v>
      </c>
      <c r="AD4455" s="1">
        <v>45510</v>
      </c>
    </row>
    <row r="4456" spans="1:30" x14ac:dyDescent="0.25">
      <c r="A4456">
        <v>597843</v>
      </c>
      <c r="B4456" t="s">
        <v>67</v>
      </c>
      <c r="C4456" t="s">
        <v>48</v>
      </c>
      <c r="D4456">
        <v>1</v>
      </c>
      <c r="E4456" t="s">
        <v>7311</v>
      </c>
      <c r="F4456" t="s">
        <v>152</v>
      </c>
      <c r="G4456" t="s">
        <v>51</v>
      </c>
      <c r="H4456" t="s">
        <v>509</v>
      </c>
      <c r="I4456">
        <v>0</v>
      </c>
      <c r="J4456" t="s">
        <v>2896</v>
      </c>
      <c r="K4456" t="s">
        <v>37</v>
      </c>
      <c r="L4456" t="s">
        <v>38</v>
      </c>
      <c r="M4456">
        <v>94715</v>
      </c>
      <c r="N4456">
        <v>136260</v>
      </c>
      <c r="O4456" t="s">
        <v>39</v>
      </c>
      <c r="P4456" t="s">
        <v>72</v>
      </c>
      <c r="Q4456" t="s">
        <v>3684</v>
      </c>
      <c r="R4456" t="s">
        <v>7312</v>
      </c>
      <c r="S4456" t="s">
        <v>512</v>
      </c>
      <c r="T4456" t="s">
        <v>7313</v>
      </c>
      <c r="U4456" t="s">
        <v>7314</v>
      </c>
      <c r="V4456" t="s">
        <v>7315</v>
      </c>
      <c r="Z4456" t="s">
        <v>46</v>
      </c>
      <c r="AA4456" s="1">
        <v>45148</v>
      </c>
      <c r="AC4456" s="1">
        <v>45160</v>
      </c>
      <c r="AD4456" s="1">
        <v>45510</v>
      </c>
    </row>
    <row r="4457" spans="1:30" x14ac:dyDescent="0.25">
      <c r="A4457">
        <v>627978</v>
      </c>
      <c r="B4457" t="s">
        <v>105</v>
      </c>
      <c r="C4457" t="s">
        <v>31</v>
      </c>
      <c r="D4457">
        <v>1</v>
      </c>
      <c r="E4457" t="s">
        <v>10289</v>
      </c>
      <c r="F4457" t="s">
        <v>152</v>
      </c>
      <c r="G4457" t="s">
        <v>51</v>
      </c>
      <c r="H4457" t="s">
        <v>509</v>
      </c>
      <c r="I4457">
        <v>0</v>
      </c>
      <c r="J4457" t="s">
        <v>97</v>
      </c>
      <c r="K4457" t="s">
        <v>37</v>
      </c>
      <c r="L4457" t="s">
        <v>120</v>
      </c>
      <c r="M4457">
        <v>94715</v>
      </c>
      <c r="N4457">
        <v>136260</v>
      </c>
      <c r="O4457" t="s">
        <v>39</v>
      </c>
      <c r="P4457" t="s">
        <v>474</v>
      </c>
      <c r="Q4457" t="s">
        <v>8292</v>
      </c>
      <c r="R4457" t="s">
        <v>10290</v>
      </c>
      <c r="S4457" t="s">
        <v>512</v>
      </c>
      <c r="T4457" t="s">
        <v>10291</v>
      </c>
      <c r="U4457" t="s">
        <v>10292</v>
      </c>
      <c r="V4457" t="s">
        <v>10293</v>
      </c>
      <c r="W4457" t="s">
        <v>505</v>
      </c>
      <c r="X4457" t="s">
        <v>474</v>
      </c>
      <c r="Z4457" t="s">
        <v>46</v>
      </c>
      <c r="AA4457" s="1">
        <v>45366</v>
      </c>
      <c r="AC4457" s="1">
        <v>45372</v>
      </c>
      <c r="AD4457" s="1">
        <v>45510</v>
      </c>
    </row>
    <row r="4458" spans="1:30" x14ac:dyDescent="0.25">
      <c r="A4458">
        <v>627978</v>
      </c>
      <c r="B4458" t="s">
        <v>105</v>
      </c>
      <c r="C4458" t="s">
        <v>31</v>
      </c>
      <c r="D4458">
        <v>1</v>
      </c>
      <c r="E4458" t="s">
        <v>10289</v>
      </c>
      <c r="F4458" t="s">
        <v>152</v>
      </c>
      <c r="G4458" t="s">
        <v>51</v>
      </c>
      <c r="H4458" t="s">
        <v>509</v>
      </c>
      <c r="I4458">
        <v>0</v>
      </c>
      <c r="J4458" t="s">
        <v>97</v>
      </c>
      <c r="K4458" t="s">
        <v>37</v>
      </c>
      <c r="L4458" t="s">
        <v>120</v>
      </c>
      <c r="M4458">
        <v>94715</v>
      </c>
      <c r="N4458">
        <v>136260</v>
      </c>
      <c r="O4458" t="s">
        <v>39</v>
      </c>
      <c r="P4458" t="s">
        <v>474</v>
      </c>
      <c r="Q4458" t="s">
        <v>8292</v>
      </c>
      <c r="R4458" t="s">
        <v>10290</v>
      </c>
      <c r="S4458" t="s">
        <v>512</v>
      </c>
      <c r="T4458" t="s">
        <v>10291</v>
      </c>
      <c r="U4458" t="s">
        <v>10292</v>
      </c>
      <c r="V4458" t="s">
        <v>10293</v>
      </c>
      <c r="W4458" t="s">
        <v>505</v>
      </c>
      <c r="X4458" t="s">
        <v>474</v>
      </c>
      <c r="Z4458" t="s">
        <v>46</v>
      </c>
      <c r="AA4458" s="1">
        <v>45366</v>
      </c>
      <c r="AC4458" s="1">
        <v>45372</v>
      </c>
      <c r="AD4458" s="1">
        <v>45510</v>
      </c>
    </row>
    <row r="4459" spans="1:30" x14ac:dyDescent="0.25">
      <c r="A4459">
        <v>599479</v>
      </c>
      <c r="B4459" t="s">
        <v>81</v>
      </c>
      <c r="C4459" t="s">
        <v>31</v>
      </c>
      <c r="D4459">
        <v>1</v>
      </c>
      <c r="E4459" t="s">
        <v>3169</v>
      </c>
      <c r="F4459" t="s">
        <v>1540</v>
      </c>
      <c r="G4459" t="s">
        <v>51</v>
      </c>
      <c r="H4459" t="s">
        <v>1541</v>
      </c>
      <c r="I4459">
        <v>0</v>
      </c>
      <c r="J4459" t="s">
        <v>71</v>
      </c>
      <c r="K4459" t="s">
        <v>37</v>
      </c>
      <c r="L4459" t="s">
        <v>38</v>
      </c>
      <c r="M4459">
        <v>58682</v>
      </c>
      <c r="N4459">
        <v>110647</v>
      </c>
      <c r="O4459" t="s">
        <v>39</v>
      </c>
      <c r="P4459" t="s">
        <v>248</v>
      </c>
      <c r="Q4459" t="s">
        <v>2257</v>
      </c>
      <c r="R4459" t="s">
        <v>9439</v>
      </c>
      <c r="S4459" t="s">
        <v>1544</v>
      </c>
      <c r="T4459" t="s">
        <v>4796</v>
      </c>
      <c r="U4459" t="s">
        <v>616</v>
      </c>
      <c r="V4459" t="s">
        <v>2232</v>
      </c>
      <c r="W4459" t="s">
        <v>91</v>
      </c>
      <c r="X4459" t="s">
        <v>1605</v>
      </c>
      <c r="Z4459" t="s">
        <v>46</v>
      </c>
      <c r="AA4459" s="1">
        <v>45163</v>
      </c>
      <c r="AC4459" s="1">
        <v>45418</v>
      </c>
      <c r="AD4459" s="1">
        <v>45510</v>
      </c>
    </row>
    <row r="4460" spans="1:30" x14ac:dyDescent="0.25">
      <c r="A4460">
        <v>639088</v>
      </c>
      <c r="B4460" t="s">
        <v>384</v>
      </c>
      <c r="C4460" t="s">
        <v>31</v>
      </c>
      <c r="D4460">
        <v>1</v>
      </c>
      <c r="E4460" t="s">
        <v>669</v>
      </c>
      <c r="F4460" t="s">
        <v>319</v>
      </c>
      <c r="G4460" t="s">
        <v>51</v>
      </c>
      <c r="H4460">
        <v>22122</v>
      </c>
      <c r="I4460">
        <v>1</v>
      </c>
      <c r="J4460" t="s">
        <v>71</v>
      </c>
      <c r="K4460" t="s">
        <v>37</v>
      </c>
      <c r="L4460" t="s">
        <v>38</v>
      </c>
      <c r="M4460">
        <v>62138</v>
      </c>
      <c r="N4460">
        <v>75000</v>
      </c>
      <c r="O4460" t="s">
        <v>39</v>
      </c>
      <c r="P4460" t="s">
        <v>386</v>
      </c>
      <c r="Q4460" t="s">
        <v>9518</v>
      </c>
      <c r="R4460" t="s">
        <v>9519</v>
      </c>
      <c r="S4460" t="s">
        <v>321</v>
      </c>
      <c r="T4460" t="s">
        <v>9520</v>
      </c>
      <c r="U4460" t="s">
        <v>390</v>
      </c>
      <c r="V4460" t="s">
        <v>9521</v>
      </c>
      <c r="Z4460" t="s">
        <v>46</v>
      </c>
      <c r="AA4460" s="1">
        <v>45467</v>
      </c>
      <c r="AC4460" s="1">
        <v>45469</v>
      </c>
      <c r="AD4460" s="1">
        <v>45510</v>
      </c>
    </row>
    <row r="4461" spans="1:30" x14ac:dyDescent="0.25">
      <c r="A4461">
        <v>574823</v>
      </c>
      <c r="B4461" t="s">
        <v>67</v>
      </c>
      <c r="C4461" t="s">
        <v>31</v>
      </c>
      <c r="D4461">
        <v>1</v>
      </c>
      <c r="E4461" t="s">
        <v>4578</v>
      </c>
      <c r="F4461" t="s">
        <v>311</v>
      </c>
      <c r="G4461" t="s">
        <v>51</v>
      </c>
      <c r="H4461">
        <v>20215</v>
      </c>
      <c r="I4461">
        <v>3</v>
      </c>
      <c r="J4461" t="s">
        <v>71</v>
      </c>
      <c r="K4461" t="s">
        <v>37</v>
      </c>
      <c r="L4461" t="s">
        <v>38</v>
      </c>
      <c r="M4461">
        <v>90114</v>
      </c>
      <c r="N4461">
        <v>122168</v>
      </c>
      <c r="O4461" t="s">
        <v>39</v>
      </c>
      <c r="P4461" t="s">
        <v>72</v>
      </c>
      <c r="Q4461" t="s">
        <v>213</v>
      </c>
      <c r="R4461" t="s">
        <v>7805</v>
      </c>
      <c r="S4461" t="s">
        <v>314</v>
      </c>
      <c r="T4461" t="s">
        <v>7806</v>
      </c>
      <c r="U4461" t="s">
        <v>7807</v>
      </c>
      <c r="V4461" t="s">
        <v>7808</v>
      </c>
      <c r="W4461" t="s">
        <v>91</v>
      </c>
      <c r="X4461" t="s">
        <v>72</v>
      </c>
      <c r="Z4461" t="s">
        <v>80</v>
      </c>
      <c r="AA4461" s="1">
        <v>44979</v>
      </c>
      <c r="AC4461" s="1">
        <v>44979</v>
      </c>
      <c r="AD4461" s="1">
        <v>45510</v>
      </c>
    </row>
    <row r="4462" spans="1:30" x14ac:dyDescent="0.25">
      <c r="A4462">
        <v>527823</v>
      </c>
      <c r="B4462" t="s">
        <v>218</v>
      </c>
      <c r="C4462" t="s">
        <v>31</v>
      </c>
      <c r="D4462">
        <v>1</v>
      </c>
      <c r="E4462" t="s">
        <v>2087</v>
      </c>
      <c r="F4462" t="s">
        <v>2087</v>
      </c>
      <c r="G4462" t="s">
        <v>51</v>
      </c>
      <c r="H4462">
        <v>92005</v>
      </c>
      <c r="I4462">
        <v>0</v>
      </c>
      <c r="J4462" t="s">
        <v>108</v>
      </c>
      <c r="K4462" t="s">
        <v>37</v>
      </c>
      <c r="L4462" t="s">
        <v>38</v>
      </c>
      <c r="M4462">
        <v>53.58</v>
      </c>
      <c r="N4462">
        <v>53.58</v>
      </c>
      <c r="O4462" t="s">
        <v>109</v>
      </c>
      <c r="P4462" t="s">
        <v>743</v>
      </c>
      <c r="Q4462" t="s">
        <v>744</v>
      </c>
      <c r="R4462" t="s">
        <v>2088</v>
      </c>
      <c r="S4462" t="s">
        <v>2089</v>
      </c>
      <c r="U4462" t="s">
        <v>2090</v>
      </c>
      <c r="V4462" t="s">
        <v>748</v>
      </c>
      <c r="Z4462" t="s">
        <v>228</v>
      </c>
      <c r="AA4462" s="1">
        <v>44664</v>
      </c>
      <c r="AC4462" s="1">
        <v>44693</v>
      </c>
      <c r="AD4462" s="1">
        <v>45510</v>
      </c>
    </row>
    <row r="4463" spans="1:30" x14ac:dyDescent="0.25">
      <c r="A4463">
        <v>556627</v>
      </c>
      <c r="B4463" t="s">
        <v>105</v>
      </c>
      <c r="C4463" t="s">
        <v>31</v>
      </c>
      <c r="D4463">
        <v>1</v>
      </c>
      <c r="E4463" t="s">
        <v>9376</v>
      </c>
      <c r="F4463" t="s">
        <v>4017</v>
      </c>
      <c r="G4463" t="s">
        <v>51</v>
      </c>
      <c r="H4463">
        <v>34620</v>
      </c>
      <c r="I4463">
        <v>2</v>
      </c>
      <c r="J4463" t="s">
        <v>368</v>
      </c>
      <c r="K4463" t="s">
        <v>37</v>
      </c>
      <c r="L4463" t="s">
        <v>38</v>
      </c>
      <c r="M4463">
        <v>61391</v>
      </c>
      <c r="N4463">
        <v>78461</v>
      </c>
      <c r="O4463" t="s">
        <v>39</v>
      </c>
      <c r="P4463" t="s">
        <v>474</v>
      </c>
      <c r="Q4463" t="s">
        <v>369</v>
      </c>
      <c r="R4463" t="s">
        <v>10294</v>
      </c>
      <c r="S4463" t="s">
        <v>4019</v>
      </c>
      <c r="U4463" t="s">
        <v>10295</v>
      </c>
      <c r="V4463" t="s">
        <v>4021</v>
      </c>
      <c r="W4463" t="s">
        <v>505</v>
      </c>
      <c r="X4463" t="s">
        <v>10296</v>
      </c>
      <c r="Z4463" t="s">
        <v>46</v>
      </c>
      <c r="AA4463" s="1">
        <v>44854</v>
      </c>
      <c r="AC4463" s="1">
        <v>44883</v>
      </c>
      <c r="AD4463" s="1">
        <v>45510</v>
      </c>
    </row>
    <row r="4464" spans="1:30" x14ac:dyDescent="0.25">
      <c r="A4464">
        <v>639668</v>
      </c>
      <c r="B4464" t="s">
        <v>374</v>
      </c>
      <c r="C4464" t="s">
        <v>31</v>
      </c>
      <c r="D4464">
        <v>1</v>
      </c>
      <c r="E4464" t="s">
        <v>7765</v>
      </c>
      <c r="F4464" t="s">
        <v>376</v>
      </c>
      <c r="G4464" t="s">
        <v>377</v>
      </c>
      <c r="H4464">
        <v>6088</v>
      </c>
      <c r="I4464">
        <v>2</v>
      </c>
      <c r="J4464" t="s">
        <v>378</v>
      </c>
      <c r="K4464" t="s">
        <v>37</v>
      </c>
      <c r="L4464" t="s">
        <v>38</v>
      </c>
      <c r="M4464">
        <v>84257</v>
      </c>
      <c r="N4464">
        <v>95208</v>
      </c>
      <c r="O4464" t="s">
        <v>39</v>
      </c>
      <c r="P4464" t="s">
        <v>379</v>
      </c>
      <c r="Q4464" t="s">
        <v>1943</v>
      </c>
      <c r="R4464" t="s">
        <v>7766</v>
      </c>
      <c r="S4464" t="s">
        <v>382</v>
      </c>
      <c r="U4464" t="s">
        <v>383</v>
      </c>
      <c r="X4464" t="s">
        <v>379</v>
      </c>
      <c r="Z4464" t="s">
        <v>46</v>
      </c>
      <c r="AA4464" s="1">
        <v>45471</v>
      </c>
      <c r="AC4464" s="1">
        <v>45471</v>
      </c>
      <c r="AD4464" s="1">
        <v>45510</v>
      </c>
    </row>
    <row r="4465" spans="1:30" x14ac:dyDescent="0.25">
      <c r="A4465">
        <v>637512</v>
      </c>
      <c r="B4465" t="s">
        <v>374</v>
      </c>
      <c r="C4465" t="s">
        <v>48</v>
      </c>
      <c r="D4465">
        <v>1</v>
      </c>
      <c r="E4465" t="s">
        <v>5217</v>
      </c>
      <c r="F4465" t="s">
        <v>376</v>
      </c>
      <c r="G4465" t="s">
        <v>377</v>
      </c>
      <c r="H4465">
        <v>6088</v>
      </c>
      <c r="I4465">
        <v>2</v>
      </c>
      <c r="J4465" t="s">
        <v>378</v>
      </c>
      <c r="K4465" t="s">
        <v>37</v>
      </c>
      <c r="L4465" t="s">
        <v>255</v>
      </c>
      <c r="M4465">
        <v>74893</v>
      </c>
      <c r="N4465">
        <v>95208</v>
      </c>
      <c r="O4465" t="s">
        <v>39</v>
      </c>
      <c r="P4465" t="s">
        <v>379</v>
      </c>
      <c r="Q4465" t="s">
        <v>380</v>
      </c>
      <c r="R4465" t="s">
        <v>5218</v>
      </c>
      <c r="S4465" t="s">
        <v>382</v>
      </c>
      <c r="T4465" t="s">
        <v>5219</v>
      </c>
      <c r="V4465" t="s">
        <v>383</v>
      </c>
      <c r="X4465" t="s">
        <v>379</v>
      </c>
      <c r="Z4465" t="s">
        <v>46</v>
      </c>
      <c r="AA4465" s="1">
        <v>45446</v>
      </c>
      <c r="AC4465" s="1">
        <v>45446</v>
      </c>
      <c r="AD4465" s="1">
        <v>45510</v>
      </c>
    </row>
    <row r="4466" spans="1:30" x14ac:dyDescent="0.25">
      <c r="A4466">
        <v>540191</v>
      </c>
      <c r="B4466" t="s">
        <v>133</v>
      </c>
      <c r="C4466" t="s">
        <v>48</v>
      </c>
      <c r="D4466">
        <v>15</v>
      </c>
      <c r="E4466" t="s">
        <v>9147</v>
      </c>
      <c r="F4466" t="s">
        <v>2028</v>
      </c>
      <c r="G4466" t="s">
        <v>1215</v>
      </c>
      <c r="H4466">
        <v>30114</v>
      </c>
      <c r="I4466">
        <v>0</v>
      </c>
      <c r="J4466" t="s">
        <v>526</v>
      </c>
      <c r="K4466" t="s">
        <v>37</v>
      </c>
      <c r="L4466" t="s">
        <v>38</v>
      </c>
      <c r="M4466">
        <v>80440</v>
      </c>
      <c r="N4466">
        <v>167610</v>
      </c>
      <c r="O4466" t="s">
        <v>39</v>
      </c>
      <c r="P4466" t="s">
        <v>460</v>
      </c>
      <c r="Q4466" t="s">
        <v>2029</v>
      </c>
      <c r="R4466" t="s">
        <v>9148</v>
      </c>
      <c r="S4466" t="s">
        <v>9149</v>
      </c>
      <c r="V4466" t="s">
        <v>938</v>
      </c>
      <c r="Z4466" t="s">
        <v>2032</v>
      </c>
      <c r="AA4466" s="1">
        <v>44755</v>
      </c>
      <c r="AB4466" s="2">
        <v>45555</v>
      </c>
      <c r="AC4466" s="1">
        <v>45308</v>
      </c>
      <c r="AD4466" s="1">
        <v>45510</v>
      </c>
    </row>
    <row r="4467" spans="1:30" x14ac:dyDescent="0.25">
      <c r="A4467">
        <v>632983</v>
      </c>
      <c r="B4467" t="s">
        <v>105</v>
      </c>
      <c r="C4467" t="s">
        <v>31</v>
      </c>
      <c r="D4467">
        <v>1</v>
      </c>
      <c r="E4467" t="s">
        <v>1635</v>
      </c>
      <c r="F4467" t="s">
        <v>7371</v>
      </c>
      <c r="G4467" t="s">
        <v>51</v>
      </c>
      <c r="H4467">
        <v>20515</v>
      </c>
      <c r="I4467">
        <v>1</v>
      </c>
      <c r="J4467" t="s">
        <v>286</v>
      </c>
      <c r="K4467" t="s">
        <v>37</v>
      </c>
      <c r="L4467" t="s">
        <v>38</v>
      </c>
      <c r="M4467">
        <v>74041</v>
      </c>
      <c r="N4467">
        <v>107227</v>
      </c>
      <c r="O4467" t="s">
        <v>39</v>
      </c>
      <c r="P4467" t="s">
        <v>1121</v>
      </c>
      <c r="Q4467" t="s">
        <v>288</v>
      </c>
      <c r="R4467" t="s">
        <v>9268</v>
      </c>
      <c r="S4467" t="s">
        <v>7373</v>
      </c>
      <c r="Z4467" t="s">
        <v>80</v>
      </c>
      <c r="AA4467" s="1">
        <v>45411</v>
      </c>
      <c r="AC4467" s="1">
        <v>45411</v>
      </c>
      <c r="AD4467" s="1">
        <v>45510</v>
      </c>
    </row>
    <row r="4468" spans="1:30" x14ac:dyDescent="0.25">
      <c r="A4468">
        <v>638045</v>
      </c>
      <c r="B4468" t="s">
        <v>105</v>
      </c>
      <c r="C4468" t="s">
        <v>31</v>
      </c>
      <c r="D4468">
        <v>1</v>
      </c>
      <c r="E4468" t="s">
        <v>991</v>
      </c>
      <c r="F4468" t="s">
        <v>535</v>
      </c>
      <c r="G4468" t="s">
        <v>51</v>
      </c>
      <c r="H4468">
        <v>20113</v>
      </c>
      <c r="I4468">
        <v>4</v>
      </c>
      <c r="J4468" t="s">
        <v>286</v>
      </c>
      <c r="K4468" t="s">
        <v>37</v>
      </c>
      <c r="L4468" t="s">
        <v>38</v>
      </c>
      <c r="M4468">
        <v>61267</v>
      </c>
      <c r="N4468">
        <v>85388</v>
      </c>
      <c r="O4468" t="s">
        <v>39</v>
      </c>
      <c r="P4468" t="s">
        <v>355</v>
      </c>
      <c r="Q4468" t="s">
        <v>992</v>
      </c>
      <c r="R4468" t="s">
        <v>993</v>
      </c>
      <c r="S4468" t="s">
        <v>538</v>
      </c>
      <c r="Z4468" t="s">
        <v>46</v>
      </c>
      <c r="AA4468" s="1">
        <v>45503</v>
      </c>
      <c r="AC4468" s="1">
        <v>45503</v>
      </c>
      <c r="AD4468" s="1">
        <v>45510</v>
      </c>
    </row>
    <row r="4469" spans="1:30" x14ac:dyDescent="0.25">
      <c r="A4469">
        <v>638597</v>
      </c>
      <c r="B4469" t="s">
        <v>133</v>
      </c>
      <c r="C4469" t="s">
        <v>31</v>
      </c>
      <c r="D4469">
        <v>1</v>
      </c>
      <c r="E4469" t="s">
        <v>10058</v>
      </c>
      <c r="F4469" t="s">
        <v>880</v>
      </c>
      <c r="G4469" t="s">
        <v>377</v>
      </c>
      <c r="H4469">
        <v>6797</v>
      </c>
      <c r="I4469">
        <v>0</v>
      </c>
      <c r="J4469" t="s">
        <v>135</v>
      </c>
      <c r="K4469" t="s">
        <v>37</v>
      </c>
      <c r="L4469" t="s">
        <v>38</v>
      </c>
      <c r="M4469">
        <v>100000</v>
      </c>
      <c r="N4469">
        <v>120000</v>
      </c>
      <c r="O4469" t="s">
        <v>39</v>
      </c>
      <c r="P4469" t="s">
        <v>3205</v>
      </c>
      <c r="Q4469" t="s">
        <v>137</v>
      </c>
      <c r="R4469" t="s">
        <v>10059</v>
      </c>
      <c r="S4469" t="s">
        <v>1487</v>
      </c>
      <c r="V4469" t="s">
        <v>10060</v>
      </c>
      <c r="Z4469" t="s">
        <v>140</v>
      </c>
      <c r="AA4469" s="1">
        <v>45460</v>
      </c>
      <c r="AB4469" s="2">
        <v>45825</v>
      </c>
      <c r="AC4469" s="1">
        <v>45460</v>
      </c>
      <c r="AD4469" s="1">
        <v>45510</v>
      </c>
    </row>
    <row r="4470" spans="1:30" x14ac:dyDescent="0.25">
      <c r="A4470">
        <v>637569</v>
      </c>
      <c r="B4470" t="s">
        <v>81</v>
      </c>
      <c r="C4470" t="s">
        <v>31</v>
      </c>
      <c r="D4470">
        <v>1</v>
      </c>
      <c r="E4470" t="s">
        <v>10169</v>
      </c>
      <c r="F4470" t="s">
        <v>5537</v>
      </c>
      <c r="G4470" t="s">
        <v>51</v>
      </c>
      <c r="H4470">
        <v>10004</v>
      </c>
      <c r="I4470" t="s">
        <v>191</v>
      </c>
      <c r="J4470" t="s">
        <v>71</v>
      </c>
      <c r="K4470" t="s">
        <v>37</v>
      </c>
      <c r="L4470" t="s">
        <v>120</v>
      </c>
      <c r="M4470">
        <v>73068</v>
      </c>
      <c r="N4470">
        <v>148388</v>
      </c>
      <c r="O4470" t="s">
        <v>39</v>
      </c>
      <c r="P4470" t="s">
        <v>248</v>
      </c>
      <c r="Q4470" t="s">
        <v>3894</v>
      </c>
      <c r="R4470" t="s">
        <v>10170</v>
      </c>
      <c r="S4470" t="s">
        <v>1544</v>
      </c>
      <c r="T4470" t="s">
        <v>10171</v>
      </c>
      <c r="Z4470" t="s">
        <v>80</v>
      </c>
      <c r="AA4470" s="1">
        <v>45461</v>
      </c>
      <c r="AC4470" s="1">
        <v>45461</v>
      </c>
      <c r="AD4470" s="1">
        <v>45510</v>
      </c>
    </row>
    <row r="4471" spans="1:30" x14ac:dyDescent="0.25">
      <c r="A4471">
        <v>638465</v>
      </c>
      <c r="B4471" t="s">
        <v>1334</v>
      </c>
      <c r="C4471" t="s">
        <v>48</v>
      </c>
      <c r="D4471">
        <v>1</v>
      </c>
      <c r="E4471" t="s">
        <v>1519</v>
      </c>
      <c r="F4471" t="s">
        <v>10210</v>
      </c>
      <c r="G4471" t="s">
        <v>377</v>
      </c>
      <c r="H4471">
        <v>6851</v>
      </c>
      <c r="I4471" t="s">
        <v>899</v>
      </c>
      <c r="J4471" t="s">
        <v>927</v>
      </c>
      <c r="K4471" t="s">
        <v>37</v>
      </c>
      <c r="L4471" t="s">
        <v>98</v>
      </c>
      <c r="M4471">
        <v>170000</v>
      </c>
      <c r="N4471">
        <v>185000</v>
      </c>
      <c r="O4471" t="s">
        <v>39</v>
      </c>
      <c r="P4471" t="s">
        <v>1005</v>
      </c>
      <c r="Q4471" t="s">
        <v>10211</v>
      </c>
      <c r="R4471" t="s">
        <v>10212</v>
      </c>
      <c r="S4471" t="s">
        <v>10213</v>
      </c>
      <c r="T4471" t="s">
        <v>10214</v>
      </c>
      <c r="V4471" t="s">
        <v>10215</v>
      </c>
      <c r="X4471" t="s">
        <v>1005</v>
      </c>
      <c r="Z4471" t="s">
        <v>46</v>
      </c>
      <c r="AA4471" s="1">
        <v>45457</v>
      </c>
      <c r="AC4471" s="1">
        <v>45457</v>
      </c>
      <c r="AD4471" s="1">
        <v>45510</v>
      </c>
    </row>
    <row r="4472" spans="1:30" x14ac:dyDescent="0.25">
      <c r="A4472">
        <v>636340</v>
      </c>
      <c r="B4472" t="s">
        <v>939</v>
      </c>
      <c r="C4472" t="s">
        <v>48</v>
      </c>
      <c r="D4472">
        <v>1</v>
      </c>
      <c r="E4472" t="s">
        <v>3123</v>
      </c>
      <c r="F4472" t="s">
        <v>880</v>
      </c>
      <c r="G4472" t="s">
        <v>34</v>
      </c>
      <c r="H4472">
        <v>95710</v>
      </c>
      <c r="I4472">
        <v>0</v>
      </c>
      <c r="J4472" t="s">
        <v>872</v>
      </c>
      <c r="K4472" t="s">
        <v>37</v>
      </c>
      <c r="L4472" t="s">
        <v>38</v>
      </c>
      <c r="M4472">
        <v>75000</v>
      </c>
      <c r="N4472">
        <v>160000</v>
      </c>
      <c r="O4472" t="s">
        <v>39</v>
      </c>
      <c r="P4472" t="s">
        <v>1358</v>
      </c>
      <c r="Q4472" t="s">
        <v>3124</v>
      </c>
      <c r="R4472" t="s">
        <v>3125</v>
      </c>
      <c r="S4472" t="s">
        <v>883</v>
      </c>
      <c r="T4472" t="s">
        <v>3126</v>
      </c>
      <c r="V4472" t="s">
        <v>3127</v>
      </c>
      <c r="W4472" t="s">
        <v>1975</v>
      </c>
      <c r="X4472" t="s">
        <v>1364</v>
      </c>
      <c r="Z4472" t="s">
        <v>80</v>
      </c>
      <c r="AA4472" s="1">
        <v>45428</v>
      </c>
      <c r="AC4472" s="1">
        <v>45440</v>
      </c>
      <c r="AD4472" s="1">
        <v>45510</v>
      </c>
    </row>
    <row r="4473" spans="1:30" x14ac:dyDescent="0.25">
      <c r="A4473">
        <v>634220</v>
      </c>
      <c r="B4473" t="s">
        <v>30</v>
      </c>
      <c r="C4473" t="s">
        <v>31</v>
      </c>
      <c r="D4473">
        <v>1</v>
      </c>
      <c r="E4473" t="s">
        <v>8421</v>
      </c>
      <c r="F4473" t="s">
        <v>2611</v>
      </c>
      <c r="G4473" t="s">
        <v>51</v>
      </c>
      <c r="H4473">
        <v>31215</v>
      </c>
      <c r="I4473">
        <v>1</v>
      </c>
      <c r="J4473" t="s">
        <v>410</v>
      </c>
      <c r="K4473" t="s">
        <v>37</v>
      </c>
      <c r="L4473" t="s">
        <v>38</v>
      </c>
      <c r="M4473">
        <v>49961</v>
      </c>
      <c r="N4473">
        <v>49961</v>
      </c>
      <c r="O4473" t="s">
        <v>39</v>
      </c>
      <c r="P4473" t="s">
        <v>678</v>
      </c>
      <c r="Q4473" t="s">
        <v>2764</v>
      </c>
      <c r="R4473" t="s">
        <v>8422</v>
      </c>
      <c r="S4473" t="s">
        <v>2613</v>
      </c>
      <c r="T4473" t="s">
        <v>3039</v>
      </c>
      <c r="V4473" t="s">
        <v>8423</v>
      </c>
      <c r="Z4473" t="s">
        <v>46</v>
      </c>
      <c r="AA4473" s="1">
        <v>45412</v>
      </c>
      <c r="AB4473" s="2">
        <v>45777</v>
      </c>
      <c r="AC4473" s="1">
        <v>45412</v>
      </c>
      <c r="AD4473" s="1">
        <v>45510</v>
      </c>
    </row>
    <row r="4474" spans="1:30" x14ac:dyDescent="0.25">
      <c r="A4474">
        <v>589444</v>
      </c>
      <c r="B4474" t="s">
        <v>67</v>
      </c>
      <c r="C4474" t="s">
        <v>48</v>
      </c>
      <c r="D4474">
        <v>3</v>
      </c>
      <c r="E4474" t="s">
        <v>2114</v>
      </c>
      <c r="F4474" t="s">
        <v>319</v>
      </c>
      <c r="G4474" t="s">
        <v>51</v>
      </c>
      <c r="H4474">
        <v>22122</v>
      </c>
      <c r="I4474">
        <v>2</v>
      </c>
      <c r="J4474" t="s">
        <v>1274</v>
      </c>
      <c r="K4474" t="s">
        <v>37</v>
      </c>
      <c r="L4474" t="s">
        <v>38</v>
      </c>
      <c r="M4474">
        <v>71255</v>
      </c>
      <c r="N4474">
        <v>104894</v>
      </c>
      <c r="O4474" t="s">
        <v>39</v>
      </c>
      <c r="P4474" t="s">
        <v>72</v>
      </c>
      <c r="Q4474" t="s">
        <v>154</v>
      </c>
      <c r="R4474" t="s">
        <v>4538</v>
      </c>
      <c r="S4474" t="s">
        <v>321</v>
      </c>
      <c r="T4474" t="s">
        <v>4539</v>
      </c>
      <c r="U4474" t="s">
        <v>4540</v>
      </c>
      <c r="V4474" t="s">
        <v>4541</v>
      </c>
      <c r="W4474" t="s">
        <v>160</v>
      </c>
      <c r="X4474" t="s">
        <v>161</v>
      </c>
      <c r="Z4474" t="s">
        <v>46</v>
      </c>
      <c r="AA4474" s="1">
        <v>45094</v>
      </c>
      <c r="AC4474" s="1">
        <v>45094</v>
      </c>
      <c r="AD4474" s="1">
        <v>45510</v>
      </c>
    </row>
    <row r="4475" spans="1:30" x14ac:dyDescent="0.25">
      <c r="A4475">
        <v>638662</v>
      </c>
      <c r="B4475" t="s">
        <v>67</v>
      </c>
      <c r="C4475" t="s">
        <v>48</v>
      </c>
      <c r="D4475">
        <v>1</v>
      </c>
      <c r="E4475" t="s">
        <v>10297</v>
      </c>
      <c r="F4475" t="s">
        <v>212</v>
      </c>
      <c r="G4475" t="s">
        <v>51</v>
      </c>
      <c r="H4475">
        <v>20210</v>
      </c>
      <c r="I4475">
        <v>0</v>
      </c>
      <c r="J4475" t="s">
        <v>71</v>
      </c>
      <c r="K4475" t="s">
        <v>37</v>
      </c>
      <c r="L4475" t="s">
        <v>38</v>
      </c>
      <c r="M4475">
        <v>62370</v>
      </c>
      <c r="N4475">
        <v>93587</v>
      </c>
      <c r="O4475" t="s">
        <v>39</v>
      </c>
      <c r="P4475" t="s">
        <v>72</v>
      </c>
      <c r="Q4475" t="s">
        <v>554</v>
      </c>
      <c r="R4475" t="s">
        <v>10298</v>
      </c>
      <c r="S4475" t="s">
        <v>215</v>
      </c>
      <c r="T4475" t="s">
        <v>556</v>
      </c>
      <c r="U4475" t="s">
        <v>551</v>
      </c>
      <c r="V4475" t="s">
        <v>10299</v>
      </c>
      <c r="W4475" t="s">
        <v>91</v>
      </c>
      <c r="X4475" t="s">
        <v>72</v>
      </c>
      <c r="Z4475" t="s">
        <v>80</v>
      </c>
      <c r="AA4475" s="1">
        <v>45464</v>
      </c>
      <c r="AC4475" s="1">
        <v>45469</v>
      </c>
      <c r="AD4475" s="1">
        <v>45510</v>
      </c>
    </row>
    <row r="4476" spans="1:30" x14ac:dyDescent="0.25">
      <c r="A4476">
        <v>643030</v>
      </c>
      <c r="B4476" t="s">
        <v>811</v>
      </c>
      <c r="C4476" t="s">
        <v>31</v>
      </c>
      <c r="D4476">
        <v>1</v>
      </c>
      <c r="E4476" t="s">
        <v>7510</v>
      </c>
      <c r="F4476" t="s">
        <v>304</v>
      </c>
      <c r="G4476" t="s">
        <v>34</v>
      </c>
      <c r="H4476">
        <v>95005</v>
      </c>
      <c r="I4476" t="s">
        <v>144</v>
      </c>
      <c r="J4476" t="s">
        <v>165</v>
      </c>
      <c r="K4476" t="s">
        <v>37</v>
      </c>
      <c r="L4476" t="s">
        <v>38</v>
      </c>
      <c r="M4476">
        <v>66066</v>
      </c>
      <c r="N4476">
        <v>175000</v>
      </c>
      <c r="O4476" t="s">
        <v>39</v>
      </c>
      <c r="P4476" t="s">
        <v>813</v>
      </c>
      <c r="Q4476" t="s">
        <v>814</v>
      </c>
      <c r="R4476" t="s">
        <v>7511</v>
      </c>
      <c r="S4476" t="s">
        <v>308</v>
      </c>
      <c r="V4476" t="s">
        <v>7512</v>
      </c>
      <c r="Z4476" t="s">
        <v>80</v>
      </c>
      <c r="AA4476" s="1">
        <v>45494</v>
      </c>
      <c r="AB4476" s="2">
        <v>45744</v>
      </c>
      <c r="AC4476" s="1">
        <v>45495</v>
      </c>
      <c r="AD4476" s="1">
        <v>45510</v>
      </c>
    </row>
    <row r="4477" spans="1:30" x14ac:dyDescent="0.25">
      <c r="A4477">
        <v>622660</v>
      </c>
      <c r="B4477" t="s">
        <v>105</v>
      </c>
      <c r="C4477" t="s">
        <v>31</v>
      </c>
      <c r="D4477">
        <v>5</v>
      </c>
      <c r="E4477" t="s">
        <v>10300</v>
      </c>
      <c r="F4477" t="s">
        <v>2640</v>
      </c>
      <c r="G4477" t="s">
        <v>51</v>
      </c>
      <c r="H4477">
        <v>20617</v>
      </c>
      <c r="I4477">
        <v>0</v>
      </c>
      <c r="J4477" t="s">
        <v>71</v>
      </c>
      <c r="K4477" t="s">
        <v>37</v>
      </c>
      <c r="L4477" t="s">
        <v>255</v>
      </c>
      <c r="M4477">
        <v>62370</v>
      </c>
      <c r="N4477">
        <v>93587</v>
      </c>
      <c r="O4477" t="s">
        <v>39</v>
      </c>
      <c r="P4477" t="s">
        <v>355</v>
      </c>
      <c r="Q4477" t="s">
        <v>1424</v>
      </c>
      <c r="R4477" t="s">
        <v>10301</v>
      </c>
      <c r="S4477" t="s">
        <v>2642</v>
      </c>
      <c r="T4477" t="s">
        <v>10302</v>
      </c>
      <c r="U4477" t="s">
        <v>803</v>
      </c>
      <c r="V4477" t="s">
        <v>360</v>
      </c>
      <c r="W4477" t="s">
        <v>361</v>
      </c>
      <c r="X4477" t="s">
        <v>355</v>
      </c>
      <c r="Z4477" t="s">
        <v>80</v>
      </c>
      <c r="AA4477" s="1">
        <v>45362</v>
      </c>
      <c r="AC4477" s="1">
        <v>45362</v>
      </c>
      <c r="AD4477" s="1">
        <v>45510</v>
      </c>
    </row>
    <row r="4478" spans="1:30" x14ac:dyDescent="0.25">
      <c r="A4478">
        <v>642700</v>
      </c>
      <c r="B4478" t="s">
        <v>1075</v>
      </c>
      <c r="C4478" t="s">
        <v>31</v>
      </c>
      <c r="D4478">
        <v>2</v>
      </c>
      <c r="E4478" t="s">
        <v>6346</v>
      </c>
      <c r="F4478" t="s">
        <v>3302</v>
      </c>
      <c r="G4478" t="s">
        <v>51</v>
      </c>
      <c r="H4478">
        <v>22430</v>
      </c>
      <c r="I4478">
        <v>3</v>
      </c>
      <c r="J4478" t="s">
        <v>429</v>
      </c>
      <c r="K4478" t="s">
        <v>37</v>
      </c>
      <c r="L4478" t="s">
        <v>38</v>
      </c>
      <c r="M4478">
        <v>76262</v>
      </c>
      <c r="N4478">
        <v>87701</v>
      </c>
      <c r="O4478" t="s">
        <v>39</v>
      </c>
      <c r="P4478" t="s">
        <v>678</v>
      </c>
      <c r="Q4478" t="s">
        <v>3303</v>
      </c>
      <c r="R4478" t="s">
        <v>6347</v>
      </c>
      <c r="T4478" t="s">
        <v>3305</v>
      </c>
      <c r="Z4478" t="s">
        <v>80</v>
      </c>
      <c r="AA4478" s="1">
        <v>45490</v>
      </c>
      <c r="AB4478" s="2">
        <v>45522</v>
      </c>
      <c r="AC4478" s="1">
        <v>45490</v>
      </c>
      <c r="AD4478" s="1">
        <v>45510</v>
      </c>
    </row>
    <row r="4479" spans="1:30" x14ac:dyDescent="0.25">
      <c r="A4479">
        <v>627405</v>
      </c>
      <c r="B4479" t="s">
        <v>105</v>
      </c>
      <c r="C4479" t="s">
        <v>31</v>
      </c>
      <c r="D4479">
        <v>1</v>
      </c>
      <c r="E4479" t="s">
        <v>1622</v>
      </c>
      <c r="F4479" t="s">
        <v>630</v>
      </c>
      <c r="G4479" t="s">
        <v>51</v>
      </c>
      <c r="H4479">
        <v>13632</v>
      </c>
      <c r="I4479">
        <v>2</v>
      </c>
      <c r="J4479" t="s">
        <v>268</v>
      </c>
      <c r="K4479" t="s">
        <v>37</v>
      </c>
      <c r="L4479" t="s">
        <v>38</v>
      </c>
      <c r="M4479">
        <v>93288</v>
      </c>
      <c r="N4479">
        <v>120190</v>
      </c>
      <c r="O4479" t="s">
        <v>39</v>
      </c>
      <c r="P4479" t="s">
        <v>355</v>
      </c>
      <c r="Q4479" t="s">
        <v>536</v>
      </c>
      <c r="R4479" t="s">
        <v>1623</v>
      </c>
      <c r="S4479" t="s">
        <v>633</v>
      </c>
      <c r="Z4479" t="s">
        <v>80</v>
      </c>
      <c r="AA4479" s="1">
        <v>45383</v>
      </c>
      <c r="AC4479" s="1">
        <v>45387</v>
      </c>
      <c r="AD4479" s="1">
        <v>45510</v>
      </c>
    </row>
    <row r="4480" spans="1:30" x14ac:dyDescent="0.25">
      <c r="A4480">
        <v>616695</v>
      </c>
      <c r="B4480" t="s">
        <v>81</v>
      </c>
      <c r="C4480" t="s">
        <v>48</v>
      </c>
      <c r="D4480">
        <v>1</v>
      </c>
      <c r="E4480" t="s">
        <v>8096</v>
      </c>
      <c r="F4480" t="s">
        <v>985</v>
      </c>
      <c r="G4480" t="s">
        <v>51</v>
      </c>
      <c r="H4480">
        <v>20410</v>
      </c>
      <c r="I4480">
        <v>0</v>
      </c>
      <c r="J4480" t="s">
        <v>71</v>
      </c>
      <c r="K4480" t="s">
        <v>37</v>
      </c>
      <c r="L4480" t="s">
        <v>38</v>
      </c>
      <c r="M4480">
        <v>62370</v>
      </c>
      <c r="N4480">
        <v>71726</v>
      </c>
      <c r="O4480" t="s">
        <v>39</v>
      </c>
      <c r="P4480" t="s">
        <v>2751</v>
      </c>
      <c r="Q4480" t="s">
        <v>1280</v>
      </c>
      <c r="R4480" t="s">
        <v>8097</v>
      </c>
      <c r="S4480" t="s">
        <v>988</v>
      </c>
      <c r="T4480" t="s">
        <v>8098</v>
      </c>
      <c r="Z4480" t="s">
        <v>80</v>
      </c>
      <c r="AA4480" s="1">
        <v>45257</v>
      </c>
      <c r="AC4480" s="1">
        <v>45257</v>
      </c>
      <c r="AD4480" s="1">
        <v>45510</v>
      </c>
    </row>
    <row r="4481" spans="1:30" x14ac:dyDescent="0.25">
      <c r="A4481">
        <v>526177</v>
      </c>
      <c r="B4481" t="s">
        <v>162</v>
      </c>
      <c r="C4481" t="s">
        <v>31</v>
      </c>
      <c r="D4481">
        <v>1</v>
      </c>
      <c r="E4481" t="s">
        <v>3349</v>
      </c>
      <c r="F4481" t="s">
        <v>304</v>
      </c>
      <c r="G4481" t="s">
        <v>34</v>
      </c>
      <c r="H4481">
        <v>95005</v>
      </c>
      <c r="I4481" t="s">
        <v>96</v>
      </c>
      <c r="J4481" t="s">
        <v>165</v>
      </c>
      <c r="K4481" t="s">
        <v>37</v>
      </c>
      <c r="L4481" t="s">
        <v>38</v>
      </c>
      <c r="M4481">
        <v>120000</v>
      </c>
      <c r="N4481">
        <v>150000</v>
      </c>
      <c r="O4481" t="s">
        <v>39</v>
      </c>
      <c r="P4481" t="s">
        <v>166</v>
      </c>
      <c r="Q4481" t="s">
        <v>167</v>
      </c>
      <c r="R4481" t="s">
        <v>6778</v>
      </c>
      <c r="S4481" t="s">
        <v>308</v>
      </c>
      <c r="T4481" t="s">
        <v>6779</v>
      </c>
      <c r="U4481" t="s">
        <v>171</v>
      </c>
      <c r="V4481" t="s">
        <v>6780</v>
      </c>
      <c r="Z4481" t="s">
        <v>46</v>
      </c>
      <c r="AA4481" s="1">
        <v>44643</v>
      </c>
      <c r="AC4481" s="1">
        <v>44824</v>
      </c>
      <c r="AD4481" s="1">
        <v>45510</v>
      </c>
    </row>
    <row r="4482" spans="1:30" x14ac:dyDescent="0.25">
      <c r="A4482">
        <v>625276</v>
      </c>
      <c r="B4482" t="s">
        <v>30</v>
      </c>
      <c r="C4482" t="s">
        <v>48</v>
      </c>
      <c r="D4482">
        <v>1</v>
      </c>
      <c r="E4482" t="s">
        <v>7713</v>
      </c>
      <c r="F4482" t="s">
        <v>484</v>
      </c>
      <c r="G4482" t="s">
        <v>34</v>
      </c>
      <c r="H4482">
        <v>10209</v>
      </c>
      <c r="I4482">
        <v>1</v>
      </c>
      <c r="J4482" t="s">
        <v>145</v>
      </c>
      <c r="K4482" t="s">
        <v>231</v>
      </c>
      <c r="L4482" t="s">
        <v>38</v>
      </c>
      <c r="M4482">
        <v>15.5</v>
      </c>
      <c r="N4482">
        <v>19.899999999999999</v>
      </c>
      <c r="O4482" t="s">
        <v>109</v>
      </c>
      <c r="P4482" t="s">
        <v>232</v>
      </c>
      <c r="Q4482" t="s">
        <v>3115</v>
      </c>
      <c r="R4482" t="s">
        <v>7714</v>
      </c>
      <c r="S4482" t="s">
        <v>488</v>
      </c>
      <c r="V4482" t="s">
        <v>7715</v>
      </c>
      <c r="Z4482" t="s">
        <v>46</v>
      </c>
      <c r="AA4482" s="1">
        <v>45322</v>
      </c>
      <c r="AB4482" s="2">
        <v>45687</v>
      </c>
      <c r="AC4482" s="1">
        <v>45448</v>
      </c>
      <c r="AD4482" s="1">
        <v>45510</v>
      </c>
    </row>
    <row r="4483" spans="1:30" x14ac:dyDescent="0.25">
      <c r="A4483">
        <v>635619</v>
      </c>
      <c r="B4483" t="s">
        <v>105</v>
      </c>
      <c r="C4483" t="s">
        <v>31</v>
      </c>
      <c r="D4483">
        <v>1</v>
      </c>
      <c r="E4483" t="s">
        <v>3951</v>
      </c>
      <c r="F4483" t="s">
        <v>33</v>
      </c>
      <c r="G4483" t="s">
        <v>34</v>
      </c>
      <c r="H4483">
        <v>21744</v>
      </c>
      <c r="I4483">
        <v>2</v>
      </c>
      <c r="J4483" t="s">
        <v>3952</v>
      </c>
      <c r="K4483" t="s">
        <v>37</v>
      </c>
      <c r="L4483" t="s">
        <v>38</v>
      </c>
      <c r="M4483">
        <v>82506</v>
      </c>
      <c r="N4483">
        <v>103548</v>
      </c>
      <c r="O4483" t="s">
        <v>39</v>
      </c>
      <c r="P4483" t="s">
        <v>474</v>
      </c>
      <c r="Q4483" t="s">
        <v>1163</v>
      </c>
      <c r="R4483" t="s">
        <v>3953</v>
      </c>
      <c r="S4483" t="s">
        <v>43</v>
      </c>
      <c r="T4483" t="s">
        <v>3954</v>
      </c>
      <c r="U4483" t="s">
        <v>3955</v>
      </c>
      <c r="V4483" t="s">
        <v>675</v>
      </c>
      <c r="X4483" t="s">
        <v>3956</v>
      </c>
      <c r="Z4483" t="s">
        <v>46</v>
      </c>
      <c r="AA4483" s="1">
        <v>45443</v>
      </c>
      <c r="AC4483" s="1">
        <v>45443</v>
      </c>
      <c r="AD4483" s="1">
        <v>45510</v>
      </c>
    </row>
    <row r="4484" spans="1:30" x14ac:dyDescent="0.25">
      <c r="A4484">
        <v>611455</v>
      </c>
      <c r="B4484" t="s">
        <v>133</v>
      </c>
      <c r="C4484" t="s">
        <v>31</v>
      </c>
      <c r="D4484">
        <v>10</v>
      </c>
      <c r="E4484" t="s">
        <v>2160</v>
      </c>
      <c r="F4484" t="s">
        <v>127</v>
      </c>
      <c r="G4484" t="s">
        <v>34</v>
      </c>
      <c r="H4484">
        <v>56057</v>
      </c>
      <c r="I4484">
        <v>0</v>
      </c>
      <c r="J4484" t="s">
        <v>2161</v>
      </c>
      <c r="K4484" t="s">
        <v>37</v>
      </c>
      <c r="L4484" t="s">
        <v>38</v>
      </c>
      <c r="M4484">
        <v>50000</v>
      </c>
      <c r="N4484">
        <v>50000</v>
      </c>
      <c r="O4484" t="s">
        <v>39</v>
      </c>
      <c r="P4484" t="s">
        <v>460</v>
      </c>
      <c r="Q4484" t="s">
        <v>137</v>
      </c>
      <c r="R4484" t="s">
        <v>2162</v>
      </c>
      <c r="S4484" t="s">
        <v>132</v>
      </c>
      <c r="V4484" t="s">
        <v>938</v>
      </c>
      <c r="Z4484" t="s">
        <v>140</v>
      </c>
      <c r="AA4484" s="1">
        <v>45215</v>
      </c>
      <c r="AB4484" s="2">
        <v>45580</v>
      </c>
      <c r="AC4484" s="1">
        <v>45215</v>
      </c>
      <c r="AD4484" s="1">
        <v>45510</v>
      </c>
    </row>
    <row r="4485" spans="1:30" x14ac:dyDescent="0.25">
      <c r="A4485">
        <v>616219</v>
      </c>
      <c r="B4485" t="s">
        <v>105</v>
      </c>
      <c r="C4485" t="s">
        <v>48</v>
      </c>
      <c r="D4485">
        <v>1</v>
      </c>
      <c r="E4485" t="s">
        <v>4677</v>
      </c>
      <c r="F4485" t="s">
        <v>985</v>
      </c>
      <c r="G4485" t="s">
        <v>51</v>
      </c>
      <c r="H4485">
        <v>20410</v>
      </c>
      <c r="I4485">
        <v>0</v>
      </c>
      <c r="J4485" t="s">
        <v>286</v>
      </c>
      <c r="K4485" t="s">
        <v>37</v>
      </c>
      <c r="L4485" t="s">
        <v>38</v>
      </c>
      <c r="M4485">
        <v>62370</v>
      </c>
      <c r="N4485">
        <v>93587</v>
      </c>
      <c r="O4485" t="s">
        <v>39</v>
      </c>
      <c r="P4485" t="s">
        <v>355</v>
      </c>
      <c r="Q4485" t="s">
        <v>992</v>
      </c>
      <c r="R4485" t="s">
        <v>4678</v>
      </c>
      <c r="S4485" t="s">
        <v>988</v>
      </c>
      <c r="Z4485" t="s">
        <v>80</v>
      </c>
      <c r="AA4485" s="1">
        <v>45293</v>
      </c>
      <c r="AC4485" s="1">
        <v>45293</v>
      </c>
      <c r="AD4485" s="1">
        <v>45510</v>
      </c>
    </row>
    <row r="4486" spans="1:30" x14ac:dyDescent="0.25">
      <c r="A4486">
        <v>619978</v>
      </c>
      <c r="B4486" t="s">
        <v>81</v>
      </c>
      <c r="C4486" t="s">
        <v>31</v>
      </c>
      <c r="D4486">
        <v>1</v>
      </c>
      <c r="E4486" t="s">
        <v>621</v>
      </c>
      <c r="F4486" t="s">
        <v>639</v>
      </c>
      <c r="G4486" t="s">
        <v>51</v>
      </c>
      <c r="H4486">
        <v>22427</v>
      </c>
      <c r="I4486">
        <v>2</v>
      </c>
      <c r="J4486" t="s">
        <v>71</v>
      </c>
      <c r="K4486" t="s">
        <v>37</v>
      </c>
      <c r="L4486" t="s">
        <v>38</v>
      </c>
      <c r="M4486">
        <v>81571</v>
      </c>
      <c r="N4486">
        <v>101230</v>
      </c>
      <c r="O4486" t="s">
        <v>39</v>
      </c>
      <c r="P4486" t="s">
        <v>248</v>
      </c>
      <c r="Q4486" t="s">
        <v>7799</v>
      </c>
      <c r="R4486" t="s">
        <v>7800</v>
      </c>
      <c r="S4486" t="s">
        <v>1127</v>
      </c>
      <c r="T4486" t="s">
        <v>7801</v>
      </c>
      <c r="V4486" t="s">
        <v>4212</v>
      </c>
      <c r="Z4486" t="s">
        <v>80</v>
      </c>
      <c r="AA4486" s="1">
        <v>45275</v>
      </c>
      <c r="AC4486" s="1">
        <v>45506</v>
      </c>
      <c r="AD4486" s="1">
        <v>45510</v>
      </c>
    </row>
    <row r="4487" spans="1:30" x14ac:dyDescent="0.25">
      <c r="A4487">
        <v>639207</v>
      </c>
      <c r="B4487" t="s">
        <v>1039</v>
      </c>
      <c r="C4487" t="s">
        <v>48</v>
      </c>
      <c r="D4487">
        <v>1</v>
      </c>
      <c r="E4487" t="s">
        <v>7358</v>
      </c>
      <c r="F4487" t="s">
        <v>4487</v>
      </c>
      <c r="G4487" t="s">
        <v>51</v>
      </c>
      <c r="H4487">
        <v>33997</v>
      </c>
      <c r="I4487">
        <v>2</v>
      </c>
      <c r="J4487" t="s">
        <v>368</v>
      </c>
      <c r="K4487" t="s">
        <v>37</v>
      </c>
      <c r="L4487" t="s">
        <v>38</v>
      </c>
      <c r="M4487">
        <v>58050</v>
      </c>
      <c r="N4487">
        <v>66758</v>
      </c>
      <c r="O4487" t="s">
        <v>39</v>
      </c>
      <c r="P4487" t="s">
        <v>1042</v>
      </c>
      <c r="Q4487" t="s">
        <v>7359</v>
      </c>
      <c r="R4487" t="s">
        <v>7360</v>
      </c>
      <c r="S4487" t="s">
        <v>4490</v>
      </c>
      <c r="T4487" t="s">
        <v>7361</v>
      </c>
      <c r="U4487" t="s">
        <v>4492</v>
      </c>
      <c r="V4487" t="s">
        <v>4493</v>
      </c>
      <c r="Z4487" t="s">
        <v>46</v>
      </c>
      <c r="AA4487" s="1">
        <v>45468</v>
      </c>
      <c r="AB4487" s="2">
        <v>45536</v>
      </c>
      <c r="AC4487" s="1">
        <v>45468</v>
      </c>
      <c r="AD4487" s="1">
        <v>45510</v>
      </c>
    </row>
    <row r="4488" spans="1:30" x14ac:dyDescent="0.25">
      <c r="A4488">
        <v>631129</v>
      </c>
      <c r="B4488" t="s">
        <v>105</v>
      </c>
      <c r="C4488" t="s">
        <v>31</v>
      </c>
      <c r="D4488">
        <v>1</v>
      </c>
      <c r="E4488" t="s">
        <v>10303</v>
      </c>
      <c r="F4488" t="s">
        <v>1120</v>
      </c>
      <c r="G4488" t="s">
        <v>51</v>
      </c>
      <c r="H4488">
        <v>20616</v>
      </c>
      <c r="I4488">
        <v>0</v>
      </c>
      <c r="J4488" t="s">
        <v>286</v>
      </c>
      <c r="K4488" t="s">
        <v>37</v>
      </c>
      <c r="L4488" t="s">
        <v>255</v>
      </c>
      <c r="M4488">
        <v>56181</v>
      </c>
      <c r="N4488">
        <v>68034</v>
      </c>
      <c r="O4488" t="s">
        <v>39</v>
      </c>
      <c r="P4488" t="s">
        <v>355</v>
      </c>
      <c r="Q4488" t="s">
        <v>992</v>
      </c>
      <c r="R4488" t="s">
        <v>10304</v>
      </c>
      <c r="S4488" t="s">
        <v>1123</v>
      </c>
      <c r="Z4488" t="s">
        <v>80</v>
      </c>
      <c r="AA4488" s="1">
        <v>45411</v>
      </c>
      <c r="AC4488" s="1">
        <v>45411</v>
      </c>
      <c r="AD4488" s="1">
        <v>45510</v>
      </c>
    </row>
    <row r="4489" spans="1:30" x14ac:dyDescent="0.25">
      <c r="A4489">
        <v>606419</v>
      </c>
      <c r="B4489" t="s">
        <v>67</v>
      </c>
      <c r="C4489" t="s">
        <v>48</v>
      </c>
      <c r="D4489">
        <v>1</v>
      </c>
      <c r="E4489" t="s">
        <v>10264</v>
      </c>
      <c r="F4489" t="s">
        <v>10265</v>
      </c>
      <c r="G4489" t="s">
        <v>377</v>
      </c>
      <c r="H4489">
        <v>6753</v>
      </c>
      <c r="I4489">
        <v>0</v>
      </c>
      <c r="J4489" t="s">
        <v>71</v>
      </c>
      <c r="K4489" t="s">
        <v>37</v>
      </c>
      <c r="L4489" t="s">
        <v>38</v>
      </c>
      <c r="M4489">
        <v>94651</v>
      </c>
      <c r="N4489">
        <v>139948</v>
      </c>
      <c r="O4489" t="s">
        <v>39</v>
      </c>
      <c r="P4489" t="s">
        <v>3994</v>
      </c>
      <c r="Q4489" t="s">
        <v>10266</v>
      </c>
      <c r="R4489" t="s">
        <v>10267</v>
      </c>
      <c r="S4489" t="s">
        <v>10268</v>
      </c>
      <c r="U4489" t="s">
        <v>10269</v>
      </c>
      <c r="V4489" t="s">
        <v>10270</v>
      </c>
      <c r="W4489" t="s">
        <v>10271</v>
      </c>
      <c r="X4489" t="s">
        <v>4001</v>
      </c>
      <c r="Z4489" t="s">
        <v>46</v>
      </c>
      <c r="AA4489" s="1">
        <v>45324</v>
      </c>
      <c r="AC4489" s="1">
        <v>45420</v>
      </c>
      <c r="AD4489" s="1">
        <v>45510</v>
      </c>
    </row>
    <row r="4490" spans="1:30" x14ac:dyDescent="0.25">
      <c r="A4490">
        <v>621428</v>
      </c>
      <c r="B4490" t="s">
        <v>30</v>
      </c>
      <c r="C4490" t="s">
        <v>31</v>
      </c>
      <c r="D4490">
        <v>1</v>
      </c>
      <c r="E4490" t="s">
        <v>9296</v>
      </c>
      <c r="F4490" t="s">
        <v>1390</v>
      </c>
      <c r="G4490" t="s">
        <v>51</v>
      </c>
      <c r="H4490">
        <v>52613</v>
      </c>
      <c r="I4490">
        <v>0</v>
      </c>
      <c r="J4490" t="s">
        <v>410</v>
      </c>
      <c r="K4490" t="s">
        <v>37</v>
      </c>
      <c r="L4490" t="s">
        <v>38</v>
      </c>
      <c r="M4490">
        <v>55816</v>
      </c>
      <c r="N4490">
        <v>73000</v>
      </c>
      <c r="O4490" t="s">
        <v>39</v>
      </c>
      <c r="P4490" t="s">
        <v>232</v>
      </c>
      <c r="Q4490" t="s">
        <v>716</v>
      </c>
      <c r="R4490" t="s">
        <v>9297</v>
      </c>
      <c r="S4490" t="s">
        <v>1393</v>
      </c>
      <c r="T4490" t="s">
        <v>9298</v>
      </c>
      <c r="V4490" t="s">
        <v>9299</v>
      </c>
      <c r="Z4490" t="s">
        <v>46</v>
      </c>
      <c r="AA4490" s="1">
        <v>45289</v>
      </c>
      <c r="AB4490" s="2">
        <v>45654</v>
      </c>
      <c r="AC4490" s="1">
        <v>45404</v>
      </c>
      <c r="AD4490" s="1">
        <v>45510</v>
      </c>
    </row>
    <row r="4491" spans="1:30" x14ac:dyDescent="0.25">
      <c r="A4491">
        <v>640430</v>
      </c>
      <c r="B4491" t="s">
        <v>2602</v>
      </c>
      <c r="C4491" t="s">
        <v>48</v>
      </c>
      <c r="D4491">
        <v>2</v>
      </c>
      <c r="E4491" t="s">
        <v>7446</v>
      </c>
      <c r="F4491" t="s">
        <v>2604</v>
      </c>
      <c r="G4491" t="s">
        <v>34</v>
      </c>
      <c r="H4491">
        <v>56056</v>
      </c>
      <c r="I4491">
        <v>0</v>
      </c>
      <c r="J4491" t="s">
        <v>165</v>
      </c>
      <c r="K4491" t="s">
        <v>37</v>
      </c>
      <c r="L4491" t="s">
        <v>255</v>
      </c>
      <c r="M4491">
        <v>42092</v>
      </c>
      <c r="N4491">
        <v>42092</v>
      </c>
      <c r="O4491" t="s">
        <v>39</v>
      </c>
      <c r="P4491" t="s">
        <v>2606</v>
      </c>
      <c r="Q4491" t="s">
        <v>6188</v>
      </c>
      <c r="R4491" t="s">
        <v>7447</v>
      </c>
      <c r="S4491" t="s">
        <v>2609</v>
      </c>
      <c r="V4491" t="s">
        <v>7448</v>
      </c>
      <c r="Z4491" t="s">
        <v>46</v>
      </c>
      <c r="AA4491" s="1">
        <v>45498</v>
      </c>
      <c r="AB4491" s="2">
        <v>45518</v>
      </c>
      <c r="AC4491" s="1">
        <v>45498</v>
      </c>
      <c r="AD4491" s="1">
        <v>45510</v>
      </c>
    </row>
    <row r="4492" spans="1:30" x14ac:dyDescent="0.25">
      <c r="A4492">
        <v>583252</v>
      </c>
      <c r="B4492" t="s">
        <v>67</v>
      </c>
      <c r="C4492" t="s">
        <v>48</v>
      </c>
      <c r="D4492">
        <v>1</v>
      </c>
      <c r="E4492" t="s">
        <v>9868</v>
      </c>
      <c r="F4492" t="s">
        <v>3694</v>
      </c>
      <c r="G4492" t="s">
        <v>51</v>
      </c>
      <c r="H4492" t="s">
        <v>3695</v>
      </c>
      <c r="I4492">
        <v>0</v>
      </c>
      <c r="J4492" t="s">
        <v>97</v>
      </c>
      <c r="K4492" t="s">
        <v>37</v>
      </c>
      <c r="L4492" t="s">
        <v>38</v>
      </c>
      <c r="M4492">
        <v>58700</v>
      </c>
      <c r="N4492">
        <v>173486</v>
      </c>
      <c r="O4492" t="s">
        <v>39</v>
      </c>
      <c r="P4492" t="s">
        <v>72</v>
      </c>
      <c r="Q4492" t="s">
        <v>710</v>
      </c>
      <c r="R4492" t="s">
        <v>9869</v>
      </c>
      <c r="S4492" t="s">
        <v>3698</v>
      </c>
      <c r="T4492" t="s">
        <v>9870</v>
      </c>
      <c r="U4492" t="s">
        <v>10033</v>
      </c>
      <c r="V4492" t="s">
        <v>10034</v>
      </c>
      <c r="W4492" t="s">
        <v>91</v>
      </c>
      <c r="X4492" t="s">
        <v>72</v>
      </c>
      <c r="Z4492" t="s">
        <v>46</v>
      </c>
      <c r="AA4492" s="1">
        <v>45035</v>
      </c>
      <c r="AC4492" s="1">
        <v>45035</v>
      </c>
      <c r="AD4492" s="1">
        <v>45510</v>
      </c>
    </row>
    <row r="4493" spans="1:30" x14ac:dyDescent="0.25">
      <c r="A4493">
        <v>597651</v>
      </c>
      <c r="B4493" t="s">
        <v>81</v>
      </c>
      <c r="C4493" t="s">
        <v>48</v>
      </c>
      <c r="D4493">
        <v>1</v>
      </c>
      <c r="E4493" t="s">
        <v>8445</v>
      </c>
      <c r="F4493" t="s">
        <v>1196</v>
      </c>
      <c r="G4493" t="s">
        <v>51</v>
      </c>
      <c r="H4493">
        <v>22426</v>
      </c>
      <c r="I4493">
        <v>0</v>
      </c>
      <c r="J4493" t="s">
        <v>71</v>
      </c>
      <c r="K4493" t="s">
        <v>37</v>
      </c>
      <c r="L4493" t="s">
        <v>38</v>
      </c>
      <c r="M4493">
        <v>62370</v>
      </c>
      <c r="N4493">
        <v>71726</v>
      </c>
      <c r="O4493" t="s">
        <v>39</v>
      </c>
      <c r="P4493" t="s">
        <v>248</v>
      </c>
      <c r="Q4493" t="s">
        <v>8446</v>
      </c>
      <c r="R4493" t="s">
        <v>8447</v>
      </c>
      <c r="S4493" t="s">
        <v>5933</v>
      </c>
      <c r="T4493" t="s">
        <v>8448</v>
      </c>
      <c r="V4493" t="s">
        <v>90</v>
      </c>
      <c r="W4493" t="s">
        <v>91</v>
      </c>
      <c r="X4493" t="s">
        <v>248</v>
      </c>
      <c r="Z4493" t="s">
        <v>46</v>
      </c>
      <c r="AA4493" s="1">
        <v>45147</v>
      </c>
      <c r="AC4493" s="1">
        <v>45348</v>
      </c>
      <c r="AD4493" s="1">
        <v>45510</v>
      </c>
    </row>
    <row r="4494" spans="1:30" x14ac:dyDescent="0.25">
      <c r="A4494">
        <v>643175</v>
      </c>
      <c r="B4494" t="s">
        <v>105</v>
      </c>
      <c r="C4494" t="s">
        <v>48</v>
      </c>
      <c r="D4494">
        <v>1</v>
      </c>
      <c r="E4494" t="s">
        <v>8326</v>
      </c>
      <c r="F4494" t="s">
        <v>7436</v>
      </c>
      <c r="G4494" t="s">
        <v>377</v>
      </c>
      <c r="H4494">
        <v>6881</v>
      </c>
      <c r="I4494" t="s">
        <v>144</v>
      </c>
      <c r="J4494" t="s">
        <v>927</v>
      </c>
      <c r="K4494" t="s">
        <v>37</v>
      </c>
      <c r="L4494" t="s">
        <v>120</v>
      </c>
      <c r="M4494">
        <v>66066</v>
      </c>
      <c r="N4494">
        <v>150000</v>
      </c>
      <c r="O4494" t="s">
        <v>39</v>
      </c>
      <c r="P4494" t="s">
        <v>474</v>
      </c>
      <c r="Q4494" t="s">
        <v>7437</v>
      </c>
      <c r="R4494" t="s">
        <v>8327</v>
      </c>
      <c r="S4494" t="s">
        <v>7439</v>
      </c>
      <c r="T4494" t="s">
        <v>7440</v>
      </c>
      <c r="U4494" t="s">
        <v>3796</v>
      </c>
      <c r="V4494" t="s">
        <v>480</v>
      </c>
      <c r="W4494" t="s">
        <v>505</v>
      </c>
      <c r="X4494" t="s">
        <v>506</v>
      </c>
      <c r="Z4494" t="s">
        <v>46</v>
      </c>
      <c r="AA4494" s="1">
        <v>45498</v>
      </c>
      <c r="AC4494" s="1">
        <v>45498</v>
      </c>
      <c r="AD4494" s="1">
        <v>45510</v>
      </c>
    </row>
    <row r="4495" spans="1:30" x14ac:dyDescent="0.25">
      <c r="A4495">
        <v>634335</v>
      </c>
      <c r="B4495" t="s">
        <v>2662</v>
      </c>
      <c r="C4495" t="s">
        <v>48</v>
      </c>
      <c r="D4495">
        <v>5</v>
      </c>
      <c r="E4495" t="s">
        <v>10305</v>
      </c>
      <c r="F4495" t="s">
        <v>10306</v>
      </c>
      <c r="G4495" t="s">
        <v>377</v>
      </c>
      <c r="H4495">
        <v>6070</v>
      </c>
      <c r="I4495">
        <v>0</v>
      </c>
      <c r="J4495" t="s">
        <v>128</v>
      </c>
      <c r="K4495" t="s">
        <v>37</v>
      </c>
      <c r="L4495" t="s">
        <v>38</v>
      </c>
      <c r="M4495">
        <v>23.66</v>
      </c>
      <c r="N4495">
        <v>27.21</v>
      </c>
      <c r="O4495" t="s">
        <v>109</v>
      </c>
      <c r="P4495" t="s">
        <v>8243</v>
      </c>
      <c r="Q4495" t="s">
        <v>8244</v>
      </c>
      <c r="R4495" t="s">
        <v>10307</v>
      </c>
      <c r="S4495" t="s">
        <v>10308</v>
      </c>
      <c r="T4495" t="s">
        <v>10309</v>
      </c>
      <c r="Z4495" t="s">
        <v>10310</v>
      </c>
      <c r="AA4495" s="1">
        <v>45408</v>
      </c>
      <c r="AC4495" s="1">
        <v>45421</v>
      </c>
      <c r="AD4495" s="1">
        <v>45510</v>
      </c>
    </row>
    <row r="4496" spans="1:30" x14ac:dyDescent="0.25">
      <c r="A4496">
        <v>639109</v>
      </c>
      <c r="B4496" t="s">
        <v>116</v>
      </c>
      <c r="C4496" t="s">
        <v>48</v>
      </c>
      <c r="D4496">
        <v>1</v>
      </c>
      <c r="E4496" t="s">
        <v>7222</v>
      </c>
      <c r="F4496" t="s">
        <v>7324</v>
      </c>
      <c r="G4496" t="s">
        <v>51</v>
      </c>
      <c r="H4496">
        <v>40502</v>
      </c>
      <c r="I4496">
        <v>1</v>
      </c>
      <c r="J4496" t="s">
        <v>165</v>
      </c>
      <c r="K4496" t="s">
        <v>37</v>
      </c>
      <c r="L4496" t="s">
        <v>38</v>
      </c>
      <c r="M4496">
        <v>65000</v>
      </c>
      <c r="N4496">
        <v>75000</v>
      </c>
      <c r="O4496" t="s">
        <v>39</v>
      </c>
      <c r="P4496" t="s">
        <v>99</v>
      </c>
      <c r="Q4496" t="s">
        <v>8090</v>
      </c>
      <c r="R4496" t="s">
        <v>8091</v>
      </c>
      <c r="S4496" t="s">
        <v>7326</v>
      </c>
      <c r="T4496" t="s">
        <v>8092</v>
      </c>
      <c r="Z4496" t="s">
        <v>46</v>
      </c>
      <c r="AA4496" s="1">
        <v>45465</v>
      </c>
      <c r="AB4496" s="2">
        <v>45555</v>
      </c>
      <c r="AC4496" s="1">
        <v>45465</v>
      </c>
      <c r="AD4496" s="1">
        <v>45510</v>
      </c>
    </row>
    <row r="4497" spans="1:30" x14ac:dyDescent="0.25">
      <c r="A4497">
        <v>639031</v>
      </c>
      <c r="B4497" t="s">
        <v>81</v>
      </c>
      <c r="C4497" t="s">
        <v>48</v>
      </c>
      <c r="D4497">
        <v>1</v>
      </c>
      <c r="E4497" t="s">
        <v>2256</v>
      </c>
      <c r="F4497" t="s">
        <v>3573</v>
      </c>
      <c r="G4497" t="s">
        <v>51</v>
      </c>
      <c r="H4497">
        <v>21210</v>
      </c>
      <c r="I4497">
        <v>0</v>
      </c>
      <c r="J4497" t="s">
        <v>71</v>
      </c>
      <c r="K4497" t="s">
        <v>37</v>
      </c>
      <c r="L4497" t="s">
        <v>38</v>
      </c>
      <c r="M4497">
        <v>62370</v>
      </c>
      <c r="N4497">
        <v>93587</v>
      </c>
      <c r="O4497" t="s">
        <v>39</v>
      </c>
      <c r="P4497" t="s">
        <v>248</v>
      </c>
      <c r="Q4497" t="s">
        <v>6197</v>
      </c>
      <c r="R4497" t="s">
        <v>7072</v>
      </c>
      <c r="S4497" t="s">
        <v>3576</v>
      </c>
      <c r="T4497" t="s">
        <v>7073</v>
      </c>
      <c r="Z4497" t="s">
        <v>80</v>
      </c>
      <c r="AA4497" s="1">
        <v>45464</v>
      </c>
      <c r="AC4497" s="1">
        <v>45489</v>
      </c>
      <c r="AD4497" s="1">
        <v>45510</v>
      </c>
    </row>
    <row r="4498" spans="1:30" x14ac:dyDescent="0.25">
      <c r="A4498">
        <v>615130</v>
      </c>
      <c r="B4498" t="s">
        <v>187</v>
      </c>
      <c r="C4498" t="s">
        <v>48</v>
      </c>
      <c r="D4498">
        <v>6</v>
      </c>
      <c r="E4498" t="s">
        <v>2697</v>
      </c>
      <c r="F4498" t="s">
        <v>2273</v>
      </c>
      <c r="G4498" t="s">
        <v>51</v>
      </c>
      <c r="H4498">
        <v>10104</v>
      </c>
      <c r="I4498">
        <v>2</v>
      </c>
      <c r="J4498" t="s">
        <v>181</v>
      </c>
      <c r="K4498" t="s">
        <v>37</v>
      </c>
      <c r="L4498" t="s">
        <v>38</v>
      </c>
      <c r="M4498">
        <v>41248</v>
      </c>
      <c r="N4498">
        <v>47435</v>
      </c>
      <c r="O4498" t="s">
        <v>39</v>
      </c>
      <c r="P4498" t="s">
        <v>2698</v>
      </c>
      <c r="Q4498" t="s">
        <v>3449</v>
      </c>
      <c r="R4498" t="s">
        <v>4974</v>
      </c>
      <c r="S4498" t="s">
        <v>2275</v>
      </c>
      <c r="U4498" t="s">
        <v>198</v>
      </c>
      <c r="V4498" t="s">
        <v>199</v>
      </c>
      <c r="Z4498" t="s">
        <v>46</v>
      </c>
      <c r="AA4498" s="1">
        <v>45236</v>
      </c>
      <c r="AC4498" s="1">
        <v>45236</v>
      </c>
      <c r="AD4498" s="1">
        <v>45510</v>
      </c>
    </row>
    <row r="4499" spans="1:30" x14ac:dyDescent="0.25">
      <c r="A4499">
        <v>592823</v>
      </c>
      <c r="B4499" t="s">
        <v>187</v>
      </c>
      <c r="C4499" t="s">
        <v>48</v>
      </c>
      <c r="D4499">
        <v>1</v>
      </c>
      <c r="E4499" t="s">
        <v>4719</v>
      </c>
      <c r="F4499" t="s">
        <v>609</v>
      </c>
      <c r="G4499" t="s">
        <v>51</v>
      </c>
      <c r="H4499">
        <v>10251</v>
      </c>
      <c r="I4499">
        <v>3</v>
      </c>
      <c r="J4499" t="s">
        <v>698</v>
      </c>
      <c r="K4499" t="s">
        <v>37</v>
      </c>
      <c r="L4499" t="s">
        <v>255</v>
      </c>
      <c r="M4499">
        <v>39763</v>
      </c>
      <c r="N4499">
        <v>45728</v>
      </c>
      <c r="O4499" t="s">
        <v>39</v>
      </c>
      <c r="P4499" t="s">
        <v>7501</v>
      </c>
      <c r="Q4499" t="s">
        <v>1131</v>
      </c>
      <c r="R4499" t="s">
        <v>7502</v>
      </c>
      <c r="S4499" t="s">
        <v>612</v>
      </c>
      <c r="T4499" t="s">
        <v>5636</v>
      </c>
      <c r="U4499" t="s">
        <v>350</v>
      </c>
      <c r="V4499" t="s">
        <v>7503</v>
      </c>
      <c r="W4499" t="s">
        <v>5638</v>
      </c>
      <c r="X4499" t="s">
        <v>7504</v>
      </c>
      <c r="Z4499" t="s">
        <v>46</v>
      </c>
      <c r="AA4499" s="1">
        <v>45118</v>
      </c>
      <c r="AC4499" s="1">
        <v>45159</v>
      </c>
      <c r="AD4499" s="1">
        <v>45510</v>
      </c>
    </row>
    <row r="4500" spans="1:30" x14ac:dyDescent="0.25">
      <c r="A4500">
        <v>619969</v>
      </c>
      <c r="B4500" t="s">
        <v>187</v>
      </c>
      <c r="C4500" t="s">
        <v>48</v>
      </c>
      <c r="D4500">
        <v>2</v>
      </c>
      <c r="E4500" t="s">
        <v>6443</v>
      </c>
      <c r="F4500" t="s">
        <v>1887</v>
      </c>
      <c r="G4500" t="s">
        <v>51</v>
      </c>
      <c r="H4500">
        <v>52316</v>
      </c>
      <c r="I4500">
        <v>3</v>
      </c>
      <c r="J4500" t="s">
        <v>192</v>
      </c>
      <c r="K4500" t="s">
        <v>37</v>
      </c>
      <c r="L4500" t="s">
        <v>38</v>
      </c>
      <c r="M4500">
        <v>73213</v>
      </c>
      <c r="N4500">
        <v>84195</v>
      </c>
      <c r="O4500" t="s">
        <v>39</v>
      </c>
      <c r="P4500" t="s">
        <v>296</v>
      </c>
      <c r="Q4500" t="s">
        <v>1269</v>
      </c>
      <c r="R4500" t="s">
        <v>6444</v>
      </c>
      <c r="S4500" t="s">
        <v>1889</v>
      </c>
      <c r="V4500" t="s">
        <v>199</v>
      </c>
      <c r="Z4500" t="s">
        <v>80</v>
      </c>
      <c r="AA4500" s="1">
        <v>45273</v>
      </c>
      <c r="AC4500" s="1">
        <v>45421</v>
      </c>
      <c r="AD4500" s="1">
        <v>45510</v>
      </c>
    </row>
    <row r="4501" spans="1:30" x14ac:dyDescent="0.25">
      <c r="A4501">
        <v>632007</v>
      </c>
      <c r="B4501" t="s">
        <v>218</v>
      </c>
      <c r="C4501" t="s">
        <v>31</v>
      </c>
      <c r="D4501">
        <v>1</v>
      </c>
      <c r="E4501" t="s">
        <v>428</v>
      </c>
      <c r="F4501" t="s">
        <v>60</v>
      </c>
      <c r="G4501" t="s">
        <v>34</v>
      </c>
      <c r="H4501">
        <v>56058</v>
      </c>
      <c r="I4501">
        <v>0</v>
      </c>
      <c r="J4501" t="s">
        <v>429</v>
      </c>
      <c r="K4501" t="s">
        <v>37</v>
      </c>
      <c r="L4501" t="s">
        <v>38</v>
      </c>
      <c r="M4501">
        <v>59116</v>
      </c>
      <c r="N4501">
        <v>91768</v>
      </c>
      <c r="O4501" t="s">
        <v>39</v>
      </c>
      <c r="P4501" t="s">
        <v>430</v>
      </c>
      <c r="Q4501" t="s">
        <v>430</v>
      </c>
      <c r="R4501" t="s">
        <v>431</v>
      </c>
      <c r="S4501" t="s">
        <v>65</v>
      </c>
      <c r="T4501" t="s">
        <v>432</v>
      </c>
      <c r="U4501" t="s">
        <v>433</v>
      </c>
      <c r="V4501" t="s">
        <v>227</v>
      </c>
      <c r="Z4501" t="s">
        <v>228</v>
      </c>
      <c r="AA4501" s="1">
        <v>45394</v>
      </c>
      <c r="AC4501" s="1">
        <v>45394</v>
      </c>
      <c r="AD4501" s="1">
        <v>45510</v>
      </c>
    </row>
    <row r="4502" spans="1:30" x14ac:dyDescent="0.25">
      <c r="A4502">
        <v>639566</v>
      </c>
      <c r="B4502" t="s">
        <v>162</v>
      </c>
      <c r="C4502" t="s">
        <v>31</v>
      </c>
      <c r="D4502">
        <v>1</v>
      </c>
      <c r="E4502" t="s">
        <v>10311</v>
      </c>
      <c r="F4502" t="s">
        <v>10312</v>
      </c>
      <c r="G4502" t="s">
        <v>51</v>
      </c>
      <c r="H4502">
        <v>90313</v>
      </c>
      <c r="I4502">
        <v>0</v>
      </c>
      <c r="J4502" t="s">
        <v>239</v>
      </c>
      <c r="K4502" t="s">
        <v>37</v>
      </c>
      <c r="L4502" t="s">
        <v>38</v>
      </c>
      <c r="M4502">
        <v>73674</v>
      </c>
      <c r="N4502">
        <v>87968</v>
      </c>
      <c r="O4502" t="s">
        <v>39</v>
      </c>
      <c r="P4502" t="s">
        <v>166</v>
      </c>
      <c r="Q4502" t="s">
        <v>2323</v>
      </c>
      <c r="R4502" t="s">
        <v>10313</v>
      </c>
      <c r="S4502" t="s">
        <v>10314</v>
      </c>
      <c r="T4502" t="s">
        <v>10315</v>
      </c>
      <c r="U4502" t="s">
        <v>171</v>
      </c>
      <c r="V4502" t="s">
        <v>10316</v>
      </c>
      <c r="Z4502" t="s">
        <v>46</v>
      </c>
      <c r="AA4502" s="1">
        <v>45470</v>
      </c>
      <c r="AB4502" s="2">
        <v>45530</v>
      </c>
      <c r="AC4502" s="1">
        <v>45475</v>
      </c>
      <c r="AD4502" s="1">
        <v>45510</v>
      </c>
    </row>
    <row r="4503" spans="1:30" x14ac:dyDescent="0.25">
      <c r="A4503">
        <v>633876</v>
      </c>
      <c r="B4503" t="s">
        <v>30</v>
      </c>
      <c r="C4503" t="s">
        <v>48</v>
      </c>
      <c r="D4503">
        <v>1</v>
      </c>
      <c r="E4503" t="s">
        <v>8997</v>
      </c>
      <c r="F4503" t="s">
        <v>8998</v>
      </c>
      <c r="G4503" t="s">
        <v>51</v>
      </c>
      <c r="H4503">
        <v>21513</v>
      </c>
      <c r="I4503">
        <v>2</v>
      </c>
      <c r="J4503" t="s">
        <v>145</v>
      </c>
      <c r="K4503" t="s">
        <v>37</v>
      </c>
      <c r="L4503" t="s">
        <v>38</v>
      </c>
      <c r="M4503">
        <v>56971</v>
      </c>
      <c r="N4503">
        <v>63000</v>
      </c>
      <c r="O4503" t="s">
        <v>39</v>
      </c>
      <c r="P4503" t="s">
        <v>1496</v>
      </c>
      <c r="Q4503" t="s">
        <v>1860</v>
      </c>
      <c r="R4503" t="s">
        <v>9685</v>
      </c>
      <c r="S4503" t="s">
        <v>9000</v>
      </c>
      <c r="T4503" t="s">
        <v>9686</v>
      </c>
      <c r="V4503" t="s">
        <v>9687</v>
      </c>
      <c r="Z4503" t="s">
        <v>46</v>
      </c>
      <c r="AA4503" s="1">
        <v>45402</v>
      </c>
      <c r="AB4503" s="2">
        <v>45767</v>
      </c>
      <c r="AC4503" s="1">
        <v>45413</v>
      </c>
      <c r="AD4503" s="1">
        <v>45510</v>
      </c>
    </row>
    <row r="4504" spans="1:30" x14ac:dyDescent="0.25">
      <c r="A4504">
        <v>642397</v>
      </c>
      <c r="B4504" t="s">
        <v>67</v>
      </c>
      <c r="C4504" t="s">
        <v>48</v>
      </c>
      <c r="D4504">
        <v>1</v>
      </c>
      <c r="E4504" t="s">
        <v>10317</v>
      </c>
      <c r="F4504" t="s">
        <v>60</v>
      </c>
      <c r="G4504" t="s">
        <v>34</v>
      </c>
      <c r="H4504">
        <v>56058</v>
      </c>
      <c r="I4504">
        <v>0</v>
      </c>
      <c r="J4504" t="s">
        <v>128</v>
      </c>
      <c r="K4504" t="s">
        <v>37</v>
      </c>
      <c r="L4504" t="s">
        <v>38</v>
      </c>
      <c r="M4504">
        <v>60889</v>
      </c>
      <c r="N4504">
        <v>94521</v>
      </c>
      <c r="O4504" t="s">
        <v>39</v>
      </c>
      <c r="P4504" t="s">
        <v>72</v>
      </c>
      <c r="Q4504" t="s">
        <v>710</v>
      </c>
      <c r="R4504" t="s">
        <v>10318</v>
      </c>
      <c r="S4504" t="s">
        <v>65</v>
      </c>
      <c r="T4504" t="s">
        <v>10319</v>
      </c>
      <c r="U4504" t="s">
        <v>551</v>
      </c>
      <c r="V4504" t="s">
        <v>10320</v>
      </c>
      <c r="W4504" t="s">
        <v>91</v>
      </c>
      <c r="X4504" t="s">
        <v>72</v>
      </c>
      <c r="Z4504" t="s">
        <v>46</v>
      </c>
      <c r="AA4504" s="1">
        <v>45499</v>
      </c>
      <c r="AB4504" s="2">
        <v>45512</v>
      </c>
      <c r="AC4504" s="1">
        <v>45499</v>
      </c>
      <c r="AD4504" s="1">
        <v>45510</v>
      </c>
    </row>
    <row r="4505" spans="1:30" x14ac:dyDescent="0.25">
      <c r="A4505">
        <v>627257</v>
      </c>
      <c r="B4505" t="s">
        <v>81</v>
      </c>
      <c r="C4505" t="s">
        <v>31</v>
      </c>
      <c r="D4505">
        <v>1</v>
      </c>
      <c r="E4505" t="s">
        <v>613</v>
      </c>
      <c r="F4505" t="s">
        <v>212</v>
      </c>
      <c r="G4505" t="s">
        <v>51</v>
      </c>
      <c r="H4505">
        <v>20210</v>
      </c>
      <c r="I4505">
        <v>0</v>
      </c>
      <c r="J4505" t="s">
        <v>71</v>
      </c>
      <c r="K4505" t="s">
        <v>37</v>
      </c>
      <c r="L4505" t="s">
        <v>38</v>
      </c>
      <c r="M4505">
        <v>62370</v>
      </c>
      <c r="N4505">
        <v>71726</v>
      </c>
      <c r="O4505" t="s">
        <v>39</v>
      </c>
      <c r="P4505" t="s">
        <v>248</v>
      </c>
      <c r="Q4505" t="s">
        <v>4825</v>
      </c>
      <c r="R4505" t="s">
        <v>4826</v>
      </c>
      <c r="S4505" t="s">
        <v>215</v>
      </c>
      <c r="T4505" t="s">
        <v>4827</v>
      </c>
      <c r="Z4505" t="s">
        <v>80</v>
      </c>
      <c r="AA4505" s="1">
        <v>45342</v>
      </c>
      <c r="AC4505" s="1">
        <v>45505</v>
      </c>
      <c r="AD4505" s="1">
        <v>45510</v>
      </c>
    </row>
    <row r="4506" spans="1:30" x14ac:dyDescent="0.25">
      <c r="A4506">
        <v>582939</v>
      </c>
      <c r="B4506" t="s">
        <v>105</v>
      </c>
      <c r="C4506" t="s">
        <v>48</v>
      </c>
      <c r="D4506">
        <v>1</v>
      </c>
      <c r="E4506" t="s">
        <v>1586</v>
      </c>
      <c r="F4506" t="s">
        <v>2460</v>
      </c>
      <c r="G4506" t="s">
        <v>34</v>
      </c>
      <c r="H4506">
        <v>95277</v>
      </c>
      <c r="I4506" t="s">
        <v>96</v>
      </c>
      <c r="J4506" t="s">
        <v>52</v>
      </c>
      <c r="K4506" t="s">
        <v>37</v>
      </c>
      <c r="L4506" t="s">
        <v>98</v>
      </c>
      <c r="M4506">
        <v>175000</v>
      </c>
      <c r="N4506">
        <v>208826</v>
      </c>
      <c r="O4506" t="s">
        <v>39</v>
      </c>
      <c r="P4506" t="s">
        <v>474</v>
      </c>
      <c r="Q4506" t="s">
        <v>725</v>
      </c>
      <c r="R4506" t="s">
        <v>8415</v>
      </c>
      <c r="S4506" t="s">
        <v>8416</v>
      </c>
      <c r="T4506" t="s">
        <v>8417</v>
      </c>
      <c r="U4506" t="s">
        <v>1590</v>
      </c>
      <c r="V4506" t="s">
        <v>480</v>
      </c>
      <c r="W4506" t="s">
        <v>505</v>
      </c>
      <c r="X4506" t="s">
        <v>506</v>
      </c>
      <c r="Z4506" t="s">
        <v>46</v>
      </c>
      <c r="AA4506" s="1">
        <v>45027</v>
      </c>
      <c r="AC4506" s="1">
        <v>45027</v>
      </c>
      <c r="AD4506" s="1">
        <v>45510</v>
      </c>
    </row>
    <row r="4507" spans="1:30" x14ac:dyDescent="0.25">
      <c r="A4507">
        <v>606433</v>
      </c>
      <c r="B4507" t="s">
        <v>105</v>
      </c>
      <c r="C4507" t="s">
        <v>48</v>
      </c>
      <c r="D4507">
        <v>1</v>
      </c>
      <c r="E4507" t="s">
        <v>10321</v>
      </c>
      <c r="F4507" t="s">
        <v>83</v>
      </c>
      <c r="G4507" t="s">
        <v>51</v>
      </c>
      <c r="H4507" t="s">
        <v>84</v>
      </c>
      <c r="I4507">
        <v>0</v>
      </c>
      <c r="J4507" t="s">
        <v>71</v>
      </c>
      <c r="K4507" t="s">
        <v>37</v>
      </c>
      <c r="L4507" t="s">
        <v>38</v>
      </c>
      <c r="M4507">
        <v>121000</v>
      </c>
      <c r="N4507">
        <v>121000</v>
      </c>
      <c r="O4507" t="s">
        <v>39</v>
      </c>
      <c r="P4507" t="s">
        <v>355</v>
      </c>
      <c r="Q4507" t="s">
        <v>3669</v>
      </c>
      <c r="R4507" t="s">
        <v>10322</v>
      </c>
      <c r="S4507" t="s">
        <v>88</v>
      </c>
      <c r="U4507" t="s">
        <v>3344</v>
      </c>
      <c r="V4507" t="s">
        <v>776</v>
      </c>
      <c r="Z4507" t="s">
        <v>4113</v>
      </c>
      <c r="AA4507" s="1">
        <v>45205</v>
      </c>
      <c r="AC4507" s="1">
        <v>45217</v>
      </c>
      <c r="AD4507" s="1">
        <v>45510</v>
      </c>
    </row>
    <row r="4508" spans="1:30" x14ac:dyDescent="0.25">
      <c r="A4508">
        <v>606803</v>
      </c>
      <c r="B4508" t="s">
        <v>67</v>
      </c>
      <c r="C4508" t="s">
        <v>31</v>
      </c>
      <c r="D4508">
        <v>1</v>
      </c>
      <c r="E4508" t="s">
        <v>9213</v>
      </c>
      <c r="F4508" t="s">
        <v>33</v>
      </c>
      <c r="G4508" t="s">
        <v>34</v>
      </c>
      <c r="H4508">
        <v>21744</v>
      </c>
      <c r="I4508">
        <v>1</v>
      </c>
      <c r="J4508" t="s">
        <v>268</v>
      </c>
      <c r="K4508" t="s">
        <v>37</v>
      </c>
      <c r="L4508" t="s">
        <v>38</v>
      </c>
      <c r="M4508">
        <v>70087</v>
      </c>
      <c r="N4508">
        <v>84805</v>
      </c>
      <c r="O4508" t="s">
        <v>39</v>
      </c>
      <c r="P4508" t="s">
        <v>72</v>
      </c>
      <c r="Q4508" t="s">
        <v>582</v>
      </c>
      <c r="R4508" t="s">
        <v>9214</v>
      </c>
      <c r="S4508" t="s">
        <v>43</v>
      </c>
      <c r="T4508" t="s">
        <v>9215</v>
      </c>
      <c r="U4508" t="s">
        <v>5517</v>
      </c>
      <c r="V4508" t="s">
        <v>9216</v>
      </c>
      <c r="W4508" t="s">
        <v>9217</v>
      </c>
      <c r="X4508" t="s">
        <v>72</v>
      </c>
      <c r="Z4508" t="s">
        <v>46</v>
      </c>
      <c r="AA4508" s="1">
        <v>45204</v>
      </c>
      <c r="AC4508" s="1">
        <v>45218</v>
      </c>
      <c r="AD4508" s="1">
        <v>45510</v>
      </c>
    </row>
    <row r="4509" spans="1:30" x14ac:dyDescent="0.25">
      <c r="A4509">
        <v>634290</v>
      </c>
      <c r="B4509" t="s">
        <v>218</v>
      </c>
      <c r="C4509" t="s">
        <v>31</v>
      </c>
      <c r="D4509">
        <v>1</v>
      </c>
      <c r="E4509" t="s">
        <v>6607</v>
      </c>
      <c r="F4509" t="s">
        <v>33</v>
      </c>
      <c r="G4509" t="s">
        <v>34</v>
      </c>
      <c r="H4509">
        <v>21744</v>
      </c>
      <c r="I4509" t="s">
        <v>353</v>
      </c>
      <c r="J4509" t="s">
        <v>239</v>
      </c>
      <c r="K4509" t="s">
        <v>37</v>
      </c>
      <c r="L4509" t="s">
        <v>38</v>
      </c>
      <c r="M4509">
        <v>103026</v>
      </c>
      <c r="N4509">
        <v>130000</v>
      </c>
      <c r="O4509" t="s">
        <v>39</v>
      </c>
      <c r="P4509" t="s">
        <v>2046</v>
      </c>
      <c r="Q4509" t="s">
        <v>2046</v>
      </c>
      <c r="R4509" t="s">
        <v>6608</v>
      </c>
      <c r="S4509" t="s">
        <v>43</v>
      </c>
      <c r="T4509" t="s">
        <v>6609</v>
      </c>
      <c r="U4509" t="s">
        <v>6610</v>
      </c>
      <c r="V4509" t="s">
        <v>227</v>
      </c>
      <c r="Z4509" t="s">
        <v>228</v>
      </c>
      <c r="AA4509" s="1">
        <v>45425</v>
      </c>
      <c r="AC4509" s="1">
        <v>45425</v>
      </c>
      <c r="AD4509" s="1">
        <v>45510</v>
      </c>
    </row>
    <row r="4510" spans="1:30" x14ac:dyDescent="0.25">
      <c r="A4510">
        <v>638950</v>
      </c>
      <c r="B4510" t="s">
        <v>67</v>
      </c>
      <c r="C4510" t="s">
        <v>48</v>
      </c>
      <c r="D4510">
        <v>1</v>
      </c>
      <c r="E4510" t="s">
        <v>7304</v>
      </c>
      <c r="F4510" t="s">
        <v>609</v>
      </c>
      <c r="G4510" t="s">
        <v>51</v>
      </c>
      <c r="H4510">
        <v>10251</v>
      </c>
      <c r="I4510">
        <v>3</v>
      </c>
      <c r="J4510" t="s">
        <v>52</v>
      </c>
      <c r="K4510" t="s">
        <v>37</v>
      </c>
      <c r="L4510" t="s">
        <v>38</v>
      </c>
      <c r="M4510">
        <v>39763</v>
      </c>
      <c r="N4510">
        <v>64420</v>
      </c>
      <c r="O4510" t="s">
        <v>39</v>
      </c>
      <c r="P4510" t="s">
        <v>72</v>
      </c>
      <c r="Q4510" t="s">
        <v>73</v>
      </c>
      <c r="R4510" t="s">
        <v>7305</v>
      </c>
      <c r="S4510" t="s">
        <v>612</v>
      </c>
      <c r="T4510" t="s">
        <v>6840</v>
      </c>
      <c r="U4510" t="s">
        <v>7306</v>
      </c>
      <c r="V4510" t="s">
        <v>7307</v>
      </c>
      <c r="W4510" t="s">
        <v>91</v>
      </c>
      <c r="X4510" t="s">
        <v>3221</v>
      </c>
      <c r="Z4510" t="s">
        <v>46</v>
      </c>
      <c r="AA4510" s="1">
        <v>45480</v>
      </c>
      <c r="AC4510" s="1">
        <v>45489</v>
      </c>
      <c r="AD4510" s="1">
        <v>45510</v>
      </c>
    </row>
    <row r="4511" spans="1:30" x14ac:dyDescent="0.25">
      <c r="A4511">
        <v>520114</v>
      </c>
      <c r="B4511" t="s">
        <v>939</v>
      </c>
      <c r="C4511" t="s">
        <v>31</v>
      </c>
      <c r="D4511">
        <v>1</v>
      </c>
      <c r="E4511" t="s">
        <v>10323</v>
      </c>
      <c r="F4511" t="s">
        <v>2120</v>
      </c>
      <c r="G4511" t="s">
        <v>51</v>
      </c>
      <c r="H4511">
        <v>13652</v>
      </c>
      <c r="I4511">
        <v>4</v>
      </c>
      <c r="J4511" t="s">
        <v>239</v>
      </c>
      <c r="K4511" t="s">
        <v>37</v>
      </c>
      <c r="L4511" t="s">
        <v>38</v>
      </c>
      <c r="M4511">
        <v>98901</v>
      </c>
      <c r="N4511">
        <v>122000</v>
      </c>
      <c r="O4511" t="s">
        <v>39</v>
      </c>
      <c r="P4511" t="s">
        <v>1358</v>
      </c>
      <c r="Q4511" t="s">
        <v>10324</v>
      </c>
      <c r="R4511" t="s">
        <v>10325</v>
      </c>
      <c r="S4511" t="s">
        <v>2122</v>
      </c>
      <c r="T4511" t="s">
        <v>10326</v>
      </c>
      <c r="V4511" t="s">
        <v>10327</v>
      </c>
      <c r="W4511" t="s">
        <v>10328</v>
      </c>
      <c r="X4511" t="s">
        <v>1364</v>
      </c>
      <c r="Z4511" t="s">
        <v>140</v>
      </c>
      <c r="AA4511" s="1">
        <v>44627</v>
      </c>
      <c r="AC4511" s="1">
        <v>44628</v>
      </c>
      <c r="AD4511" s="1">
        <v>45510</v>
      </c>
    </row>
    <row r="4512" spans="1:30" x14ac:dyDescent="0.25">
      <c r="A4512">
        <v>642370</v>
      </c>
      <c r="B4512" t="s">
        <v>811</v>
      </c>
      <c r="C4512" t="s">
        <v>31</v>
      </c>
      <c r="D4512">
        <v>1</v>
      </c>
      <c r="E4512" t="s">
        <v>10329</v>
      </c>
      <c r="F4512" t="s">
        <v>60</v>
      </c>
      <c r="G4512" t="s">
        <v>34</v>
      </c>
      <c r="H4512">
        <v>56058</v>
      </c>
      <c r="I4512">
        <v>0</v>
      </c>
      <c r="J4512" t="s">
        <v>165</v>
      </c>
      <c r="K4512" t="s">
        <v>37</v>
      </c>
      <c r="L4512" t="s">
        <v>38</v>
      </c>
      <c r="M4512">
        <v>60889</v>
      </c>
      <c r="N4512">
        <v>75000</v>
      </c>
      <c r="O4512" t="s">
        <v>39</v>
      </c>
      <c r="P4512" t="s">
        <v>813</v>
      </c>
      <c r="Q4512" t="s">
        <v>814</v>
      </c>
      <c r="R4512" t="s">
        <v>10330</v>
      </c>
      <c r="S4512" t="s">
        <v>65</v>
      </c>
      <c r="T4512" t="s">
        <v>10331</v>
      </c>
      <c r="V4512" t="s">
        <v>10332</v>
      </c>
      <c r="Z4512" t="s">
        <v>46</v>
      </c>
      <c r="AA4512" s="1">
        <v>45488</v>
      </c>
      <c r="AB4512" s="2">
        <v>45638</v>
      </c>
      <c r="AC4512" s="1">
        <v>45488</v>
      </c>
      <c r="AD4512" s="1">
        <v>45510</v>
      </c>
    </row>
    <row r="4513" spans="1:30" x14ac:dyDescent="0.25">
      <c r="A4513">
        <v>634805</v>
      </c>
      <c r="B4513" t="s">
        <v>1003</v>
      </c>
      <c r="C4513" t="s">
        <v>31</v>
      </c>
      <c r="D4513">
        <v>2</v>
      </c>
      <c r="E4513" t="s">
        <v>4953</v>
      </c>
      <c r="F4513" t="s">
        <v>164</v>
      </c>
      <c r="G4513" t="s">
        <v>34</v>
      </c>
      <c r="H4513">
        <v>30087</v>
      </c>
      <c r="I4513">
        <v>3</v>
      </c>
      <c r="J4513" t="s">
        <v>165</v>
      </c>
      <c r="K4513" t="s">
        <v>37</v>
      </c>
      <c r="L4513" t="s">
        <v>38</v>
      </c>
      <c r="M4513">
        <v>87003</v>
      </c>
      <c r="N4513">
        <v>128440</v>
      </c>
      <c r="O4513" t="s">
        <v>39</v>
      </c>
      <c r="P4513" t="s">
        <v>1005</v>
      </c>
      <c r="Q4513" t="s">
        <v>5294</v>
      </c>
      <c r="R4513" t="s">
        <v>9114</v>
      </c>
      <c r="S4513" t="s">
        <v>169</v>
      </c>
      <c r="T4513" t="s">
        <v>9115</v>
      </c>
      <c r="U4513" t="s">
        <v>9116</v>
      </c>
      <c r="V4513" t="s">
        <v>9117</v>
      </c>
      <c r="Z4513" t="s">
        <v>80</v>
      </c>
      <c r="AA4513" s="1">
        <v>45412</v>
      </c>
      <c r="AC4513" s="1">
        <v>45435</v>
      </c>
      <c r="AD4513" s="1">
        <v>45510</v>
      </c>
    </row>
    <row r="4514" spans="1:30" x14ac:dyDescent="0.25">
      <c r="A4514">
        <v>642541</v>
      </c>
      <c r="B4514" t="s">
        <v>30</v>
      </c>
      <c r="C4514" t="s">
        <v>48</v>
      </c>
      <c r="D4514">
        <v>1</v>
      </c>
      <c r="E4514" t="s">
        <v>10247</v>
      </c>
      <c r="F4514" t="s">
        <v>152</v>
      </c>
      <c r="G4514" t="s">
        <v>51</v>
      </c>
      <c r="H4514" t="s">
        <v>2874</v>
      </c>
      <c r="I4514">
        <v>0</v>
      </c>
      <c r="J4514" t="s">
        <v>145</v>
      </c>
      <c r="K4514" t="s">
        <v>37</v>
      </c>
      <c r="L4514" t="s">
        <v>38</v>
      </c>
      <c r="M4514">
        <v>111778</v>
      </c>
      <c r="N4514">
        <v>150000</v>
      </c>
      <c r="O4514" t="s">
        <v>39</v>
      </c>
      <c r="P4514" t="s">
        <v>4378</v>
      </c>
      <c r="Q4514" t="s">
        <v>5402</v>
      </c>
      <c r="R4514" t="s">
        <v>10248</v>
      </c>
      <c r="S4514" t="s">
        <v>512</v>
      </c>
      <c r="T4514" t="s">
        <v>10249</v>
      </c>
      <c r="V4514" t="s">
        <v>10250</v>
      </c>
      <c r="Z4514" t="s">
        <v>46</v>
      </c>
      <c r="AA4514" s="1">
        <v>45490</v>
      </c>
      <c r="AB4514" s="2">
        <v>45855</v>
      </c>
      <c r="AC4514" s="1">
        <v>45491</v>
      </c>
      <c r="AD4514" s="1">
        <v>45510</v>
      </c>
    </row>
    <row r="4515" spans="1:30" x14ac:dyDescent="0.25">
      <c r="A4515">
        <v>637174</v>
      </c>
      <c r="B4515" t="s">
        <v>187</v>
      </c>
      <c r="C4515" t="s">
        <v>48</v>
      </c>
      <c r="D4515">
        <v>1</v>
      </c>
      <c r="E4515" t="s">
        <v>9073</v>
      </c>
      <c r="F4515" t="s">
        <v>332</v>
      </c>
      <c r="G4515" t="s">
        <v>51</v>
      </c>
      <c r="H4515">
        <v>12627</v>
      </c>
      <c r="I4515">
        <v>0</v>
      </c>
      <c r="J4515" t="s">
        <v>9038</v>
      </c>
      <c r="K4515" t="s">
        <v>37</v>
      </c>
      <c r="L4515" t="s">
        <v>38</v>
      </c>
      <c r="M4515">
        <v>77158</v>
      </c>
      <c r="N4515">
        <v>88732</v>
      </c>
      <c r="O4515" t="s">
        <v>39</v>
      </c>
      <c r="P4515" t="s">
        <v>9074</v>
      </c>
      <c r="Q4515" t="s">
        <v>1015</v>
      </c>
      <c r="R4515" t="s">
        <v>9075</v>
      </c>
      <c r="S4515" t="s">
        <v>336</v>
      </c>
      <c r="T4515" t="s">
        <v>9076</v>
      </c>
      <c r="U4515" t="s">
        <v>9077</v>
      </c>
      <c r="V4515" t="s">
        <v>1328</v>
      </c>
      <c r="Z4515" t="s">
        <v>46</v>
      </c>
      <c r="AA4515" s="1">
        <v>45437</v>
      </c>
      <c r="AC4515" s="1">
        <v>45443</v>
      </c>
      <c r="AD4515" s="1">
        <v>45510</v>
      </c>
    </row>
    <row r="4516" spans="1:30" x14ac:dyDescent="0.25">
      <c r="A4516">
        <v>592686</v>
      </c>
      <c r="B4516" t="s">
        <v>187</v>
      </c>
      <c r="C4516" t="s">
        <v>31</v>
      </c>
      <c r="D4516">
        <v>1</v>
      </c>
      <c r="E4516" t="s">
        <v>6805</v>
      </c>
      <c r="F4516" t="s">
        <v>394</v>
      </c>
      <c r="G4516" t="s">
        <v>51</v>
      </c>
      <c r="H4516">
        <v>10124</v>
      </c>
      <c r="I4516">
        <v>2</v>
      </c>
      <c r="J4516" t="s">
        <v>192</v>
      </c>
      <c r="K4516" t="s">
        <v>37</v>
      </c>
      <c r="L4516" t="s">
        <v>38</v>
      </c>
      <c r="M4516">
        <v>53057</v>
      </c>
      <c r="N4516">
        <v>61015</v>
      </c>
      <c r="O4516" t="s">
        <v>39</v>
      </c>
      <c r="P4516" t="s">
        <v>296</v>
      </c>
      <c r="Q4516" t="s">
        <v>2428</v>
      </c>
      <c r="R4516" t="s">
        <v>6806</v>
      </c>
      <c r="S4516" t="s">
        <v>398</v>
      </c>
      <c r="T4516" t="s">
        <v>6807</v>
      </c>
      <c r="U4516" t="s">
        <v>6808</v>
      </c>
      <c r="V4516" t="s">
        <v>3291</v>
      </c>
      <c r="W4516" t="s">
        <v>6809</v>
      </c>
      <c r="X4516" t="s">
        <v>296</v>
      </c>
      <c r="Z4516" t="s">
        <v>46</v>
      </c>
      <c r="AA4516" s="1">
        <v>45117</v>
      </c>
      <c r="AC4516" s="1">
        <v>45190</v>
      </c>
      <c r="AD4516" s="1">
        <v>45510</v>
      </c>
    </row>
    <row r="4517" spans="1:30" x14ac:dyDescent="0.25">
      <c r="A4517">
        <v>640855</v>
      </c>
      <c r="B4517" t="s">
        <v>1518</v>
      </c>
      <c r="C4517" t="s">
        <v>31</v>
      </c>
      <c r="D4517">
        <v>1</v>
      </c>
      <c r="E4517" t="s">
        <v>10333</v>
      </c>
      <c r="F4517" t="s">
        <v>1807</v>
      </c>
      <c r="G4517" t="s">
        <v>34</v>
      </c>
      <c r="H4517">
        <v>95600</v>
      </c>
      <c r="I4517" t="s">
        <v>442</v>
      </c>
      <c r="J4517" t="s">
        <v>192</v>
      </c>
      <c r="K4517" t="s">
        <v>37</v>
      </c>
      <c r="L4517" t="s">
        <v>120</v>
      </c>
      <c r="M4517">
        <v>81083</v>
      </c>
      <c r="N4517">
        <v>216270</v>
      </c>
      <c r="O4517" t="s">
        <v>39</v>
      </c>
      <c r="P4517" t="s">
        <v>10334</v>
      </c>
      <c r="Q4517" t="s">
        <v>10335</v>
      </c>
      <c r="R4517" t="s">
        <v>10336</v>
      </c>
      <c r="S4517" t="s">
        <v>1811</v>
      </c>
      <c r="Z4517" t="s">
        <v>80</v>
      </c>
      <c r="AA4517" s="1">
        <v>45497</v>
      </c>
      <c r="AB4517" s="2">
        <v>45527</v>
      </c>
      <c r="AC4517" s="1">
        <v>45497</v>
      </c>
      <c r="AD4517" s="1">
        <v>45510</v>
      </c>
    </row>
    <row r="4518" spans="1:30" x14ac:dyDescent="0.25">
      <c r="A4518">
        <v>638170</v>
      </c>
      <c r="B4518" t="s">
        <v>30</v>
      </c>
      <c r="C4518" t="s">
        <v>48</v>
      </c>
      <c r="D4518">
        <v>1</v>
      </c>
      <c r="E4518" t="s">
        <v>10337</v>
      </c>
      <c r="F4518" t="s">
        <v>1157</v>
      </c>
      <c r="G4518" t="s">
        <v>51</v>
      </c>
      <c r="H4518">
        <v>51195</v>
      </c>
      <c r="I4518">
        <v>1</v>
      </c>
      <c r="J4518" t="s">
        <v>1181</v>
      </c>
      <c r="K4518" t="s">
        <v>231</v>
      </c>
      <c r="L4518" t="s">
        <v>38</v>
      </c>
      <c r="M4518">
        <v>23.39</v>
      </c>
      <c r="N4518">
        <v>26.9</v>
      </c>
      <c r="O4518" t="s">
        <v>109</v>
      </c>
      <c r="P4518" t="s">
        <v>5123</v>
      </c>
      <c r="Q4518" t="s">
        <v>1443</v>
      </c>
      <c r="R4518" t="s">
        <v>1444</v>
      </c>
      <c r="S4518" t="s">
        <v>1159</v>
      </c>
      <c r="T4518" t="s">
        <v>1445</v>
      </c>
      <c r="U4518" t="s">
        <v>1103</v>
      </c>
      <c r="V4518" t="s">
        <v>10338</v>
      </c>
      <c r="Z4518" t="s">
        <v>46</v>
      </c>
      <c r="AA4518" s="1">
        <v>45461</v>
      </c>
      <c r="AB4518" s="2">
        <v>45826</v>
      </c>
      <c r="AC4518" s="1">
        <v>45461</v>
      </c>
      <c r="AD4518" s="1">
        <v>45510</v>
      </c>
    </row>
    <row r="4519" spans="1:30" x14ac:dyDescent="0.25">
      <c r="A4519">
        <v>643636</v>
      </c>
      <c r="B4519" t="s">
        <v>67</v>
      </c>
      <c r="C4519" t="s">
        <v>31</v>
      </c>
      <c r="D4519">
        <v>1</v>
      </c>
      <c r="E4519" t="s">
        <v>10339</v>
      </c>
      <c r="F4519" t="s">
        <v>10340</v>
      </c>
      <c r="G4519" t="s">
        <v>51</v>
      </c>
      <c r="H4519" t="s">
        <v>10341</v>
      </c>
      <c r="I4519">
        <v>0</v>
      </c>
      <c r="J4519" t="s">
        <v>71</v>
      </c>
      <c r="K4519" t="s">
        <v>37</v>
      </c>
      <c r="L4519" t="s">
        <v>38</v>
      </c>
      <c r="M4519">
        <v>71281</v>
      </c>
      <c r="N4519">
        <v>120000</v>
      </c>
      <c r="O4519" t="s">
        <v>39</v>
      </c>
      <c r="P4519" t="s">
        <v>8766</v>
      </c>
      <c r="Q4519" t="s">
        <v>8767</v>
      </c>
      <c r="R4519" t="s">
        <v>10342</v>
      </c>
      <c r="S4519" t="s">
        <v>10343</v>
      </c>
      <c r="T4519" t="s">
        <v>10344</v>
      </c>
      <c r="U4519" t="s">
        <v>10345</v>
      </c>
      <c r="V4519" t="s">
        <v>10346</v>
      </c>
      <c r="W4519" t="s">
        <v>10347</v>
      </c>
      <c r="X4519" t="s">
        <v>8766</v>
      </c>
      <c r="Z4519" t="s">
        <v>46</v>
      </c>
      <c r="AA4519" s="1">
        <v>45499</v>
      </c>
      <c r="AB4519" s="2">
        <v>45513</v>
      </c>
      <c r="AC4519" s="1">
        <v>45502</v>
      </c>
      <c r="AD4519" s="1">
        <v>45510</v>
      </c>
    </row>
    <row r="4520" spans="1:30" x14ac:dyDescent="0.25">
      <c r="A4520">
        <v>642974</v>
      </c>
      <c r="B4520" t="s">
        <v>30</v>
      </c>
      <c r="C4520" t="s">
        <v>31</v>
      </c>
      <c r="D4520">
        <v>1</v>
      </c>
      <c r="E4520" t="s">
        <v>434</v>
      </c>
      <c r="F4520" t="s">
        <v>609</v>
      </c>
      <c r="G4520" t="s">
        <v>51</v>
      </c>
      <c r="H4520">
        <v>10251</v>
      </c>
      <c r="I4520">
        <v>4</v>
      </c>
      <c r="J4520" t="s">
        <v>145</v>
      </c>
      <c r="K4520" t="s">
        <v>37</v>
      </c>
      <c r="L4520" t="s">
        <v>38</v>
      </c>
      <c r="M4520">
        <v>43728</v>
      </c>
      <c r="N4520">
        <v>50287</v>
      </c>
      <c r="O4520" t="s">
        <v>39</v>
      </c>
      <c r="P4520" t="s">
        <v>436</v>
      </c>
      <c r="Q4520" t="s">
        <v>412</v>
      </c>
      <c r="R4520" t="s">
        <v>6364</v>
      </c>
      <c r="S4520" t="s">
        <v>612</v>
      </c>
      <c r="T4520" t="s">
        <v>3366</v>
      </c>
      <c r="V4520" t="s">
        <v>6365</v>
      </c>
      <c r="Z4520" t="s">
        <v>46</v>
      </c>
      <c r="AA4520" s="1">
        <v>45492</v>
      </c>
      <c r="AB4520" s="2">
        <v>45612</v>
      </c>
      <c r="AC4520" s="1">
        <v>45492</v>
      </c>
      <c r="AD4520" s="1">
        <v>45510</v>
      </c>
    </row>
    <row r="4521" spans="1:30" x14ac:dyDescent="0.25">
      <c r="A4521">
        <v>637274</v>
      </c>
      <c r="B4521" t="s">
        <v>125</v>
      </c>
      <c r="C4521" t="s">
        <v>48</v>
      </c>
      <c r="D4521">
        <v>1</v>
      </c>
      <c r="E4521" t="s">
        <v>8418</v>
      </c>
      <c r="F4521" t="s">
        <v>60</v>
      </c>
      <c r="G4521" t="s">
        <v>34</v>
      </c>
      <c r="H4521">
        <v>56058</v>
      </c>
      <c r="I4521">
        <v>0</v>
      </c>
      <c r="J4521" t="s">
        <v>97</v>
      </c>
      <c r="K4521" t="s">
        <v>37</v>
      </c>
      <c r="L4521" t="s">
        <v>38</v>
      </c>
      <c r="M4521">
        <v>77500</v>
      </c>
      <c r="N4521">
        <v>77500</v>
      </c>
      <c r="O4521" t="s">
        <v>39</v>
      </c>
      <c r="P4521" t="s">
        <v>129</v>
      </c>
      <c r="Q4521" t="s">
        <v>1938</v>
      </c>
      <c r="R4521" t="s">
        <v>8419</v>
      </c>
      <c r="S4521" t="s">
        <v>65</v>
      </c>
      <c r="T4521" t="s">
        <v>8420</v>
      </c>
      <c r="V4521" t="s">
        <v>3324</v>
      </c>
      <c r="Z4521" t="s">
        <v>46</v>
      </c>
      <c r="AA4521" s="1">
        <v>45442</v>
      </c>
      <c r="AB4521" s="2">
        <v>45532</v>
      </c>
      <c r="AC4521" s="1">
        <v>45442</v>
      </c>
      <c r="AD4521" s="1">
        <v>45510</v>
      </c>
    </row>
    <row r="4522" spans="1:30" x14ac:dyDescent="0.25">
      <c r="A4522">
        <v>622594</v>
      </c>
      <c r="B4522" t="s">
        <v>187</v>
      </c>
      <c r="C4522" t="s">
        <v>31</v>
      </c>
      <c r="D4522">
        <v>1</v>
      </c>
      <c r="E4522" t="s">
        <v>5262</v>
      </c>
      <c r="F4522" t="s">
        <v>394</v>
      </c>
      <c r="G4522" t="s">
        <v>51</v>
      </c>
      <c r="H4522">
        <v>10124</v>
      </c>
      <c r="I4522">
        <v>3</v>
      </c>
      <c r="J4522" t="s">
        <v>192</v>
      </c>
      <c r="K4522" t="s">
        <v>37</v>
      </c>
      <c r="L4522" t="s">
        <v>38</v>
      </c>
      <c r="M4522">
        <v>58695</v>
      </c>
      <c r="N4522">
        <v>89699</v>
      </c>
      <c r="O4522" t="s">
        <v>39</v>
      </c>
      <c r="P4522" t="s">
        <v>5263</v>
      </c>
      <c r="Q4522" t="s">
        <v>1448</v>
      </c>
      <c r="R4522" t="s">
        <v>5264</v>
      </c>
      <c r="S4522" t="s">
        <v>398</v>
      </c>
      <c r="U4522" t="s">
        <v>1133</v>
      </c>
      <c r="V4522" t="s">
        <v>1328</v>
      </c>
      <c r="Z4522" t="s">
        <v>46</v>
      </c>
      <c r="AA4522" s="1">
        <v>45300</v>
      </c>
      <c r="AC4522" s="1">
        <v>45301</v>
      </c>
      <c r="AD4522" s="1">
        <v>45510</v>
      </c>
    </row>
    <row r="4523" spans="1:30" x14ac:dyDescent="0.25">
      <c r="A4523">
        <v>635659</v>
      </c>
      <c r="B4523" t="s">
        <v>105</v>
      </c>
      <c r="C4523" t="s">
        <v>31</v>
      </c>
      <c r="D4523">
        <v>4</v>
      </c>
      <c r="E4523" t="s">
        <v>5460</v>
      </c>
      <c r="F4523" t="s">
        <v>1120</v>
      </c>
      <c r="G4523" t="s">
        <v>51</v>
      </c>
      <c r="H4523">
        <v>20616</v>
      </c>
      <c r="I4523">
        <v>0</v>
      </c>
      <c r="J4523" t="s">
        <v>71</v>
      </c>
      <c r="K4523" t="s">
        <v>37</v>
      </c>
      <c r="L4523" t="s">
        <v>255</v>
      </c>
      <c r="M4523">
        <v>56181</v>
      </c>
      <c r="N4523">
        <v>64608</v>
      </c>
      <c r="O4523" t="s">
        <v>39</v>
      </c>
      <c r="P4523" t="s">
        <v>2727</v>
      </c>
      <c r="Q4523" t="s">
        <v>2728</v>
      </c>
      <c r="R4523" t="s">
        <v>10219</v>
      </c>
      <c r="S4523" t="s">
        <v>1123</v>
      </c>
      <c r="T4523" t="s">
        <v>10220</v>
      </c>
      <c r="U4523" t="s">
        <v>803</v>
      </c>
      <c r="V4523" t="s">
        <v>541</v>
      </c>
      <c r="Z4523" t="s">
        <v>80</v>
      </c>
      <c r="AA4523" s="1">
        <v>45446</v>
      </c>
      <c r="AC4523" s="1">
        <v>45446</v>
      </c>
      <c r="AD4523" s="1">
        <v>45510</v>
      </c>
    </row>
    <row r="4524" spans="1:30" x14ac:dyDescent="0.25">
      <c r="A4524">
        <v>627601</v>
      </c>
      <c r="B4524" t="s">
        <v>81</v>
      </c>
      <c r="C4524" t="s">
        <v>48</v>
      </c>
      <c r="D4524">
        <v>1</v>
      </c>
      <c r="E4524" t="s">
        <v>246</v>
      </c>
      <c r="F4524" t="s">
        <v>247</v>
      </c>
      <c r="G4524" t="s">
        <v>51</v>
      </c>
      <c r="H4524">
        <v>34202</v>
      </c>
      <c r="I4524">
        <v>2</v>
      </c>
      <c r="J4524" t="s">
        <v>71</v>
      </c>
      <c r="K4524" t="s">
        <v>37</v>
      </c>
      <c r="L4524" t="s">
        <v>120</v>
      </c>
      <c r="M4524">
        <v>74041</v>
      </c>
      <c r="N4524">
        <v>85147</v>
      </c>
      <c r="O4524" t="s">
        <v>39</v>
      </c>
      <c r="P4524" t="s">
        <v>248</v>
      </c>
      <c r="Q4524" t="s">
        <v>6955</v>
      </c>
      <c r="R4524" t="s">
        <v>6956</v>
      </c>
      <c r="S4524" t="s">
        <v>251</v>
      </c>
      <c r="T4524" t="s">
        <v>252</v>
      </c>
      <c r="Z4524" t="s">
        <v>80</v>
      </c>
      <c r="AA4524" s="1">
        <v>45348</v>
      </c>
      <c r="AC4524" s="1">
        <v>45506</v>
      </c>
      <c r="AD4524" s="1">
        <v>45510</v>
      </c>
    </row>
    <row r="4525" spans="1:30" x14ac:dyDescent="0.25">
      <c r="A4525">
        <v>643692</v>
      </c>
      <c r="B4525" t="s">
        <v>1349</v>
      </c>
      <c r="C4525" t="s">
        <v>31</v>
      </c>
      <c r="D4525">
        <v>1</v>
      </c>
      <c r="E4525" t="s">
        <v>8248</v>
      </c>
      <c r="F4525" t="s">
        <v>340</v>
      </c>
      <c r="G4525" t="s">
        <v>51</v>
      </c>
      <c r="H4525">
        <v>12626</v>
      </c>
      <c r="I4525">
        <v>2</v>
      </c>
      <c r="J4525" t="s">
        <v>52</v>
      </c>
      <c r="K4525" t="s">
        <v>231</v>
      </c>
      <c r="L4525" t="s">
        <v>38</v>
      </c>
      <c r="M4525">
        <v>37.362900000000003</v>
      </c>
      <c r="N4525">
        <v>47.852200000000003</v>
      </c>
      <c r="O4525" t="s">
        <v>109</v>
      </c>
      <c r="P4525" t="s">
        <v>395</v>
      </c>
      <c r="Q4525" t="s">
        <v>8249</v>
      </c>
      <c r="R4525" t="s">
        <v>8250</v>
      </c>
      <c r="S4525" t="s">
        <v>343</v>
      </c>
      <c r="U4525" t="s">
        <v>1834</v>
      </c>
      <c r="V4525" t="s">
        <v>8251</v>
      </c>
      <c r="W4525" t="s">
        <v>1836</v>
      </c>
      <c r="X4525" t="s">
        <v>395</v>
      </c>
      <c r="Z4525" t="s">
        <v>46</v>
      </c>
      <c r="AA4525" s="1">
        <v>45498</v>
      </c>
      <c r="AC4525" s="1">
        <v>45498</v>
      </c>
      <c r="AD4525" s="1">
        <v>45510</v>
      </c>
    </row>
    <row r="4526" spans="1:30" x14ac:dyDescent="0.25">
      <c r="A4526">
        <v>602135</v>
      </c>
      <c r="B4526" t="s">
        <v>81</v>
      </c>
      <c r="C4526" t="s">
        <v>48</v>
      </c>
      <c r="D4526">
        <v>1</v>
      </c>
      <c r="E4526" t="s">
        <v>1124</v>
      </c>
      <c r="F4526" t="s">
        <v>639</v>
      </c>
      <c r="G4526" t="s">
        <v>51</v>
      </c>
      <c r="H4526">
        <v>22427</v>
      </c>
      <c r="I4526">
        <v>2</v>
      </c>
      <c r="J4526" t="s">
        <v>2083</v>
      </c>
      <c r="K4526" t="s">
        <v>37</v>
      </c>
      <c r="L4526" t="s">
        <v>38</v>
      </c>
      <c r="M4526">
        <v>81571</v>
      </c>
      <c r="N4526">
        <v>93807</v>
      </c>
      <c r="O4526" t="s">
        <v>39</v>
      </c>
      <c r="P4526" t="s">
        <v>248</v>
      </c>
      <c r="Q4526" t="s">
        <v>8688</v>
      </c>
      <c r="R4526" t="s">
        <v>8689</v>
      </c>
      <c r="S4526" t="s">
        <v>641</v>
      </c>
      <c r="T4526" t="s">
        <v>1128</v>
      </c>
      <c r="U4526" t="s">
        <v>616</v>
      </c>
      <c r="V4526" t="s">
        <v>90</v>
      </c>
      <c r="W4526" t="s">
        <v>91</v>
      </c>
      <c r="X4526" t="s">
        <v>8690</v>
      </c>
      <c r="Z4526" t="s">
        <v>80</v>
      </c>
      <c r="AA4526" s="1">
        <v>45174</v>
      </c>
      <c r="AC4526" s="1">
        <v>45504</v>
      </c>
      <c r="AD4526" s="1">
        <v>45510</v>
      </c>
    </row>
    <row r="4527" spans="1:30" x14ac:dyDescent="0.25">
      <c r="A4527">
        <v>637998</v>
      </c>
      <c r="B4527" t="s">
        <v>81</v>
      </c>
      <c r="C4527" t="s">
        <v>48</v>
      </c>
      <c r="D4527">
        <v>1</v>
      </c>
      <c r="E4527" t="s">
        <v>8553</v>
      </c>
      <c r="F4527" t="s">
        <v>60</v>
      </c>
      <c r="G4527" t="s">
        <v>34</v>
      </c>
      <c r="H4527">
        <v>56058</v>
      </c>
      <c r="I4527">
        <v>0</v>
      </c>
      <c r="J4527" t="s">
        <v>52</v>
      </c>
      <c r="K4527" t="s">
        <v>37</v>
      </c>
      <c r="L4527" t="s">
        <v>38</v>
      </c>
      <c r="M4527">
        <v>59116</v>
      </c>
      <c r="N4527">
        <v>67983</v>
      </c>
      <c r="O4527" t="s">
        <v>39</v>
      </c>
      <c r="P4527" t="s">
        <v>248</v>
      </c>
      <c r="Q4527" t="s">
        <v>364</v>
      </c>
      <c r="R4527" t="s">
        <v>8554</v>
      </c>
      <c r="S4527" t="s">
        <v>65</v>
      </c>
      <c r="T4527" t="s">
        <v>8555</v>
      </c>
      <c r="Z4527" t="s">
        <v>46</v>
      </c>
      <c r="AA4527" s="1">
        <v>45455</v>
      </c>
      <c r="AC4527" s="1">
        <v>45455</v>
      </c>
      <c r="AD4527" s="1">
        <v>45510</v>
      </c>
    </row>
    <row r="4528" spans="1:30" x14ac:dyDescent="0.25">
      <c r="A4528">
        <v>615016</v>
      </c>
      <c r="B4528" t="s">
        <v>30</v>
      </c>
      <c r="C4528" t="s">
        <v>48</v>
      </c>
      <c r="D4528">
        <v>1</v>
      </c>
      <c r="E4528" t="s">
        <v>10039</v>
      </c>
      <c r="F4528" t="s">
        <v>1825</v>
      </c>
      <c r="G4528" t="s">
        <v>51</v>
      </c>
      <c r="H4528">
        <v>51191</v>
      </c>
      <c r="I4528">
        <v>1</v>
      </c>
      <c r="J4528" t="s">
        <v>203</v>
      </c>
      <c r="K4528" t="s">
        <v>37</v>
      </c>
      <c r="L4528" t="s">
        <v>38</v>
      </c>
      <c r="M4528">
        <v>42721</v>
      </c>
      <c r="N4528">
        <v>50000</v>
      </c>
      <c r="O4528" t="s">
        <v>39</v>
      </c>
      <c r="P4528" t="s">
        <v>232</v>
      </c>
      <c r="Q4528" t="s">
        <v>969</v>
      </c>
      <c r="R4528" t="s">
        <v>10040</v>
      </c>
      <c r="S4528" t="s">
        <v>1828</v>
      </c>
      <c r="V4528" t="s">
        <v>10041</v>
      </c>
      <c r="Z4528" t="s">
        <v>46</v>
      </c>
      <c r="AA4528" s="1">
        <v>45236</v>
      </c>
      <c r="AB4528" s="2">
        <v>45601</v>
      </c>
      <c r="AC4528" s="1">
        <v>45428</v>
      </c>
      <c r="AD4528" s="1">
        <v>45510</v>
      </c>
    </row>
    <row r="4529" spans="1:30" x14ac:dyDescent="0.25">
      <c r="A4529">
        <v>639614</v>
      </c>
      <c r="B4529" t="s">
        <v>116</v>
      </c>
      <c r="C4529" t="s">
        <v>31</v>
      </c>
      <c r="D4529">
        <v>1</v>
      </c>
      <c r="E4529" t="s">
        <v>2830</v>
      </c>
      <c r="F4529" t="s">
        <v>920</v>
      </c>
      <c r="G4529" t="s">
        <v>51</v>
      </c>
      <c r="H4529">
        <v>13631</v>
      </c>
      <c r="I4529">
        <v>3</v>
      </c>
      <c r="J4529" t="s">
        <v>239</v>
      </c>
      <c r="K4529" t="s">
        <v>37</v>
      </c>
      <c r="L4529" t="s">
        <v>38</v>
      </c>
      <c r="M4529">
        <v>103000</v>
      </c>
      <c r="N4529">
        <v>113300</v>
      </c>
      <c r="O4529" t="s">
        <v>39</v>
      </c>
      <c r="P4529" t="s">
        <v>99</v>
      </c>
      <c r="Q4529" t="s">
        <v>595</v>
      </c>
      <c r="R4529" t="s">
        <v>8317</v>
      </c>
      <c r="S4529" t="s">
        <v>923</v>
      </c>
      <c r="T4529" t="s">
        <v>8318</v>
      </c>
      <c r="Z4529" t="s">
        <v>80</v>
      </c>
      <c r="AA4529" s="1">
        <v>45471</v>
      </c>
      <c r="AB4529" s="2">
        <v>45561</v>
      </c>
      <c r="AC4529" s="1">
        <v>45471</v>
      </c>
      <c r="AD4529" s="1">
        <v>45510</v>
      </c>
    </row>
    <row r="4530" spans="1:30" x14ac:dyDescent="0.25">
      <c r="A4530">
        <v>608979</v>
      </c>
      <c r="B4530" t="s">
        <v>1396</v>
      </c>
      <c r="C4530" t="s">
        <v>31</v>
      </c>
      <c r="D4530">
        <v>1</v>
      </c>
      <c r="E4530" t="s">
        <v>6101</v>
      </c>
      <c r="F4530" t="s">
        <v>1307</v>
      </c>
      <c r="G4530" t="s">
        <v>377</v>
      </c>
      <c r="H4530" t="s">
        <v>1308</v>
      </c>
      <c r="I4530" t="s">
        <v>144</v>
      </c>
      <c r="J4530" t="s">
        <v>239</v>
      </c>
      <c r="K4530" t="s">
        <v>37</v>
      </c>
      <c r="L4530" t="s">
        <v>120</v>
      </c>
      <c r="M4530">
        <v>70000</v>
      </c>
      <c r="N4530">
        <v>83000</v>
      </c>
      <c r="O4530" t="s">
        <v>39</v>
      </c>
      <c r="P4530" t="s">
        <v>813</v>
      </c>
      <c r="Q4530" t="s">
        <v>1399</v>
      </c>
      <c r="R4530" t="s">
        <v>6102</v>
      </c>
      <c r="S4530" t="s">
        <v>6103</v>
      </c>
      <c r="T4530" t="s">
        <v>6104</v>
      </c>
      <c r="V4530" t="s">
        <v>6105</v>
      </c>
      <c r="Z4530" t="s">
        <v>46</v>
      </c>
      <c r="AA4530" s="1">
        <v>45388</v>
      </c>
      <c r="AC4530" s="1">
        <v>45471</v>
      </c>
      <c r="AD4530" s="1">
        <v>45510</v>
      </c>
    </row>
    <row r="4531" spans="1:30" x14ac:dyDescent="0.25">
      <c r="A4531">
        <v>614778</v>
      </c>
      <c r="B4531" t="s">
        <v>105</v>
      </c>
      <c r="C4531" t="s">
        <v>31</v>
      </c>
      <c r="D4531">
        <v>1</v>
      </c>
      <c r="E4531" t="s">
        <v>1635</v>
      </c>
      <c r="F4531" t="s">
        <v>311</v>
      </c>
      <c r="G4531" t="s">
        <v>51</v>
      </c>
      <c r="H4531">
        <v>20215</v>
      </c>
      <c r="I4531">
        <v>3</v>
      </c>
      <c r="J4531" t="s">
        <v>286</v>
      </c>
      <c r="K4531" t="s">
        <v>37</v>
      </c>
      <c r="L4531" t="s">
        <v>38</v>
      </c>
      <c r="M4531">
        <v>98470</v>
      </c>
      <c r="N4531">
        <v>133496</v>
      </c>
      <c r="O4531" t="s">
        <v>39</v>
      </c>
      <c r="P4531" t="s">
        <v>1911</v>
      </c>
      <c r="Q4531" t="s">
        <v>288</v>
      </c>
      <c r="R4531" t="s">
        <v>3705</v>
      </c>
      <c r="S4531" t="s">
        <v>314</v>
      </c>
      <c r="T4531" t="s">
        <v>3706</v>
      </c>
      <c r="V4531" t="s">
        <v>291</v>
      </c>
      <c r="Z4531" t="s">
        <v>80</v>
      </c>
      <c r="AA4531" s="1">
        <v>45293</v>
      </c>
      <c r="AC4531" s="1">
        <v>45293</v>
      </c>
      <c r="AD4531" s="1">
        <v>45510</v>
      </c>
    </row>
    <row r="4532" spans="1:30" x14ac:dyDescent="0.25">
      <c r="A4532">
        <v>611896</v>
      </c>
      <c r="B4532" t="s">
        <v>30</v>
      </c>
      <c r="C4532" t="s">
        <v>31</v>
      </c>
      <c r="D4532">
        <v>1</v>
      </c>
      <c r="E4532" t="s">
        <v>8802</v>
      </c>
      <c r="F4532" t="s">
        <v>4393</v>
      </c>
      <c r="G4532" t="s">
        <v>34</v>
      </c>
      <c r="H4532" t="s">
        <v>4394</v>
      </c>
      <c r="I4532">
        <v>2</v>
      </c>
      <c r="J4532" t="s">
        <v>1580</v>
      </c>
      <c r="K4532" t="s">
        <v>231</v>
      </c>
      <c r="L4532" t="s">
        <v>486</v>
      </c>
      <c r="M4532">
        <v>17.510000000000002</v>
      </c>
      <c r="N4532">
        <v>22.64</v>
      </c>
      <c r="O4532" t="s">
        <v>109</v>
      </c>
      <c r="P4532" t="s">
        <v>1238</v>
      </c>
      <c r="Q4532" t="s">
        <v>8803</v>
      </c>
      <c r="R4532" t="s">
        <v>8804</v>
      </c>
      <c r="S4532" t="s">
        <v>4397</v>
      </c>
      <c r="T4532" t="s">
        <v>8805</v>
      </c>
      <c r="U4532" t="s">
        <v>8806</v>
      </c>
      <c r="V4532" t="s">
        <v>8807</v>
      </c>
      <c r="Z4532" t="s">
        <v>46</v>
      </c>
      <c r="AA4532" s="1">
        <v>45411</v>
      </c>
      <c r="AC4532" s="1">
        <v>45411</v>
      </c>
      <c r="AD4532" s="1">
        <v>45510</v>
      </c>
    </row>
    <row r="4533" spans="1:30" x14ac:dyDescent="0.25">
      <c r="A4533">
        <v>634010</v>
      </c>
      <c r="B4533" t="s">
        <v>105</v>
      </c>
      <c r="C4533" t="s">
        <v>31</v>
      </c>
      <c r="D4533">
        <v>1</v>
      </c>
      <c r="E4533" t="s">
        <v>10348</v>
      </c>
      <c r="F4533" t="s">
        <v>630</v>
      </c>
      <c r="G4533" t="s">
        <v>51</v>
      </c>
      <c r="H4533">
        <v>13632</v>
      </c>
      <c r="I4533">
        <v>2</v>
      </c>
      <c r="J4533" t="s">
        <v>239</v>
      </c>
      <c r="K4533" t="s">
        <v>37</v>
      </c>
      <c r="L4533" t="s">
        <v>38</v>
      </c>
      <c r="M4533">
        <v>93288</v>
      </c>
      <c r="N4533">
        <v>107281</v>
      </c>
      <c r="O4533" t="s">
        <v>39</v>
      </c>
      <c r="P4533" t="s">
        <v>355</v>
      </c>
      <c r="Q4533" t="s">
        <v>536</v>
      </c>
      <c r="R4533" t="s">
        <v>10349</v>
      </c>
      <c r="S4533" t="s">
        <v>633</v>
      </c>
      <c r="T4533" t="s">
        <v>10350</v>
      </c>
      <c r="Z4533" t="s">
        <v>92</v>
      </c>
      <c r="AA4533" s="1">
        <v>45411</v>
      </c>
      <c r="AC4533" s="1">
        <v>45411</v>
      </c>
      <c r="AD4533" s="1">
        <v>45510</v>
      </c>
    </row>
    <row r="4534" spans="1:30" x14ac:dyDescent="0.25">
      <c r="A4534">
        <v>534769</v>
      </c>
      <c r="B4534" t="s">
        <v>187</v>
      </c>
      <c r="C4534" t="s">
        <v>31</v>
      </c>
      <c r="D4534">
        <v>2</v>
      </c>
      <c r="E4534" t="s">
        <v>4455</v>
      </c>
      <c r="F4534" t="s">
        <v>394</v>
      </c>
      <c r="G4534" t="s">
        <v>51</v>
      </c>
      <c r="H4534">
        <v>10124</v>
      </c>
      <c r="I4534">
        <v>2</v>
      </c>
      <c r="J4534" t="s">
        <v>192</v>
      </c>
      <c r="K4534" t="s">
        <v>37</v>
      </c>
      <c r="L4534" t="s">
        <v>38</v>
      </c>
      <c r="M4534">
        <v>53057</v>
      </c>
      <c r="N4534">
        <v>61015</v>
      </c>
      <c r="O4534" t="s">
        <v>39</v>
      </c>
      <c r="P4534" t="s">
        <v>4456</v>
      </c>
      <c r="Q4534" t="s">
        <v>1448</v>
      </c>
      <c r="R4534" t="s">
        <v>4457</v>
      </c>
      <c r="S4534" t="s">
        <v>398</v>
      </c>
      <c r="U4534" t="s">
        <v>4458</v>
      </c>
      <c r="V4534" t="s">
        <v>4459</v>
      </c>
      <c r="W4534" t="s">
        <v>4460</v>
      </c>
      <c r="Z4534" t="s">
        <v>46</v>
      </c>
      <c r="AA4534" s="1">
        <v>44721</v>
      </c>
      <c r="AC4534" s="1">
        <v>45394</v>
      </c>
      <c r="AD4534" s="1">
        <v>45510</v>
      </c>
    </row>
    <row r="4535" spans="1:30" x14ac:dyDescent="0.25">
      <c r="A4535">
        <v>644025</v>
      </c>
      <c r="B4535" t="s">
        <v>93</v>
      </c>
      <c r="C4535" t="s">
        <v>48</v>
      </c>
      <c r="D4535">
        <v>1</v>
      </c>
      <c r="E4535" t="s">
        <v>10351</v>
      </c>
      <c r="F4535" t="s">
        <v>3589</v>
      </c>
      <c r="G4535" t="s">
        <v>34</v>
      </c>
      <c r="H4535">
        <v>95615</v>
      </c>
      <c r="I4535" t="s">
        <v>144</v>
      </c>
      <c r="J4535" t="s">
        <v>268</v>
      </c>
      <c r="K4535" t="s">
        <v>37</v>
      </c>
      <c r="L4535" t="s">
        <v>98</v>
      </c>
      <c r="M4535">
        <v>66066</v>
      </c>
      <c r="N4535">
        <v>113000</v>
      </c>
      <c r="O4535" t="s">
        <v>39</v>
      </c>
      <c r="P4535" t="s">
        <v>99</v>
      </c>
      <c r="Q4535" t="s">
        <v>4411</v>
      </c>
      <c r="R4535" t="s">
        <v>10352</v>
      </c>
      <c r="S4535" t="s">
        <v>102</v>
      </c>
      <c r="T4535" t="s">
        <v>10353</v>
      </c>
      <c r="U4535" t="s">
        <v>10354</v>
      </c>
      <c r="V4535" t="s">
        <v>10355</v>
      </c>
      <c r="Z4535" t="s">
        <v>46</v>
      </c>
      <c r="AA4535" s="1">
        <v>45502</v>
      </c>
      <c r="AB4535" s="2">
        <v>45532</v>
      </c>
      <c r="AC4535" s="1">
        <v>45502</v>
      </c>
      <c r="AD4535" s="1">
        <v>45510</v>
      </c>
    </row>
    <row r="4536" spans="1:30" x14ac:dyDescent="0.25">
      <c r="A4536">
        <v>640188</v>
      </c>
      <c r="B4536" t="s">
        <v>30</v>
      </c>
      <c r="C4536" t="s">
        <v>31</v>
      </c>
      <c r="D4536">
        <v>1</v>
      </c>
      <c r="E4536" t="s">
        <v>7540</v>
      </c>
      <c r="F4536" t="s">
        <v>127</v>
      </c>
      <c r="G4536" t="s">
        <v>34</v>
      </c>
      <c r="H4536">
        <v>56057</v>
      </c>
      <c r="I4536">
        <v>0</v>
      </c>
      <c r="J4536" t="s">
        <v>1181</v>
      </c>
      <c r="K4536" t="s">
        <v>37</v>
      </c>
      <c r="L4536" t="s">
        <v>38</v>
      </c>
      <c r="M4536">
        <v>41887</v>
      </c>
      <c r="N4536">
        <v>48170</v>
      </c>
      <c r="O4536" t="s">
        <v>39</v>
      </c>
      <c r="P4536" t="s">
        <v>232</v>
      </c>
      <c r="Q4536" t="s">
        <v>757</v>
      </c>
      <c r="R4536" t="s">
        <v>7541</v>
      </c>
      <c r="S4536" t="s">
        <v>132</v>
      </c>
      <c r="T4536" t="s">
        <v>7542</v>
      </c>
      <c r="U4536" t="s">
        <v>7543</v>
      </c>
      <c r="V4536" t="s">
        <v>7544</v>
      </c>
      <c r="Z4536" t="s">
        <v>46</v>
      </c>
      <c r="AA4536" s="1">
        <v>45482</v>
      </c>
      <c r="AB4536" s="2">
        <v>45847</v>
      </c>
      <c r="AC4536" s="1">
        <v>45482</v>
      </c>
      <c r="AD4536" s="1">
        <v>45510</v>
      </c>
    </row>
    <row r="4537" spans="1:30" x14ac:dyDescent="0.25">
      <c r="A4537">
        <v>552784</v>
      </c>
      <c r="B4537" t="s">
        <v>105</v>
      </c>
      <c r="C4537" t="s">
        <v>48</v>
      </c>
      <c r="D4537">
        <v>1</v>
      </c>
      <c r="E4537" t="s">
        <v>629</v>
      </c>
      <c r="F4537" t="s">
        <v>319</v>
      </c>
      <c r="G4537" t="s">
        <v>51</v>
      </c>
      <c r="H4537">
        <v>22122</v>
      </c>
      <c r="I4537">
        <v>2</v>
      </c>
      <c r="J4537" t="s">
        <v>71</v>
      </c>
      <c r="K4537" t="s">
        <v>37</v>
      </c>
      <c r="L4537" t="s">
        <v>38</v>
      </c>
      <c r="M4537">
        <v>65208</v>
      </c>
      <c r="N4537">
        <v>95993</v>
      </c>
      <c r="O4537" t="s">
        <v>39</v>
      </c>
      <c r="P4537" t="s">
        <v>355</v>
      </c>
      <c r="Q4537" t="s">
        <v>631</v>
      </c>
      <c r="R4537" t="s">
        <v>4590</v>
      </c>
      <c r="S4537" t="s">
        <v>321</v>
      </c>
      <c r="T4537" t="s">
        <v>4591</v>
      </c>
      <c r="U4537" t="s">
        <v>995</v>
      </c>
      <c r="V4537" t="s">
        <v>636</v>
      </c>
      <c r="Z4537" t="s">
        <v>637</v>
      </c>
      <c r="AA4537" s="1">
        <v>44833</v>
      </c>
      <c r="AC4537" s="1">
        <v>44833</v>
      </c>
      <c r="AD4537" s="1">
        <v>45510</v>
      </c>
    </row>
    <row r="4538" spans="1:30" x14ac:dyDescent="0.25">
      <c r="A4538">
        <v>539902</v>
      </c>
      <c r="B4538" t="s">
        <v>133</v>
      </c>
      <c r="C4538" t="s">
        <v>31</v>
      </c>
      <c r="D4538">
        <v>15</v>
      </c>
      <c r="E4538" t="s">
        <v>6204</v>
      </c>
      <c r="F4538" t="s">
        <v>127</v>
      </c>
      <c r="G4538" t="s">
        <v>34</v>
      </c>
      <c r="H4538">
        <v>56057</v>
      </c>
      <c r="I4538">
        <v>0</v>
      </c>
      <c r="J4538" t="s">
        <v>485</v>
      </c>
      <c r="K4538" t="s">
        <v>37</v>
      </c>
      <c r="L4538" t="s">
        <v>38</v>
      </c>
      <c r="M4538">
        <v>44083</v>
      </c>
      <c r="N4538">
        <v>44083</v>
      </c>
      <c r="O4538" t="s">
        <v>39</v>
      </c>
      <c r="P4538" t="s">
        <v>460</v>
      </c>
      <c r="Q4538" t="s">
        <v>137</v>
      </c>
      <c r="R4538" t="s">
        <v>6205</v>
      </c>
      <c r="S4538" t="s">
        <v>132</v>
      </c>
      <c r="U4538" t="s">
        <v>1770</v>
      </c>
      <c r="V4538" t="s">
        <v>938</v>
      </c>
      <c r="Z4538" t="s">
        <v>140</v>
      </c>
      <c r="AA4538" s="1">
        <v>44754</v>
      </c>
      <c r="AB4538" s="2">
        <v>45554</v>
      </c>
      <c r="AC4538" s="1">
        <v>45194</v>
      </c>
      <c r="AD4538" s="1">
        <v>45510</v>
      </c>
    </row>
    <row r="4539" spans="1:30" x14ac:dyDescent="0.25">
      <c r="A4539">
        <v>605244</v>
      </c>
      <c r="B4539" t="s">
        <v>105</v>
      </c>
      <c r="C4539" t="s">
        <v>31</v>
      </c>
      <c r="D4539">
        <v>1</v>
      </c>
      <c r="E4539" t="s">
        <v>4792</v>
      </c>
      <c r="F4539" t="s">
        <v>118</v>
      </c>
      <c r="G4539" t="s">
        <v>51</v>
      </c>
      <c r="H4539">
        <v>10015</v>
      </c>
      <c r="I4539" t="s">
        <v>144</v>
      </c>
      <c r="J4539" t="s">
        <v>71</v>
      </c>
      <c r="K4539" t="s">
        <v>37</v>
      </c>
      <c r="L4539" t="s">
        <v>38</v>
      </c>
      <c r="M4539">
        <v>58700</v>
      </c>
      <c r="N4539">
        <v>161534</v>
      </c>
      <c r="O4539" t="s">
        <v>39</v>
      </c>
      <c r="P4539" t="s">
        <v>355</v>
      </c>
      <c r="Q4539" t="s">
        <v>1555</v>
      </c>
      <c r="R4539" t="s">
        <v>8407</v>
      </c>
      <c r="S4539" t="s">
        <v>123</v>
      </c>
      <c r="T4539" t="s">
        <v>3941</v>
      </c>
      <c r="U4539" t="s">
        <v>803</v>
      </c>
      <c r="V4539" t="s">
        <v>360</v>
      </c>
      <c r="W4539" t="s">
        <v>361</v>
      </c>
      <c r="X4539" t="s">
        <v>2981</v>
      </c>
      <c r="Z4539" t="s">
        <v>80</v>
      </c>
      <c r="AA4539" s="1">
        <v>45205</v>
      </c>
      <c r="AC4539" s="1">
        <v>45205</v>
      </c>
      <c r="AD4539" s="1">
        <v>45510</v>
      </c>
    </row>
    <row r="4540" spans="1:30" x14ac:dyDescent="0.25">
      <c r="A4540">
        <v>631682</v>
      </c>
      <c r="B4540" t="s">
        <v>105</v>
      </c>
      <c r="C4540" t="s">
        <v>48</v>
      </c>
      <c r="D4540">
        <v>1</v>
      </c>
      <c r="E4540" t="s">
        <v>3622</v>
      </c>
      <c r="F4540" t="s">
        <v>33</v>
      </c>
      <c r="G4540" t="s">
        <v>34</v>
      </c>
      <c r="H4540">
        <v>21744</v>
      </c>
      <c r="I4540">
        <v>1</v>
      </c>
      <c r="J4540" t="s">
        <v>2598</v>
      </c>
      <c r="K4540" t="s">
        <v>231</v>
      </c>
      <c r="L4540" t="s">
        <v>38</v>
      </c>
      <c r="M4540">
        <v>70087</v>
      </c>
      <c r="N4540">
        <v>84805</v>
      </c>
      <c r="O4540" t="s">
        <v>39</v>
      </c>
      <c r="P4540" t="s">
        <v>474</v>
      </c>
      <c r="Q4540" t="s">
        <v>3623</v>
      </c>
      <c r="R4540" t="s">
        <v>3624</v>
      </c>
      <c r="S4540" t="s">
        <v>43</v>
      </c>
      <c r="T4540" t="s">
        <v>3625</v>
      </c>
      <c r="U4540" t="s">
        <v>1103</v>
      </c>
      <c r="V4540" t="s">
        <v>675</v>
      </c>
      <c r="X4540" t="s">
        <v>3448</v>
      </c>
      <c r="Z4540" t="s">
        <v>46</v>
      </c>
      <c r="AA4540" s="1">
        <v>45384</v>
      </c>
      <c r="AC4540" s="1">
        <v>45384</v>
      </c>
      <c r="AD4540" s="1">
        <v>45510</v>
      </c>
    </row>
    <row r="4541" spans="1:30" x14ac:dyDescent="0.25">
      <c r="A4541">
        <v>638768</v>
      </c>
      <c r="B4541" t="s">
        <v>30</v>
      </c>
      <c r="C4541" t="s">
        <v>48</v>
      </c>
      <c r="D4541">
        <v>1</v>
      </c>
      <c r="E4541" t="s">
        <v>9062</v>
      </c>
      <c r="F4541" t="s">
        <v>127</v>
      </c>
      <c r="G4541" t="s">
        <v>34</v>
      </c>
      <c r="H4541">
        <v>56057</v>
      </c>
      <c r="I4541">
        <v>0</v>
      </c>
      <c r="J4541" t="s">
        <v>61</v>
      </c>
      <c r="K4541" t="s">
        <v>231</v>
      </c>
      <c r="L4541" t="s">
        <v>255</v>
      </c>
      <c r="M4541">
        <v>22.9267</v>
      </c>
      <c r="N4541">
        <v>28</v>
      </c>
      <c r="O4541" t="s">
        <v>109</v>
      </c>
      <c r="P4541" t="s">
        <v>232</v>
      </c>
      <c r="Q4541" t="s">
        <v>9063</v>
      </c>
      <c r="R4541" t="s">
        <v>9064</v>
      </c>
      <c r="S4541" t="s">
        <v>132</v>
      </c>
      <c r="T4541" t="s">
        <v>9065</v>
      </c>
      <c r="V4541" t="s">
        <v>9066</v>
      </c>
      <c r="Z4541" t="s">
        <v>1038</v>
      </c>
      <c r="AA4541" s="1">
        <v>45464</v>
      </c>
      <c r="AB4541" s="2">
        <v>45829</v>
      </c>
      <c r="AC4541" s="1">
        <v>45464</v>
      </c>
      <c r="AD4541" s="1">
        <v>45510</v>
      </c>
    </row>
    <row r="4542" spans="1:30" x14ac:dyDescent="0.25">
      <c r="A4542">
        <v>614435</v>
      </c>
      <c r="B4542" t="s">
        <v>30</v>
      </c>
      <c r="C4542" t="s">
        <v>31</v>
      </c>
      <c r="D4542">
        <v>1</v>
      </c>
      <c r="E4542" t="s">
        <v>3881</v>
      </c>
      <c r="F4542" t="s">
        <v>1157</v>
      </c>
      <c r="G4542" t="s">
        <v>51</v>
      </c>
      <c r="H4542">
        <v>51195</v>
      </c>
      <c r="I4542">
        <v>1</v>
      </c>
      <c r="J4542" t="s">
        <v>128</v>
      </c>
      <c r="K4542" t="s">
        <v>231</v>
      </c>
      <c r="L4542" t="s">
        <v>38</v>
      </c>
      <c r="M4542">
        <v>23.39</v>
      </c>
      <c r="N4542">
        <v>30.18</v>
      </c>
      <c r="O4542" t="s">
        <v>109</v>
      </c>
      <c r="P4542" t="s">
        <v>678</v>
      </c>
      <c r="Q4542" t="s">
        <v>63</v>
      </c>
      <c r="R4542" t="s">
        <v>3882</v>
      </c>
      <c r="S4542" t="s">
        <v>1159</v>
      </c>
      <c r="T4542" t="s">
        <v>3883</v>
      </c>
      <c r="U4542" t="s">
        <v>3082</v>
      </c>
      <c r="V4542" t="s">
        <v>3884</v>
      </c>
      <c r="Z4542" t="s">
        <v>46</v>
      </c>
      <c r="AA4542" s="1">
        <v>45426</v>
      </c>
      <c r="AB4542" s="2">
        <v>45546</v>
      </c>
      <c r="AC4542" s="1">
        <v>45450</v>
      </c>
      <c r="AD4542" s="1">
        <v>45510</v>
      </c>
    </row>
    <row r="4543" spans="1:30" x14ac:dyDescent="0.25">
      <c r="A4543">
        <v>642685</v>
      </c>
      <c r="B4543" t="s">
        <v>125</v>
      </c>
      <c r="C4543" t="s">
        <v>48</v>
      </c>
      <c r="D4543">
        <v>1</v>
      </c>
      <c r="E4543" t="s">
        <v>8993</v>
      </c>
      <c r="F4543" t="s">
        <v>60</v>
      </c>
      <c r="G4543" t="s">
        <v>34</v>
      </c>
      <c r="H4543">
        <v>56058</v>
      </c>
      <c r="I4543">
        <v>0</v>
      </c>
      <c r="J4543" t="s">
        <v>97</v>
      </c>
      <c r="K4543" t="s">
        <v>37</v>
      </c>
      <c r="L4543" t="s">
        <v>255</v>
      </c>
      <c r="M4543">
        <v>70022</v>
      </c>
      <c r="N4543">
        <v>70022</v>
      </c>
      <c r="O4543" t="s">
        <v>39</v>
      </c>
      <c r="P4543" t="s">
        <v>129</v>
      </c>
      <c r="Q4543" t="s">
        <v>8994</v>
      </c>
      <c r="R4543" t="s">
        <v>8995</v>
      </c>
      <c r="S4543" t="s">
        <v>65</v>
      </c>
      <c r="V4543" t="s">
        <v>8996</v>
      </c>
      <c r="Z4543" t="s">
        <v>46</v>
      </c>
      <c r="AA4543" s="1">
        <v>45490</v>
      </c>
      <c r="AB4543" s="2">
        <v>45520</v>
      </c>
      <c r="AC4543" s="1">
        <v>45490</v>
      </c>
      <c r="AD4543" s="1">
        <v>45510</v>
      </c>
    </row>
    <row r="4544" spans="1:30" x14ac:dyDescent="0.25">
      <c r="A4544">
        <v>572619</v>
      </c>
      <c r="B4544" t="s">
        <v>105</v>
      </c>
      <c r="C4544" t="s">
        <v>48</v>
      </c>
      <c r="D4544">
        <v>1</v>
      </c>
      <c r="E4544" t="s">
        <v>8750</v>
      </c>
      <c r="F4544" t="s">
        <v>465</v>
      </c>
      <c r="G4544" t="s">
        <v>51</v>
      </c>
      <c r="H4544">
        <v>83008</v>
      </c>
      <c r="I4544" t="s">
        <v>191</v>
      </c>
      <c r="J4544" t="s">
        <v>368</v>
      </c>
      <c r="K4544" t="s">
        <v>37</v>
      </c>
      <c r="L4544" t="s">
        <v>120</v>
      </c>
      <c r="M4544">
        <v>64922</v>
      </c>
      <c r="N4544">
        <v>173486</v>
      </c>
      <c r="O4544" t="s">
        <v>39</v>
      </c>
      <c r="P4544" t="s">
        <v>355</v>
      </c>
      <c r="Q4544" t="s">
        <v>369</v>
      </c>
      <c r="R4544" t="s">
        <v>8751</v>
      </c>
      <c r="S4544" t="s">
        <v>1471</v>
      </c>
      <c r="U4544" t="s">
        <v>359</v>
      </c>
      <c r="V4544" t="s">
        <v>360</v>
      </c>
      <c r="W4544" t="s">
        <v>691</v>
      </c>
      <c r="X4544" t="s">
        <v>692</v>
      </c>
      <c r="Z4544" t="s">
        <v>80</v>
      </c>
      <c r="AA4544" s="1">
        <v>45013</v>
      </c>
      <c r="AC4544" s="1">
        <v>45013</v>
      </c>
      <c r="AD4544" s="1">
        <v>45510</v>
      </c>
    </row>
    <row r="4545" spans="1:30" x14ac:dyDescent="0.25">
      <c r="A4545">
        <v>634823</v>
      </c>
      <c r="B4545" t="s">
        <v>325</v>
      </c>
      <c r="C4545" t="s">
        <v>31</v>
      </c>
      <c r="D4545">
        <v>1</v>
      </c>
      <c r="E4545" t="s">
        <v>5033</v>
      </c>
      <c r="F4545" t="s">
        <v>127</v>
      </c>
      <c r="G4545" t="s">
        <v>34</v>
      </c>
      <c r="H4545">
        <v>56057</v>
      </c>
      <c r="I4545">
        <v>0</v>
      </c>
      <c r="J4545" t="s">
        <v>108</v>
      </c>
      <c r="K4545" t="s">
        <v>37</v>
      </c>
      <c r="L4545" t="s">
        <v>38</v>
      </c>
      <c r="M4545">
        <v>46843</v>
      </c>
      <c r="N4545">
        <v>46843</v>
      </c>
      <c r="O4545" t="s">
        <v>39</v>
      </c>
      <c r="P4545" t="s">
        <v>327</v>
      </c>
      <c r="Q4545" t="s">
        <v>3684</v>
      </c>
      <c r="R4545" t="s">
        <v>9417</v>
      </c>
      <c r="S4545" t="s">
        <v>132</v>
      </c>
      <c r="Z4545" t="s">
        <v>140</v>
      </c>
      <c r="AA4545" s="1">
        <v>45413</v>
      </c>
      <c r="AC4545" s="1">
        <v>45505</v>
      </c>
      <c r="AD4545" s="1">
        <v>45510</v>
      </c>
    </row>
    <row r="4546" spans="1:30" x14ac:dyDescent="0.25">
      <c r="A4546">
        <v>607456</v>
      </c>
      <c r="B4546" t="s">
        <v>93</v>
      </c>
      <c r="C4546" t="s">
        <v>31</v>
      </c>
      <c r="D4546">
        <v>1</v>
      </c>
      <c r="E4546" t="s">
        <v>3588</v>
      </c>
      <c r="F4546" t="s">
        <v>3589</v>
      </c>
      <c r="G4546" t="s">
        <v>34</v>
      </c>
      <c r="H4546">
        <v>95615</v>
      </c>
      <c r="I4546" t="s">
        <v>144</v>
      </c>
      <c r="J4546" t="s">
        <v>52</v>
      </c>
      <c r="K4546" t="s">
        <v>37</v>
      </c>
      <c r="L4546" t="s">
        <v>120</v>
      </c>
      <c r="M4546">
        <v>120000</v>
      </c>
      <c r="N4546">
        <v>120000</v>
      </c>
      <c r="O4546" t="s">
        <v>39</v>
      </c>
      <c r="P4546" t="s">
        <v>99</v>
      </c>
      <c r="Q4546" t="s">
        <v>3590</v>
      </c>
      <c r="R4546" t="s">
        <v>3591</v>
      </c>
      <c r="S4546" t="s">
        <v>102</v>
      </c>
      <c r="T4546" t="s">
        <v>3592</v>
      </c>
      <c r="V4546" t="s">
        <v>3593</v>
      </c>
      <c r="Z4546" t="s">
        <v>46</v>
      </c>
      <c r="AA4546" s="1">
        <v>45412</v>
      </c>
      <c r="AB4546" s="2">
        <v>45532</v>
      </c>
      <c r="AC4546" s="1">
        <v>45483</v>
      </c>
      <c r="AD4546" s="1">
        <v>45510</v>
      </c>
    </row>
    <row r="4547" spans="1:30" x14ac:dyDescent="0.25">
      <c r="A4547">
        <v>643819</v>
      </c>
      <c r="B4547" t="s">
        <v>1003</v>
      </c>
      <c r="C4547" t="s">
        <v>31</v>
      </c>
      <c r="D4547">
        <v>1</v>
      </c>
      <c r="E4547" t="s">
        <v>7816</v>
      </c>
      <c r="F4547" t="s">
        <v>2120</v>
      </c>
      <c r="G4547" t="s">
        <v>51</v>
      </c>
      <c r="H4547">
        <v>13652</v>
      </c>
      <c r="I4547">
        <v>4</v>
      </c>
      <c r="J4547" t="s">
        <v>239</v>
      </c>
      <c r="K4547" t="s">
        <v>37</v>
      </c>
      <c r="L4547" t="s">
        <v>38</v>
      </c>
      <c r="M4547">
        <v>108071</v>
      </c>
      <c r="N4547">
        <v>163119</v>
      </c>
      <c r="O4547" t="s">
        <v>39</v>
      </c>
      <c r="P4547" t="s">
        <v>1005</v>
      </c>
      <c r="Q4547" t="s">
        <v>1006</v>
      </c>
      <c r="R4547" t="s">
        <v>7817</v>
      </c>
      <c r="S4547" t="s">
        <v>2122</v>
      </c>
      <c r="T4547" t="s">
        <v>7818</v>
      </c>
      <c r="V4547" t="s">
        <v>1009</v>
      </c>
      <c r="W4547" t="s">
        <v>1010</v>
      </c>
      <c r="X4547" t="s">
        <v>1011</v>
      </c>
      <c r="Z4547" t="s">
        <v>80</v>
      </c>
      <c r="AA4547" s="1">
        <v>45498</v>
      </c>
      <c r="AC4547" s="1">
        <v>45498</v>
      </c>
      <c r="AD4547" s="1">
        <v>45510</v>
      </c>
    </row>
    <row r="4548" spans="1:30" x14ac:dyDescent="0.25">
      <c r="A4548">
        <v>617130</v>
      </c>
      <c r="B4548" t="s">
        <v>187</v>
      </c>
      <c r="C4548" t="s">
        <v>31</v>
      </c>
      <c r="D4548">
        <v>1</v>
      </c>
      <c r="E4548" t="s">
        <v>8471</v>
      </c>
      <c r="F4548" t="s">
        <v>152</v>
      </c>
      <c r="G4548" t="s">
        <v>51</v>
      </c>
      <c r="H4548" t="s">
        <v>2874</v>
      </c>
      <c r="I4548">
        <v>0</v>
      </c>
      <c r="J4548" t="s">
        <v>97</v>
      </c>
      <c r="K4548" t="s">
        <v>37</v>
      </c>
      <c r="L4548" t="s">
        <v>98</v>
      </c>
      <c r="M4548">
        <v>102292</v>
      </c>
      <c r="N4548">
        <v>138754</v>
      </c>
      <c r="O4548" t="s">
        <v>39</v>
      </c>
      <c r="P4548" t="s">
        <v>296</v>
      </c>
      <c r="Q4548" t="s">
        <v>297</v>
      </c>
      <c r="R4548" t="s">
        <v>8472</v>
      </c>
      <c r="S4548" t="s">
        <v>512</v>
      </c>
      <c r="T4548" t="s">
        <v>8473</v>
      </c>
      <c r="U4548" t="s">
        <v>780</v>
      </c>
      <c r="V4548" t="s">
        <v>351</v>
      </c>
      <c r="W4548" t="s">
        <v>8474</v>
      </c>
      <c r="X4548" t="s">
        <v>296</v>
      </c>
      <c r="Z4548" t="s">
        <v>46</v>
      </c>
      <c r="AA4548" s="1">
        <v>45252</v>
      </c>
      <c r="AC4548" s="1">
        <v>45404</v>
      </c>
      <c r="AD4548" s="1">
        <v>45510</v>
      </c>
    </row>
    <row r="4549" spans="1:30" x14ac:dyDescent="0.25">
      <c r="A4549">
        <v>636645</v>
      </c>
      <c r="B4549" t="s">
        <v>187</v>
      </c>
      <c r="C4549" t="s">
        <v>48</v>
      </c>
      <c r="D4549">
        <v>1</v>
      </c>
      <c r="E4549" t="s">
        <v>1267</v>
      </c>
      <c r="F4549" t="s">
        <v>697</v>
      </c>
      <c r="G4549" t="s">
        <v>51</v>
      </c>
      <c r="H4549">
        <v>56316</v>
      </c>
      <c r="I4549">
        <v>1</v>
      </c>
      <c r="J4549" t="s">
        <v>192</v>
      </c>
      <c r="K4549" t="s">
        <v>37</v>
      </c>
      <c r="L4549" t="s">
        <v>38</v>
      </c>
      <c r="M4549">
        <v>56677</v>
      </c>
      <c r="N4549">
        <v>65179</v>
      </c>
      <c r="O4549" t="s">
        <v>39</v>
      </c>
      <c r="P4549" t="s">
        <v>6564</v>
      </c>
      <c r="Q4549" t="s">
        <v>1269</v>
      </c>
      <c r="R4549" t="s">
        <v>8364</v>
      </c>
      <c r="S4549" t="s">
        <v>4282</v>
      </c>
      <c r="U4549" t="s">
        <v>3977</v>
      </c>
      <c r="V4549" t="s">
        <v>351</v>
      </c>
      <c r="Z4549" t="s">
        <v>80</v>
      </c>
      <c r="AA4549" s="1">
        <v>45433</v>
      </c>
      <c r="AC4549" s="1">
        <v>45440</v>
      </c>
      <c r="AD4549" s="1">
        <v>45510</v>
      </c>
    </row>
    <row r="4550" spans="1:30" x14ac:dyDescent="0.25">
      <c r="A4550">
        <v>598337</v>
      </c>
      <c r="B4550" t="s">
        <v>67</v>
      </c>
      <c r="C4550" t="s">
        <v>31</v>
      </c>
      <c r="D4550">
        <v>2</v>
      </c>
      <c r="E4550" t="s">
        <v>8349</v>
      </c>
      <c r="F4550" t="s">
        <v>880</v>
      </c>
      <c r="G4550" t="s">
        <v>34</v>
      </c>
      <c r="H4550">
        <v>95710</v>
      </c>
      <c r="I4550">
        <v>0</v>
      </c>
      <c r="J4550" t="s">
        <v>239</v>
      </c>
      <c r="K4550" t="s">
        <v>37</v>
      </c>
      <c r="L4550" t="s">
        <v>38</v>
      </c>
      <c r="M4550">
        <v>75000</v>
      </c>
      <c r="N4550">
        <v>160000</v>
      </c>
      <c r="O4550" t="s">
        <v>39</v>
      </c>
      <c r="P4550" t="s">
        <v>72</v>
      </c>
      <c r="Q4550" t="s">
        <v>240</v>
      </c>
      <c r="R4550" t="s">
        <v>8350</v>
      </c>
      <c r="S4550" t="s">
        <v>883</v>
      </c>
      <c r="T4550" t="s">
        <v>8351</v>
      </c>
      <c r="U4550" t="s">
        <v>244</v>
      </c>
      <c r="V4550" t="s">
        <v>8352</v>
      </c>
      <c r="Z4550" t="s">
        <v>80</v>
      </c>
      <c r="AA4550" s="1">
        <v>45159</v>
      </c>
      <c r="AC4550" s="1">
        <v>45159</v>
      </c>
      <c r="AD4550" s="1">
        <v>45510</v>
      </c>
    </row>
    <row r="4551" spans="1:30" x14ac:dyDescent="0.25">
      <c r="A4551">
        <v>602920</v>
      </c>
      <c r="B4551" t="s">
        <v>105</v>
      </c>
      <c r="C4551" t="s">
        <v>31</v>
      </c>
      <c r="D4551">
        <v>1</v>
      </c>
      <c r="E4551" t="s">
        <v>3261</v>
      </c>
      <c r="F4551" t="s">
        <v>655</v>
      </c>
      <c r="G4551" t="s">
        <v>51</v>
      </c>
      <c r="H4551">
        <v>12158</v>
      </c>
      <c r="I4551">
        <v>3</v>
      </c>
      <c r="J4551" t="s">
        <v>97</v>
      </c>
      <c r="K4551" t="s">
        <v>37</v>
      </c>
      <c r="L4551" t="s">
        <v>38</v>
      </c>
      <c r="M4551">
        <v>60010</v>
      </c>
      <c r="N4551">
        <v>100875</v>
      </c>
      <c r="O4551" t="s">
        <v>39</v>
      </c>
      <c r="P4551" t="s">
        <v>474</v>
      </c>
      <c r="Q4551" t="s">
        <v>3262</v>
      </c>
      <c r="R4551" t="s">
        <v>3263</v>
      </c>
      <c r="S4551" t="s">
        <v>658</v>
      </c>
      <c r="T4551" t="e">
        <f>-proficiency in Microsoft Office -Financial management System (FMS) -Problem solving skills</f>
        <v>#NAME?</v>
      </c>
      <c r="U4551" t="s">
        <v>1201</v>
      </c>
      <c r="V4551" t="s">
        <v>1202</v>
      </c>
      <c r="W4551" t="s">
        <v>1203</v>
      </c>
      <c r="X4551" t="s">
        <v>2076</v>
      </c>
      <c r="Z4551" t="s">
        <v>46</v>
      </c>
      <c r="AA4551" s="1">
        <v>45205</v>
      </c>
      <c r="AC4551" s="1">
        <v>45310</v>
      </c>
      <c r="AD4551" s="1">
        <v>45510</v>
      </c>
    </row>
    <row r="4552" spans="1:30" x14ac:dyDescent="0.25">
      <c r="A4552">
        <v>632323</v>
      </c>
      <c r="B4552" t="s">
        <v>105</v>
      </c>
      <c r="C4552" t="s">
        <v>31</v>
      </c>
      <c r="D4552">
        <v>6</v>
      </c>
      <c r="E4552" t="s">
        <v>768</v>
      </c>
      <c r="F4552" t="s">
        <v>769</v>
      </c>
      <c r="G4552" t="s">
        <v>600</v>
      </c>
      <c r="H4552">
        <v>90641</v>
      </c>
      <c r="I4552">
        <v>0</v>
      </c>
      <c r="J4552" t="s">
        <v>770</v>
      </c>
      <c r="K4552" t="s">
        <v>37</v>
      </c>
      <c r="L4552" t="s">
        <v>255</v>
      </c>
      <c r="M4552">
        <v>37936</v>
      </c>
      <c r="N4552">
        <v>58924</v>
      </c>
      <c r="O4552" t="s">
        <v>39</v>
      </c>
      <c r="P4552" t="s">
        <v>771</v>
      </c>
      <c r="Q4552" t="s">
        <v>772</v>
      </c>
      <c r="R4552" t="s">
        <v>773</v>
      </c>
      <c r="S4552" t="s">
        <v>774</v>
      </c>
      <c r="T4552" t="s">
        <v>775</v>
      </c>
      <c r="U4552" t="s">
        <v>540</v>
      </c>
      <c r="V4552" t="s">
        <v>776</v>
      </c>
      <c r="Z4552" t="s">
        <v>46</v>
      </c>
      <c r="AA4552" s="1">
        <v>45411</v>
      </c>
      <c r="AC4552" s="1">
        <v>45412</v>
      </c>
      <c r="AD4552" s="1">
        <v>45510</v>
      </c>
    </row>
    <row r="4553" spans="1:30" x14ac:dyDescent="0.25">
      <c r="A4553">
        <v>587741</v>
      </c>
      <c r="B4553" t="s">
        <v>105</v>
      </c>
      <c r="C4553" t="s">
        <v>48</v>
      </c>
      <c r="D4553">
        <v>2</v>
      </c>
      <c r="E4553" t="s">
        <v>4191</v>
      </c>
      <c r="F4553" t="s">
        <v>60</v>
      </c>
      <c r="G4553" t="s">
        <v>34</v>
      </c>
      <c r="H4553">
        <v>56058</v>
      </c>
      <c r="I4553">
        <v>0</v>
      </c>
      <c r="J4553" t="s">
        <v>128</v>
      </c>
      <c r="K4553" t="s">
        <v>37</v>
      </c>
      <c r="L4553" t="s">
        <v>38</v>
      </c>
      <c r="M4553">
        <v>57394</v>
      </c>
      <c r="N4553">
        <v>89095</v>
      </c>
      <c r="O4553" t="s">
        <v>39</v>
      </c>
      <c r="P4553" t="s">
        <v>355</v>
      </c>
      <c r="Q4553" t="s">
        <v>4192</v>
      </c>
      <c r="R4553" t="s">
        <v>4193</v>
      </c>
      <c r="S4553" t="s">
        <v>65</v>
      </c>
      <c r="T4553" t="s">
        <v>4194</v>
      </c>
      <c r="U4553" t="s">
        <v>4195</v>
      </c>
      <c r="V4553" t="s">
        <v>541</v>
      </c>
      <c r="Z4553" t="s">
        <v>46</v>
      </c>
      <c r="AA4553" s="1">
        <v>45068</v>
      </c>
      <c r="AC4553" s="1">
        <v>45474</v>
      </c>
      <c r="AD4553" s="1">
        <v>45510</v>
      </c>
    </row>
    <row r="4554" spans="1:30" x14ac:dyDescent="0.25">
      <c r="A4554">
        <v>636027</v>
      </c>
      <c r="B4554" t="s">
        <v>105</v>
      </c>
      <c r="C4554" t="s">
        <v>31</v>
      </c>
      <c r="D4554">
        <v>1</v>
      </c>
      <c r="E4554" t="s">
        <v>1298</v>
      </c>
      <c r="F4554" t="s">
        <v>492</v>
      </c>
      <c r="G4554" t="s">
        <v>51</v>
      </c>
      <c r="H4554">
        <v>20202</v>
      </c>
      <c r="I4554">
        <v>0</v>
      </c>
      <c r="J4554" t="s">
        <v>71</v>
      </c>
      <c r="K4554" t="s">
        <v>37</v>
      </c>
      <c r="L4554" t="s">
        <v>255</v>
      </c>
      <c r="M4554">
        <v>64608</v>
      </c>
      <c r="N4554">
        <v>64608</v>
      </c>
      <c r="O4554" t="s">
        <v>39</v>
      </c>
      <c r="P4554" t="s">
        <v>474</v>
      </c>
      <c r="Q4554" t="s">
        <v>4164</v>
      </c>
      <c r="R4554" t="s">
        <v>9859</v>
      </c>
      <c r="S4554" t="s">
        <v>495</v>
      </c>
      <c r="Z4554" t="s">
        <v>80</v>
      </c>
      <c r="AA4554" s="1">
        <v>45434</v>
      </c>
      <c r="AC4554" s="1">
        <v>45434</v>
      </c>
      <c r="AD4554" s="1">
        <v>45510</v>
      </c>
    </row>
    <row r="4555" spans="1:30" x14ac:dyDescent="0.25">
      <c r="A4555">
        <v>632282</v>
      </c>
      <c r="B4555" t="s">
        <v>1334</v>
      </c>
      <c r="C4555" t="s">
        <v>48</v>
      </c>
      <c r="D4555">
        <v>1</v>
      </c>
      <c r="E4555" t="s">
        <v>9158</v>
      </c>
      <c r="F4555" t="s">
        <v>484</v>
      </c>
      <c r="G4555" t="s">
        <v>34</v>
      </c>
      <c r="H4555">
        <v>10209</v>
      </c>
      <c r="I4555">
        <v>1</v>
      </c>
      <c r="J4555" t="s">
        <v>165</v>
      </c>
      <c r="K4555" t="s">
        <v>37</v>
      </c>
      <c r="L4555" t="s">
        <v>486</v>
      </c>
      <c r="M4555">
        <v>15.5</v>
      </c>
      <c r="N4555">
        <v>16</v>
      </c>
      <c r="O4555" t="s">
        <v>109</v>
      </c>
      <c r="P4555" t="s">
        <v>1005</v>
      </c>
      <c r="Q4555" t="s">
        <v>165</v>
      </c>
      <c r="R4555" t="s">
        <v>9159</v>
      </c>
      <c r="S4555" t="s">
        <v>488</v>
      </c>
      <c r="T4555" t="s">
        <v>9160</v>
      </c>
      <c r="V4555" t="s">
        <v>9161</v>
      </c>
      <c r="X4555" t="s">
        <v>1005</v>
      </c>
      <c r="Z4555" t="s">
        <v>46</v>
      </c>
      <c r="AA4555" s="1">
        <v>45385</v>
      </c>
      <c r="AC4555" s="1">
        <v>45386</v>
      </c>
      <c r="AD4555" s="1">
        <v>45510</v>
      </c>
    </row>
    <row r="4556" spans="1:30" x14ac:dyDescent="0.25">
      <c r="A4556">
        <v>642893</v>
      </c>
      <c r="B4556" t="s">
        <v>30</v>
      </c>
      <c r="C4556" t="s">
        <v>48</v>
      </c>
      <c r="D4556">
        <v>1</v>
      </c>
      <c r="E4556" t="s">
        <v>2104</v>
      </c>
      <c r="F4556" t="s">
        <v>1316</v>
      </c>
      <c r="G4556" t="s">
        <v>600</v>
      </c>
      <c r="H4556">
        <v>90644</v>
      </c>
      <c r="I4556">
        <v>0</v>
      </c>
      <c r="J4556" t="s">
        <v>1936</v>
      </c>
      <c r="K4556" t="s">
        <v>37</v>
      </c>
      <c r="L4556" t="s">
        <v>38</v>
      </c>
      <c r="M4556">
        <v>35252</v>
      </c>
      <c r="N4556">
        <v>48820</v>
      </c>
      <c r="O4556" t="s">
        <v>39</v>
      </c>
      <c r="P4556" t="s">
        <v>1668</v>
      </c>
      <c r="Q4556" t="s">
        <v>1938</v>
      </c>
      <c r="R4556" t="s">
        <v>2105</v>
      </c>
      <c r="S4556" t="s">
        <v>1320</v>
      </c>
      <c r="V4556" t="s">
        <v>2106</v>
      </c>
      <c r="Z4556" t="s">
        <v>1038</v>
      </c>
      <c r="AA4556" s="1">
        <v>45497</v>
      </c>
      <c r="AB4556" s="2">
        <v>45680</v>
      </c>
      <c r="AC4556" s="1">
        <v>45497</v>
      </c>
      <c r="AD4556" s="1">
        <v>45510</v>
      </c>
    </row>
    <row r="4557" spans="1:30" x14ac:dyDescent="0.25">
      <c r="A4557">
        <v>625624</v>
      </c>
      <c r="B4557" t="s">
        <v>30</v>
      </c>
      <c r="C4557" t="s">
        <v>48</v>
      </c>
      <c r="D4557">
        <v>1</v>
      </c>
      <c r="E4557" t="s">
        <v>5963</v>
      </c>
      <c r="F4557" t="s">
        <v>3673</v>
      </c>
      <c r="G4557" t="s">
        <v>51</v>
      </c>
      <c r="H4557">
        <v>51011</v>
      </c>
      <c r="I4557">
        <v>2</v>
      </c>
      <c r="J4557" t="s">
        <v>1181</v>
      </c>
      <c r="K4557" t="s">
        <v>37</v>
      </c>
      <c r="L4557" t="s">
        <v>38</v>
      </c>
      <c r="M4557">
        <v>86368</v>
      </c>
      <c r="N4557">
        <v>86368</v>
      </c>
      <c r="O4557" t="s">
        <v>39</v>
      </c>
      <c r="P4557" t="s">
        <v>5964</v>
      </c>
      <c r="Q4557" t="s">
        <v>1443</v>
      </c>
      <c r="R4557" t="s">
        <v>5965</v>
      </c>
      <c r="S4557" t="s">
        <v>3676</v>
      </c>
      <c r="T4557" t="s">
        <v>5125</v>
      </c>
      <c r="V4557" t="s">
        <v>5966</v>
      </c>
      <c r="X4557" t="s">
        <v>5967</v>
      </c>
      <c r="Z4557" t="s">
        <v>80</v>
      </c>
      <c r="AA4557" s="1">
        <v>45324</v>
      </c>
      <c r="AB4557" s="2">
        <v>45521</v>
      </c>
      <c r="AC4557" s="1">
        <v>45497</v>
      </c>
      <c r="AD4557" s="1">
        <v>45510</v>
      </c>
    </row>
    <row r="4558" spans="1:30" x14ac:dyDescent="0.25">
      <c r="A4558">
        <v>634812</v>
      </c>
      <c r="B4558" t="s">
        <v>384</v>
      </c>
      <c r="C4558" t="s">
        <v>31</v>
      </c>
      <c r="D4558">
        <v>3</v>
      </c>
      <c r="E4558" t="s">
        <v>5660</v>
      </c>
      <c r="F4558" t="s">
        <v>319</v>
      </c>
      <c r="G4558" t="s">
        <v>51</v>
      </c>
      <c r="H4558">
        <v>22122</v>
      </c>
      <c r="I4558">
        <v>2</v>
      </c>
      <c r="J4558" t="s">
        <v>71</v>
      </c>
      <c r="K4558" t="s">
        <v>37</v>
      </c>
      <c r="L4558" t="s">
        <v>38</v>
      </c>
      <c r="M4558">
        <v>71255</v>
      </c>
      <c r="N4558">
        <v>81943</v>
      </c>
      <c r="O4558" t="s">
        <v>39</v>
      </c>
      <c r="P4558" t="s">
        <v>386</v>
      </c>
      <c r="Q4558" t="s">
        <v>8792</v>
      </c>
      <c r="R4558" t="s">
        <v>8793</v>
      </c>
      <c r="S4558" t="s">
        <v>321</v>
      </c>
      <c r="T4558" t="s">
        <v>8794</v>
      </c>
      <c r="U4558" t="s">
        <v>8795</v>
      </c>
      <c r="V4558" t="s">
        <v>8796</v>
      </c>
      <c r="Z4558" t="s">
        <v>46</v>
      </c>
      <c r="AA4558" s="1">
        <v>45426</v>
      </c>
      <c r="AC4558" s="1">
        <v>45426</v>
      </c>
      <c r="AD4558" s="1">
        <v>45510</v>
      </c>
    </row>
    <row r="4559" spans="1:30" x14ac:dyDescent="0.25">
      <c r="A4559">
        <v>598709</v>
      </c>
      <c r="B4559" t="s">
        <v>81</v>
      </c>
      <c r="C4559" t="s">
        <v>48</v>
      </c>
      <c r="D4559">
        <v>1</v>
      </c>
      <c r="E4559" t="s">
        <v>4461</v>
      </c>
      <c r="F4559" t="s">
        <v>60</v>
      </c>
      <c r="G4559" t="s">
        <v>34</v>
      </c>
      <c r="H4559">
        <v>56058</v>
      </c>
      <c r="I4559">
        <v>0</v>
      </c>
      <c r="J4559" t="s">
        <v>927</v>
      </c>
      <c r="K4559" t="s">
        <v>37</v>
      </c>
      <c r="L4559" t="s">
        <v>38</v>
      </c>
      <c r="M4559">
        <v>59116</v>
      </c>
      <c r="N4559">
        <v>79568</v>
      </c>
      <c r="O4559" t="s">
        <v>39</v>
      </c>
      <c r="P4559" t="s">
        <v>248</v>
      </c>
      <c r="Q4559" t="s">
        <v>626</v>
      </c>
      <c r="R4559" t="s">
        <v>4462</v>
      </c>
      <c r="S4559" t="s">
        <v>65</v>
      </c>
      <c r="T4559" t="s">
        <v>628</v>
      </c>
      <c r="U4559" t="s">
        <v>9133</v>
      </c>
      <c r="V4559" t="s">
        <v>2755</v>
      </c>
      <c r="W4559" t="s">
        <v>91</v>
      </c>
      <c r="X4559" t="s">
        <v>1605</v>
      </c>
      <c r="Z4559" t="s">
        <v>46</v>
      </c>
      <c r="AA4559" s="1">
        <v>45155</v>
      </c>
      <c r="AC4559" s="1">
        <v>45163</v>
      </c>
      <c r="AD4559" s="1">
        <v>45510</v>
      </c>
    </row>
    <row r="4560" spans="1:30" x14ac:dyDescent="0.25">
      <c r="A4560">
        <v>628923</v>
      </c>
      <c r="B4560" t="s">
        <v>105</v>
      </c>
      <c r="C4560" t="s">
        <v>48</v>
      </c>
      <c r="D4560">
        <v>1</v>
      </c>
      <c r="E4560" t="s">
        <v>5460</v>
      </c>
      <c r="F4560" t="s">
        <v>1120</v>
      </c>
      <c r="G4560" t="s">
        <v>51</v>
      </c>
      <c r="H4560">
        <v>20616</v>
      </c>
      <c r="I4560">
        <v>0</v>
      </c>
      <c r="J4560" t="s">
        <v>2686</v>
      </c>
      <c r="K4560" t="s">
        <v>37</v>
      </c>
      <c r="L4560" t="s">
        <v>255</v>
      </c>
      <c r="M4560">
        <v>56181</v>
      </c>
      <c r="N4560">
        <v>68034</v>
      </c>
      <c r="O4560" t="s">
        <v>39</v>
      </c>
      <c r="P4560" t="s">
        <v>474</v>
      </c>
      <c r="Q4560" t="s">
        <v>2687</v>
      </c>
      <c r="R4560" t="s">
        <v>8200</v>
      </c>
      <c r="S4560" t="s">
        <v>1123</v>
      </c>
      <c r="T4560" t="s">
        <v>8201</v>
      </c>
      <c r="U4560" t="s">
        <v>674</v>
      </c>
      <c r="V4560" t="s">
        <v>675</v>
      </c>
      <c r="X4560" t="s">
        <v>482</v>
      </c>
      <c r="Z4560" t="s">
        <v>80</v>
      </c>
      <c r="AA4560" s="1">
        <v>45369</v>
      </c>
      <c r="AC4560" s="1">
        <v>45369</v>
      </c>
      <c r="AD4560" s="1">
        <v>45510</v>
      </c>
    </row>
    <row r="4561" spans="1:30" x14ac:dyDescent="0.25">
      <c r="A4561">
        <v>584395</v>
      </c>
      <c r="B4561" t="s">
        <v>105</v>
      </c>
      <c r="C4561" t="s">
        <v>48</v>
      </c>
      <c r="D4561">
        <v>1</v>
      </c>
      <c r="E4561" t="s">
        <v>8360</v>
      </c>
      <c r="F4561" t="s">
        <v>535</v>
      </c>
      <c r="G4561" t="s">
        <v>51</v>
      </c>
      <c r="H4561">
        <v>20113</v>
      </c>
      <c r="I4561">
        <v>3</v>
      </c>
      <c r="J4561" t="s">
        <v>286</v>
      </c>
      <c r="K4561" t="s">
        <v>37</v>
      </c>
      <c r="L4561" t="s">
        <v>255</v>
      </c>
      <c r="M4561">
        <v>49003</v>
      </c>
      <c r="N4561">
        <v>72195</v>
      </c>
      <c r="O4561" t="s">
        <v>39</v>
      </c>
      <c r="P4561" t="s">
        <v>474</v>
      </c>
      <c r="Q4561" t="s">
        <v>2687</v>
      </c>
      <c r="R4561" t="s">
        <v>10356</v>
      </c>
      <c r="S4561" t="s">
        <v>538</v>
      </c>
      <c r="T4561" t="s">
        <v>10357</v>
      </c>
      <c r="U4561" t="s">
        <v>10358</v>
      </c>
      <c r="V4561" t="s">
        <v>917</v>
      </c>
      <c r="Z4561" t="s">
        <v>46</v>
      </c>
      <c r="AA4561" s="1">
        <v>45050</v>
      </c>
      <c r="AC4561" s="1">
        <v>45050</v>
      </c>
      <c r="AD4561" s="1">
        <v>45510</v>
      </c>
    </row>
    <row r="4562" spans="1:30" x14ac:dyDescent="0.25">
      <c r="A4562">
        <v>638905</v>
      </c>
      <c r="B4562" t="s">
        <v>30</v>
      </c>
      <c r="C4562" t="s">
        <v>31</v>
      </c>
      <c r="D4562">
        <v>1</v>
      </c>
      <c r="E4562" t="s">
        <v>2654</v>
      </c>
      <c r="F4562" t="s">
        <v>2655</v>
      </c>
      <c r="G4562" t="s">
        <v>34</v>
      </c>
      <c r="H4562">
        <v>95714</v>
      </c>
      <c r="I4562">
        <v>0</v>
      </c>
      <c r="J4562" t="s">
        <v>1580</v>
      </c>
      <c r="K4562" t="s">
        <v>37</v>
      </c>
      <c r="L4562" t="s">
        <v>38</v>
      </c>
      <c r="M4562">
        <v>75000</v>
      </c>
      <c r="N4562">
        <v>120852</v>
      </c>
      <c r="O4562" t="s">
        <v>39</v>
      </c>
      <c r="P4562" t="s">
        <v>232</v>
      </c>
      <c r="Q4562" t="s">
        <v>1581</v>
      </c>
      <c r="R4562" t="s">
        <v>2656</v>
      </c>
      <c r="S4562" t="s">
        <v>2657</v>
      </c>
      <c r="T4562" t="s">
        <v>2658</v>
      </c>
      <c r="V4562" t="s">
        <v>2659</v>
      </c>
      <c r="Z4562" t="s">
        <v>80</v>
      </c>
      <c r="AA4562" s="1">
        <v>45464</v>
      </c>
      <c r="AB4562" s="2">
        <v>45704</v>
      </c>
      <c r="AC4562" s="1">
        <v>45464</v>
      </c>
      <c r="AD4562" s="1">
        <v>45510</v>
      </c>
    </row>
    <row r="4563" spans="1:30" x14ac:dyDescent="0.25">
      <c r="A4563">
        <v>632454</v>
      </c>
      <c r="B4563" t="s">
        <v>6992</v>
      </c>
      <c r="C4563" t="s">
        <v>48</v>
      </c>
      <c r="D4563">
        <v>4</v>
      </c>
      <c r="E4563" t="s">
        <v>10061</v>
      </c>
      <c r="F4563" t="s">
        <v>60</v>
      </c>
      <c r="G4563" t="s">
        <v>34</v>
      </c>
      <c r="H4563">
        <v>56058</v>
      </c>
      <c r="I4563">
        <v>0</v>
      </c>
      <c r="J4563" t="s">
        <v>128</v>
      </c>
      <c r="K4563" t="s">
        <v>37</v>
      </c>
      <c r="L4563" t="s">
        <v>38</v>
      </c>
      <c r="M4563">
        <v>59116</v>
      </c>
      <c r="N4563">
        <v>91768</v>
      </c>
      <c r="O4563" t="s">
        <v>39</v>
      </c>
      <c r="P4563" t="s">
        <v>2789</v>
      </c>
      <c r="Q4563" t="s">
        <v>10062</v>
      </c>
      <c r="R4563" t="s">
        <v>10063</v>
      </c>
      <c r="S4563" t="s">
        <v>65</v>
      </c>
      <c r="T4563" t="s">
        <v>10064</v>
      </c>
      <c r="U4563" t="s">
        <v>10065</v>
      </c>
      <c r="Z4563" t="s">
        <v>46</v>
      </c>
      <c r="AA4563" s="1">
        <v>45461</v>
      </c>
      <c r="AC4563" s="1">
        <v>45461</v>
      </c>
      <c r="AD4563" s="1">
        <v>45510</v>
      </c>
    </row>
    <row r="4564" spans="1:30" x14ac:dyDescent="0.25">
      <c r="A4564">
        <v>580571</v>
      </c>
      <c r="B4564" t="s">
        <v>67</v>
      </c>
      <c r="C4564" t="s">
        <v>31</v>
      </c>
      <c r="D4564">
        <v>1</v>
      </c>
      <c r="E4564" t="s">
        <v>5323</v>
      </c>
      <c r="F4564" t="s">
        <v>2087</v>
      </c>
      <c r="G4564" t="s">
        <v>51</v>
      </c>
      <c r="H4564">
        <v>92005</v>
      </c>
      <c r="I4564">
        <v>0</v>
      </c>
      <c r="J4564" t="s">
        <v>108</v>
      </c>
      <c r="K4564" t="s">
        <v>37</v>
      </c>
      <c r="L4564" t="s">
        <v>38</v>
      </c>
      <c r="M4564">
        <v>375.06</v>
      </c>
      <c r="N4564">
        <v>375.06</v>
      </c>
      <c r="O4564" t="s">
        <v>560</v>
      </c>
      <c r="P4564" t="s">
        <v>72</v>
      </c>
      <c r="Q4564" t="s">
        <v>5324</v>
      </c>
      <c r="R4564" t="s">
        <v>5325</v>
      </c>
      <c r="S4564" t="s">
        <v>2089</v>
      </c>
      <c r="T4564" t="s">
        <v>5326</v>
      </c>
      <c r="U4564" t="s">
        <v>5327</v>
      </c>
      <c r="V4564" t="s">
        <v>5328</v>
      </c>
      <c r="W4564" t="s">
        <v>5329</v>
      </c>
      <c r="X4564" t="s">
        <v>5330</v>
      </c>
      <c r="Z4564" t="s">
        <v>46</v>
      </c>
      <c r="AA4564" s="1">
        <v>45015</v>
      </c>
      <c r="AC4564" s="1">
        <v>45015</v>
      </c>
      <c r="AD4564" s="1">
        <v>45510</v>
      </c>
    </row>
    <row r="4565" spans="1:30" x14ac:dyDescent="0.25">
      <c r="A4565">
        <v>611959</v>
      </c>
      <c r="B4565" t="s">
        <v>105</v>
      </c>
      <c r="C4565" t="s">
        <v>31</v>
      </c>
      <c r="D4565">
        <v>1</v>
      </c>
      <c r="E4565" t="s">
        <v>8360</v>
      </c>
      <c r="F4565" t="s">
        <v>1107</v>
      </c>
      <c r="G4565" t="s">
        <v>51</v>
      </c>
      <c r="H4565">
        <v>22425</v>
      </c>
      <c r="I4565">
        <v>0</v>
      </c>
      <c r="J4565" t="s">
        <v>2686</v>
      </c>
      <c r="K4565" t="s">
        <v>37</v>
      </c>
      <c r="L4565" t="s">
        <v>255</v>
      </c>
      <c r="M4565">
        <v>56313</v>
      </c>
      <c r="N4565">
        <v>64760</v>
      </c>
      <c r="O4565" t="s">
        <v>39</v>
      </c>
      <c r="P4565" t="s">
        <v>474</v>
      </c>
      <c r="Q4565" t="s">
        <v>2687</v>
      </c>
      <c r="R4565" t="s">
        <v>8883</v>
      </c>
      <c r="S4565" t="s">
        <v>1719</v>
      </c>
      <c r="T4565" t="s">
        <v>8645</v>
      </c>
      <c r="U4565" t="s">
        <v>8646</v>
      </c>
      <c r="V4565" t="s">
        <v>675</v>
      </c>
      <c r="X4565" t="s">
        <v>7208</v>
      </c>
      <c r="Z4565" t="s">
        <v>46</v>
      </c>
      <c r="AA4565" s="1">
        <v>45257</v>
      </c>
      <c r="AC4565" s="1">
        <v>45287</v>
      </c>
      <c r="AD4565" s="1">
        <v>45510</v>
      </c>
    </row>
    <row r="4566" spans="1:30" x14ac:dyDescent="0.25">
      <c r="A4566">
        <v>639073</v>
      </c>
      <c r="B4566" t="s">
        <v>187</v>
      </c>
      <c r="C4566" t="s">
        <v>31</v>
      </c>
      <c r="D4566">
        <v>1</v>
      </c>
      <c r="E4566" t="s">
        <v>4056</v>
      </c>
      <c r="F4566" t="s">
        <v>920</v>
      </c>
      <c r="G4566" t="s">
        <v>51</v>
      </c>
      <c r="H4566">
        <v>13631</v>
      </c>
      <c r="I4566">
        <v>3</v>
      </c>
      <c r="J4566" t="s">
        <v>889</v>
      </c>
      <c r="K4566" t="s">
        <v>37</v>
      </c>
      <c r="L4566" t="s">
        <v>38</v>
      </c>
      <c r="M4566">
        <v>83685</v>
      </c>
      <c r="N4566">
        <v>96238</v>
      </c>
      <c r="O4566" t="s">
        <v>39</v>
      </c>
      <c r="P4566" t="s">
        <v>890</v>
      </c>
      <c r="Q4566" t="s">
        <v>891</v>
      </c>
      <c r="R4566" t="s">
        <v>4057</v>
      </c>
      <c r="S4566" t="s">
        <v>923</v>
      </c>
      <c r="T4566" t="s">
        <v>4058</v>
      </c>
      <c r="U4566" t="s">
        <v>4059</v>
      </c>
      <c r="V4566" t="s">
        <v>4060</v>
      </c>
      <c r="Z4566" t="s">
        <v>80</v>
      </c>
      <c r="AA4566" s="1">
        <v>45464</v>
      </c>
      <c r="AC4566" s="1">
        <v>45464</v>
      </c>
      <c r="AD4566" s="1">
        <v>45510</v>
      </c>
    </row>
    <row r="4567" spans="1:30" x14ac:dyDescent="0.25">
      <c r="A4567">
        <v>634590</v>
      </c>
      <c r="B4567" t="s">
        <v>325</v>
      </c>
      <c r="C4567" t="s">
        <v>48</v>
      </c>
      <c r="D4567">
        <v>1</v>
      </c>
      <c r="E4567" t="s">
        <v>9763</v>
      </c>
      <c r="F4567" t="s">
        <v>127</v>
      </c>
      <c r="G4567" t="s">
        <v>34</v>
      </c>
      <c r="H4567">
        <v>56057</v>
      </c>
      <c r="I4567">
        <v>0</v>
      </c>
      <c r="J4567" t="s">
        <v>192</v>
      </c>
      <c r="K4567" t="s">
        <v>37</v>
      </c>
      <c r="L4567" t="s">
        <v>38</v>
      </c>
      <c r="M4567">
        <v>65058</v>
      </c>
      <c r="N4567">
        <v>65058</v>
      </c>
      <c r="O4567" t="s">
        <v>39</v>
      </c>
      <c r="P4567" t="s">
        <v>1027</v>
      </c>
      <c r="Q4567" t="s">
        <v>6340</v>
      </c>
      <c r="R4567" t="s">
        <v>9764</v>
      </c>
      <c r="S4567" t="s">
        <v>132</v>
      </c>
      <c r="Z4567" t="s">
        <v>140</v>
      </c>
      <c r="AA4567" s="1">
        <v>45411</v>
      </c>
      <c r="AC4567" s="1">
        <v>45475</v>
      </c>
      <c r="AD4567" s="1">
        <v>45510</v>
      </c>
    </row>
    <row r="4568" spans="1:30" x14ac:dyDescent="0.25">
      <c r="A4568">
        <v>639122</v>
      </c>
      <c r="B4568" t="s">
        <v>81</v>
      </c>
      <c r="C4568" t="s">
        <v>31</v>
      </c>
      <c r="D4568">
        <v>1</v>
      </c>
      <c r="E4568" t="s">
        <v>452</v>
      </c>
      <c r="F4568" t="s">
        <v>453</v>
      </c>
      <c r="G4568" t="s">
        <v>51</v>
      </c>
      <c r="H4568">
        <v>10025</v>
      </c>
      <c r="I4568" t="s">
        <v>96</v>
      </c>
      <c r="J4568" t="s">
        <v>71</v>
      </c>
      <c r="K4568" t="s">
        <v>37</v>
      </c>
      <c r="L4568" t="s">
        <v>120</v>
      </c>
      <c r="M4568">
        <v>91090</v>
      </c>
      <c r="N4568">
        <v>133327</v>
      </c>
      <c r="O4568" t="s">
        <v>39</v>
      </c>
      <c r="P4568" t="s">
        <v>248</v>
      </c>
      <c r="Q4568" t="s">
        <v>454</v>
      </c>
      <c r="R4568" t="s">
        <v>455</v>
      </c>
      <c r="S4568" t="s">
        <v>456</v>
      </c>
      <c r="T4568" t="s">
        <v>457</v>
      </c>
      <c r="Z4568" t="s">
        <v>46</v>
      </c>
      <c r="AA4568" s="1">
        <v>45464</v>
      </c>
      <c r="AC4568" s="1">
        <v>45464</v>
      </c>
      <c r="AD4568" s="1">
        <v>45510</v>
      </c>
    </row>
    <row r="4569" spans="1:30" x14ac:dyDescent="0.25">
      <c r="A4569">
        <v>636451</v>
      </c>
      <c r="B4569" t="s">
        <v>81</v>
      </c>
      <c r="C4569" t="s">
        <v>48</v>
      </c>
      <c r="D4569">
        <v>4</v>
      </c>
      <c r="E4569" t="s">
        <v>621</v>
      </c>
      <c r="F4569" t="s">
        <v>247</v>
      </c>
      <c r="G4569" t="s">
        <v>51</v>
      </c>
      <c r="H4569">
        <v>34202</v>
      </c>
      <c r="I4569">
        <v>3</v>
      </c>
      <c r="J4569" t="s">
        <v>71</v>
      </c>
      <c r="K4569" t="s">
        <v>37</v>
      </c>
      <c r="L4569" t="s">
        <v>38</v>
      </c>
      <c r="M4569">
        <v>78745</v>
      </c>
      <c r="N4569">
        <v>101230</v>
      </c>
      <c r="O4569" t="s">
        <v>39</v>
      </c>
      <c r="P4569" t="s">
        <v>248</v>
      </c>
      <c r="Q4569" t="s">
        <v>3228</v>
      </c>
      <c r="R4569" t="s">
        <v>10359</v>
      </c>
      <c r="S4569" t="s">
        <v>251</v>
      </c>
      <c r="T4569" t="s">
        <v>7801</v>
      </c>
      <c r="Z4569" t="s">
        <v>80</v>
      </c>
      <c r="AA4569" s="1">
        <v>45434</v>
      </c>
      <c r="AC4569" s="1">
        <v>45506</v>
      </c>
      <c r="AD4569" s="1">
        <v>45510</v>
      </c>
    </row>
    <row r="4570" spans="1:30" x14ac:dyDescent="0.25">
      <c r="A4570">
        <v>623546</v>
      </c>
      <c r="B4570" t="s">
        <v>67</v>
      </c>
      <c r="C4570" t="s">
        <v>48</v>
      </c>
      <c r="D4570">
        <v>1</v>
      </c>
      <c r="E4570" t="s">
        <v>3736</v>
      </c>
      <c r="F4570" t="s">
        <v>60</v>
      </c>
      <c r="G4570" t="s">
        <v>34</v>
      </c>
      <c r="H4570">
        <v>56058</v>
      </c>
      <c r="I4570">
        <v>0</v>
      </c>
      <c r="J4570" t="s">
        <v>128</v>
      </c>
      <c r="K4570" t="s">
        <v>37</v>
      </c>
      <c r="L4570" t="s">
        <v>38</v>
      </c>
      <c r="M4570">
        <v>59116</v>
      </c>
      <c r="N4570">
        <v>91768</v>
      </c>
      <c r="O4570" t="s">
        <v>39</v>
      </c>
      <c r="P4570" t="s">
        <v>72</v>
      </c>
      <c r="Q4570" t="s">
        <v>154</v>
      </c>
      <c r="R4570" t="s">
        <v>7831</v>
      </c>
      <c r="S4570" t="s">
        <v>65</v>
      </c>
      <c r="T4570" t="s">
        <v>4539</v>
      </c>
      <c r="V4570" t="s">
        <v>7832</v>
      </c>
      <c r="W4570" t="s">
        <v>160</v>
      </c>
      <c r="X4570" t="s">
        <v>161</v>
      </c>
      <c r="Z4570" t="s">
        <v>46</v>
      </c>
      <c r="AA4570" s="1">
        <v>45310</v>
      </c>
      <c r="AC4570" s="1">
        <v>45310</v>
      </c>
      <c r="AD4570" s="1">
        <v>45510</v>
      </c>
    </row>
    <row r="4571" spans="1:30" x14ac:dyDescent="0.25">
      <c r="A4571">
        <v>606151</v>
      </c>
      <c r="B4571" t="s">
        <v>384</v>
      </c>
      <c r="C4571" t="s">
        <v>48</v>
      </c>
      <c r="D4571">
        <v>1</v>
      </c>
      <c r="E4571" t="s">
        <v>10360</v>
      </c>
      <c r="F4571" t="s">
        <v>319</v>
      </c>
      <c r="G4571" t="s">
        <v>51</v>
      </c>
      <c r="H4571">
        <v>22122</v>
      </c>
      <c r="I4571">
        <v>2</v>
      </c>
      <c r="J4571" t="s">
        <v>71</v>
      </c>
      <c r="K4571" t="s">
        <v>37</v>
      </c>
      <c r="L4571" t="s">
        <v>38</v>
      </c>
      <c r="M4571">
        <v>71255</v>
      </c>
      <c r="N4571">
        <v>85000</v>
      </c>
      <c r="O4571" t="s">
        <v>39</v>
      </c>
      <c r="P4571" t="s">
        <v>386</v>
      </c>
      <c r="Q4571" t="s">
        <v>9981</v>
      </c>
      <c r="R4571" t="s">
        <v>10361</v>
      </c>
      <c r="S4571" t="s">
        <v>321</v>
      </c>
      <c r="T4571" t="s">
        <v>10362</v>
      </c>
      <c r="V4571" t="s">
        <v>10363</v>
      </c>
      <c r="Z4571" t="s">
        <v>46</v>
      </c>
      <c r="AA4571" s="1">
        <v>45189</v>
      </c>
      <c r="AC4571" s="1">
        <v>45499</v>
      </c>
      <c r="AD4571" s="1">
        <v>45510</v>
      </c>
    </row>
    <row r="4572" spans="1:30" x14ac:dyDescent="0.25">
      <c r="A4572">
        <v>642352</v>
      </c>
      <c r="B4572" t="s">
        <v>218</v>
      </c>
      <c r="C4572" t="s">
        <v>48</v>
      </c>
      <c r="D4572">
        <v>1</v>
      </c>
      <c r="E4572" t="s">
        <v>3801</v>
      </c>
      <c r="F4572" t="s">
        <v>589</v>
      </c>
      <c r="G4572" t="s">
        <v>51</v>
      </c>
      <c r="H4572">
        <v>10050</v>
      </c>
      <c r="I4572" t="s">
        <v>442</v>
      </c>
      <c r="J4572" t="s">
        <v>239</v>
      </c>
      <c r="K4572" t="s">
        <v>37</v>
      </c>
      <c r="L4572" t="s">
        <v>120</v>
      </c>
      <c r="M4572">
        <v>81083</v>
      </c>
      <c r="N4572">
        <v>140000</v>
      </c>
      <c r="O4572" t="s">
        <v>39</v>
      </c>
      <c r="P4572" t="s">
        <v>3802</v>
      </c>
      <c r="Q4572" t="s">
        <v>3803</v>
      </c>
      <c r="R4572" t="s">
        <v>3804</v>
      </c>
      <c r="S4572" t="s">
        <v>593</v>
      </c>
      <c r="T4572" t="s">
        <v>3805</v>
      </c>
      <c r="U4572" t="s">
        <v>3806</v>
      </c>
      <c r="V4572" t="s">
        <v>227</v>
      </c>
      <c r="Z4572" t="s">
        <v>228</v>
      </c>
      <c r="AA4572" s="1">
        <v>45504</v>
      </c>
      <c r="AC4572" s="1">
        <v>45504</v>
      </c>
      <c r="AD4572" s="1">
        <v>45510</v>
      </c>
    </row>
    <row r="4573" spans="1:30" x14ac:dyDescent="0.25">
      <c r="A4573">
        <v>634150</v>
      </c>
      <c r="B4573" t="s">
        <v>187</v>
      </c>
      <c r="C4573" t="s">
        <v>31</v>
      </c>
      <c r="D4573">
        <v>1</v>
      </c>
      <c r="E4573" t="s">
        <v>3275</v>
      </c>
      <c r="F4573" t="s">
        <v>609</v>
      </c>
      <c r="G4573" t="s">
        <v>51</v>
      </c>
      <c r="H4573">
        <v>10251</v>
      </c>
      <c r="I4573">
        <v>3</v>
      </c>
      <c r="J4573" t="s">
        <v>698</v>
      </c>
      <c r="K4573" t="s">
        <v>37</v>
      </c>
      <c r="L4573" t="s">
        <v>255</v>
      </c>
      <c r="M4573">
        <v>39763</v>
      </c>
      <c r="N4573">
        <v>45728</v>
      </c>
      <c r="O4573" t="s">
        <v>39</v>
      </c>
      <c r="P4573" t="s">
        <v>193</v>
      </c>
      <c r="Q4573" t="s">
        <v>1131</v>
      </c>
      <c r="R4573" t="s">
        <v>6359</v>
      </c>
      <c r="S4573" t="s">
        <v>612</v>
      </c>
      <c r="T4573" t="s">
        <v>6360</v>
      </c>
      <c r="U4573" t="s">
        <v>6361</v>
      </c>
      <c r="V4573" t="s">
        <v>1328</v>
      </c>
      <c r="W4573" t="s">
        <v>6362</v>
      </c>
      <c r="X4573" t="s">
        <v>6363</v>
      </c>
      <c r="Z4573" t="s">
        <v>46</v>
      </c>
      <c r="AA4573" s="1">
        <v>45404</v>
      </c>
      <c r="AC4573" s="1">
        <v>45407</v>
      </c>
      <c r="AD4573" s="1">
        <v>45510</v>
      </c>
    </row>
    <row r="4574" spans="1:30" x14ac:dyDescent="0.25">
      <c r="A4574">
        <v>595567</v>
      </c>
      <c r="B4574" t="s">
        <v>81</v>
      </c>
      <c r="C4574" t="s">
        <v>31</v>
      </c>
      <c r="D4574">
        <v>1</v>
      </c>
      <c r="E4574" t="s">
        <v>4841</v>
      </c>
      <c r="F4574" t="s">
        <v>212</v>
      </c>
      <c r="G4574" t="s">
        <v>51</v>
      </c>
      <c r="H4574">
        <v>20210</v>
      </c>
      <c r="I4574">
        <v>0</v>
      </c>
      <c r="J4574" t="s">
        <v>71</v>
      </c>
      <c r="K4574" t="s">
        <v>37</v>
      </c>
      <c r="L4574" t="s">
        <v>38</v>
      </c>
      <c r="M4574">
        <v>62370</v>
      </c>
      <c r="N4574">
        <v>71726</v>
      </c>
      <c r="O4574" t="s">
        <v>39</v>
      </c>
      <c r="P4574" t="s">
        <v>248</v>
      </c>
      <c r="Q4574" t="s">
        <v>4842</v>
      </c>
      <c r="R4574" t="s">
        <v>7189</v>
      </c>
      <c r="S4574" t="s">
        <v>215</v>
      </c>
      <c r="T4574" t="s">
        <v>7190</v>
      </c>
      <c r="V4574" t="s">
        <v>2232</v>
      </c>
      <c r="W4574" t="s">
        <v>91</v>
      </c>
      <c r="X4574" t="s">
        <v>1605</v>
      </c>
      <c r="Z4574" t="s">
        <v>92</v>
      </c>
      <c r="AA4574" s="1">
        <v>45155</v>
      </c>
      <c r="AC4574" s="1">
        <v>45379</v>
      </c>
      <c r="AD4574" s="1">
        <v>45510</v>
      </c>
    </row>
    <row r="4575" spans="1:30" x14ac:dyDescent="0.25">
      <c r="A4575">
        <v>633272</v>
      </c>
      <c r="B4575" t="s">
        <v>30</v>
      </c>
      <c r="C4575" t="s">
        <v>31</v>
      </c>
      <c r="D4575">
        <v>1</v>
      </c>
      <c r="E4575" t="s">
        <v>434</v>
      </c>
      <c r="F4575" t="s">
        <v>435</v>
      </c>
      <c r="G4575" t="s">
        <v>51</v>
      </c>
      <c r="H4575">
        <v>31105</v>
      </c>
      <c r="I4575">
        <v>0</v>
      </c>
      <c r="J4575" t="s">
        <v>410</v>
      </c>
      <c r="K4575" t="s">
        <v>37</v>
      </c>
      <c r="L4575" t="s">
        <v>38</v>
      </c>
      <c r="M4575">
        <v>45329</v>
      </c>
      <c r="N4575">
        <v>52128</v>
      </c>
      <c r="O4575" t="s">
        <v>39</v>
      </c>
      <c r="P4575" t="s">
        <v>436</v>
      </c>
      <c r="Q4575" t="s">
        <v>412</v>
      </c>
      <c r="R4575" t="s">
        <v>437</v>
      </c>
      <c r="S4575" t="s">
        <v>438</v>
      </c>
      <c r="T4575" t="s">
        <v>439</v>
      </c>
      <c r="V4575" t="s">
        <v>440</v>
      </c>
      <c r="Z4575" t="s">
        <v>46</v>
      </c>
      <c r="AA4575" s="1">
        <v>45400</v>
      </c>
      <c r="AB4575" s="2">
        <v>45583</v>
      </c>
      <c r="AC4575" s="1">
        <v>45400</v>
      </c>
      <c r="AD4575" s="1">
        <v>45510</v>
      </c>
    </row>
    <row r="4576" spans="1:30" x14ac:dyDescent="0.25">
      <c r="A4576">
        <v>624258</v>
      </c>
      <c r="B4576" t="s">
        <v>30</v>
      </c>
      <c r="C4576" t="s">
        <v>31</v>
      </c>
      <c r="D4576">
        <v>1</v>
      </c>
      <c r="E4576" t="s">
        <v>8328</v>
      </c>
      <c r="F4576" t="s">
        <v>33</v>
      </c>
      <c r="G4576" t="s">
        <v>34</v>
      </c>
      <c r="H4576">
        <v>21744</v>
      </c>
      <c r="I4576">
        <v>1</v>
      </c>
      <c r="J4576" t="s">
        <v>1181</v>
      </c>
      <c r="K4576" t="s">
        <v>37</v>
      </c>
      <c r="L4576" t="s">
        <v>38</v>
      </c>
      <c r="M4576">
        <v>70087</v>
      </c>
      <c r="N4576">
        <v>70087</v>
      </c>
      <c r="O4576" t="s">
        <v>39</v>
      </c>
      <c r="P4576" t="s">
        <v>62</v>
      </c>
      <c r="Q4576" t="s">
        <v>7616</v>
      </c>
      <c r="R4576" t="s">
        <v>9125</v>
      </c>
      <c r="S4576" t="s">
        <v>43</v>
      </c>
      <c r="V4576" t="s">
        <v>9126</v>
      </c>
      <c r="Z4576" t="s">
        <v>46</v>
      </c>
      <c r="AA4576" s="1">
        <v>45337</v>
      </c>
      <c r="AB4576" s="2">
        <v>45702</v>
      </c>
      <c r="AC4576" s="1">
        <v>45463</v>
      </c>
      <c r="AD4576" s="1">
        <v>45510</v>
      </c>
    </row>
    <row r="4577" spans="1:30" x14ac:dyDescent="0.25">
      <c r="A4577">
        <v>638985</v>
      </c>
      <c r="B4577" t="s">
        <v>3812</v>
      </c>
      <c r="C4577" t="s">
        <v>31</v>
      </c>
      <c r="D4577">
        <v>1</v>
      </c>
      <c r="E4577" t="s">
        <v>2574</v>
      </c>
      <c r="F4577" t="s">
        <v>164</v>
      </c>
      <c r="G4577" t="s">
        <v>34</v>
      </c>
      <c r="H4577">
        <v>30087</v>
      </c>
      <c r="I4577">
        <v>1</v>
      </c>
      <c r="J4577" t="s">
        <v>165</v>
      </c>
      <c r="K4577" t="s">
        <v>37</v>
      </c>
      <c r="L4577" t="s">
        <v>38</v>
      </c>
      <c r="M4577">
        <v>71163</v>
      </c>
      <c r="N4577">
        <v>81838</v>
      </c>
      <c r="O4577" t="s">
        <v>39</v>
      </c>
      <c r="P4577" t="s">
        <v>3813</v>
      </c>
      <c r="Q4577" t="s">
        <v>3814</v>
      </c>
      <c r="R4577" t="s">
        <v>3815</v>
      </c>
      <c r="S4577" t="s">
        <v>169</v>
      </c>
      <c r="T4577" t="s">
        <v>3816</v>
      </c>
      <c r="U4577" t="s">
        <v>3817</v>
      </c>
      <c r="V4577" t="s">
        <v>3818</v>
      </c>
      <c r="W4577" t="s">
        <v>3819</v>
      </c>
      <c r="X4577" t="s">
        <v>3820</v>
      </c>
      <c r="Z4577" t="s">
        <v>80</v>
      </c>
      <c r="AA4577" s="1">
        <v>45464</v>
      </c>
      <c r="AC4577" s="1">
        <v>45464</v>
      </c>
      <c r="AD4577" s="1">
        <v>45510</v>
      </c>
    </row>
    <row r="4578" spans="1:30" x14ac:dyDescent="0.25">
      <c r="A4578">
        <v>638985</v>
      </c>
      <c r="B4578" t="s">
        <v>3812</v>
      </c>
      <c r="C4578" t="s">
        <v>31</v>
      </c>
      <c r="D4578">
        <v>1</v>
      </c>
      <c r="E4578" t="s">
        <v>2574</v>
      </c>
      <c r="F4578" t="s">
        <v>164</v>
      </c>
      <c r="G4578" t="s">
        <v>34</v>
      </c>
      <c r="H4578">
        <v>30087</v>
      </c>
      <c r="I4578">
        <v>1</v>
      </c>
      <c r="J4578" t="s">
        <v>165</v>
      </c>
      <c r="K4578" t="s">
        <v>37</v>
      </c>
      <c r="L4578" t="s">
        <v>38</v>
      </c>
      <c r="M4578">
        <v>71163</v>
      </c>
      <c r="N4578">
        <v>81838</v>
      </c>
      <c r="O4578" t="s">
        <v>39</v>
      </c>
      <c r="P4578" t="s">
        <v>3813</v>
      </c>
      <c r="Q4578" t="s">
        <v>3814</v>
      </c>
      <c r="R4578" t="s">
        <v>3815</v>
      </c>
      <c r="S4578" t="s">
        <v>169</v>
      </c>
      <c r="T4578" t="s">
        <v>3816</v>
      </c>
      <c r="U4578" t="s">
        <v>3817</v>
      </c>
      <c r="V4578" t="s">
        <v>3818</v>
      </c>
      <c r="W4578" t="s">
        <v>3819</v>
      </c>
      <c r="X4578" t="s">
        <v>3820</v>
      </c>
      <c r="Z4578" t="s">
        <v>80</v>
      </c>
      <c r="AA4578" s="1">
        <v>45464</v>
      </c>
      <c r="AC4578" s="1">
        <v>45464</v>
      </c>
      <c r="AD4578" s="1">
        <v>45510</v>
      </c>
    </row>
    <row r="4579" spans="1:30" x14ac:dyDescent="0.25">
      <c r="A4579">
        <v>570670</v>
      </c>
      <c r="B4579" t="s">
        <v>30</v>
      </c>
      <c r="C4579" t="s">
        <v>31</v>
      </c>
      <c r="D4579">
        <v>1</v>
      </c>
      <c r="E4579" t="s">
        <v>6401</v>
      </c>
      <c r="F4579" t="s">
        <v>3673</v>
      </c>
      <c r="G4579" t="s">
        <v>51</v>
      </c>
      <c r="H4579">
        <v>51011</v>
      </c>
      <c r="I4579">
        <v>3</v>
      </c>
      <c r="J4579" t="s">
        <v>61</v>
      </c>
      <c r="K4579" t="s">
        <v>37</v>
      </c>
      <c r="L4579" t="s">
        <v>38</v>
      </c>
      <c r="M4579">
        <v>84252</v>
      </c>
      <c r="N4579">
        <v>84252</v>
      </c>
      <c r="O4579" t="s">
        <v>39</v>
      </c>
      <c r="P4579" t="s">
        <v>62</v>
      </c>
      <c r="Q4579" t="s">
        <v>1443</v>
      </c>
      <c r="R4579" t="s">
        <v>6402</v>
      </c>
      <c r="S4579" t="s">
        <v>3676</v>
      </c>
      <c r="T4579" t="s">
        <v>6403</v>
      </c>
      <c r="U4579" t="s">
        <v>6404</v>
      </c>
      <c r="V4579" t="s">
        <v>6405</v>
      </c>
      <c r="Z4579" t="s">
        <v>80</v>
      </c>
      <c r="AA4579" s="1">
        <v>44950</v>
      </c>
      <c r="AC4579" s="1">
        <v>45246</v>
      </c>
      <c r="AD4579" s="1">
        <v>45510</v>
      </c>
    </row>
    <row r="4580" spans="1:30" x14ac:dyDescent="0.25">
      <c r="A4580">
        <v>627621</v>
      </c>
      <c r="B4580" t="s">
        <v>81</v>
      </c>
      <c r="C4580" t="s">
        <v>31</v>
      </c>
      <c r="D4580">
        <v>1</v>
      </c>
      <c r="E4580" t="s">
        <v>1591</v>
      </c>
      <c r="F4580" t="s">
        <v>465</v>
      </c>
      <c r="G4580" t="s">
        <v>51</v>
      </c>
      <c r="H4580">
        <v>83008</v>
      </c>
      <c r="I4580" t="s">
        <v>191</v>
      </c>
      <c r="J4580" t="s">
        <v>71</v>
      </c>
      <c r="K4580" t="s">
        <v>37</v>
      </c>
      <c r="L4580" t="s">
        <v>120</v>
      </c>
      <c r="M4580">
        <v>70940</v>
      </c>
      <c r="N4580">
        <v>144066</v>
      </c>
      <c r="O4580" t="s">
        <v>39</v>
      </c>
      <c r="P4580" t="s">
        <v>248</v>
      </c>
      <c r="Q4580" t="s">
        <v>1592</v>
      </c>
      <c r="R4580" t="s">
        <v>1593</v>
      </c>
      <c r="S4580" t="s">
        <v>1594</v>
      </c>
      <c r="T4580" t="s">
        <v>1595</v>
      </c>
      <c r="Z4580" t="s">
        <v>92</v>
      </c>
      <c r="AA4580" s="1">
        <v>45349</v>
      </c>
      <c r="AC4580" s="1">
        <v>45358</v>
      </c>
      <c r="AD4580" s="1">
        <v>45510</v>
      </c>
    </row>
    <row r="4581" spans="1:30" x14ac:dyDescent="0.25">
      <c r="A4581">
        <v>595145</v>
      </c>
      <c r="B4581" t="s">
        <v>81</v>
      </c>
      <c r="C4581" t="s">
        <v>31</v>
      </c>
      <c r="D4581">
        <v>1</v>
      </c>
      <c r="E4581" t="s">
        <v>82</v>
      </c>
      <c r="F4581" t="s">
        <v>465</v>
      </c>
      <c r="G4581" t="s">
        <v>51</v>
      </c>
      <c r="H4581" t="s">
        <v>466</v>
      </c>
      <c r="I4581">
        <v>0</v>
      </c>
      <c r="J4581" t="s">
        <v>71</v>
      </c>
      <c r="K4581" t="s">
        <v>37</v>
      </c>
      <c r="L4581" t="s">
        <v>38</v>
      </c>
      <c r="M4581">
        <v>58682</v>
      </c>
      <c r="N4581">
        <v>134570</v>
      </c>
      <c r="O4581" t="s">
        <v>39</v>
      </c>
      <c r="P4581" t="s">
        <v>3149</v>
      </c>
      <c r="Q4581" t="s">
        <v>2025</v>
      </c>
      <c r="R4581" t="s">
        <v>5332</v>
      </c>
      <c r="S4581" t="s">
        <v>469</v>
      </c>
      <c r="T4581" t="s">
        <v>2141</v>
      </c>
      <c r="V4581" t="s">
        <v>90</v>
      </c>
      <c r="W4581" t="s">
        <v>91</v>
      </c>
      <c r="X4581" t="s">
        <v>5333</v>
      </c>
      <c r="Z4581" t="s">
        <v>80</v>
      </c>
      <c r="AA4581" s="1">
        <v>45134</v>
      </c>
      <c r="AC4581" s="1">
        <v>45138</v>
      </c>
      <c r="AD4581" s="1">
        <v>45510</v>
      </c>
    </row>
    <row r="4582" spans="1:30" x14ac:dyDescent="0.25">
      <c r="A4582">
        <v>591481</v>
      </c>
      <c r="B4582" t="s">
        <v>105</v>
      </c>
      <c r="C4582" t="s">
        <v>48</v>
      </c>
      <c r="D4582">
        <v>1</v>
      </c>
      <c r="E4582" t="s">
        <v>5702</v>
      </c>
      <c r="F4582" t="s">
        <v>957</v>
      </c>
      <c r="G4582" t="s">
        <v>51</v>
      </c>
      <c r="H4582">
        <v>92611</v>
      </c>
      <c r="I4582">
        <v>0</v>
      </c>
      <c r="J4582" t="s">
        <v>108</v>
      </c>
      <c r="K4582" t="s">
        <v>37</v>
      </c>
      <c r="L4582" t="s">
        <v>255</v>
      </c>
      <c r="M4582">
        <v>35.21</v>
      </c>
      <c r="N4582">
        <v>40.97</v>
      </c>
      <c r="O4582" t="s">
        <v>109</v>
      </c>
      <c r="P4582" t="s">
        <v>3768</v>
      </c>
      <c r="Q4582" t="s">
        <v>1405</v>
      </c>
      <c r="R4582" t="s">
        <v>9582</v>
      </c>
      <c r="S4582" t="s">
        <v>961</v>
      </c>
      <c r="U4582" t="s">
        <v>2014</v>
      </c>
      <c r="V4582" t="s">
        <v>5706</v>
      </c>
      <c r="Z4582" t="s">
        <v>5707</v>
      </c>
      <c r="AA4582" s="1">
        <v>45162</v>
      </c>
      <c r="AC4582" s="1">
        <v>45162</v>
      </c>
      <c r="AD4582" s="1">
        <v>45510</v>
      </c>
    </row>
    <row r="4583" spans="1:30" x14ac:dyDescent="0.25">
      <c r="A4583">
        <v>623631</v>
      </c>
      <c r="B4583" t="s">
        <v>81</v>
      </c>
      <c r="C4583" t="s">
        <v>31</v>
      </c>
      <c r="D4583">
        <v>1</v>
      </c>
      <c r="E4583" t="s">
        <v>3172</v>
      </c>
      <c r="F4583" t="s">
        <v>2548</v>
      </c>
      <c r="G4583" t="s">
        <v>51</v>
      </c>
      <c r="H4583">
        <v>21215</v>
      </c>
      <c r="I4583">
        <v>2</v>
      </c>
      <c r="J4583" t="s">
        <v>71</v>
      </c>
      <c r="K4583" t="s">
        <v>37</v>
      </c>
      <c r="L4583" t="s">
        <v>38</v>
      </c>
      <c r="M4583">
        <v>88026</v>
      </c>
      <c r="N4583">
        <v>108150</v>
      </c>
      <c r="O4583" t="s">
        <v>39</v>
      </c>
      <c r="P4583" t="s">
        <v>248</v>
      </c>
      <c r="Q4583" t="s">
        <v>8600</v>
      </c>
      <c r="R4583" t="s">
        <v>8601</v>
      </c>
      <c r="S4583" t="s">
        <v>2551</v>
      </c>
      <c r="T4583" t="s">
        <v>8602</v>
      </c>
      <c r="Z4583" t="s">
        <v>80</v>
      </c>
      <c r="AA4583" s="1">
        <v>45315</v>
      </c>
      <c r="AC4583" s="1">
        <v>45505</v>
      </c>
      <c r="AD4583" s="1">
        <v>45510</v>
      </c>
    </row>
    <row r="4584" spans="1:30" x14ac:dyDescent="0.25">
      <c r="A4584">
        <v>585209</v>
      </c>
      <c r="B4584" t="s">
        <v>67</v>
      </c>
      <c r="C4584" t="s">
        <v>31</v>
      </c>
      <c r="D4584">
        <v>1</v>
      </c>
      <c r="E4584" t="s">
        <v>4505</v>
      </c>
      <c r="F4584" t="s">
        <v>2920</v>
      </c>
      <c r="G4584" t="s">
        <v>51</v>
      </c>
      <c r="H4584">
        <v>22316</v>
      </c>
      <c r="I4584">
        <v>1</v>
      </c>
      <c r="J4584" t="s">
        <v>268</v>
      </c>
      <c r="K4584" t="s">
        <v>37</v>
      </c>
      <c r="L4584" t="s">
        <v>38</v>
      </c>
      <c r="M4584">
        <v>57078</v>
      </c>
      <c r="N4584">
        <v>85646</v>
      </c>
      <c r="O4584" t="s">
        <v>39</v>
      </c>
      <c r="P4584" t="s">
        <v>72</v>
      </c>
      <c r="Q4584" t="s">
        <v>710</v>
      </c>
      <c r="R4584" t="s">
        <v>4506</v>
      </c>
      <c r="S4584" t="s">
        <v>2922</v>
      </c>
      <c r="T4584" t="s">
        <v>5943</v>
      </c>
      <c r="U4584" t="s">
        <v>5944</v>
      </c>
      <c r="V4584" t="s">
        <v>5945</v>
      </c>
      <c r="W4584" t="s">
        <v>91</v>
      </c>
      <c r="X4584" t="s">
        <v>72</v>
      </c>
      <c r="Z4584" t="s">
        <v>46</v>
      </c>
      <c r="AA4584" s="1">
        <v>45058</v>
      </c>
      <c r="AC4584" s="1">
        <v>45058</v>
      </c>
      <c r="AD4584" s="1">
        <v>45510</v>
      </c>
    </row>
    <row r="4585" spans="1:30" x14ac:dyDescent="0.25">
      <c r="A4585">
        <v>643855</v>
      </c>
      <c r="B4585" t="s">
        <v>2204</v>
      </c>
      <c r="C4585" t="s">
        <v>31</v>
      </c>
      <c r="D4585">
        <v>1</v>
      </c>
      <c r="E4585" t="s">
        <v>7859</v>
      </c>
      <c r="F4585" t="s">
        <v>609</v>
      </c>
      <c r="G4585" t="s">
        <v>51</v>
      </c>
      <c r="H4585">
        <v>10251</v>
      </c>
      <c r="I4585">
        <v>3</v>
      </c>
      <c r="J4585" t="s">
        <v>581</v>
      </c>
      <c r="K4585" t="s">
        <v>37</v>
      </c>
      <c r="L4585" t="s">
        <v>38</v>
      </c>
      <c r="M4585">
        <v>40957</v>
      </c>
      <c r="N4585">
        <v>47100</v>
      </c>
      <c r="O4585" t="s">
        <v>39</v>
      </c>
      <c r="P4585" t="s">
        <v>750</v>
      </c>
      <c r="Q4585" t="s">
        <v>7860</v>
      </c>
      <c r="R4585" t="s">
        <v>7861</v>
      </c>
      <c r="S4585" t="s">
        <v>612</v>
      </c>
      <c r="U4585" t="s">
        <v>3700</v>
      </c>
      <c r="V4585" t="s">
        <v>2212</v>
      </c>
      <c r="W4585" t="s">
        <v>2213</v>
      </c>
      <c r="X4585" t="s">
        <v>7862</v>
      </c>
      <c r="Z4585" t="s">
        <v>46</v>
      </c>
      <c r="AA4585" s="1">
        <v>45507</v>
      </c>
      <c r="AB4585" s="2">
        <v>45521</v>
      </c>
      <c r="AC4585" s="1">
        <v>45506</v>
      </c>
      <c r="AD4585" s="1">
        <v>45510</v>
      </c>
    </row>
    <row r="4586" spans="1:30" x14ac:dyDescent="0.25">
      <c r="A4586">
        <v>631094</v>
      </c>
      <c r="B4586" t="s">
        <v>67</v>
      </c>
      <c r="C4586" t="s">
        <v>31</v>
      </c>
      <c r="D4586">
        <v>1</v>
      </c>
      <c r="E4586" t="s">
        <v>3736</v>
      </c>
      <c r="F4586" t="s">
        <v>60</v>
      </c>
      <c r="G4586" t="s">
        <v>34</v>
      </c>
      <c r="H4586">
        <v>56058</v>
      </c>
      <c r="I4586">
        <v>0</v>
      </c>
      <c r="J4586" t="s">
        <v>128</v>
      </c>
      <c r="K4586" t="s">
        <v>37</v>
      </c>
      <c r="L4586" t="s">
        <v>38</v>
      </c>
      <c r="M4586">
        <v>59116</v>
      </c>
      <c r="N4586">
        <v>91768</v>
      </c>
      <c r="O4586" t="s">
        <v>39</v>
      </c>
      <c r="P4586" t="s">
        <v>72</v>
      </c>
      <c r="Q4586" t="s">
        <v>154</v>
      </c>
      <c r="R4586" t="s">
        <v>10364</v>
      </c>
      <c r="S4586" t="s">
        <v>65</v>
      </c>
      <c r="T4586" t="s">
        <v>10365</v>
      </c>
      <c r="V4586" t="s">
        <v>10366</v>
      </c>
      <c r="W4586" t="s">
        <v>160</v>
      </c>
      <c r="X4586" t="s">
        <v>161</v>
      </c>
      <c r="Z4586" t="s">
        <v>46</v>
      </c>
      <c r="AA4586" s="1">
        <v>45373</v>
      </c>
      <c r="AC4586" s="1">
        <v>45373</v>
      </c>
      <c r="AD4586" s="1">
        <v>45510</v>
      </c>
    </row>
    <row r="4587" spans="1:30" x14ac:dyDescent="0.25">
      <c r="A4587">
        <v>629332</v>
      </c>
      <c r="B4587" t="s">
        <v>81</v>
      </c>
      <c r="C4587" t="s">
        <v>31</v>
      </c>
      <c r="D4587">
        <v>1</v>
      </c>
      <c r="E4587" t="s">
        <v>4953</v>
      </c>
      <c r="F4587" t="s">
        <v>164</v>
      </c>
      <c r="G4587" t="s">
        <v>34</v>
      </c>
      <c r="H4587">
        <v>30087</v>
      </c>
      <c r="I4587">
        <v>2</v>
      </c>
      <c r="J4587" t="s">
        <v>165</v>
      </c>
      <c r="K4587" t="s">
        <v>37</v>
      </c>
      <c r="L4587" t="s">
        <v>38</v>
      </c>
      <c r="M4587">
        <v>78046</v>
      </c>
      <c r="N4587">
        <v>93153</v>
      </c>
      <c r="O4587" t="s">
        <v>39</v>
      </c>
      <c r="P4587" t="s">
        <v>248</v>
      </c>
      <c r="Q4587" t="s">
        <v>844</v>
      </c>
      <c r="R4587" t="s">
        <v>9978</v>
      </c>
      <c r="S4587" t="s">
        <v>169</v>
      </c>
      <c r="T4587" t="s">
        <v>9979</v>
      </c>
      <c r="Z4587" t="s">
        <v>80</v>
      </c>
      <c r="AA4587" s="1">
        <v>45365</v>
      </c>
      <c r="AC4587" s="1">
        <v>45442</v>
      </c>
      <c r="AD4587" s="1">
        <v>45510</v>
      </c>
    </row>
    <row r="4588" spans="1:30" x14ac:dyDescent="0.25">
      <c r="A4588">
        <v>638918</v>
      </c>
      <c r="B4588" t="s">
        <v>30</v>
      </c>
      <c r="C4588" t="s">
        <v>48</v>
      </c>
      <c r="D4588">
        <v>6</v>
      </c>
      <c r="E4588" t="s">
        <v>6810</v>
      </c>
      <c r="F4588" t="s">
        <v>2611</v>
      </c>
      <c r="G4588" t="s">
        <v>51</v>
      </c>
      <c r="H4588">
        <v>31215</v>
      </c>
      <c r="I4588">
        <v>1</v>
      </c>
      <c r="J4588" t="s">
        <v>368</v>
      </c>
      <c r="K4588" t="s">
        <v>37</v>
      </c>
      <c r="L4588" t="s">
        <v>255</v>
      </c>
      <c r="M4588">
        <v>49961</v>
      </c>
      <c r="N4588">
        <v>57455</v>
      </c>
      <c r="O4588" t="s">
        <v>39</v>
      </c>
      <c r="P4588" t="s">
        <v>678</v>
      </c>
      <c r="Q4588" t="s">
        <v>2764</v>
      </c>
      <c r="R4588" t="s">
        <v>6811</v>
      </c>
      <c r="S4588" t="s">
        <v>2613</v>
      </c>
      <c r="T4588" t="s">
        <v>3039</v>
      </c>
      <c r="V4588" t="s">
        <v>6812</v>
      </c>
      <c r="Z4588" t="s">
        <v>46</v>
      </c>
      <c r="AA4588" s="1">
        <v>45464</v>
      </c>
      <c r="AB4588" s="2">
        <v>45584</v>
      </c>
      <c r="AC4588" s="1">
        <v>45471</v>
      </c>
      <c r="AD4588" s="1">
        <v>45510</v>
      </c>
    </row>
    <row r="4589" spans="1:30" x14ac:dyDescent="0.25">
      <c r="A4589">
        <v>606186</v>
      </c>
      <c r="B4589" t="s">
        <v>67</v>
      </c>
      <c r="C4589" t="s">
        <v>48</v>
      </c>
      <c r="D4589">
        <v>2</v>
      </c>
      <c r="E4589" t="s">
        <v>8849</v>
      </c>
      <c r="F4589" t="s">
        <v>5585</v>
      </c>
      <c r="G4589" t="s">
        <v>51</v>
      </c>
      <c r="H4589">
        <v>91717</v>
      </c>
      <c r="I4589">
        <v>0</v>
      </c>
      <c r="J4589" t="s">
        <v>108</v>
      </c>
      <c r="K4589" t="s">
        <v>37</v>
      </c>
      <c r="L4589" t="s">
        <v>38</v>
      </c>
      <c r="M4589">
        <v>440.16</v>
      </c>
      <c r="N4589">
        <v>440.16</v>
      </c>
      <c r="O4589" t="s">
        <v>560</v>
      </c>
      <c r="P4589" t="s">
        <v>72</v>
      </c>
      <c r="Q4589" t="s">
        <v>5324</v>
      </c>
      <c r="R4589" t="s">
        <v>10367</v>
      </c>
      <c r="S4589" t="s">
        <v>5587</v>
      </c>
      <c r="T4589" t="s">
        <v>3875</v>
      </c>
      <c r="U4589" t="s">
        <v>10368</v>
      </c>
      <c r="V4589" t="s">
        <v>10369</v>
      </c>
      <c r="W4589" t="s">
        <v>10370</v>
      </c>
      <c r="X4589" t="s">
        <v>72</v>
      </c>
      <c r="Z4589" t="s">
        <v>46</v>
      </c>
      <c r="AA4589" s="1">
        <v>45351</v>
      </c>
      <c r="AC4589" s="1">
        <v>45351</v>
      </c>
      <c r="AD4589" s="1">
        <v>45510</v>
      </c>
    </row>
    <row r="4590" spans="1:30" x14ac:dyDescent="0.25">
      <c r="A4590">
        <v>609005</v>
      </c>
      <c r="B4590" t="s">
        <v>5568</v>
      </c>
      <c r="C4590" t="s">
        <v>48</v>
      </c>
      <c r="D4590">
        <v>1</v>
      </c>
      <c r="E4590" t="s">
        <v>5569</v>
      </c>
      <c r="F4590" t="s">
        <v>1307</v>
      </c>
      <c r="G4590" t="s">
        <v>377</v>
      </c>
      <c r="H4590" t="s">
        <v>1308</v>
      </c>
      <c r="I4590" t="s">
        <v>1309</v>
      </c>
      <c r="J4590" t="s">
        <v>927</v>
      </c>
      <c r="K4590" t="s">
        <v>37</v>
      </c>
      <c r="L4590" t="s">
        <v>120</v>
      </c>
      <c r="M4590">
        <v>58700</v>
      </c>
      <c r="N4590">
        <v>120000</v>
      </c>
      <c r="O4590" t="s">
        <v>39</v>
      </c>
      <c r="P4590" t="s">
        <v>813</v>
      </c>
      <c r="Q4590" t="s">
        <v>2495</v>
      </c>
      <c r="R4590" t="s">
        <v>5570</v>
      </c>
      <c r="S4590" t="s">
        <v>5571</v>
      </c>
      <c r="U4590" t="s">
        <v>5572</v>
      </c>
      <c r="V4590" t="s">
        <v>5573</v>
      </c>
      <c r="Z4590" t="s">
        <v>46</v>
      </c>
      <c r="AA4590" s="1">
        <v>45198</v>
      </c>
      <c r="AB4590" s="2">
        <v>45535</v>
      </c>
      <c r="AC4590" s="1">
        <v>45498</v>
      </c>
      <c r="AD4590" s="1">
        <v>45510</v>
      </c>
    </row>
    <row r="4591" spans="1:30" x14ac:dyDescent="0.25">
      <c r="A4591">
        <v>527788</v>
      </c>
      <c r="B4591" t="s">
        <v>218</v>
      </c>
      <c r="C4591" t="s">
        <v>31</v>
      </c>
      <c r="D4591">
        <v>1</v>
      </c>
      <c r="E4591" t="s">
        <v>741</v>
      </c>
      <c r="F4591" t="s">
        <v>742</v>
      </c>
      <c r="G4591" t="s">
        <v>51</v>
      </c>
      <c r="H4591">
        <v>90511</v>
      </c>
      <c r="I4591">
        <v>1</v>
      </c>
      <c r="J4591" t="s">
        <v>1169</v>
      </c>
      <c r="K4591" t="s">
        <v>37</v>
      </c>
      <c r="L4591" t="s">
        <v>255</v>
      </c>
      <c r="M4591">
        <v>33558</v>
      </c>
      <c r="N4591">
        <v>54820</v>
      </c>
      <c r="O4591" t="s">
        <v>39</v>
      </c>
      <c r="P4591" t="s">
        <v>2368</v>
      </c>
      <c r="Q4591" t="s">
        <v>602</v>
      </c>
      <c r="R4591" t="s">
        <v>10283</v>
      </c>
      <c r="S4591" t="s">
        <v>746</v>
      </c>
      <c r="U4591" t="s">
        <v>10284</v>
      </c>
      <c r="V4591" t="s">
        <v>748</v>
      </c>
      <c r="Z4591" t="s">
        <v>228</v>
      </c>
      <c r="AA4591" s="1">
        <v>44664</v>
      </c>
      <c r="AC4591" s="1">
        <v>44693</v>
      </c>
      <c r="AD4591" s="1">
        <v>45510</v>
      </c>
    </row>
    <row r="4592" spans="1:30" x14ac:dyDescent="0.25">
      <c r="A4592">
        <v>626130</v>
      </c>
      <c r="B4592" t="s">
        <v>105</v>
      </c>
      <c r="C4592" t="s">
        <v>48</v>
      </c>
      <c r="D4592">
        <v>1</v>
      </c>
      <c r="E4592" t="s">
        <v>292</v>
      </c>
      <c r="F4592" t="s">
        <v>639</v>
      </c>
      <c r="G4592" t="s">
        <v>51</v>
      </c>
      <c r="H4592">
        <v>22427</v>
      </c>
      <c r="I4592">
        <v>2</v>
      </c>
      <c r="J4592" t="s">
        <v>286</v>
      </c>
      <c r="K4592" t="s">
        <v>37</v>
      </c>
      <c r="L4592" t="s">
        <v>38</v>
      </c>
      <c r="M4592">
        <v>81571</v>
      </c>
      <c r="N4592">
        <v>119554</v>
      </c>
      <c r="O4592" t="s">
        <v>39</v>
      </c>
      <c r="P4592" t="s">
        <v>355</v>
      </c>
      <c r="Q4592" t="s">
        <v>3560</v>
      </c>
      <c r="R4592" t="s">
        <v>7930</v>
      </c>
      <c r="S4592" t="s">
        <v>852</v>
      </c>
      <c r="Z4592" t="s">
        <v>80</v>
      </c>
      <c r="AA4592" s="1">
        <v>45383</v>
      </c>
      <c r="AC4592" s="1">
        <v>45488</v>
      </c>
      <c r="AD4592" s="1">
        <v>45510</v>
      </c>
    </row>
    <row r="4593" spans="1:30" x14ac:dyDescent="0.25">
      <c r="A4593">
        <v>636223</v>
      </c>
      <c r="B4593" t="s">
        <v>2668</v>
      </c>
      <c r="C4593" t="s">
        <v>31</v>
      </c>
      <c r="D4593">
        <v>10</v>
      </c>
      <c r="E4593" t="s">
        <v>5046</v>
      </c>
      <c r="F4593" t="s">
        <v>50</v>
      </c>
      <c r="G4593" t="s">
        <v>51</v>
      </c>
      <c r="H4593">
        <v>31121</v>
      </c>
      <c r="I4593">
        <v>1</v>
      </c>
      <c r="J4593" t="s">
        <v>368</v>
      </c>
      <c r="K4593" t="s">
        <v>231</v>
      </c>
      <c r="L4593" t="s">
        <v>38</v>
      </c>
      <c r="M4593">
        <v>30.550599999999999</v>
      </c>
      <c r="N4593">
        <v>45.6541</v>
      </c>
      <c r="O4593" t="s">
        <v>109</v>
      </c>
      <c r="P4593" t="s">
        <v>1014</v>
      </c>
      <c r="Q4593" t="s">
        <v>10371</v>
      </c>
      <c r="R4593" t="s">
        <v>10372</v>
      </c>
      <c r="S4593" t="s">
        <v>56</v>
      </c>
      <c r="T4593" t="e">
        <f>- Knowledge of basic Computer skills and Department systems. - Excellent legal research and analytical skills. - Excellent interpersonal and communication skills. - Strong organizational skills and an Ability to manage a significant caseload while also maintaining tight deadlines.  - Ability to work independently or as part of a team.  - Ability to adapt to change and have flexibility to adapt to a wide variety of tasks and functions.</f>
        <v>#NAME?</v>
      </c>
      <c r="Z4593" t="s">
        <v>46</v>
      </c>
      <c r="AA4593" s="1">
        <v>45502</v>
      </c>
      <c r="AC4593" s="1">
        <v>45502</v>
      </c>
      <c r="AD4593" s="1">
        <v>45510</v>
      </c>
    </row>
    <row r="4594" spans="1:30" x14ac:dyDescent="0.25">
      <c r="A4594">
        <v>643060</v>
      </c>
      <c r="B4594" t="s">
        <v>30</v>
      </c>
      <c r="C4594" t="s">
        <v>48</v>
      </c>
      <c r="D4594">
        <v>1</v>
      </c>
      <c r="E4594" t="s">
        <v>2931</v>
      </c>
      <c r="F4594" t="s">
        <v>1825</v>
      </c>
      <c r="G4594" t="s">
        <v>51</v>
      </c>
      <c r="H4594">
        <v>51191</v>
      </c>
      <c r="I4594">
        <v>2</v>
      </c>
      <c r="J4594" t="s">
        <v>145</v>
      </c>
      <c r="K4594" t="s">
        <v>37</v>
      </c>
      <c r="L4594" t="s">
        <v>38</v>
      </c>
      <c r="M4594">
        <v>51528</v>
      </c>
      <c r="N4594">
        <v>59257</v>
      </c>
      <c r="O4594" t="s">
        <v>39</v>
      </c>
      <c r="P4594" t="s">
        <v>232</v>
      </c>
      <c r="Q4594" t="s">
        <v>2201</v>
      </c>
      <c r="R4594" t="s">
        <v>6532</v>
      </c>
      <c r="S4594" t="s">
        <v>1828</v>
      </c>
      <c r="T4594" t="s">
        <v>6533</v>
      </c>
      <c r="Z4594" t="s">
        <v>46</v>
      </c>
      <c r="AA4594" s="1">
        <v>45495</v>
      </c>
      <c r="AB4594" s="2">
        <v>45860</v>
      </c>
      <c r="AC4594" s="1">
        <v>45495</v>
      </c>
      <c r="AD4594" s="1">
        <v>45510</v>
      </c>
    </row>
    <row r="4595" spans="1:30" x14ac:dyDescent="0.25">
      <c r="A4595">
        <v>635846</v>
      </c>
      <c r="B4595" t="s">
        <v>47</v>
      </c>
      <c r="C4595" t="s">
        <v>48</v>
      </c>
      <c r="D4595">
        <v>1</v>
      </c>
      <c r="E4595" t="s">
        <v>7016</v>
      </c>
      <c r="F4595" t="s">
        <v>7017</v>
      </c>
      <c r="G4595" t="s">
        <v>51</v>
      </c>
      <c r="H4595">
        <v>92575</v>
      </c>
      <c r="I4595">
        <v>2</v>
      </c>
      <c r="J4595" t="s">
        <v>368</v>
      </c>
      <c r="K4595" t="s">
        <v>37</v>
      </c>
      <c r="L4595" t="s">
        <v>98</v>
      </c>
      <c r="M4595">
        <v>135582</v>
      </c>
      <c r="N4595">
        <v>179814</v>
      </c>
      <c r="O4595" t="s">
        <v>39</v>
      </c>
      <c r="P4595" t="s">
        <v>7018</v>
      </c>
      <c r="Q4595" t="s">
        <v>7019</v>
      </c>
      <c r="R4595" t="s">
        <v>7020</v>
      </c>
      <c r="S4595" t="s">
        <v>7021</v>
      </c>
      <c r="T4595" t="e">
        <f>-Fleet Focus (M5) -ARI/Holman -Computer licensing software -Intimate Knowledge of FDNY Fleet Operations</f>
        <v>#NAME?</v>
      </c>
      <c r="V4595" t="s">
        <v>7022</v>
      </c>
      <c r="Z4595" t="s">
        <v>46</v>
      </c>
      <c r="AA4595" s="1">
        <v>45506</v>
      </c>
      <c r="AB4595" s="2">
        <v>45516</v>
      </c>
      <c r="AC4595" s="1">
        <v>45506</v>
      </c>
      <c r="AD4595" s="1">
        <v>45510</v>
      </c>
    </row>
    <row r="4596" spans="1:30" x14ac:dyDescent="0.25">
      <c r="A4596">
        <v>639510</v>
      </c>
      <c r="B4596" t="s">
        <v>81</v>
      </c>
      <c r="C4596" t="s">
        <v>48</v>
      </c>
      <c r="D4596">
        <v>1</v>
      </c>
      <c r="E4596" t="s">
        <v>542</v>
      </c>
      <c r="F4596" t="s">
        <v>118</v>
      </c>
      <c r="G4596" t="s">
        <v>51</v>
      </c>
      <c r="H4596">
        <v>10015</v>
      </c>
      <c r="I4596" t="s">
        <v>191</v>
      </c>
      <c r="J4596" t="s">
        <v>71</v>
      </c>
      <c r="K4596" t="s">
        <v>37</v>
      </c>
      <c r="L4596" t="s">
        <v>120</v>
      </c>
      <c r="M4596">
        <v>73068</v>
      </c>
      <c r="N4596">
        <v>148388</v>
      </c>
      <c r="O4596" t="s">
        <v>39</v>
      </c>
      <c r="P4596" t="s">
        <v>248</v>
      </c>
      <c r="Q4596" t="s">
        <v>6586</v>
      </c>
      <c r="R4596" t="s">
        <v>6587</v>
      </c>
      <c r="S4596" t="s">
        <v>123</v>
      </c>
      <c r="T4596" t="s">
        <v>6588</v>
      </c>
      <c r="Z4596" t="s">
        <v>92</v>
      </c>
      <c r="AA4596" s="1">
        <v>45475</v>
      </c>
      <c r="AC4596" s="1">
        <v>45475</v>
      </c>
      <c r="AD4596" s="1">
        <v>45510</v>
      </c>
    </row>
    <row r="4597" spans="1:30" x14ac:dyDescent="0.25">
      <c r="A4597">
        <v>527778</v>
      </c>
      <c r="B4597" t="s">
        <v>218</v>
      </c>
      <c r="C4597" t="s">
        <v>31</v>
      </c>
      <c r="D4597">
        <v>1</v>
      </c>
      <c r="E4597" t="s">
        <v>4081</v>
      </c>
      <c r="F4597" t="s">
        <v>4082</v>
      </c>
      <c r="G4597" t="s">
        <v>51</v>
      </c>
      <c r="H4597">
        <v>91722</v>
      </c>
      <c r="I4597">
        <v>0</v>
      </c>
      <c r="J4597" t="s">
        <v>108</v>
      </c>
      <c r="K4597" t="s">
        <v>37</v>
      </c>
      <c r="L4597" t="s">
        <v>38</v>
      </c>
      <c r="M4597">
        <v>39.9</v>
      </c>
      <c r="N4597">
        <v>39.9</v>
      </c>
      <c r="O4597" t="s">
        <v>109</v>
      </c>
      <c r="P4597" t="s">
        <v>2368</v>
      </c>
      <c r="Q4597" t="s">
        <v>602</v>
      </c>
      <c r="R4597" t="s">
        <v>10066</v>
      </c>
      <c r="S4597" t="s">
        <v>4084</v>
      </c>
      <c r="U4597" t="s">
        <v>4085</v>
      </c>
      <c r="V4597" t="s">
        <v>748</v>
      </c>
      <c r="Z4597" t="s">
        <v>228</v>
      </c>
      <c r="AA4597" s="1">
        <v>44664</v>
      </c>
      <c r="AC4597" s="1">
        <v>44693</v>
      </c>
      <c r="AD4597" s="1">
        <v>45510</v>
      </c>
    </row>
    <row r="4598" spans="1:30" x14ac:dyDescent="0.25">
      <c r="A4598">
        <v>631273</v>
      </c>
      <c r="B4598" t="s">
        <v>105</v>
      </c>
      <c r="C4598" t="s">
        <v>31</v>
      </c>
      <c r="D4598">
        <v>3</v>
      </c>
      <c r="E4598" t="s">
        <v>1629</v>
      </c>
      <c r="F4598" t="s">
        <v>1630</v>
      </c>
      <c r="G4598" t="s">
        <v>51</v>
      </c>
      <c r="H4598">
        <v>91501</v>
      </c>
      <c r="I4598">
        <v>0</v>
      </c>
      <c r="J4598" t="s">
        <v>108</v>
      </c>
      <c r="K4598" t="s">
        <v>37</v>
      </c>
      <c r="L4598" t="s">
        <v>255</v>
      </c>
      <c r="M4598">
        <v>68962</v>
      </c>
      <c r="N4598">
        <v>68962</v>
      </c>
      <c r="O4598" t="s">
        <v>39</v>
      </c>
      <c r="P4598" t="s">
        <v>1137</v>
      </c>
      <c r="Q4598" t="s">
        <v>1138</v>
      </c>
      <c r="R4598" t="s">
        <v>1631</v>
      </c>
      <c r="S4598" t="s">
        <v>1632</v>
      </c>
      <c r="U4598" t="s">
        <v>1633</v>
      </c>
      <c r="V4598" t="s">
        <v>360</v>
      </c>
      <c r="W4598" t="s">
        <v>1634</v>
      </c>
      <c r="X4598" t="s">
        <v>1137</v>
      </c>
      <c r="Z4598" t="s">
        <v>46</v>
      </c>
      <c r="AA4598" s="1">
        <v>45411</v>
      </c>
      <c r="AC4598" s="1">
        <v>45411</v>
      </c>
      <c r="AD4598" s="1">
        <v>45510</v>
      </c>
    </row>
    <row r="4599" spans="1:30" x14ac:dyDescent="0.25">
      <c r="A4599">
        <v>643170</v>
      </c>
      <c r="B4599" t="s">
        <v>105</v>
      </c>
      <c r="C4599" t="s">
        <v>48</v>
      </c>
      <c r="D4599">
        <v>1</v>
      </c>
      <c r="E4599" t="s">
        <v>7435</v>
      </c>
      <c r="F4599" t="s">
        <v>7436</v>
      </c>
      <c r="G4599" t="s">
        <v>377</v>
      </c>
      <c r="H4599">
        <v>6881</v>
      </c>
      <c r="I4599" t="s">
        <v>144</v>
      </c>
      <c r="J4599" t="s">
        <v>927</v>
      </c>
      <c r="K4599" t="s">
        <v>37</v>
      </c>
      <c r="L4599" t="s">
        <v>120</v>
      </c>
      <c r="M4599">
        <v>66066</v>
      </c>
      <c r="N4599">
        <v>150000</v>
      </c>
      <c r="O4599" t="s">
        <v>39</v>
      </c>
      <c r="P4599" t="s">
        <v>99</v>
      </c>
      <c r="Q4599" t="s">
        <v>7437</v>
      </c>
      <c r="R4599" t="s">
        <v>7438</v>
      </c>
      <c r="S4599" t="s">
        <v>7439</v>
      </c>
      <c r="T4599" t="s">
        <v>7440</v>
      </c>
      <c r="V4599" t="s">
        <v>480</v>
      </c>
      <c r="W4599" t="s">
        <v>505</v>
      </c>
      <c r="X4599" t="s">
        <v>7441</v>
      </c>
      <c r="Z4599" t="s">
        <v>46</v>
      </c>
      <c r="AA4599" s="1">
        <v>45498</v>
      </c>
      <c r="AC4599" s="1">
        <v>45498</v>
      </c>
      <c r="AD4599" s="1">
        <v>45510</v>
      </c>
    </row>
    <row r="4600" spans="1:30" x14ac:dyDescent="0.25">
      <c r="A4600">
        <v>626601</v>
      </c>
      <c r="B4600" t="s">
        <v>105</v>
      </c>
      <c r="C4600" t="s">
        <v>48</v>
      </c>
      <c r="D4600">
        <v>1</v>
      </c>
      <c r="E4600" t="s">
        <v>1119</v>
      </c>
      <c r="F4600" t="s">
        <v>2640</v>
      </c>
      <c r="G4600" t="s">
        <v>51</v>
      </c>
      <c r="H4600">
        <v>20617</v>
      </c>
      <c r="I4600">
        <v>0</v>
      </c>
      <c r="J4600" t="s">
        <v>286</v>
      </c>
      <c r="K4600" t="s">
        <v>37</v>
      </c>
      <c r="L4600" t="s">
        <v>38</v>
      </c>
      <c r="M4600">
        <v>62370</v>
      </c>
      <c r="N4600">
        <v>93587</v>
      </c>
      <c r="O4600" t="s">
        <v>39</v>
      </c>
      <c r="P4600" t="s">
        <v>1121</v>
      </c>
      <c r="Q4600" t="s">
        <v>288</v>
      </c>
      <c r="R4600" t="s">
        <v>4256</v>
      </c>
      <c r="S4600" t="s">
        <v>2642</v>
      </c>
      <c r="Z4600" t="s">
        <v>80</v>
      </c>
      <c r="AA4600" s="1">
        <v>45412</v>
      </c>
      <c r="AC4600" s="1">
        <v>45412</v>
      </c>
      <c r="AD4600" s="1">
        <v>45510</v>
      </c>
    </row>
    <row r="4601" spans="1:30" x14ac:dyDescent="0.25">
      <c r="A4601">
        <v>571835</v>
      </c>
      <c r="B4601" t="s">
        <v>125</v>
      </c>
      <c r="C4601" t="s">
        <v>48</v>
      </c>
      <c r="D4601">
        <v>1</v>
      </c>
      <c r="E4601" t="s">
        <v>1261</v>
      </c>
      <c r="F4601" t="s">
        <v>247</v>
      </c>
      <c r="G4601" t="s">
        <v>51</v>
      </c>
      <c r="H4601">
        <v>34202</v>
      </c>
      <c r="I4601">
        <v>2</v>
      </c>
      <c r="J4601" t="s">
        <v>108</v>
      </c>
      <c r="K4601" t="s">
        <v>37</v>
      </c>
      <c r="L4601" t="s">
        <v>38</v>
      </c>
      <c r="M4601">
        <v>77921</v>
      </c>
      <c r="N4601">
        <v>77921</v>
      </c>
      <c r="O4601" t="s">
        <v>39</v>
      </c>
      <c r="P4601" t="s">
        <v>1966</v>
      </c>
      <c r="Q4601" t="s">
        <v>1967</v>
      </c>
      <c r="R4601" t="s">
        <v>1968</v>
      </c>
      <c r="S4601" t="s">
        <v>251</v>
      </c>
      <c r="T4601" t="s">
        <v>1969</v>
      </c>
      <c r="U4601" t="s">
        <v>3411</v>
      </c>
      <c r="V4601" t="s">
        <v>533</v>
      </c>
      <c r="X4601" t="s">
        <v>1262</v>
      </c>
      <c r="Z4601" t="s">
        <v>80</v>
      </c>
      <c r="AA4601" s="1">
        <v>44953</v>
      </c>
      <c r="AC4601" s="1">
        <v>44953</v>
      </c>
      <c r="AD4601" s="1">
        <v>45510</v>
      </c>
    </row>
    <row r="4602" spans="1:30" x14ac:dyDescent="0.25">
      <c r="A4602">
        <v>606905</v>
      </c>
      <c r="B4602" t="s">
        <v>30</v>
      </c>
      <c r="C4602" t="s">
        <v>31</v>
      </c>
      <c r="D4602">
        <v>2</v>
      </c>
      <c r="E4602" t="s">
        <v>10373</v>
      </c>
      <c r="F4602" t="s">
        <v>10373</v>
      </c>
      <c r="G4602" t="s">
        <v>600</v>
      </c>
      <c r="H4602">
        <v>52020</v>
      </c>
      <c r="I4602">
        <v>0</v>
      </c>
      <c r="J4602" t="s">
        <v>145</v>
      </c>
      <c r="K4602" t="s">
        <v>37</v>
      </c>
      <c r="L4602" t="s">
        <v>255</v>
      </c>
      <c r="M4602">
        <v>42410</v>
      </c>
      <c r="N4602">
        <v>55478</v>
      </c>
      <c r="O4602" t="s">
        <v>39</v>
      </c>
      <c r="P4602" t="s">
        <v>146</v>
      </c>
      <c r="Q4602" t="s">
        <v>175</v>
      </c>
      <c r="R4602" t="s">
        <v>10374</v>
      </c>
      <c r="S4602" t="s">
        <v>10375</v>
      </c>
      <c r="T4602" t="s">
        <v>10376</v>
      </c>
      <c r="V4602" t="s">
        <v>10377</v>
      </c>
      <c r="Z4602" t="s">
        <v>46</v>
      </c>
      <c r="AA4602" s="1">
        <v>45190</v>
      </c>
      <c r="AC4602" s="1">
        <v>45443</v>
      </c>
      <c r="AD4602" s="1">
        <v>45510</v>
      </c>
    </row>
    <row r="4603" spans="1:30" x14ac:dyDescent="0.25">
      <c r="A4603">
        <v>637644</v>
      </c>
      <c r="B4603" t="s">
        <v>105</v>
      </c>
      <c r="C4603" t="s">
        <v>31</v>
      </c>
      <c r="D4603">
        <v>1</v>
      </c>
      <c r="E4603" t="s">
        <v>1119</v>
      </c>
      <c r="F4603" t="s">
        <v>1120</v>
      </c>
      <c r="G4603" t="s">
        <v>51</v>
      </c>
      <c r="H4603">
        <v>20616</v>
      </c>
      <c r="I4603">
        <v>0</v>
      </c>
      <c r="J4603" t="s">
        <v>286</v>
      </c>
      <c r="K4603" t="s">
        <v>37</v>
      </c>
      <c r="L4603" t="s">
        <v>255</v>
      </c>
      <c r="M4603">
        <v>56181</v>
      </c>
      <c r="N4603">
        <v>68034</v>
      </c>
      <c r="O4603" t="s">
        <v>39</v>
      </c>
      <c r="P4603" t="s">
        <v>355</v>
      </c>
      <c r="Q4603" t="s">
        <v>1637</v>
      </c>
      <c r="R4603" t="s">
        <v>10378</v>
      </c>
      <c r="S4603" t="s">
        <v>1123</v>
      </c>
      <c r="Z4603" t="s">
        <v>80</v>
      </c>
      <c r="AA4603" s="1">
        <v>45456</v>
      </c>
      <c r="AC4603" s="1">
        <v>45456</v>
      </c>
      <c r="AD4603" s="1">
        <v>45510</v>
      </c>
    </row>
    <row r="4604" spans="1:30" x14ac:dyDescent="0.25">
      <c r="A4604">
        <v>637250</v>
      </c>
      <c r="B4604" t="s">
        <v>30</v>
      </c>
      <c r="C4604" t="s">
        <v>48</v>
      </c>
      <c r="D4604">
        <v>1</v>
      </c>
      <c r="E4604" t="s">
        <v>1427</v>
      </c>
      <c r="F4604" t="s">
        <v>1428</v>
      </c>
      <c r="G4604" t="s">
        <v>34</v>
      </c>
      <c r="H4604">
        <v>6853</v>
      </c>
      <c r="I4604">
        <v>1</v>
      </c>
      <c r="J4604" t="s">
        <v>1429</v>
      </c>
      <c r="K4604" t="s">
        <v>37</v>
      </c>
      <c r="L4604" t="s">
        <v>38</v>
      </c>
      <c r="M4604">
        <v>48612</v>
      </c>
      <c r="N4604">
        <v>73000</v>
      </c>
      <c r="O4604" t="s">
        <v>39</v>
      </c>
      <c r="P4604" t="s">
        <v>232</v>
      </c>
      <c r="Q4604" t="s">
        <v>1430</v>
      </c>
      <c r="R4604" t="s">
        <v>1431</v>
      </c>
      <c r="T4604" t="s">
        <v>1432</v>
      </c>
      <c r="U4604" t="s">
        <v>1103</v>
      </c>
      <c r="V4604" t="s">
        <v>1433</v>
      </c>
      <c r="Z4604" t="s">
        <v>46</v>
      </c>
      <c r="AA4604" s="1">
        <v>45441</v>
      </c>
      <c r="AB4604" s="2">
        <v>45806</v>
      </c>
      <c r="AC4604" s="1">
        <v>45441</v>
      </c>
      <c r="AD4604" s="1">
        <v>45510</v>
      </c>
    </row>
    <row r="4605" spans="1:30" x14ac:dyDescent="0.25">
      <c r="A4605">
        <v>590437</v>
      </c>
      <c r="B4605" t="s">
        <v>2352</v>
      </c>
      <c r="C4605" t="s">
        <v>31</v>
      </c>
      <c r="D4605">
        <v>1</v>
      </c>
      <c r="E4605" t="s">
        <v>9732</v>
      </c>
      <c r="F4605" t="s">
        <v>9733</v>
      </c>
      <c r="G4605" t="s">
        <v>51</v>
      </c>
      <c r="H4605">
        <v>92340</v>
      </c>
      <c r="I4605">
        <v>0</v>
      </c>
      <c r="J4605" t="s">
        <v>71</v>
      </c>
      <c r="K4605" t="s">
        <v>37</v>
      </c>
      <c r="L4605" t="s">
        <v>255</v>
      </c>
      <c r="M4605">
        <v>57.92</v>
      </c>
      <c r="N4605">
        <v>57.92</v>
      </c>
      <c r="O4605" t="s">
        <v>109</v>
      </c>
      <c r="P4605" t="s">
        <v>4875</v>
      </c>
      <c r="Q4605" t="s">
        <v>9734</v>
      </c>
      <c r="R4605" t="s">
        <v>9735</v>
      </c>
      <c r="S4605" t="s">
        <v>9736</v>
      </c>
      <c r="V4605" t="s">
        <v>9737</v>
      </c>
      <c r="W4605" t="s">
        <v>9738</v>
      </c>
      <c r="X4605" t="s">
        <v>4875</v>
      </c>
      <c r="Z4605" t="s">
        <v>46</v>
      </c>
      <c r="AA4605" s="1">
        <v>45093</v>
      </c>
      <c r="AC4605" s="1">
        <v>45394</v>
      </c>
      <c r="AD4605" s="1">
        <v>45510</v>
      </c>
    </row>
    <row r="4606" spans="1:30" x14ac:dyDescent="0.25">
      <c r="A4606">
        <v>627893</v>
      </c>
      <c r="B4606" t="s">
        <v>105</v>
      </c>
      <c r="C4606" t="s">
        <v>31</v>
      </c>
      <c r="D4606">
        <v>1</v>
      </c>
      <c r="E4606" t="s">
        <v>9812</v>
      </c>
      <c r="F4606" t="s">
        <v>2762</v>
      </c>
      <c r="G4606" t="s">
        <v>51</v>
      </c>
      <c r="H4606">
        <v>82989</v>
      </c>
      <c r="I4606" t="s">
        <v>442</v>
      </c>
      <c r="J4606" t="s">
        <v>9813</v>
      </c>
      <c r="K4606" t="s">
        <v>37</v>
      </c>
      <c r="L4606" t="s">
        <v>120</v>
      </c>
      <c r="M4606">
        <v>78721</v>
      </c>
      <c r="N4606">
        <v>209971</v>
      </c>
      <c r="O4606" t="s">
        <v>39</v>
      </c>
      <c r="P4606" t="s">
        <v>474</v>
      </c>
      <c r="Q4606" t="s">
        <v>873</v>
      </c>
      <c r="R4606" t="s">
        <v>9814</v>
      </c>
      <c r="S4606" t="s">
        <v>5349</v>
      </c>
      <c r="T4606" t="s">
        <v>9815</v>
      </c>
      <c r="U4606" t="s">
        <v>9816</v>
      </c>
      <c r="V4606" t="s">
        <v>9817</v>
      </c>
      <c r="W4606" t="s">
        <v>9818</v>
      </c>
      <c r="X4606" t="s">
        <v>474</v>
      </c>
      <c r="Z4606" t="s">
        <v>46</v>
      </c>
      <c r="AA4606" s="1">
        <v>45365</v>
      </c>
      <c r="AC4606" s="1">
        <v>45365</v>
      </c>
      <c r="AD4606" s="1">
        <v>45510</v>
      </c>
    </row>
    <row r="4607" spans="1:30" x14ac:dyDescent="0.25">
      <c r="A4607">
        <v>628731</v>
      </c>
      <c r="B4607" t="s">
        <v>105</v>
      </c>
      <c r="C4607" t="s">
        <v>31</v>
      </c>
      <c r="D4607">
        <v>1</v>
      </c>
      <c r="E4607" t="s">
        <v>9996</v>
      </c>
      <c r="F4607" t="s">
        <v>2322</v>
      </c>
      <c r="G4607" t="s">
        <v>51</v>
      </c>
      <c r="H4607">
        <v>91415</v>
      </c>
      <c r="I4607">
        <v>2</v>
      </c>
      <c r="J4607" t="s">
        <v>881</v>
      </c>
      <c r="K4607" t="s">
        <v>37</v>
      </c>
      <c r="L4607" t="s">
        <v>38</v>
      </c>
      <c r="M4607">
        <v>64296</v>
      </c>
      <c r="N4607">
        <v>100000</v>
      </c>
      <c r="O4607" t="s">
        <v>39</v>
      </c>
      <c r="P4607" t="s">
        <v>474</v>
      </c>
      <c r="Q4607" t="s">
        <v>7437</v>
      </c>
      <c r="R4607" t="s">
        <v>9997</v>
      </c>
      <c r="S4607" t="s">
        <v>2325</v>
      </c>
      <c r="T4607" t="s">
        <v>9998</v>
      </c>
      <c r="U4607" t="s">
        <v>2601</v>
      </c>
      <c r="V4607" t="s">
        <v>480</v>
      </c>
      <c r="W4607" t="s">
        <v>505</v>
      </c>
      <c r="X4607" t="s">
        <v>506</v>
      </c>
      <c r="Z4607" t="s">
        <v>46</v>
      </c>
      <c r="AA4607" s="1">
        <v>45369</v>
      </c>
      <c r="AC4607" s="1">
        <v>45369</v>
      </c>
      <c r="AD4607" s="1">
        <v>45510</v>
      </c>
    </row>
    <row r="4608" spans="1:30" x14ac:dyDescent="0.25">
      <c r="A4608">
        <v>614240</v>
      </c>
      <c r="B4608" t="s">
        <v>30</v>
      </c>
      <c r="C4608" t="s">
        <v>31</v>
      </c>
      <c r="D4608">
        <v>1</v>
      </c>
      <c r="E4608" t="s">
        <v>8605</v>
      </c>
      <c r="F4608" t="s">
        <v>2520</v>
      </c>
      <c r="G4608" t="s">
        <v>51</v>
      </c>
      <c r="H4608" t="s">
        <v>2521</v>
      </c>
      <c r="I4608">
        <v>0</v>
      </c>
      <c r="J4608" t="s">
        <v>97</v>
      </c>
      <c r="K4608" t="s">
        <v>37</v>
      </c>
      <c r="L4608" t="s">
        <v>38</v>
      </c>
      <c r="M4608">
        <v>58700</v>
      </c>
      <c r="N4608">
        <v>120000</v>
      </c>
      <c r="O4608" t="s">
        <v>39</v>
      </c>
      <c r="P4608" t="s">
        <v>232</v>
      </c>
      <c r="Q4608" t="s">
        <v>2523</v>
      </c>
      <c r="R4608" t="s">
        <v>8606</v>
      </c>
      <c r="S4608" t="s">
        <v>2525</v>
      </c>
      <c r="T4608" t="e">
        <f>- Demonstrated Familiarity with the NYC M/WBE Program. - working Knowledge of the NYC Procurement Policy Board rules. - experience managing a staff that is responsible for both detailed analytic work as well as outward-facing, customer service responsibilities. - Superior oral and written communication and skills. - working Knowledge of PASSPort, FMS, Excel and Microsoft Office.</f>
        <v>#NAME?</v>
      </c>
      <c r="V4608" t="s">
        <v>8607</v>
      </c>
      <c r="Z4608" t="s">
        <v>46</v>
      </c>
      <c r="AA4608" s="1">
        <v>45230</v>
      </c>
      <c r="AB4608" s="2">
        <v>45595</v>
      </c>
      <c r="AC4608" s="1">
        <v>45380</v>
      </c>
      <c r="AD4608" s="1">
        <v>45510</v>
      </c>
    </row>
    <row r="4609" spans="1:30" x14ac:dyDescent="0.25">
      <c r="A4609">
        <v>639313</v>
      </c>
      <c r="B4609" t="s">
        <v>125</v>
      </c>
      <c r="C4609" t="s">
        <v>48</v>
      </c>
      <c r="D4609">
        <v>1</v>
      </c>
      <c r="E4609" t="s">
        <v>8449</v>
      </c>
      <c r="F4609" t="s">
        <v>2438</v>
      </c>
      <c r="G4609" t="s">
        <v>51</v>
      </c>
      <c r="H4609">
        <v>22508</v>
      </c>
      <c r="I4609">
        <v>0</v>
      </c>
      <c r="J4609" t="s">
        <v>128</v>
      </c>
      <c r="K4609" t="s">
        <v>37</v>
      </c>
      <c r="L4609" t="s">
        <v>38</v>
      </c>
      <c r="M4609">
        <v>90000</v>
      </c>
      <c r="N4609">
        <v>93807</v>
      </c>
      <c r="O4609" t="s">
        <v>39</v>
      </c>
      <c r="P4609" t="s">
        <v>129</v>
      </c>
      <c r="Q4609" t="s">
        <v>5626</v>
      </c>
      <c r="R4609" t="s">
        <v>8450</v>
      </c>
      <c r="S4609" t="s">
        <v>2442</v>
      </c>
      <c r="Z4609" t="s">
        <v>46</v>
      </c>
      <c r="AA4609" s="1">
        <v>45468</v>
      </c>
      <c r="AB4609" s="2">
        <v>45528</v>
      </c>
      <c r="AC4609" s="1">
        <v>45468</v>
      </c>
      <c r="AD4609" s="1">
        <v>45510</v>
      </c>
    </row>
    <row r="4610" spans="1:30" x14ac:dyDescent="0.25">
      <c r="A4610">
        <v>619571</v>
      </c>
      <c r="B4610" t="s">
        <v>187</v>
      </c>
      <c r="C4610" t="s">
        <v>48</v>
      </c>
      <c r="D4610">
        <v>2</v>
      </c>
      <c r="E4610" t="s">
        <v>6563</v>
      </c>
      <c r="F4610" t="s">
        <v>394</v>
      </c>
      <c r="G4610" t="s">
        <v>51</v>
      </c>
      <c r="H4610">
        <v>10124</v>
      </c>
      <c r="I4610">
        <v>3</v>
      </c>
      <c r="J4610" t="s">
        <v>429</v>
      </c>
      <c r="K4610" t="s">
        <v>37</v>
      </c>
      <c r="L4610" t="s">
        <v>38</v>
      </c>
      <c r="M4610">
        <v>58695</v>
      </c>
      <c r="N4610">
        <v>86699</v>
      </c>
      <c r="O4610" t="s">
        <v>39</v>
      </c>
      <c r="P4610" t="s">
        <v>6564</v>
      </c>
      <c r="Q4610" t="s">
        <v>1448</v>
      </c>
      <c r="R4610" t="s">
        <v>6565</v>
      </c>
      <c r="S4610" t="s">
        <v>398</v>
      </c>
      <c r="U4610" t="s">
        <v>1133</v>
      </c>
      <c r="V4610" t="s">
        <v>1134</v>
      </c>
      <c r="Z4610" t="s">
        <v>46</v>
      </c>
      <c r="AA4610" s="1">
        <v>45271</v>
      </c>
      <c r="AC4610" s="1">
        <v>45377</v>
      </c>
      <c r="AD4610" s="1">
        <v>45510</v>
      </c>
    </row>
    <row r="4611" spans="1:30" x14ac:dyDescent="0.25">
      <c r="A4611">
        <v>628369</v>
      </c>
      <c r="B4611" t="s">
        <v>105</v>
      </c>
      <c r="C4611" t="s">
        <v>48</v>
      </c>
      <c r="D4611">
        <v>1</v>
      </c>
      <c r="E4611" t="s">
        <v>1119</v>
      </c>
      <c r="F4611" t="s">
        <v>4886</v>
      </c>
      <c r="G4611" t="s">
        <v>51</v>
      </c>
      <c r="H4611">
        <v>20510</v>
      </c>
      <c r="I4611">
        <v>0</v>
      </c>
      <c r="J4611" t="s">
        <v>286</v>
      </c>
      <c r="K4611" t="s">
        <v>37</v>
      </c>
      <c r="L4611" t="s">
        <v>38</v>
      </c>
      <c r="M4611">
        <v>62370</v>
      </c>
      <c r="N4611">
        <v>93587</v>
      </c>
      <c r="O4611" t="s">
        <v>39</v>
      </c>
      <c r="P4611" t="s">
        <v>287</v>
      </c>
      <c r="Q4611" t="s">
        <v>288</v>
      </c>
      <c r="R4611" t="s">
        <v>10242</v>
      </c>
      <c r="S4611" t="s">
        <v>4888</v>
      </c>
      <c r="Z4611" t="s">
        <v>80</v>
      </c>
      <c r="AA4611" s="1">
        <v>45412</v>
      </c>
      <c r="AC4611" s="1">
        <v>45412</v>
      </c>
      <c r="AD4611" s="1">
        <v>45510</v>
      </c>
    </row>
    <row r="4612" spans="1:30" x14ac:dyDescent="0.25">
      <c r="A4612">
        <v>638756</v>
      </c>
      <c r="B4612" t="s">
        <v>30</v>
      </c>
      <c r="C4612" t="s">
        <v>31</v>
      </c>
      <c r="D4612">
        <v>3</v>
      </c>
      <c r="E4612" t="s">
        <v>5693</v>
      </c>
      <c r="F4612" t="s">
        <v>4377</v>
      </c>
      <c r="G4612" t="s">
        <v>377</v>
      </c>
      <c r="H4612">
        <v>6776</v>
      </c>
      <c r="I4612">
        <v>0</v>
      </c>
      <c r="J4612" t="s">
        <v>145</v>
      </c>
      <c r="K4612" t="s">
        <v>37</v>
      </c>
      <c r="L4612" t="s">
        <v>38</v>
      </c>
      <c r="M4612">
        <v>97012</v>
      </c>
      <c r="N4612">
        <v>97012</v>
      </c>
      <c r="O4612" t="s">
        <v>39</v>
      </c>
      <c r="P4612" t="s">
        <v>8859</v>
      </c>
      <c r="Q4612" t="s">
        <v>4379</v>
      </c>
      <c r="R4612" t="s">
        <v>4380</v>
      </c>
      <c r="S4612" t="s">
        <v>4381</v>
      </c>
      <c r="U4612" t="s">
        <v>1103</v>
      </c>
      <c r="V4612" t="s">
        <v>8860</v>
      </c>
      <c r="Z4612" t="s">
        <v>80</v>
      </c>
      <c r="AA4612" s="1">
        <v>45464</v>
      </c>
      <c r="AB4612" s="2">
        <v>45829</v>
      </c>
      <c r="AC4612" s="1">
        <v>45474</v>
      </c>
      <c r="AD4612" s="1">
        <v>45510</v>
      </c>
    </row>
    <row r="4613" spans="1:30" x14ac:dyDescent="0.25">
      <c r="A4613">
        <v>545830</v>
      </c>
      <c r="B4613" t="s">
        <v>162</v>
      </c>
      <c r="C4613" t="s">
        <v>48</v>
      </c>
      <c r="D4613">
        <v>4</v>
      </c>
      <c r="E4613" t="s">
        <v>10379</v>
      </c>
      <c r="F4613" t="s">
        <v>10380</v>
      </c>
      <c r="G4613" t="s">
        <v>34</v>
      </c>
      <c r="H4613">
        <v>90116</v>
      </c>
      <c r="I4613">
        <v>0</v>
      </c>
      <c r="J4613" t="s">
        <v>145</v>
      </c>
      <c r="K4613" t="s">
        <v>37</v>
      </c>
      <c r="L4613" t="s">
        <v>255</v>
      </c>
      <c r="M4613">
        <v>35197</v>
      </c>
      <c r="N4613">
        <v>40477</v>
      </c>
      <c r="O4613" t="s">
        <v>39</v>
      </c>
      <c r="P4613" t="s">
        <v>663</v>
      </c>
      <c r="Q4613" t="s">
        <v>10381</v>
      </c>
      <c r="R4613" t="s">
        <v>10382</v>
      </c>
      <c r="S4613" t="s">
        <v>10383</v>
      </c>
      <c r="U4613" t="s">
        <v>171</v>
      </c>
      <c r="V4613" t="s">
        <v>10384</v>
      </c>
      <c r="Z4613" t="s">
        <v>3353</v>
      </c>
      <c r="AA4613" s="1">
        <v>44802</v>
      </c>
      <c r="AC4613" s="1">
        <v>45125</v>
      </c>
      <c r="AD4613" s="1">
        <v>45510</v>
      </c>
    </row>
    <row r="4614" spans="1:30" x14ac:dyDescent="0.25">
      <c r="A4614">
        <v>635383</v>
      </c>
      <c r="B4614" t="s">
        <v>30</v>
      </c>
      <c r="C4614" t="s">
        <v>31</v>
      </c>
      <c r="D4614">
        <v>1</v>
      </c>
      <c r="E4614" t="s">
        <v>2560</v>
      </c>
      <c r="F4614" t="s">
        <v>2561</v>
      </c>
      <c r="G4614" t="s">
        <v>51</v>
      </c>
      <c r="H4614">
        <v>90610</v>
      </c>
      <c r="I4614">
        <v>0</v>
      </c>
      <c r="J4614" t="s">
        <v>145</v>
      </c>
      <c r="K4614" t="s">
        <v>37</v>
      </c>
      <c r="L4614" t="s">
        <v>38</v>
      </c>
      <c r="M4614">
        <v>47205</v>
      </c>
      <c r="N4614">
        <v>47205</v>
      </c>
      <c r="O4614" t="s">
        <v>39</v>
      </c>
      <c r="P4614" t="s">
        <v>146</v>
      </c>
      <c r="Q4614" t="s">
        <v>2562</v>
      </c>
      <c r="R4614" t="s">
        <v>2563</v>
      </c>
      <c r="S4614" t="s">
        <v>2564</v>
      </c>
      <c r="V4614" t="s">
        <v>2565</v>
      </c>
      <c r="Z4614" t="s">
        <v>46</v>
      </c>
      <c r="AA4614" s="1">
        <v>45449</v>
      </c>
      <c r="AC4614" s="1">
        <v>45488</v>
      </c>
      <c r="AD4614" s="1">
        <v>45510</v>
      </c>
    </row>
    <row r="4615" spans="1:30" x14ac:dyDescent="0.25">
      <c r="A4615">
        <v>638670</v>
      </c>
      <c r="B4615" t="s">
        <v>67</v>
      </c>
      <c r="C4615" t="s">
        <v>31</v>
      </c>
      <c r="D4615">
        <v>1</v>
      </c>
      <c r="E4615" t="s">
        <v>10385</v>
      </c>
      <c r="F4615" t="s">
        <v>332</v>
      </c>
      <c r="G4615" t="s">
        <v>51</v>
      </c>
      <c r="H4615">
        <v>12627</v>
      </c>
      <c r="I4615">
        <v>0</v>
      </c>
      <c r="J4615" t="s">
        <v>97</v>
      </c>
      <c r="K4615" t="s">
        <v>37</v>
      </c>
      <c r="L4615" t="s">
        <v>38</v>
      </c>
      <c r="M4615">
        <v>77158</v>
      </c>
      <c r="N4615">
        <v>114887</v>
      </c>
      <c r="O4615" t="s">
        <v>39</v>
      </c>
      <c r="P4615" t="s">
        <v>72</v>
      </c>
      <c r="Q4615" t="s">
        <v>710</v>
      </c>
      <c r="R4615" t="s">
        <v>10386</v>
      </c>
      <c r="S4615" t="s">
        <v>336</v>
      </c>
      <c r="T4615" t="s">
        <v>6463</v>
      </c>
      <c r="U4615" t="s">
        <v>551</v>
      </c>
      <c r="V4615" t="s">
        <v>10387</v>
      </c>
      <c r="W4615" t="s">
        <v>91</v>
      </c>
      <c r="X4615" t="s">
        <v>72</v>
      </c>
      <c r="Z4615" t="s">
        <v>46</v>
      </c>
      <c r="AA4615" s="1">
        <v>45464</v>
      </c>
      <c r="AC4615" s="1">
        <v>45468</v>
      </c>
      <c r="AD4615" s="1">
        <v>45510</v>
      </c>
    </row>
    <row r="4616" spans="1:30" x14ac:dyDescent="0.25">
      <c r="A4616">
        <v>639185</v>
      </c>
      <c r="B4616" t="s">
        <v>1039</v>
      </c>
      <c r="C4616" t="s">
        <v>48</v>
      </c>
      <c r="D4616">
        <v>1</v>
      </c>
      <c r="E4616" t="s">
        <v>8479</v>
      </c>
      <c r="F4616" t="s">
        <v>609</v>
      </c>
      <c r="G4616" t="s">
        <v>51</v>
      </c>
      <c r="H4616">
        <v>10251</v>
      </c>
      <c r="I4616">
        <v>4</v>
      </c>
      <c r="J4616" t="s">
        <v>165</v>
      </c>
      <c r="K4616" t="s">
        <v>37</v>
      </c>
      <c r="L4616" t="s">
        <v>38</v>
      </c>
      <c r="M4616">
        <v>45040</v>
      </c>
      <c r="N4616">
        <v>52242</v>
      </c>
      <c r="O4616" t="s">
        <v>39</v>
      </c>
      <c r="P4616" t="s">
        <v>1042</v>
      </c>
      <c r="Q4616" t="s">
        <v>1343</v>
      </c>
      <c r="R4616" t="s">
        <v>8480</v>
      </c>
      <c r="S4616" t="s">
        <v>612</v>
      </c>
      <c r="T4616" t="s">
        <v>3183</v>
      </c>
      <c r="U4616" t="s">
        <v>6051</v>
      </c>
      <c r="V4616" t="s">
        <v>1348</v>
      </c>
      <c r="Z4616" t="s">
        <v>46</v>
      </c>
      <c r="AA4616" s="1">
        <v>45468</v>
      </c>
      <c r="AB4616" s="2">
        <v>45536</v>
      </c>
      <c r="AC4616" s="1">
        <v>45504</v>
      </c>
      <c r="AD4616" s="1">
        <v>45510</v>
      </c>
    </row>
    <row r="4617" spans="1:30" x14ac:dyDescent="0.25">
      <c r="A4617">
        <v>599608</v>
      </c>
      <c r="B4617" t="s">
        <v>105</v>
      </c>
      <c r="C4617" t="s">
        <v>48</v>
      </c>
      <c r="D4617">
        <v>1</v>
      </c>
      <c r="E4617" t="s">
        <v>9729</v>
      </c>
      <c r="F4617" t="s">
        <v>957</v>
      </c>
      <c r="G4617" t="s">
        <v>51</v>
      </c>
      <c r="H4617">
        <v>92611</v>
      </c>
      <c r="I4617">
        <v>0</v>
      </c>
      <c r="J4617" t="s">
        <v>108</v>
      </c>
      <c r="K4617" t="s">
        <v>37</v>
      </c>
      <c r="L4617" t="s">
        <v>255</v>
      </c>
      <c r="M4617">
        <v>35.21</v>
      </c>
      <c r="N4617">
        <v>40.97</v>
      </c>
      <c r="O4617" t="s">
        <v>109</v>
      </c>
      <c r="P4617" t="s">
        <v>287</v>
      </c>
      <c r="Q4617" t="s">
        <v>369</v>
      </c>
      <c r="R4617" t="s">
        <v>9730</v>
      </c>
      <c r="S4617" t="s">
        <v>961</v>
      </c>
      <c r="U4617" t="s">
        <v>372</v>
      </c>
      <c r="V4617" t="s">
        <v>9731</v>
      </c>
      <c r="Z4617" t="s">
        <v>80</v>
      </c>
      <c r="AA4617" s="1">
        <v>45162</v>
      </c>
      <c r="AC4617" s="1">
        <v>45162</v>
      </c>
      <c r="AD4617" s="1">
        <v>45510</v>
      </c>
    </row>
    <row r="4618" spans="1:30" x14ac:dyDescent="0.25">
      <c r="A4618">
        <v>636228</v>
      </c>
      <c r="B4618" t="s">
        <v>133</v>
      </c>
      <c r="C4618" t="s">
        <v>48</v>
      </c>
      <c r="D4618">
        <v>1</v>
      </c>
      <c r="E4618" t="s">
        <v>10100</v>
      </c>
      <c r="F4618" t="s">
        <v>60</v>
      </c>
      <c r="G4618" t="s">
        <v>34</v>
      </c>
      <c r="H4618">
        <v>56058</v>
      </c>
      <c r="I4618">
        <v>0</v>
      </c>
      <c r="J4618" t="s">
        <v>10101</v>
      </c>
      <c r="K4618" t="s">
        <v>37</v>
      </c>
      <c r="L4618" t="s">
        <v>38</v>
      </c>
      <c r="M4618">
        <v>91768</v>
      </c>
      <c r="N4618">
        <v>91768</v>
      </c>
      <c r="O4618" t="s">
        <v>39</v>
      </c>
      <c r="P4618" t="s">
        <v>460</v>
      </c>
      <c r="Q4618" t="s">
        <v>137</v>
      </c>
      <c r="R4618" t="s">
        <v>10102</v>
      </c>
      <c r="S4618" t="s">
        <v>65</v>
      </c>
      <c r="V4618" t="s">
        <v>10103</v>
      </c>
      <c r="Z4618" t="s">
        <v>140</v>
      </c>
      <c r="AA4618" s="1">
        <v>45427</v>
      </c>
      <c r="AB4618" s="2">
        <v>45792</v>
      </c>
      <c r="AC4618" s="1">
        <v>45427</v>
      </c>
      <c r="AD4618" s="1">
        <v>45510</v>
      </c>
    </row>
    <row r="4619" spans="1:30" x14ac:dyDescent="0.25">
      <c r="A4619">
        <v>632006</v>
      </c>
      <c r="B4619" t="s">
        <v>30</v>
      </c>
      <c r="C4619" t="s">
        <v>48</v>
      </c>
      <c r="D4619">
        <v>4</v>
      </c>
      <c r="E4619" t="s">
        <v>9127</v>
      </c>
      <c r="F4619" t="s">
        <v>4393</v>
      </c>
      <c r="G4619" t="s">
        <v>34</v>
      </c>
      <c r="H4619" t="s">
        <v>4394</v>
      </c>
      <c r="I4619">
        <v>2</v>
      </c>
      <c r="J4619" t="s">
        <v>3599</v>
      </c>
      <c r="K4619" t="s">
        <v>37</v>
      </c>
      <c r="L4619" t="s">
        <v>38</v>
      </c>
      <c r="M4619">
        <v>18</v>
      </c>
      <c r="N4619">
        <v>22.64</v>
      </c>
      <c r="O4619" t="s">
        <v>109</v>
      </c>
      <c r="P4619" t="s">
        <v>1238</v>
      </c>
      <c r="Q4619" t="s">
        <v>3797</v>
      </c>
      <c r="R4619" t="s">
        <v>9128</v>
      </c>
      <c r="S4619" t="s">
        <v>4397</v>
      </c>
      <c r="T4619" t="s">
        <v>3798</v>
      </c>
      <c r="U4619" t="s">
        <v>3799</v>
      </c>
      <c r="V4619" t="s">
        <v>9129</v>
      </c>
      <c r="Z4619" t="s">
        <v>46</v>
      </c>
      <c r="AA4619" s="1">
        <v>45400</v>
      </c>
      <c r="AC4619" s="1">
        <v>45509</v>
      </c>
      <c r="AD4619" s="1">
        <v>45510</v>
      </c>
    </row>
    <row r="4620" spans="1:30" x14ac:dyDescent="0.25">
      <c r="A4620">
        <v>554298</v>
      </c>
      <c r="B4620" t="s">
        <v>67</v>
      </c>
      <c r="C4620" t="s">
        <v>48</v>
      </c>
      <c r="D4620">
        <v>2</v>
      </c>
      <c r="E4620" t="s">
        <v>669</v>
      </c>
      <c r="F4620" t="s">
        <v>492</v>
      </c>
      <c r="G4620" t="s">
        <v>51</v>
      </c>
      <c r="H4620">
        <v>20202</v>
      </c>
      <c r="I4620">
        <v>0</v>
      </c>
      <c r="J4620" t="s">
        <v>71</v>
      </c>
      <c r="K4620" t="s">
        <v>37</v>
      </c>
      <c r="L4620" t="s">
        <v>255</v>
      </c>
      <c r="M4620">
        <v>51413</v>
      </c>
      <c r="N4620">
        <v>62260</v>
      </c>
      <c r="O4620" t="s">
        <v>39</v>
      </c>
      <c r="P4620" t="s">
        <v>72</v>
      </c>
      <c r="Q4620" t="s">
        <v>493</v>
      </c>
      <c r="R4620" t="s">
        <v>9937</v>
      </c>
      <c r="S4620" t="s">
        <v>495</v>
      </c>
      <c r="T4620" t="s">
        <v>9938</v>
      </c>
      <c r="V4620" t="s">
        <v>9939</v>
      </c>
      <c r="W4620" t="s">
        <v>9940</v>
      </c>
      <c r="Z4620" t="s">
        <v>80</v>
      </c>
      <c r="AA4620" s="1">
        <v>44840</v>
      </c>
      <c r="AC4620" s="1">
        <v>44923</v>
      </c>
      <c r="AD4620" s="1">
        <v>45510</v>
      </c>
    </row>
    <row r="4621" spans="1:30" x14ac:dyDescent="0.25">
      <c r="A4621">
        <v>630007</v>
      </c>
      <c r="B4621" t="s">
        <v>81</v>
      </c>
      <c r="C4621" t="s">
        <v>31</v>
      </c>
      <c r="D4621">
        <v>2</v>
      </c>
      <c r="E4621" t="s">
        <v>4049</v>
      </c>
      <c r="F4621" t="s">
        <v>1107</v>
      </c>
      <c r="G4621" t="s">
        <v>51</v>
      </c>
      <c r="H4621">
        <v>22425</v>
      </c>
      <c r="I4621">
        <v>0</v>
      </c>
      <c r="J4621" t="s">
        <v>71</v>
      </c>
      <c r="K4621" t="s">
        <v>37</v>
      </c>
      <c r="L4621" t="s">
        <v>255</v>
      </c>
      <c r="M4621">
        <v>56313</v>
      </c>
      <c r="N4621">
        <v>64760</v>
      </c>
      <c r="O4621" t="s">
        <v>39</v>
      </c>
      <c r="P4621" t="s">
        <v>248</v>
      </c>
      <c r="Q4621" t="s">
        <v>3188</v>
      </c>
      <c r="R4621" t="s">
        <v>4050</v>
      </c>
      <c r="S4621" t="s">
        <v>1110</v>
      </c>
      <c r="T4621" t="s">
        <v>4051</v>
      </c>
      <c r="Z4621" t="s">
        <v>46</v>
      </c>
      <c r="AA4621" s="1">
        <v>45369</v>
      </c>
      <c r="AC4621" s="1">
        <v>45442</v>
      </c>
      <c r="AD4621" s="1">
        <v>45510</v>
      </c>
    </row>
    <row r="4622" spans="1:30" x14ac:dyDescent="0.25">
      <c r="A4622">
        <v>633253</v>
      </c>
      <c r="B4622" t="s">
        <v>81</v>
      </c>
      <c r="C4622" t="s">
        <v>48</v>
      </c>
      <c r="D4622">
        <v>1</v>
      </c>
      <c r="E4622" t="s">
        <v>4617</v>
      </c>
      <c r="F4622" t="s">
        <v>3869</v>
      </c>
      <c r="G4622" t="s">
        <v>51</v>
      </c>
      <c r="H4622" t="s">
        <v>3870</v>
      </c>
      <c r="I4622">
        <v>0</v>
      </c>
      <c r="J4622" t="s">
        <v>71</v>
      </c>
      <c r="K4622" t="s">
        <v>37</v>
      </c>
      <c r="L4622" t="s">
        <v>38</v>
      </c>
      <c r="M4622">
        <v>58682</v>
      </c>
      <c r="N4622">
        <v>106450</v>
      </c>
      <c r="O4622" t="s">
        <v>39</v>
      </c>
      <c r="P4622" t="s">
        <v>248</v>
      </c>
      <c r="Q4622" t="s">
        <v>2549</v>
      </c>
      <c r="R4622" t="s">
        <v>4618</v>
      </c>
      <c r="S4622" t="s">
        <v>3873</v>
      </c>
      <c r="T4622" t="s">
        <v>4619</v>
      </c>
      <c r="Z4622" t="s">
        <v>80</v>
      </c>
      <c r="AA4622" s="1">
        <v>45399</v>
      </c>
      <c r="AC4622" s="1">
        <v>45399</v>
      </c>
      <c r="AD4622" s="1">
        <v>45510</v>
      </c>
    </row>
    <row r="4623" spans="1:30" x14ac:dyDescent="0.25">
      <c r="A4623">
        <v>615081</v>
      </c>
      <c r="B4623" t="s">
        <v>187</v>
      </c>
      <c r="C4623" t="s">
        <v>48</v>
      </c>
      <c r="D4623">
        <v>1</v>
      </c>
      <c r="E4623" t="s">
        <v>2273</v>
      </c>
      <c r="F4623" t="s">
        <v>2273</v>
      </c>
      <c r="G4623" t="s">
        <v>51</v>
      </c>
      <c r="H4623">
        <v>10104</v>
      </c>
      <c r="I4623">
        <v>3</v>
      </c>
      <c r="J4623" t="s">
        <v>192</v>
      </c>
      <c r="K4623" t="s">
        <v>37</v>
      </c>
      <c r="L4623" t="s">
        <v>38</v>
      </c>
      <c r="M4623">
        <v>43777</v>
      </c>
      <c r="N4623">
        <v>64897</v>
      </c>
      <c r="O4623" t="s">
        <v>39</v>
      </c>
      <c r="P4623" t="s">
        <v>296</v>
      </c>
      <c r="Q4623" t="s">
        <v>2428</v>
      </c>
      <c r="R4623" t="s">
        <v>10388</v>
      </c>
      <c r="S4623" t="s">
        <v>2275</v>
      </c>
      <c r="U4623" t="s">
        <v>3424</v>
      </c>
      <c r="V4623" t="s">
        <v>1328</v>
      </c>
      <c r="W4623" t="s">
        <v>3425</v>
      </c>
      <c r="Z4623" t="s">
        <v>46</v>
      </c>
      <c r="AA4623" s="1">
        <v>45236</v>
      </c>
      <c r="AC4623" s="1">
        <v>45335</v>
      </c>
      <c r="AD4623" s="1">
        <v>45510</v>
      </c>
    </row>
    <row r="4624" spans="1:30" x14ac:dyDescent="0.25">
      <c r="A4624">
        <v>615081</v>
      </c>
      <c r="B4624" t="s">
        <v>187</v>
      </c>
      <c r="C4624" t="s">
        <v>48</v>
      </c>
      <c r="D4624">
        <v>1</v>
      </c>
      <c r="E4624" t="s">
        <v>2273</v>
      </c>
      <c r="F4624" t="s">
        <v>2273</v>
      </c>
      <c r="G4624" t="s">
        <v>51</v>
      </c>
      <c r="H4624">
        <v>10104</v>
      </c>
      <c r="I4624">
        <v>3</v>
      </c>
      <c r="J4624" t="s">
        <v>192</v>
      </c>
      <c r="K4624" t="s">
        <v>37</v>
      </c>
      <c r="L4624" t="s">
        <v>38</v>
      </c>
      <c r="M4624">
        <v>43777</v>
      </c>
      <c r="N4624">
        <v>64897</v>
      </c>
      <c r="O4624" t="s">
        <v>39</v>
      </c>
      <c r="P4624" t="s">
        <v>296</v>
      </c>
      <c r="Q4624" t="s">
        <v>2428</v>
      </c>
      <c r="R4624" t="s">
        <v>10388</v>
      </c>
      <c r="S4624" t="s">
        <v>2275</v>
      </c>
      <c r="U4624" t="s">
        <v>3424</v>
      </c>
      <c r="V4624" t="s">
        <v>1328</v>
      </c>
      <c r="W4624" t="s">
        <v>3425</v>
      </c>
      <c r="Z4624" t="s">
        <v>46</v>
      </c>
      <c r="AA4624" s="1">
        <v>45236</v>
      </c>
      <c r="AC4624" s="1">
        <v>45335</v>
      </c>
      <c r="AD4624" s="1">
        <v>45510</v>
      </c>
    </row>
    <row r="4625" spans="1:30" x14ac:dyDescent="0.25">
      <c r="A4625">
        <v>588960</v>
      </c>
      <c r="B4625" t="s">
        <v>81</v>
      </c>
      <c r="C4625" t="s">
        <v>31</v>
      </c>
      <c r="D4625">
        <v>1</v>
      </c>
      <c r="E4625" t="s">
        <v>82</v>
      </c>
      <c r="F4625" t="s">
        <v>4929</v>
      </c>
      <c r="G4625" t="s">
        <v>51</v>
      </c>
      <c r="H4625">
        <v>21015</v>
      </c>
      <c r="I4625">
        <v>3</v>
      </c>
      <c r="J4625" t="s">
        <v>71</v>
      </c>
      <c r="K4625" t="s">
        <v>37</v>
      </c>
      <c r="L4625" t="s">
        <v>38</v>
      </c>
      <c r="M4625">
        <v>81571</v>
      </c>
      <c r="N4625">
        <v>119554</v>
      </c>
      <c r="O4625" t="s">
        <v>39</v>
      </c>
      <c r="P4625" t="s">
        <v>248</v>
      </c>
      <c r="Q4625" t="s">
        <v>4246</v>
      </c>
      <c r="R4625" t="s">
        <v>9060</v>
      </c>
      <c r="S4625" t="s">
        <v>4933</v>
      </c>
      <c r="T4625" t="s">
        <v>9061</v>
      </c>
      <c r="U4625" t="s">
        <v>616</v>
      </c>
      <c r="V4625" t="s">
        <v>90</v>
      </c>
      <c r="W4625" t="s">
        <v>91</v>
      </c>
      <c r="X4625" t="s">
        <v>248</v>
      </c>
      <c r="Z4625" t="s">
        <v>80</v>
      </c>
      <c r="AA4625" s="1">
        <v>45177</v>
      </c>
      <c r="AC4625" s="1">
        <v>45177</v>
      </c>
      <c r="AD4625" s="1">
        <v>45510</v>
      </c>
    </row>
    <row r="4626" spans="1:30" x14ac:dyDescent="0.25">
      <c r="A4626">
        <v>642129</v>
      </c>
      <c r="B4626" t="s">
        <v>218</v>
      </c>
      <c r="C4626" t="s">
        <v>48</v>
      </c>
      <c r="D4626">
        <v>1</v>
      </c>
      <c r="E4626" t="s">
        <v>2990</v>
      </c>
      <c r="F4626" t="s">
        <v>2990</v>
      </c>
      <c r="G4626" t="s">
        <v>51</v>
      </c>
      <c r="H4626">
        <v>10252</v>
      </c>
      <c r="I4626">
        <v>4</v>
      </c>
      <c r="J4626" t="s">
        <v>52</v>
      </c>
      <c r="K4626" t="s">
        <v>37</v>
      </c>
      <c r="L4626" t="s">
        <v>255</v>
      </c>
      <c r="M4626">
        <v>43728</v>
      </c>
      <c r="N4626">
        <v>68645</v>
      </c>
      <c r="O4626" t="s">
        <v>39</v>
      </c>
      <c r="P4626" t="s">
        <v>9560</v>
      </c>
      <c r="Q4626" t="s">
        <v>744</v>
      </c>
      <c r="R4626" t="s">
        <v>9561</v>
      </c>
      <c r="S4626" t="s">
        <v>2993</v>
      </c>
      <c r="T4626" t="s">
        <v>9562</v>
      </c>
      <c r="U4626" t="s">
        <v>2995</v>
      </c>
      <c r="V4626" t="s">
        <v>227</v>
      </c>
      <c r="Z4626" t="s">
        <v>228</v>
      </c>
      <c r="AA4626" s="1">
        <v>45491</v>
      </c>
      <c r="AB4626" s="2">
        <v>45511</v>
      </c>
      <c r="AC4626" s="1">
        <v>45491</v>
      </c>
      <c r="AD4626" s="1">
        <v>45510</v>
      </c>
    </row>
    <row r="4627" spans="1:30" x14ac:dyDescent="0.25">
      <c r="A4627">
        <v>637861</v>
      </c>
      <c r="B4627" t="s">
        <v>30</v>
      </c>
      <c r="C4627" t="s">
        <v>31</v>
      </c>
      <c r="D4627">
        <v>2</v>
      </c>
      <c r="E4627" t="s">
        <v>4665</v>
      </c>
      <c r="F4627" t="s">
        <v>4666</v>
      </c>
      <c r="G4627" t="s">
        <v>34</v>
      </c>
      <c r="H4627">
        <v>21849</v>
      </c>
      <c r="I4627">
        <v>1</v>
      </c>
      <c r="J4627" t="s">
        <v>145</v>
      </c>
      <c r="K4627" t="s">
        <v>37</v>
      </c>
      <c r="L4627" t="s">
        <v>38</v>
      </c>
      <c r="M4627">
        <v>60208</v>
      </c>
      <c r="N4627">
        <v>71421</v>
      </c>
      <c r="O4627" t="s">
        <v>39</v>
      </c>
      <c r="P4627" t="s">
        <v>1238</v>
      </c>
      <c r="Q4627" t="s">
        <v>1239</v>
      </c>
      <c r="R4627" t="s">
        <v>4797</v>
      </c>
      <c r="S4627" t="s">
        <v>4668</v>
      </c>
      <c r="T4627" t="s">
        <v>4669</v>
      </c>
      <c r="U4627" t="s">
        <v>4670</v>
      </c>
      <c r="V4627" t="s">
        <v>4798</v>
      </c>
      <c r="Z4627" t="s">
        <v>92</v>
      </c>
      <c r="AA4627" s="1">
        <v>45461</v>
      </c>
      <c r="AC4627" s="1">
        <v>45461</v>
      </c>
      <c r="AD4627" s="1">
        <v>45510</v>
      </c>
    </row>
    <row r="4628" spans="1:30" x14ac:dyDescent="0.25">
      <c r="A4628">
        <v>561654</v>
      </c>
      <c r="B4628" t="s">
        <v>105</v>
      </c>
      <c r="C4628" t="s">
        <v>31</v>
      </c>
      <c r="D4628">
        <v>1</v>
      </c>
      <c r="E4628" t="s">
        <v>1635</v>
      </c>
      <c r="F4628" t="s">
        <v>3173</v>
      </c>
      <c r="G4628" t="s">
        <v>51</v>
      </c>
      <c r="H4628">
        <v>20415</v>
      </c>
      <c r="I4628">
        <v>2</v>
      </c>
      <c r="J4628" t="s">
        <v>286</v>
      </c>
      <c r="K4628" t="s">
        <v>37</v>
      </c>
      <c r="L4628" t="s">
        <v>38</v>
      </c>
      <c r="M4628">
        <v>80557</v>
      </c>
      <c r="N4628">
        <v>111917</v>
      </c>
      <c r="O4628" t="s">
        <v>39</v>
      </c>
      <c r="P4628" t="s">
        <v>2175</v>
      </c>
      <c r="Q4628" t="s">
        <v>288</v>
      </c>
      <c r="R4628" t="s">
        <v>8615</v>
      </c>
      <c r="S4628" t="s">
        <v>3175</v>
      </c>
      <c r="T4628" t="s">
        <v>6420</v>
      </c>
      <c r="V4628" t="s">
        <v>291</v>
      </c>
      <c r="Z4628" t="s">
        <v>80</v>
      </c>
      <c r="AA4628" s="1">
        <v>44890</v>
      </c>
      <c r="AC4628" s="1">
        <v>44890</v>
      </c>
      <c r="AD4628" s="1">
        <v>45510</v>
      </c>
    </row>
    <row r="4629" spans="1:30" x14ac:dyDescent="0.25">
      <c r="A4629">
        <v>555398</v>
      </c>
      <c r="B4629" t="s">
        <v>67</v>
      </c>
      <c r="C4629" t="s">
        <v>31</v>
      </c>
      <c r="D4629">
        <v>1</v>
      </c>
      <c r="E4629" t="s">
        <v>8647</v>
      </c>
      <c r="F4629" t="s">
        <v>492</v>
      </c>
      <c r="G4629" t="s">
        <v>51</v>
      </c>
      <c r="H4629">
        <v>20202</v>
      </c>
      <c r="I4629">
        <v>0</v>
      </c>
      <c r="J4629" t="s">
        <v>71</v>
      </c>
      <c r="K4629" t="s">
        <v>37</v>
      </c>
      <c r="L4629" t="s">
        <v>38</v>
      </c>
      <c r="M4629">
        <v>51413</v>
      </c>
      <c r="N4629">
        <v>62260</v>
      </c>
      <c r="O4629" t="s">
        <v>39</v>
      </c>
      <c r="P4629" t="s">
        <v>72</v>
      </c>
      <c r="Q4629" t="s">
        <v>73</v>
      </c>
      <c r="R4629" t="s">
        <v>8648</v>
      </c>
      <c r="S4629" t="s">
        <v>495</v>
      </c>
      <c r="T4629" t="s">
        <v>6590</v>
      </c>
      <c r="U4629" t="s">
        <v>9150</v>
      </c>
      <c r="V4629" t="s">
        <v>9151</v>
      </c>
      <c r="W4629" t="s">
        <v>9152</v>
      </c>
      <c r="X4629" t="s">
        <v>9153</v>
      </c>
      <c r="Z4629" t="s">
        <v>80</v>
      </c>
      <c r="AA4629" s="1">
        <v>44848</v>
      </c>
      <c r="AC4629" s="1">
        <v>44866</v>
      </c>
      <c r="AD4629" s="1">
        <v>45510</v>
      </c>
    </row>
    <row r="4630" spans="1:30" x14ac:dyDescent="0.25">
      <c r="A4630">
        <v>585699</v>
      </c>
      <c r="B4630" t="s">
        <v>81</v>
      </c>
      <c r="C4630" t="s">
        <v>31</v>
      </c>
      <c r="D4630">
        <v>1</v>
      </c>
      <c r="E4630" t="s">
        <v>82</v>
      </c>
      <c r="F4630" t="s">
        <v>69</v>
      </c>
      <c r="G4630" t="s">
        <v>51</v>
      </c>
      <c r="H4630" t="s">
        <v>70</v>
      </c>
      <c r="I4630">
        <v>0</v>
      </c>
      <c r="J4630" t="s">
        <v>71</v>
      </c>
      <c r="K4630" t="s">
        <v>37</v>
      </c>
      <c r="L4630" t="s">
        <v>38</v>
      </c>
      <c r="M4630">
        <v>56972</v>
      </c>
      <c r="N4630">
        <v>123150</v>
      </c>
      <c r="O4630" t="s">
        <v>39</v>
      </c>
      <c r="P4630" t="s">
        <v>248</v>
      </c>
      <c r="Q4630" t="s">
        <v>3758</v>
      </c>
      <c r="R4630" t="s">
        <v>10024</v>
      </c>
      <c r="S4630" t="s">
        <v>75</v>
      </c>
      <c r="T4630" t="s">
        <v>10025</v>
      </c>
      <c r="V4630" t="s">
        <v>10026</v>
      </c>
      <c r="W4630" t="s">
        <v>91</v>
      </c>
      <c r="X4630" t="s">
        <v>1605</v>
      </c>
      <c r="Z4630" t="s">
        <v>507</v>
      </c>
      <c r="AA4630" s="1">
        <v>45061</v>
      </c>
      <c r="AC4630" s="1">
        <v>45124</v>
      </c>
      <c r="AD4630" s="1">
        <v>45510</v>
      </c>
    </row>
    <row r="4631" spans="1:30" x14ac:dyDescent="0.25">
      <c r="A4631">
        <v>632321</v>
      </c>
      <c r="B4631" t="s">
        <v>67</v>
      </c>
      <c r="C4631" t="s">
        <v>48</v>
      </c>
      <c r="D4631">
        <v>1</v>
      </c>
      <c r="E4631" t="s">
        <v>8956</v>
      </c>
      <c r="F4631" t="s">
        <v>332</v>
      </c>
      <c r="G4631" t="s">
        <v>51</v>
      </c>
      <c r="H4631">
        <v>12627</v>
      </c>
      <c r="I4631">
        <v>0</v>
      </c>
      <c r="J4631" t="s">
        <v>2896</v>
      </c>
      <c r="K4631" t="s">
        <v>37</v>
      </c>
      <c r="L4631" t="s">
        <v>38</v>
      </c>
      <c r="M4631">
        <v>77158</v>
      </c>
      <c r="N4631">
        <v>114887</v>
      </c>
      <c r="O4631" t="s">
        <v>39</v>
      </c>
      <c r="P4631" t="s">
        <v>821</v>
      </c>
      <c r="Q4631" t="s">
        <v>822</v>
      </c>
      <c r="R4631" t="s">
        <v>8957</v>
      </c>
      <c r="S4631" t="s">
        <v>336</v>
      </c>
      <c r="T4631" t="s">
        <v>8958</v>
      </c>
      <c r="U4631" t="s">
        <v>8959</v>
      </c>
      <c r="V4631" t="s">
        <v>8960</v>
      </c>
      <c r="W4631" t="s">
        <v>8961</v>
      </c>
      <c r="X4631" t="s">
        <v>8962</v>
      </c>
      <c r="Z4631" t="s">
        <v>46</v>
      </c>
      <c r="AA4631" s="1">
        <v>45385</v>
      </c>
      <c r="AC4631" s="1">
        <v>45386</v>
      </c>
      <c r="AD4631" s="1">
        <v>45510</v>
      </c>
    </row>
    <row r="4632" spans="1:30" x14ac:dyDescent="0.25">
      <c r="A4632">
        <v>638480</v>
      </c>
      <c r="B4632" t="s">
        <v>30</v>
      </c>
      <c r="C4632" t="s">
        <v>31</v>
      </c>
      <c r="D4632">
        <v>1</v>
      </c>
      <c r="E4632" t="s">
        <v>6311</v>
      </c>
      <c r="F4632" t="s">
        <v>1859</v>
      </c>
      <c r="G4632" t="s">
        <v>51</v>
      </c>
      <c r="H4632">
        <v>21514</v>
      </c>
      <c r="I4632">
        <v>1</v>
      </c>
      <c r="J4632" t="s">
        <v>145</v>
      </c>
      <c r="K4632" t="s">
        <v>37</v>
      </c>
      <c r="L4632" t="s">
        <v>38</v>
      </c>
      <c r="M4632">
        <v>63962</v>
      </c>
      <c r="N4632">
        <v>75000</v>
      </c>
      <c r="O4632" t="s">
        <v>39</v>
      </c>
      <c r="P4632" t="s">
        <v>1496</v>
      </c>
      <c r="Q4632" t="s">
        <v>2708</v>
      </c>
      <c r="R4632" t="s">
        <v>8289</v>
      </c>
      <c r="S4632" t="s">
        <v>1862</v>
      </c>
      <c r="T4632" t="s">
        <v>8290</v>
      </c>
      <c r="Z4632" t="s">
        <v>46</v>
      </c>
      <c r="AA4632" s="1">
        <v>45478</v>
      </c>
      <c r="AB4632" s="2">
        <v>45598</v>
      </c>
      <c r="AC4632" s="1">
        <v>45478</v>
      </c>
      <c r="AD4632" s="1">
        <v>45510</v>
      </c>
    </row>
    <row r="4633" spans="1:30" x14ac:dyDescent="0.25">
      <c r="A4633">
        <v>605529</v>
      </c>
      <c r="B4633" t="s">
        <v>67</v>
      </c>
      <c r="C4633" t="s">
        <v>48</v>
      </c>
      <c r="D4633">
        <v>1</v>
      </c>
      <c r="E4633" t="s">
        <v>6424</v>
      </c>
      <c r="F4633" t="s">
        <v>730</v>
      </c>
      <c r="G4633" t="s">
        <v>51</v>
      </c>
      <c r="H4633">
        <v>40910</v>
      </c>
      <c r="I4633">
        <v>2</v>
      </c>
      <c r="J4633" t="s">
        <v>709</v>
      </c>
      <c r="K4633" t="s">
        <v>37</v>
      </c>
      <c r="L4633" t="s">
        <v>38</v>
      </c>
      <c r="M4633">
        <v>61206</v>
      </c>
      <c r="N4633">
        <v>84805</v>
      </c>
      <c r="O4633" t="s">
        <v>39</v>
      </c>
      <c r="P4633" t="s">
        <v>72</v>
      </c>
      <c r="Q4633" t="s">
        <v>269</v>
      </c>
      <c r="R4633" t="s">
        <v>6425</v>
      </c>
      <c r="S4633" t="s">
        <v>732</v>
      </c>
      <c r="T4633" t="s">
        <v>6426</v>
      </c>
      <c r="U4633" t="s">
        <v>6427</v>
      </c>
      <c r="V4633" t="s">
        <v>6428</v>
      </c>
      <c r="W4633" t="s">
        <v>6429</v>
      </c>
      <c r="X4633" t="s">
        <v>72</v>
      </c>
      <c r="Z4633" t="s">
        <v>46</v>
      </c>
      <c r="AA4633" s="1">
        <v>45195</v>
      </c>
      <c r="AC4633" s="1">
        <v>45197</v>
      </c>
      <c r="AD4633" s="1">
        <v>45510</v>
      </c>
    </row>
    <row r="4634" spans="1:30" x14ac:dyDescent="0.25">
      <c r="A4634">
        <v>631260</v>
      </c>
      <c r="B4634" t="s">
        <v>30</v>
      </c>
      <c r="C4634" t="s">
        <v>48</v>
      </c>
      <c r="D4634">
        <v>1</v>
      </c>
      <c r="E4634" t="s">
        <v>1824</v>
      </c>
      <c r="F4634" t="s">
        <v>1825</v>
      </c>
      <c r="G4634" t="s">
        <v>51</v>
      </c>
      <c r="H4634">
        <v>51191</v>
      </c>
      <c r="I4634">
        <v>1</v>
      </c>
      <c r="J4634" t="s">
        <v>1952</v>
      </c>
      <c r="K4634" t="s">
        <v>37</v>
      </c>
      <c r="L4634" t="s">
        <v>38</v>
      </c>
      <c r="M4634">
        <v>42721</v>
      </c>
      <c r="N4634">
        <v>49129</v>
      </c>
      <c r="O4634" t="s">
        <v>39</v>
      </c>
      <c r="P4634" t="s">
        <v>678</v>
      </c>
      <c r="Q4634" t="s">
        <v>1826</v>
      </c>
      <c r="R4634" t="s">
        <v>10245</v>
      </c>
      <c r="S4634" t="s">
        <v>1828</v>
      </c>
      <c r="V4634" t="s">
        <v>10246</v>
      </c>
      <c r="Z4634" t="s">
        <v>46</v>
      </c>
      <c r="AA4634" s="1">
        <v>45404</v>
      </c>
      <c r="AB4634" s="2">
        <v>45769</v>
      </c>
      <c r="AC4634" s="1">
        <v>45428</v>
      </c>
      <c r="AD4634" s="1">
        <v>45510</v>
      </c>
    </row>
    <row r="4635" spans="1:30" x14ac:dyDescent="0.25">
      <c r="A4635">
        <v>619436</v>
      </c>
      <c r="B4635" t="s">
        <v>187</v>
      </c>
      <c r="C4635" t="s">
        <v>48</v>
      </c>
      <c r="D4635">
        <v>1</v>
      </c>
      <c r="E4635" t="s">
        <v>8988</v>
      </c>
      <c r="F4635" t="s">
        <v>394</v>
      </c>
      <c r="G4635" t="s">
        <v>51</v>
      </c>
      <c r="H4635">
        <v>10124</v>
      </c>
      <c r="I4635">
        <v>2</v>
      </c>
      <c r="J4635" t="s">
        <v>192</v>
      </c>
      <c r="K4635" t="s">
        <v>231</v>
      </c>
      <c r="L4635" t="s">
        <v>38</v>
      </c>
      <c r="M4635">
        <v>53057</v>
      </c>
      <c r="N4635">
        <v>61015</v>
      </c>
      <c r="O4635" t="s">
        <v>39</v>
      </c>
      <c r="P4635" t="s">
        <v>193</v>
      </c>
      <c r="Q4635" t="s">
        <v>1459</v>
      </c>
      <c r="R4635" t="s">
        <v>8989</v>
      </c>
      <c r="S4635" t="s">
        <v>398</v>
      </c>
      <c r="T4635" t="s">
        <v>8990</v>
      </c>
      <c r="U4635" t="s">
        <v>8991</v>
      </c>
      <c r="V4635" t="s">
        <v>351</v>
      </c>
      <c r="W4635" t="s">
        <v>8992</v>
      </c>
      <c r="X4635" t="s">
        <v>193</v>
      </c>
      <c r="Z4635" t="s">
        <v>46</v>
      </c>
      <c r="AA4635" s="1">
        <v>45268</v>
      </c>
      <c r="AC4635" s="1">
        <v>45281</v>
      </c>
      <c r="AD4635" s="1">
        <v>45510</v>
      </c>
    </row>
    <row r="4636" spans="1:30" x14ac:dyDescent="0.25">
      <c r="A4636">
        <v>614094</v>
      </c>
      <c r="B4636" t="s">
        <v>30</v>
      </c>
      <c r="C4636" t="s">
        <v>31</v>
      </c>
      <c r="D4636">
        <v>1</v>
      </c>
      <c r="E4636" t="s">
        <v>10132</v>
      </c>
      <c r="F4636" t="s">
        <v>33</v>
      </c>
      <c r="G4636" t="s">
        <v>34</v>
      </c>
      <c r="H4636">
        <v>21744</v>
      </c>
      <c r="I4636">
        <v>2</v>
      </c>
      <c r="J4636" t="s">
        <v>203</v>
      </c>
      <c r="K4636" t="s">
        <v>37</v>
      </c>
      <c r="L4636" t="s">
        <v>38</v>
      </c>
      <c r="M4636">
        <v>82506</v>
      </c>
      <c r="N4636">
        <v>94882</v>
      </c>
      <c r="O4636" t="s">
        <v>39</v>
      </c>
      <c r="P4636" t="s">
        <v>1496</v>
      </c>
      <c r="Q4636" t="s">
        <v>3529</v>
      </c>
      <c r="R4636" t="s">
        <v>10133</v>
      </c>
      <c r="S4636" t="s">
        <v>43</v>
      </c>
      <c r="T4636" t="s">
        <v>10134</v>
      </c>
      <c r="V4636" t="s">
        <v>10135</v>
      </c>
      <c r="Z4636" t="s">
        <v>46</v>
      </c>
      <c r="AA4636" s="1">
        <v>45230</v>
      </c>
      <c r="AB4636" s="2">
        <v>45595</v>
      </c>
      <c r="AC4636" s="1">
        <v>45413</v>
      </c>
      <c r="AD4636" s="1">
        <v>45510</v>
      </c>
    </row>
    <row r="4637" spans="1:30" x14ac:dyDescent="0.25">
      <c r="A4637">
        <v>553542</v>
      </c>
      <c r="B4637" t="s">
        <v>162</v>
      </c>
      <c r="C4637" t="s">
        <v>48</v>
      </c>
      <c r="D4637">
        <v>1</v>
      </c>
      <c r="E4637" t="s">
        <v>3349</v>
      </c>
      <c r="F4637" t="s">
        <v>304</v>
      </c>
      <c r="G4637" t="s">
        <v>34</v>
      </c>
      <c r="H4637">
        <v>95005</v>
      </c>
      <c r="I4637" t="s">
        <v>96</v>
      </c>
      <c r="J4637" t="s">
        <v>165</v>
      </c>
      <c r="K4637" t="s">
        <v>37</v>
      </c>
      <c r="L4637" t="s">
        <v>120</v>
      </c>
      <c r="M4637">
        <v>130000</v>
      </c>
      <c r="N4637">
        <v>150000</v>
      </c>
      <c r="O4637" t="s">
        <v>39</v>
      </c>
      <c r="P4637" t="s">
        <v>166</v>
      </c>
      <c r="Q4637" t="s">
        <v>167</v>
      </c>
      <c r="R4637" t="s">
        <v>3350</v>
      </c>
      <c r="S4637" t="s">
        <v>308</v>
      </c>
      <c r="T4637" t="s">
        <v>3351</v>
      </c>
      <c r="U4637" t="s">
        <v>171</v>
      </c>
      <c r="V4637" t="s">
        <v>3352</v>
      </c>
      <c r="Z4637" t="s">
        <v>3353</v>
      </c>
      <c r="AA4637" s="1">
        <v>44834</v>
      </c>
      <c r="AC4637" s="1">
        <v>45098</v>
      </c>
      <c r="AD4637" s="1">
        <v>45510</v>
      </c>
    </row>
    <row r="4638" spans="1:30" x14ac:dyDescent="0.25">
      <c r="A4638">
        <v>589788</v>
      </c>
      <c r="B4638" t="s">
        <v>81</v>
      </c>
      <c r="C4638" t="s">
        <v>31</v>
      </c>
      <c r="D4638">
        <v>1</v>
      </c>
      <c r="E4638" t="s">
        <v>1712</v>
      </c>
      <c r="F4638" t="s">
        <v>212</v>
      </c>
      <c r="G4638" t="s">
        <v>51</v>
      </c>
      <c r="H4638">
        <v>20210</v>
      </c>
      <c r="I4638">
        <v>0</v>
      </c>
      <c r="J4638" t="s">
        <v>71</v>
      </c>
      <c r="K4638" t="s">
        <v>37</v>
      </c>
      <c r="L4638" t="s">
        <v>38</v>
      </c>
      <c r="M4638">
        <v>62370</v>
      </c>
      <c r="N4638">
        <v>71726</v>
      </c>
      <c r="O4638" t="s">
        <v>39</v>
      </c>
      <c r="P4638" t="s">
        <v>248</v>
      </c>
      <c r="Q4638" t="s">
        <v>3258</v>
      </c>
      <c r="R4638" t="s">
        <v>4596</v>
      </c>
      <c r="S4638" t="s">
        <v>215</v>
      </c>
      <c r="T4638" t="s">
        <v>3260</v>
      </c>
      <c r="V4638" t="s">
        <v>90</v>
      </c>
      <c r="W4638" t="s">
        <v>91</v>
      </c>
      <c r="X4638" t="s">
        <v>1605</v>
      </c>
      <c r="Z4638" t="s">
        <v>92</v>
      </c>
      <c r="AA4638" s="1">
        <v>45098</v>
      </c>
      <c r="AC4638" s="1">
        <v>45106</v>
      </c>
      <c r="AD4638" s="1">
        <v>45510</v>
      </c>
    </row>
    <row r="4639" spans="1:30" x14ac:dyDescent="0.25">
      <c r="A4639">
        <v>634625</v>
      </c>
      <c r="B4639" t="s">
        <v>30</v>
      </c>
      <c r="C4639" t="s">
        <v>48</v>
      </c>
      <c r="D4639">
        <v>2</v>
      </c>
      <c r="E4639" t="s">
        <v>4665</v>
      </c>
      <c r="F4639" t="s">
        <v>4666</v>
      </c>
      <c r="G4639" t="s">
        <v>34</v>
      </c>
      <c r="H4639">
        <v>21849</v>
      </c>
      <c r="I4639">
        <v>1</v>
      </c>
      <c r="J4639" t="s">
        <v>145</v>
      </c>
      <c r="K4639" t="s">
        <v>37</v>
      </c>
      <c r="L4639" t="s">
        <v>38</v>
      </c>
      <c r="M4639">
        <v>60208</v>
      </c>
      <c r="N4639">
        <v>71421</v>
      </c>
      <c r="O4639" t="s">
        <v>39</v>
      </c>
      <c r="P4639" t="s">
        <v>146</v>
      </c>
      <c r="Q4639" t="s">
        <v>1239</v>
      </c>
      <c r="R4639" t="s">
        <v>4667</v>
      </c>
      <c r="S4639" t="s">
        <v>4668</v>
      </c>
      <c r="T4639" t="s">
        <v>4669</v>
      </c>
      <c r="U4639" t="s">
        <v>4670</v>
      </c>
      <c r="V4639" t="s">
        <v>4671</v>
      </c>
      <c r="Z4639" t="s">
        <v>92</v>
      </c>
      <c r="AA4639" s="1">
        <v>45449</v>
      </c>
      <c r="AC4639" s="1">
        <v>45449</v>
      </c>
      <c r="AD4639" s="1">
        <v>45510</v>
      </c>
    </row>
    <row r="4640" spans="1:30" x14ac:dyDescent="0.25">
      <c r="A4640">
        <v>617335</v>
      </c>
      <c r="B4640" t="s">
        <v>187</v>
      </c>
      <c r="C4640" t="s">
        <v>31</v>
      </c>
      <c r="D4640">
        <v>1</v>
      </c>
      <c r="E4640" t="s">
        <v>8556</v>
      </c>
      <c r="F4640" t="s">
        <v>697</v>
      </c>
      <c r="G4640" t="s">
        <v>51</v>
      </c>
      <c r="H4640">
        <v>56316</v>
      </c>
      <c r="I4640">
        <v>1</v>
      </c>
      <c r="J4640" t="s">
        <v>192</v>
      </c>
      <c r="K4640" t="s">
        <v>37</v>
      </c>
      <c r="L4640" t="s">
        <v>38</v>
      </c>
      <c r="M4640">
        <v>56677</v>
      </c>
      <c r="N4640">
        <v>89698</v>
      </c>
      <c r="O4640" t="s">
        <v>39</v>
      </c>
      <c r="P4640" t="s">
        <v>296</v>
      </c>
      <c r="Q4640" t="s">
        <v>1269</v>
      </c>
      <c r="R4640" t="s">
        <v>8557</v>
      </c>
      <c r="S4640" t="s">
        <v>702</v>
      </c>
      <c r="U4640" t="s">
        <v>198</v>
      </c>
      <c r="V4640" t="s">
        <v>199</v>
      </c>
      <c r="Z4640" t="s">
        <v>80</v>
      </c>
      <c r="AA4640" s="1">
        <v>45313</v>
      </c>
      <c r="AC4640" s="1">
        <v>45323</v>
      </c>
      <c r="AD4640" s="1">
        <v>45510</v>
      </c>
    </row>
    <row r="4641" spans="1:30" x14ac:dyDescent="0.25">
      <c r="A4641">
        <v>637260</v>
      </c>
      <c r="B4641" t="s">
        <v>81</v>
      </c>
      <c r="C4641" t="s">
        <v>31</v>
      </c>
      <c r="D4641">
        <v>1</v>
      </c>
      <c r="E4641" t="s">
        <v>82</v>
      </c>
      <c r="F4641" t="s">
        <v>639</v>
      </c>
      <c r="G4641" t="s">
        <v>51</v>
      </c>
      <c r="H4641">
        <v>22427</v>
      </c>
      <c r="I4641">
        <v>3</v>
      </c>
      <c r="J4641" t="s">
        <v>71</v>
      </c>
      <c r="K4641" t="s">
        <v>37</v>
      </c>
      <c r="L4641" t="s">
        <v>38</v>
      </c>
      <c r="M4641">
        <v>98470</v>
      </c>
      <c r="N4641">
        <v>127720</v>
      </c>
      <c r="O4641" t="s">
        <v>39</v>
      </c>
      <c r="P4641" t="s">
        <v>248</v>
      </c>
      <c r="Q4641" t="s">
        <v>3894</v>
      </c>
      <c r="R4641" t="s">
        <v>4283</v>
      </c>
      <c r="S4641" t="s">
        <v>852</v>
      </c>
      <c r="T4641" t="s">
        <v>3896</v>
      </c>
      <c r="Z4641" t="s">
        <v>80</v>
      </c>
      <c r="AA4641" s="1">
        <v>45441</v>
      </c>
      <c r="AC4641" s="1">
        <v>45441</v>
      </c>
      <c r="AD4641" s="1">
        <v>45510</v>
      </c>
    </row>
    <row r="4642" spans="1:30" x14ac:dyDescent="0.25">
      <c r="A4642">
        <v>535001</v>
      </c>
      <c r="B4642" t="s">
        <v>105</v>
      </c>
      <c r="C4642" t="s">
        <v>48</v>
      </c>
      <c r="D4642">
        <v>4</v>
      </c>
      <c r="E4642" t="s">
        <v>1423</v>
      </c>
      <c r="F4642" t="s">
        <v>212</v>
      </c>
      <c r="G4642" t="s">
        <v>51</v>
      </c>
      <c r="H4642">
        <v>20210</v>
      </c>
      <c r="I4642">
        <v>0</v>
      </c>
      <c r="J4642" t="s">
        <v>71</v>
      </c>
      <c r="K4642" t="s">
        <v>37</v>
      </c>
      <c r="L4642" t="s">
        <v>38</v>
      </c>
      <c r="M4642">
        <v>57078</v>
      </c>
      <c r="N4642">
        <v>65640</v>
      </c>
      <c r="O4642" t="s">
        <v>39</v>
      </c>
      <c r="P4642" t="s">
        <v>355</v>
      </c>
      <c r="Q4642" t="s">
        <v>1658</v>
      </c>
      <c r="R4642" t="s">
        <v>8233</v>
      </c>
      <c r="S4642" t="s">
        <v>215</v>
      </c>
      <c r="U4642" t="s">
        <v>114</v>
      </c>
      <c r="V4642" t="s">
        <v>115</v>
      </c>
      <c r="Z4642" t="s">
        <v>80</v>
      </c>
      <c r="AA4642" s="1">
        <v>44739</v>
      </c>
      <c r="AC4642" s="1">
        <v>44855</v>
      </c>
      <c r="AD4642" s="1">
        <v>45510</v>
      </c>
    </row>
    <row r="4643" spans="1:30" x14ac:dyDescent="0.25">
      <c r="A4643">
        <v>637714</v>
      </c>
      <c r="B4643" t="s">
        <v>325</v>
      </c>
      <c r="C4643" t="s">
        <v>31</v>
      </c>
      <c r="D4643">
        <v>1</v>
      </c>
      <c r="E4643" t="s">
        <v>1026</v>
      </c>
      <c r="F4643" t="s">
        <v>484</v>
      </c>
      <c r="G4643" t="s">
        <v>34</v>
      </c>
      <c r="H4643">
        <v>10209</v>
      </c>
      <c r="I4643">
        <v>1</v>
      </c>
      <c r="J4643" t="s">
        <v>165</v>
      </c>
      <c r="K4643" t="s">
        <v>231</v>
      </c>
      <c r="L4643" t="s">
        <v>486</v>
      </c>
      <c r="M4643">
        <v>16</v>
      </c>
      <c r="N4643">
        <v>16</v>
      </c>
      <c r="O4643" t="s">
        <v>109</v>
      </c>
      <c r="P4643" t="s">
        <v>1027</v>
      </c>
      <c r="Q4643" t="s">
        <v>1028</v>
      </c>
      <c r="R4643" t="s">
        <v>1029</v>
      </c>
      <c r="S4643" t="s">
        <v>488</v>
      </c>
      <c r="Z4643" t="s">
        <v>330</v>
      </c>
      <c r="AA4643" s="1">
        <v>45449</v>
      </c>
      <c r="AB4643" s="2">
        <v>45514</v>
      </c>
      <c r="AC4643" s="1">
        <v>45449</v>
      </c>
      <c r="AD4643" s="1">
        <v>45510</v>
      </c>
    </row>
    <row r="4644" spans="1:30" x14ac:dyDescent="0.25">
      <c r="A4644">
        <v>591143</v>
      </c>
      <c r="B4644" t="s">
        <v>81</v>
      </c>
      <c r="C4644" t="s">
        <v>31</v>
      </c>
      <c r="D4644">
        <v>1</v>
      </c>
      <c r="E4644" t="s">
        <v>9464</v>
      </c>
      <c r="F4644" t="s">
        <v>465</v>
      </c>
      <c r="G4644" t="s">
        <v>51</v>
      </c>
      <c r="H4644">
        <v>83008</v>
      </c>
      <c r="I4644" t="s">
        <v>191</v>
      </c>
      <c r="J4644" t="s">
        <v>71</v>
      </c>
      <c r="K4644" t="s">
        <v>37</v>
      </c>
      <c r="L4644" t="s">
        <v>120</v>
      </c>
      <c r="M4644">
        <v>64922</v>
      </c>
      <c r="N4644">
        <v>144066</v>
      </c>
      <c r="O4644" t="s">
        <v>39</v>
      </c>
      <c r="P4644" t="s">
        <v>248</v>
      </c>
      <c r="Q4644" t="s">
        <v>2257</v>
      </c>
      <c r="R4644" t="s">
        <v>9465</v>
      </c>
      <c r="S4644" t="s">
        <v>1471</v>
      </c>
      <c r="T4644" t="s">
        <v>9466</v>
      </c>
      <c r="V4644" t="s">
        <v>835</v>
      </c>
      <c r="W4644" t="s">
        <v>91</v>
      </c>
      <c r="X4644" t="s">
        <v>1605</v>
      </c>
      <c r="Z4644" t="s">
        <v>92</v>
      </c>
      <c r="AA4644" s="1">
        <v>45118</v>
      </c>
      <c r="AC4644" s="1">
        <v>45124</v>
      </c>
      <c r="AD4644" s="1">
        <v>45510</v>
      </c>
    </row>
    <row r="4645" spans="1:30" x14ac:dyDescent="0.25">
      <c r="A4645">
        <v>645085</v>
      </c>
      <c r="B4645" t="s">
        <v>1039</v>
      </c>
      <c r="C4645" t="s">
        <v>48</v>
      </c>
      <c r="D4645">
        <v>1</v>
      </c>
      <c r="E4645" t="s">
        <v>10389</v>
      </c>
      <c r="F4645" t="s">
        <v>60</v>
      </c>
      <c r="G4645" t="s">
        <v>34</v>
      </c>
      <c r="H4645">
        <v>56058</v>
      </c>
      <c r="I4645">
        <v>0</v>
      </c>
      <c r="J4645" t="s">
        <v>927</v>
      </c>
      <c r="K4645" t="s">
        <v>37</v>
      </c>
      <c r="L4645" t="s">
        <v>38</v>
      </c>
      <c r="M4645">
        <v>60889</v>
      </c>
      <c r="N4645">
        <v>70022</v>
      </c>
      <c r="O4645" t="s">
        <v>39</v>
      </c>
      <c r="P4645" t="s">
        <v>1042</v>
      </c>
      <c r="Q4645" t="s">
        <v>10390</v>
      </c>
      <c r="R4645" t="s">
        <v>10391</v>
      </c>
      <c r="S4645" t="s">
        <v>65</v>
      </c>
      <c r="T4645" t="s">
        <v>10392</v>
      </c>
      <c r="V4645" t="s">
        <v>10393</v>
      </c>
      <c r="Z4645" t="s">
        <v>46</v>
      </c>
      <c r="AA4645" s="1">
        <v>45509</v>
      </c>
      <c r="AB4645" s="2">
        <v>45609</v>
      </c>
      <c r="AC4645" s="1">
        <v>45509</v>
      </c>
      <c r="AD4645" s="1">
        <v>45510</v>
      </c>
    </row>
    <row r="4646" spans="1:30" x14ac:dyDescent="0.25">
      <c r="A4646">
        <v>610509</v>
      </c>
      <c r="B4646" t="s">
        <v>8004</v>
      </c>
      <c r="C4646" t="s">
        <v>48</v>
      </c>
      <c r="D4646">
        <v>1</v>
      </c>
      <c r="E4646" t="s">
        <v>2604</v>
      </c>
      <c r="F4646" t="s">
        <v>2604</v>
      </c>
      <c r="G4646" t="s">
        <v>34</v>
      </c>
      <c r="H4646">
        <v>56056</v>
      </c>
      <c r="I4646">
        <v>0</v>
      </c>
      <c r="J4646" t="s">
        <v>128</v>
      </c>
      <c r="K4646" t="s">
        <v>231</v>
      </c>
      <c r="L4646" t="s">
        <v>255</v>
      </c>
      <c r="M4646">
        <v>20.190000000000001</v>
      </c>
      <c r="N4646">
        <v>20.190000000000001</v>
      </c>
      <c r="O4646" t="s">
        <v>109</v>
      </c>
      <c r="P4646" t="s">
        <v>8005</v>
      </c>
      <c r="Q4646" t="s">
        <v>8006</v>
      </c>
      <c r="R4646" t="s">
        <v>8007</v>
      </c>
      <c r="S4646" t="s">
        <v>2609</v>
      </c>
      <c r="T4646" t="s">
        <v>8008</v>
      </c>
      <c r="V4646" t="s">
        <v>8009</v>
      </c>
      <c r="Z4646" t="s">
        <v>46</v>
      </c>
      <c r="AA4646" s="1">
        <v>45209</v>
      </c>
      <c r="AC4646" s="1">
        <v>45209</v>
      </c>
      <c r="AD4646" s="1">
        <v>45510</v>
      </c>
    </row>
    <row r="4647" spans="1:30" x14ac:dyDescent="0.25">
      <c r="A4647">
        <v>634319</v>
      </c>
      <c r="B4647" t="s">
        <v>30</v>
      </c>
      <c r="C4647" t="s">
        <v>31</v>
      </c>
      <c r="D4647">
        <v>1</v>
      </c>
      <c r="E4647" t="s">
        <v>10394</v>
      </c>
      <c r="F4647" t="s">
        <v>33</v>
      </c>
      <c r="G4647" t="s">
        <v>34</v>
      </c>
      <c r="H4647">
        <v>21744</v>
      </c>
      <c r="I4647">
        <v>2</v>
      </c>
      <c r="J4647" t="s">
        <v>10395</v>
      </c>
      <c r="K4647" t="s">
        <v>37</v>
      </c>
      <c r="L4647" t="s">
        <v>38</v>
      </c>
      <c r="M4647">
        <v>82506</v>
      </c>
      <c r="N4647">
        <v>94882</v>
      </c>
      <c r="O4647" t="s">
        <v>39</v>
      </c>
      <c r="P4647" t="s">
        <v>232</v>
      </c>
      <c r="Q4647" t="s">
        <v>7938</v>
      </c>
      <c r="R4647" t="s">
        <v>10396</v>
      </c>
      <c r="S4647" t="s">
        <v>43</v>
      </c>
      <c r="T4647" t="s">
        <v>10397</v>
      </c>
      <c r="V4647" t="s">
        <v>10398</v>
      </c>
      <c r="Z4647" t="s">
        <v>46</v>
      </c>
      <c r="AA4647" s="1">
        <v>45406</v>
      </c>
      <c r="AB4647" s="2">
        <v>45526</v>
      </c>
      <c r="AC4647" s="1">
        <v>45406</v>
      </c>
      <c r="AD4647" s="1">
        <v>45510</v>
      </c>
    </row>
    <row r="4648" spans="1:30" x14ac:dyDescent="0.25">
      <c r="A4648">
        <v>624155</v>
      </c>
      <c r="B4648" t="s">
        <v>162</v>
      </c>
      <c r="C4648" t="s">
        <v>48</v>
      </c>
      <c r="D4648">
        <v>1</v>
      </c>
      <c r="E4648" t="s">
        <v>8536</v>
      </c>
      <c r="F4648" t="s">
        <v>898</v>
      </c>
      <c r="G4648" t="s">
        <v>34</v>
      </c>
      <c r="H4648">
        <v>95043</v>
      </c>
      <c r="I4648" t="s">
        <v>899</v>
      </c>
      <c r="J4648" t="s">
        <v>52</v>
      </c>
      <c r="K4648" t="s">
        <v>37</v>
      </c>
      <c r="L4648" t="s">
        <v>98</v>
      </c>
      <c r="M4648">
        <v>225000</v>
      </c>
      <c r="N4648">
        <v>225000</v>
      </c>
      <c r="O4648" t="s">
        <v>39</v>
      </c>
      <c r="P4648" t="s">
        <v>663</v>
      </c>
      <c r="Q4648" t="s">
        <v>664</v>
      </c>
      <c r="R4648" t="s">
        <v>8537</v>
      </c>
      <c r="S4648" t="s">
        <v>8538</v>
      </c>
      <c r="T4648" t="s">
        <v>8539</v>
      </c>
      <c r="V4648" t="s">
        <v>8540</v>
      </c>
      <c r="Z4648" t="s">
        <v>46</v>
      </c>
      <c r="AA4648" s="1">
        <v>45313</v>
      </c>
      <c r="AC4648" s="1">
        <v>45313</v>
      </c>
      <c r="AD4648" s="1">
        <v>45510</v>
      </c>
    </row>
    <row r="4649" spans="1:30" x14ac:dyDescent="0.25">
      <c r="A4649">
        <v>622153</v>
      </c>
      <c r="B4649" t="s">
        <v>572</v>
      </c>
      <c r="C4649" t="s">
        <v>48</v>
      </c>
      <c r="D4649">
        <v>1</v>
      </c>
      <c r="E4649" t="s">
        <v>3923</v>
      </c>
      <c r="F4649" t="s">
        <v>574</v>
      </c>
      <c r="G4649" t="s">
        <v>377</v>
      </c>
      <c r="H4649" t="s">
        <v>575</v>
      </c>
      <c r="I4649">
        <v>2</v>
      </c>
      <c r="J4649" t="s">
        <v>881</v>
      </c>
      <c r="K4649" t="s">
        <v>37</v>
      </c>
      <c r="L4649" t="s">
        <v>38</v>
      </c>
      <c r="M4649">
        <v>70000</v>
      </c>
      <c r="N4649">
        <v>85000</v>
      </c>
      <c r="O4649" t="s">
        <v>39</v>
      </c>
      <c r="P4649" t="s">
        <v>576</v>
      </c>
      <c r="Q4649" t="s">
        <v>577</v>
      </c>
      <c r="R4649" t="s">
        <v>3924</v>
      </c>
      <c r="S4649" t="s">
        <v>3925</v>
      </c>
      <c r="Z4649" t="s">
        <v>46</v>
      </c>
      <c r="AA4649" s="1">
        <v>45299</v>
      </c>
      <c r="AC4649" s="1">
        <v>45299</v>
      </c>
      <c r="AD4649" s="1">
        <v>45510</v>
      </c>
    </row>
    <row r="4650" spans="1:30" x14ac:dyDescent="0.25">
      <c r="A4650">
        <v>637506</v>
      </c>
      <c r="B4650" t="s">
        <v>116</v>
      </c>
      <c r="C4650" t="s">
        <v>31</v>
      </c>
      <c r="D4650">
        <v>1</v>
      </c>
      <c r="E4650" t="s">
        <v>8507</v>
      </c>
      <c r="F4650" t="s">
        <v>3401</v>
      </c>
      <c r="G4650" t="s">
        <v>51</v>
      </c>
      <c r="H4650">
        <v>10001</v>
      </c>
      <c r="I4650" t="s">
        <v>191</v>
      </c>
      <c r="J4650" t="s">
        <v>97</v>
      </c>
      <c r="K4650" t="s">
        <v>37</v>
      </c>
      <c r="L4650" t="s">
        <v>120</v>
      </c>
      <c r="M4650">
        <v>100000</v>
      </c>
      <c r="N4650">
        <v>120000</v>
      </c>
      <c r="O4650" t="s">
        <v>39</v>
      </c>
      <c r="P4650" t="s">
        <v>99</v>
      </c>
      <c r="Q4650" t="s">
        <v>2192</v>
      </c>
      <c r="R4650" t="s">
        <v>8508</v>
      </c>
      <c r="S4650" t="s">
        <v>3403</v>
      </c>
      <c r="T4650" t="e">
        <f>- 3+ years of experience managing professional staff - Good understanding/Knowledge of GASB - proficient in conducting in-depth research, as required - Audit background a plus - accounting and/or auditing Certifications preferred, but not required</f>
        <v>#NAME?</v>
      </c>
      <c r="Z4650" t="s">
        <v>46</v>
      </c>
      <c r="AA4650" s="1">
        <v>45446</v>
      </c>
      <c r="AB4650" s="2">
        <v>45536</v>
      </c>
      <c r="AC4650" s="1">
        <v>45446</v>
      </c>
      <c r="AD4650" s="1">
        <v>45510</v>
      </c>
    </row>
    <row r="4651" spans="1:30" x14ac:dyDescent="0.25">
      <c r="A4651">
        <v>597548</v>
      </c>
      <c r="B4651" t="s">
        <v>81</v>
      </c>
      <c r="C4651" t="s">
        <v>48</v>
      </c>
      <c r="D4651">
        <v>2</v>
      </c>
      <c r="E4651" t="s">
        <v>4578</v>
      </c>
      <c r="F4651" t="s">
        <v>247</v>
      </c>
      <c r="G4651" t="s">
        <v>51</v>
      </c>
      <c r="H4651">
        <v>34202</v>
      </c>
      <c r="I4651">
        <v>3</v>
      </c>
      <c r="J4651" t="s">
        <v>71</v>
      </c>
      <c r="K4651" t="s">
        <v>37</v>
      </c>
      <c r="L4651" t="s">
        <v>38</v>
      </c>
      <c r="M4651">
        <v>78745</v>
      </c>
      <c r="N4651">
        <v>101230</v>
      </c>
      <c r="O4651" t="s">
        <v>39</v>
      </c>
      <c r="P4651" t="s">
        <v>248</v>
      </c>
      <c r="Q4651" t="s">
        <v>9823</v>
      </c>
      <c r="R4651" t="s">
        <v>9824</v>
      </c>
      <c r="S4651" t="s">
        <v>251</v>
      </c>
      <c r="T4651" t="s">
        <v>2141</v>
      </c>
      <c r="V4651" t="s">
        <v>90</v>
      </c>
      <c r="W4651" t="s">
        <v>91</v>
      </c>
      <c r="X4651" t="s">
        <v>9825</v>
      </c>
      <c r="Z4651" t="s">
        <v>92</v>
      </c>
      <c r="AA4651" s="1">
        <v>45147</v>
      </c>
      <c r="AC4651" s="1">
        <v>45349</v>
      </c>
      <c r="AD4651" s="1">
        <v>45510</v>
      </c>
    </row>
    <row r="4652" spans="1:30" x14ac:dyDescent="0.25">
      <c r="A4652">
        <v>635426</v>
      </c>
      <c r="B4652" t="s">
        <v>30</v>
      </c>
      <c r="C4652" t="s">
        <v>48</v>
      </c>
      <c r="D4652">
        <v>1</v>
      </c>
      <c r="E4652" t="s">
        <v>8217</v>
      </c>
      <c r="F4652" t="s">
        <v>2675</v>
      </c>
      <c r="G4652" t="s">
        <v>1215</v>
      </c>
      <c r="H4652">
        <v>13402</v>
      </c>
      <c r="I4652">
        <v>0</v>
      </c>
      <c r="J4652" t="s">
        <v>145</v>
      </c>
      <c r="K4652" t="s">
        <v>37</v>
      </c>
      <c r="L4652" t="s">
        <v>38</v>
      </c>
      <c r="M4652">
        <v>40000</v>
      </c>
      <c r="N4652">
        <v>125000</v>
      </c>
      <c r="O4652" t="s">
        <v>39</v>
      </c>
      <c r="P4652" t="s">
        <v>232</v>
      </c>
      <c r="Q4652" t="s">
        <v>2886</v>
      </c>
      <c r="R4652" t="s">
        <v>8218</v>
      </c>
      <c r="T4652" t="s">
        <v>8219</v>
      </c>
      <c r="V4652" t="s">
        <v>8220</v>
      </c>
      <c r="Z4652" t="s">
        <v>3084</v>
      </c>
      <c r="AA4652" s="1">
        <v>45419</v>
      </c>
      <c r="AB4652" s="2">
        <v>45784</v>
      </c>
      <c r="AC4652" s="1">
        <v>45419</v>
      </c>
      <c r="AD4652" s="1">
        <v>45510</v>
      </c>
    </row>
    <row r="4653" spans="1:30" x14ac:dyDescent="0.25">
      <c r="A4653">
        <v>619896</v>
      </c>
      <c r="B4653" t="s">
        <v>67</v>
      </c>
      <c r="C4653" t="s">
        <v>48</v>
      </c>
      <c r="D4653">
        <v>1</v>
      </c>
      <c r="E4653" t="s">
        <v>10113</v>
      </c>
      <c r="F4653" t="s">
        <v>60</v>
      </c>
      <c r="G4653" t="s">
        <v>34</v>
      </c>
      <c r="H4653">
        <v>56058</v>
      </c>
      <c r="I4653">
        <v>0</v>
      </c>
      <c r="J4653" t="s">
        <v>581</v>
      </c>
      <c r="K4653" t="s">
        <v>37</v>
      </c>
      <c r="L4653" t="s">
        <v>38</v>
      </c>
      <c r="M4653">
        <v>59116</v>
      </c>
      <c r="N4653">
        <v>91768</v>
      </c>
      <c r="O4653" t="s">
        <v>39</v>
      </c>
      <c r="P4653" t="s">
        <v>72</v>
      </c>
      <c r="Q4653" t="s">
        <v>269</v>
      </c>
      <c r="R4653" t="s">
        <v>10114</v>
      </c>
      <c r="S4653" t="s">
        <v>65</v>
      </c>
      <c r="T4653" t="s">
        <v>10115</v>
      </c>
      <c r="U4653" t="s">
        <v>585</v>
      </c>
      <c r="V4653" t="s">
        <v>10116</v>
      </c>
      <c r="W4653" t="s">
        <v>274</v>
      </c>
      <c r="X4653" t="s">
        <v>72</v>
      </c>
      <c r="Z4653" t="s">
        <v>46</v>
      </c>
      <c r="AA4653" s="1">
        <v>45282</v>
      </c>
      <c r="AC4653" s="1">
        <v>45299</v>
      </c>
      <c r="AD4653" s="1">
        <v>45510</v>
      </c>
    </row>
    <row r="4654" spans="1:30" x14ac:dyDescent="0.25">
      <c r="A4654">
        <v>638595</v>
      </c>
      <c r="B4654" t="s">
        <v>133</v>
      </c>
      <c r="C4654" t="s">
        <v>31</v>
      </c>
      <c r="D4654">
        <v>2</v>
      </c>
      <c r="E4654" t="s">
        <v>7548</v>
      </c>
      <c r="F4654" t="s">
        <v>127</v>
      </c>
      <c r="G4654" t="s">
        <v>34</v>
      </c>
      <c r="H4654">
        <v>56057</v>
      </c>
      <c r="I4654">
        <v>0</v>
      </c>
      <c r="J4654" t="s">
        <v>526</v>
      </c>
      <c r="K4654" t="s">
        <v>37</v>
      </c>
      <c r="L4654" t="s">
        <v>38</v>
      </c>
      <c r="M4654">
        <v>48170</v>
      </c>
      <c r="N4654">
        <v>48170</v>
      </c>
      <c r="O4654" t="s">
        <v>39</v>
      </c>
      <c r="P4654" t="s">
        <v>3205</v>
      </c>
      <c r="Q4654" t="s">
        <v>137</v>
      </c>
      <c r="R4654" t="s">
        <v>7549</v>
      </c>
      <c r="S4654" t="s">
        <v>132</v>
      </c>
      <c r="U4654" t="s">
        <v>7550</v>
      </c>
      <c r="V4654" t="s">
        <v>7551</v>
      </c>
      <c r="Z4654" t="s">
        <v>140</v>
      </c>
      <c r="AA4654" s="1">
        <v>45460</v>
      </c>
      <c r="AB4654" s="2">
        <v>45825</v>
      </c>
      <c r="AC4654" s="1">
        <v>45460</v>
      </c>
      <c r="AD4654" s="1">
        <v>45510</v>
      </c>
    </row>
    <row r="4655" spans="1:30" x14ac:dyDescent="0.25">
      <c r="A4655">
        <v>638136</v>
      </c>
      <c r="B4655" t="s">
        <v>81</v>
      </c>
      <c r="C4655" t="s">
        <v>48</v>
      </c>
      <c r="D4655">
        <v>1</v>
      </c>
      <c r="E4655" t="s">
        <v>7321</v>
      </c>
      <c r="F4655" t="s">
        <v>247</v>
      </c>
      <c r="G4655" t="s">
        <v>51</v>
      </c>
      <c r="H4655">
        <v>34202</v>
      </c>
      <c r="I4655">
        <v>2</v>
      </c>
      <c r="J4655" t="s">
        <v>71</v>
      </c>
      <c r="K4655" t="s">
        <v>37</v>
      </c>
      <c r="L4655" t="s">
        <v>38</v>
      </c>
      <c r="M4655">
        <v>74041</v>
      </c>
      <c r="N4655">
        <v>85147</v>
      </c>
      <c r="O4655" t="s">
        <v>39</v>
      </c>
      <c r="P4655" t="s">
        <v>248</v>
      </c>
      <c r="Q4655" t="s">
        <v>1602</v>
      </c>
      <c r="R4655" t="s">
        <v>7885</v>
      </c>
      <c r="S4655" t="s">
        <v>251</v>
      </c>
      <c r="T4655" t="s">
        <v>7886</v>
      </c>
      <c r="Z4655" t="s">
        <v>92</v>
      </c>
      <c r="AA4655" s="1">
        <v>45455</v>
      </c>
      <c r="AC4655" s="1">
        <v>45455</v>
      </c>
      <c r="AD4655" s="1">
        <v>45510</v>
      </c>
    </row>
    <row r="4656" spans="1:30" x14ac:dyDescent="0.25">
      <c r="A4656">
        <v>637559</v>
      </c>
      <c r="B4656" t="s">
        <v>7846</v>
      </c>
      <c r="C4656" t="s">
        <v>31</v>
      </c>
      <c r="D4656">
        <v>1</v>
      </c>
      <c r="E4656" t="s">
        <v>127</v>
      </c>
      <c r="F4656" t="s">
        <v>127</v>
      </c>
      <c r="G4656" t="s">
        <v>34</v>
      </c>
      <c r="H4656">
        <v>56057</v>
      </c>
      <c r="I4656">
        <v>0</v>
      </c>
      <c r="J4656" t="s">
        <v>128</v>
      </c>
      <c r="K4656" t="s">
        <v>37</v>
      </c>
      <c r="L4656" t="s">
        <v>255</v>
      </c>
      <c r="M4656">
        <v>42000</v>
      </c>
      <c r="N4656">
        <v>45000</v>
      </c>
      <c r="O4656" t="s">
        <v>39</v>
      </c>
      <c r="P4656" t="s">
        <v>7847</v>
      </c>
      <c r="Q4656" t="s">
        <v>7848</v>
      </c>
      <c r="R4656" t="s">
        <v>7849</v>
      </c>
      <c r="S4656" t="s">
        <v>132</v>
      </c>
      <c r="T4656" t="s">
        <v>7850</v>
      </c>
      <c r="Z4656" t="s">
        <v>46</v>
      </c>
      <c r="AA4656" s="1">
        <v>45446</v>
      </c>
      <c r="AC4656" s="1">
        <v>45446</v>
      </c>
      <c r="AD4656" s="1">
        <v>45510</v>
      </c>
    </row>
    <row r="4657" spans="1:30" x14ac:dyDescent="0.25">
      <c r="A4657">
        <v>643669</v>
      </c>
      <c r="B4657" t="s">
        <v>116</v>
      </c>
      <c r="C4657" t="s">
        <v>31</v>
      </c>
      <c r="D4657">
        <v>1</v>
      </c>
      <c r="E4657" t="s">
        <v>10203</v>
      </c>
      <c r="F4657" t="s">
        <v>304</v>
      </c>
      <c r="G4657" t="s">
        <v>34</v>
      </c>
      <c r="H4657">
        <v>95005</v>
      </c>
      <c r="I4657" t="s">
        <v>119</v>
      </c>
      <c r="J4657" t="s">
        <v>165</v>
      </c>
      <c r="K4657" t="s">
        <v>37</v>
      </c>
      <c r="L4657" t="s">
        <v>120</v>
      </c>
      <c r="M4657">
        <v>180000</v>
      </c>
      <c r="N4657">
        <v>200000</v>
      </c>
      <c r="O4657" t="s">
        <v>39</v>
      </c>
      <c r="P4657" t="s">
        <v>99</v>
      </c>
      <c r="Q4657" t="s">
        <v>2239</v>
      </c>
      <c r="R4657" t="s">
        <v>10204</v>
      </c>
      <c r="S4657" t="s">
        <v>308</v>
      </c>
      <c r="T4657" t="s">
        <v>10205</v>
      </c>
      <c r="Z4657" t="s">
        <v>80</v>
      </c>
      <c r="AA4657" s="1">
        <v>45497</v>
      </c>
      <c r="AB4657" s="2">
        <v>45587</v>
      </c>
      <c r="AC4657" s="1">
        <v>45497</v>
      </c>
      <c r="AD4657" s="1">
        <v>45510</v>
      </c>
    </row>
    <row r="4658" spans="1:30" x14ac:dyDescent="0.25">
      <c r="A4658">
        <v>623637</v>
      </c>
      <c r="B4658" t="s">
        <v>187</v>
      </c>
      <c r="C4658" t="s">
        <v>48</v>
      </c>
      <c r="D4658">
        <v>1</v>
      </c>
      <c r="E4658" t="s">
        <v>1886</v>
      </c>
      <c r="F4658" t="s">
        <v>697</v>
      </c>
      <c r="G4658" t="s">
        <v>51</v>
      </c>
      <c r="H4658">
        <v>56316</v>
      </c>
      <c r="I4658">
        <v>2</v>
      </c>
      <c r="J4658" t="s">
        <v>192</v>
      </c>
      <c r="K4658" t="s">
        <v>37</v>
      </c>
      <c r="L4658" t="s">
        <v>38</v>
      </c>
      <c r="M4658">
        <v>66430</v>
      </c>
      <c r="N4658">
        <v>76394</v>
      </c>
      <c r="O4658" t="s">
        <v>39</v>
      </c>
      <c r="P4658" t="s">
        <v>7274</v>
      </c>
      <c r="Q4658" t="s">
        <v>1269</v>
      </c>
      <c r="R4658" t="s">
        <v>7275</v>
      </c>
      <c r="S4658" t="s">
        <v>7276</v>
      </c>
      <c r="V4658" t="s">
        <v>199</v>
      </c>
      <c r="Z4658" t="s">
        <v>80</v>
      </c>
      <c r="AA4658" s="1">
        <v>45308</v>
      </c>
      <c r="AC4658" s="1">
        <v>45308</v>
      </c>
      <c r="AD4658" s="1">
        <v>45510</v>
      </c>
    </row>
    <row r="4659" spans="1:30" x14ac:dyDescent="0.25">
      <c r="A4659">
        <v>640134</v>
      </c>
      <c r="B4659" t="s">
        <v>374</v>
      </c>
      <c r="C4659" t="s">
        <v>31</v>
      </c>
      <c r="D4659">
        <v>1</v>
      </c>
      <c r="E4659" t="s">
        <v>9282</v>
      </c>
      <c r="F4659" t="s">
        <v>376</v>
      </c>
      <c r="G4659" t="s">
        <v>377</v>
      </c>
      <c r="H4659">
        <v>6088</v>
      </c>
      <c r="I4659">
        <v>2</v>
      </c>
      <c r="J4659" t="s">
        <v>378</v>
      </c>
      <c r="K4659" t="s">
        <v>37</v>
      </c>
      <c r="L4659" t="s">
        <v>38</v>
      </c>
      <c r="M4659">
        <v>74893</v>
      </c>
      <c r="N4659">
        <v>95208</v>
      </c>
      <c r="O4659" t="s">
        <v>39</v>
      </c>
      <c r="P4659" t="s">
        <v>379</v>
      </c>
      <c r="Q4659" t="s">
        <v>1943</v>
      </c>
      <c r="R4659" t="s">
        <v>9283</v>
      </c>
      <c r="S4659" t="s">
        <v>382</v>
      </c>
      <c r="V4659" t="s">
        <v>383</v>
      </c>
      <c r="X4659" t="s">
        <v>379</v>
      </c>
      <c r="Z4659" t="s">
        <v>46</v>
      </c>
      <c r="AA4659" s="1">
        <v>45476</v>
      </c>
      <c r="AC4659" s="1">
        <v>45476</v>
      </c>
      <c r="AD4659" s="1">
        <v>45510</v>
      </c>
    </row>
    <row r="4660" spans="1:30" x14ac:dyDescent="0.25">
      <c r="A4660">
        <v>637899</v>
      </c>
      <c r="B4660" t="s">
        <v>325</v>
      </c>
      <c r="C4660" t="s">
        <v>31</v>
      </c>
      <c r="D4660">
        <v>1</v>
      </c>
      <c r="E4660" t="s">
        <v>8924</v>
      </c>
      <c r="F4660" t="s">
        <v>60</v>
      </c>
      <c r="G4660" t="s">
        <v>34</v>
      </c>
      <c r="H4660">
        <v>56058</v>
      </c>
      <c r="I4660">
        <v>0</v>
      </c>
      <c r="J4660" t="s">
        <v>927</v>
      </c>
      <c r="K4660" t="s">
        <v>37</v>
      </c>
      <c r="L4660" t="s">
        <v>38</v>
      </c>
      <c r="M4660">
        <v>72779</v>
      </c>
      <c r="N4660">
        <v>76767</v>
      </c>
      <c r="O4660" t="s">
        <v>39</v>
      </c>
      <c r="P4660" t="s">
        <v>327</v>
      </c>
      <c r="Q4660" t="s">
        <v>8925</v>
      </c>
      <c r="R4660" t="s">
        <v>8926</v>
      </c>
      <c r="S4660" t="s">
        <v>65</v>
      </c>
      <c r="Z4660" t="s">
        <v>140</v>
      </c>
      <c r="AA4660" s="1">
        <v>45453</v>
      </c>
      <c r="AC4660" s="1">
        <v>45453</v>
      </c>
      <c r="AD4660" s="1">
        <v>45510</v>
      </c>
    </row>
    <row r="4661" spans="1:30" x14ac:dyDescent="0.25">
      <c r="A4661">
        <v>624212</v>
      </c>
      <c r="B4661" t="s">
        <v>67</v>
      </c>
      <c r="C4661" t="s">
        <v>48</v>
      </c>
      <c r="D4661">
        <v>1</v>
      </c>
      <c r="E4661" t="s">
        <v>6062</v>
      </c>
      <c r="F4661" t="s">
        <v>346</v>
      </c>
      <c r="G4661" t="s">
        <v>51</v>
      </c>
      <c r="H4661">
        <v>40510</v>
      </c>
      <c r="I4661">
        <v>2</v>
      </c>
      <c r="J4661" t="s">
        <v>97</v>
      </c>
      <c r="K4661" t="s">
        <v>37</v>
      </c>
      <c r="L4661" t="s">
        <v>38</v>
      </c>
      <c r="M4661">
        <v>61206</v>
      </c>
      <c r="N4661">
        <v>97919</v>
      </c>
      <c r="O4661" t="s">
        <v>39</v>
      </c>
      <c r="P4661" t="s">
        <v>72</v>
      </c>
      <c r="Q4661" t="s">
        <v>710</v>
      </c>
      <c r="R4661" t="s">
        <v>10399</v>
      </c>
      <c r="S4661" t="s">
        <v>349</v>
      </c>
      <c r="T4661" t="s">
        <v>733</v>
      </c>
      <c r="U4661" t="s">
        <v>713</v>
      </c>
      <c r="V4661" t="s">
        <v>10400</v>
      </c>
      <c r="W4661" t="s">
        <v>1203</v>
      </c>
      <c r="X4661" t="s">
        <v>72</v>
      </c>
      <c r="Z4661" t="s">
        <v>46</v>
      </c>
      <c r="AA4661" s="1">
        <v>45316</v>
      </c>
      <c r="AC4661" s="1">
        <v>45317</v>
      </c>
      <c r="AD4661" s="1">
        <v>45510</v>
      </c>
    </row>
    <row r="4662" spans="1:30" x14ac:dyDescent="0.25">
      <c r="A4662">
        <v>614691</v>
      </c>
      <c r="B4662" t="s">
        <v>105</v>
      </c>
      <c r="C4662" t="s">
        <v>31</v>
      </c>
      <c r="D4662">
        <v>1</v>
      </c>
      <c r="E4662" t="s">
        <v>285</v>
      </c>
      <c r="F4662" t="s">
        <v>1662</v>
      </c>
      <c r="G4662" t="s">
        <v>51</v>
      </c>
      <c r="H4662">
        <v>82991</v>
      </c>
      <c r="I4662" t="s">
        <v>96</v>
      </c>
      <c r="J4662" t="s">
        <v>286</v>
      </c>
      <c r="K4662" t="s">
        <v>37</v>
      </c>
      <c r="L4662" t="s">
        <v>120</v>
      </c>
      <c r="M4662">
        <v>80931</v>
      </c>
      <c r="N4662">
        <v>208826</v>
      </c>
      <c r="O4662" t="s">
        <v>39</v>
      </c>
      <c r="P4662" t="s">
        <v>287</v>
      </c>
      <c r="Q4662" t="s">
        <v>288</v>
      </c>
      <c r="R4662" t="s">
        <v>10401</v>
      </c>
      <c r="S4662" t="s">
        <v>1664</v>
      </c>
      <c r="T4662" t="s">
        <v>290</v>
      </c>
      <c r="V4662" t="s">
        <v>291</v>
      </c>
      <c r="X4662" t="s">
        <v>287</v>
      </c>
      <c r="Z4662" t="s">
        <v>80</v>
      </c>
      <c r="AA4662" s="1">
        <v>45257</v>
      </c>
      <c r="AC4662" s="1">
        <v>45257</v>
      </c>
      <c r="AD4662" s="1">
        <v>45510</v>
      </c>
    </row>
    <row r="4663" spans="1:30" x14ac:dyDescent="0.25">
      <c r="A4663">
        <v>569716</v>
      </c>
      <c r="B4663" t="s">
        <v>133</v>
      </c>
      <c r="C4663" t="s">
        <v>31</v>
      </c>
      <c r="D4663">
        <v>6</v>
      </c>
      <c r="E4663" t="s">
        <v>458</v>
      </c>
      <c r="F4663" t="s">
        <v>127</v>
      </c>
      <c r="G4663" t="s">
        <v>34</v>
      </c>
      <c r="H4663">
        <v>56057</v>
      </c>
      <c r="I4663">
        <v>0</v>
      </c>
      <c r="J4663" t="s">
        <v>10192</v>
      </c>
      <c r="K4663" t="s">
        <v>37</v>
      </c>
      <c r="L4663" t="s">
        <v>38</v>
      </c>
      <c r="M4663">
        <v>58300</v>
      </c>
      <c r="N4663">
        <v>58300</v>
      </c>
      <c r="O4663" t="s">
        <v>39</v>
      </c>
      <c r="P4663" t="s">
        <v>460</v>
      </c>
      <c r="Q4663" t="s">
        <v>461</v>
      </c>
      <c r="R4663" t="s">
        <v>10193</v>
      </c>
      <c r="S4663" t="s">
        <v>132</v>
      </c>
      <c r="Z4663" t="s">
        <v>140</v>
      </c>
      <c r="AA4663" s="1">
        <v>44943</v>
      </c>
      <c r="AB4663" s="2">
        <v>45543</v>
      </c>
      <c r="AC4663" s="1">
        <v>45357</v>
      </c>
      <c r="AD4663" s="1">
        <v>45510</v>
      </c>
    </row>
    <row r="4664" spans="1:30" x14ac:dyDescent="0.25">
      <c r="A4664">
        <v>643652</v>
      </c>
      <c r="B4664" t="s">
        <v>67</v>
      </c>
      <c r="C4664" t="s">
        <v>31</v>
      </c>
      <c r="D4664">
        <v>2</v>
      </c>
      <c r="E4664" t="s">
        <v>8752</v>
      </c>
      <c r="F4664" t="s">
        <v>8753</v>
      </c>
      <c r="G4664" t="s">
        <v>51</v>
      </c>
      <c r="H4664">
        <v>91616</v>
      </c>
      <c r="I4664">
        <v>0</v>
      </c>
      <c r="J4664" t="s">
        <v>368</v>
      </c>
      <c r="K4664" t="s">
        <v>37</v>
      </c>
      <c r="L4664" t="s">
        <v>38</v>
      </c>
      <c r="M4664">
        <v>0</v>
      </c>
      <c r="N4664">
        <v>536.66999999999996</v>
      </c>
      <c r="O4664" t="s">
        <v>560</v>
      </c>
      <c r="P4664" t="s">
        <v>72</v>
      </c>
      <c r="Q4664" t="s">
        <v>493</v>
      </c>
      <c r="R4664" t="s">
        <v>8754</v>
      </c>
      <c r="S4664" t="s">
        <v>8755</v>
      </c>
      <c r="U4664" t="s">
        <v>8756</v>
      </c>
      <c r="V4664" t="s">
        <v>8757</v>
      </c>
      <c r="W4664" t="s">
        <v>8758</v>
      </c>
      <c r="X4664" t="s">
        <v>5098</v>
      </c>
      <c r="Z4664" t="s">
        <v>46</v>
      </c>
      <c r="AA4664" s="1">
        <v>45500</v>
      </c>
      <c r="AB4664" s="2">
        <v>45513</v>
      </c>
      <c r="AC4664" s="1">
        <v>45500</v>
      </c>
      <c r="AD4664" s="1">
        <v>45510</v>
      </c>
    </row>
    <row r="4665" spans="1:30" x14ac:dyDescent="0.25">
      <c r="A4665">
        <v>620844</v>
      </c>
      <c r="B4665" t="s">
        <v>162</v>
      </c>
      <c r="C4665" t="s">
        <v>31</v>
      </c>
      <c r="D4665">
        <v>1</v>
      </c>
      <c r="E4665" t="s">
        <v>6090</v>
      </c>
      <c r="F4665" t="s">
        <v>304</v>
      </c>
      <c r="G4665" t="s">
        <v>34</v>
      </c>
      <c r="H4665">
        <v>95005</v>
      </c>
      <c r="I4665" t="s">
        <v>899</v>
      </c>
      <c r="J4665" t="s">
        <v>165</v>
      </c>
      <c r="K4665" t="s">
        <v>37</v>
      </c>
      <c r="L4665" t="s">
        <v>98</v>
      </c>
      <c r="M4665">
        <v>200000</v>
      </c>
      <c r="N4665">
        <v>225000</v>
      </c>
      <c r="O4665" t="s">
        <v>39</v>
      </c>
      <c r="P4665" t="s">
        <v>166</v>
      </c>
      <c r="Q4665" t="s">
        <v>167</v>
      </c>
      <c r="R4665" t="s">
        <v>6091</v>
      </c>
      <c r="S4665" t="s">
        <v>308</v>
      </c>
      <c r="T4665" t="s">
        <v>6092</v>
      </c>
      <c r="U4665" t="s">
        <v>171</v>
      </c>
      <c r="V4665" t="s">
        <v>10147</v>
      </c>
      <c r="Z4665" t="s">
        <v>46</v>
      </c>
      <c r="AA4665" s="1">
        <v>45281</v>
      </c>
      <c r="AC4665" s="1">
        <v>45281</v>
      </c>
      <c r="AD4665" s="1">
        <v>45510</v>
      </c>
    </row>
    <row r="4666" spans="1:30" x14ac:dyDescent="0.25">
      <c r="A4666">
        <v>634878</v>
      </c>
      <c r="B4666" t="s">
        <v>1957</v>
      </c>
      <c r="C4666" t="s">
        <v>48</v>
      </c>
      <c r="D4666">
        <v>1</v>
      </c>
      <c r="E4666" t="s">
        <v>9081</v>
      </c>
      <c r="F4666" t="s">
        <v>9082</v>
      </c>
      <c r="G4666" t="s">
        <v>51</v>
      </c>
      <c r="H4666">
        <v>13644</v>
      </c>
      <c r="I4666">
        <v>3</v>
      </c>
      <c r="J4666" t="s">
        <v>709</v>
      </c>
      <c r="K4666" t="s">
        <v>37</v>
      </c>
      <c r="L4666" t="s">
        <v>38</v>
      </c>
      <c r="M4666">
        <v>100743</v>
      </c>
      <c r="N4666">
        <v>142460</v>
      </c>
      <c r="O4666" t="s">
        <v>39</v>
      </c>
      <c r="P4666" t="s">
        <v>1960</v>
      </c>
      <c r="Q4666" t="s">
        <v>1961</v>
      </c>
      <c r="R4666" t="s">
        <v>9083</v>
      </c>
      <c r="S4666" t="s">
        <v>9084</v>
      </c>
      <c r="T4666" t="s">
        <v>9085</v>
      </c>
      <c r="Z4666" t="s">
        <v>80</v>
      </c>
      <c r="AA4666" s="1">
        <v>45413</v>
      </c>
      <c r="AC4666" s="1">
        <v>45413</v>
      </c>
      <c r="AD4666" s="1">
        <v>45510</v>
      </c>
    </row>
    <row r="4667" spans="1:30" x14ac:dyDescent="0.25">
      <c r="A4667">
        <v>627957</v>
      </c>
      <c r="B4667" t="s">
        <v>187</v>
      </c>
      <c r="C4667" t="s">
        <v>48</v>
      </c>
      <c r="D4667">
        <v>2</v>
      </c>
      <c r="E4667" t="s">
        <v>2300</v>
      </c>
      <c r="F4667" t="s">
        <v>2301</v>
      </c>
      <c r="G4667" t="s">
        <v>51</v>
      </c>
      <c r="H4667">
        <v>56314</v>
      </c>
      <c r="I4667">
        <v>0</v>
      </c>
      <c r="J4667" t="s">
        <v>192</v>
      </c>
      <c r="K4667" t="s">
        <v>37</v>
      </c>
      <c r="L4667" t="s">
        <v>38</v>
      </c>
      <c r="M4667">
        <v>46318</v>
      </c>
      <c r="N4667">
        <v>77633</v>
      </c>
      <c r="O4667" t="s">
        <v>39</v>
      </c>
      <c r="P4667" t="s">
        <v>1268</v>
      </c>
      <c r="Q4667" t="s">
        <v>2302</v>
      </c>
      <c r="R4667" t="s">
        <v>2303</v>
      </c>
      <c r="S4667" t="s">
        <v>2304</v>
      </c>
      <c r="U4667" t="s">
        <v>350</v>
      </c>
      <c r="V4667" t="s">
        <v>351</v>
      </c>
      <c r="Z4667" t="s">
        <v>80</v>
      </c>
      <c r="AA4667" s="1">
        <v>45429</v>
      </c>
      <c r="AC4667" s="1">
        <v>45470</v>
      </c>
      <c r="AD4667" s="1">
        <v>45510</v>
      </c>
    </row>
    <row r="4668" spans="1:30" x14ac:dyDescent="0.25">
      <c r="A4668">
        <v>637706</v>
      </c>
      <c r="B4668" t="s">
        <v>67</v>
      </c>
      <c r="C4668" t="s">
        <v>31</v>
      </c>
      <c r="D4668">
        <v>6</v>
      </c>
      <c r="E4668" t="s">
        <v>8765</v>
      </c>
      <c r="F4668" t="s">
        <v>212</v>
      </c>
      <c r="G4668" t="s">
        <v>51</v>
      </c>
      <c r="H4668">
        <v>20210</v>
      </c>
      <c r="I4668">
        <v>0</v>
      </c>
      <c r="J4668" t="s">
        <v>71</v>
      </c>
      <c r="K4668" t="s">
        <v>37</v>
      </c>
      <c r="L4668" t="s">
        <v>38</v>
      </c>
      <c r="M4668">
        <v>62370</v>
      </c>
      <c r="N4668">
        <v>93587</v>
      </c>
      <c r="O4668" t="s">
        <v>39</v>
      </c>
      <c r="P4668" t="s">
        <v>8766</v>
      </c>
      <c r="Q4668" t="s">
        <v>8767</v>
      </c>
      <c r="R4668" t="s">
        <v>10402</v>
      </c>
      <c r="S4668" t="s">
        <v>215</v>
      </c>
      <c r="T4668" t="s">
        <v>8769</v>
      </c>
      <c r="U4668" t="s">
        <v>585</v>
      </c>
      <c r="V4668" t="s">
        <v>10403</v>
      </c>
      <c r="W4668" t="s">
        <v>8771</v>
      </c>
      <c r="X4668" t="s">
        <v>10404</v>
      </c>
      <c r="Z4668" t="s">
        <v>80</v>
      </c>
      <c r="AA4668" s="1">
        <v>45450</v>
      </c>
      <c r="AC4668" s="1">
        <v>45449</v>
      </c>
      <c r="AD4668" s="1">
        <v>45510</v>
      </c>
    </row>
    <row r="4669" spans="1:30" x14ac:dyDescent="0.25">
      <c r="A4669">
        <v>565798</v>
      </c>
      <c r="B4669" t="s">
        <v>67</v>
      </c>
      <c r="C4669" t="s">
        <v>48</v>
      </c>
      <c r="D4669">
        <v>1</v>
      </c>
      <c r="E4669" t="s">
        <v>8617</v>
      </c>
      <c r="F4669" t="s">
        <v>311</v>
      </c>
      <c r="G4669" t="s">
        <v>51</v>
      </c>
      <c r="H4669">
        <v>20215</v>
      </c>
      <c r="I4669">
        <v>3</v>
      </c>
      <c r="J4669" t="s">
        <v>71</v>
      </c>
      <c r="K4669" t="s">
        <v>37</v>
      </c>
      <c r="L4669" t="s">
        <v>38</v>
      </c>
      <c r="M4669">
        <v>90114</v>
      </c>
      <c r="N4669">
        <v>122168</v>
      </c>
      <c r="O4669" t="s">
        <v>39</v>
      </c>
      <c r="P4669" t="s">
        <v>72</v>
      </c>
      <c r="Q4669" t="s">
        <v>213</v>
      </c>
      <c r="R4669" t="s">
        <v>9905</v>
      </c>
      <c r="S4669" t="s">
        <v>314</v>
      </c>
      <c r="T4669" t="s">
        <v>9906</v>
      </c>
      <c r="U4669" t="s">
        <v>9907</v>
      </c>
      <c r="V4669" t="s">
        <v>9908</v>
      </c>
      <c r="W4669" t="s">
        <v>91</v>
      </c>
      <c r="X4669" t="s">
        <v>72</v>
      </c>
      <c r="Z4669" t="s">
        <v>80</v>
      </c>
      <c r="AA4669" s="1">
        <v>44924</v>
      </c>
      <c r="AC4669" s="1">
        <v>44924</v>
      </c>
      <c r="AD4669" s="1">
        <v>45510</v>
      </c>
    </row>
    <row r="4670" spans="1:30" x14ac:dyDescent="0.25">
      <c r="A4670">
        <v>592155</v>
      </c>
      <c r="B4670" t="s">
        <v>30</v>
      </c>
      <c r="C4670" t="s">
        <v>48</v>
      </c>
      <c r="D4670">
        <v>2</v>
      </c>
      <c r="E4670" t="s">
        <v>6654</v>
      </c>
      <c r="F4670" t="s">
        <v>1825</v>
      </c>
      <c r="G4670" t="s">
        <v>51</v>
      </c>
      <c r="H4670">
        <v>51191</v>
      </c>
      <c r="I4670">
        <v>2</v>
      </c>
      <c r="J4670" t="s">
        <v>1181</v>
      </c>
      <c r="K4670" t="s">
        <v>37</v>
      </c>
      <c r="L4670" t="s">
        <v>38</v>
      </c>
      <c r="M4670">
        <v>51528</v>
      </c>
      <c r="N4670">
        <v>60088</v>
      </c>
      <c r="O4670" t="s">
        <v>39</v>
      </c>
      <c r="P4670" t="s">
        <v>62</v>
      </c>
      <c r="Q4670" t="s">
        <v>63</v>
      </c>
      <c r="R4670" t="s">
        <v>6655</v>
      </c>
      <c r="S4670" t="s">
        <v>1828</v>
      </c>
      <c r="U4670" t="s">
        <v>3082</v>
      </c>
      <c r="V4670" t="s">
        <v>6656</v>
      </c>
      <c r="Z4670" t="s">
        <v>46</v>
      </c>
      <c r="AA4670" s="1">
        <v>45114</v>
      </c>
      <c r="AB4670" s="2">
        <v>45564</v>
      </c>
      <c r="AC4670" s="1">
        <v>45506</v>
      </c>
      <c r="AD4670" s="1">
        <v>45510</v>
      </c>
    </row>
    <row r="4671" spans="1:30" x14ac:dyDescent="0.25">
      <c r="A4671">
        <v>552537</v>
      </c>
      <c r="B4671" t="s">
        <v>67</v>
      </c>
      <c r="C4671" t="s">
        <v>31</v>
      </c>
      <c r="D4671">
        <v>1</v>
      </c>
      <c r="E4671" t="s">
        <v>553</v>
      </c>
      <c r="F4671" t="s">
        <v>639</v>
      </c>
      <c r="G4671" t="s">
        <v>51</v>
      </c>
      <c r="H4671">
        <v>22427</v>
      </c>
      <c r="I4671">
        <v>1</v>
      </c>
      <c r="J4671" t="s">
        <v>71</v>
      </c>
      <c r="K4671" t="s">
        <v>37</v>
      </c>
      <c r="L4671" t="s">
        <v>38</v>
      </c>
      <c r="M4671">
        <v>67757</v>
      </c>
      <c r="N4671">
        <v>98128</v>
      </c>
      <c r="O4671" t="s">
        <v>39</v>
      </c>
      <c r="P4671" t="s">
        <v>72</v>
      </c>
      <c r="Q4671" t="s">
        <v>2064</v>
      </c>
      <c r="R4671" t="s">
        <v>4867</v>
      </c>
      <c r="S4671" t="s">
        <v>641</v>
      </c>
      <c r="T4671" t="s">
        <v>2758</v>
      </c>
      <c r="U4671" t="s">
        <v>4868</v>
      </c>
      <c r="V4671" t="s">
        <v>4869</v>
      </c>
      <c r="W4671" t="s">
        <v>91</v>
      </c>
      <c r="X4671" t="s">
        <v>72</v>
      </c>
      <c r="Z4671" t="s">
        <v>80</v>
      </c>
      <c r="AA4671" s="1">
        <v>44828</v>
      </c>
      <c r="AC4671" s="1">
        <v>44833</v>
      </c>
      <c r="AD4671" s="1">
        <v>45510</v>
      </c>
    </row>
    <row r="4672" spans="1:30" x14ac:dyDescent="0.25">
      <c r="A4672">
        <v>642641</v>
      </c>
      <c r="B4672" t="s">
        <v>67</v>
      </c>
      <c r="C4672" t="s">
        <v>48</v>
      </c>
      <c r="D4672">
        <v>1</v>
      </c>
      <c r="E4672" t="s">
        <v>2134</v>
      </c>
      <c r="F4672" t="s">
        <v>164</v>
      </c>
      <c r="G4672" t="s">
        <v>34</v>
      </c>
      <c r="H4672">
        <v>30087</v>
      </c>
      <c r="I4672">
        <v>4</v>
      </c>
      <c r="J4672" t="s">
        <v>165</v>
      </c>
      <c r="K4672" t="s">
        <v>37</v>
      </c>
      <c r="L4672" t="s">
        <v>38</v>
      </c>
      <c r="M4672">
        <v>93596</v>
      </c>
      <c r="N4672">
        <v>141455</v>
      </c>
      <c r="O4672" t="s">
        <v>39</v>
      </c>
      <c r="P4672" t="s">
        <v>72</v>
      </c>
      <c r="Q4672" t="s">
        <v>2135</v>
      </c>
      <c r="R4672" t="s">
        <v>2136</v>
      </c>
      <c r="S4672" t="s">
        <v>169</v>
      </c>
      <c r="T4672" t="s">
        <v>2137</v>
      </c>
      <c r="V4672" t="s">
        <v>2138</v>
      </c>
      <c r="W4672" t="s">
        <v>160</v>
      </c>
      <c r="X4672" t="s">
        <v>161</v>
      </c>
      <c r="Z4672" t="s">
        <v>92</v>
      </c>
      <c r="AA4672" s="1">
        <v>45490</v>
      </c>
      <c r="AC4672" s="1">
        <v>45490</v>
      </c>
      <c r="AD4672" s="1">
        <v>45510</v>
      </c>
    </row>
    <row r="4673" spans="1:30" x14ac:dyDescent="0.25">
      <c r="A4673">
        <v>632266</v>
      </c>
      <c r="B4673" t="s">
        <v>187</v>
      </c>
      <c r="C4673" t="s">
        <v>31</v>
      </c>
      <c r="D4673">
        <v>1</v>
      </c>
      <c r="E4673" t="s">
        <v>7756</v>
      </c>
      <c r="F4673" t="s">
        <v>609</v>
      </c>
      <c r="G4673" t="s">
        <v>51</v>
      </c>
      <c r="H4673">
        <v>10251</v>
      </c>
      <c r="I4673">
        <v>3</v>
      </c>
      <c r="J4673" t="s">
        <v>52</v>
      </c>
      <c r="K4673" t="s">
        <v>37</v>
      </c>
      <c r="L4673" t="s">
        <v>38</v>
      </c>
      <c r="M4673">
        <v>39763</v>
      </c>
      <c r="N4673">
        <v>45728</v>
      </c>
      <c r="O4673" t="s">
        <v>39</v>
      </c>
      <c r="P4673" t="s">
        <v>1014</v>
      </c>
      <c r="Q4673" t="s">
        <v>1643</v>
      </c>
      <c r="R4673" t="s">
        <v>7757</v>
      </c>
      <c r="S4673" t="s">
        <v>612</v>
      </c>
      <c r="T4673" t="s">
        <v>7758</v>
      </c>
      <c r="U4673" t="s">
        <v>7759</v>
      </c>
      <c r="V4673" t="s">
        <v>4409</v>
      </c>
      <c r="W4673" t="s">
        <v>896</v>
      </c>
      <c r="X4673" t="s">
        <v>7760</v>
      </c>
      <c r="Z4673" t="s">
        <v>46</v>
      </c>
      <c r="AA4673" s="1">
        <v>45385</v>
      </c>
      <c r="AC4673" s="1">
        <v>45392</v>
      </c>
      <c r="AD4673" s="1">
        <v>45510</v>
      </c>
    </row>
    <row r="4674" spans="1:30" x14ac:dyDescent="0.25">
      <c r="A4674">
        <v>642631</v>
      </c>
      <c r="B4674" t="s">
        <v>218</v>
      </c>
      <c r="C4674" t="s">
        <v>31</v>
      </c>
      <c r="D4674">
        <v>1</v>
      </c>
      <c r="E4674" t="s">
        <v>598</v>
      </c>
      <c r="F4674" t="s">
        <v>599</v>
      </c>
      <c r="G4674" t="s">
        <v>600</v>
      </c>
      <c r="H4674">
        <v>90645</v>
      </c>
      <c r="I4674">
        <v>0</v>
      </c>
      <c r="J4674" t="s">
        <v>108</v>
      </c>
      <c r="K4674" t="s">
        <v>37</v>
      </c>
      <c r="L4674" t="s">
        <v>255</v>
      </c>
      <c r="M4674">
        <v>36006</v>
      </c>
      <c r="N4674">
        <v>50569</v>
      </c>
      <c r="O4674" t="s">
        <v>39</v>
      </c>
      <c r="P4674" t="s">
        <v>10159</v>
      </c>
      <c r="Q4674" t="s">
        <v>602</v>
      </c>
      <c r="R4674" t="s">
        <v>603</v>
      </c>
      <c r="S4674" t="s">
        <v>604</v>
      </c>
      <c r="U4674" t="s">
        <v>1849</v>
      </c>
      <c r="V4674" t="s">
        <v>606</v>
      </c>
      <c r="Z4674" t="s">
        <v>607</v>
      </c>
      <c r="AA4674" s="1">
        <v>45498</v>
      </c>
      <c r="AB4674" s="2">
        <v>45518</v>
      </c>
      <c r="AC4674" s="1">
        <v>45498</v>
      </c>
      <c r="AD4674" s="1">
        <v>45510</v>
      </c>
    </row>
    <row r="4675" spans="1:30" x14ac:dyDescent="0.25">
      <c r="A4675">
        <v>587642</v>
      </c>
      <c r="B4675" t="s">
        <v>105</v>
      </c>
      <c r="C4675" t="s">
        <v>48</v>
      </c>
      <c r="D4675">
        <v>1</v>
      </c>
      <c r="E4675" t="s">
        <v>553</v>
      </c>
      <c r="F4675" t="s">
        <v>212</v>
      </c>
      <c r="G4675" t="s">
        <v>51</v>
      </c>
      <c r="H4675">
        <v>20210</v>
      </c>
      <c r="I4675">
        <v>0</v>
      </c>
      <c r="J4675" t="s">
        <v>71</v>
      </c>
      <c r="K4675" t="s">
        <v>37</v>
      </c>
      <c r="L4675" t="s">
        <v>255</v>
      </c>
      <c r="M4675">
        <v>60554</v>
      </c>
      <c r="N4675">
        <v>90861</v>
      </c>
      <c r="O4675" t="s">
        <v>39</v>
      </c>
      <c r="P4675" t="s">
        <v>6651</v>
      </c>
      <c r="Q4675" t="s">
        <v>4565</v>
      </c>
      <c r="R4675" t="s">
        <v>6724</v>
      </c>
      <c r="S4675" t="s">
        <v>215</v>
      </c>
      <c r="T4675" t="s">
        <v>6725</v>
      </c>
      <c r="U4675" t="s">
        <v>6726</v>
      </c>
      <c r="V4675" t="s">
        <v>4567</v>
      </c>
      <c r="W4675" t="s">
        <v>6727</v>
      </c>
      <c r="X4675" t="s">
        <v>6728</v>
      </c>
      <c r="Z4675" t="s">
        <v>80</v>
      </c>
      <c r="AA4675" s="1">
        <v>45068</v>
      </c>
      <c r="AC4675" s="1">
        <v>45068</v>
      </c>
      <c r="AD4675" s="1">
        <v>45510</v>
      </c>
    </row>
    <row r="4676" spans="1:30" x14ac:dyDescent="0.25">
      <c r="A4676">
        <v>631833</v>
      </c>
      <c r="B4676" t="s">
        <v>81</v>
      </c>
      <c r="C4676" t="s">
        <v>48</v>
      </c>
      <c r="D4676">
        <v>1</v>
      </c>
      <c r="E4676" t="s">
        <v>6704</v>
      </c>
      <c r="F4676" t="s">
        <v>3173</v>
      </c>
      <c r="G4676" t="s">
        <v>51</v>
      </c>
      <c r="H4676">
        <v>20415</v>
      </c>
      <c r="I4676">
        <v>2</v>
      </c>
      <c r="J4676" t="s">
        <v>71</v>
      </c>
      <c r="K4676" t="s">
        <v>37</v>
      </c>
      <c r="L4676" t="s">
        <v>38</v>
      </c>
      <c r="M4676">
        <v>88026</v>
      </c>
      <c r="N4676">
        <v>101230</v>
      </c>
      <c r="O4676" t="s">
        <v>39</v>
      </c>
      <c r="P4676" t="s">
        <v>248</v>
      </c>
      <c r="Q4676" t="s">
        <v>2282</v>
      </c>
      <c r="R4676" t="s">
        <v>6705</v>
      </c>
      <c r="S4676" t="s">
        <v>3175</v>
      </c>
      <c r="T4676" t="s">
        <v>2285</v>
      </c>
      <c r="Z4676" t="s">
        <v>80</v>
      </c>
      <c r="AA4676" s="1">
        <v>45387</v>
      </c>
      <c r="AC4676" s="1">
        <v>45387</v>
      </c>
      <c r="AD4676" s="1">
        <v>45510</v>
      </c>
    </row>
    <row r="4677" spans="1:30" x14ac:dyDescent="0.25">
      <c r="A4677">
        <v>544320</v>
      </c>
      <c r="B4677" t="s">
        <v>105</v>
      </c>
      <c r="C4677" t="s">
        <v>31</v>
      </c>
      <c r="D4677">
        <v>1</v>
      </c>
      <c r="E4677" t="s">
        <v>638</v>
      </c>
      <c r="F4677" t="s">
        <v>639</v>
      </c>
      <c r="G4677" t="s">
        <v>51</v>
      </c>
      <c r="H4677">
        <v>22427</v>
      </c>
      <c r="I4677">
        <v>2</v>
      </c>
      <c r="J4677" t="s">
        <v>71</v>
      </c>
      <c r="K4677" t="s">
        <v>37</v>
      </c>
      <c r="L4677" t="s">
        <v>38</v>
      </c>
      <c r="M4677">
        <v>74650</v>
      </c>
      <c r="N4677">
        <v>109409</v>
      </c>
      <c r="O4677" t="s">
        <v>39</v>
      </c>
      <c r="P4677" t="s">
        <v>355</v>
      </c>
      <c r="Q4677" t="s">
        <v>1555</v>
      </c>
      <c r="R4677" t="s">
        <v>8882</v>
      </c>
      <c r="S4677" t="s">
        <v>641</v>
      </c>
      <c r="U4677" t="s">
        <v>7929</v>
      </c>
      <c r="V4677" t="s">
        <v>2639</v>
      </c>
      <c r="Z4677" t="s">
        <v>80</v>
      </c>
      <c r="AA4677" s="1">
        <v>44782</v>
      </c>
      <c r="AC4677" s="1">
        <v>44789</v>
      </c>
      <c r="AD4677" s="1">
        <v>45510</v>
      </c>
    </row>
    <row r="4678" spans="1:30" x14ac:dyDescent="0.25">
      <c r="A4678">
        <v>638060</v>
      </c>
      <c r="B4678" t="s">
        <v>939</v>
      </c>
      <c r="C4678" t="s">
        <v>31</v>
      </c>
      <c r="D4678">
        <v>1</v>
      </c>
      <c r="E4678" t="s">
        <v>9946</v>
      </c>
      <c r="F4678" t="s">
        <v>1206</v>
      </c>
      <c r="G4678" t="s">
        <v>51</v>
      </c>
      <c r="H4678">
        <v>13633</v>
      </c>
      <c r="I4678">
        <v>2</v>
      </c>
      <c r="J4678" t="s">
        <v>709</v>
      </c>
      <c r="K4678" t="s">
        <v>37</v>
      </c>
      <c r="L4678" t="s">
        <v>38</v>
      </c>
      <c r="M4678">
        <v>86101</v>
      </c>
      <c r="N4678">
        <v>103000</v>
      </c>
      <c r="O4678" t="s">
        <v>39</v>
      </c>
      <c r="P4678" t="s">
        <v>890</v>
      </c>
      <c r="Q4678" t="s">
        <v>2692</v>
      </c>
      <c r="R4678" t="s">
        <v>9947</v>
      </c>
      <c r="S4678" t="s">
        <v>1209</v>
      </c>
      <c r="T4678" t="s">
        <v>9948</v>
      </c>
      <c r="V4678" t="s">
        <v>9949</v>
      </c>
      <c r="W4678" t="s">
        <v>9950</v>
      </c>
      <c r="X4678" t="s">
        <v>1364</v>
      </c>
      <c r="Z4678" t="s">
        <v>46</v>
      </c>
      <c r="AA4678" s="1">
        <v>45481</v>
      </c>
      <c r="AB4678" s="2">
        <v>45511</v>
      </c>
      <c r="AC4678" s="1">
        <v>45482</v>
      </c>
      <c r="AD4678" s="1">
        <v>45510</v>
      </c>
    </row>
    <row r="4679" spans="1:30" x14ac:dyDescent="0.25">
      <c r="A4679">
        <v>638564</v>
      </c>
      <c r="B4679" t="s">
        <v>30</v>
      </c>
      <c r="C4679" t="s">
        <v>31</v>
      </c>
      <c r="D4679">
        <v>1</v>
      </c>
      <c r="E4679" t="s">
        <v>966</v>
      </c>
      <c r="F4679" t="s">
        <v>967</v>
      </c>
      <c r="G4679" t="s">
        <v>34</v>
      </c>
      <c r="H4679">
        <v>51008</v>
      </c>
      <c r="I4679">
        <v>0</v>
      </c>
      <c r="J4679" t="s">
        <v>145</v>
      </c>
      <c r="K4679" t="s">
        <v>37</v>
      </c>
      <c r="L4679" t="s">
        <v>38</v>
      </c>
      <c r="M4679">
        <v>83237</v>
      </c>
      <c r="N4679">
        <v>83237</v>
      </c>
      <c r="O4679" t="s">
        <v>39</v>
      </c>
      <c r="P4679" t="s">
        <v>968</v>
      </c>
      <c r="Q4679" t="s">
        <v>969</v>
      </c>
      <c r="R4679" t="s">
        <v>970</v>
      </c>
      <c r="S4679" t="s">
        <v>971</v>
      </c>
      <c r="V4679" t="s">
        <v>972</v>
      </c>
      <c r="Z4679" t="s">
        <v>973</v>
      </c>
      <c r="AA4679" s="1">
        <v>45461</v>
      </c>
      <c r="AB4679" s="2">
        <v>45826</v>
      </c>
      <c r="AC4679" s="1">
        <v>45461</v>
      </c>
      <c r="AD4679" s="1">
        <v>45510</v>
      </c>
    </row>
    <row r="4680" spans="1:30" x14ac:dyDescent="0.25">
      <c r="A4680">
        <v>630795</v>
      </c>
      <c r="B4680" t="s">
        <v>67</v>
      </c>
      <c r="C4680" t="s">
        <v>48</v>
      </c>
      <c r="D4680">
        <v>1</v>
      </c>
      <c r="E4680" t="s">
        <v>2715</v>
      </c>
      <c r="F4680" t="s">
        <v>60</v>
      </c>
      <c r="G4680" t="s">
        <v>34</v>
      </c>
      <c r="H4680">
        <v>56058</v>
      </c>
      <c r="I4680">
        <v>0</v>
      </c>
      <c r="J4680" t="s">
        <v>1274</v>
      </c>
      <c r="K4680" t="s">
        <v>37</v>
      </c>
      <c r="L4680" t="s">
        <v>38</v>
      </c>
      <c r="M4680">
        <v>59116</v>
      </c>
      <c r="N4680">
        <v>91768</v>
      </c>
      <c r="O4680" t="s">
        <v>39</v>
      </c>
      <c r="P4680" t="s">
        <v>72</v>
      </c>
      <c r="Q4680" t="s">
        <v>269</v>
      </c>
      <c r="R4680" t="s">
        <v>2716</v>
      </c>
      <c r="S4680" t="s">
        <v>65</v>
      </c>
      <c r="T4680" t="s">
        <v>2717</v>
      </c>
      <c r="U4680" t="s">
        <v>2718</v>
      </c>
      <c r="V4680" t="s">
        <v>2719</v>
      </c>
      <c r="W4680" t="s">
        <v>274</v>
      </c>
      <c r="X4680" t="s">
        <v>72</v>
      </c>
      <c r="Z4680" t="s">
        <v>46</v>
      </c>
      <c r="AA4680" s="1">
        <v>45372</v>
      </c>
      <c r="AC4680" s="1">
        <v>45372</v>
      </c>
      <c r="AD4680" s="1">
        <v>45510</v>
      </c>
    </row>
    <row r="4681" spans="1:30" x14ac:dyDescent="0.25">
      <c r="A4681">
        <v>642334</v>
      </c>
      <c r="B4681" t="s">
        <v>392</v>
      </c>
      <c r="C4681" t="s">
        <v>31</v>
      </c>
      <c r="D4681">
        <v>1</v>
      </c>
      <c r="E4681" t="s">
        <v>5646</v>
      </c>
      <c r="F4681" t="s">
        <v>394</v>
      </c>
      <c r="G4681" t="s">
        <v>51</v>
      </c>
      <c r="H4681">
        <v>10124</v>
      </c>
      <c r="I4681">
        <v>2</v>
      </c>
      <c r="J4681" t="s">
        <v>378</v>
      </c>
      <c r="K4681" t="s">
        <v>37</v>
      </c>
      <c r="L4681" t="s">
        <v>38</v>
      </c>
      <c r="M4681">
        <v>57976</v>
      </c>
      <c r="N4681">
        <v>84276</v>
      </c>
      <c r="O4681" t="s">
        <v>39</v>
      </c>
      <c r="P4681" t="s">
        <v>395</v>
      </c>
      <c r="Q4681" t="s">
        <v>5647</v>
      </c>
      <c r="R4681" t="s">
        <v>5648</v>
      </c>
      <c r="S4681" t="s">
        <v>398</v>
      </c>
      <c r="T4681" t="s">
        <v>5649</v>
      </c>
      <c r="U4681" t="s">
        <v>5650</v>
      </c>
      <c r="V4681" t="s">
        <v>5651</v>
      </c>
      <c r="W4681" t="s">
        <v>5652</v>
      </c>
      <c r="X4681" t="s">
        <v>403</v>
      </c>
      <c r="Z4681" t="s">
        <v>46</v>
      </c>
      <c r="AA4681" s="1">
        <v>45488</v>
      </c>
      <c r="AC4681" s="1">
        <v>45488</v>
      </c>
      <c r="AD4681" s="1">
        <v>45510</v>
      </c>
    </row>
    <row r="4682" spans="1:30" x14ac:dyDescent="0.25">
      <c r="A4682">
        <v>599261</v>
      </c>
      <c r="B4682" t="s">
        <v>67</v>
      </c>
      <c r="C4682" t="s">
        <v>48</v>
      </c>
      <c r="D4682">
        <v>1</v>
      </c>
      <c r="E4682" t="s">
        <v>8336</v>
      </c>
      <c r="F4682" t="s">
        <v>1107</v>
      </c>
      <c r="G4682" t="s">
        <v>51</v>
      </c>
      <c r="H4682">
        <v>22425</v>
      </c>
      <c r="I4682">
        <v>0</v>
      </c>
      <c r="J4682" t="s">
        <v>128</v>
      </c>
      <c r="K4682" t="s">
        <v>37</v>
      </c>
      <c r="L4682" t="s">
        <v>38</v>
      </c>
      <c r="M4682">
        <v>56313</v>
      </c>
      <c r="N4682">
        <v>64760</v>
      </c>
      <c r="O4682" t="s">
        <v>39</v>
      </c>
      <c r="P4682" t="s">
        <v>72</v>
      </c>
      <c r="Q4682" t="s">
        <v>582</v>
      </c>
      <c r="R4682" t="s">
        <v>8337</v>
      </c>
      <c r="S4682" t="s">
        <v>1719</v>
      </c>
      <c r="T4682" t="s">
        <v>8338</v>
      </c>
      <c r="U4682" t="s">
        <v>8339</v>
      </c>
      <c r="V4682" t="s">
        <v>8340</v>
      </c>
      <c r="W4682" t="s">
        <v>587</v>
      </c>
      <c r="X4682" t="s">
        <v>72</v>
      </c>
      <c r="Z4682" t="s">
        <v>46</v>
      </c>
      <c r="AA4682" s="1">
        <v>45161</v>
      </c>
      <c r="AC4682" s="1">
        <v>45299</v>
      </c>
      <c r="AD4682" s="1">
        <v>45510</v>
      </c>
    </row>
    <row r="4683" spans="1:30" x14ac:dyDescent="0.25">
      <c r="A4683">
        <v>636596</v>
      </c>
      <c r="B4683" t="s">
        <v>30</v>
      </c>
      <c r="C4683" t="s">
        <v>31</v>
      </c>
      <c r="D4683">
        <v>1</v>
      </c>
      <c r="E4683" t="s">
        <v>1858</v>
      </c>
      <c r="F4683" t="s">
        <v>1859</v>
      </c>
      <c r="G4683" t="s">
        <v>51</v>
      </c>
      <c r="H4683">
        <v>21514</v>
      </c>
      <c r="I4683">
        <v>1</v>
      </c>
      <c r="J4683" t="s">
        <v>1181</v>
      </c>
      <c r="K4683" t="s">
        <v>37</v>
      </c>
      <c r="L4683" t="s">
        <v>38</v>
      </c>
      <c r="M4683">
        <v>63962</v>
      </c>
      <c r="N4683">
        <v>75000</v>
      </c>
      <c r="O4683" t="s">
        <v>39</v>
      </c>
      <c r="P4683" t="s">
        <v>1496</v>
      </c>
      <c r="Q4683" t="s">
        <v>2708</v>
      </c>
      <c r="R4683" t="s">
        <v>9666</v>
      </c>
      <c r="S4683" t="s">
        <v>1862</v>
      </c>
      <c r="T4683" t="s">
        <v>9667</v>
      </c>
      <c r="V4683" t="s">
        <v>9668</v>
      </c>
      <c r="Z4683" t="s">
        <v>46</v>
      </c>
      <c r="AA4683" s="1">
        <v>45433</v>
      </c>
      <c r="AB4683" s="2">
        <v>45798</v>
      </c>
      <c r="AC4683" s="1">
        <v>45433</v>
      </c>
      <c r="AD4683" s="1">
        <v>45510</v>
      </c>
    </row>
    <row r="4684" spans="1:30" x14ac:dyDescent="0.25">
      <c r="A4684">
        <v>625565</v>
      </c>
      <c r="B4684" t="s">
        <v>218</v>
      </c>
      <c r="C4684" t="s">
        <v>31</v>
      </c>
      <c r="D4684">
        <v>1</v>
      </c>
      <c r="E4684" t="s">
        <v>4847</v>
      </c>
      <c r="F4684" t="s">
        <v>4848</v>
      </c>
      <c r="G4684" t="s">
        <v>51</v>
      </c>
      <c r="H4684">
        <v>80201</v>
      </c>
      <c r="I4684">
        <v>0</v>
      </c>
      <c r="J4684" t="s">
        <v>52</v>
      </c>
      <c r="K4684" t="s">
        <v>37</v>
      </c>
      <c r="L4684" t="s">
        <v>38</v>
      </c>
      <c r="M4684">
        <v>42723</v>
      </c>
      <c r="N4684">
        <v>69243</v>
      </c>
      <c r="O4684" t="s">
        <v>39</v>
      </c>
      <c r="P4684" t="s">
        <v>10405</v>
      </c>
      <c r="Q4684" t="s">
        <v>10406</v>
      </c>
      <c r="R4684" t="s">
        <v>10407</v>
      </c>
      <c r="S4684" t="s">
        <v>4852</v>
      </c>
      <c r="T4684" t="s">
        <v>10408</v>
      </c>
      <c r="U4684" t="s">
        <v>4854</v>
      </c>
      <c r="V4684" t="s">
        <v>227</v>
      </c>
      <c r="Z4684" t="s">
        <v>228</v>
      </c>
      <c r="AA4684" s="1">
        <v>45491</v>
      </c>
      <c r="AB4684" s="2">
        <v>45511</v>
      </c>
      <c r="AC4684" s="1">
        <v>45491</v>
      </c>
      <c r="AD4684" s="1">
        <v>45510</v>
      </c>
    </row>
    <row r="4685" spans="1:30" x14ac:dyDescent="0.25">
      <c r="A4685">
        <v>642705</v>
      </c>
      <c r="B4685" t="s">
        <v>325</v>
      </c>
      <c r="C4685" t="s">
        <v>31</v>
      </c>
      <c r="D4685">
        <v>1</v>
      </c>
      <c r="E4685" t="s">
        <v>2123</v>
      </c>
      <c r="F4685" t="s">
        <v>127</v>
      </c>
      <c r="G4685" t="s">
        <v>34</v>
      </c>
      <c r="H4685">
        <v>56057</v>
      </c>
      <c r="I4685">
        <v>0</v>
      </c>
      <c r="J4685" t="s">
        <v>2124</v>
      </c>
      <c r="K4685" t="s">
        <v>37</v>
      </c>
      <c r="L4685" t="s">
        <v>38</v>
      </c>
      <c r="M4685">
        <v>58329</v>
      </c>
      <c r="N4685">
        <v>58329</v>
      </c>
      <c r="O4685" t="s">
        <v>39</v>
      </c>
      <c r="P4685" t="s">
        <v>327</v>
      </c>
      <c r="Q4685" t="s">
        <v>2125</v>
      </c>
      <c r="R4685" t="s">
        <v>2126</v>
      </c>
      <c r="S4685" t="s">
        <v>132</v>
      </c>
      <c r="Z4685" t="s">
        <v>330</v>
      </c>
      <c r="AA4685" s="1">
        <v>45490</v>
      </c>
      <c r="AC4685" s="1">
        <v>45490</v>
      </c>
      <c r="AD4685" s="1">
        <v>45510</v>
      </c>
    </row>
    <row r="4686" spans="1:30" x14ac:dyDescent="0.25">
      <c r="A4686">
        <v>640124</v>
      </c>
      <c r="B4686" t="s">
        <v>374</v>
      </c>
      <c r="C4686" t="s">
        <v>48</v>
      </c>
      <c r="D4686">
        <v>1</v>
      </c>
      <c r="E4686" t="s">
        <v>9768</v>
      </c>
      <c r="F4686" t="s">
        <v>376</v>
      </c>
      <c r="G4686" t="s">
        <v>377</v>
      </c>
      <c r="H4686">
        <v>6088</v>
      </c>
      <c r="I4686">
        <v>1</v>
      </c>
      <c r="J4686" t="s">
        <v>378</v>
      </c>
      <c r="K4686" t="s">
        <v>37</v>
      </c>
      <c r="L4686" t="s">
        <v>255</v>
      </c>
      <c r="M4686">
        <v>58851</v>
      </c>
      <c r="N4686">
        <v>84257</v>
      </c>
      <c r="O4686" t="s">
        <v>39</v>
      </c>
      <c r="P4686" t="s">
        <v>379</v>
      </c>
      <c r="Q4686" t="s">
        <v>1943</v>
      </c>
      <c r="R4686" t="s">
        <v>9769</v>
      </c>
      <c r="S4686" t="s">
        <v>382</v>
      </c>
      <c r="V4686" t="s">
        <v>383</v>
      </c>
      <c r="X4686" t="s">
        <v>379</v>
      </c>
      <c r="Z4686" t="s">
        <v>46</v>
      </c>
      <c r="AA4686" s="1">
        <v>45476</v>
      </c>
      <c r="AC4686" s="1">
        <v>45476</v>
      </c>
      <c r="AD4686" s="1">
        <v>45510</v>
      </c>
    </row>
    <row r="4687" spans="1:30" x14ac:dyDescent="0.25">
      <c r="A4687">
        <v>630711</v>
      </c>
      <c r="B4687" t="s">
        <v>187</v>
      </c>
      <c r="C4687" t="s">
        <v>48</v>
      </c>
      <c r="D4687">
        <v>1</v>
      </c>
      <c r="E4687" t="s">
        <v>8109</v>
      </c>
      <c r="F4687" t="s">
        <v>152</v>
      </c>
      <c r="G4687" t="s">
        <v>51</v>
      </c>
      <c r="H4687" t="s">
        <v>153</v>
      </c>
      <c r="I4687">
        <v>0</v>
      </c>
      <c r="J4687" t="s">
        <v>52</v>
      </c>
      <c r="K4687" t="s">
        <v>37</v>
      </c>
      <c r="L4687" t="s">
        <v>38</v>
      </c>
      <c r="M4687">
        <v>92283</v>
      </c>
      <c r="N4687">
        <v>98000</v>
      </c>
      <c r="O4687" t="s">
        <v>39</v>
      </c>
      <c r="P4687" t="s">
        <v>296</v>
      </c>
      <c r="Q4687" t="s">
        <v>334</v>
      </c>
      <c r="R4687" t="s">
        <v>8110</v>
      </c>
      <c r="S4687" t="s">
        <v>156</v>
      </c>
      <c r="T4687" t="s">
        <v>8111</v>
      </c>
      <c r="U4687" t="s">
        <v>8112</v>
      </c>
      <c r="V4687" t="s">
        <v>931</v>
      </c>
      <c r="W4687" t="s">
        <v>8113</v>
      </c>
      <c r="X4687" t="s">
        <v>296</v>
      </c>
      <c r="Z4687" t="s">
        <v>46</v>
      </c>
      <c r="AA4687" s="1">
        <v>45366</v>
      </c>
      <c r="AC4687" s="1">
        <v>45366</v>
      </c>
      <c r="AD4687" s="1">
        <v>45510</v>
      </c>
    </row>
    <row r="4688" spans="1:30" x14ac:dyDescent="0.25">
      <c r="A4688">
        <v>644005</v>
      </c>
      <c r="B4688" t="s">
        <v>218</v>
      </c>
      <c r="C4688" t="s">
        <v>31</v>
      </c>
      <c r="D4688">
        <v>1</v>
      </c>
      <c r="E4688" t="s">
        <v>5794</v>
      </c>
      <c r="F4688" t="s">
        <v>5794</v>
      </c>
      <c r="G4688" t="s">
        <v>51</v>
      </c>
      <c r="H4688">
        <v>91915</v>
      </c>
      <c r="I4688">
        <v>0</v>
      </c>
      <c r="J4688" t="s">
        <v>108</v>
      </c>
      <c r="K4688" t="s">
        <v>37</v>
      </c>
      <c r="L4688" t="s">
        <v>38</v>
      </c>
      <c r="M4688">
        <v>60.33</v>
      </c>
      <c r="N4688">
        <v>60.33</v>
      </c>
      <c r="O4688" t="s">
        <v>109</v>
      </c>
      <c r="P4688" t="s">
        <v>9647</v>
      </c>
      <c r="Q4688" t="s">
        <v>1848</v>
      </c>
      <c r="R4688" t="s">
        <v>9648</v>
      </c>
      <c r="S4688" t="s">
        <v>5796</v>
      </c>
      <c r="U4688" t="s">
        <v>5818</v>
      </c>
      <c r="V4688" t="s">
        <v>227</v>
      </c>
      <c r="Z4688" t="s">
        <v>228</v>
      </c>
      <c r="AA4688" s="1">
        <v>45506</v>
      </c>
      <c r="AB4688" s="2">
        <v>45526</v>
      </c>
      <c r="AC4688" s="1">
        <v>45506</v>
      </c>
      <c r="AD4688" s="1">
        <v>45510</v>
      </c>
    </row>
    <row r="4689" spans="1:30" x14ac:dyDescent="0.25">
      <c r="A4689">
        <v>641926</v>
      </c>
      <c r="B4689" t="s">
        <v>125</v>
      </c>
      <c r="C4689" t="s">
        <v>31</v>
      </c>
      <c r="D4689">
        <v>1</v>
      </c>
      <c r="E4689" t="s">
        <v>8597</v>
      </c>
      <c r="F4689" t="s">
        <v>127</v>
      </c>
      <c r="G4689" t="s">
        <v>34</v>
      </c>
      <c r="H4689">
        <v>56057</v>
      </c>
      <c r="I4689">
        <v>0</v>
      </c>
      <c r="J4689" t="s">
        <v>128</v>
      </c>
      <c r="K4689" t="s">
        <v>37</v>
      </c>
      <c r="L4689" t="s">
        <v>255</v>
      </c>
      <c r="M4689">
        <v>48170</v>
      </c>
      <c r="N4689">
        <v>48170</v>
      </c>
      <c r="O4689" t="s">
        <v>39</v>
      </c>
      <c r="P4689" t="s">
        <v>129</v>
      </c>
      <c r="Q4689" t="s">
        <v>8598</v>
      </c>
      <c r="R4689" t="s">
        <v>8599</v>
      </c>
      <c r="S4689" t="s">
        <v>132</v>
      </c>
      <c r="Z4689" t="s">
        <v>46</v>
      </c>
      <c r="AA4689" s="1">
        <v>45484</v>
      </c>
      <c r="AB4689" s="2">
        <v>45544</v>
      </c>
      <c r="AC4689" s="1">
        <v>45484</v>
      </c>
      <c r="AD4689" s="1">
        <v>45510</v>
      </c>
    </row>
    <row r="4690" spans="1:30" x14ac:dyDescent="0.25">
      <c r="A4690">
        <v>625546</v>
      </c>
      <c r="B4690" t="s">
        <v>187</v>
      </c>
      <c r="C4690" t="s">
        <v>48</v>
      </c>
      <c r="D4690">
        <v>1</v>
      </c>
      <c r="E4690" t="s">
        <v>188</v>
      </c>
      <c r="F4690" t="s">
        <v>189</v>
      </c>
      <c r="G4690" t="s">
        <v>51</v>
      </c>
      <c r="H4690" t="s">
        <v>190</v>
      </c>
      <c r="I4690" t="s">
        <v>191</v>
      </c>
      <c r="J4690" t="s">
        <v>192</v>
      </c>
      <c r="K4690" t="s">
        <v>37</v>
      </c>
      <c r="L4690" t="s">
        <v>120</v>
      </c>
      <c r="M4690">
        <v>86185</v>
      </c>
      <c r="N4690">
        <v>99113</v>
      </c>
      <c r="O4690" t="s">
        <v>39</v>
      </c>
      <c r="P4690" t="s">
        <v>1268</v>
      </c>
      <c r="Q4690" t="s">
        <v>194</v>
      </c>
      <c r="R4690" t="s">
        <v>10409</v>
      </c>
      <c r="S4690" t="s">
        <v>196</v>
      </c>
      <c r="T4690" t="s">
        <v>10410</v>
      </c>
      <c r="U4690" t="s">
        <v>198</v>
      </c>
      <c r="V4690" t="s">
        <v>199</v>
      </c>
      <c r="Z4690" t="s">
        <v>80</v>
      </c>
      <c r="AA4690" s="1">
        <v>45323</v>
      </c>
      <c r="AC4690" s="1">
        <v>45323</v>
      </c>
      <c r="AD4690" s="1">
        <v>45510</v>
      </c>
    </row>
    <row r="4691" spans="1:30" x14ac:dyDescent="0.25">
      <c r="A4691">
        <v>645085</v>
      </c>
      <c r="B4691" t="s">
        <v>1039</v>
      </c>
      <c r="C4691" t="s">
        <v>31</v>
      </c>
      <c r="D4691">
        <v>1</v>
      </c>
      <c r="E4691" t="s">
        <v>10389</v>
      </c>
      <c r="F4691" t="s">
        <v>60</v>
      </c>
      <c r="G4691" t="s">
        <v>34</v>
      </c>
      <c r="H4691">
        <v>56058</v>
      </c>
      <c r="I4691">
        <v>0</v>
      </c>
      <c r="J4691" t="s">
        <v>927</v>
      </c>
      <c r="K4691" t="s">
        <v>37</v>
      </c>
      <c r="L4691" t="s">
        <v>38</v>
      </c>
      <c r="M4691">
        <v>60889</v>
      </c>
      <c r="N4691">
        <v>70022</v>
      </c>
      <c r="O4691" t="s">
        <v>39</v>
      </c>
      <c r="P4691" t="s">
        <v>1042</v>
      </c>
      <c r="Q4691" t="s">
        <v>10390</v>
      </c>
      <c r="R4691" t="s">
        <v>10391</v>
      </c>
      <c r="S4691" t="s">
        <v>65</v>
      </c>
      <c r="T4691" t="s">
        <v>10392</v>
      </c>
      <c r="V4691" t="s">
        <v>10393</v>
      </c>
      <c r="Z4691" t="s">
        <v>46</v>
      </c>
      <c r="AA4691" s="1">
        <v>45509</v>
      </c>
      <c r="AB4691" s="2">
        <v>45609</v>
      </c>
      <c r="AC4691" s="1">
        <v>45509</v>
      </c>
      <c r="AD4691" s="1">
        <v>45510</v>
      </c>
    </row>
    <row r="4692" spans="1:30" x14ac:dyDescent="0.25">
      <c r="A4692">
        <v>634972</v>
      </c>
      <c r="B4692" t="s">
        <v>105</v>
      </c>
      <c r="C4692" t="s">
        <v>31</v>
      </c>
      <c r="D4692">
        <v>1</v>
      </c>
      <c r="E4692" t="s">
        <v>9489</v>
      </c>
      <c r="F4692" t="s">
        <v>1120</v>
      </c>
      <c r="G4692" t="s">
        <v>51</v>
      </c>
      <c r="H4692">
        <v>20616</v>
      </c>
      <c r="I4692">
        <v>0</v>
      </c>
      <c r="J4692" t="s">
        <v>71</v>
      </c>
      <c r="K4692" t="s">
        <v>37</v>
      </c>
      <c r="L4692" t="s">
        <v>255</v>
      </c>
      <c r="M4692">
        <v>64608</v>
      </c>
      <c r="N4692">
        <v>64608</v>
      </c>
      <c r="O4692" t="s">
        <v>39</v>
      </c>
      <c r="P4692" t="s">
        <v>474</v>
      </c>
      <c r="Q4692" t="s">
        <v>3618</v>
      </c>
      <c r="R4692" t="s">
        <v>9490</v>
      </c>
      <c r="S4692" t="s">
        <v>1123</v>
      </c>
      <c r="T4692" t="s">
        <v>9491</v>
      </c>
      <c r="U4692" t="s">
        <v>9492</v>
      </c>
      <c r="Z4692" t="s">
        <v>80</v>
      </c>
      <c r="AA4692" s="1">
        <v>45422</v>
      </c>
      <c r="AC4692" s="1">
        <v>45422</v>
      </c>
      <c r="AD4692" s="1">
        <v>45510</v>
      </c>
    </row>
    <row r="4693" spans="1:30" x14ac:dyDescent="0.25">
      <c r="A4693">
        <v>639670</v>
      </c>
      <c r="B4693" t="s">
        <v>374</v>
      </c>
      <c r="C4693" t="s">
        <v>31</v>
      </c>
      <c r="D4693">
        <v>1</v>
      </c>
      <c r="E4693" t="s">
        <v>2660</v>
      </c>
      <c r="F4693" t="s">
        <v>1802</v>
      </c>
      <c r="G4693" t="s">
        <v>377</v>
      </c>
      <c r="H4693" t="s">
        <v>1803</v>
      </c>
      <c r="I4693" t="s">
        <v>96</v>
      </c>
      <c r="J4693" t="s">
        <v>378</v>
      </c>
      <c r="K4693" t="s">
        <v>37</v>
      </c>
      <c r="L4693" t="s">
        <v>98</v>
      </c>
      <c r="M4693">
        <v>161841</v>
      </c>
      <c r="N4693">
        <v>161841</v>
      </c>
      <c r="O4693" t="s">
        <v>39</v>
      </c>
      <c r="P4693" t="s">
        <v>379</v>
      </c>
      <c r="Q4693" t="s">
        <v>1804</v>
      </c>
      <c r="R4693" t="s">
        <v>2661</v>
      </c>
      <c r="S4693" t="s">
        <v>382</v>
      </c>
      <c r="U4693" t="s">
        <v>383</v>
      </c>
      <c r="X4693" t="s">
        <v>379</v>
      </c>
      <c r="Z4693" t="s">
        <v>46</v>
      </c>
      <c r="AA4693" s="1">
        <v>45471</v>
      </c>
      <c r="AC4693" s="1">
        <v>45471</v>
      </c>
      <c r="AD4693" s="1">
        <v>45510</v>
      </c>
    </row>
    <row r="4694" spans="1:30" x14ac:dyDescent="0.25">
      <c r="A4694">
        <v>626385</v>
      </c>
      <c r="B4694" t="s">
        <v>105</v>
      </c>
      <c r="C4694" t="s">
        <v>48</v>
      </c>
      <c r="D4694">
        <v>1</v>
      </c>
      <c r="E4694" t="s">
        <v>10411</v>
      </c>
      <c r="F4694" t="s">
        <v>340</v>
      </c>
      <c r="G4694" t="s">
        <v>51</v>
      </c>
      <c r="H4694">
        <v>12626</v>
      </c>
      <c r="I4694">
        <v>2</v>
      </c>
      <c r="J4694" t="s">
        <v>97</v>
      </c>
      <c r="K4694" t="s">
        <v>37</v>
      </c>
      <c r="L4694" t="s">
        <v>38</v>
      </c>
      <c r="M4694">
        <v>62470</v>
      </c>
      <c r="N4694">
        <v>80008</v>
      </c>
      <c r="O4694" t="s">
        <v>39</v>
      </c>
      <c r="P4694" t="s">
        <v>474</v>
      </c>
      <c r="Q4694" t="s">
        <v>10412</v>
      </c>
      <c r="R4694" t="s">
        <v>10413</v>
      </c>
      <c r="S4694" t="s">
        <v>343</v>
      </c>
      <c r="U4694" t="s">
        <v>1201</v>
      </c>
      <c r="V4694" t="s">
        <v>1202</v>
      </c>
      <c r="W4694" t="s">
        <v>1203</v>
      </c>
      <c r="X4694" t="s">
        <v>1204</v>
      </c>
      <c r="Z4694" t="s">
        <v>46</v>
      </c>
      <c r="AA4694" s="1">
        <v>45362</v>
      </c>
      <c r="AC4694" s="1">
        <v>45408</v>
      </c>
      <c r="AD4694" s="1">
        <v>45510</v>
      </c>
    </row>
    <row r="4695" spans="1:30" x14ac:dyDescent="0.25">
      <c r="A4695">
        <v>545830</v>
      </c>
      <c r="B4695" t="s">
        <v>162</v>
      </c>
      <c r="C4695" t="s">
        <v>31</v>
      </c>
      <c r="D4695">
        <v>4</v>
      </c>
      <c r="E4695" t="s">
        <v>10379</v>
      </c>
      <c r="F4695" t="s">
        <v>10380</v>
      </c>
      <c r="G4695" t="s">
        <v>34</v>
      </c>
      <c r="H4695">
        <v>90116</v>
      </c>
      <c r="I4695">
        <v>0</v>
      </c>
      <c r="J4695" t="s">
        <v>145</v>
      </c>
      <c r="K4695" t="s">
        <v>37</v>
      </c>
      <c r="L4695" t="s">
        <v>255</v>
      </c>
      <c r="M4695">
        <v>35197</v>
      </c>
      <c r="N4695">
        <v>40477</v>
      </c>
      <c r="O4695" t="s">
        <v>39</v>
      </c>
      <c r="P4695" t="s">
        <v>663</v>
      </c>
      <c r="Q4695" t="s">
        <v>10381</v>
      </c>
      <c r="R4695" t="s">
        <v>10382</v>
      </c>
      <c r="S4695" t="s">
        <v>10383</v>
      </c>
      <c r="U4695" t="s">
        <v>171</v>
      </c>
      <c r="V4695" t="s">
        <v>10384</v>
      </c>
      <c r="Z4695" t="s">
        <v>3353</v>
      </c>
      <c r="AA4695" s="1">
        <v>44802</v>
      </c>
      <c r="AC4695" s="1">
        <v>45125</v>
      </c>
      <c r="AD4695" s="1">
        <v>45510</v>
      </c>
    </row>
    <row r="4696" spans="1:30" x14ac:dyDescent="0.25">
      <c r="A4696">
        <v>635611</v>
      </c>
      <c r="B4696" t="s">
        <v>1334</v>
      </c>
      <c r="C4696" t="s">
        <v>31</v>
      </c>
      <c r="D4696">
        <v>1</v>
      </c>
      <c r="E4696" t="s">
        <v>9955</v>
      </c>
      <c r="F4696" t="s">
        <v>3120</v>
      </c>
      <c r="G4696" t="s">
        <v>51</v>
      </c>
      <c r="H4696">
        <v>10026</v>
      </c>
      <c r="I4696" t="s">
        <v>442</v>
      </c>
      <c r="J4696" t="s">
        <v>128</v>
      </c>
      <c r="K4696" t="s">
        <v>37</v>
      </c>
      <c r="L4696" t="s">
        <v>120</v>
      </c>
      <c r="M4696">
        <v>100000</v>
      </c>
      <c r="N4696">
        <v>142000</v>
      </c>
      <c r="O4696" t="s">
        <v>39</v>
      </c>
      <c r="P4696" t="s">
        <v>1336</v>
      </c>
      <c r="Q4696" t="s">
        <v>9956</v>
      </c>
      <c r="R4696" t="s">
        <v>9957</v>
      </c>
      <c r="S4696" t="s">
        <v>156</v>
      </c>
      <c r="V4696" t="s">
        <v>9958</v>
      </c>
      <c r="Z4696" t="s">
        <v>46</v>
      </c>
      <c r="AA4696" s="1">
        <v>45420</v>
      </c>
      <c r="AC4696" s="1">
        <v>45420</v>
      </c>
      <c r="AD4696" s="1">
        <v>45510</v>
      </c>
    </row>
    <row r="4697" spans="1:30" x14ac:dyDescent="0.25">
      <c r="A4697">
        <v>642195</v>
      </c>
      <c r="B4697" t="s">
        <v>275</v>
      </c>
      <c r="C4697" t="s">
        <v>48</v>
      </c>
      <c r="D4697">
        <v>1</v>
      </c>
      <c r="E4697" t="s">
        <v>6017</v>
      </c>
      <c r="F4697" t="s">
        <v>60</v>
      </c>
      <c r="G4697" t="s">
        <v>34</v>
      </c>
      <c r="H4697">
        <v>56058</v>
      </c>
      <c r="I4697">
        <v>0</v>
      </c>
      <c r="J4697" t="s">
        <v>6018</v>
      </c>
      <c r="K4697" t="s">
        <v>37</v>
      </c>
      <c r="L4697" t="s">
        <v>38</v>
      </c>
      <c r="M4697">
        <v>60889</v>
      </c>
      <c r="N4697">
        <v>70022</v>
      </c>
      <c r="O4697" t="s">
        <v>39</v>
      </c>
      <c r="P4697" t="s">
        <v>279</v>
      </c>
      <c r="Q4697" t="s">
        <v>6019</v>
      </c>
      <c r="R4697" t="s">
        <v>6020</v>
      </c>
      <c r="S4697" t="s">
        <v>65</v>
      </c>
      <c r="T4697" t="s">
        <v>6021</v>
      </c>
      <c r="V4697" t="s">
        <v>6022</v>
      </c>
      <c r="Z4697" t="s">
        <v>46</v>
      </c>
      <c r="AA4697" s="1">
        <v>45504</v>
      </c>
      <c r="AB4697" s="2">
        <v>45684</v>
      </c>
      <c r="AC4697" s="1">
        <v>45504</v>
      </c>
      <c r="AD4697" s="1">
        <v>45510</v>
      </c>
    </row>
    <row r="4698" spans="1:30" x14ac:dyDescent="0.25">
      <c r="A4698">
        <v>626924</v>
      </c>
      <c r="B4698" t="s">
        <v>105</v>
      </c>
      <c r="C4698" t="s">
        <v>31</v>
      </c>
      <c r="D4698">
        <v>1</v>
      </c>
      <c r="E4698" t="s">
        <v>10414</v>
      </c>
      <c r="F4698" t="s">
        <v>3489</v>
      </c>
      <c r="G4698" t="s">
        <v>51</v>
      </c>
      <c r="H4698">
        <v>91001</v>
      </c>
      <c r="I4698">
        <v>2</v>
      </c>
      <c r="J4698" t="s">
        <v>71</v>
      </c>
      <c r="K4698" t="s">
        <v>37</v>
      </c>
      <c r="L4698" t="s">
        <v>38</v>
      </c>
      <c r="M4698">
        <v>71024</v>
      </c>
      <c r="N4698">
        <v>73904</v>
      </c>
      <c r="O4698" t="s">
        <v>39</v>
      </c>
      <c r="P4698" t="s">
        <v>287</v>
      </c>
      <c r="Q4698" t="s">
        <v>369</v>
      </c>
      <c r="R4698" t="s">
        <v>10415</v>
      </c>
      <c r="S4698" t="s">
        <v>3491</v>
      </c>
      <c r="U4698" t="s">
        <v>372</v>
      </c>
      <c r="V4698" t="s">
        <v>10416</v>
      </c>
      <c r="Z4698" t="s">
        <v>80</v>
      </c>
      <c r="AA4698" s="1">
        <v>45369</v>
      </c>
      <c r="AC4698" s="1">
        <v>45369</v>
      </c>
      <c r="AD4698" s="1">
        <v>45510</v>
      </c>
    </row>
    <row r="4699" spans="1:30" x14ac:dyDescent="0.25">
      <c r="A4699">
        <v>618344</v>
      </c>
      <c r="B4699" t="s">
        <v>218</v>
      </c>
      <c r="C4699" t="s">
        <v>48</v>
      </c>
      <c r="D4699">
        <v>1</v>
      </c>
      <c r="E4699" t="s">
        <v>8713</v>
      </c>
      <c r="F4699" t="s">
        <v>33</v>
      </c>
      <c r="G4699" t="s">
        <v>34</v>
      </c>
      <c r="H4699">
        <v>21744</v>
      </c>
      <c r="I4699">
        <v>3</v>
      </c>
      <c r="J4699" t="s">
        <v>165</v>
      </c>
      <c r="K4699" t="s">
        <v>37</v>
      </c>
      <c r="L4699" t="s">
        <v>120</v>
      </c>
      <c r="M4699">
        <v>92301</v>
      </c>
      <c r="N4699">
        <v>121296</v>
      </c>
      <c r="O4699" t="s">
        <v>39</v>
      </c>
      <c r="P4699" t="s">
        <v>8714</v>
      </c>
      <c r="Q4699" t="s">
        <v>5387</v>
      </c>
      <c r="R4699" t="s">
        <v>8715</v>
      </c>
      <c r="S4699" t="s">
        <v>43</v>
      </c>
      <c r="T4699" t="s">
        <v>8716</v>
      </c>
      <c r="U4699" t="s">
        <v>866</v>
      </c>
      <c r="V4699" t="s">
        <v>227</v>
      </c>
      <c r="Z4699" t="s">
        <v>228</v>
      </c>
      <c r="AA4699" s="1">
        <v>45265</v>
      </c>
      <c r="AC4699" s="1">
        <v>45265</v>
      </c>
      <c r="AD4699" s="1">
        <v>45510</v>
      </c>
    </row>
    <row r="4700" spans="1:30" x14ac:dyDescent="0.25">
      <c r="A4700">
        <v>643425</v>
      </c>
      <c r="B4700" t="s">
        <v>30</v>
      </c>
      <c r="C4700" t="s">
        <v>31</v>
      </c>
      <c r="D4700">
        <v>1</v>
      </c>
      <c r="E4700" t="s">
        <v>646</v>
      </c>
      <c r="F4700" t="s">
        <v>647</v>
      </c>
      <c r="G4700" t="s">
        <v>51</v>
      </c>
      <c r="H4700">
        <v>90510</v>
      </c>
      <c r="I4700">
        <v>1</v>
      </c>
      <c r="J4700" t="s">
        <v>145</v>
      </c>
      <c r="K4700" t="s">
        <v>37</v>
      </c>
      <c r="L4700" t="s">
        <v>38</v>
      </c>
      <c r="M4700">
        <v>45280</v>
      </c>
      <c r="N4700">
        <v>45280</v>
      </c>
      <c r="O4700" t="s">
        <v>39</v>
      </c>
      <c r="P4700" t="s">
        <v>648</v>
      </c>
      <c r="Q4700" t="s">
        <v>649</v>
      </c>
      <c r="R4700" t="s">
        <v>1093</v>
      </c>
      <c r="S4700" t="s">
        <v>651</v>
      </c>
      <c r="T4700" t="s">
        <v>652</v>
      </c>
      <c r="V4700" t="s">
        <v>1094</v>
      </c>
      <c r="Z4700" t="s">
        <v>46</v>
      </c>
      <c r="AA4700" s="1">
        <v>45497</v>
      </c>
      <c r="AB4700" s="2">
        <v>45652</v>
      </c>
      <c r="AC4700" s="1">
        <v>45497</v>
      </c>
      <c r="AD4700" s="1">
        <v>45510</v>
      </c>
    </row>
    <row r="4701" spans="1:30" x14ac:dyDescent="0.25">
      <c r="A4701">
        <v>636903</v>
      </c>
      <c r="B4701" t="s">
        <v>81</v>
      </c>
      <c r="C4701" t="s">
        <v>48</v>
      </c>
      <c r="D4701">
        <v>1</v>
      </c>
      <c r="E4701" t="s">
        <v>1225</v>
      </c>
      <c r="F4701" t="s">
        <v>492</v>
      </c>
      <c r="G4701" t="s">
        <v>51</v>
      </c>
      <c r="H4701">
        <v>20202</v>
      </c>
      <c r="I4701">
        <v>0</v>
      </c>
      <c r="J4701" t="s">
        <v>71</v>
      </c>
      <c r="K4701" t="s">
        <v>37</v>
      </c>
      <c r="L4701" t="s">
        <v>255</v>
      </c>
      <c r="M4701">
        <v>56181</v>
      </c>
      <c r="N4701">
        <v>64608</v>
      </c>
      <c r="O4701" t="s">
        <v>39</v>
      </c>
      <c r="P4701" t="s">
        <v>248</v>
      </c>
      <c r="Q4701" t="s">
        <v>1226</v>
      </c>
      <c r="R4701" t="s">
        <v>1227</v>
      </c>
      <c r="S4701" t="s">
        <v>495</v>
      </c>
      <c r="T4701" t="s">
        <v>1228</v>
      </c>
      <c r="Z4701" t="s">
        <v>140</v>
      </c>
      <c r="AA4701" s="1">
        <v>45446</v>
      </c>
      <c r="AC4701" s="1">
        <v>45495</v>
      </c>
      <c r="AD4701" s="1">
        <v>45510</v>
      </c>
    </row>
    <row r="4702" spans="1:30" x14ac:dyDescent="0.25">
      <c r="A4702">
        <v>636341</v>
      </c>
      <c r="B4702" t="s">
        <v>1730</v>
      </c>
      <c r="C4702" t="s">
        <v>31</v>
      </c>
      <c r="D4702">
        <v>1</v>
      </c>
      <c r="E4702" t="s">
        <v>1838</v>
      </c>
      <c r="F4702" t="s">
        <v>33</v>
      </c>
      <c r="G4702" t="s">
        <v>34</v>
      </c>
      <c r="H4702">
        <v>21744</v>
      </c>
      <c r="I4702">
        <v>2</v>
      </c>
      <c r="J4702" t="s">
        <v>429</v>
      </c>
      <c r="K4702" t="s">
        <v>37</v>
      </c>
      <c r="L4702" t="s">
        <v>38</v>
      </c>
      <c r="M4702">
        <v>82506</v>
      </c>
      <c r="N4702">
        <v>103548</v>
      </c>
      <c r="O4702" t="s">
        <v>39</v>
      </c>
      <c r="P4702" t="s">
        <v>1839</v>
      </c>
      <c r="Q4702" t="s">
        <v>1840</v>
      </c>
      <c r="R4702" t="s">
        <v>1841</v>
      </c>
      <c r="S4702" t="s">
        <v>43</v>
      </c>
      <c r="T4702" t="s">
        <v>1842</v>
      </c>
      <c r="Z4702" t="s">
        <v>46</v>
      </c>
      <c r="AA4702" s="1">
        <v>45484</v>
      </c>
      <c r="AC4702" s="1">
        <v>45484</v>
      </c>
      <c r="AD4702" s="1">
        <v>45510</v>
      </c>
    </row>
    <row r="4703" spans="1:30" x14ac:dyDescent="0.25">
      <c r="A4703">
        <v>634216</v>
      </c>
      <c r="B4703" t="s">
        <v>187</v>
      </c>
      <c r="C4703" t="s">
        <v>48</v>
      </c>
      <c r="D4703">
        <v>1</v>
      </c>
      <c r="E4703" t="s">
        <v>10417</v>
      </c>
      <c r="F4703" t="s">
        <v>920</v>
      </c>
      <c r="G4703" t="s">
        <v>51</v>
      </c>
      <c r="H4703">
        <v>13631</v>
      </c>
      <c r="I4703">
        <v>1</v>
      </c>
      <c r="J4703" t="s">
        <v>889</v>
      </c>
      <c r="K4703" t="s">
        <v>37</v>
      </c>
      <c r="L4703" t="s">
        <v>38</v>
      </c>
      <c r="M4703">
        <v>72774</v>
      </c>
      <c r="N4703">
        <v>83690</v>
      </c>
      <c r="O4703" t="s">
        <v>39</v>
      </c>
      <c r="P4703" t="s">
        <v>890</v>
      </c>
      <c r="Q4703" t="s">
        <v>891</v>
      </c>
      <c r="R4703" t="s">
        <v>10418</v>
      </c>
      <c r="S4703" t="s">
        <v>923</v>
      </c>
      <c r="T4703" t="s">
        <v>10419</v>
      </c>
      <c r="U4703" t="s">
        <v>445</v>
      </c>
      <c r="V4703" t="s">
        <v>351</v>
      </c>
      <c r="Z4703" t="s">
        <v>80</v>
      </c>
      <c r="AA4703" s="1">
        <v>45405</v>
      </c>
      <c r="AC4703" s="1">
        <v>45405</v>
      </c>
      <c r="AD4703" s="1">
        <v>45510</v>
      </c>
    </row>
    <row r="4704" spans="1:30" x14ac:dyDescent="0.25">
      <c r="A4704">
        <v>642159</v>
      </c>
      <c r="B4704" t="s">
        <v>1039</v>
      </c>
      <c r="C4704" t="s">
        <v>31</v>
      </c>
      <c r="D4704">
        <v>1</v>
      </c>
      <c r="E4704" t="s">
        <v>9495</v>
      </c>
      <c r="F4704" t="s">
        <v>609</v>
      </c>
      <c r="G4704" t="s">
        <v>51</v>
      </c>
      <c r="H4704">
        <v>10251</v>
      </c>
      <c r="I4704">
        <v>4</v>
      </c>
      <c r="J4704" t="s">
        <v>52</v>
      </c>
      <c r="K4704" t="s">
        <v>37</v>
      </c>
      <c r="L4704" t="s">
        <v>38</v>
      </c>
      <c r="M4704">
        <v>45040</v>
      </c>
      <c r="N4704">
        <v>57087</v>
      </c>
      <c r="O4704" t="s">
        <v>39</v>
      </c>
      <c r="P4704" t="s">
        <v>1042</v>
      </c>
      <c r="Q4704" t="s">
        <v>9496</v>
      </c>
      <c r="R4704" t="s">
        <v>9497</v>
      </c>
      <c r="S4704" t="s">
        <v>612</v>
      </c>
      <c r="T4704" t="s">
        <v>9498</v>
      </c>
      <c r="U4704" t="s">
        <v>1347</v>
      </c>
      <c r="V4704" t="s">
        <v>2342</v>
      </c>
      <c r="Z4704" t="s">
        <v>46</v>
      </c>
      <c r="AA4704" s="1">
        <v>45485</v>
      </c>
      <c r="AB4704" s="2">
        <v>45596</v>
      </c>
      <c r="AC4704" s="1">
        <v>45504</v>
      </c>
      <c r="AD4704" s="1">
        <v>45510</v>
      </c>
    </row>
    <row r="4705" spans="1:30" x14ac:dyDescent="0.25">
      <c r="A4705">
        <v>633820</v>
      </c>
      <c r="B4705" t="s">
        <v>30</v>
      </c>
      <c r="C4705" t="s">
        <v>48</v>
      </c>
      <c r="D4705">
        <v>1</v>
      </c>
      <c r="E4705" t="s">
        <v>434</v>
      </c>
      <c r="F4705" t="s">
        <v>609</v>
      </c>
      <c r="G4705" t="s">
        <v>51</v>
      </c>
      <c r="H4705">
        <v>10251</v>
      </c>
      <c r="I4705">
        <v>4</v>
      </c>
      <c r="J4705" t="s">
        <v>410</v>
      </c>
      <c r="K4705" t="s">
        <v>37</v>
      </c>
      <c r="L4705" t="s">
        <v>38</v>
      </c>
      <c r="M4705">
        <v>43728</v>
      </c>
      <c r="N4705">
        <v>50287</v>
      </c>
      <c r="O4705" t="s">
        <v>39</v>
      </c>
      <c r="P4705" t="s">
        <v>436</v>
      </c>
      <c r="Q4705" t="s">
        <v>412</v>
      </c>
      <c r="R4705" t="s">
        <v>4707</v>
      </c>
      <c r="S4705" t="s">
        <v>612</v>
      </c>
      <c r="T4705" t="s">
        <v>982</v>
      </c>
      <c r="V4705" t="s">
        <v>4708</v>
      </c>
      <c r="Z4705" t="s">
        <v>46</v>
      </c>
      <c r="AA4705" s="1">
        <v>45400</v>
      </c>
      <c r="AB4705" s="2">
        <v>45520</v>
      </c>
      <c r="AC4705" s="1">
        <v>45400</v>
      </c>
      <c r="AD4705" s="1">
        <v>45510</v>
      </c>
    </row>
    <row r="4706" spans="1:30" x14ac:dyDescent="0.25">
      <c r="A4706">
        <v>635188</v>
      </c>
      <c r="B4706" t="s">
        <v>67</v>
      </c>
      <c r="C4706" t="s">
        <v>48</v>
      </c>
      <c r="D4706">
        <v>1</v>
      </c>
      <c r="E4706" t="s">
        <v>5243</v>
      </c>
      <c r="F4706" t="s">
        <v>492</v>
      </c>
      <c r="G4706" t="s">
        <v>51</v>
      </c>
      <c r="H4706">
        <v>20202</v>
      </c>
      <c r="I4706">
        <v>0</v>
      </c>
      <c r="J4706" t="s">
        <v>71</v>
      </c>
      <c r="K4706" t="s">
        <v>37</v>
      </c>
      <c r="L4706" t="s">
        <v>38</v>
      </c>
      <c r="M4706">
        <v>56181</v>
      </c>
      <c r="N4706">
        <v>68034</v>
      </c>
      <c r="O4706" t="s">
        <v>39</v>
      </c>
      <c r="P4706" t="s">
        <v>72</v>
      </c>
      <c r="Q4706" t="s">
        <v>73</v>
      </c>
      <c r="R4706" t="s">
        <v>10016</v>
      </c>
      <c r="S4706" t="s">
        <v>495</v>
      </c>
      <c r="T4706" t="s">
        <v>10017</v>
      </c>
      <c r="U4706" t="s">
        <v>551</v>
      </c>
      <c r="V4706" t="s">
        <v>10018</v>
      </c>
      <c r="W4706" t="s">
        <v>91</v>
      </c>
      <c r="X4706" t="s">
        <v>10019</v>
      </c>
      <c r="Z4706" t="s">
        <v>80</v>
      </c>
      <c r="AA4706" s="1">
        <v>45417</v>
      </c>
      <c r="AC4706" s="1">
        <v>45419</v>
      </c>
      <c r="AD4706" s="1">
        <v>45510</v>
      </c>
    </row>
    <row r="4707" spans="1:30" x14ac:dyDescent="0.25">
      <c r="A4707">
        <v>642498</v>
      </c>
      <c r="B4707" t="s">
        <v>325</v>
      </c>
      <c r="C4707" t="s">
        <v>48</v>
      </c>
      <c r="D4707">
        <v>60</v>
      </c>
      <c r="E4707" t="s">
        <v>7049</v>
      </c>
      <c r="F4707" t="s">
        <v>127</v>
      </c>
      <c r="G4707" t="s">
        <v>34</v>
      </c>
      <c r="H4707">
        <v>56057</v>
      </c>
      <c r="I4707">
        <v>0</v>
      </c>
      <c r="J4707" t="s">
        <v>165</v>
      </c>
      <c r="K4707" t="s">
        <v>37</v>
      </c>
      <c r="L4707" t="s">
        <v>255</v>
      </c>
      <c r="M4707">
        <v>50470</v>
      </c>
      <c r="N4707">
        <v>53544</v>
      </c>
      <c r="O4707" t="s">
        <v>39</v>
      </c>
      <c r="P4707" t="s">
        <v>327</v>
      </c>
      <c r="Q4707" t="s">
        <v>787</v>
      </c>
      <c r="R4707" t="s">
        <v>7050</v>
      </c>
      <c r="S4707" t="s">
        <v>132</v>
      </c>
      <c r="W4707" t="s">
        <v>7051</v>
      </c>
      <c r="Z4707" t="s">
        <v>4236</v>
      </c>
      <c r="AA4707" s="1">
        <v>45489</v>
      </c>
      <c r="AC4707" s="1">
        <v>45489</v>
      </c>
      <c r="AD4707" s="1">
        <v>45510</v>
      </c>
    </row>
    <row r="4708" spans="1:30" x14ac:dyDescent="0.25">
      <c r="A4708">
        <v>631070</v>
      </c>
      <c r="B4708" t="s">
        <v>125</v>
      </c>
      <c r="C4708" t="s">
        <v>48</v>
      </c>
      <c r="D4708">
        <v>1</v>
      </c>
      <c r="E4708" t="s">
        <v>6008</v>
      </c>
      <c r="F4708" t="s">
        <v>60</v>
      </c>
      <c r="G4708" t="s">
        <v>34</v>
      </c>
      <c r="H4708">
        <v>56058</v>
      </c>
      <c r="I4708">
        <v>0</v>
      </c>
      <c r="J4708" t="s">
        <v>368</v>
      </c>
      <c r="K4708" t="s">
        <v>37</v>
      </c>
      <c r="L4708" t="s">
        <v>38</v>
      </c>
      <c r="M4708">
        <v>75000</v>
      </c>
      <c r="N4708">
        <v>75000</v>
      </c>
      <c r="O4708" t="s">
        <v>39</v>
      </c>
      <c r="P4708" t="s">
        <v>129</v>
      </c>
      <c r="Q4708" t="s">
        <v>5725</v>
      </c>
      <c r="R4708" t="s">
        <v>6009</v>
      </c>
      <c r="S4708" t="s">
        <v>65</v>
      </c>
      <c r="T4708" t="s">
        <v>6010</v>
      </c>
      <c r="U4708" t="s">
        <v>6011</v>
      </c>
      <c r="V4708" t="s">
        <v>533</v>
      </c>
      <c r="X4708" t="s">
        <v>129</v>
      </c>
      <c r="Z4708" t="s">
        <v>46</v>
      </c>
      <c r="AA4708" s="1">
        <v>45371</v>
      </c>
      <c r="AC4708" s="1">
        <v>45371</v>
      </c>
      <c r="AD4708" s="1">
        <v>45510</v>
      </c>
    </row>
    <row r="4709" spans="1:30" x14ac:dyDescent="0.25">
      <c r="A4709">
        <v>631094</v>
      </c>
      <c r="B4709" t="s">
        <v>67</v>
      </c>
      <c r="C4709" t="s">
        <v>48</v>
      </c>
      <c r="D4709">
        <v>1</v>
      </c>
      <c r="E4709" t="s">
        <v>3736</v>
      </c>
      <c r="F4709" t="s">
        <v>60</v>
      </c>
      <c r="G4709" t="s">
        <v>34</v>
      </c>
      <c r="H4709">
        <v>56058</v>
      </c>
      <c r="I4709">
        <v>0</v>
      </c>
      <c r="J4709" t="s">
        <v>128</v>
      </c>
      <c r="K4709" t="s">
        <v>37</v>
      </c>
      <c r="L4709" t="s">
        <v>38</v>
      </c>
      <c r="M4709">
        <v>59116</v>
      </c>
      <c r="N4709">
        <v>91768</v>
      </c>
      <c r="O4709" t="s">
        <v>39</v>
      </c>
      <c r="P4709" t="s">
        <v>72</v>
      </c>
      <c r="Q4709" t="s">
        <v>154</v>
      </c>
      <c r="R4709" t="s">
        <v>10364</v>
      </c>
      <c r="S4709" t="s">
        <v>65</v>
      </c>
      <c r="T4709" t="s">
        <v>10365</v>
      </c>
      <c r="V4709" t="s">
        <v>10366</v>
      </c>
      <c r="W4709" t="s">
        <v>160</v>
      </c>
      <c r="X4709" t="s">
        <v>161</v>
      </c>
      <c r="Z4709" t="s">
        <v>46</v>
      </c>
      <c r="AA4709" s="1">
        <v>45373</v>
      </c>
      <c r="AC4709" s="1">
        <v>45373</v>
      </c>
      <c r="AD4709" s="1">
        <v>45510</v>
      </c>
    </row>
    <row r="4710" spans="1:30" x14ac:dyDescent="0.25">
      <c r="A4710">
        <v>596060</v>
      </c>
      <c r="B4710" t="s">
        <v>81</v>
      </c>
      <c r="C4710" t="s">
        <v>31</v>
      </c>
      <c r="D4710">
        <v>1</v>
      </c>
      <c r="E4710" t="s">
        <v>82</v>
      </c>
      <c r="F4710" t="s">
        <v>83</v>
      </c>
      <c r="G4710" t="s">
        <v>51</v>
      </c>
      <c r="H4710" t="s">
        <v>84</v>
      </c>
      <c r="I4710">
        <v>0</v>
      </c>
      <c r="J4710" t="s">
        <v>71</v>
      </c>
      <c r="K4710" t="s">
        <v>37</v>
      </c>
      <c r="L4710" t="s">
        <v>38</v>
      </c>
      <c r="M4710">
        <v>58682</v>
      </c>
      <c r="N4710">
        <v>134570</v>
      </c>
      <c r="O4710" t="s">
        <v>39</v>
      </c>
      <c r="P4710" t="s">
        <v>248</v>
      </c>
      <c r="Q4710" t="s">
        <v>622</v>
      </c>
      <c r="R4710" t="s">
        <v>4746</v>
      </c>
      <c r="S4710" t="s">
        <v>88</v>
      </c>
      <c r="T4710" t="s">
        <v>89</v>
      </c>
      <c r="U4710" t="s">
        <v>616</v>
      </c>
      <c r="V4710" t="s">
        <v>90</v>
      </c>
      <c r="W4710" t="s">
        <v>91</v>
      </c>
      <c r="X4710" t="s">
        <v>248</v>
      </c>
      <c r="Z4710" t="s">
        <v>80</v>
      </c>
      <c r="AA4710" s="1">
        <v>45169</v>
      </c>
      <c r="AC4710" s="1">
        <v>45258</v>
      </c>
      <c r="AD4710" s="1">
        <v>45510</v>
      </c>
    </row>
    <row r="4711" spans="1:30" x14ac:dyDescent="0.25">
      <c r="A4711">
        <v>579996</v>
      </c>
      <c r="B4711" t="s">
        <v>105</v>
      </c>
      <c r="C4711" t="s">
        <v>48</v>
      </c>
      <c r="D4711">
        <v>1</v>
      </c>
      <c r="E4711" t="s">
        <v>2119</v>
      </c>
      <c r="F4711" t="s">
        <v>2120</v>
      </c>
      <c r="G4711" t="s">
        <v>51</v>
      </c>
      <c r="H4711">
        <v>13652</v>
      </c>
      <c r="I4711">
        <v>2</v>
      </c>
      <c r="J4711" t="s">
        <v>239</v>
      </c>
      <c r="K4711" t="s">
        <v>37</v>
      </c>
      <c r="L4711" t="s">
        <v>38</v>
      </c>
      <c r="M4711">
        <v>85371</v>
      </c>
      <c r="N4711">
        <v>119883</v>
      </c>
      <c r="O4711" t="s">
        <v>39</v>
      </c>
      <c r="P4711" t="s">
        <v>355</v>
      </c>
      <c r="Q4711" t="s">
        <v>369</v>
      </c>
      <c r="R4711" t="s">
        <v>2121</v>
      </c>
      <c r="S4711" t="s">
        <v>2122</v>
      </c>
      <c r="U4711" t="s">
        <v>359</v>
      </c>
      <c r="V4711" t="s">
        <v>644</v>
      </c>
      <c r="W4711" t="s">
        <v>785</v>
      </c>
      <c r="X4711" t="s">
        <v>692</v>
      </c>
      <c r="Z4711" t="s">
        <v>80</v>
      </c>
      <c r="AA4711" s="1">
        <v>45024</v>
      </c>
      <c r="AC4711" s="1">
        <v>45024</v>
      </c>
      <c r="AD4711" s="1">
        <v>45510</v>
      </c>
    </row>
    <row r="4712" spans="1:30" x14ac:dyDescent="0.25">
      <c r="A4712">
        <v>633081</v>
      </c>
      <c r="B4712" t="s">
        <v>30</v>
      </c>
      <c r="C4712" t="s">
        <v>48</v>
      </c>
      <c r="D4712">
        <v>1</v>
      </c>
      <c r="E4712" t="s">
        <v>8442</v>
      </c>
      <c r="F4712" t="s">
        <v>1390</v>
      </c>
      <c r="G4712" t="s">
        <v>51</v>
      </c>
      <c r="H4712">
        <v>52613</v>
      </c>
      <c r="I4712">
        <v>0</v>
      </c>
      <c r="J4712" t="s">
        <v>1952</v>
      </c>
      <c r="K4712" t="s">
        <v>37</v>
      </c>
      <c r="L4712" t="s">
        <v>38</v>
      </c>
      <c r="M4712">
        <v>55816</v>
      </c>
      <c r="N4712">
        <v>55816</v>
      </c>
      <c r="O4712" t="s">
        <v>39</v>
      </c>
      <c r="P4712" t="s">
        <v>62</v>
      </c>
      <c r="Q4712" t="s">
        <v>1826</v>
      </c>
      <c r="R4712" t="s">
        <v>8443</v>
      </c>
      <c r="S4712" t="s">
        <v>1393</v>
      </c>
      <c r="V4712" t="s">
        <v>8444</v>
      </c>
      <c r="Z4712" t="s">
        <v>46</v>
      </c>
      <c r="AA4712" s="1">
        <v>45398</v>
      </c>
      <c r="AB4712" s="2">
        <v>45763</v>
      </c>
      <c r="AC4712" s="1">
        <v>45398</v>
      </c>
      <c r="AD4712" s="1">
        <v>45510</v>
      </c>
    </row>
    <row r="4713" spans="1:30" x14ac:dyDescent="0.25">
      <c r="A4713">
        <v>638131</v>
      </c>
      <c r="B4713" t="s">
        <v>67</v>
      </c>
      <c r="C4713" t="s">
        <v>48</v>
      </c>
      <c r="D4713">
        <v>4</v>
      </c>
      <c r="E4713" t="s">
        <v>547</v>
      </c>
      <c r="F4713" t="s">
        <v>212</v>
      </c>
      <c r="G4713" t="s">
        <v>51</v>
      </c>
      <c r="H4713">
        <v>20210</v>
      </c>
      <c r="I4713">
        <v>0</v>
      </c>
      <c r="J4713" t="s">
        <v>71</v>
      </c>
      <c r="K4713" t="s">
        <v>37</v>
      </c>
      <c r="L4713" t="s">
        <v>38</v>
      </c>
      <c r="M4713">
        <v>62370</v>
      </c>
      <c r="N4713">
        <v>93587</v>
      </c>
      <c r="O4713" t="s">
        <v>39</v>
      </c>
      <c r="P4713" t="s">
        <v>72</v>
      </c>
      <c r="Q4713" t="s">
        <v>213</v>
      </c>
      <c r="R4713" t="s">
        <v>7923</v>
      </c>
      <c r="S4713" t="s">
        <v>215</v>
      </c>
      <c r="T4713" t="s">
        <v>550</v>
      </c>
      <c r="U4713" t="s">
        <v>3225</v>
      </c>
      <c r="V4713" t="s">
        <v>7924</v>
      </c>
      <c r="W4713" t="s">
        <v>91</v>
      </c>
      <c r="X4713" t="s">
        <v>72</v>
      </c>
      <c r="Z4713" t="s">
        <v>80</v>
      </c>
      <c r="AA4713" s="1">
        <v>45455</v>
      </c>
      <c r="AC4713" s="1">
        <v>45455</v>
      </c>
      <c r="AD4713" s="1">
        <v>45510</v>
      </c>
    </row>
    <row r="4714" spans="1:30" x14ac:dyDescent="0.25">
      <c r="A4714">
        <v>644264</v>
      </c>
      <c r="B4714" t="s">
        <v>81</v>
      </c>
      <c r="C4714" t="s">
        <v>31</v>
      </c>
      <c r="D4714">
        <v>1</v>
      </c>
      <c r="E4714" t="s">
        <v>9943</v>
      </c>
      <c r="F4714" t="s">
        <v>247</v>
      </c>
      <c r="G4714" t="s">
        <v>51</v>
      </c>
      <c r="H4714">
        <v>34202</v>
      </c>
      <c r="I4714">
        <v>2</v>
      </c>
      <c r="J4714" t="s">
        <v>286</v>
      </c>
      <c r="K4714" t="s">
        <v>37</v>
      </c>
      <c r="L4714" t="s">
        <v>38</v>
      </c>
      <c r="M4714">
        <v>74041</v>
      </c>
      <c r="N4714">
        <v>85147</v>
      </c>
      <c r="O4714" t="s">
        <v>39</v>
      </c>
      <c r="P4714" t="s">
        <v>248</v>
      </c>
      <c r="Q4714" t="s">
        <v>4223</v>
      </c>
      <c r="R4714" t="s">
        <v>9944</v>
      </c>
      <c r="S4714" t="s">
        <v>251</v>
      </c>
      <c r="T4714" t="s">
        <v>9945</v>
      </c>
      <c r="Z4714" t="s">
        <v>92</v>
      </c>
      <c r="AA4714" s="1">
        <v>45505</v>
      </c>
      <c r="AC4714" s="1">
        <v>45506</v>
      </c>
      <c r="AD4714" s="1">
        <v>45510</v>
      </c>
    </row>
    <row r="4715" spans="1:30" x14ac:dyDescent="0.25">
      <c r="A4715">
        <v>628904</v>
      </c>
      <c r="B4715" t="s">
        <v>30</v>
      </c>
      <c r="C4715" t="s">
        <v>48</v>
      </c>
      <c r="D4715">
        <v>1</v>
      </c>
      <c r="E4715" t="s">
        <v>6319</v>
      </c>
      <c r="F4715" t="s">
        <v>3339</v>
      </c>
      <c r="G4715" t="s">
        <v>51</v>
      </c>
      <c r="H4715">
        <v>31220</v>
      </c>
      <c r="I4715">
        <v>1</v>
      </c>
      <c r="J4715" t="s">
        <v>410</v>
      </c>
      <c r="K4715" t="s">
        <v>37</v>
      </c>
      <c r="L4715" t="s">
        <v>38</v>
      </c>
      <c r="M4715">
        <v>66042</v>
      </c>
      <c r="N4715">
        <v>75948</v>
      </c>
      <c r="O4715" t="s">
        <v>39</v>
      </c>
      <c r="P4715" t="s">
        <v>436</v>
      </c>
      <c r="Q4715" t="s">
        <v>412</v>
      </c>
      <c r="R4715" t="s">
        <v>10420</v>
      </c>
      <c r="S4715" t="s">
        <v>3342</v>
      </c>
      <c r="T4715" t="s">
        <v>10421</v>
      </c>
      <c r="Z4715" t="s">
        <v>46</v>
      </c>
      <c r="AA4715" s="1">
        <v>45419</v>
      </c>
      <c r="AB4715" s="2">
        <v>45539</v>
      </c>
      <c r="AC4715" s="1">
        <v>45419</v>
      </c>
      <c r="AD4715" s="1">
        <v>45510</v>
      </c>
    </row>
    <row r="4716" spans="1:30" x14ac:dyDescent="0.25">
      <c r="A4716">
        <v>633209</v>
      </c>
      <c r="B4716" t="s">
        <v>81</v>
      </c>
      <c r="C4716" t="s">
        <v>48</v>
      </c>
      <c r="D4716">
        <v>1</v>
      </c>
      <c r="E4716" t="s">
        <v>1484</v>
      </c>
      <c r="F4716" t="s">
        <v>880</v>
      </c>
      <c r="G4716" t="s">
        <v>377</v>
      </c>
      <c r="H4716">
        <v>6797</v>
      </c>
      <c r="I4716">
        <v>0</v>
      </c>
      <c r="J4716" t="s">
        <v>239</v>
      </c>
      <c r="K4716" t="s">
        <v>37</v>
      </c>
      <c r="L4716" t="s">
        <v>38</v>
      </c>
      <c r="M4716">
        <v>75000</v>
      </c>
      <c r="N4716">
        <v>120200</v>
      </c>
      <c r="O4716" t="s">
        <v>39</v>
      </c>
      <c r="P4716" t="s">
        <v>248</v>
      </c>
      <c r="Q4716" t="s">
        <v>1485</v>
      </c>
      <c r="R4716" t="s">
        <v>4952</v>
      </c>
      <c r="S4716" t="s">
        <v>1487</v>
      </c>
      <c r="T4716" t="s">
        <v>1488</v>
      </c>
      <c r="Z4716" t="s">
        <v>80</v>
      </c>
      <c r="AA4716" s="1">
        <v>45399</v>
      </c>
      <c r="AC4716" s="1">
        <v>45436</v>
      </c>
      <c r="AD4716" s="1">
        <v>45510</v>
      </c>
    </row>
    <row r="4717" spans="1:30" x14ac:dyDescent="0.25">
      <c r="A4717">
        <v>639583</v>
      </c>
      <c r="B4717" t="s">
        <v>1957</v>
      </c>
      <c r="C4717" t="s">
        <v>48</v>
      </c>
      <c r="D4717">
        <v>5</v>
      </c>
      <c r="E4717" t="s">
        <v>9388</v>
      </c>
      <c r="F4717" t="s">
        <v>1959</v>
      </c>
      <c r="G4717" t="s">
        <v>51</v>
      </c>
      <c r="H4717">
        <v>40491</v>
      </c>
      <c r="I4717">
        <v>0</v>
      </c>
      <c r="J4717" t="s">
        <v>52</v>
      </c>
      <c r="K4717" t="s">
        <v>231</v>
      </c>
      <c r="L4717" t="s">
        <v>255</v>
      </c>
      <c r="M4717">
        <v>24.754799999999999</v>
      </c>
      <c r="N4717">
        <v>33.396799999999999</v>
      </c>
      <c r="O4717" t="s">
        <v>109</v>
      </c>
      <c r="P4717" t="s">
        <v>1960</v>
      </c>
      <c r="Q4717" t="s">
        <v>1961</v>
      </c>
      <c r="R4717" t="s">
        <v>9389</v>
      </c>
      <c r="S4717" t="s">
        <v>1963</v>
      </c>
      <c r="T4717" t="s">
        <v>9390</v>
      </c>
      <c r="Z4717" t="s">
        <v>46</v>
      </c>
      <c r="AA4717" s="1">
        <v>45471</v>
      </c>
      <c r="AB4717" s="2">
        <v>45520</v>
      </c>
      <c r="AC4717" s="1">
        <v>45471</v>
      </c>
      <c r="AD4717" s="1">
        <v>45510</v>
      </c>
    </row>
    <row r="4718" spans="1:30" x14ac:dyDescent="0.25">
      <c r="A4718">
        <v>621684</v>
      </c>
      <c r="B4718" t="s">
        <v>105</v>
      </c>
      <c r="C4718" t="s">
        <v>31</v>
      </c>
      <c r="D4718">
        <v>1</v>
      </c>
      <c r="E4718" t="s">
        <v>5164</v>
      </c>
      <c r="F4718" t="s">
        <v>1151</v>
      </c>
      <c r="G4718" t="s">
        <v>51</v>
      </c>
      <c r="H4718">
        <v>21538</v>
      </c>
      <c r="I4718">
        <v>2</v>
      </c>
      <c r="J4718" t="s">
        <v>268</v>
      </c>
      <c r="K4718" t="s">
        <v>37</v>
      </c>
      <c r="L4718" t="s">
        <v>38</v>
      </c>
      <c r="M4718">
        <v>57839</v>
      </c>
      <c r="N4718">
        <v>84705</v>
      </c>
      <c r="O4718" t="s">
        <v>39</v>
      </c>
      <c r="P4718" t="s">
        <v>355</v>
      </c>
      <c r="Q4718" t="s">
        <v>5165</v>
      </c>
      <c r="R4718" t="s">
        <v>5166</v>
      </c>
      <c r="S4718" t="s">
        <v>1153</v>
      </c>
      <c r="Z4718" t="s">
        <v>46</v>
      </c>
      <c r="AA4718" s="1">
        <v>45313</v>
      </c>
      <c r="AC4718" s="1">
        <v>45313</v>
      </c>
      <c r="AD4718" s="1">
        <v>45510</v>
      </c>
    </row>
    <row r="4719" spans="1:30" x14ac:dyDescent="0.25">
      <c r="A4719">
        <v>615690</v>
      </c>
      <c r="B4719" t="s">
        <v>133</v>
      </c>
      <c r="C4719" t="s">
        <v>48</v>
      </c>
      <c r="D4719">
        <v>3</v>
      </c>
      <c r="E4719" t="s">
        <v>7527</v>
      </c>
      <c r="F4719" t="s">
        <v>127</v>
      </c>
      <c r="G4719" t="s">
        <v>34</v>
      </c>
      <c r="H4719">
        <v>56057</v>
      </c>
      <c r="I4719">
        <v>0</v>
      </c>
      <c r="J4719" t="s">
        <v>7528</v>
      </c>
      <c r="K4719" t="s">
        <v>37</v>
      </c>
      <c r="L4719" t="s">
        <v>38</v>
      </c>
      <c r="M4719">
        <v>60000</v>
      </c>
      <c r="N4719">
        <v>60000</v>
      </c>
      <c r="O4719" t="s">
        <v>39</v>
      </c>
      <c r="P4719" t="s">
        <v>460</v>
      </c>
      <c r="Q4719" t="s">
        <v>137</v>
      </c>
      <c r="R4719" t="s">
        <v>7529</v>
      </c>
      <c r="S4719" t="s">
        <v>132</v>
      </c>
      <c r="U4719" t="s">
        <v>7530</v>
      </c>
      <c r="V4719" t="s">
        <v>7531</v>
      </c>
      <c r="Z4719" t="s">
        <v>140</v>
      </c>
      <c r="AA4719" s="1">
        <v>45247</v>
      </c>
      <c r="AB4719" s="2">
        <v>46246</v>
      </c>
      <c r="AC4719" s="1">
        <v>45467</v>
      </c>
      <c r="AD4719" s="1">
        <v>45510</v>
      </c>
    </row>
    <row r="4720" spans="1:30" x14ac:dyDescent="0.25">
      <c r="A4720">
        <v>568594</v>
      </c>
      <c r="B4720" t="s">
        <v>6992</v>
      </c>
      <c r="C4720" t="s">
        <v>31</v>
      </c>
      <c r="D4720">
        <v>1</v>
      </c>
      <c r="E4720" t="s">
        <v>9794</v>
      </c>
      <c r="F4720" t="s">
        <v>9795</v>
      </c>
      <c r="G4720" t="s">
        <v>34</v>
      </c>
      <c r="H4720">
        <v>13365</v>
      </c>
      <c r="I4720" t="s">
        <v>96</v>
      </c>
      <c r="J4720" t="s">
        <v>52</v>
      </c>
      <c r="K4720" t="s">
        <v>37</v>
      </c>
      <c r="L4720" t="s">
        <v>98</v>
      </c>
      <c r="M4720">
        <v>80931</v>
      </c>
      <c r="N4720">
        <v>208826</v>
      </c>
      <c r="O4720" t="s">
        <v>39</v>
      </c>
      <c r="P4720" t="s">
        <v>2789</v>
      </c>
      <c r="Q4720" t="s">
        <v>98</v>
      </c>
      <c r="R4720" t="s">
        <v>9796</v>
      </c>
      <c r="S4720" t="s">
        <v>9797</v>
      </c>
      <c r="V4720" t="s">
        <v>9798</v>
      </c>
      <c r="X4720" t="s">
        <v>9799</v>
      </c>
      <c r="Z4720" t="s">
        <v>46</v>
      </c>
      <c r="AA4720" s="1">
        <v>44937</v>
      </c>
      <c r="AC4720" s="1">
        <v>45023</v>
      </c>
      <c r="AD4720" s="1">
        <v>45510</v>
      </c>
    </row>
    <row r="4721" spans="1:30" x14ac:dyDescent="0.25">
      <c r="A4721">
        <v>604474</v>
      </c>
      <c r="B4721" t="s">
        <v>105</v>
      </c>
      <c r="C4721" t="s">
        <v>31</v>
      </c>
      <c r="D4721">
        <v>1</v>
      </c>
      <c r="E4721" t="s">
        <v>5073</v>
      </c>
      <c r="F4721" t="s">
        <v>152</v>
      </c>
      <c r="G4721" t="s">
        <v>51</v>
      </c>
      <c r="H4721" t="s">
        <v>509</v>
      </c>
      <c r="I4721">
        <v>0</v>
      </c>
      <c r="J4721" t="s">
        <v>52</v>
      </c>
      <c r="K4721" t="s">
        <v>37</v>
      </c>
      <c r="L4721" t="s">
        <v>38</v>
      </c>
      <c r="M4721">
        <v>94715</v>
      </c>
      <c r="N4721">
        <v>136260</v>
      </c>
      <c r="O4721" t="s">
        <v>39</v>
      </c>
      <c r="P4721" t="s">
        <v>474</v>
      </c>
      <c r="Q4721" t="s">
        <v>725</v>
      </c>
      <c r="R4721" t="s">
        <v>10422</v>
      </c>
      <c r="S4721" t="s">
        <v>512</v>
      </c>
      <c r="T4721" t="s">
        <v>5075</v>
      </c>
      <c r="U4721" t="s">
        <v>10423</v>
      </c>
      <c r="V4721" t="s">
        <v>480</v>
      </c>
      <c r="W4721" t="s">
        <v>505</v>
      </c>
      <c r="X4721" t="s">
        <v>506</v>
      </c>
      <c r="Z4721" t="s">
        <v>46</v>
      </c>
      <c r="AA4721" s="1">
        <v>45182</v>
      </c>
      <c r="AC4721" s="1">
        <v>45188</v>
      </c>
      <c r="AD4721" s="1">
        <v>45510</v>
      </c>
    </row>
    <row r="4722" spans="1:30" x14ac:dyDescent="0.25">
      <c r="A4722">
        <v>589164</v>
      </c>
      <c r="B4722" t="s">
        <v>67</v>
      </c>
      <c r="C4722" t="s">
        <v>31</v>
      </c>
      <c r="D4722">
        <v>2</v>
      </c>
      <c r="E4722" t="s">
        <v>4426</v>
      </c>
      <c r="F4722" t="s">
        <v>3214</v>
      </c>
      <c r="G4722" t="s">
        <v>51</v>
      </c>
      <c r="H4722">
        <v>92472</v>
      </c>
      <c r="I4722">
        <v>0</v>
      </c>
      <c r="J4722" t="s">
        <v>108</v>
      </c>
      <c r="K4722" t="s">
        <v>37</v>
      </c>
      <c r="L4722" t="s">
        <v>38</v>
      </c>
      <c r="M4722">
        <v>399.68</v>
      </c>
      <c r="N4722">
        <v>399.68</v>
      </c>
      <c r="O4722" t="s">
        <v>560</v>
      </c>
      <c r="P4722" t="s">
        <v>72</v>
      </c>
      <c r="Q4722" t="s">
        <v>3215</v>
      </c>
      <c r="R4722" t="s">
        <v>4427</v>
      </c>
      <c r="S4722" t="s">
        <v>3217</v>
      </c>
      <c r="T4722" t="s">
        <v>4428</v>
      </c>
      <c r="U4722" t="s">
        <v>10424</v>
      </c>
      <c r="V4722" t="s">
        <v>10425</v>
      </c>
      <c r="W4722" t="s">
        <v>10426</v>
      </c>
      <c r="X4722" t="s">
        <v>10427</v>
      </c>
      <c r="Z4722" t="s">
        <v>46</v>
      </c>
      <c r="AA4722" s="1">
        <v>45099</v>
      </c>
      <c r="AC4722" s="1">
        <v>45099</v>
      </c>
      <c r="AD4722" s="1">
        <v>45510</v>
      </c>
    </row>
    <row r="4723" spans="1:30" x14ac:dyDescent="0.25">
      <c r="A4723">
        <v>634874</v>
      </c>
      <c r="B4723" t="s">
        <v>133</v>
      </c>
      <c r="C4723" t="s">
        <v>31</v>
      </c>
      <c r="D4723">
        <v>1</v>
      </c>
      <c r="E4723" t="s">
        <v>2893</v>
      </c>
      <c r="F4723" t="s">
        <v>589</v>
      </c>
      <c r="G4723" t="s">
        <v>51</v>
      </c>
      <c r="H4723">
        <v>10050</v>
      </c>
      <c r="I4723" t="s">
        <v>96</v>
      </c>
      <c r="J4723" t="s">
        <v>135</v>
      </c>
      <c r="K4723" t="s">
        <v>37</v>
      </c>
      <c r="L4723" t="s">
        <v>120</v>
      </c>
      <c r="M4723">
        <v>130000</v>
      </c>
      <c r="N4723">
        <v>165000</v>
      </c>
      <c r="O4723" t="s">
        <v>39</v>
      </c>
      <c r="P4723" t="s">
        <v>136</v>
      </c>
      <c r="Q4723" t="s">
        <v>137</v>
      </c>
      <c r="R4723" t="s">
        <v>7028</v>
      </c>
      <c r="S4723" t="s">
        <v>593</v>
      </c>
      <c r="V4723" t="s">
        <v>7029</v>
      </c>
      <c r="Z4723" t="s">
        <v>140</v>
      </c>
      <c r="AA4723" s="1">
        <v>45412</v>
      </c>
      <c r="AB4723" s="2">
        <v>45777</v>
      </c>
      <c r="AC4723" s="1">
        <v>45412</v>
      </c>
      <c r="AD4723" s="1">
        <v>45510</v>
      </c>
    </row>
    <row r="4724" spans="1:30" x14ac:dyDescent="0.25">
      <c r="A4724">
        <v>589574</v>
      </c>
      <c r="B4724" t="s">
        <v>187</v>
      </c>
      <c r="C4724" t="s">
        <v>31</v>
      </c>
      <c r="D4724">
        <v>1</v>
      </c>
      <c r="E4724" t="s">
        <v>7000</v>
      </c>
      <c r="F4724" t="s">
        <v>394</v>
      </c>
      <c r="G4724" t="s">
        <v>51</v>
      </c>
      <c r="H4724">
        <v>10124</v>
      </c>
      <c r="I4724">
        <v>3</v>
      </c>
      <c r="J4724" t="s">
        <v>698</v>
      </c>
      <c r="K4724" t="s">
        <v>37</v>
      </c>
      <c r="L4724" t="s">
        <v>38</v>
      </c>
      <c r="M4724">
        <v>58695</v>
      </c>
      <c r="N4724">
        <v>67499</v>
      </c>
      <c r="O4724" t="s">
        <v>39</v>
      </c>
      <c r="P4724" t="s">
        <v>193</v>
      </c>
      <c r="Q4724" t="s">
        <v>7001</v>
      </c>
      <c r="R4724" t="s">
        <v>7002</v>
      </c>
      <c r="S4724" t="s">
        <v>398</v>
      </c>
      <c r="T4724" t="s">
        <v>7003</v>
      </c>
      <c r="U4724" t="s">
        <v>350</v>
      </c>
      <c r="V4724" t="s">
        <v>7004</v>
      </c>
      <c r="W4724" t="s">
        <v>7005</v>
      </c>
      <c r="X4724" t="s">
        <v>7006</v>
      </c>
      <c r="Z4724" t="s">
        <v>46</v>
      </c>
      <c r="AA4724" s="1">
        <v>45084</v>
      </c>
      <c r="AC4724" s="1">
        <v>45155</v>
      </c>
      <c r="AD4724" s="1">
        <v>45510</v>
      </c>
    </row>
    <row r="4725" spans="1:30" x14ac:dyDescent="0.25">
      <c r="A4725">
        <v>629092</v>
      </c>
      <c r="B4725" t="s">
        <v>30</v>
      </c>
      <c r="C4725" t="s">
        <v>31</v>
      </c>
      <c r="D4725">
        <v>1</v>
      </c>
      <c r="E4725" t="s">
        <v>2707</v>
      </c>
      <c r="F4725" t="s">
        <v>33</v>
      </c>
      <c r="G4725" t="s">
        <v>34</v>
      </c>
      <c r="H4725">
        <v>21744</v>
      </c>
      <c r="I4725">
        <v>2</v>
      </c>
      <c r="J4725" t="s">
        <v>1181</v>
      </c>
      <c r="K4725" t="s">
        <v>37</v>
      </c>
      <c r="L4725" t="s">
        <v>38</v>
      </c>
      <c r="M4725">
        <v>82506</v>
      </c>
      <c r="N4725">
        <v>94882</v>
      </c>
      <c r="O4725" t="s">
        <v>39</v>
      </c>
      <c r="P4725" t="s">
        <v>1496</v>
      </c>
      <c r="Q4725" t="s">
        <v>2708</v>
      </c>
      <c r="R4725" t="s">
        <v>4440</v>
      </c>
      <c r="S4725" t="s">
        <v>43</v>
      </c>
      <c r="T4725" t="s">
        <v>4441</v>
      </c>
      <c r="V4725" t="s">
        <v>4442</v>
      </c>
      <c r="Z4725" t="s">
        <v>46</v>
      </c>
      <c r="AA4725" s="1">
        <v>45358</v>
      </c>
      <c r="AB4725" s="2">
        <v>45723</v>
      </c>
      <c r="AC4725" s="1">
        <v>45481</v>
      </c>
      <c r="AD4725" s="1">
        <v>45510</v>
      </c>
    </row>
    <row r="4726" spans="1:30" x14ac:dyDescent="0.25">
      <c r="A4726">
        <v>642312</v>
      </c>
      <c r="B4726" t="s">
        <v>218</v>
      </c>
      <c r="C4726" t="s">
        <v>48</v>
      </c>
      <c r="D4726">
        <v>1</v>
      </c>
      <c r="E4726" t="s">
        <v>598</v>
      </c>
      <c r="F4726" t="s">
        <v>599</v>
      </c>
      <c r="G4726" t="s">
        <v>600</v>
      </c>
      <c r="H4726">
        <v>90645</v>
      </c>
      <c r="I4726">
        <v>0</v>
      </c>
      <c r="J4726" t="s">
        <v>108</v>
      </c>
      <c r="K4726" t="s">
        <v>37</v>
      </c>
      <c r="L4726" t="s">
        <v>255</v>
      </c>
      <c r="M4726">
        <v>36006</v>
      </c>
      <c r="N4726">
        <v>50569</v>
      </c>
      <c r="O4726" t="s">
        <v>39</v>
      </c>
      <c r="P4726" t="s">
        <v>8335</v>
      </c>
      <c r="Q4726" t="s">
        <v>602</v>
      </c>
      <c r="R4726" t="s">
        <v>603</v>
      </c>
      <c r="S4726" t="s">
        <v>604</v>
      </c>
      <c r="U4726" t="s">
        <v>1849</v>
      </c>
      <c r="V4726" t="s">
        <v>606</v>
      </c>
      <c r="Z4726" t="s">
        <v>607</v>
      </c>
      <c r="AA4726" s="1">
        <v>45497</v>
      </c>
      <c r="AB4726" s="2">
        <v>45517</v>
      </c>
      <c r="AC4726" s="1">
        <v>45497</v>
      </c>
      <c r="AD4726" s="1">
        <v>45510</v>
      </c>
    </row>
    <row r="4727" spans="1:30" x14ac:dyDescent="0.25">
      <c r="A4727">
        <v>640740</v>
      </c>
      <c r="B4727" t="s">
        <v>1075</v>
      </c>
      <c r="C4727" t="s">
        <v>48</v>
      </c>
      <c r="D4727">
        <v>1</v>
      </c>
      <c r="E4727" t="s">
        <v>9634</v>
      </c>
      <c r="F4727" t="s">
        <v>164</v>
      </c>
      <c r="G4727" t="s">
        <v>34</v>
      </c>
      <c r="H4727">
        <v>30087</v>
      </c>
      <c r="I4727">
        <v>2</v>
      </c>
      <c r="J4727" t="s">
        <v>165</v>
      </c>
      <c r="K4727" t="s">
        <v>37</v>
      </c>
      <c r="L4727" t="s">
        <v>38</v>
      </c>
      <c r="M4727">
        <v>80387</v>
      </c>
      <c r="N4727">
        <v>92446</v>
      </c>
      <c r="O4727" t="s">
        <v>39</v>
      </c>
      <c r="P4727" t="s">
        <v>305</v>
      </c>
      <c r="Q4727" t="s">
        <v>9635</v>
      </c>
      <c r="R4727" t="s">
        <v>9636</v>
      </c>
      <c r="S4727" t="s">
        <v>169</v>
      </c>
      <c r="T4727" t="s">
        <v>9637</v>
      </c>
      <c r="Z4727" t="s">
        <v>80</v>
      </c>
      <c r="AA4727" s="1">
        <v>45482</v>
      </c>
      <c r="AB4727" s="2">
        <v>45535</v>
      </c>
      <c r="AC4727" s="1">
        <v>45509</v>
      </c>
      <c r="AD4727" s="1">
        <v>45510</v>
      </c>
    </row>
    <row r="4728" spans="1:30" x14ac:dyDescent="0.25">
      <c r="A4728">
        <v>632194</v>
      </c>
      <c r="B4728" t="s">
        <v>30</v>
      </c>
      <c r="C4728" t="s">
        <v>31</v>
      </c>
      <c r="D4728">
        <v>1</v>
      </c>
      <c r="E4728" t="s">
        <v>5227</v>
      </c>
      <c r="F4728" t="s">
        <v>1825</v>
      </c>
      <c r="G4728" t="s">
        <v>51</v>
      </c>
      <c r="H4728">
        <v>51191</v>
      </c>
      <c r="I4728">
        <v>1</v>
      </c>
      <c r="J4728" t="s">
        <v>1181</v>
      </c>
      <c r="K4728" t="s">
        <v>37</v>
      </c>
      <c r="L4728" t="s">
        <v>38</v>
      </c>
      <c r="M4728">
        <v>42721</v>
      </c>
      <c r="N4728">
        <v>50000</v>
      </c>
      <c r="O4728" t="s">
        <v>39</v>
      </c>
      <c r="P4728" t="s">
        <v>5228</v>
      </c>
      <c r="Q4728" t="s">
        <v>1443</v>
      </c>
      <c r="R4728" t="s">
        <v>7955</v>
      </c>
      <c r="S4728" t="s">
        <v>1828</v>
      </c>
      <c r="T4728" t="s">
        <v>7956</v>
      </c>
      <c r="V4728" t="s">
        <v>7957</v>
      </c>
      <c r="Z4728" t="s">
        <v>46</v>
      </c>
      <c r="AA4728" s="1">
        <v>45413</v>
      </c>
      <c r="AB4728" s="2">
        <v>45778</v>
      </c>
      <c r="AC4728" s="1">
        <v>45428</v>
      </c>
      <c r="AD4728" s="1">
        <v>45510</v>
      </c>
    </row>
    <row r="4729" spans="1:30" x14ac:dyDescent="0.25">
      <c r="A4729">
        <v>629754</v>
      </c>
      <c r="B4729" t="s">
        <v>81</v>
      </c>
      <c r="C4729" t="s">
        <v>31</v>
      </c>
      <c r="D4729">
        <v>1</v>
      </c>
      <c r="E4729" t="s">
        <v>6793</v>
      </c>
      <c r="F4729" t="s">
        <v>6794</v>
      </c>
      <c r="G4729" t="s">
        <v>34</v>
      </c>
      <c r="H4729">
        <v>50107</v>
      </c>
      <c r="I4729" t="s">
        <v>191</v>
      </c>
      <c r="J4729" t="s">
        <v>128</v>
      </c>
      <c r="K4729" t="s">
        <v>37</v>
      </c>
      <c r="L4729" t="s">
        <v>120</v>
      </c>
      <c r="M4729">
        <v>70940</v>
      </c>
      <c r="N4729">
        <v>144900</v>
      </c>
      <c r="O4729" t="s">
        <v>39</v>
      </c>
      <c r="P4729" t="s">
        <v>248</v>
      </c>
      <c r="Q4729" t="s">
        <v>6795</v>
      </c>
      <c r="R4729" t="s">
        <v>6796</v>
      </c>
      <c r="S4729" t="s">
        <v>6797</v>
      </c>
      <c r="T4729" t="s">
        <v>6798</v>
      </c>
      <c r="Z4729" t="s">
        <v>46</v>
      </c>
      <c r="AA4729" s="1">
        <v>45364</v>
      </c>
      <c r="AC4729" s="1">
        <v>45442</v>
      </c>
      <c r="AD4729" s="1">
        <v>45510</v>
      </c>
    </row>
    <row r="4730" spans="1:30" x14ac:dyDescent="0.25">
      <c r="A4730">
        <v>554402</v>
      </c>
      <c r="B4730" t="s">
        <v>105</v>
      </c>
      <c r="C4730" t="s">
        <v>31</v>
      </c>
      <c r="D4730">
        <v>10</v>
      </c>
      <c r="E4730" t="s">
        <v>5460</v>
      </c>
      <c r="F4730" t="s">
        <v>1120</v>
      </c>
      <c r="G4730" t="s">
        <v>51</v>
      </c>
      <c r="H4730">
        <v>20616</v>
      </c>
      <c r="I4730">
        <v>0</v>
      </c>
      <c r="J4730" t="s">
        <v>71</v>
      </c>
      <c r="K4730" t="s">
        <v>37</v>
      </c>
      <c r="L4730" t="s">
        <v>255</v>
      </c>
      <c r="M4730">
        <v>51413</v>
      </c>
      <c r="N4730">
        <v>59125</v>
      </c>
      <c r="O4730" t="s">
        <v>39</v>
      </c>
      <c r="P4730" t="s">
        <v>474</v>
      </c>
      <c r="Q4730" t="s">
        <v>3618</v>
      </c>
      <c r="R4730" t="s">
        <v>9700</v>
      </c>
      <c r="S4730" t="s">
        <v>1123</v>
      </c>
      <c r="T4730" t="s">
        <v>9701</v>
      </c>
      <c r="U4730" t="s">
        <v>9702</v>
      </c>
      <c r="V4730" t="s">
        <v>9703</v>
      </c>
      <c r="Z4730" t="s">
        <v>80</v>
      </c>
      <c r="AA4730" s="1">
        <v>44881</v>
      </c>
      <c r="AC4730" s="1">
        <v>44881</v>
      </c>
      <c r="AD4730" s="1">
        <v>45510</v>
      </c>
    </row>
    <row r="4731" spans="1:30" x14ac:dyDescent="0.25">
      <c r="A4731">
        <v>632082</v>
      </c>
      <c r="B4731" t="s">
        <v>1730</v>
      </c>
      <c r="C4731" t="s">
        <v>31</v>
      </c>
      <c r="D4731">
        <v>1</v>
      </c>
      <c r="E4731" t="s">
        <v>6548</v>
      </c>
      <c r="F4731" t="s">
        <v>905</v>
      </c>
      <c r="G4731" t="s">
        <v>51</v>
      </c>
      <c r="H4731">
        <v>20618</v>
      </c>
      <c r="I4731">
        <v>2</v>
      </c>
      <c r="J4731" t="s">
        <v>71</v>
      </c>
      <c r="K4731" t="s">
        <v>37</v>
      </c>
      <c r="L4731" t="s">
        <v>38</v>
      </c>
      <c r="M4731">
        <v>88026</v>
      </c>
      <c r="N4731">
        <v>122295</v>
      </c>
      <c r="O4731" t="s">
        <v>39</v>
      </c>
      <c r="P4731" t="s">
        <v>1734</v>
      </c>
      <c r="Q4731" t="s">
        <v>1735</v>
      </c>
      <c r="R4731" t="s">
        <v>6549</v>
      </c>
      <c r="S4731" t="s">
        <v>908</v>
      </c>
      <c r="U4731" t="s">
        <v>6550</v>
      </c>
      <c r="Z4731" t="s">
        <v>80</v>
      </c>
      <c r="AA4731" s="1">
        <v>45383</v>
      </c>
      <c r="AC4731" s="1">
        <v>45457</v>
      </c>
      <c r="AD4731" s="1">
        <v>45510</v>
      </c>
    </row>
    <row r="4732" spans="1:30" x14ac:dyDescent="0.25">
      <c r="A4732">
        <v>617805</v>
      </c>
      <c r="B4732" t="s">
        <v>325</v>
      </c>
      <c r="C4732" t="s">
        <v>48</v>
      </c>
      <c r="D4732">
        <v>6</v>
      </c>
      <c r="E4732" t="s">
        <v>4272</v>
      </c>
      <c r="F4732" t="s">
        <v>127</v>
      </c>
      <c r="G4732" t="s">
        <v>34</v>
      </c>
      <c r="H4732">
        <v>56057</v>
      </c>
      <c r="I4732">
        <v>0</v>
      </c>
      <c r="J4732" t="s">
        <v>165</v>
      </c>
      <c r="K4732" t="s">
        <v>37</v>
      </c>
      <c r="L4732" t="s">
        <v>38</v>
      </c>
      <c r="M4732">
        <v>48909</v>
      </c>
      <c r="N4732">
        <v>48909</v>
      </c>
      <c r="O4732" t="s">
        <v>39</v>
      </c>
      <c r="P4732" t="s">
        <v>327</v>
      </c>
      <c r="Q4732" t="s">
        <v>4273</v>
      </c>
      <c r="R4732" t="s">
        <v>4274</v>
      </c>
      <c r="S4732" t="s">
        <v>132</v>
      </c>
      <c r="W4732" t="s">
        <v>4275</v>
      </c>
      <c r="Z4732" t="s">
        <v>140</v>
      </c>
      <c r="AA4732" s="1">
        <v>45380</v>
      </c>
      <c r="AB4732" s="2">
        <v>45630</v>
      </c>
      <c r="AC4732" s="1">
        <v>45380</v>
      </c>
      <c r="AD4732" s="1">
        <v>45510</v>
      </c>
    </row>
    <row r="4733" spans="1:30" x14ac:dyDescent="0.25">
      <c r="A4733">
        <v>625842</v>
      </c>
      <c r="B4733" t="s">
        <v>105</v>
      </c>
      <c r="C4733" t="s">
        <v>48</v>
      </c>
      <c r="D4733">
        <v>1</v>
      </c>
      <c r="E4733" t="s">
        <v>688</v>
      </c>
      <c r="F4733" t="s">
        <v>394</v>
      </c>
      <c r="G4733" t="s">
        <v>51</v>
      </c>
      <c r="H4733">
        <v>10124</v>
      </c>
      <c r="I4733">
        <v>2</v>
      </c>
      <c r="J4733" t="s">
        <v>52</v>
      </c>
      <c r="K4733" t="s">
        <v>37</v>
      </c>
      <c r="L4733" t="s">
        <v>38</v>
      </c>
      <c r="M4733">
        <v>57976</v>
      </c>
      <c r="N4733">
        <v>84276</v>
      </c>
      <c r="O4733" t="s">
        <v>39</v>
      </c>
      <c r="P4733" t="s">
        <v>355</v>
      </c>
      <c r="Q4733" t="s">
        <v>369</v>
      </c>
      <c r="R4733" t="s">
        <v>934</v>
      </c>
      <c r="S4733" t="s">
        <v>398</v>
      </c>
      <c r="U4733" t="s">
        <v>359</v>
      </c>
      <c r="V4733" t="s">
        <v>360</v>
      </c>
      <c r="W4733" t="s">
        <v>691</v>
      </c>
      <c r="X4733" t="s">
        <v>692</v>
      </c>
      <c r="Z4733" t="s">
        <v>46</v>
      </c>
      <c r="AA4733" s="1">
        <v>45394</v>
      </c>
      <c r="AC4733" s="1">
        <v>45405</v>
      </c>
      <c r="AD4733" s="1">
        <v>45510</v>
      </c>
    </row>
    <row r="4734" spans="1:30" x14ac:dyDescent="0.25">
      <c r="A4734">
        <v>624194</v>
      </c>
      <c r="B4734" t="s">
        <v>30</v>
      </c>
      <c r="C4734" t="s">
        <v>48</v>
      </c>
      <c r="D4734">
        <v>1</v>
      </c>
      <c r="E4734" t="s">
        <v>3598</v>
      </c>
      <c r="F4734" t="s">
        <v>394</v>
      </c>
      <c r="G4734" t="s">
        <v>51</v>
      </c>
      <c r="H4734">
        <v>10124</v>
      </c>
      <c r="I4734">
        <v>1</v>
      </c>
      <c r="J4734" t="s">
        <v>97</v>
      </c>
      <c r="K4734" t="s">
        <v>37</v>
      </c>
      <c r="L4734" t="s">
        <v>38</v>
      </c>
      <c r="M4734">
        <v>51816</v>
      </c>
      <c r="N4734">
        <v>68000</v>
      </c>
      <c r="O4734" t="s">
        <v>39</v>
      </c>
      <c r="P4734" t="s">
        <v>232</v>
      </c>
      <c r="Q4734" t="s">
        <v>10428</v>
      </c>
      <c r="R4734" t="s">
        <v>10429</v>
      </c>
      <c r="S4734" t="s">
        <v>398</v>
      </c>
      <c r="T4734" t="s">
        <v>10430</v>
      </c>
      <c r="U4734" t="s">
        <v>10431</v>
      </c>
      <c r="V4734" t="s">
        <v>10432</v>
      </c>
      <c r="Z4734" t="s">
        <v>46</v>
      </c>
      <c r="AA4734" s="1">
        <v>45392</v>
      </c>
      <c r="AB4734" s="2">
        <v>45512</v>
      </c>
      <c r="AC4734" s="1">
        <v>45392</v>
      </c>
      <c r="AD4734" s="1">
        <v>45510</v>
      </c>
    </row>
    <row r="4735" spans="1:30" x14ac:dyDescent="0.25">
      <c r="A4735">
        <v>626141</v>
      </c>
      <c r="B4735" t="s">
        <v>105</v>
      </c>
      <c r="C4735" t="s">
        <v>31</v>
      </c>
      <c r="D4735">
        <v>1</v>
      </c>
      <c r="E4735" t="s">
        <v>5630</v>
      </c>
      <c r="F4735" t="s">
        <v>2640</v>
      </c>
      <c r="G4735" t="s">
        <v>51</v>
      </c>
      <c r="H4735">
        <v>20617</v>
      </c>
      <c r="I4735">
        <v>0</v>
      </c>
      <c r="J4735" t="s">
        <v>268</v>
      </c>
      <c r="K4735" t="s">
        <v>37</v>
      </c>
      <c r="L4735" t="s">
        <v>38</v>
      </c>
      <c r="M4735">
        <v>62370</v>
      </c>
      <c r="N4735">
        <v>93587</v>
      </c>
      <c r="O4735" t="s">
        <v>39</v>
      </c>
      <c r="P4735" t="s">
        <v>355</v>
      </c>
      <c r="Q4735" t="s">
        <v>3560</v>
      </c>
      <c r="R4735" t="s">
        <v>6400</v>
      </c>
      <c r="S4735" t="s">
        <v>2642</v>
      </c>
      <c r="Z4735" t="s">
        <v>80</v>
      </c>
      <c r="AA4735" s="1">
        <v>45383</v>
      </c>
      <c r="AC4735" s="1">
        <v>45383</v>
      </c>
      <c r="AD4735" s="1">
        <v>45510</v>
      </c>
    </row>
    <row r="4736" spans="1:30" x14ac:dyDescent="0.25">
      <c r="A4736">
        <v>635048</v>
      </c>
      <c r="B4736" t="s">
        <v>187</v>
      </c>
      <c r="C4736" t="s">
        <v>48</v>
      </c>
      <c r="D4736">
        <v>1</v>
      </c>
      <c r="E4736" t="s">
        <v>8906</v>
      </c>
      <c r="F4736" t="s">
        <v>394</v>
      </c>
      <c r="G4736" t="s">
        <v>51</v>
      </c>
      <c r="H4736">
        <v>10124</v>
      </c>
      <c r="I4736">
        <v>3</v>
      </c>
      <c r="J4736" t="s">
        <v>97</v>
      </c>
      <c r="K4736" t="s">
        <v>37</v>
      </c>
      <c r="L4736" t="s">
        <v>38</v>
      </c>
      <c r="M4736">
        <v>64137</v>
      </c>
      <c r="N4736">
        <v>73758</v>
      </c>
      <c r="O4736" t="s">
        <v>39</v>
      </c>
      <c r="P4736" t="s">
        <v>1014</v>
      </c>
      <c r="Q4736" t="s">
        <v>1643</v>
      </c>
      <c r="R4736" t="s">
        <v>8907</v>
      </c>
      <c r="S4736" t="s">
        <v>398</v>
      </c>
      <c r="T4736" t="s">
        <v>8908</v>
      </c>
      <c r="U4736" t="s">
        <v>1148</v>
      </c>
      <c r="V4736" t="s">
        <v>8909</v>
      </c>
      <c r="W4736" t="s">
        <v>896</v>
      </c>
      <c r="X4736" t="s">
        <v>8910</v>
      </c>
      <c r="Z4736" t="s">
        <v>46</v>
      </c>
      <c r="AA4736" s="1">
        <v>45414</v>
      </c>
      <c r="AC4736" s="1">
        <v>45484</v>
      </c>
      <c r="AD4736" s="1">
        <v>45510</v>
      </c>
    </row>
    <row r="4737" spans="1:30" x14ac:dyDescent="0.25">
      <c r="A4737">
        <v>637913</v>
      </c>
      <c r="B4737" t="s">
        <v>30</v>
      </c>
      <c r="C4737" t="s">
        <v>48</v>
      </c>
      <c r="D4737">
        <v>1</v>
      </c>
      <c r="E4737" t="s">
        <v>3858</v>
      </c>
      <c r="F4737" t="s">
        <v>1789</v>
      </c>
      <c r="G4737" t="s">
        <v>51</v>
      </c>
      <c r="H4737">
        <v>10022</v>
      </c>
      <c r="I4737" t="s">
        <v>96</v>
      </c>
      <c r="J4737" t="s">
        <v>52</v>
      </c>
      <c r="K4737" t="s">
        <v>37</v>
      </c>
      <c r="L4737" t="s">
        <v>120</v>
      </c>
      <c r="M4737">
        <v>91090</v>
      </c>
      <c r="N4737">
        <v>133630</v>
      </c>
      <c r="O4737" t="s">
        <v>39</v>
      </c>
      <c r="P4737" t="s">
        <v>1238</v>
      </c>
      <c r="Q4737" t="s">
        <v>3797</v>
      </c>
      <c r="R4737" t="s">
        <v>10243</v>
      </c>
      <c r="S4737" t="s">
        <v>1792</v>
      </c>
      <c r="T4737" t="s">
        <v>10244</v>
      </c>
      <c r="Z4737" t="s">
        <v>46</v>
      </c>
      <c r="AA4737" s="1">
        <v>45478</v>
      </c>
      <c r="AC4737" s="1">
        <v>45478</v>
      </c>
      <c r="AD4737" s="1">
        <v>45510</v>
      </c>
    </row>
    <row r="4738" spans="1:30" x14ac:dyDescent="0.25">
      <c r="A4738">
        <v>639625</v>
      </c>
      <c r="B4738" t="s">
        <v>30</v>
      </c>
      <c r="C4738" t="s">
        <v>31</v>
      </c>
      <c r="D4738">
        <v>2</v>
      </c>
      <c r="E4738" t="s">
        <v>2761</v>
      </c>
      <c r="F4738" t="s">
        <v>2762</v>
      </c>
      <c r="G4738" t="s">
        <v>51</v>
      </c>
      <c r="H4738" t="s">
        <v>2763</v>
      </c>
      <c r="I4738">
        <v>0</v>
      </c>
      <c r="J4738" t="s">
        <v>145</v>
      </c>
      <c r="K4738" t="s">
        <v>37</v>
      </c>
      <c r="L4738" t="s">
        <v>38</v>
      </c>
      <c r="M4738">
        <v>64142</v>
      </c>
      <c r="N4738">
        <v>135000</v>
      </c>
      <c r="O4738" t="s">
        <v>39</v>
      </c>
      <c r="P4738" t="s">
        <v>436</v>
      </c>
      <c r="Q4738" t="s">
        <v>2764</v>
      </c>
      <c r="R4738" t="s">
        <v>2765</v>
      </c>
      <c r="S4738" t="s">
        <v>2766</v>
      </c>
      <c r="T4738" t="s">
        <v>2767</v>
      </c>
      <c r="V4738" t="s">
        <v>2768</v>
      </c>
      <c r="Z4738" t="s">
        <v>46</v>
      </c>
      <c r="AA4738" s="1">
        <v>45471</v>
      </c>
      <c r="AB4738" s="2">
        <v>45836</v>
      </c>
      <c r="AC4738" s="1">
        <v>45471</v>
      </c>
      <c r="AD4738" s="1">
        <v>45510</v>
      </c>
    </row>
    <row r="4739" spans="1:30" x14ac:dyDescent="0.25">
      <c r="A4739">
        <v>633932</v>
      </c>
      <c r="B4739" t="s">
        <v>30</v>
      </c>
      <c r="C4739" t="s">
        <v>31</v>
      </c>
      <c r="D4739">
        <v>7</v>
      </c>
      <c r="E4739" t="s">
        <v>6730</v>
      </c>
      <c r="F4739" t="s">
        <v>1157</v>
      </c>
      <c r="G4739" t="s">
        <v>51</v>
      </c>
      <c r="H4739">
        <v>51195</v>
      </c>
      <c r="I4739">
        <v>1</v>
      </c>
      <c r="J4739" t="s">
        <v>145</v>
      </c>
      <c r="K4739" t="s">
        <v>231</v>
      </c>
      <c r="L4739" t="s">
        <v>38</v>
      </c>
      <c r="M4739">
        <v>23.39</v>
      </c>
      <c r="N4739">
        <v>26.9</v>
      </c>
      <c r="O4739" t="s">
        <v>109</v>
      </c>
      <c r="P4739" t="s">
        <v>5123</v>
      </c>
      <c r="Q4739" t="s">
        <v>1443</v>
      </c>
      <c r="R4739" t="s">
        <v>7267</v>
      </c>
      <c r="S4739" t="s">
        <v>1159</v>
      </c>
      <c r="V4739" t="s">
        <v>7268</v>
      </c>
      <c r="Z4739" t="s">
        <v>46</v>
      </c>
      <c r="AA4739" s="1">
        <v>45425</v>
      </c>
      <c r="AB4739" s="2">
        <v>45790</v>
      </c>
      <c r="AC4739" s="1">
        <v>45488</v>
      </c>
      <c r="AD4739" s="1">
        <v>45510</v>
      </c>
    </row>
    <row r="4740" spans="1:30" x14ac:dyDescent="0.25">
      <c r="A4740">
        <v>628138</v>
      </c>
      <c r="B4740" t="s">
        <v>275</v>
      </c>
      <c r="C4740" t="s">
        <v>31</v>
      </c>
      <c r="D4740">
        <v>1</v>
      </c>
      <c r="E4740" t="s">
        <v>276</v>
      </c>
      <c r="F4740" t="s">
        <v>277</v>
      </c>
      <c r="G4740" t="s">
        <v>51</v>
      </c>
      <c r="H4740">
        <v>50415</v>
      </c>
      <c r="I4740">
        <v>0</v>
      </c>
      <c r="J4740" t="s">
        <v>278</v>
      </c>
      <c r="K4740" t="s">
        <v>37</v>
      </c>
      <c r="L4740" t="s">
        <v>38</v>
      </c>
      <c r="M4740">
        <v>67738</v>
      </c>
      <c r="N4740">
        <v>77899</v>
      </c>
      <c r="O4740" t="s">
        <v>39</v>
      </c>
      <c r="P4740" t="s">
        <v>279</v>
      </c>
      <c r="Q4740" t="s">
        <v>280</v>
      </c>
      <c r="R4740" t="s">
        <v>281</v>
      </c>
      <c r="S4740" t="s">
        <v>282</v>
      </c>
      <c r="T4740" t="s">
        <v>283</v>
      </c>
      <c r="V4740" t="s">
        <v>284</v>
      </c>
      <c r="Z4740" t="s">
        <v>46</v>
      </c>
      <c r="AA4740" s="1">
        <v>45455</v>
      </c>
      <c r="AB4740" s="2">
        <v>45635</v>
      </c>
      <c r="AC4740" s="1">
        <v>45455</v>
      </c>
      <c r="AD4740" s="1">
        <v>45510</v>
      </c>
    </row>
    <row r="4741" spans="1:30" x14ac:dyDescent="0.25">
      <c r="A4741">
        <v>531327</v>
      </c>
      <c r="B4741" t="s">
        <v>218</v>
      </c>
      <c r="C4741" t="s">
        <v>31</v>
      </c>
      <c r="D4741">
        <v>1</v>
      </c>
      <c r="E4741" t="s">
        <v>4945</v>
      </c>
      <c r="F4741" t="s">
        <v>4848</v>
      </c>
      <c r="G4741" t="s">
        <v>51</v>
      </c>
      <c r="H4741">
        <v>80201</v>
      </c>
      <c r="I4741">
        <v>0</v>
      </c>
      <c r="J4741" t="s">
        <v>698</v>
      </c>
      <c r="K4741" t="s">
        <v>37</v>
      </c>
      <c r="L4741" t="s">
        <v>38</v>
      </c>
      <c r="M4741">
        <v>39098</v>
      </c>
      <c r="N4741">
        <v>63367</v>
      </c>
      <c r="O4741" t="s">
        <v>39</v>
      </c>
      <c r="P4741" t="s">
        <v>743</v>
      </c>
      <c r="Q4741" t="s">
        <v>744</v>
      </c>
      <c r="R4741" t="s">
        <v>10097</v>
      </c>
      <c r="S4741" t="s">
        <v>4852</v>
      </c>
      <c r="T4741" t="s">
        <v>10098</v>
      </c>
      <c r="U4741" t="s">
        <v>10099</v>
      </c>
      <c r="V4741" t="s">
        <v>748</v>
      </c>
      <c r="Z4741" t="s">
        <v>228</v>
      </c>
      <c r="AA4741" s="1">
        <v>44700</v>
      </c>
      <c r="AC4741" s="1">
        <v>44700</v>
      </c>
      <c r="AD4741" s="1">
        <v>45510</v>
      </c>
    </row>
    <row r="4742" spans="1:30" x14ac:dyDescent="0.25">
      <c r="A4742">
        <v>620792</v>
      </c>
      <c r="B4742" t="s">
        <v>105</v>
      </c>
      <c r="C4742" t="s">
        <v>31</v>
      </c>
      <c r="D4742">
        <v>1</v>
      </c>
      <c r="E4742" t="s">
        <v>5463</v>
      </c>
      <c r="F4742" t="s">
        <v>33</v>
      </c>
      <c r="G4742" t="s">
        <v>34</v>
      </c>
      <c r="H4742">
        <v>21744</v>
      </c>
      <c r="I4742">
        <v>1</v>
      </c>
      <c r="J4742" t="s">
        <v>368</v>
      </c>
      <c r="K4742" t="s">
        <v>37</v>
      </c>
      <c r="L4742" t="s">
        <v>38</v>
      </c>
      <c r="M4742">
        <v>70087</v>
      </c>
      <c r="N4742">
        <v>84805</v>
      </c>
      <c r="O4742" t="s">
        <v>39</v>
      </c>
      <c r="P4742" t="s">
        <v>355</v>
      </c>
      <c r="Q4742" t="s">
        <v>369</v>
      </c>
      <c r="R4742" t="s">
        <v>5464</v>
      </c>
      <c r="S4742" t="s">
        <v>43</v>
      </c>
      <c r="T4742" t="s">
        <v>5465</v>
      </c>
      <c r="U4742" t="s">
        <v>5466</v>
      </c>
      <c r="V4742" t="s">
        <v>644</v>
      </c>
      <c r="W4742" t="s">
        <v>691</v>
      </c>
      <c r="X4742" t="s">
        <v>692</v>
      </c>
      <c r="Z4742" t="s">
        <v>46</v>
      </c>
      <c r="AA4742" s="1">
        <v>45293</v>
      </c>
      <c r="AC4742" s="1">
        <v>45293</v>
      </c>
      <c r="AD4742" s="1">
        <v>45510</v>
      </c>
    </row>
    <row r="4743" spans="1:30" x14ac:dyDescent="0.25">
      <c r="A4743">
        <v>632988</v>
      </c>
      <c r="B4743" t="s">
        <v>105</v>
      </c>
      <c r="C4743" t="s">
        <v>31</v>
      </c>
      <c r="D4743">
        <v>1</v>
      </c>
      <c r="E4743" t="s">
        <v>1635</v>
      </c>
      <c r="F4743" t="s">
        <v>311</v>
      </c>
      <c r="G4743" t="s">
        <v>51</v>
      </c>
      <c r="H4743">
        <v>20215</v>
      </c>
      <c r="I4743">
        <v>1</v>
      </c>
      <c r="J4743" t="s">
        <v>286</v>
      </c>
      <c r="K4743" t="s">
        <v>37</v>
      </c>
      <c r="L4743" t="s">
        <v>38</v>
      </c>
      <c r="M4743">
        <v>74041</v>
      </c>
      <c r="N4743">
        <v>107227</v>
      </c>
      <c r="O4743" t="s">
        <v>39</v>
      </c>
      <c r="P4743" t="s">
        <v>1121</v>
      </c>
      <c r="Q4743" t="s">
        <v>288</v>
      </c>
      <c r="R4743" t="s">
        <v>10236</v>
      </c>
      <c r="S4743" t="s">
        <v>314</v>
      </c>
      <c r="Z4743" t="s">
        <v>80</v>
      </c>
      <c r="AA4743" s="1">
        <v>45411</v>
      </c>
      <c r="AC4743" s="1">
        <v>45411</v>
      </c>
      <c r="AD4743" s="1">
        <v>45510</v>
      </c>
    </row>
    <row r="4744" spans="1:30" x14ac:dyDescent="0.25">
      <c r="A4744">
        <v>568499</v>
      </c>
      <c r="B4744" t="s">
        <v>105</v>
      </c>
      <c r="C4744" t="s">
        <v>31</v>
      </c>
      <c r="D4744">
        <v>3</v>
      </c>
      <c r="E4744" t="s">
        <v>9489</v>
      </c>
      <c r="F4744" t="s">
        <v>1120</v>
      </c>
      <c r="G4744" t="s">
        <v>51</v>
      </c>
      <c r="H4744">
        <v>20616</v>
      </c>
      <c r="I4744">
        <v>0</v>
      </c>
      <c r="J4744" t="s">
        <v>71</v>
      </c>
      <c r="K4744" t="s">
        <v>37</v>
      </c>
      <c r="L4744" t="s">
        <v>255</v>
      </c>
      <c r="M4744">
        <v>51413</v>
      </c>
      <c r="N4744">
        <v>59125</v>
      </c>
      <c r="O4744" t="s">
        <v>39</v>
      </c>
      <c r="P4744" t="s">
        <v>355</v>
      </c>
      <c r="Q4744" t="s">
        <v>4481</v>
      </c>
      <c r="R4744" t="s">
        <v>10042</v>
      </c>
      <c r="S4744" t="s">
        <v>1123</v>
      </c>
      <c r="T4744" t="s">
        <v>10043</v>
      </c>
      <c r="U4744" t="s">
        <v>10044</v>
      </c>
      <c r="V4744" t="s">
        <v>748</v>
      </c>
      <c r="Z4744" t="s">
        <v>80</v>
      </c>
      <c r="AA4744" s="1">
        <v>44944</v>
      </c>
      <c r="AC4744" s="1">
        <v>45042</v>
      </c>
      <c r="AD4744" s="1">
        <v>45510</v>
      </c>
    </row>
    <row r="4745" spans="1:30" x14ac:dyDescent="0.25">
      <c r="A4745">
        <v>635100</v>
      </c>
      <c r="B4745" t="s">
        <v>30</v>
      </c>
      <c r="C4745" t="s">
        <v>48</v>
      </c>
      <c r="D4745">
        <v>1</v>
      </c>
      <c r="E4745" t="s">
        <v>7950</v>
      </c>
      <c r="F4745" t="s">
        <v>33</v>
      </c>
      <c r="G4745" t="s">
        <v>34</v>
      </c>
      <c r="H4745">
        <v>21744</v>
      </c>
      <c r="I4745" t="s">
        <v>35</v>
      </c>
      <c r="J4745" t="s">
        <v>36</v>
      </c>
      <c r="K4745" t="s">
        <v>37</v>
      </c>
      <c r="L4745" t="s">
        <v>38</v>
      </c>
      <c r="M4745">
        <v>105746</v>
      </c>
      <c r="N4745">
        <v>150000</v>
      </c>
      <c r="O4745" t="s">
        <v>39</v>
      </c>
      <c r="P4745" t="s">
        <v>2866</v>
      </c>
      <c r="Q4745" t="s">
        <v>7951</v>
      </c>
      <c r="R4745" t="s">
        <v>7952</v>
      </c>
      <c r="S4745" t="s">
        <v>43</v>
      </c>
      <c r="T4745" t="s">
        <v>7953</v>
      </c>
      <c r="V4745" t="s">
        <v>7954</v>
      </c>
      <c r="Z4745" t="s">
        <v>46</v>
      </c>
      <c r="AA4745" s="1">
        <v>45422</v>
      </c>
      <c r="AB4745" s="2">
        <v>45787</v>
      </c>
      <c r="AC4745" s="1">
        <v>45422</v>
      </c>
      <c r="AD4745" s="1">
        <v>45510</v>
      </c>
    </row>
    <row r="4746" spans="1:30" x14ac:dyDescent="0.25">
      <c r="A4746">
        <v>636603</v>
      </c>
      <c r="B4746" t="s">
        <v>218</v>
      </c>
      <c r="C4746" t="s">
        <v>31</v>
      </c>
      <c r="D4746">
        <v>1</v>
      </c>
      <c r="E4746" t="s">
        <v>6023</v>
      </c>
      <c r="F4746" t="s">
        <v>60</v>
      </c>
      <c r="G4746" t="s">
        <v>34</v>
      </c>
      <c r="H4746">
        <v>56058</v>
      </c>
      <c r="I4746">
        <v>0</v>
      </c>
      <c r="J4746" t="s">
        <v>368</v>
      </c>
      <c r="K4746" t="s">
        <v>37</v>
      </c>
      <c r="L4746" t="s">
        <v>255</v>
      </c>
      <c r="M4746">
        <v>59116</v>
      </c>
      <c r="N4746">
        <v>81641</v>
      </c>
      <c r="O4746" t="s">
        <v>39</v>
      </c>
      <c r="P4746" t="s">
        <v>6024</v>
      </c>
      <c r="Q4746" t="s">
        <v>6025</v>
      </c>
      <c r="R4746" t="s">
        <v>6026</v>
      </c>
      <c r="S4746" t="s">
        <v>65</v>
      </c>
      <c r="T4746" t="s">
        <v>6027</v>
      </c>
      <c r="U4746" t="s">
        <v>866</v>
      </c>
      <c r="V4746" t="s">
        <v>227</v>
      </c>
      <c r="Z4746" t="s">
        <v>228</v>
      </c>
      <c r="AA4746" s="1">
        <v>45475</v>
      </c>
      <c r="AC4746" s="1">
        <v>45475</v>
      </c>
      <c r="AD4746" s="1">
        <v>45510</v>
      </c>
    </row>
    <row r="4747" spans="1:30" x14ac:dyDescent="0.25">
      <c r="A4747">
        <v>595362</v>
      </c>
      <c r="B4747" t="s">
        <v>187</v>
      </c>
      <c r="C4747" t="s">
        <v>31</v>
      </c>
      <c r="D4747">
        <v>7</v>
      </c>
      <c r="E4747" t="s">
        <v>1267</v>
      </c>
      <c r="F4747" t="s">
        <v>697</v>
      </c>
      <c r="G4747" t="s">
        <v>51</v>
      </c>
      <c r="H4747">
        <v>56316</v>
      </c>
      <c r="I4747">
        <v>1</v>
      </c>
      <c r="J4747" t="s">
        <v>698</v>
      </c>
      <c r="K4747" t="s">
        <v>37</v>
      </c>
      <c r="L4747" t="s">
        <v>38</v>
      </c>
      <c r="M4747">
        <v>56677</v>
      </c>
      <c r="N4747">
        <v>65179</v>
      </c>
      <c r="O4747" t="s">
        <v>39</v>
      </c>
      <c r="P4747" t="s">
        <v>1268</v>
      </c>
      <c r="Q4747" t="s">
        <v>1269</v>
      </c>
      <c r="R4747" t="s">
        <v>7962</v>
      </c>
      <c r="S4747" t="s">
        <v>7963</v>
      </c>
      <c r="T4747" t="s">
        <v>7964</v>
      </c>
      <c r="U4747" t="s">
        <v>7965</v>
      </c>
      <c r="V4747" t="s">
        <v>7966</v>
      </c>
      <c r="W4747" t="s">
        <v>7454</v>
      </c>
      <c r="Z4747" t="s">
        <v>80</v>
      </c>
      <c r="AA4747" s="1">
        <v>45134</v>
      </c>
      <c r="AC4747" s="1">
        <v>45134</v>
      </c>
      <c r="AD4747" s="1">
        <v>45510</v>
      </c>
    </row>
    <row r="4748" spans="1:30" x14ac:dyDescent="0.25">
      <c r="A4748">
        <v>610405</v>
      </c>
      <c r="B4748" t="s">
        <v>81</v>
      </c>
      <c r="C4748" t="s">
        <v>48</v>
      </c>
      <c r="D4748">
        <v>1</v>
      </c>
      <c r="E4748" t="s">
        <v>1539</v>
      </c>
      <c r="F4748" t="s">
        <v>1540</v>
      </c>
      <c r="G4748" t="s">
        <v>51</v>
      </c>
      <c r="H4748" t="s">
        <v>1541</v>
      </c>
      <c r="I4748">
        <v>0</v>
      </c>
      <c r="J4748" t="s">
        <v>286</v>
      </c>
      <c r="K4748" t="s">
        <v>37</v>
      </c>
      <c r="L4748" t="s">
        <v>38</v>
      </c>
      <c r="M4748">
        <v>58682</v>
      </c>
      <c r="N4748">
        <v>95110</v>
      </c>
      <c r="O4748" t="s">
        <v>39</v>
      </c>
      <c r="P4748" t="s">
        <v>248</v>
      </c>
      <c r="Q4748" t="s">
        <v>1542</v>
      </c>
      <c r="R4748" t="s">
        <v>1543</v>
      </c>
      <c r="S4748" t="s">
        <v>1544</v>
      </c>
      <c r="T4748" t="s">
        <v>1545</v>
      </c>
      <c r="U4748" t="s">
        <v>616</v>
      </c>
      <c r="V4748" t="s">
        <v>90</v>
      </c>
      <c r="W4748" t="s">
        <v>91</v>
      </c>
      <c r="X4748" t="s">
        <v>248</v>
      </c>
      <c r="Z4748" t="s">
        <v>80</v>
      </c>
      <c r="AA4748" s="1">
        <v>45225</v>
      </c>
      <c r="AC4748" s="1">
        <v>45489</v>
      </c>
      <c r="AD4748" s="1">
        <v>45510</v>
      </c>
    </row>
    <row r="4749" spans="1:30" x14ac:dyDescent="0.25">
      <c r="A4749">
        <v>627043</v>
      </c>
      <c r="B4749" t="s">
        <v>133</v>
      </c>
      <c r="C4749" t="s">
        <v>31</v>
      </c>
      <c r="D4749">
        <v>20</v>
      </c>
      <c r="E4749" t="s">
        <v>10433</v>
      </c>
      <c r="F4749" t="s">
        <v>2028</v>
      </c>
      <c r="G4749" t="s">
        <v>1215</v>
      </c>
      <c r="H4749">
        <v>30114</v>
      </c>
      <c r="I4749">
        <v>0</v>
      </c>
      <c r="J4749" t="s">
        <v>10434</v>
      </c>
      <c r="K4749" t="s">
        <v>37</v>
      </c>
      <c r="L4749" t="s">
        <v>38</v>
      </c>
      <c r="M4749">
        <v>88000</v>
      </c>
      <c r="N4749">
        <v>175000</v>
      </c>
      <c r="O4749" t="s">
        <v>39</v>
      </c>
      <c r="P4749" t="s">
        <v>460</v>
      </c>
      <c r="Q4749" t="s">
        <v>2029</v>
      </c>
      <c r="R4749" t="s">
        <v>10435</v>
      </c>
      <c r="U4749" t="s">
        <v>1770</v>
      </c>
      <c r="V4749" t="s">
        <v>938</v>
      </c>
      <c r="Z4749" t="s">
        <v>10436</v>
      </c>
      <c r="AA4749" s="1">
        <v>45336</v>
      </c>
      <c r="AB4749" s="2">
        <v>46335</v>
      </c>
      <c r="AC4749" s="1">
        <v>45336</v>
      </c>
      <c r="AD4749" s="1">
        <v>45510</v>
      </c>
    </row>
    <row r="4750" spans="1:30" x14ac:dyDescent="0.25">
      <c r="A4750">
        <v>627043</v>
      </c>
      <c r="B4750" t="s">
        <v>133</v>
      </c>
      <c r="C4750" t="s">
        <v>31</v>
      </c>
      <c r="D4750">
        <v>20</v>
      </c>
      <c r="E4750" t="s">
        <v>10433</v>
      </c>
      <c r="F4750" t="s">
        <v>2028</v>
      </c>
      <c r="G4750" t="s">
        <v>1215</v>
      </c>
      <c r="H4750">
        <v>30114</v>
      </c>
      <c r="I4750">
        <v>0</v>
      </c>
      <c r="J4750" t="s">
        <v>10434</v>
      </c>
      <c r="K4750" t="s">
        <v>37</v>
      </c>
      <c r="L4750" t="s">
        <v>38</v>
      </c>
      <c r="M4750">
        <v>88000</v>
      </c>
      <c r="N4750">
        <v>175000</v>
      </c>
      <c r="O4750" t="s">
        <v>39</v>
      </c>
      <c r="P4750" t="s">
        <v>460</v>
      </c>
      <c r="Q4750" t="s">
        <v>2029</v>
      </c>
      <c r="R4750" t="s">
        <v>10435</v>
      </c>
      <c r="U4750" t="s">
        <v>1770</v>
      </c>
      <c r="V4750" t="s">
        <v>938</v>
      </c>
      <c r="Z4750" t="s">
        <v>10436</v>
      </c>
      <c r="AA4750" s="1">
        <v>45336</v>
      </c>
      <c r="AB4750" s="2">
        <v>46335</v>
      </c>
      <c r="AC4750" s="1">
        <v>45336</v>
      </c>
      <c r="AD4750" s="1">
        <v>45510</v>
      </c>
    </row>
    <row r="4751" spans="1:30" x14ac:dyDescent="0.25">
      <c r="A4751">
        <v>639039</v>
      </c>
      <c r="B4751" t="s">
        <v>81</v>
      </c>
      <c r="C4751" t="s">
        <v>31</v>
      </c>
      <c r="D4751">
        <v>1</v>
      </c>
      <c r="E4751" t="s">
        <v>339</v>
      </c>
      <c r="F4751" t="s">
        <v>340</v>
      </c>
      <c r="G4751" t="s">
        <v>51</v>
      </c>
      <c r="H4751">
        <v>12626</v>
      </c>
      <c r="I4751">
        <v>2</v>
      </c>
      <c r="J4751" t="s">
        <v>97</v>
      </c>
      <c r="K4751" t="s">
        <v>37</v>
      </c>
      <c r="L4751" t="s">
        <v>38</v>
      </c>
      <c r="M4751">
        <v>68262</v>
      </c>
      <c r="N4751">
        <v>78501</v>
      </c>
      <c r="O4751" t="s">
        <v>39</v>
      </c>
      <c r="P4751" t="s">
        <v>248</v>
      </c>
      <c r="Q4751" t="s">
        <v>2016</v>
      </c>
      <c r="R4751" t="s">
        <v>10437</v>
      </c>
      <c r="S4751" t="s">
        <v>343</v>
      </c>
      <c r="T4751" t="s">
        <v>344</v>
      </c>
      <c r="Z4751" t="s">
        <v>46</v>
      </c>
      <c r="AA4751" s="1">
        <v>45467</v>
      </c>
      <c r="AC4751" s="1">
        <v>45467</v>
      </c>
      <c r="AD4751" s="1">
        <v>45510</v>
      </c>
    </row>
    <row r="4752" spans="1:30" x14ac:dyDescent="0.25">
      <c r="A4752">
        <v>543373</v>
      </c>
      <c r="B4752" t="s">
        <v>105</v>
      </c>
      <c r="C4752" t="s">
        <v>31</v>
      </c>
      <c r="D4752">
        <v>1</v>
      </c>
      <c r="E4752" t="s">
        <v>7285</v>
      </c>
      <c r="F4752" t="s">
        <v>639</v>
      </c>
      <c r="G4752" t="s">
        <v>51</v>
      </c>
      <c r="H4752">
        <v>22427</v>
      </c>
      <c r="I4752">
        <v>2</v>
      </c>
      <c r="J4752" t="s">
        <v>71</v>
      </c>
      <c r="K4752" t="s">
        <v>37</v>
      </c>
      <c r="L4752" t="s">
        <v>38</v>
      </c>
      <c r="M4752">
        <v>74650</v>
      </c>
      <c r="N4752">
        <v>109409</v>
      </c>
      <c r="O4752" t="s">
        <v>39</v>
      </c>
      <c r="P4752" t="s">
        <v>355</v>
      </c>
      <c r="Q4752" t="s">
        <v>356</v>
      </c>
      <c r="R4752" t="s">
        <v>10279</v>
      </c>
      <c r="S4752" t="s">
        <v>641</v>
      </c>
      <c r="T4752" t="s">
        <v>10280</v>
      </c>
      <c r="U4752" t="s">
        <v>7929</v>
      </c>
      <c r="V4752" t="s">
        <v>644</v>
      </c>
      <c r="X4752" t="s">
        <v>355</v>
      </c>
      <c r="Z4752" t="s">
        <v>80</v>
      </c>
      <c r="AA4752" s="1">
        <v>44777</v>
      </c>
      <c r="AC4752" s="1">
        <v>44789</v>
      </c>
      <c r="AD4752" s="1">
        <v>45510</v>
      </c>
    </row>
    <row r="4753" spans="1:30" x14ac:dyDescent="0.25">
      <c r="A4753">
        <v>638271</v>
      </c>
      <c r="B4753" t="s">
        <v>30</v>
      </c>
      <c r="C4753" t="s">
        <v>31</v>
      </c>
      <c r="D4753">
        <v>1</v>
      </c>
      <c r="E4753" t="s">
        <v>2723</v>
      </c>
      <c r="F4753" t="s">
        <v>1825</v>
      </c>
      <c r="G4753" t="s">
        <v>51</v>
      </c>
      <c r="H4753">
        <v>51191</v>
      </c>
      <c r="I4753">
        <v>2</v>
      </c>
      <c r="J4753" t="s">
        <v>1181</v>
      </c>
      <c r="K4753" t="s">
        <v>37</v>
      </c>
      <c r="L4753" t="s">
        <v>38</v>
      </c>
      <c r="M4753">
        <v>51528</v>
      </c>
      <c r="N4753">
        <v>59257</v>
      </c>
      <c r="O4753" t="s">
        <v>39</v>
      </c>
      <c r="P4753" t="s">
        <v>232</v>
      </c>
      <c r="Q4753" t="s">
        <v>2201</v>
      </c>
      <c r="R4753" t="s">
        <v>10438</v>
      </c>
      <c r="S4753" t="s">
        <v>1828</v>
      </c>
      <c r="T4753" t="s">
        <v>5120</v>
      </c>
      <c r="U4753" t="s">
        <v>1103</v>
      </c>
      <c r="V4753" t="s">
        <v>10439</v>
      </c>
      <c r="Z4753" t="s">
        <v>46</v>
      </c>
      <c r="AA4753" s="1">
        <v>45456</v>
      </c>
      <c r="AB4753" s="2">
        <v>45821</v>
      </c>
      <c r="AC4753" s="1">
        <v>45456</v>
      </c>
      <c r="AD4753" s="1">
        <v>45510</v>
      </c>
    </row>
    <row r="4754" spans="1:30" x14ac:dyDescent="0.25">
      <c r="A4754">
        <v>643820</v>
      </c>
      <c r="B4754" t="s">
        <v>1003</v>
      </c>
      <c r="C4754" t="s">
        <v>31</v>
      </c>
      <c r="D4754">
        <v>1</v>
      </c>
      <c r="E4754" t="s">
        <v>7476</v>
      </c>
      <c r="F4754" t="s">
        <v>630</v>
      </c>
      <c r="G4754" t="s">
        <v>51</v>
      </c>
      <c r="H4754">
        <v>13632</v>
      </c>
      <c r="I4754">
        <v>4</v>
      </c>
      <c r="J4754" t="s">
        <v>239</v>
      </c>
      <c r="K4754" t="s">
        <v>37</v>
      </c>
      <c r="L4754" t="s">
        <v>38</v>
      </c>
      <c r="M4754">
        <v>108071</v>
      </c>
      <c r="N4754">
        <v>149651</v>
      </c>
      <c r="O4754" t="s">
        <v>39</v>
      </c>
      <c r="P4754" t="s">
        <v>1005</v>
      </c>
      <c r="Q4754" t="s">
        <v>1006</v>
      </c>
      <c r="R4754" t="s">
        <v>7477</v>
      </c>
      <c r="S4754" t="s">
        <v>633</v>
      </c>
      <c r="V4754" t="s">
        <v>1009</v>
      </c>
      <c r="W4754" t="s">
        <v>1010</v>
      </c>
      <c r="X4754" t="s">
        <v>1011</v>
      </c>
      <c r="Z4754" t="s">
        <v>80</v>
      </c>
      <c r="AA4754" s="1">
        <v>45498</v>
      </c>
      <c r="AC4754" s="1">
        <v>45498</v>
      </c>
      <c r="AD4754" s="1">
        <v>45510</v>
      </c>
    </row>
    <row r="4755" spans="1:30" x14ac:dyDescent="0.25">
      <c r="A4755">
        <v>642158</v>
      </c>
      <c r="B4755" t="s">
        <v>162</v>
      </c>
      <c r="C4755" t="s">
        <v>31</v>
      </c>
      <c r="D4755">
        <v>1</v>
      </c>
      <c r="E4755" t="s">
        <v>9918</v>
      </c>
      <c r="F4755" t="s">
        <v>3120</v>
      </c>
      <c r="G4755" t="s">
        <v>51</v>
      </c>
      <c r="H4755">
        <v>10026</v>
      </c>
      <c r="I4755" t="s">
        <v>144</v>
      </c>
      <c r="J4755" t="s">
        <v>239</v>
      </c>
      <c r="K4755" t="s">
        <v>37</v>
      </c>
      <c r="L4755" t="s">
        <v>38</v>
      </c>
      <c r="M4755">
        <v>140000</v>
      </c>
      <c r="N4755">
        <v>160000</v>
      </c>
      <c r="O4755" t="s">
        <v>39</v>
      </c>
      <c r="P4755" t="s">
        <v>166</v>
      </c>
      <c r="Q4755" t="s">
        <v>2616</v>
      </c>
      <c r="R4755" t="s">
        <v>9919</v>
      </c>
      <c r="S4755" t="s">
        <v>156</v>
      </c>
      <c r="T4755" t="s">
        <v>9920</v>
      </c>
      <c r="U4755" t="s">
        <v>9921</v>
      </c>
      <c r="V4755" t="s">
        <v>9922</v>
      </c>
      <c r="Z4755" t="s">
        <v>46</v>
      </c>
      <c r="AA4755" s="1">
        <v>45488</v>
      </c>
      <c r="AB4755" s="2">
        <v>45578</v>
      </c>
      <c r="AC4755" s="1">
        <v>45488</v>
      </c>
      <c r="AD4755" s="1">
        <v>45510</v>
      </c>
    </row>
    <row r="4756" spans="1:30" x14ac:dyDescent="0.25">
      <c r="A4756">
        <v>631854</v>
      </c>
      <c r="B4756" t="s">
        <v>81</v>
      </c>
      <c r="C4756" t="s">
        <v>31</v>
      </c>
      <c r="D4756">
        <v>1</v>
      </c>
      <c r="E4756" t="s">
        <v>7222</v>
      </c>
      <c r="F4756" t="s">
        <v>247</v>
      </c>
      <c r="G4756" t="s">
        <v>51</v>
      </c>
      <c r="H4756">
        <v>34202</v>
      </c>
      <c r="I4756">
        <v>2</v>
      </c>
      <c r="J4756" t="s">
        <v>71</v>
      </c>
      <c r="K4756" t="s">
        <v>37</v>
      </c>
      <c r="L4756" t="s">
        <v>38</v>
      </c>
      <c r="M4756">
        <v>74041</v>
      </c>
      <c r="N4756">
        <v>85147</v>
      </c>
      <c r="O4756" t="s">
        <v>39</v>
      </c>
      <c r="P4756" t="s">
        <v>248</v>
      </c>
      <c r="Q4756" t="s">
        <v>6738</v>
      </c>
      <c r="R4756" t="s">
        <v>7223</v>
      </c>
      <c r="S4756" t="s">
        <v>251</v>
      </c>
      <c r="T4756" t="s">
        <v>6740</v>
      </c>
      <c r="Z4756" t="s">
        <v>80</v>
      </c>
      <c r="AA4756" s="1">
        <v>45412</v>
      </c>
      <c r="AC4756" s="1">
        <v>45506</v>
      </c>
      <c r="AD4756" s="1">
        <v>45510</v>
      </c>
    </row>
    <row r="4757" spans="1:30" x14ac:dyDescent="0.25">
      <c r="A4757">
        <v>625487</v>
      </c>
      <c r="B4757" t="s">
        <v>105</v>
      </c>
      <c r="C4757" t="s">
        <v>31</v>
      </c>
      <c r="D4757">
        <v>1</v>
      </c>
      <c r="E4757" t="s">
        <v>3987</v>
      </c>
      <c r="F4757" t="s">
        <v>311</v>
      </c>
      <c r="G4757" t="s">
        <v>51</v>
      </c>
      <c r="H4757">
        <v>20215</v>
      </c>
      <c r="I4757">
        <v>3</v>
      </c>
      <c r="J4757" t="s">
        <v>71</v>
      </c>
      <c r="K4757" t="s">
        <v>37</v>
      </c>
      <c r="L4757" t="s">
        <v>38</v>
      </c>
      <c r="M4757">
        <v>98470</v>
      </c>
      <c r="N4757">
        <v>133496</v>
      </c>
      <c r="O4757" t="s">
        <v>39</v>
      </c>
      <c r="P4757" t="s">
        <v>474</v>
      </c>
      <c r="Q4757" t="s">
        <v>1284</v>
      </c>
      <c r="R4757" t="s">
        <v>3988</v>
      </c>
      <c r="S4757" t="s">
        <v>314</v>
      </c>
      <c r="T4757" t="s">
        <v>1286</v>
      </c>
      <c r="U4757" t="s">
        <v>3989</v>
      </c>
      <c r="V4757" t="s">
        <v>3990</v>
      </c>
      <c r="W4757" t="s">
        <v>3991</v>
      </c>
      <c r="X4757" t="s">
        <v>3992</v>
      </c>
      <c r="Z4757" t="s">
        <v>80</v>
      </c>
      <c r="AA4757" s="1">
        <v>45344</v>
      </c>
      <c r="AC4757" s="1">
        <v>45369</v>
      </c>
      <c r="AD4757" s="1">
        <v>45510</v>
      </c>
    </row>
    <row r="4758" spans="1:30" x14ac:dyDescent="0.25">
      <c r="A4758">
        <v>632233</v>
      </c>
      <c r="B4758" t="s">
        <v>67</v>
      </c>
      <c r="C4758" t="s">
        <v>31</v>
      </c>
      <c r="D4758">
        <v>1</v>
      </c>
      <c r="E4758" t="s">
        <v>9566</v>
      </c>
      <c r="F4758" t="s">
        <v>238</v>
      </c>
      <c r="G4758" t="s">
        <v>34</v>
      </c>
      <c r="H4758">
        <v>95711</v>
      </c>
      <c r="I4758">
        <v>0</v>
      </c>
      <c r="J4758" t="s">
        <v>239</v>
      </c>
      <c r="K4758" t="s">
        <v>37</v>
      </c>
      <c r="L4758" t="s">
        <v>38</v>
      </c>
      <c r="M4758">
        <v>100000</v>
      </c>
      <c r="N4758">
        <v>145000</v>
      </c>
      <c r="O4758" t="s">
        <v>39</v>
      </c>
      <c r="P4758" t="s">
        <v>72</v>
      </c>
      <c r="Q4758" t="s">
        <v>240</v>
      </c>
      <c r="R4758" t="s">
        <v>9567</v>
      </c>
      <c r="S4758" t="s">
        <v>242</v>
      </c>
      <c r="T4758" t="s">
        <v>9568</v>
      </c>
      <c r="U4758" t="s">
        <v>244</v>
      </c>
      <c r="V4758" t="s">
        <v>9569</v>
      </c>
      <c r="Z4758" t="s">
        <v>80</v>
      </c>
      <c r="AA4758" s="1">
        <v>45391</v>
      </c>
      <c r="AC4758" s="1">
        <v>45391</v>
      </c>
      <c r="AD4758" s="1">
        <v>45510</v>
      </c>
    </row>
    <row r="4759" spans="1:30" x14ac:dyDescent="0.25">
      <c r="A4759">
        <v>634186</v>
      </c>
      <c r="B4759" t="s">
        <v>325</v>
      </c>
      <c r="C4759" t="s">
        <v>31</v>
      </c>
      <c r="D4759">
        <v>1</v>
      </c>
      <c r="E4759" t="s">
        <v>4234</v>
      </c>
      <c r="F4759" t="s">
        <v>127</v>
      </c>
      <c r="G4759" t="s">
        <v>34</v>
      </c>
      <c r="H4759">
        <v>56057</v>
      </c>
      <c r="I4759">
        <v>0</v>
      </c>
      <c r="J4759" t="s">
        <v>165</v>
      </c>
      <c r="K4759" t="s">
        <v>37</v>
      </c>
      <c r="L4759" t="s">
        <v>255</v>
      </c>
      <c r="M4759">
        <v>55766</v>
      </c>
      <c r="N4759">
        <v>67384</v>
      </c>
      <c r="O4759" t="s">
        <v>39</v>
      </c>
      <c r="P4759" t="s">
        <v>1027</v>
      </c>
      <c r="Q4759" t="s">
        <v>1723</v>
      </c>
      <c r="R4759" t="s">
        <v>4235</v>
      </c>
      <c r="S4759" t="s">
        <v>132</v>
      </c>
      <c r="Z4759" t="s">
        <v>4236</v>
      </c>
      <c r="AA4759" s="1">
        <v>45405</v>
      </c>
      <c r="AC4759" s="1">
        <v>45468</v>
      </c>
      <c r="AD4759" s="1">
        <v>45510</v>
      </c>
    </row>
    <row r="4760" spans="1:30" x14ac:dyDescent="0.25">
      <c r="A4760">
        <v>640644</v>
      </c>
      <c r="B4760" t="s">
        <v>125</v>
      </c>
      <c r="C4760" t="s">
        <v>31</v>
      </c>
      <c r="D4760">
        <v>1</v>
      </c>
      <c r="E4760" t="s">
        <v>6227</v>
      </c>
      <c r="F4760" t="s">
        <v>6228</v>
      </c>
      <c r="G4760" t="s">
        <v>34</v>
      </c>
      <c r="H4760">
        <v>95564</v>
      </c>
      <c r="I4760" t="s">
        <v>96</v>
      </c>
      <c r="J4760" t="s">
        <v>128</v>
      </c>
      <c r="K4760" t="s">
        <v>37</v>
      </c>
      <c r="L4760" t="s">
        <v>98</v>
      </c>
      <c r="M4760">
        <v>150000</v>
      </c>
      <c r="N4760">
        <v>150000</v>
      </c>
      <c r="O4760" t="s">
        <v>39</v>
      </c>
      <c r="P4760" t="s">
        <v>129</v>
      </c>
      <c r="Q4760" t="s">
        <v>6229</v>
      </c>
      <c r="R4760" t="s">
        <v>6230</v>
      </c>
      <c r="S4760" t="s">
        <v>6231</v>
      </c>
      <c r="Z4760" t="s">
        <v>46</v>
      </c>
      <c r="AA4760" s="1">
        <v>45482</v>
      </c>
      <c r="AB4760" s="2">
        <v>45542</v>
      </c>
      <c r="AC4760" s="1">
        <v>45482</v>
      </c>
      <c r="AD4760" s="1">
        <v>45510</v>
      </c>
    </row>
    <row r="4761" spans="1:30" x14ac:dyDescent="0.25">
      <c r="A4761">
        <v>556917</v>
      </c>
      <c r="B4761" t="s">
        <v>105</v>
      </c>
      <c r="C4761" t="s">
        <v>31</v>
      </c>
      <c r="D4761">
        <v>1</v>
      </c>
      <c r="E4761" t="s">
        <v>1759</v>
      </c>
      <c r="F4761" t="s">
        <v>1507</v>
      </c>
      <c r="G4761" t="s">
        <v>51</v>
      </c>
      <c r="H4761" t="s">
        <v>1508</v>
      </c>
      <c r="I4761">
        <v>0</v>
      </c>
      <c r="J4761" t="s">
        <v>97</v>
      </c>
      <c r="K4761" t="s">
        <v>37</v>
      </c>
      <c r="L4761" t="s">
        <v>38</v>
      </c>
      <c r="M4761">
        <v>65232</v>
      </c>
      <c r="N4761">
        <v>151810</v>
      </c>
      <c r="O4761" t="s">
        <v>39</v>
      </c>
      <c r="P4761" t="s">
        <v>355</v>
      </c>
      <c r="Q4761" t="s">
        <v>800</v>
      </c>
      <c r="R4761" t="s">
        <v>1760</v>
      </c>
      <c r="S4761" t="s">
        <v>1510</v>
      </c>
      <c r="T4761" t="s">
        <v>1761</v>
      </c>
      <c r="U4761" t="s">
        <v>803</v>
      </c>
      <c r="V4761" t="s">
        <v>360</v>
      </c>
      <c r="W4761" t="s">
        <v>361</v>
      </c>
      <c r="X4761" t="s">
        <v>362</v>
      </c>
      <c r="Z4761" t="s">
        <v>46</v>
      </c>
      <c r="AA4761" s="1">
        <v>44859</v>
      </c>
      <c r="AC4761" s="1">
        <v>44860</v>
      </c>
      <c r="AD4761" s="1">
        <v>45510</v>
      </c>
    </row>
    <row r="4762" spans="1:30" x14ac:dyDescent="0.25">
      <c r="A4762">
        <v>591366</v>
      </c>
      <c r="B4762" t="s">
        <v>67</v>
      </c>
      <c r="C4762" t="s">
        <v>48</v>
      </c>
      <c r="D4762">
        <v>1</v>
      </c>
      <c r="E4762" t="s">
        <v>2127</v>
      </c>
      <c r="F4762" t="s">
        <v>405</v>
      </c>
      <c r="G4762" t="s">
        <v>51</v>
      </c>
      <c r="H4762">
        <v>30726</v>
      </c>
      <c r="I4762">
        <v>2</v>
      </c>
      <c r="J4762" t="s">
        <v>203</v>
      </c>
      <c r="K4762" t="s">
        <v>37</v>
      </c>
      <c r="L4762" t="s">
        <v>38</v>
      </c>
      <c r="M4762">
        <v>30.550599999999999</v>
      </c>
      <c r="N4762">
        <v>46.096899999999998</v>
      </c>
      <c r="O4762" t="s">
        <v>109</v>
      </c>
      <c r="P4762" t="s">
        <v>1851</v>
      </c>
      <c r="Q4762" t="s">
        <v>1852</v>
      </c>
      <c r="R4762" t="s">
        <v>2128</v>
      </c>
      <c r="S4762" t="s">
        <v>408</v>
      </c>
      <c r="T4762" t="s">
        <v>1854</v>
      </c>
      <c r="U4762" t="s">
        <v>2129</v>
      </c>
      <c r="V4762" t="s">
        <v>2130</v>
      </c>
      <c r="W4762" t="s">
        <v>160</v>
      </c>
      <c r="X4762" t="s">
        <v>1857</v>
      </c>
      <c r="Z4762" t="s">
        <v>46</v>
      </c>
      <c r="AA4762" s="1">
        <v>45124</v>
      </c>
      <c r="AC4762" s="1">
        <v>45124</v>
      </c>
      <c r="AD4762" s="1">
        <v>45510</v>
      </c>
    </row>
    <row r="4763" spans="1:30" x14ac:dyDescent="0.25">
      <c r="A4763">
        <v>585576</v>
      </c>
      <c r="B4763" t="s">
        <v>81</v>
      </c>
      <c r="C4763" t="s">
        <v>48</v>
      </c>
      <c r="D4763">
        <v>1</v>
      </c>
      <c r="E4763" t="s">
        <v>5603</v>
      </c>
      <c r="F4763" t="s">
        <v>830</v>
      </c>
      <c r="G4763" t="s">
        <v>51</v>
      </c>
      <c r="H4763">
        <v>21915</v>
      </c>
      <c r="I4763">
        <v>2</v>
      </c>
      <c r="J4763" t="s">
        <v>71</v>
      </c>
      <c r="K4763" t="s">
        <v>37</v>
      </c>
      <c r="L4763" t="s">
        <v>38</v>
      </c>
      <c r="M4763">
        <v>67757</v>
      </c>
      <c r="N4763">
        <v>89502</v>
      </c>
      <c r="O4763" t="s">
        <v>39</v>
      </c>
      <c r="P4763" t="s">
        <v>248</v>
      </c>
      <c r="Q4763" t="s">
        <v>1602</v>
      </c>
      <c r="R4763" t="s">
        <v>5604</v>
      </c>
      <c r="S4763" t="s">
        <v>833</v>
      </c>
      <c r="T4763" t="s">
        <v>5605</v>
      </c>
      <c r="V4763" t="s">
        <v>5606</v>
      </c>
      <c r="W4763" t="s">
        <v>91</v>
      </c>
      <c r="X4763" t="s">
        <v>1605</v>
      </c>
      <c r="Z4763" t="s">
        <v>46</v>
      </c>
      <c r="AA4763" s="1">
        <v>45051</v>
      </c>
      <c r="AC4763" s="1">
        <v>45287</v>
      </c>
      <c r="AD4763" s="1">
        <v>45510</v>
      </c>
    </row>
    <row r="4764" spans="1:30" x14ac:dyDescent="0.25">
      <c r="A4764">
        <v>627755</v>
      </c>
      <c r="B4764" t="s">
        <v>133</v>
      </c>
      <c r="C4764" t="s">
        <v>31</v>
      </c>
      <c r="D4764">
        <v>20</v>
      </c>
      <c r="E4764" t="s">
        <v>3458</v>
      </c>
      <c r="F4764" t="s">
        <v>2028</v>
      </c>
      <c r="G4764" t="s">
        <v>1215</v>
      </c>
      <c r="H4764">
        <v>30114</v>
      </c>
      <c r="I4764">
        <v>0</v>
      </c>
      <c r="J4764" t="s">
        <v>526</v>
      </c>
      <c r="K4764" t="s">
        <v>37</v>
      </c>
      <c r="L4764" t="s">
        <v>38</v>
      </c>
      <c r="M4764">
        <v>88000</v>
      </c>
      <c r="N4764">
        <v>198500</v>
      </c>
      <c r="O4764" t="s">
        <v>39</v>
      </c>
      <c r="P4764" t="s">
        <v>460</v>
      </c>
      <c r="Q4764" t="s">
        <v>2029</v>
      </c>
      <c r="R4764" t="s">
        <v>9335</v>
      </c>
      <c r="V4764" t="s">
        <v>9336</v>
      </c>
      <c r="Z4764" t="s">
        <v>2032</v>
      </c>
      <c r="AA4764" s="1">
        <v>45344</v>
      </c>
      <c r="AB4764" s="2">
        <v>46343</v>
      </c>
      <c r="AC4764" s="1">
        <v>45344</v>
      </c>
      <c r="AD4764" s="1">
        <v>45510</v>
      </c>
    </row>
    <row r="4765" spans="1:30" x14ac:dyDescent="0.25">
      <c r="A4765">
        <v>620789</v>
      </c>
      <c r="B4765" t="s">
        <v>1003</v>
      </c>
      <c r="C4765" t="s">
        <v>48</v>
      </c>
      <c r="D4765">
        <v>1</v>
      </c>
      <c r="E4765" t="s">
        <v>3834</v>
      </c>
      <c r="F4765" t="s">
        <v>152</v>
      </c>
      <c r="G4765" t="s">
        <v>51</v>
      </c>
      <c r="H4765" t="s">
        <v>153</v>
      </c>
      <c r="I4765">
        <v>0</v>
      </c>
      <c r="J4765" t="s">
        <v>203</v>
      </c>
      <c r="K4765" t="s">
        <v>37</v>
      </c>
      <c r="L4765" t="s">
        <v>38</v>
      </c>
      <c r="M4765">
        <v>84451</v>
      </c>
      <c r="N4765">
        <v>113550</v>
      </c>
      <c r="O4765" t="s">
        <v>39</v>
      </c>
      <c r="P4765" t="s">
        <v>1005</v>
      </c>
      <c r="Q4765" t="s">
        <v>3835</v>
      </c>
      <c r="R4765" t="s">
        <v>3836</v>
      </c>
      <c r="S4765" t="s">
        <v>156</v>
      </c>
      <c r="T4765" t="s">
        <v>3837</v>
      </c>
      <c r="U4765" t="s">
        <v>3838</v>
      </c>
      <c r="V4765" t="s">
        <v>3839</v>
      </c>
      <c r="Z4765" t="s">
        <v>46</v>
      </c>
      <c r="AA4765" s="1">
        <v>45280</v>
      </c>
      <c r="AC4765" s="1">
        <v>45280</v>
      </c>
      <c r="AD4765" s="1">
        <v>45510</v>
      </c>
    </row>
    <row r="4766" spans="1:30" x14ac:dyDescent="0.25">
      <c r="A4766">
        <v>638662</v>
      </c>
      <c r="B4766" t="s">
        <v>67</v>
      </c>
      <c r="C4766" t="s">
        <v>31</v>
      </c>
      <c r="D4766">
        <v>1</v>
      </c>
      <c r="E4766" t="s">
        <v>10297</v>
      </c>
      <c r="F4766" t="s">
        <v>212</v>
      </c>
      <c r="G4766" t="s">
        <v>51</v>
      </c>
      <c r="H4766">
        <v>20210</v>
      </c>
      <c r="I4766">
        <v>0</v>
      </c>
      <c r="J4766" t="s">
        <v>71</v>
      </c>
      <c r="K4766" t="s">
        <v>37</v>
      </c>
      <c r="L4766" t="s">
        <v>38</v>
      </c>
      <c r="M4766">
        <v>62370</v>
      </c>
      <c r="N4766">
        <v>93587</v>
      </c>
      <c r="O4766" t="s">
        <v>39</v>
      </c>
      <c r="P4766" t="s">
        <v>72</v>
      </c>
      <c r="Q4766" t="s">
        <v>554</v>
      </c>
      <c r="R4766" t="s">
        <v>10298</v>
      </c>
      <c r="S4766" t="s">
        <v>215</v>
      </c>
      <c r="T4766" t="s">
        <v>556</v>
      </c>
      <c r="U4766" t="s">
        <v>551</v>
      </c>
      <c r="V4766" t="s">
        <v>10299</v>
      </c>
      <c r="W4766" t="s">
        <v>91</v>
      </c>
      <c r="X4766" t="s">
        <v>72</v>
      </c>
      <c r="Z4766" t="s">
        <v>80</v>
      </c>
      <c r="AA4766" s="1">
        <v>45464</v>
      </c>
      <c r="AC4766" s="1">
        <v>45469</v>
      </c>
      <c r="AD4766" s="1">
        <v>45510</v>
      </c>
    </row>
    <row r="4767" spans="1:30" x14ac:dyDescent="0.25">
      <c r="A4767">
        <v>597711</v>
      </c>
      <c r="B4767" t="s">
        <v>105</v>
      </c>
      <c r="C4767" t="s">
        <v>31</v>
      </c>
      <c r="D4767">
        <v>1</v>
      </c>
      <c r="E4767" t="s">
        <v>669</v>
      </c>
      <c r="F4767" t="s">
        <v>212</v>
      </c>
      <c r="G4767" t="s">
        <v>51</v>
      </c>
      <c r="H4767">
        <v>20210</v>
      </c>
      <c r="I4767">
        <v>0</v>
      </c>
      <c r="J4767" t="s">
        <v>2083</v>
      </c>
      <c r="K4767" t="s">
        <v>37</v>
      </c>
      <c r="L4767" t="s">
        <v>38</v>
      </c>
      <c r="M4767">
        <v>62370</v>
      </c>
      <c r="N4767">
        <v>93587</v>
      </c>
      <c r="O4767" t="s">
        <v>39</v>
      </c>
      <c r="P4767" t="s">
        <v>474</v>
      </c>
      <c r="Q4767" t="s">
        <v>3041</v>
      </c>
      <c r="R4767" t="s">
        <v>10440</v>
      </c>
      <c r="S4767" t="s">
        <v>215</v>
      </c>
      <c r="T4767" t="s">
        <v>10441</v>
      </c>
      <c r="U4767" t="s">
        <v>1103</v>
      </c>
      <c r="V4767" t="s">
        <v>675</v>
      </c>
      <c r="X4767" t="s">
        <v>482</v>
      </c>
      <c r="Z4767" t="s">
        <v>80</v>
      </c>
      <c r="AA4767" s="1">
        <v>45149</v>
      </c>
      <c r="AC4767" s="1">
        <v>45149</v>
      </c>
      <c r="AD4767" s="1">
        <v>45510</v>
      </c>
    </row>
    <row r="4768" spans="1:30" x14ac:dyDescent="0.25">
      <c r="A4768">
        <v>623592</v>
      </c>
      <c r="B4768" t="s">
        <v>30</v>
      </c>
      <c r="C4768" t="s">
        <v>31</v>
      </c>
      <c r="D4768">
        <v>8</v>
      </c>
      <c r="E4768" t="s">
        <v>6976</v>
      </c>
      <c r="F4768" t="s">
        <v>6977</v>
      </c>
      <c r="G4768" t="s">
        <v>51</v>
      </c>
      <c r="H4768">
        <v>51022</v>
      </c>
      <c r="I4768">
        <v>1</v>
      </c>
      <c r="J4768" t="s">
        <v>1181</v>
      </c>
      <c r="K4768" t="s">
        <v>231</v>
      </c>
      <c r="L4768" t="s">
        <v>38</v>
      </c>
      <c r="M4768">
        <v>45.91</v>
      </c>
      <c r="N4768">
        <v>45.91</v>
      </c>
      <c r="O4768" t="s">
        <v>109</v>
      </c>
      <c r="P4768" t="s">
        <v>2866</v>
      </c>
      <c r="Q4768" t="s">
        <v>6978</v>
      </c>
      <c r="R4768" t="s">
        <v>6979</v>
      </c>
      <c r="S4768" t="s">
        <v>6980</v>
      </c>
      <c r="T4768" t="s">
        <v>6981</v>
      </c>
      <c r="V4768" t="s">
        <v>6982</v>
      </c>
      <c r="Z4768" t="s">
        <v>80</v>
      </c>
      <c r="AA4768" s="1">
        <v>45317</v>
      </c>
      <c r="AC4768" s="1">
        <v>45317</v>
      </c>
      <c r="AD4768" s="1">
        <v>45510</v>
      </c>
    </row>
    <row r="4769" spans="1:30" x14ac:dyDescent="0.25">
      <c r="A4769">
        <v>632610</v>
      </c>
      <c r="B4769" t="s">
        <v>81</v>
      </c>
      <c r="C4769" t="s">
        <v>48</v>
      </c>
      <c r="D4769">
        <v>1</v>
      </c>
      <c r="E4769" t="s">
        <v>2256</v>
      </c>
      <c r="F4769" t="s">
        <v>3573</v>
      </c>
      <c r="G4769" t="s">
        <v>51</v>
      </c>
      <c r="H4769">
        <v>21210</v>
      </c>
      <c r="I4769">
        <v>0</v>
      </c>
      <c r="J4769" t="s">
        <v>203</v>
      </c>
      <c r="K4769" t="s">
        <v>37</v>
      </c>
      <c r="L4769" t="s">
        <v>38</v>
      </c>
      <c r="M4769">
        <v>62370</v>
      </c>
      <c r="N4769">
        <v>93587</v>
      </c>
      <c r="O4769" t="s">
        <v>39</v>
      </c>
      <c r="P4769" t="s">
        <v>248</v>
      </c>
      <c r="Q4769" t="s">
        <v>6197</v>
      </c>
      <c r="R4769" t="s">
        <v>6965</v>
      </c>
      <c r="S4769" t="s">
        <v>3576</v>
      </c>
      <c r="T4769" t="s">
        <v>6966</v>
      </c>
      <c r="Z4769" t="s">
        <v>80</v>
      </c>
      <c r="AA4769" s="1">
        <v>45392</v>
      </c>
      <c r="AC4769" s="1">
        <v>45392</v>
      </c>
      <c r="AD4769" s="1">
        <v>45510</v>
      </c>
    </row>
    <row r="4770" spans="1:30" x14ac:dyDescent="0.25">
      <c r="A4770">
        <v>636011</v>
      </c>
      <c r="B4770" t="s">
        <v>187</v>
      </c>
      <c r="C4770" t="s">
        <v>31</v>
      </c>
      <c r="D4770">
        <v>1</v>
      </c>
      <c r="E4770" t="s">
        <v>10237</v>
      </c>
      <c r="F4770" t="s">
        <v>630</v>
      </c>
      <c r="G4770" t="s">
        <v>51</v>
      </c>
      <c r="H4770">
        <v>13632</v>
      </c>
      <c r="I4770">
        <v>2</v>
      </c>
      <c r="J4770" t="s">
        <v>10238</v>
      </c>
      <c r="K4770" t="s">
        <v>37</v>
      </c>
      <c r="L4770" t="s">
        <v>38</v>
      </c>
      <c r="M4770">
        <v>93288</v>
      </c>
      <c r="N4770">
        <v>107281</v>
      </c>
      <c r="O4770" t="s">
        <v>39</v>
      </c>
      <c r="P4770" t="s">
        <v>1014</v>
      </c>
      <c r="Q4770" t="s">
        <v>1175</v>
      </c>
      <c r="R4770" t="s">
        <v>10239</v>
      </c>
      <c r="S4770" t="s">
        <v>633</v>
      </c>
      <c r="T4770" t="s">
        <v>10240</v>
      </c>
      <c r="U4770" t="s">
        <v>2043</v>
      </c>
      <c r="V4770" t="s">
        <v>10241</v>
      </c>
      <c r="X4770" t="s">
        <v>1014</v>
      </c>
      <c r="Z4770" t="s">
        <v>80</v>
      </c>
      <c r="AA4770" s="1">
        <v>45426</v>
      </c>
      <c r="AC4770" s="1">
        <v>45427</v>
      </c>
      <c r="AD4770" s="1">
        <v>45510</v>
      </c>
    </row>
    <row r="4771" spans="1:30" x14ac:dyDescent="0.25">
      <c r="A4771">
        <v>481622</v>
      </c>
      <c r="B4771" t="s">
        <v>1518</v>
      </c>
      <c r="C4771" t="s">
        <v>31</v>
      </c>
      <c r="D4771">
        <v>1</v>
      </c>
      <c r="E4771" t="s">
        <v>1806</v>
      </c>
      <c r="F4771" t="s">
        <v>1807</v>
      </c>
      <c r="G4771" t="s">
        <v>34</v>
      </c>
      <c r="H4771">
        <v>95600</v>
      </c>
      <c r="I4771" t="s">
        <v>144</v>
      </c>
      <c r="J4771" t="s">
        <v>192</v>
      </c>
      <c r="K4771" t="s">
        <v>37</v>
      </c>
      <c r="L4771" t="s">
        <v>38</v>
      </c>
      <c r="M4771">
        <v>58700</v>
      </c>
      <c r="N4771">
        <v>102226</v>
      </c>
      <c r="O4771" t="s">
        <v>39</v>
      </c>
      <c r="P4771" t="s">
        <v>1808</v>
      </c>
      <c r="Q4771" t="s">
        <v>1809</v>
      </c>
      <c r="R4771" t="s">
        <v>1810</v>
      </c>
      <c r="S4771" t="s">
        <v>1811</v>
      </c>
      <c r="T4771" t="s">
        <v>1812</v>
      </c>
      <c r="U4771" t="s">
        <v>1813</v>
      </c>
      <c r="V4771" t="s">
        <v>1814</v>
      </c>
      <c r="Z4771" t="s">
        <v>80</v>
      </c>
      <c r="AA4771" s="1">
        <v>44742</v>
      </c>
      <c r="AC4771" s="1">
        <v>44742</v>
      </c>
      <c r="AD4771" s="1">
        <v>45510</v>
      </c>
    </row>
    <row r="4772" spans="1:30" x14ac:dyDescent="0.25">
      <c r="A4772">
        <v>614502</v>
      </c>
      <c r="B4772" t="s">
        <v>811</v>
      </c>
      <c r="C4772" t="s">
        <v>48</v>
      </c>
      <c r="D4772">
        <v>1</v>
      </c>
      <c r="E4772" t="s">
        <v>4597</v>
      </c>
      <c r="F4772" t="s">
        <v>1307</v>
      </c>
      <c r="G4772" t="s">
        <v>377</v>
      </c>
      <c r="H4772" t="s">
        <v>1308</v>
      </c>
      <c r="I4772" t="s">
        <v>144</v>
      </c>
      <c r="J4772" t="s">
        <v>927</v>
      </c>
      <c r="K4772" t="s">
        <v>37</v>
      </c>
      <c r="L4772" t="s">
        <v>120</v>
      </c>
      <c r="M4772">
        <v>58700</v>
      </c>
      <c r="N4772">
        <v>150000</v>
      </c>
      <c r="O4772" t="s">
        <v>39</v>
      </c>
      <c r="P4772" t="s">
        <v>99</v>
      </c>
      <c r="Q4772" t="s">
        <v>4158</v>
      </c>
      <c r="R4772" t="s">
        <v>4598</v>
      </c>
      <c r="S4772" t="s">
        <v>1312</v>
      </c>
      <c r="T4772" t="s">
        <v>4599</v>
      </c>
      <c r="V4772" t="s">
        <v>4600</v>
      </c>
      <c r="Z4772" t="s">
        <v>46</v>
      </c>
      <c r="AA4772" s="1">
        <v>45231</v>
      </c>
      <c r="AB4772" s="2">
        <v>45511</v>
      </c>
      <c r="AC4772" s="1">
        <v>45503</v>
      </c>
      <c r="AD4772" s="1">
        <v>45510</v>
      </c>
    </row>
    <row r="4773" spans="1:30" x14ac:dyDescent="0.25">
      <c r="A4773">
        <v>629711</v>
      </c>
      <c r="B4773" t="s">
        <v>30</v>
      </c>
      <c r="C4773" t="s">
        <v>31</v>
      </c>
      <c r="D4773">
        <v>1</v>
      </c>
      <c r="E4773" t="s">
        <v>7642</v>
      </c>
      <c r="F4773" t="s">
        <v>33</v>
      </c>
      <c r="G4773" t="s">
        <v>34</v>
      </c>
      <c r="H4773">
        <v>21744</v>
      </c>
      <c r="I4773" t="s">
        <v>353</v>
      </c>
      <c r="J4773" t="s">
        <v>36</v>
      </c>
      <c r="K4773" t="s">
        <v>37</v>
      </c>
      <c r="L4773" t="s">
        <v>38</v>
      </c>
      <c r="M4773">
        <v>103026</v>
      </c>
      <c r="N4773">
        <v>130000</v>
      </c>
      <c r="O4773" t="s">
        <v>39</v>
      </c>
      <c r="P4773" t="s">
        <v>232</v>
      </c>
      <c r="Q4773" t="s">
        <v>6875</v>
      </c>
      <c r="R4773" t="s">
        <v>7643</v>
      </c>
      <c r="S4773" t="s">
        <v>43</v>
      </c>
      <c r="V4773" t="s">
        <v>7644</v>
      </c>
      <c r="Z4773" t="s">
        <v>46</v>
      </c>
      <c r="AA4773" s="1">
        <v>45392</v>
      </c>
      <c r="AB4773" s="2">
        <v>45757</v>
      </c>
      <c r="AC4773" s="1">
        <v>45404</v>
      </c>
      <c r="AD4773" s="1">
        <v>45510</v>
      </c>
    </row>
    <row r="4774" spans="1:30" x14ac:dyDescent="0.25">
      <c r="A4774">
        <v>591443</v>
      </c>
      <c r="B4774" t="s">
        <v>81</v>
      </c>
      <c r="C4774" t="s">
        <v>48</v>
      </c>
      <c r="D4774">
        <v>1</v>
      </c>
      <c r="E4774" t="s">
        <v>4209</v>
      </c>
      <c r="F4774" t="s">
        <v>2920</v>
      </c>
      <c r="G4774" t="s">
        <v>51</v>
      </c>
      <c r="H4774">
        <v>22316</v>
      </c>
      <c r="I4774">
        <v>3</v>
      </c>
      <c r="J4774" t="s">
        <v>71</v>
      </c>
      <c r="K4774" t="s">
        <v>37</v>
      </c>
      <c r="L4774" t="s">
        <v>38</v>
      </c>
      <c r="M4774">
        <v>81571</v>
      </c>
      <c r="N4774">
        <v>93807</v>
      </c>
      <c r="O4774" t="s">
        <v>39</v>
      </c>
      <c r="P4774" t="s">
        <v>248</v>
      </c>
      <c r="Q4774" t="s">
        <v>3247</v>
      </c>
      <c r="R4774" t="s">
        <v>4210</v>
      </c>
      <c r="S4774" t="s">
        <v>2922</v>
      </c>
      <c r="T4774" t="s">
        <v>4211</v>
      </c>
      <c r="V4774" t="s">
        <v>9953</v>
      </c>
      <c r="W4774" t="s">
        <v>91</v>
      </c>
      <c r="X4774" t="s">
        <v>248</v>
      </c>
      <c r="Z4774" t="s">
        <v>46</v>
      </c>
      <c r="AA4774" s="1">
        <v>45141</v>
      </c>
      <c r="AC4774" s="1">
        <v>45275</v>
      </c>
      <c r="AD4774" s="1">
        <v>45510</v>
      </c>
    </row>
    <row r="4775" spans="1:30" x14ac:dyDescent="0.25">
      <c r="A4775">
        <v>635985</v>
      </c>
      <c r="B4775" t="s">
        <v>105</v>
      </c>
      <c r="C4775" t="s">
        <v>31</v>
      </c>
      <c r="D4775">
        <v>1</v>
      </c>
      <c r="E4775" t="s">
        <v>285</v>
      </c>
      <c r="F4775" t="s">
        <v>118</v>
      </c>
      <c r="G4775" t="s">
        <v>51</v>
      </c>
      <c r="H4775">
        <v>10015</v>
      </c>
      <c r="I4775" t="s">
        <v>96</v>
      </c>
      <c r="J4775" t="s">
        <v>286</v>
      </c>
      <c r="K4775" t="s">
        <v>37</v>
      </c>
      <c r="L4775" t="s">
        <v>120</v>
      </c>
      <c r="M4775">
        <v>88437</v>
      </c>
      <c r="N4775">
        <v>228190</v>
      </c>
      <c r="O4775" t="s">
        <v>39</v>
      </c>
      <c r="P4775" t="s">
        <v>355</v>
      </c>
      <c r="Q4775" t="s">
        <v>1637</v>
      </c>
      <c r="R4775" t="s">
        <v>10030</v>
      </c>
      <c r="S4775" t="s">
        <v>123</v>
      </c>
      <c r="Z4775" t="s">
        <v>80</v>
      </c>
      <c r="AA4775" s="1">
        <v>45434</v>
      </c>
      <c r="AC4775" s="1">
        <v>45434</v>
      </c>
      <c r="AD4775" s="1">
        <v>45510</v>
      </c>
    </row>
    <row r="4776" spans="1:30" x14ac:dyDescent="0.25">
      <c r="A4776">
        <v>613661</v>
      </c>
      <c r="B4776" t="s">
        <v>81</v>
      </c>
      <c r="C4776" t="s">
        <v>48</v>
      </c>
      <c r="D4776">
        <v>6</v>
      </c>
      <c r="E4776" t="s">
        <v>1712</v>
      </c>
      <c r="F4776" t="s">
        <v>212</v>
      </c>
      <c r="G4776" t="s">
        <v>51</v>
      </c>
      <c r="H4776">
        <v>20210</v>
      </c>
      <c r="I4776">
        <v>0</v>
      </c>
      <c r="J4776" t="s">
        <v>71</v>
      </c>
      <c r="K4776" t="s">
        <v>37</v>
      </c>
      <c r="L4776" t="s">
        <v>38</v>
      </c>
      <c r="M4776">
        <v>62370</v>
      </c>
      <c r="N4776">
        <v>71726</v>
      </c>
      <c r="O4776" t="s">
        <v>39</v>
      </c>
      <c r="P4776" t="s">
        <v>248</v>
      </c>
      <c r="Q4776" t="s">
        <v>1713</v>
      </c>
      <c r="R4776" t="s">
        <v>1714</v>
      </c>
      <c r="S4776" t="s">
        <v>215</v>
      </c>
      <c r="T4776" t="s">
        <v>1715</v>
      </c>
      <c r="V4776" t="s">
        <v>1618</v>
      </c>
      <c r="Z4776" t="s">
        <v>92</v>
      </c>
      <c r="AA4776" s="1">
        <v>45236</v>
      </c>
      <c r="AC4776" s="1">
        <v>45505</v>
      </c>
      <c r="AD4776" s="1">
        <v>45510</v>
      </c>
    </row>
    <row r="4777" spans="1:30" x14ac:dyDescent="0.25">
      <c r="A4777">
        <v>640558</v>
      </c>
      <c r="B4777" t="s">
        <v>116</v>
      </c>
      <c r="C4777" t="s">
        <v>31</v>
      </c>
      <c r="D4777">
        <v>1</v>
      </c>
      <c r="E4777" t="s">
        <v>1090</v>
      </c>
      <c r="F4777" t="s">
        <v>405</v>
      </c>
      <c r="G4777" t="s">
        <v>51</v>
      </c>
      <c r="H4777">
        <v>30726</v>
      </c>
      <c r="I4777">
        <v>3</v>
      </c>
      <c r="J4777" t="s">
        <v>165</v>
      </c>
      <c r="K4777" t="s">
        <v>37</v>
      </c>
      <c r="L4777" t="s">
        <v>38</v>
      </c>
      <c r="M4777">
        <v>67680</v>
      </c>
      <c r="N4777">
        <v>77832</v>
      </c>
      <c r="O4777" t="s">
        <v>39</v>
      </c>
      <c r="P4777" t="s">
        <v>99</v>
      </c>
      <c r="Q4777" t="s">
        <v>406</v>
      </c>
      <c r="R4777" t="s">
        <v>1091</v>
      </c>
      <c r="S4777" t="s">
        <v>408</v>
      </c>
      <c r="T4777" t="s">
        <v>1092</v>
      </c>
      <c r="Z4777" t="s">
        <v>46</v>
      </c>
      <c r="AA4777" s="1">
        <v>45482</v>
      </c>
      <c r="AB4777" s="2">
        <v>45572</v>
      </c>
      <c r="AC4777" s="1">
        <v>45482</v>
      </c>
      <c r="AD4777" s="1">
        <v>45510</v>
      </c>
    </row>
    <row r="4778" spans="1:30" x14ac:dyDescent="0.25">
      <c r="A4778">
        <v>616520</v>
      </c>
      <c r="B4778" t="s">
        <v>218</v>
      </c>
      <c r="C4778" t="s">
        <v>48</v>
      </c>
      <c r="D4778">
        <v>9</v>
      </c>
      <c r="E4778" t="s">
        <v>8915</v>
      </c>
      <c r="F4778" t="s">
        <v>8915</v>
      </c>
      <c r="G4778" t="s">
        <v>600</v>
      </c>
      <c r="H4778">
        <v>90643</v>
      </c>
      <c r="I4778">
        <v>0</v>
      </c>
      <c r="J4778" t="s">
        <v>8916</v>
      </c>
      <c r="K4778" t="s">
        <v>37</v>
      </c>
      <c r="L4778" t="s">
        <v>255</v>
      </c>
      <c r="M4778">
        <v>34285</v>
      </c>
      <c r="N4778">
        <v>42333</v>
      </c>
      <c r="O4778" t="s">
        <v>39</v>
      </c>
      <c r="P4778" t="s">
        <v>6412</v>
      </c>
      <c r="Q4778" t="s">
        <v>6413</v>
      </c>
      <c r="R4778" t="s">
        <v>8917</v>
      </c>
      <c r="S4778" t="s">
        <v>604</v>
      </c>
      <c r="T4778" t="s">
        <v>8918</v>
      </c>
      <c r="U4778" t="s">
        <v>4840</v>
      </c>
      <c r="V4778" t="s">
        <v>227</v>
      </c>
      <c r="Z4778" t="s">
        <v>228</v>
      </c>
      <c r="AA4778" s="1">
        <v>45265</v>
      </c>
      <c r="AC4778" s="1">
        <v>45265</v>
      </c>
      <c r="AD4778" s="1">
        <v>45510</v>
      </c>
    </row>
    <row r="4779" spans="1:30" x14ac:dyDescent="0.25">
      <c r="A4779">
        <v>527829</v>
      </c>
      <c r="B4779" t="s">
        <v>218</v>
      </c>
      <c r="C4779" t="s">
        <v>31</v>
      </c>
      <c r="D4779">
        <v>1</v>
      </c>
      <c r="E4779" t="s">
        <v>741</v>
      </c>
      <c r="F4779" t="s">
        <v>742</v>
      </c>
      <c r="G4779" t="s">
        <v>51</v>
      </c>
      <c r="H4779">
        <v>90511</v>
      </c>
      <c r="I4779">
        <v>1</v>
      </c>
      <c r="J4779" t="s">
        <v>108</v>
      </c>
      <c r="K4779" t="s">
        <v>37</v>
      </c>
      <c r="L4779" t="s">
        <v>255</v>
      </c>
      <c r="M4779">
        <v>33558</v>
      </c>
      <c r="N4779">
        <v>54820</v>
      </c>
      <c r="O4779" t="s">
        <v>39</v>
      </c>
      <c r="P4779" t="s">
        <v>743</v>
      </c>
      <c r="Q4779" t="s">
        <v>744</v>
      </c>
      <c r="R4779" t="s">
        <v>745</v>
      </c>
      <c r="S4779" t="s">
        <v>746</v>
      </c>
      <c r="U4779" t="s">
        <v>747</v>
      </c>
      <c r="V4779" t="s">
        <v>748</v>
      </c>
      <c r="Z4779" t="s">
        <v>228</v>
      </c>
      <c r="AA4779" s="1">
        <v>44664</v>
      </c>
      <c r="AC4779" s="1">
        <v>44693</v>
      </c>
      <c r="AD4779" s="1">
        <v>45510</v>
      </c>
    </row>
    <row r="4780" spans="1:30" x14ac:dyDescent="0.25">
      <c r="A4780">
        <v>634264</v>
      </c>
      <c r="B4780" t="s">
        <v>30</v>
      </c>
      <c r="C4780" t="s">
        <v>31</v>
      </c>
      <c r="D4780">
        <v>1</v>
      </c>
      <c r="E4780" t="s">
        <v>5227</v>
      </c>
      <c r="F4780" t="s">
        <v>1825</v>
      </c>
      <c r="G4780" t="s">
        <v>51</v>
      </c>
      <c r="H4780">
        <v>51191</v>
      </c>
      <c r="I4780">
        <v>1</v>
      </c>
      <c r="J4780" t="s">
        <v>145</v>
      </c>
      <c r="K4780" t="s">
        <v>37</v>
      </c>
      <c r="L4780" t="s">
        <v>38</v>
      </c>
      <c r="M4780">
        <v>42721</v>
      </c>
      <c r="N4780">
        <v>49129</v>
      </c>
      <c r="O4780" t="s">
        <v>39</v>
      </c>
      <c r="P4780" t="s">
        <v>5228</v>
      </c>
      <c r="Q4780" t="s">
        <v>1443</v>
      </c>
      <c r="R4780" t="s">
        <v>5229</v>
      </c>
      <c r="S4780" t="s">
        <v>1828</v>
      </c>
      <c r="T4780" t="s">
        <v>5230</v>
      </c>
      <c r="V4780" t="s">
        <v>5231</v>
      </c>
      <c r="Z4780" t="s">
        <v>46</v>
      </c>
      <c r="AA4780" s="1">
        <v>45425</v>
      </c>
      <c r="AB4780" s="2">
        <v>45790</v>
      </c>
      <c r="AC4780" s="1">
        <v>45427</v>
      </c>
      <c r="AD4780" s="1">
        <v>45510</v>
      </c>
    </row>
    <row r="4781" spans="1:30" x14ac:dyDescent="0.25">
      <c r="A4781">
        <v>642578</v>
      </c>
      <c r="B4781" t="s">
        <v>939</v>
      </c>
      <c r="C4781" t="s">
        <v>48</v>
      </c>
      <c r="D4781">
        <v>1</v>
      </c>
      <c r="E4781" t="s">
        <v>2691</v>
      </c>
      <c r="F4781" t="s">
        <v>304</v>
      </c>
      <c r="G4781" t="s">
        <v>34</v>
      </c>
      <c r="H4781">
        <v>95005</v>
      </c>
      <c r="I4781" t="s">
        <v>96</v>
      </c>
      <c r="J4781" t="s">
        <v>165</v>
      </c>
      <c r="K4781" t="s">
        <v>37</v>
      </c>
      <c r="L4781" t="s">
        <v>120</v>
      </c>
      <c r="M4781">
        <v>91090</v>
      </c>
      <c r="N4781">
        <v>212931</v>
      </c>
      <c r="O4781" t="s">
        <v>39</v>
      </c>
      <c r="P4781" t="s">
        <v>890</v>
      </c>
      <c r="Q4781" t="s">
        <v>2692</v>
      </c>
      <c r="R4781" t="s">
        <v>2693</v>
      </c>
      <c r="S4781" t="s">
        <v>308</v>
      </c>
      <c r="T4781" t="s">
        <v>2694</v>
      </c>
      <c r="V4781" t="s">
        <v>2695</v>
      </c>
      <c r="W4781" t="s">
        <v>2696</v>
      </c>
      <c r="X4781" t="s">
        <v>1364</v>
      </c>
      <c r="Z4781" t="s">
        <v>80</v>
      </c>
      <c r="AA4781" s="1">
        <v>45496</v>
      </c>
      <c r="AB4781" s="2">
        <v>45526</v>
      </c>
      <c r="AC4781" s="1">
        <v>45496</v>
      </c>
      <c r="AD4781" s="1">
        <v>45510</v>
      </c>
    </row>
    <row r="4782" spans="1:30" x14ac:dyDescent="0.25">
      <c r="A4782">
        <v>549884</v>
      </c>
      <c r="B4782" t="s">
        <v>105</v>
      </c>
      <c r="C4782" t="s">
        <v>48</v>
      </c>
      <c r="D4782">
        <v>1</v>
      </c>
      <c r="E4782" t="s">
        <v>4133</v>
      </c>
      <c r="F4782" t="s">
        <v>639</v>
      </c>
      <c r="G4782" t="s">
        <v>51</v>
      </c>
      <c r="H4782">
        <v>22427</v>
      </c>
      <c r="I4782">
        <v>2</v>
      </c>
      <c r="J4782" t="s">
        <v>71</v>
      </c>
      <c r="K4782" t="s">
        <v>37</v>
      </c>
      <c r="L4782" t="s">
        <v>38</v>
      </c>
      <c r="M4782">
        <v>74650</v>
      </c>
      <c r="N4782">
        <v>109409</v>
      </c>
      <c r="O4782" t="s">
        <v>39</v>
      </c>
      <c r="P4782" t="s">
        <v>355</v>
      </c>
      <c r="Q4782" t="s">
        <v>8060</v>
      </c>
      <c r="R4782" t="s">
        <v>8061</v>
      </c>
      <c r="S4782" t="s">
        <v>641</v>
      </c>
      <c r="T4782" t="s">
        <v>8062</v>
      </c>
      <c r="U4782" t="s">
        <v>4961</v>
      </c>
      <c r="V4782" t="s">
        <v>917</v>
      </c>
      <c r="Z4782" t="s">
        <v>80</v>
      </c>
      <c r="AA4782" s="1">
        <v>44814</v>
      </c>
      <c r="AC4782" s="1">
        <v>45034</v>
      </c>
      <c r="AD4782" s="1">
        <v>45510</v>
      </c>
    </row>
    <row r="4783" spans="1:30" x14ac:dyDescent="0.25">
      <c r="A4783">
        <v>621354</v>
      </c>
      <c r="B4783" t="s">
        <v>187</v>
      </c>
      <c r="C4783" t="s">
        <v>31</v>
      </c>
      <c r="D4783">
        <v>1</v>
      </c>
      <c r="E4783" t="s">
        <v>8533</v>
      </c>
      <c r="F4783" t="s">
        <v>152</v>
      </c>
      <c r="G4783" t="s">
        <v>51</v>
      </c>
      <c r="H4783" t="s">
        <v>2874</v>
      </c>
      <c r="I4783">
        <v>0</v>
      </c>
      <c r="J4783" t="s">
        <v>203</v>
      </c>
      <c r="K4783" t="s">
        <v>37</v>
      </c>
      <c r="L4783" t="s">
        <v>38</v>
      </c>
      <c r="M4783">
        <v>102292</v>
      </c>
      <c r="N4783">
        <v>128462</v>
      </c>
      <c r="O4783" t="s">
        <v>39</v>
      </c>
      <c r="P4783" t="s">
        <v>1268</v>
      </c>
      <c r="Q4783" t="s">
        <v>2983</v>
      </c>
      <c r="R4783" t="s">
        <v>8534</v>
      </c>
      <c r="S4783" t="s">
        <v>512</v>
      </c>
      <c r="T4783" t="s">
        <v>8535</v>
      </c>
      <c r="U4783" t="s">
        <v>1333</v>
      </c>
      <c r="V4783" t="s">
        <v>351</v>
      </c>
      <c r="W4783" t="s">
        <v>515</v>
      </c>
      <c r="Z4783" t="s">
        <v>46</v>
      </c>
      <c r="AA4783" s="1">
        <v>45287</v>
      </c>
      <c r="AC4783" s="1">
        <v>45296</v>
      </c>
      <c r="AD4783" s="1">
        <v>45510</v>
      </c>
    </row>
    <row r="4784" spans="1:30" x14ac:dyDescent="0.25">
      <c r="A4784">
        <v>631228</v>
      </c>
      <c r="B4784" t="s">
        <v>1730</v>
      </c>
      <c r="C4784" t="s">
        <v>31</v>
      </c>
      <c r="D4784">
        <v>1</v>
      </c>
      <c r="E4784" t="s">
        <v>3572</v>
      </c>
      <c r="F4784" t="s">
        <v>3573</v>
      </c>
      <c r="G4784" t="s">
        <v>51</v>
      </c>
      <c r="H4784">
        <v>21210</v>
      </c>
      <c r="I4784">
        <v>0</v>
      </c>
      <c r="J4784" t="s">
        <v>71</v>
      </c>
      <c r="K4784" t="s">
        <v>37</v>
      </c>
      <c r="L4784" t="s">
        <v>38</v>
      </c>
      <c r="M4784">
        <v>62370</v>
      </c>
      <c r="N4784">
        <v>93587</v>
      </c>
      <c r="O4784" t="s">
        <v>39</v>
      </c>
      <c r="P4784" t="s">
        <v>1734</v>
      </c>
      <c r="Q4784" t="s">
        <v>5753</v>
      </c>
      <c r="R4784" t="s">
        <v>5754</v>
      </c>
      <c r="S4784" t="s">
        <v>3576</v>
      </c>
      <c r="T4784" t="s">
        <v>5755</v>
      </c>
      <c r="Z4784" t="s">
        <v>80</v>
      </c>
      <c r="AA4784" s="1">
        <v>45372</v>
      </c>
      <c r="AC4784" s="1">
        <v>45488</v>
      </c>
      <c r="AD4784" s="1">
        <v>45510</v>
      </c>
    </row>
    <row r="4785" spans="1:30" x14ac:dyDescent="0.25">
      <c r="A4785">
        <v>602078</v>
      </c>
      <c r="B4785" t="s">
        <v>30</v>
      </c>
      <c r="C4785" t="s">
        <v>31</v>
      </c>
      <c r="D4785">
        <v>1</v>
      </c>
      <c r="E4785" t="s">
        <v>2328</v>
      </c>
      <c r="F4785" t="s">
        <v>230</v>
      </c>
      <c r="G4785" t="s">
        <v>34</v>
      </c>
      <c r="H4785">
        <v>53040</v>
      </c>
      <c r="I4785">
        <v>2</v>
      </c>
      <c r="J4785" t="s">
        <v>1181</v>
      </c>
      <c r="K4785" t="s">
        <v>231</v>
      </c>
      <c r="L4785" t="s">
        <v>38</v>
      </c>
      <c r="M4785">
        <v>79.23</v>
      </c>
      <c r="N4785">
        <v>84.86</v>
      </c>
      <c r="O4785" t="s">
        <v>109</v>
      </c>
      <c r="P4785" t="s">
        <v>2329</v>
      </c>
      <c r="Q4785" t="s">
        <v>2330</v>
      </c>
      <c r="R4785" t="s">
        <v>2331</v>
      </c>
      <c r="S4785" t="s">
        <v>235</v>
      </c>
      <c r="U4785" t="s">
        <v>2332</v>
      </c>
      <c r="V4785" t="s">
        <v>2333</v>
      </c>
      <c r="Z4785" t="s">
        <v>80</v>
      </c>
      <c r="AA4785" s="1">
        <v>45176</v>
      </c>
      <c r="AC4785" s="1">
        <v>45176</v>
      </c>
      <c r="AD4785" s="1">
        <v>45510</v>
      </c>
    </row>
    <row r="4786" spans="1:30" x14ac:dyDescent="0.25">
      <c r="A4786">
        <v>626385</v>
      </c>
      <c r="B4786" t="s">
        <v>105</v>
      </c>
      <c r="C4786" t="s">
        <v>31</v>
      </c>
      <c r="D4786">
        <v>1</v>
      </c>
      <c r="E4786" t="s">
        <v>10411</v>
      </c>
      <c r="F4786" t="s">
        <v>340</v>
      </c>
      <c r="G4786" t="s">
        <v>51</v>
      </c>
      <c r="H4786">
        <v>12626</v>
      </c>
      <c r="I4786">
        <v>2</v>
      </c>
      <c r="J4786" t="s">
        <v>97</v>
      </c>
      <c r="K4786" t="s">
        <v>37</v>
      </c>
      <c r="L4786" t="s">
        <v>38</v>
      </c>
      <c r="M4786">
        <v>62470</v>
      </c>
      <c r="N4786">
        <v>80008</v>
      </c>
      <c r="O4786" t="s">
        <v>39</v>
      </c>
      <c r="P4786" t="s">
        <v>474</v>
      </c>
      <c r="Q4786" t="s">
        <v>10412</v>
      </c>
      <c r="R4786" t="s">
        <v>10413</v>
      </c>
      <c r="S4786" t="s">
        <v>343</v>
      </c>
      <c r="U4786" t="s">
        <v>1201</v>
      </c>
      <c r="V4786" t="s">
        <v>1202</v>
      </c>
      <c r="W4786" t="s">
        <v>1203</v>
      </c>
      <c r="X4786" t="s">
        <v>1204</v>
      </c>
      <c r="Z4786" t="s">
        <v>46</v>
      </c>
      <c r="AA4786" s="1">
        <v>45362</v>
      </c>
      <c r="AC4786" s="1">
        <v>45408</v>
      </c>
      <c r="AD4786" s="1">
        <v>45510</v>
      </c>
    </row>
    <row r="4787" spans="1:30" x14ac:dyDescent="0.25">
      <c r="A4787">
        <v>582658</v>
      </c>
      <c r="B4787" t="s">
        <v>67</v>
      </c>
      <c r="C4787" t="s">
        <v>31</v>
      </c>
      <c r="D4787">
        <v>1</v>
      </c>
      <c r="E4787" t="s">
        <v>3553</v>
      </c>
      <c r="F4787" t="s">
        <v>1041</v>
      </c>
      <c r="G4787" t="s">
        <v>34</v>
      </c>
      <c r="H4787">
        <v>10234</v>
      </c>
      <c r="I4787">
        <v>0</v>
      </c>
      <c r="J4787" t="s">
        <v>71</v>
      </c>
      <c r="K4787" t="s">
        <v>37</v>
      </c>
      <c r="L4787" t="s">
        <v>486</v>
      </c>
      <c r="M4787">
        <v>15</v>
      </c>
      <c r="N4787">
        <v>17.5</v>
      </c>
      <c r="O4787" t="s">
        <v>109</v>
      </c>
      <c r="P4787" t="s">
        <v>72</v>
      </c>
      <c r="Q4787" t="s">
        <v>548</v>
      </c>
      <c r="R4787" t="s">
        <v>3554</v>
      </c>
      <c r="S4787" t="s">
        <v>1045</v>
      </c>
      <c r="T4787" t="s">
        <v>3555</v>
      </c>
      <c r="U4787" t="s">
        <v>713</v>
      </c>
      <c r="V4787" t="s">
        <v>3556</v>
      </c>
      <c r="W4787" t="s">
        <v>91</v>
      </c>
      <c r="X4787" t="s">
        <v>72</v>
      </c>
      <c r="Z4787" t="s">
        <v>46</v>
      </c>
      <c r="AA4787" s="1">
        <v>45029</v>
      </c>
      <c r="AC4787" s="1">
        <v>45029</v>
      </c>
      <c r="AD4787" s="1">
        <v>45510</v>
      </c>
    </row>
    <row r="4788" spans="1:30" x14ac:dyDescent="0.25">
      <c r="A4788">
        <v>605039</v>
      </c>
      <c r="B4788" t="s">
        <v>3148</v>
      </c>
      <c r="C4788" t="s">
        <v>48</v>
      </c>
      <c r="D4788">
        <v>1</v>
      </c>
      <c r="E4788" t="s">
        <v>10442</v>
      </c>
      <c r="F4788" t="s">
        <v>10443</v>
      </c>
      <c r="G4788" t="s">
        <v>1215</v>
      </c>
      <c r="H4788">
        <v>31130</v>
      </c>
      <c r="I4788">
        <v>0</v>
      </c>
      <c r="J4788" t="s">
        <v>10444</v>
      </c>
      <c r="K4788" t="s">
        <v>37</v>
      </c>
      <c r="L4788" t="s">
        <v>38</v>
      </c>
      <c r="M4788">
        <v>85000</v>
      </c>
      <c r="N4788">
        <v>96000</v>
      </c>
      <c r="O4788" t="s">
        <v>39</v>
      </c>
      <c r="P4788" t="s">
        <v>3149</v>
      </c>
      <c r="Q4788" t="s">
        <v>10445</v>
      </c>
      <c r="R4788" t="s">
        <v>10446</v>
      </c>
      <c r="S4788" t="s">
        <v>10447</v>
      </c>
      <c r="T4788" t="s">
        <v>10448</v>
      </c>
      <c r="V4788" t="s">
        <v>10449</v>
      </c>
      <c r="Z4788" t="s">
        <v>46</v>
      </c>
      <c r="AA4788" s="1">
        <v>45184</v>
      </c>
      <c r="AB4788" s="2">
        <v>45608</v>
      </c>
      <c r="AC4788" s="1">
        <v>45491</v>
      </c>
      <c r="AD4788" s="1">
        <v>45510</v>
      </c>
    </row>
    <row r="4789" spans="1:30" x14ac:dyDescent="0.25">
      <c r="A4789">
        <v>636930</v>
      </c>
      <c r="B4789" t="s">
        <v>218</v>
      </c>
      <c r="C4789" t="s">
        <v>48</v>
      </c>
      <c r="D4789">
        <v>1</v>
      </c>
      <c r="E4789" t="s">
        <v>10251</v>
      </c>
      <c r="F4789" t="s">
        <v>10252</v>
      </c>
      <c r="G4789" t="s">
        <v>51</v>
      </c>
      <c r="H4789">
        <v>31675</v>
      </c>
      <c r="I4789">
        <v>2</v>
      </c>
      <c r="J4789" t="s">
        <v>368</v>
      </c>
      <c r="K4789" t="s">
        <v>37</v>
      </c>
      <c r="L4789" t="s">
        <v>38</v>
      </c>
      <c r="M4789">
        <v>74198</v>
      </c>
      <c r="N4789">
        <v>95000</v>
      </c>
      <c r="O4789" t="s">
        <v>39</v>
      </c>
      <c r="P4789" t="s">
        <v>8194</v>
      </c>
      <c r="Q4789" t="s">
        <v>8195</v>
      </c>
      <c r="R4789" t="s">
        <v>10253</v>
      </c>
      <c r="S4789" t="s">
        <v>10254</v>
      </c>
      <c r="T4789" t="s">
        <v>10255</v>
      </c>
      <c r="U4789" t="s">
        <v>10256</v>
      </c>
      <c r="V4789" t="s">
        <v>227</v>
      </c>
      <c r="Z4789" t="s">
        <v>228</v>
      </c>
      <c r="AA4789" s="1">
        <v>45448</v>
      </c>
      <c r="AC4789" s="1">
        <v>45448</v>
      </c>
      <c r="AD4789" s="1">
        <v>45510</v>
      </c>
    </row>
    <row r="4790" spans="1:30" x14ac:dyDescent="0.25">
      <c r="A4790">
        <v>550419</v>
      </c>
      <c r="B4790" t="s">
        <v>105</v>
      </c>
      <c r="C4790" t="s">
        <v>31</v>
      </c>
      <c r="D4790">
        <v>3</v>
      </c>
      <c r="E4790" t="s">
        <v>6311</v>
      </c>
      <c r="F4790" t="s">
        <v>1859</v>
      </c>
      <c r="G4790" t="s">
        <v>51</v>
      </c>
      <c r="H4790">
        <v>21514</v>
      </c>
      <c r="I4790">
        <v>1</v>
      </c>
      <c r="J4790" t="s">
        <v>71</v>
      </c>
      <c r="K4790" t="s">
        <v>37</v>
      </c>
      <c r="L4790" t="s">
        <v>38</v>
      </c>
      <c r="M4790">
        <v>63962</v>
      </c>
      <c r="N4790">
        <v>89003</v>
      </c>
      <c r="O4790" t="s">
        <v>39</v>
      </c>
      <c r="P4790" t="s">
        <v>771</v>
      </c>
      <c r="Q4790" t="s">
        <v>2234</v>
      </c>
      <c r="R4790" t="s">
        <v>9156</v>
      </c>
      <c r="S4790" t="s">
        <v>1862</v>
      </c>
      <c r="T4790" t="s">
        <v>9157</v>
      </c>
      <c r="U4790" t="s">
        <v>995</v>
      </c>
      <c r="V4790" t="s">
        <v>636</v>
      </c>
      <c r="X4790" t="s">
        <v>771</v>
      </c>
      <c r="Z4790" t="s">
        <v>46</v>
      </c>
      <c r="AA4790" s="1">
        <v>44818</v>
      </c>
      <c r="AC4790" s="1">
        <v>44818</v>
      </c>
      <c r="AD4790" s="1">
        <v>45510</v>
      </c>
    </row>
    <row r="4791" spans="1:30" x14ac:dyDescent="0.25">
      <c r="A4791">
        <v>632635</v>
      </c>
      <c r="B4791" t="s">
        <v>105</v>
      </c>
      <c r="C4791" t="s">
        <v>48</v>
      </c>
      <c r="D4791">
        <v>1</v>
      </c>
      <c r="E4791" t="s">
        <v>9220</v>
      </c>
      <c r="F4791" t="s">
        <v>465</v>
      </c>
      <c r="G4791" t="s">
        <v>51</v>
      </c>
      <c r="H4791">
        <v>83008</v>
      </c>
      <c r="I4791" t="s">
        <v>191</v>
      </c>
      <c r="J4791" t="s">
        <v>71</v>
      </c>
      <c r="K4791" t="s">
        <v>37</v>
      </c>
      <c r="L4791" t="s">
        <v>120</v>
      </c>
      <c r="M4791">
        <v>70940</v>
      </c>
      <c r="N4791">
        <v>150080</v>
      </c>
      <c r="O4791" t="s">
        <v>39</v>
      </c>
      <c r="P4791" t="s">
        <v>474</v>
      </c>
      <c r="Q4791" t="s">
        <v>9221</v>
      </c>
      <c r="R4791" t="s">
        <v>9222</v>
      </c>
      <c r="S4791" t="s">
        <v>1594</v>
      </c>
      <c r="T4791" t="s">
        <v>9223</v>
      </c>
      <c r="U4791" t="s">
        <v>8971</v>
      </c>
      <c r="V4791" t="s">
        <v>115</v>
      </c>
      <c r="Z4791" t="s">
        <v>80</v>
      </c>
      <c r="AA4791" s="1">
        <v>45397</v>
      </c>
      <c r="AC4791" s="1">
        <v>45418</v>
      </c>
      <c r="AD4791" s="1">
        <v>45510</v>
      </c>
    </row>
    <row r="4792" spans="1:30" x14ac:dyDescent="0.25">
      <c r="A4792">
        <v>637862</v>
      </c>
      <c r="B4792" t="s">
        <v>125</v>
      </c>
      <c r="C4792" t="s">
        <v>31</v>
      </c>
      <c r="D4792">
        <v>1</v>
      </c>
      <c r="E4792" t="s">
        <v>4799</v>
      </c>
      <c r="F4792" t="s">
        <v>630</v>
      </c>
      <c r="G4792" t="s">
        <v>51</v>
      </c>
      <c r="H4792">
        <v>13632</v>
      </c>
      <c r="I4792">
        <v>3</v>
      </c>
      <c r="J4792" t="s">
        <v>239</v>
      </c>
      <c r="K4792" t="s">
        <v>37</v>
      </c>
      <c r="L4792" t="s">
        <v>38</v>
      </c>
      <c r="M4792">
        <v>100743</v>
      </c>
      <c r="N4792">
        <v>115854</v>
      </c>
      <c r="O4792" t="s">
        <v>39</v>
      </c>
      <c r="P4792" t="s">
        <v>129</v>
      </c>
      <c r="Q4792" t="s">
        <v>591</v>
      </c>
      <c r="R4792" t="s">
        <v>5752</v>
      </c>
      <c r="S4792" t="s">
        <v>633</v>
      </c>
      <c r="Z4792" t="s">
        <v>80</v>
      </c>
      <c r="AA4792" s="1">
        <v>45450</v>
      </c>
      <c r="AB4792" s="2">
        <v>45540</v>
      </c>
      <c r="AC4792" s="1">
        <v>45450</v>
      </c>
      <c r="AD4792" s="1">
        <v>45510</v>
      </c>
    </row>
    <row r="4793" spans="1:30" x14ac:dyDescent="0.25">
      <c r="A4793">
        <v>622771</v>
      </c>
      <c r="B4793" t="s">
        <v>133</v>
      </c>
      <c r="C4793" t="s">
        <v>48</v>
      </c>
      <c r="D4793">
        <v>2</v>
      </c>
      <c r="E4793" t="s">
        <v>3392</v>
      </c>
      <c r="F4793" t="s">
        <v>2604</v>
      </c>
      <c r="G4793" t="s">
        <v>34</v>
      </c>
      <c r="H4793">
        <v>56056</v>
      </c>
      <c r="I4793">
        <v>0</v>
      </c>
      <c r="J4793" t="s">
        <v>526</v>
      </c>
      <c r="K4793" t="s">
        <v>37</v>
      </c>
      <c r="L4793" t="s">
        <v>255</v>
      </c>
      <c r="M4793">
        <v>40866</v>
      </c>
      <c r="N4793">
        <v>40866</v>
      </c>
      <c r="O4793" t="s">
        <v>39</v>
      </c>
      <c r="P4793" t="s">
        <v>460</v>
      </c>
      <c r="Q4793" t="s">
        <v>137</v>
      </c>
      <c r="R4793" t="s">
        <v>3393</v>
      </c>
      <c r="S4793" t="s">
        <v>2609</v>
      </c>
      <c r="V4793" t="s">
        <v>938</v>
      </c>
      <c r="Z4793" t="s">
        <v>140</v>
      </c>
      <c r="AA4793" s="1">
        <v>45301</v>
      </c>
      <c r="AB4793" s="2">
        <v>45666</v>
      </c>
      <c r="AC4793" s="1">
        <v>45301</v>
      </c>
      <c r="AD4793" s="1">
        <v>45510</v>
      </c>
    </row>
    <row r="4794" spans="1:30" x14ac:dyDescent="0.25">
      <c r="A4794">
        <v>622270</v>
      </c>
      <c r="B4794" t="s">
        <v>81</v>
      </c>
      <c r="C4794" t="s">
        <v>31</v>
      </c>
      <c r="D4794">
        <v>1</v>
      </c>
      <c r="E4794" t="s">
        <v>10176</v>
      </c>
      <c r="F4794" t="s">
        <v>60</v>
      </c>
      <c r="G4794" t="s">
        <v>34</v>
      </c>
      <c r="H4794">
        <v>56058</v>
      </c>
      <c r="I4794">
        <v>0</v>
      </c>
      <c r="J4794" t="s">
        <v>71</v>
      </c>
      <c r="K4794" t="s">
        <v>37</v>
      </c>
      <c r="L4794" t="s">
        <v>38</v>
      </c>
      <c r="M4794">
        <v>59116</v>
      </c>
      <c r="N4794">
        <v>80000</v>
      </c>
      <c r="O4794" t="s">
        <v>39</v>
      </c>
      <c r="P4794" t="s">
        <v>248</v>
      </c>
      <c r="Q4794" t="s">
        <v>3247</v>
      </c>
      <c r="R4794" t="s">
        <v>10177</v>
      </c>
      <c r="S4794" t="s">
        <v>65</v>
      </c>
      <c r="T4794" t="s">
        <v>10178</v>
      </c>
      <c r="Z4794" t="s">
        <v>46</v>
      </c>
      <c r="AA4794" s="1">
        <v>45323</v>
      </c>
      <c r="AC4794" s="1">
        <v>45323</v>
      </c>
      <c r="AD4794" s="1">
        <v>45510</v>
      </c>
    </row>
    <row r="4795" spans="1:30" x14ac:dyDescent="0.25">
      <c r="A4795">
        <v>637993</v>
      </c>
      <c r="B4795" t="s">
        <v>30</v>
      </c>
      <c r="C4795" t="s">
        <v>31</v>
      </c>
      <c r="D4795">
        <v>1</v>
      </c>
      <c r="E4795" t="s">
        <v>10163</v>
      </c>
      <c r="F4795" t="s">
        <v>10164</v>
      </c>
      <c r="G4795" t="s">
        <v>51</v>
      </c>
      <c r="H4795">
        <v>31017</v>
      </c>
      <c r="I4795">
        <v>0</v>
      </c>
      <c r="J4795" t="s">
        <v>1181</v>
      </c>
      <c r="K4795" t="s">
        <v>37</v>
      </c>
      <c r="L4795" t="s">
        <v>38</v>
      </c>
      <c r="M4795">
        <v>50890</v>
      </c>
      <c r="N4795">
        <v>76557</v>
      </c>
      <c r="O4795" t="s">
        <v>39</v>
      </c>
      <c r="P4795" t="s">
        <v>232</v>
      </c>
      <c r="Q4795" t="s">
        <v>2323</v>
      </c>
      <c r="R4795" t="s">
        <v>10165</v>
      </c>
      <c r="S4795" t="s">
        <v>10166</v>
      </c>
      <c r="T4795" t="s">
        <v>10167</v>
      </c>
      <c r="V4795" t="s">
        <v>10168</v>
      </c>
      <c r="Z4795" t="s">
        <v>46</v>
      </c>
      <c r="AA4795" s="1">
        <v>45460</v>
      </c>
      <c r="AB4795" s="2">
        <v>45825</v>
      </c>
      <c r="AC4795" s="1">
        <v>45484</v>
      </c>
      <c r="AD4795" s="1">
        <v>45510</v>
      </c>
    </row>
    <row r="4796" spans="1:30" x14ac:dyDescent="0.25">
      <c r="A4796">
        <v>621271</v>
      </c>
      <c r="B4796" t="s">
        <v>187</v>
      </c>
      <c r="C4796" t="s">
        <v>48</v>
      </c>
      <c r="D4796">
        <v>2</v>
      </c>
      <c r="E4796" t="s">
        <v>8603</v>
      </c>
      <c r="F4796" t="s">
        <v>3602</v>
      </c>
      <c r="G4796" t="s">
        <v>34</v>
      </c>
      <c r="H4796">
        <v>50960</v>
      </c>
      <c r="I4796">
        <v>2</v>
      </c>
      <c r="J4796" t="s">
        <v>145</v>
      </c>
      <c r="K4796" t="s">
        <v>37</v>
      </c>
      <c r="L4796" t="s">
        <v>38</v>
      </c>
      <c r="M4796">
        <v>137424</v>
      </c>
      <c r="N4796">
        <v>137424</v>
      </c>
      <c r="O4796" t="s">
        <v>39</v>
      </c>
      <c r="P4796" t="s">
        <v>296</v>
      </c>
      <c r="Q4796" t="s">
        <v>921</v>
      </c>
      <c r="R4796" t="s">
        <v>8604</v>
      </c>
      <c r="S4796" t="s">
        <v>3605</v>
      </c>
      <c r="U4796" t="s">
        <v>1133</v>
      </c>
      <c r="V4796" t="s">
        <v>1328</v>
      </c>
      <c r="Z4796" t="s">
        <v>46</v>
      </c>
      <c r="AA4796" s="1">
        <v>45350</v>
      </c>
      <c r="AC4796" s="1">
        <v>45356</v>
      </c>
      <c r="AD4796" s="1">
        <v>45510</v>
      </c>
    </row>
    <row r="4797" spans="1:30" x14ac:dyDescent="0.25">
      <c r="A4797">
        <v>633181</v>
      </c>
      <c r="B4797" t="s">
        <v>30</v>
      </c>
      <c r="C4797" t="s">
        <v>48</v>
      </c>
      <c r="D4797">
        <v>11</v>
      </c>
      <c r="E4797" t="s">
        <v>5826</v>
      </c>
      <c r="F4797" t="s">
        <v>484</v>
      </c>
      <c r="G4797" t="s">
        <v>34</v>
      </c>
      <c r="H4797">
        <v>10209</v>
      </c>
      <c r="I4797">
        <v>1</v>
      </c>
      <c r="J4797" t="s">
        <v>410</v>
      </c>
      <c r="K4797" t="s">
        <v>231</v>
      </c>
      <c r="L4797" t="s">
        <v>486</v>
      </c>
      <c r="M4797">
        <v>15.5</v>
      </c>
      <c r="N4797">
        <v>19.899999999999999</v>
      </c>
      <c r="O4797" t="s">
        <v>109</v>
      </c>
      <c r="P4797" t="s">
        <v>678</v>
      </c>
      <c r="Q4797" t="s">
        <v>2764</v>
      </c>
      <c r="R4797" t="s">
        <v>6108</v>
      </c>
      <c r="S4797" t="s">
        <v>488</v>
      </c>
      <c r="V4797" t="s">
        <v>6109</v>
      </c>
      <c r="Z4797" t="s">
        <v>46</v>
      </c>
      <c r="AA4797" s="1">
        <v>45401</v>
      </c>
      <c r="AB4797" s="2">
        <v>45766</v>
      </c>
      <c r="AC4797" s="1">
        <v>45401</v>
      </c>
      <c r="AD4797" s="1">
        <v>45510</v>
      </c>
    </row>
    <row r="4798" spans="1:30" x14ac:dyDescent="0.25">
      <c r="A4798">
        <v>583051</v>
      </c>
      <c r="B4798" t="s">
        <v>67</v>
      </c>
      <c r="C4798" t="s">
        <v>31</v>
      </c>
      <c r="D4798">
        <v>1</v>
      </c>
      <c r="E4798" t="s">
        <v>1575</v>
      </c>
      <c r="F4798" t="s">
        <v>484</v>
      </c>
      <c r="G4798" t="s">
        <v>34</v>
      </c>
      <c r="H4798">
        <v>10209</v>
      </c>
      <c r="I4798">
        <v>1</v>
      </c>
      <c r="J4798" t="s">
        <v>268</v>
      </c>
      <c r="K4798" t="s">
        <v>37</v>
      </c>
      <c r="L4798" t="s">
        <v>486</v>
      </c>
      <c r="M4798">
        <v>15.5</v>
      </c>
      <c r="N4798">
        <v>19.899999999999999</v>
      </c>
      <c r="O4798" t="s">
        <v>109</v>
      </c>
      <c r="P4798" t="s">
        <v>72</v>
      </c>
      <c r="Q4798" t="s">
        <v>548</v>
      </c>
      <c r="R4798" t="s">
        <v>1576</v>
      </c>
      <c r="S4798" t="s">
        <v>488</v>
      </c>
      <c r="T4798" t="s">
        <v>1577</v>
      </c>
      <c r="U4798" t="s">
        <v>713</v>
      </c>
      <c r="V4798" t="s">
        <v>8817</v>
      </c>
      <c r="W4798" t="s">
        <v>91</v>
      </c>
      <c r="X4798" t="s">
        <v>72</v>
      </c>
      <c r="Z4798" t="s">
        <v>46</v>
      </c>
      <c r="AA4798" s="1">
        <v>45035</v>
      </c>
      <c r="AC4798" s="1">
        <v>45035</v>
      </c>
      <c r="AD4798" s="1">
        <v>45510</v>
      </c>
    </row>
    <row r="4799" spans="1:30" x14ac:dyDescent="0.25">
      <c r="A4799">
        <v>642899</v>
      </c>
      <c r="B4799" t="s">
        <v>125</v>
      </c>
      <c r="C4799" t="s">
        <v>31</v>
      </c>
      <c r="D4799">
        <v>1</v>
      </c>
      <c r="E4799" t="s">
        <v>5506</v>
      </c>
      <c r="F4799" t="s">
        <v>247</v>
      </c>
      <c r="G4799" t="s">
        <v>51</v>
      </c>
      <c r="H4799">
        <v>34202</v>
      </c>
      <c r="I4799">
        <v>2</v>
      </c>
      <c r="J4799" t="s">
        <v>108</v>
      </c>
      <c r="K4799" t="s">
        <v>37</v>
      </c>
      <c r="L4799" t="s">
        <v>38</v>
      </c>
      <c r="M4799">
        <v>74041</v>
      </c>
      <c r="N4799">
        <v>85147</v>
      </c>
      <c r="O4799" t="s">
        <v>39</v>
      </c>
      <c r="P4799" t="s">
        <v>129</v>
      </c>
      <c r="Q4799" t="s">
        <v>5507</v>
      </c>
      <c r="R4799" t="s">
        <v>5508</v>
      </c>
      <c r="S4799" t="s">
        <v>251</v>
      </c>
      <c r="Z4799" t="s">
        <v>80</v>
      </c>
      <c r="AA4799" s="1">
        <v>45495</v>
      </c>
      <c r="AB4799" s="2">
        <v>45525</v>
      </c>
      <c r="AC4799" s="1">
        <v>45495</v>
      </c>
      <c r="AD4799" s="1">
        <v>45510</v>
      </c>
    </row>
    <row r="4800" spans="1:30" x14ac:dyDescent="0.25">
      <c r="A4800">
        <v>583082</v>
      </c>
      <c r="B4800" t="s">
        <v>105</v>
      </c>
      <c r="C4800" t="s">
        <v>31</v>
      </c>
      <c r="D4800">
        <v>1</v>
      </c>
      <c r="E4800" t="s">
        <v>9563</v>
      </c>
      <c r="F4800" t="s">
        <v>920</v>
      </c>
      <c r="G4800" t="s">
        <v>51</v>
      </c>
      <c r="H4800">
        <v>13631</v>
      </c>
      <c r="I4800">
        <v>1</v>
      </c>
      <c r="J4800" t="s">
        <v>368</v>
      </c>
      <c r="K4800" t="s">
        <v>37</v>
      </c>
      <c r="L4800" t="s">
        <v>38</v>
      </c>
      <c r="M4800">
        <v>66597</v>
      </c>
      <c r="N4800">
        <v>92323</v>
      </c>
      <c r="O4800" t="s">
        <v>39</v>
      </c>
      <c r="P4800" t="s">
        <v>287</v>
      </c>
      <c r="Q4800" t="s">
        <v>369</v>
      </c>
      <c r="R4800" t="s">
        <v>9564</v>
      </c>
      <c r="S4800" t="s">
        <v>923</v>
      </c>
      <c r="U4800" t="s">
        <v>372</v>
      </c>
      <c r="V4800" t="s">
        <v>9565</v>
      </c>
      <c r="Z4800" t="s">
        <v>80</v>
      </c>
      <c r="AA4800" s="1">
        <v>45039</v>
      </c>
      <c r="AC4800" s="1">
        <v>45039</v>
      </c>
      <c r="AD4800" s="1">
        <v>45510</v>
      </c>
    </row>
    <row r="4801" spans="1:30" x14ac:dyDescent="0.25">
      <c r="A4801">
        <v>622660</v>
      </c>
      <c r="B4801" t="s">
        <v>105</v>
      </c>
      <c r="C4801" t="s">
        <v>48</v>
      </c>
      <c r="D4801">
        <v>5</v>
      </c>
      <c r="E4801" t="s">
        <v>10300</v>
      </c>
      <c r="F4801" t="s">
        <v>2640</v>
      </c>
      <c r="G4801" t="s">
        <v>51</v>
      </c>
      <c r="H4801">
        <v>20617</v>
      </c>
      <c r="I4801">
        <v>0</v>
      </c>
      <c r="J4801" t="s">
        <v>71</v>
      </c>
      <c r="K4801" t="s">
        <v>37</v>
      </c>
      <c r="L4801" t="s">
        <v>255</v>
      </c>
      <c r="M4801">
        <v>62370</v>
      </c>
      <c r="N4801">
        <v>93587</v>
      </c>
      <c r="O4801" t="s">
        <v>39</v>
      </c>
      <c r="P4801" t="s">
        <v>355</v>
      </c>
      <c r="Q4801" t="s">
        <v>1424</v>
      </c>
      <c r="R4801" t="s">
        <v>10301</v>
      </c>
      <c r="S4801" t="s">
        <v>2642</v>
      </c>
      <c r="T4801" t="s">
        <v>10302</v>
      </c>
      <c r="U4801" t="s">
        <v>803</v>
      </c>
      <c r="V4801" t="s">
        <v>360</v>
      </c>
      <c r="W4801" t="s">
        <v>361</v>
      </c>
      <c r="X4801" t="s">
        <v>355</v>
      </c>
      <c r="Z4801" t="s">
        <v>80</v>
      </c>
      <c r="AA4801" s="1">
        <v>45362</v>
      </c>
      <c r="AC4801" s="1">
        <v>45362</v>
      </c>
      <c r="AD4801" s="1">
        <v>45510</v>
      </c>
    </row>
    <row r="4802" spans="1:30" x14ac:dyDescent="0.25">
      <c r="A4802">
        <v>584890</v>
      </c>
      <c r="B4802" t="s">
        <v>105</v>
      </c>
      <c r="C4802" t="s">
        <v>31</v>
      </c>
      <c r="D4802">
        <v>1</v>
      </c>
      <c r="E4802" t="s">
        <v>8360</v>
      </c>
      <c r="F4802" t="s">
        <v>2640</v>
      </c>
      <c r="G4802" t="s">
        <v>51</v>
      </c>
      <c r="H4802">
        <v>20617</v>
      </c>
      <c r="I4802">
        <v>0</v>
      </c>
      <c r="J4802" t="s">
        <v>71</v>
      </c>
      <c r="K4802" t="s">
        <v>37</v>
      </c>
      <c r="L4802" t="s">
        <v>38</v>
      </c>
      <c r="M4802">
        <v>65640</v>
      </c>
      <c r="N4802">
        <v>85646</v>
      </c>
      <c r="O4802" t="s">
        <v>39</v>
      </c>
      <c r="P4802" t="s">
        <v>474</v>
      </c>
      <c r="Q4802" t="s">
        <v>2687</v>
      </c>
      <c r="R4802" t="s">
        <v>8361</v>
      </c>
      <c r="S4802" t="s">
        <v>2642</v>
      </c>
      <c r="T4802" t="s">
        <v>8362</v>
      </c>
      <c r="U4802" t="s">
        <v>8363</v>
      </c>
      <c r="V4802" t="s">
        <v>917</v>
      </c>
      <c r="Z4802" t="s">
        <v>80</v>
      </c>
      <c r="AA4802" s="1">
        <v>45062</v>
      </c>
      <c r="AC4802" s="1">
        <v>45062</v>
      </c>
      <c r="AD4802" s="1">
        <v>45510</v>
      </c>
    </row>
    <row r="4803" spans="1:30" x14ac:dyDescent="0.25">
      <c r="A4803">
        <v>632872</v>
      </c>
      <c r="B4803" t="s">
        <v>67</v>
      </c>
      <c r="C4803" t="s">
        <v>31</v>
      </c>
      <c r="D4803">
        <v>1</v>
      </c>
      <c r="E4803" t="s">
        <v>163</v>
      </c>
      <c r="F4803" t="s">
        <v>164</v>
      </c>
      <c r="G4803" t="s">
        <v>34</v>
      </c>
      <c r="H4803">
        <v>30087</v>
      </c>
      <c r="I4803">
        <v>3</v>
      </c>
      <c r="J4803" t="s">
        <v>165</v>
      </c>
      <c r="K4803" t="s">
        <v>37</v>
      </c>
      <c r="L4803" t="s">
        <v>38</v>
      </c>
      <c r="M4803">
        <v>87003</v>
      </c>
      <c r="N4803">
        <v>128440</v>
      </c>
      <c r="O4803" t="s">
        <v>39</v>
      </c>
      <c r="P4803" t="s">
        <v>72</v>
      </c>
      <c r="Q4803" t="s">
        <v>165</v>
      </c>
      <c r="R4803" t="s">
        <v>1455</v>
      </c>
      <c r="S4803" t="s">
        <v>169</v>
      </c>
      <c r="T4803" t="s">
        <v>1456</v>
      </c>
      <c r="V4803" t="s">
        <v>1457</v>
      </c>
      <c r="W4803" t="s">
        <v>160</v>
      </c>
      <c r="X4803" t="s">
        <v>161</v>
      </c>
      <c r="Z4803" t="s">
        <v>80</v>
      </c>
      <c r="AA4803" s="1">
        <v>45392</v>
      </c>
      <c r="AC4803" s="1">
        <v>45392</v>
      </c>
      <c r="AD4803" s="1">
        <v>45510</v>
      </c>
    </row>
    <row r="4804" spans="1:30" x14ac:dyDescent="0.25">
      <c r="A4804">
        <v>637352</v>
      </c>
      <c r="B4804" t="s">
        <v>30</v>
      </c>
      <c r="C4804" t="s">
        <v>31</v>
      </c>
      <c r="D4804">
        <v>1</v>
      </c>
      <c r="E4804" t="s">
        <v>2885</v>
      </c>
      <c r="F4804" t="s">
        <v>33</v>
      </c>
      <c r="G4804" t="s">
        <v>34</v>
      </c>
      <c r="H4804">
        <v>21744</v>
      </c>
      <c r="I4804">
        <v>2</v>
      </c>
      <c r="J4804" t="s">
        <v>36</v>
      </c>
      <c r="K4804" t="s">
        <v>37</v>
      </c>
      <c r="L4804" t="s">
        <v>38</v>
      </c>
      <c r="M4804">
        <v>82506</v>
      </c>
      <c r="N4804">
        <v>94882</v>
      </c>
      <c r="O4804" t="s">
        <v>39</v>
      </c>
      <c r="P4804" t="s">
        <v>232</v>
      </c>
      <c r="Q4804" t="s">
        <v>2886</v>
      </c>
      <c r="R4804" t="s">
        <v>2887</v>
      </c>
      <c r="S4804" t="s">
        <v>43</v>
      </c>
      <c r="V4804" t="s">
        <v>2888</v>
      </c>
      <c r="Z4804" t="s">
        <v>46</v>
      </c>
      <c r="AA4804" s="1">
        <v>45442</v>
      </c>
      <c r="AB4804" s="2">
        <v>45807</v>
      </c>
      <c r="AC4804" s="1">
        <v>45442</v>
      </c>
      <c r="AD4804" s="1">
        <v>45510</v>
      </c>
    </row>
    <row r="4805" spans="1:30" x14ac:dyDescent="0.25">
      <c r="A4805">
        <v>638154</v>
      </c>
      <c r="B4805" t="s">
        <v>30</v>
      </c>
      <c r="C4805" t="s">
        <v>31</v>
      </c>
      <c r="D4805">
        <v>1</v>
      </c>
      <c r="E4805" t="s">
        <v>10450</v>
      </c>
      <c r="F4805" t="s">
        <v>2449</v>
      </c>
      <c r="G4805" t="s">
        <v>51</v>
      </c>
      <c r="H4805">
        <v>21512</v>
      </c>
      <c r="I4805">
        <v>1</v>
      </c>
      <c r="J4805" t="s">
        <v>1181</v>
      </c>
      <c r="K4805" t="s">
        <v>37</v>
      </c>
      <c r="L4805" t="s">
        <v>38</v>
      </c>
      <c r="M4805">
        <v>45445</v>
      </c>
      <c r="N4805">
        <v>48696</v>
      </c>
      <c r="O4805" t="s">
        <v>39</v>
      </c>
      <c r="P4805" t="s">
        <v>411</v>
      </c>
      <c r="Q4805" t="s">
        <v>233</v>
      </c>
      <c r="R4805" t="s">
        <v>10451</v>
      </c>
      <c r="S4805" t="s">
        <v>2452</v>
      </c>
      <c r="U4805" t="s">
        <v>1103</v>
      </c>
      <c r="V4805" t="s">
        <v>10452</v>
      </c>
      <c r="Z4805" t="s">
        <v>46</v>
      </c>
      <c r="AA4805" s="1">
        <v>45456</v>
      </c>
      <c r="AB4805" s="2">
        <v>45821</v>
      </c>
      <c r="AC4805" s="1">
        <v>45456</v>
      </c>
      <c r="AD4805" s="1">
        <v>45510</v>
      </c>
    </row>
    <row r="4806" spans="1:30" x14ac:dyDescent="0.25">
      <c r="A4806">
        <v>549925</v>
      </c>
      <c r="B4806" t="s">
        <v>105</v>
      </c>
      <c r="C4806" t="s">
        <v>48</v>
      </c>
      <c r="D4806">
        <v>18</v>
      </c>
      <c r="E4806" t="s">
        <v>1298</v>
      </c>
      <c r="F4806" t="s">
        <v>492</v>
      </c>
      <c r="G4806" t="s">
        <v>51</v>
      </c>
      <c r="H4806">
        <v>20202</v>
      </c>
      <c r="I4806">
        <v>0</v>
      </c>
      <c r="J4806" t="s">
        <v>71</v>
      </c>
      <c r="K4806" t="s">
        <v>37</v>
      </c>
      <c r="L4806" t="s">
        <v>255</v>
      </c>
      <c r="M4806">
        <v>51413</v>
      </c>
      <c r="N4806">
        <v>59125</v>
      </c>
      <c r="O4806" t="s">
        <v>39</v>
      </c>
      <c r="P4806" t="s">
        <v>474</v>
      </c>
      <c r="Q4806" t="s">
        <v>5275</v>
      </c>
      <c r="R4806" t="s">
        <v>5276</v>
      </c>
      <c r="S4806" t="s">
        <v>495</v>
      </c>
      <c r="T4806" t="s">
        <v>5277</v>
      </c>
      <c r="U4806" t="s">
        <v>5278</v>
      </c>
      <c r="V4806" t="s">
        <v>5279</v>
      </c>
      <c r="Z4806" t="s">
        <v>80</v>
      </c>
      <c r="AA4806" s="1">
        <v>44814</v>
      </c>
      <c r="AC4806" s="1">
        <v>44814</v>
      </c>
      <c r="AD4806" s="1">
        <v>45510</v>
      </c>
    </row>
    <row r="4807" spans="1:30" x14ac:dyDescent="0.25">
      <c r="A4807">
        <v>556484</v>
      </c>
      <c r="B4807" t="s">
        <v>105</v>
      </c>
      <c r="C4807" t="s">
        <v>48</v>
      </c>
      <c r="D4807">
        <v>9</v>
      </c>
      <c r="E4807" t="s">
        <v>3489</v>
      </c>
      <c r="F4807" t="s">
        <v>3489</v>
      </c>
      <c r="G4807" t="s">
        <v>51</v>
      </c>
      <c r="H4807">
        <v>91001</v>
      </c>
      <c r="I4807">
        <v>2</v>
      </c>
      <c r="J4807" t="s">
        <v>5284</v>
      </c>
      <c r="K4807" t="s">
        <v>37</v>
      </c>
      <c r="L4807" t="s">
        <v>255</v>
      </c>
      <c r="M4807">
        <v>64997</v>
      </c>
      <c r="N4807">
        <v>67632</v>
      </c>
      <c r="O4807" t="s">
        <v>39</v>
      </c>
      <c r="P4807" t="s">
        <v>355</v>
      </c>
      <c r="Q4807" t="s">
        <v>1555</v>
      </c>
      <c r="R4807" t="s">
        <v>5285</v>
      </c>
      <c r="S4807" t="s">
        <v>3491</v>
      </c>
      <c r="T4807" t="s">
        <v>5286</v>
      </c>
      <c r="U4807" t="s">
        <v>803</v>
      </c>
      <c r="V4807" t="s">
        <v>360</v>
      </c>
      <c r="W4807" t="s">
        <v>361</v>
      </c>
      <c r="X4807" t="s">
        <v>1422</v>
      </c>
      <c r="Z4807" t="s">
        <v>46</v>
      </c>
      <c r="AA4807" s="1">
        <v>44881</v>
      </c>
      <c r="AC4807" s="1">
        <v>44881</v>
      </c>
      <c r="AD4807" s="1">
        <v>45510</v>
      </c>
    </row>
    <row r="4808" spans="1:30" x14ac:dyDescent="0.25">
      <c r="A4808">
        <v>626896</v>
      </c>
      <c r="B4808" t="s">
        <v>1039</v>
      </c>
      <c r="C4808" t="s">
        <v>48</v>
      </c>
      <c r="D4808">
        <v>1</v>
      </c>
      <c r="E4808" t="s">
        <v>10140</v>
      </c>
      <c r="F4808" t="s">
        <v>10141</v>
      </c>
      <c r="G4808" t="s">
        <v>34</v>
      </c>
      <c r="H4808">
        <v>10237</v>
      </c>
      <c r="I4808">
        <v>0</v>
      </c>
      <c r="J4808" t="s">
        <v>368</v>
      </c>
      <c r="K4808" t="s">
        <v>231</v>
      </c>
      <c r="L4808" t="s">
        <v>38</v>
      </c>
      <c r="M4808">
        <v>15</v>
      </c>
      <c r="N4808">
        <v>15</v>
      </c>
      <c r="O4808" t="s">
        <v>109</v>
      </c>
      <c r="P4808" t="s">
        <v>1042</v>
      </c>
      <c r="Q4808" t="s">
        <v>10142</v>
      </c>
      <c r="R4808" t="s">
        <v>10143</v>
      </c>
      <c r="S4808" t="s">
        <v>10144</v>
      </c>
      <c r="T4808" t="s">
        <v>10145</v>
      </c>
      <c r="V4808" t="s">
        <v>10146</v>
      </c>
      <c r="Z4808" t="s">
        <v>46</v>
      </c>
      <c r="AA4808" s="1">
        <v>45335</v>
      </c>
      <c r="AB4808" s="2">
        <v>45535</v>
      </c>
      <c r="AC4808" s="1">
        <v>45427</v>
      </c>
      <c r="AD4808" s="1">
        <v>45510</v>
      </c>
    </row>
    <row r="4809" spans="1:30" x14ac:dyDescent="0.25">
      <c r="A4809">
        <v>631187</v>
      </c>
      <c r="B4809" t="s">
        <v>30</v>
      </c>
      <c r="C4809" t="s">
        <v>31</v>
      </c>
      <c r="D4809">
        <v>1</v>
      </c>
      <c r="E4809" t="s">
        <v>8375</v>
      </c>
      <c r="F4809" t="s">
        <v>6013</v>
      </c>
      <c r="G4809" t="s">
        <v>51</v>
      </c>
      <c r="H4809">
        <v>51310</v>
      </c>
      <c r="I4809">
        <v>2</v>
      </c>
      <c r="J4809" t="s">
        <v>1181</v>
      </c>
      <c r="K4809" t="s">
        <v>37</v>
      </c>
      <c r="L4809" t="s">
        <v>38</v>
      </c>
      <c r="M4809">
        <v>53750</v>
      </c>
      <c r="N4809">
        <v>62121</v>
      </c>
      <c r="O4809" t="s">
        <v>39</v>
      </c>
      <c r="P4809" t="s">
        <v>678</v>
      </c>
      <c r="Q4809" t="s">
        <v>969</v>
      </c>
      <c r="R4809" t="s">
        <v>8376</v>
      </c>
      <c r="S4809" t="s">
        <v>6015</v>
      </c>
      <c r="V4809" t="s">
        <v>8377</v>
      </c>
      <c r="Z4809" t="s">
        <v>46</v>
      </c>
      <c r="AA4809" s="1">
        <v>45377</v>
      </c>
      <c r="AB4809" s="2">
        <v>45742</v>
      </c>
      <c r="AC4809" s="1">
        <v>45419</v>
      </c>
      <c r="AD4809" s="1">
        <v>45510</v>
      </c>
    </row>
    <row r="4810" spans="1:30" x14ac:dyDescent="0.25">
      <c r="A4810">
        <v>640877</v>
      </c>
      <c r="B4810" t="s">
        <v>67</v>
      </c>
      <c r="C4810" t="s">
        <v>48</v>
      </c>
      <c r="D4810">
        <v>1</v>
      </c>
      <c r="E4810" t="s">
        <v>9873</v>
      </c>
      <c r="F4810" t="s">
        <v>9874</v>
      </c>
      <c r="G4810" t="s">
        <v>51</v>
      </c>
      <c r="H4810">
        <v>92355</v>
      </c>
      <c r="I4810">
        <v>0</v>
      </c>
      <c r="J4810" t="s">
        <v>368</v>
      </c>
      <c r="K4810" t="s">
        <v>37</v>
      </c>
      <c r="L4810" t="s">
        <v>38</v>
      </c>
      <c r="M4810">
        <v>68.5</v>
      </c>
      <c r="N4810">
        <v>68.5</v>
      </c>
      <c r="O4810" t="s">
        <v>109</v>
      </c>
      <c r="P4810" t="s">
        <v>4071</v>
      </c>
      <c r="Q4810" t="s">
        <v>4072</v>
      </c>
      <c r="R4810" t="s">
        <v>9875</v>
      </c>
      <c r="S4810" t="s">
        <v>9876</v>
      </c>
      <c r="V4810" t="s">
        <v>9877</v>
      </c>
      <c r="X4810" t="s">
        <v>9878</v>
      </c>
      <c r="Z4810" t="s">
        <v>46</v>
      </c>
      <c r="AA4810" s="1">
        <v>45500</v>
      </c>
      <c r="AB4810" s="2">
        <v>45514</v>
      </c>
      <c r="AC4810" s="1">
        <v>45500</v>
      </c>
      <c r="AD4810" s="1">
        <v>45510</v>
      </c>
    </row>
    <row r="4811" spans="1:30" x14ac:dyDescent="0.25">
      <c r="A4811">
        <v>554120</v>
      </c>
      <c r="B4811" t="s">
        <v>105</v>
      </c>
      <c r="C4811" t="s">
        <v>31</v>
      </c>
      <c r="D4811">
        <v>8</v>
      </c>
      <c r="E4811" t="s">
        <v>6884</v>
      </c>
      <c r="F4811" t="s">
        <v>4886</v>
      </c>
      <c r="G4811" t="s">
        <v>51</v>
      </c>
      <c r="H4811">
        <v>20510</v>
      </c>
      <c r="I4811">
        <v>0</v>
      </c>
      <c r="J4811" t="s">
        <v>71</v>
      </c>
      <c r="K4811" t="s">
        <v>37</v>
      </c>
      <c r="L4811" t="s">
        <v>98</v>
      </c>
      <c r="M4811">
        <v>57078</v>
      </c>
      <c r="N4811">
        <v>85646</v>
      </c>
      <c r="O4811" t="s">
        <v>39</v>
      </c>
      <c r="P4811" t="s">
        <v>355</v>
      </c>
      <c r="Q4811" t="s">
        <v>1555</v>
      </c>
      <c r="R4811" t="s">
        <v>9931</v>
      </c>
      <c r="S4811" t="s">
        <v>4888</v>
      </c>
      <c r="T4811" t="s">
        <v>9932</v>
      </c>
      <c r="U4811" t="s">
        <v>803</v>
      </c>
      <c r="V4811" t="s">
        <v>2639</v>
      </c>
      <c r="Z4811" t="s">
        <v>80</v>
      </c>
      <c r="AA4811" s="1">
        <v>44839</v>
      </c>
      <c r="AC4811" s="1">
        <v>44839</v>
      </c>
      <c r="AD4811" s="1">
        <v>45510</v>
      </c>
    </row>
    <row r="4812" spans="1:30" x14ac:dyDescent="0.25">
      <c r="A4812">
        <v>596610</v>
      </c>
      <c r="B4812" t="s">
        <v>187</v>
      </c>
      <c r="C4812" t="s">
        <v>31</v>
      </c>
      <c r="D4812">
        <v>6</v>
      </c>
      <c r="E4812" t="s">
        <v>5467</v>
      </c>
      <c r="F4812" t="s">
        <v>2002</v>
      </c>
      <c r="G4812" t="s">
        <v>51</v>
      </c>
      <c r="H4812">
        <v>52304</v>
      </c>
      <c r="I4812">
        <v>0</v>
      </c>
      <c r="J4812" t="s">
        <v>192</v>
      </c>
      <c r="K4812" t="s">
        <v>37</v>
      </c>
      <c r="L4812" t="s">
        <v>38</v>
      </c>
      <c r="M4812">
        <v>45329</v>
      </c>
      <c r="N4812">
        <v>52128</v>
      </c>
      <c r="O4812" t="s">
        <v>39</v>
      </c>
      <c r="P4812" t="s">
        <v>5172</v>
      </c>
      <c r="Q4812" t="s">
        <v>347</v>
      </c>
      <c r="R4812" t="s">
        <v>8383</v>
      </c>
      <c r="S4812" t="s">
        <v>2005</v>
      </c>
      <c r="T4812" t="s">
        <v>5470</v>
      </c>
      <c r="V4812" t="s">
        <v>5471</v>
      </c>
      <c r="Z4812" t="s">
        <v>80</v>
      </c>
      <c r="AA4812" s="1">
        <v>45141</v>
      </c>
      <c r="AC4812" s="1">
        <v>45142</v>
      </c>
      <c r="AD4812" s="1">
        <v>45510</v>
      </c>
    </row>
    <row r="4813" spans="1:30" x14ac:dyDescent="0.25">
      <c r="A4813">
        <v>639209</v>
      </c>
      <c r="B4813" t="s">
        <v>325</v>
      </c>
      <c r="C4813" t="s">
        <v>48</v>
      </c>
      <c r="D4813">
        <v>1</v>
      </c>
      <c r="E4813" t="s">
        <v>979</v>
      </c>
      <c r="F4813" t="s">
        <v>127</v>
      </c>
      <c r="G4813" t="s">
        <v>34</v>
      </c>
      <c r="H4813">
        <v>56057</v>
      </c>
      <c r="I4813">
        <v>0</v>
      </c>
      <c r="J4813" t="s">
        <v>165</v>
      </c>
      <c r="K4813" t="s">
        <v>37</v>
      </c>
      <c r="L4813" t="s">
        <v>255</v>
      </c>
      <c r="M4813">
        <v>49000</v>
      </c>
      <c r="N4813">
        <v>49000</v>
      </c>
      <c r="O4813" t="s">
        <v>39</v>
      </c>
      <c r="P4813" t="s">
        <v>327</v>
      </c>
      <c r="Q4813" t="s">
        <v>328</v>
      </c>
      <c r="R4813" t="s">
        <v>980</v>
      </c>
      <c r="S4813" t="s">
        <v>132</v>
      </c>
      <c r="Z4813" t="s">
        <v>140</v>
      </c>
      <c r="AA4813" s="1">
        <v>45467</v>
      </c>
      <c r="AB4813" s="2">
        <v>45587</v>
      </c>
      <c r="AC4813" s="1">
        <v>45471</v>
      </c>
      <c r="AD4813" s="1">
        <v>45510</v>
      </c>
    </row>
    <row r="4814" spans="1:30" x14ac:dyDescent="0.25">
      <c r="A4814">
        <v>623748</v>
      </c>
      <c r="B4814" t="s">
        <v>81</v>
      </c>
      <c r="C4814" t="s">
        <v>31</v>
      </c>
      <c r="D4814">
        <v>1</v>
      </c>
      <c r="E4814" t="s">
        <v>3172</v>
      </c>
      <c r="F4814" t="s">
        <v>3173</v>
      </c>
      <c r="G4814" t="s">
        <v>51</v>
      </c>
      <c r="H4814">
        <v>20415</v>
      </c>
      <c r="I4814">
        <v>2</v>
      </c>
      <c r="J4814" t="s">
        <v>71</v>
      </c>
      <c r="K4814" t="s">
        <v>37</v>
      </c>
      <c r="L4814" t="s">
        <v>38</v>
      </c>
      <c r="M4814">
        <v>88026</v>
      </c>
      <c r="N4814">
        <v>108150</v>
      </c>
      <c r="O4814" t="s">
        <v>39</v>
      </c>
      <c r="P4814" t="s">
        <v>248</v>
      </c>
      <c r="Q4814" t="s">
        <v>1844</v>
      </c>
      <c r="R4814" t="s">
        <v>8146</v>
      </c>
      <c r="S4814" t="s">
        <v>3175</v>
      </c>
      <c r="T4814" t="s">
        <v>7611</v>
      </c>
      <c r="Z4814" t="s">
        <v>80</v>
      </c>
      <c r="AA4814" s="1">
        <v>45314</v>
      </c>
      <c r="AC4814" s="1">
        <v>45323</v>
      </c>
      <c r="AD4814" s="1">
        <v>45510</v>
      </c>
    </row>
    <row r="4815" spans="1:30" x14ac:dyDescent="0.25">
      <c r="A4815">
        <v>568631</v>
      </c>
      <c r="B4815" t="s">
        <v>105</v>
      </c>
      <c r="C4815" t="s">
        <v>31</v>
      </c>
      <c r="D4815">
        <v>1</v>
      </c>
      <c r="E4815" t="s">
        <v>9579</v>
      </c>
      <c r="F4815" t="s">
        <v>33</v>
      </c>
      <c r="G4815" t="s">
        <v>34</v>
      </c>
      <c r="H4815">
        <v>21744</v>
      </c>
      <c r="I4815">
        <v>3</v>
      </c>
      <c r="J4815" t="s">
        <v>368</v>
      </c>
      <c r="K4815" t="s">
        <v>37</v>
      </c>
      <c r="L4815" t="s">
        <v>38</v>
      </c>
      <c r="M4815">
        <v>84468</v>
      </c>
      <c r="N4815">
        <v>111003</v>
      </c>
      <c r="O4815" t="s">
        <v>39</v>
      </c>
      <c r="P4815" t="s">
        <v>474</v>
      </c>
      <c r="Q4815" t="s">
        <v>369</v>
      </c>
      <c r="R4815" t="s">
        <v>9580</v>
      </c>
      <c r="S4815" t="s">
        <v>43</v>
      </c>
      <c r="T4815" t="s">
        <v>9581</v>
      </c>
      <c r="U4815" t="s">
        <v>995</v>
      </c>
      <c r="V4815" t="s">
        <v>644</v>
      </c>
      <c r="W4815" t="s">
        <v>361</v>
      </c>
      <c r="X4815" t="s">
        <v>2981</v>
      </c>
      <c r="Z4815" t="s">
        <v>46</v>
      </c>
      <c r="AA4815" s="1">
        <v>44944</v>
      </c>
      <c r="AC4815" s="1">
        <v>45187</v>
      </c>
      <c r="AD4815" s="1">
        <v>45510</v>
      </c>
    </row>
    <row r="4816" spans="1:30" x14ac:dyDescent="0.25">
      <c r="A4816">
        <v>626266</v>
      </c>
      <c r="B4816" t="s">
        <v>105</v>
      </c>
      <c r="C4816" t="s">
        <v>31</v>
      </c>
      <c r="D4816">
        <v>1</v>
      </c>
      <c r="E4816" t="s">
        <v>1910</v>
      </c>
      <c r="F4816" t="s">
        <v>465</v>
      </c>
      <c r="G4816" t="s">
        <v>51</v>
      </c>
      <c r="H4816">
        <v>83008</v>
      </c>
      <c r="I4816" t="s">
        <v>442</v>
      </c>
      <c r="J4816" t="s">
        <v>286</v>
      </c>
      <c r="K4816" t="s">
        <v>37</v>
      </c>
      <c r="L4816" t="s">
        <v>120</v>
      </c>
      <c r="M4816">
        <v>72038</v>
      </c>
      <c r="N4816">
        <v>192152</v>
      </c>
      <c r="O4816" t="s">
        <v>39</v>
      </c>
      <c r="P4816" t="s">
        <v>287</v>
      </c>
      <c r="Q4816" t="s">
        <v>288</v>
      </c>
      <c r="R4816" t="s">
        <v>7731</v>
      </c>
      <c r="S4816" t="s">
        <v>1594</v>
      </c>
      <c r="Z4816" t="s">
        <v>80</v>
      </c>
      <c r="AA4816" s="1">
        <v>45362</v>
      </c>
      <c r="AC4816" s="1">
        <v>45369</v>
      </c>
      <c r="AD4816" s="1">
        <v>45510</v>
      </c>
    </row>
    <row r="4817" spans="1:30" x14ac:dyDescent="0.25">
      <c r="A4817">
        <v>644908</v>
      </c>
      <c r="B4817" t="s">
        <v>67</v>
      </c>
      <c r="C4817" t="s">
        <v>48</v>
      </c>
      <c r="D4817">
        <v>1</v>
      </c>
      <c r="E4817" t="s">
        <v>4896</v>
      </c>
      <c r="F4817" t="s">
        <v>4897</v>
      </c>
      <c r="G4817" t="s">
        <v>51</v>
      </c>
      <c r="H4817">
        <v>90904</v>
      </c>
      <c r="I4817">
        <v>1</v>
      </c>
      <c r="J4817" t="s">
        <v>368</v>
      </c>
      <c r="K4817" t="s">
        <v>37</v>
      </c>
      <c r="L4817" t="s">
        <v>38</v>
      </c>
      <c r="M4817">
        <v>58181</v>
      </c>
      <c r="N4817">
        <v>73638</v>
      </c>
      <c r="O4817" t="s">
        <v>39</v>
      </c>
      <c r="P4817" t="s">
        <v>4071</v>
      </c>
      <c r="Q4817" t="s">
        <v>4072</v>
      </c>
      <c r="R4817" t="s">
        <v>4898</v>
      </c>
      <c r="S4817" t="s">
        <v>4899</v>
      </c>
      <c r="V4817" t="s">
        <v>4900</v>
      </c>
      <c r="W4817" t="s">
        <v>4076</v>
      </c>
      <c r="X4817" t="s">
        <v>4071</v>
      </c>
      <c r="Z4817" t="s">
        <v>46</v>
      </c>
      <c r="AA4817" s="1">
        <v>45507</v>
      </c>
      <c r="AB4817" s="2">
        <v>45521</v>
      </c>
      <c r="AC4817" s="1">
        <v>45507</v>
      </c>
      <c r="AD4817" s="1">
        <v>45510</v>
      </c>
    </row>
    <row r="4818" spans="1:30" x14ac:dyDescent="0.25">
      <c r="A4818">
        <v>592999</v>
      </c>
      <c r="B4818" t="s">
        <v>30</v>
      </c>
      <c r="C4818" t="s">
        <v>31</v>
      </c>
      <c r="D4818">
        <v>1</v>
      </c>
      <c r="E4818" t="s">
        <v>5122</v>
      </c>
      <c r="F4818" t="s">
        <v>3673</v>
      </c>
      <c r="G4818" t="s">
        <v>51</v>
      </c>
      <c r="H4818">
        <v>51011</v>
      </c>
      <c r="I4818">
        <v>2</v>
      </c>
      <c r="J4818" t="s">
        <v>145</v>
      </c>
      <c r="K4818" t="s">
        <v>37</v>
      </c>
      <c r="L4818" t="s">
        <v>38</v>
      </c>
      <c r="M4818">
        <v>86368</v>
      </c>
      <c r="N4818">
        <v>86368</v>
      </c>
      <c r="O4818" t="s">
        <v>39</v>
      </c>
      <c r="P4818" t="s">
        <v>6636</v>
      </c>
      <c r="Q4818" t="s">
        <v>1443</v>
      </c>
      <c r="R4818" t="s">
        <v>6637</v>
      </c>
      <c r="S4818" t="s">
        <v>3676</v>
      </c>
      <c r="T4818" t="s">
        <v>6638</v>
      </c>
      <c r="U4818" t="s">
        <v>6639</v>
      </c>
      <c r="V4818" t="s">
        <v>6640</v>
      </c>
      <c r="Z4818" t="s">
        <v>92</v>
      </c>
      <c r="AA4818" s="1">
        <v>45120</v>
      </c>
      <c r="AC4818" s="1">
        <v>45125</v>
      </c>
      <c r="AD4818" s="1">
        <v>45510</v>
      </c>
    </row>
    <row r="4819" spans="1:30" x14ac:dyDescent="0.25">
      <c r="A4819">
        <v>643707</v>
      </c>
      <c r="B4819" t="s">
        <v>125</v>
      </c>
      <c r="C4819" t="s">
        <v>31</v>
      </c>
      <c r="D4819">
        <v>1</v>
      </c>
      <c r="E4819" t="s">
        <v>6673</v>
      </c>
      <c r="F4819" t="s">
        <v>3694</v>
      </c>
      <c r="G4819" t="s">
        <v>51</v>
      </c>
      <c r="H4819" t="s">
        <v>3695</v>
      </c>
      <c r="I4819">
        <v>0</v>
      </c>
      <c r="J4819" t="s">
        <v>128</v>
      </c>
      <c r="K4819" t="s">
        <v>37</v>
      </c>
      <c r="L4819" t="s">
        <v>38</v>
      </c>
      <c r="M4819">
        <v>64142</v>
      </c>
      <c r="N4819">
        <v>69171</v>
      </c>
      <c r="O4819" t="s">
        <v>39</v>
      </c>
      <c r="P4819" t="s">
        <v>129</v>
      </c>
      <c r="Q4819" t="s">
        <v>6674</v>
      </c>
      <c r="R4819" t="s">
        <v>6675</v>
      </c>
      <c r="S4819" t="s">
        <v>3698</v>
      </c>
      <c r="Z4819" t="s">
        <v>46</v>
      </c>
      <c r="AA4819" s="1">
        <v>45498</v>
      </c>
      <c r="AB4819" s="2">
        <v>45528</v>
      </c>
      <c r="AC4819" s="1">
        <v>45498</v>
      </c>
      <c r="AD4819" s="1">
        <v>45510</v>
      </c>
    </row>
    <row r="4820" spans="1:30" x14ac:dyDescent="0.25">
      <c r="A4820">
        <v>643815</v>
      </c>
      <c r="B4820" t="s">
        <v>2602</v>
      </c>
      <c r="C4820" t="s">
        <v>31</v>
      </c>
      <c r="D4820">
        <v>5</v>
      </c>
      <c r="E4820" t="s">
        <v>2844</v>
      </c>
      <c r="F4820" t="s">
        <v>127</v>
      </c>
      <c r="G4820" t="s">
        <v>34</v>
      </c>
      <c r="H4820">
        <v>56057</v>
      </c>
      <c r="I4820">
        <v>0</v>
      </c>
      <c r="J4820" t="s">
        <v>2845</v>
      </c>
      <c r="K4820" t="s">
        <v>37</v>
      </c>
      <c r="L4820" t="s">
        <v>255</v>
      </c>
      <c r="M4820">
        <v>49615</v>
      </c>
      <c r="N4820">
        <v>49615</v>
      </c>
      <c r="O4820" t="s">
        <v>39</v>
      </c>
      <c r="P4820" t="s">
        <v>2606</v>
      </c>
      <c r="Q4820" t="s">
        <v>2846</v>
      </c>
      <c r="R4820" t="s">
        <v>2847</v>
      </c>
      <c r="S4820" t="s">
        <v>132</v>
      </c>
      <c r="V4820" t="s">
        <v>2848</v>
      </c>
      <c r="Z4820" t="s">
        <v>46</v>
      </c>
      <c r="AA4820" s="1">
        <v>45498</v>
      </c>
      <c r="AB4820" s="2">
        <v>45518</v>
      </c>
      <c r="AC4820" s="1">
        <v>45498</v>
      </c>
      <c r="AD4820" s="1">
        <v>45510</v>
      </c>
    </row>
    <row r="4821" spans="1:30" x14ac:dyDescent="0.25">
      <c r="A4821">
        <v>604479</v>
      </c>
      <c r="B4821" t="s">
        <v>81</v>
      </c>
      <c r="C4821" t="s">
        <v>31</v>
      </c>
      <c r="D4821">
        <v>2</v>
      </c>
      <c r="E4821" t="s">
        <v>684</v>
      </c>
      <c r="F4821" t="s">
        <v>492</v>
      </c>
      <c r="G4821" t="s">
        <v>51</v>
      </c>
      <c r="H4821">
        <v>20202</v>
      </c>
      <c r="I4821">
        <v>0</v>
      </c>
      <c r="J4821" t="s">
        <v>71</v>
      </c>
      <c r="K4821" t="s">
        <v>37</v>
      </c>
      <c r="L4821" t="s">
        <v>255</v>
      </c>
      <c r="M4821">
        <v>56181</v>
      </c>
      <c r="N4821">
        <v>64608</v>
      </c>
      <c r="O4821" t="s">
        <v>39</v>
      </c>
      <c r="P4821" t="s">
        <v>248</v>
      </c>
      <c r="Q4821" t="s">
        <v>685</v>
      </c>
      <c r="R4821" t="s">
        <v>9709</v>
      </c>
      <c r="S4821" t="s">
        <v>495</v>
      </c>
      <c r="T4821" t="s">
        <v>687</v>
      </c>
      <c r="U4821" t="s">
        <v>616</v>
      </c>
      <c r="V4821" t="s">
        <v>90</v>
      </c>
      <c r="W4821" t="s">
        <v>91</v>
      </c>
      <c r="X4821" t="s">
        <v>248</v>
      </c>
      <c r="Z4821" t="s">
        <v>92</v>
      </c>
      <c r="AA4821" s="1">
        <v>45183</v>
      </c>
      <c r="AC4821" s="1">
        <v>45495</v>
      </c>
      <c r="AD4821" s="1">
        <v>45510</v>
      </c>
    </row>
    <row r="4822" spans="1:30" x14ac:dyDescent="0.25">
      <c r="A4822">
        <v>615588</v>
      </c>
      <c r="B4822" t="s">
        <v>133</v>
      </c>
      <c r="C4822" t="s">
        <v>31</v>
      </c>
      <c r="D4822">
        <v>1</v>
      </c>
      <c r="E4822" t="s">
        <v>9999</v>
      </c>
      <c r="F4822" t="s">
        <v>394</v>
      </c>
      <c r="G4822" t="s">
        <v>51</v>
      </c>
      <c r="H4822">
        <v>10124</v>
      </c>
      <c r="I4822">
        <v>3</v>
      </c>
      <c r="J4822" t="s">
        <v>10000</v>
      </c>
      <c r="K4822" t="s">
        <v>37</v>
      </c>
      <c r="L4822" t="s">
        <v>120</v>
      </c>
      <c r="M4822">
        <v>85000</v>
      </c>
      <c r="N4822">
        <v>85000</v>
      </c>
      <c r="O4822" t="s">
        <v>39</v>
      </c>
      <c r="P4822" t="s">
        <v>460</v>
      </c>
      <c r="Q4822" t="s">
        <v>137</v>
      </c>
      <c r="R4822" t="s">
        <v>10001</v>
      </c>
      <c r="S4822" t="s">
        <v>398</v>
      </c>
      <c r="U4822" t="s">
        <v>10002</v>
      </c>
      <c r="V4822" t="s">
        <v>10003</v>
      </c>
      <c r="Z4822" t="s">
        <v>140</v>
      </c>
      <c r="AA4822" s="1">
        <v>45239</v>
      </c>
      <c r="AB4822" s="2">
        <v>45599</v>
      </c>
      <c r="AC4822" s="1">
        <v>45321</v>
      </c>
      <c r="AD4822" s="1">
        <v>45510</v>
      </c>
    </row>
    <row r="4823" spans="1:30" x14ac:dyDescent="0.25">
      <c r="A4823">
        <v>573120</v>
      </c>
      <c r="B4823" t="s">
        <v>105</v>
      </c>
      <c r="C4823" t="s">
        <v>31</v>
      </c>
      <c r="D4823">
        <v>1</v>
      </c>
      <c r="E4823" t="s">
        <v>1135</v>
      </c>
      <c r="F4823" t="s">
        <v>1136</v>
      </c>
      <c r="G4823" t="s">
        <v>51</v>
      </c>
      <c r="H4823">
        <v>91546</v>
      </c>
      <c r="I4823">
        <v>0</v>
      </c>
      <c r="J4823" t="s">
        <v>368</v>
      </c>
      <c r="K4823" t="s">
        <v>37</v>
      </c>
      <c r="L4823" t="s">
        <v>120</v>
      </c>
      <c r="M4823">
        <v>68962</v>
      </c>
      <c r="N4823">
        <v>68962</v>
      </c>
      <c r="O4823" t="s">
        <v>39</v>
      </c>
      <c r="P4823" t="s">
        <v>1137</v>
      </c>
      <c r="Q4823" t="s">
        <v>1138</v>
      </c>
      <c r="R4823" t="s">
        <v>1139</v>
      </c>
      <c r="S4823" t="s">
        <v>1140</v>
      </c>
      <c r="U4823" t="s">
        <v>359</v>
      </c>
      <c r="V4823" t="s">
        <v>644</v>
      </c>
      <c r="W4823" t="s">
        <v>1141</v>
      </c>
      <c r="X4823" t="s">
        <v>1137</v>
      </c>
      <c r="Z4823" t="s">
        <v>46</v>
      </c>
      <c r="AA4823" s="1">
        <v>45009</v>
      </c>
      <c r="AC4823" s="1">
        <v>45394</v>
      </c>
      <c r="AD4823" s="1">
        <v>45510</v>
      </c>
    </row>
    <row r="4824" spans="1:30" x14ac:dyDescent="0.25">
      <c r="A4824">
        <v>643950</v>
      </c>
      <c r="B4824" t="s">
        <v>81</v>
      </c>
      <c r="C4824" t="s">
        <v>48</v>
      </c>
      <c r="D4824">
        <v>1</v>
      </c>
      <c r="E4824" t="s">
        <v>669</v>
      </c>
      <c r="F4824" t="s">
        <v>3573</v>
      </c>
      <c r="G4824" t="s">
        <v>51</v>
      </c>
      <c r="H4824">
        <v>21210</v>
      </c>
      <c r="I4824">
        <v>0</v>
      </c>
      <c r="J4824" t="s">
        <v>71</v>
      </c>
      <c r="K4824" t="s">
        <v>37</v>
      </c>
      <c r="L4824" t="s">
        <v>38</v>
      </c>
      <c r="M4824">
        <v>62370</v>
      </c>
      <c r="N4824">
        <v>71726</v>
      </c>
      <c r="O4824" t="s">
        <v>39</v>
      </c>
      <c r="P4824" t="s">
        <v>248</v>
      </c>
      <c r="Q4824" t="s">
        <v>7348</v>
      </c>
      <c r="R4824" t="s">
        <v>7349</v>
      </c>
      <c r="S4824" t="s">
        <v>3576</v>
      </c>
      <c r="T4824" t="s">
        <v>7153</v>
      </c>
      <c r="Z4824" t="s">
        <v>92</v>
      </c>
      <c r="AA4824" s="1">
        <v>45502</v>
      </c>
      <c r="AC4824" s="1">
        <v>45502</v>
      </c>
      <c r="AD4824" s="1">
        <v>45510</v>
      </c>
    </row>
    <row r="4825" spans="1:30" x14ac:dyDescent="0.25">
      <c r="A4825">
        <v>527794</v>
      </c>
      <c r="B4825" t="s">
        <v>218</v>
      </c>
      <c r="C4825" t="s">
        <v>48</v>
      </c>
      <c r="D4825">
        <v>1</v>
      </c>
      <c r="E4825" t="s">
        <v>3584</v>
      </c>
      <c r="F4825" t="s">
        <v>3584</v>
      </c>
      <c r="G4825" t="s">
        <v>51</v>
      </c>
      <c r="H4825">
        <v>92235</v>
      </c>
      <c r="I4825">
        <v>0</v>
      </c>
      <c r="J4825" t="s">
        <v>108</v>
      </c>
      <c r="K4825" t="s">
        <v>37</v>
      </c>
      <c r="L4825" t="s">
        <v>255</v>
      </c>
      <c r="M4825">
        <v>48.27</v>
      </c>
      <c r="N4825">
        <v>48.27</v>
      </c>
      <c r="O4825" t="s">
        <v>109</v>
      </c>
      <c r="P4825" t="s">
        <v>2368</v>
      </c>
      <c r="Q4825" t="s">
        <v>602</v>
      </c>
      <c r="R4825" t="s">
        <v>5339</v>
      </c>
      <c r="S4825" t="s">
        <v>3586</v>
      </c>
      <c r="U4825" t="s">
        <v>5340</v>
      </c>
      <c r="V4825" t="s">
        <v>748</v>
      </c>
      <c r="Z4825" t="s">
        <v>228</v>
      </c>
      <c r="AA4825" s="1">
        <v>44664</v>
      </c>
      <c r="AC4825" s="1">
        <v>44693</v>
      </c>
      <c r="AD4825" s="1">
        <v>45510</v>
      </c>
    </row>
    <row r="4826" spans="1:30" x14ac:dyDescent="0.25">
      <c r="A4826">
        <v>638048</v>
      </c>
      <c r="B4826" t="s">
        <v>30</v>
      </c>
      <c r="C4826" t="s">
        <v>31</v>
      </c>
      <c r="D4826">
        <v>1</v>
      </c>
      <c r="E4826" t="s">
        <v>9098</v>
      </c>
      <c r="F4826" t="s">
        <v>60</v>
      </c>
      <c r="G4826" t="s">
        <v>34</v>
      </c>
      <c r="H4826">
        <v>56058</v>
      </c>
      <c r="I4826">
        <v>0</v>
      </c>
      <c r="J4826" t="s">
        <v>1181</v>
      </c>
      <c r="K4826" t="s">
        <v>37</v>
      </c>
      <c r="L4826" t="s">
        <v>38</v>
      </c>
      <c r="M4826">
        <v>59116</v>
      </c>
      <c r="N4826">
        <v>67983</v>
      </c>
      <c r="O4826" t="s">
        <v>39</v>
      </c>
      <c r="P4826" t="s">
        <v>232</v>
      </c>
      <c r="Q4826" t="s">
        <v>2201</v>
      </c>
      <c r="R4826" t="s">
        <v>9099</v>
      </c>
      <c r="S4826" t="s">
        <v>65</v>
      </c>
      <c r="T4826" t="s">
        <v>9100</v>
      </c>
      <c r="U4826" t="s">
        <v>1103</v>
      </c>
      <c r="V4826" t="s">
        <v>9101</v>
      </c>
      <c r="Z4826" t="s">
        <v>46</v>
      </c>
      <c r="AA4826" s="1">
        <v>45456</v>
      </c>
      <c r="AB4826" s="2">
        <v>45821</v>
      </c>
      <c r="AC4826" s="1">
        <v>45456</v>
      </c>
      <c r="AD4826" s="1">
        <v>45510</v>
      </c>
    </row>
    <row r="4827" spans="1:30" x14ac:dyDescent="0.25">
      <c r="A4827">
        <v>573387</v>
      </c>
      <c r="B4827" t="s">
        <v>218</v>
      </c>
      <c r="C4827" t="s">
        <v>48</v>
      </c>
      <c r="D4827">
        <v>21</v>
      </c>
      <c r="E4827" t="s">
        <v>3852</v>
      </c>
      <c r="F4827" t="s">
        <v>3852</v>
      </c>
      <c r="G4827" t="s">
        <v>51</v>
      </c>
      <c r="H4827">
        <v>90711</v>
      </c>
      <c r="I4827">
        <v>0</v>
      </c>
      <c r="J4827" t="s">
        <v>108</v>
      </c>
      <c r="K4827" t="s">
        <v>37</v>
      </c>
      <c r="L4827" t="s">
        <v>38</v>
      </c>
      <c r="M4827">
        <v>35</v>
      </c>
      <c r="N4827">
        <v>35</v>
      </c>
      <c r="O4827" t="s">
        <v>109</v>
      </c>
      <c r="P4827" t="s">
        <v>3853</v>
      </c>
      <c r="Q4827" t="s">
        <v>3854</v>
      </c>
      <c r="R4827" t="s">
        <v>3855</v>
      </c>
      <c r="S4827" t="s">
        <v>3856</v>
      </c>
      <c r="U4827" t="s">
        <v>3857</v>
      </c>
      <c r="V4827" t="s">
        <v>748</v>
      </c>
      <c r="Z4827" t="s">
        <v>228</v>
      </c>
      <c r="AA4827" s="1">
        <v>44970</v>
      </c>
      <c r="AC4827" s="1">
        <v>44970</v>
      </c>
      <c r="AD4827" s="1">
        <v>45510</v>
      </c>
    </row>
    <row r="4828" spans="1:30" x14ac:dyDescent="0.25">
      <c r="A4828">
        <v>638670</v>
      </c>
      <c r="B4828" t="s">
        <v>67</v>
      </c>
      <c r="C4828" t="s">
        <v>48</v>
      </c>
      <c r="D4828">
        <v>1</v>
      </c>
      <c r="E4828" t="s">
        <v>10385</v>
      </c>
      <c r="F4828" t="s">
        <v>332</v>
      </c>
      <c r="G4828" t="s">
        <v>51</v>
      </c>
      <c r="H4828">
        <v>12627</v>
      </c>
      <c r="I4828">
        <v>0</v>
      </c>
      <c r="J4828" t="s">
        <v>97</v>
      </c>
      <c r="K4828" t="s">
        <v>37</v>
      </c>
      <c r="L4828" t="s">
        <v>38</v>
      </c>
      <c r="M4828">
        <v>77158</v>
      </c>
      <c r="N4828">
        <v>114887</v>
      </c>
      <c r="O4828" t="s">
        <v>39</v>
      </c>
      <c r="P4828" t="s">
        <v>72</v>
      </c>
      <c r="Q4828" t="s">
        <v>710</v>
      </c>
      <c r="R4828" t="s">
        <v>10386</v>
      </c>
      <c r="S4828" t="s">
        <v>336</v>
      </c>
      <c r="T4828" t="s">
        <v>6463</v>
      </c>
      <c r="U4828" t="s">
        <v>551</v>
      </c>
      <c r="V4828" t="s">
        <v>10387</v>
      </c>
      <c r="W4828" t="s">
        <v>91</v>
      </c>
      <c r="X4828" t="s">
        <v>72</v>
      </c>
      <c r="Z4828" t="s">
        <v>46</v>
      </c>
      <c r="AA4828" s="1">
        <v>45464</v>
      </c>
      <c r="AC4828" s="1">
        <v>45468</v>
      </c>
      <c r="AD4828" s="1">
        <v>45510</v>
      </c>
    </row>
    <row r="4829" spans="1:30" x14ac:dyDescent="0.25">
      <c r="A4829">
        <v>642359</v>
      </c>
      <c r="B4829" t="s">
        <v>218</v>
      </c>
      <c r="C4829" t="s">
        <v>31</v>
      </c>
      <c r="D4829">
        <v>1</v>
      </c>
      <c r="E4829" t="s">
        <v>5373</v>
      </c>
      <c r="F4829" t="s">
        <v>599</v>
      </c>
      <c r="G4829" t="s">
        <v>600</v>
      </c>
      <c r="H4829">
        <v>90645</v>
      </c>
      <c r="I4829">
        <v>0</v>
      </c>
      <c r="J4829" t="s">
        <v>108</v>
      </c>
      <c r="K4829" t="s">
        <v>37</v>
      </c>
      <c r="L4829" t="s">
        <v>255</v>
      </c>
      <c r="M4829">
        <v>36006</v>
      </c>
      <c r="N4829">
        <v>50569</v>
      </c>
      <c r="O4829" t="s">
        <v>39</v>
      </c>
      <c r="P4829" t="s">
        <v>5374</v>
      </c>
      <c r="Q4829" t="s">
        <v>744</v>
      </c>
      <c r="R4829" t="s">
        <v>603</v>
      </c>
      <c r="S4829" t="s">
        <v>604</v>
      </c>
      <c r="U4829" t="s">
        <v>1849</v>
      </c>
      <c r="V4829" t="s">
        <v>606</v>
      </c>
      <c r="Z4829" t="s">
        <v>607</v>
      </c>
      <c r="AA4829" s="1">
        <v>45491</v>
      </c>
      <c r="AB4829" s="2">
        <v>45511</v>
      </c>
      <c r="AC4829" s="1">
        <v>45491</v>
      </c>
      <c r="AD4829" s="1">
        <v>45510</v>
      </c>
    </row>
    <row r="4830" spans="1:30" x14ac:dyDescent="0.25">
      <c r="A4830">
        <v>569598</v>
      </c>
      <c r="B4830" t="s">
        <v>105</v>
      </c>
      <c r="C4830" t="s">
        <v>31</v>
      </c>
      <c r="D4830">
        <v>1</v>
      </c>
      <c r="E4830" t="s">
        <v>10453</v>
      </c>
      <c r="F4830" t="s">
        <v>609</v>
      </c>
      <c r="G4830" t="s">
        <v>51</v>
      </c>
      <c r="H4830">
        <v>10251</v>
      </c>
      <c r="I4830">
        <v>4</v>
      </c>
      <c r="J4830" t="s">
        <v>820</v>
      </c>
      <c r="K4830" t="s">
        <v>37</v>
      </c>
      <c r="L4830" t="s">
        <v>255</v>
      </c>
      <c r="M4830">
        <v>40017</v>
      </c>
      <c r="N4830">
        <v>62820</v>
      </c>
      <c r="O4830" t="s">
        <v>39</v>
      </c>
      <c r="P4830" t="s">
        <v>474</v>
      </c>
      <c r="Q4830" t="s">
        <v>10454</v>
      </c>
      <c r="R4830" t="s">
        <v>10455</v>
      </c>
      <c r="S4830" t="s">
        <v>612</v>
      </c>
      <c r="T4830" t="s">
        <v>10456</v>
      </c>
      <c r="U4830" t="s">
        <v>2814</v>
      </c>
      <c r="V4830" t="s">
        <v>2815</v>
      </c>
      <c r="W4830" t="s">
        <v>5611</v>
      </c>
      <c r="X4830" t="s">
        <v>355</v>
      </c>
      <c r="Z4830" t="s">
        <v>46</v>
      </c>
      <c r="AA4830" s="1">
        <v>44946</v>
      </c>
      <c r="AC4830" s="1">
        <v>44946</v>
      </c>
      <c r="AD4830" s="1">
        <v>45510</v>
      </c>
    </row>
    <row r="4831" spans="1:30" x14ac:dyDescent="0.25">
      <c r="A4831">
        <v>626503</v>
      </c>
      <c r="B4831" t="s">
        <v>105</v>
      </c>
      <c r="C4831" t="s">
        <v>48</v>
      </c>
      <c r="D4831">
        <v>1</v>
      </c>
      <c r="E4831" t="s">
        <v>1910</v>
      </c>
      <c r="F4831" t="s">
        <v>1662</v>
      </c>
      <c r="G4831" t="s">
        <v>51</v>
      </c>
      <c r="H4831">
        <v>82991</v>
      </c>
      <c r="I4831" t="s">
        <v>442</v>
      </c>
      <c r="J4831" t="s">
        <v>286</v>
      </c>
      <c r="K4831" t="s">
        <v>37</v>
      </c>
      <c r="L4831" t="s">
        <v>120</v>
      </c>
      <c r="M4831">
        <v>72038</v>
      </c>
      <c r="N4831">
        <v>192152</v>
      </c>
      <c r="O4831" t="s">
        <v>39</v>
      </c>
      <c r="P4831" t="s">
        <v>355</v>
      </c>
      <c r="Q4831" t="s">
        <v>1637</v>
      </c>
      <c r="R4831" t="s">
        <v>5798</v>
      </c>
      <c r="S4831" t="s">
        <v>2408</v>
      </c>
      <c r="Z4831" t="s">
        <v>80</v>
      </c>
      <c r="AA4831" s="1">
        <v>45369</v>
      </c>
      <c r="AC4831" s="1">
        <v>45369</v>
      </c>
      <c r="AD4831" s="1">
        <v>45510</v>
      </c>
    </row>
    <row r="4832" spans="1:30" x14ac:dyDescent="0.25">
      <c r="A4832">
        <v>617194</v>
      </c>
      <c r="B4832" t="s">
        <v>1518</v>
      </c>
      <c r="C4832" t="s">
        <v>31</v>
      </c>
      <c r="D4832">
        <v>5</v>
      </c>
      <c r="E4832" t="s">
        <v>8586</v>
      </c>
      <c r="F4832" t="s">
        <v>3643</v>
      </c>
      <c r="G4832" t="s">
        <v>34</v>
      </c>
      <c r="H4832">
        <v>52368</v>
      </c>
      <c r="I4832">
        <v>2</v>
      </c>
      <c r="J4832" t="s">
        <v>1114</v>
      </c>
      <c r="K4832" t="s">
        <v>37</v>
      </c>
      <c r="L4832" t="s">
        <v>38</v>
      </c>
      <c r="M4832">
        <v>66822</v>
      </c>
      <c r="N4832">
        <v>100434</v>
      </c>
      <c r="O4832" t="s">
        <v>39</v>
      </c>
      <c r="P4832" t="s">
        <v>1520</v>
      </c>
      <c r="Q4832" t="s">
        <v>3644</v>
      </c>
      <c r="R4832" t="s">
        <v>8587</v>
      </c>
      <c r="S4832" t="s">
        <v>3646</v>
      </c>
      <c r="T4832" t="s">
        <v>8588</v>
      </c>
      <c r="U4832" t="s">
        <v>3648</v>
      </c>
      <c r="V4832" t="s">
        <v>8589</v>
      </c>
      <c r="Z4832" t="s">
        <v>80</v>
      </c>
      <c r="AA4832" s="1">
        <v>45366</v>
      </c>
      <c r="AC4832" s="1">
        <v>45475</v>
      </c>
      <c r="AD4832" s="1">
        <v>45510</v>
      </c>
    </row>
    <row r="4833" spans="1:30" x14ac:dyDescent="0.25">
      <c r="A4833">
        <v>632171</v>
      </c>
      <c r="B4833" t="s">
        <v>30</v>
      </c>
      <c r="C4833" t="s">
        <v>48</v>
      </c>
      <c r="D4833">
        <v>1</v>
      </c>
      <c r="E4833" t="s">
        <v>1020</v>
      </c>
      <c r="F4833" t="s">
        <v>346</v>
      </c>
      <c r="G4833" t="s">
        <v>51</v>
      </c>
      <c r="H4833">
        <v>40510</v>
      </c>
      <c r="I4833">
        <v>2</v>
      </c>
      <c r="J4833" t="s">
        <v>97</v>
      </c>
      <c r="K4833" t="s">
        <v>37</v>
      </c>
      <c r="L4833" t="s">
        <v>38</v>
      </c>
      <c r="M4833">
        <v>61206</v>
      </c>
      <c r="N4833">
        <v>85000</v>
      </c>
      <c r="O4833" t="s">
        <v>39</v>
      </c>
      <c r="P4833" t="s">
        <v>232</v>
      </c>
      <c r="Q4833" t="s">
        <v>3115</v>
      </c>
      <c r="R4833" t="s">
        <v>7379</v>
      </c>
      <c r="S4833" t="s">
        <v>349</v>
      </c>
      <c r="Z4833" t="s">
        <v>46</v>
      </c>
      <c r="AA4833" s="1">
        <v>45496</v>
      </c>
      <c r="AB4833" s="2">
        <v>45616</v>
      </c>
      <c r="AC4833" s="1">
        <v>45496</v>
      </c>
      <c r="AD4833" s="1">
        <v>45510</v>
      </c>
    </row>
    <row r="4834" spans="1:30" x14ac:dyDescent="0.25">
      <c r="A4834">
        <v>627332</v>
      </c>
      <c r="B4834" t="s">
        <v>67</v>
      </c>
      <c r="C4834" t="s">
        <v>48</v>
      </c>
      <c r="D4834">
        <v>1</v>
      </c>
      <c r="E4834" t="s">
        <v>3222</v>
      </c>
      <c r="F4834" t="s">
        <v>83</v>
      </c>
      <c r="G4834" t="s">
        <v>51</v>
      </c>
      <c r="H4834" t="s">
        <v>84</v>
      </c>
      <c r="I4834">
        <v>0</v>
      </c>
      <c r="J4834" t="s">
        <v>71</v>
      </c>
      <c r="K4834" t="s">
        <v>37</v>
      </c>
      <c r="L4834" t="s">
        <v>38</v>
      </c>
      <c r="M4834">
        <v>58682</v>
      </c>
      <c r="N4834">
        <v>159671</v>
      </c>
      <c r="O4834" t="s">
        <v>39</v>
      </c>
      <c r="P4834" t="s">
        <v>72</v>
      </c>
      <c r="Q4834" t="s">
        <v>548</v>
      </c>
      <c r="R4834" t="s">
        <v>7039</v>
      </c>
      <c r="S4834" t="s">
        <v>88</v>
      </c>
      <c r="T4834" t="s">
        <v>7040</v>
      </c>
      <c r="U4834" t="s">
        <v>7041</v>
      </c>
      <c r="V4834" t="s">
        <v>7042</v>
      </c>
      <c r="W4834" t="s">
        <v>91</v>
      </c>
      <c r="X4834" t="s">
        <v>72</v>
      </c>
      <c r="Z4834" t="s">
        <v>80</v>
      </c>
      <c r="AA4834" s="1">
        <v>45351</v>
      </c>
      <c r="AC4834" s="1">
        <v>45351</v>
      </c>
      <c r="AD4834" s="1">
        <v>45510</v>
      </c>
    </row>
    <row r="4835" spans="1:30" x14ac:dyDescent="0.25">
      <c r="A4835">
        <v>633238</v>
      </c>
      <c r="B4835" t="s">
        <v>30</v>
      </c>
      <c r="C4835" t="s">
        <v>48</v>
      </c>
      <c r="D4835">
        <v>1</v>
      </c>
      <c r="E4835" t="s">
        <v>5621</v>
      </c>
      <c r="F4835" t="s">
        <v>1143</v>
      </c>
      <c r="G4835" t="s">
        <v>51</v>
      </c>
      <c r="H4835">
        <v>70817</v>
      </c>
      <c r="I4835">
        <v>2</v>
      </c>
      <c r="J4835" t="s">
        <v>145</v>
      </c>
      <c r="K4835" t="s">
        <v>37</v>
      </c>
      <c r="L4835" t="s">
        <v>38</v>
      </c>
      <c r="M4835">
        <v>60265</v>
      </c>
      <c r="N4835">
        <v>68099</v>
      </c>
      <c r="O4835" t="s">
        <v>39</v>
      </c>
      <c r="P4835" t="s">
        <v>678</v>
      </c>
      <c r="Q4835" t="s">
        <v>1669</v>
      </c>
      <c r="R4835" t="s">
        <v>10457</v>
      </c>
      <c r="S4835" t="s">
        <v>1146</v>
      </c>
      <c r="V4835" t="s">
        <v>10458</v>
      </c>
      <c r="Z4835" t="s">
        <v>46</v>
      </c>
      <c r="AA4835" s="1">
        <v>45398</v>
      </c>
      <c r="AB4835" s="2">
        <v>45763</v>
      </c>
      <c r="AC4835" s="1">
        <v>45398</v>
      </c>
      <c r="AD4835" s="1">
        <v>45510</v>
      </c>
    </row>
    <row r="4836" spans="1:30" x14ac:dyDescent="0.25">
      <c r="A4836">
        <v>638258</v>
      </c>
      <c r="B4836" t="s">
        <v>1518</v>
      </c>
      <c r="C4836" t="s">
        <v>48</v>
      </c>
      <c r="D4836">
        <v>1</v>
      </c>
      <c r="E4836" t="s">
        <v>7915</v>
      </c>
      <c r="F4836" t="s">
        <v>340</v>
      </c>
      <c r="G4836" t="s">
        <v>51</v>
      </c>
      <c r="H4836">
        <v>12626</v>
      </c>
      <c r="I4836">
        <v>2</v>
      </c>
      <c r="J4836" t="s">
        <v>97</v>
      </c>
      <c r="K4836" t="s">
        <v>37</v>
      </c>
      <c r="L4836" t="s">
        <v>38</v>
      </c>
      <c r="M4836">
        <v>68262</v>
      </c>
      <c r="N4836">
        <v>87426</v>
      </c>
      <c r="O4836" t="s">
        <v>39</v>
      </c>
      <c r="P4836" t="s">
        <v>1520</v>
      </c>
      <c r="Q4836" t="s">
        <v>7916</v>
      </c>
      <c r="R4836" t="s">
        <v>7917</v>
      </c>
      <c r="S4836" t="s">
        <v>343</v>
      </c>
      <c r="Z4836" t="s">
        <v>46</v>
      </c>
      <c r="AA4836" s="1">
        <v>45498</v>
      </c>
      <c r="AB4836" s="2">
        <v>45528</v>
      </c>
      <c r="AC4836" s="1">
        <v>45498</v>
      </c>
      <c r="AD4836" s="1">
        <v>45510</v>
      </c>
    </row>
    <row r="4837" spans="1:30" x14ac:dyDescent="0.25">
      <c r="A4837">
        <v>594995</v>
      </c>
      <c r="B4837" t="s">
        <v>105</v>
      </c>
      <c r="C4837" t="s">
        <v>48</v>
      </c>
      <c r="D4837">
        <v>2</v>
      </c>
      <c r="E4837" t="s">
        <v>7918</v>
      </c>
      <c r="F4837" t="s">
        <v>7918</v>
      </c>
      <c r="G4837" t="s">
        <v>51</v>
      </c>
      <c r="H4837">
        <v>91011</v>
      </c>
      <c r="I4837">
        <v>0</v>
      </c>
      <c r="J4837" t="s">
        <v>108</v>
      </c>
      <c r="K4837" t="s">
        <v>37</v>
      </c>
      <c r="L4837" t="s">
        <v>255</v>
      </c>
      <c r="M4837">
        <v>44838</v>
      </c>
      <c r="N4837">
        <v>65583</v>
      </c>
      <c r="O4837" t="s">
        <v>39</v>
      </c>
      <c r="P4837" t="s">
        <v>7919</v>
      </c>
      <c r="Q4837" t="s">
        <v>3618</v>
      </c>
      <c r="R4837" t="s">
        <v>9319</v>
      </c>
      <c r="S4837" t="s">
        <v>7921</v>
      </c>
      <c r="U4837" t="s">
        <v>7922</v>
      </c>
      <c r="V4837" t="s">
        <v>541</v>
      </c>
      <c r="Z4837" t="s">
        <v>46</v>
      </c>
      <c r="AA4837" s="1">
        <v>45151</v>
      </c>
      <c r="AC4837" s="1">
        <v>45151</v>
      </c>
      <c r="AD4837" s="1">
        <v>45510</v>
      </c>
    </row>
    <row r="4838" spans="1:30" x14ac:dyDescent="0.25">
      <c r="A4838">
        <v>638160</v>
      </c>
      <c r="B4838" t="s">
        <v>67</v>
      </c>
      <c r="C4838" t="s">
        <v>31</v>
      </c>
      <c r="D4838">
        <v>1</v>
      </c>
      <c r="E4838" t="s">
        <v>10459</v>
      </c>
      <c r="F4838" t="s">
        <v>1077</v>
      </c>
      <c r="G4838" t="s">
        <v>34</v>
      </c>
      <c r="H4838">
        <v>54738</v>
      </c>
      <c r="I4838">
        <v>0</v>
      </c>
      <c r="J4838" t="s">
        <v>128</v>
      </c>
      <c r="K4838" t="s">
        <v>37</v>
      </c>
      <c r="L4838" t="s">
        <v>120</v>
      </c>
      <c r="M4838">
        <v>81638</v>
      </c>
      <c r="N4838">
        <v>110160</v>
      </c>
      <c r="O4838" t="s">
        <v>39</v>
      </c>
      <c r="P4838" t="s">
        <v>72</v>
      </c>
      <c r="Q4838" t="s">
        <v>7654</v>
      </c>
      <c r="R4838" t="s">
        <v>10460</v>
      </c>
      <c r="S4838" t="s">
        <v>6220</v>
      </c>
      <c r="T4838" t="s">
        <v>10461</v>
      </c>
      <c r="V4838" t="s">
        <v>10462</v>
      </c>
      <c r="X4838" t="s">
        <v>72</v>
      </c>
      <c r="Z4838" t="s">
        <v>46</v>
      </c>
      <c r="AA4838" s="1">
        <v>45471</v>
      </c>
      <c r="AB4838" s="2">
        <v>45657</v>
      </c>
      <c r="AC4838" s="1">
        <v>45481</v>
      </c>
      <c r="AD4838" s="1">
        <v>45510</v>
      </c>
    </row>
    <row r="4839" spans="1:30" x14ac:dyDescent="0.25">
      <c r="A4839">
        <v>639202</v>
      </c>
      <c r="B4839" t="s">
        <v>275</v>
      </c>
      <c r="C4839" t="s">
        <v>31</v>
      </c>
      <c r="D4839">
        <v>1</v>
      </c>
      <c r="E4839" t="s">
        <v>7466</v>
      </c>
      <c r="F4839" t="s">
        <v>4735</v>
      </c>
      <c r="G4839" t="s">
        <v>51</v>
      </c>
      <c r="H4839">
        <v>10084</v>
      </c>
      <c r="I4839" t="s">
        <v>144</v>
      </c>
      <c r="J4839" t="s">
        <v>698</v>
      </c>
      <c r="K4839" t="s">
        <v>37</v>
      </c>
      <c r="L4839" t="s">
        <v>120</v>
      </c>
      <c r="M4839">
        <v>100000</v>
      </c>
      <c r="N4839">
        <v>115000</v>
      </c>
      <c r="O4839" t="s">
        <v>39</v>
      </c>
      <c r="P4839" t="s">
        <v>279</v>
      </c>
      <c r="Q4839" t="s">
        <v>7330</v>
      </c>
      <c r="R4839" t="s">
        <v>7467</v>
      </c>
      <c r="S4839" t="s">
        <v>4738</v>
      </c>
      <c r="T4839" t="s">
        <v>7468</v>
      </c>
      <c r="V4839" t="s">
        <v>7469</v>
      </c>
      <c r="Z4839" t="s">
        <v>46</v>
      </c>
      <c r="AA4839" s="1">
        <v>45482</v>
      </c>
      <c r="AB4839" s="2">
        <v>45662</v>
      </c>
      <c r="AC4839" s="1">
        <v>45482</v>
      </c>
      <c r="AD4839" s="1">
        <v>45510</v>
      </c>
    </row>
    <row r="4840" spans="1:30" x14ac:dyDescent="0.25">
      <c r="A4840">
        <v>636781</v>
      </c>
      <c r="B4840" t="s">
        <v>1349</v>
      </c>
      <c r="C4840" t="s">
        <v>48</v>
      </c>
      <c r="D4840">
        <v>1</v>
      </c>
      <c r="E4840" t="s">
        <v>1562</v>
      </c>
      <c r="F4840" t="s">
        <v>920</v>
      </c>
      <c r="G4840" t="s">
        <v>51</v>
      </c>
      <c r="H4840">
        <v>13631</v>
      </c>
      <c r="I4840">
        <v>2</v>
      </c>
      <c r="J4840" t="s">
        <v>239</v>
      </c>
      <c r="K4840" t="s">
        <v>37</v>
      </c>
      <c r="L4840" t="s">
        <v>38</v>
      </c>
      <c r="M4840">
        <v>80000</v>
      </c>
      <c r="N4840">
        <v>85000</v>
      </c>
      <c r="O4840" t="s">
        <v>39</v>
      </c>
      <c r="P4840" t="s">
        <v>395</v>
      </c>
      <c r="Q4840" t="s">
        <v>1563</v>
      </c>
      <c r="R4840" t="s">
        <v>1564</v>
      </c>
      <c r="S4840" t="s">
        <v>923</v>
      </c>
      <c r="T4840" t="s">
        <v>1565</v>
      </c>
      <c r="U4840" t="s">
        <v>1566</v>
      </c>
      <c r="V4840" t="s">
        <v>1567</v>
      </c>
      <c r="W4840" t="s">
        <v>1568</v>
      </c>
      <c r="X4840" t="s">
        <v>1569</v>
      </c>
      <c r="Z4840" t="s">
        <v>92</v>
      </c>
      <c r="AA4840" s="1">
        <v>45434</v>
      </c>
      <c r="AC4840" s="1">
        <v>45483</v>
      </c>
      <c r="AD4840" s="1">
        <v>45510</v>
      </c>
    </row>
    <row r="4841" spans="1:30" x14ac:dyDescent="0.25">
      <c r="A4841">
        <v>638594</v>
      </c>
      <c r="B4841" t="s">
        <v>133</v>
      </c>
      <c r="C4841" t="s">
        <v>48</v>
      </c>
      <c r="D4841">
        <v>1</v>
      </c>
      <c r="E4841" t="s">
        <v>134</v>
      </c>
      <c r="F4841" t="s">
        <v>127</v>
      </c>
      <c r="G4841" t="s">
        <v>34</v>
      </c>
      <c r="H4841">
        <v>56057</v>
      </c>
      <c r="I4841">
        <v>0</v>
      </c>
      <c r="J4841" t="s">
        <v>135</v>
      </c>
      <c r="K4841" t="s">
        <v>37</v>
      </c>
      <c r="L4841" t="s">
        <v>38</v>
      </c>
      <c r="M4841">
        <v>60000</v>
      </c>
      <c r="N4841">
        <v>60000</v>
      </c>
      <c r="O4841" t="s">
        <v>39</v>
      </c>
      <c r="P4841" t="s">
        <v>136</v>
      </c>
      <c r="Q4841" t="s">
        <v>137</v>
      </c>
      <c r="R4841" t="s">
        <v>138</v>
      </c>
      <c r="S4841" t="s">
        <v>132</v>
      </c>
      <c r="V4841" t="s">
        <v>139</v>
      </c>
      <c r="Z4841" t="s">
        <v>140</v>
      </c>
      <c r="AA4841" s="1">
        <v>45460</v>
      </c>
      <c r="AB4841" s="2">
        <v>45825</v>
      </c>
      <c r="AC4841" s="1">
        <v>45460</v>
      </c>
      <c r="AD4841" s="1">
        <v>45510</v>
      </c>
    </row>
    <row r="4842" spans="1:30" x14ac:dyDescent="0.25">
      <c r="A4842">
        <v>634033</v>
      </c>
      <c r="B4842" t="s">
        <v>811</v>
      </c>
      <c r="C4842" t="s">
        <v>31</v>
      </c>
      <c r="D4842">
        <v>1</v>
      </c>
      <c r="E4842" t="s">
        <v>9959</v>
      </c>
      <c r="F4842" t="s">
        <v>1307</v>
      </c>
      <c r="G4842" t="s">
        <v>377</v>
      </c>
      <c r="H4842" t="s">
        <v>1308</v>
      </c>
      <c r="I4842" t="s">
        <v>144</v>
      </c>
      <c r="J4842" t="s">
        <v>581</v>
      </c>
      <c r="K4842" t="s">
        <v>37</v>
      </c>
      <c r="L4842" t="s">
        <v>120</v>
      </c>
      <c r="M4842">
        <v>64142</v>
      </c>
      <c r="N4842">
        <v>140000</v>
      </c>
      <c r="O4842" t="s">
        <v>39</v>
      </c>
      <c r="P4842" t="s">
        <v>99</v>
      </c>
      <c r="Q4842" t="s">
        <v>2495</v>
      </c>
      <c r="R4842" t="s">
        <v>9960</v>
      </c>
      <c r="S4842" t="s">
        <v>1312</v>
      </c>
      <c r="T4842" t="s">
        <v>9961</v>
      </c>
      <c r="Z4842" t="s">
        <v>46</v>
      </c>
      <c r="AA4842" s="1">
        <v>45401</v>
      </c>
      <c r="AB4842" s="2">
        <v>45513</v>
      </c>
      <c r="AC4842" s="1">
        <v>45509</v>
      </c>
      <c r="AD4842" s="1">
        <v>45510</v>
      </c>
    </row>
    <row r="4843" spans="1:30" x14ac:dyDescent="0.25">
      <c r="A4843">
        <v>582502</v>
      </c>
      <c r="B4843" t="s">
        <v>67</v>
      </c>
      <c r="C4843" t="s">
        <v>31</v>
      </c>
      <c r="D4843">
        <v>1</v>
      </c>
      <c r="E4843" t="s">
        <v>3553</v>
      </c>
      <c r="F4843" t="s">
        <v>1041</v>
      </c>
      <c r="G4843" t="s">
        <v>34</v>
      </c>
      <c r="H4843">
        <v>10234</v>
      </c>
      <c r="I4843">
        <v>0</v>
      </c>
      <c r="J4843" t="s">
        <v>71</v>
      </c>
      <c r="K4843" t="s">
        <v>37</v>
      </c>
      <c r="L4843" t="s">
        <v>486</v>
      </c>
      <c r="M4843">
        <v>15</v>
      </c>
      <c r="N4843">
        <v>17.5</v>
      </c>
      <c r="O4843" t="s">
        <v>109</v>
      </c>
      <c r="P4843" t="s">
        <v>72</v>
      </c>
      <c r="Q4843" t="s">
        <v>2064</v>
      </c>
      <c r="R4843" t="s">
        <v>10463</v>
      </c>
      <c r="S4843" t="s">
        <v>1045</v>
      </c>
      <c r="T4843" t="s">
        <v>10464</v>
      </c>
      <c r="U4843" t="s">
        <v>10465</v>
      </c>
      <c r="V4843" t="s">
        <v>10466</v>
      </c>
      <c r="W4843" t="s">
        <v>91</v>
      </c>
      <c r="X4843" t="s">
        <v>72</v>
      </c>
      <c r="Z4843" t="s">
        <v>46</v>
      </c>
      <c r="AA4843" s="1">
        <v>45028</v>
      </c>
      <c r="AC4843" s="1">
        <v>45028</v>
      </c>
      <c r="AD4843" s="1">
        <v>45510</v>
      </c>
    </row>
    <row r="4844" spans="1:30" x14ac:dyDescent="0.25">
      <c r="A4844">
        <v>638493</v>
      </c>
      <c r="B4844" t="s">
        <v>67</v>
      </c>
      <c r="C4844" t="s">
        <v>31</v>
      </c>
      <c r="D4844">
        <v>1</v>
      </c>
      <c r="E4844" t="s">
        <v>1622</v>
      </c>
      <c r="F4844" t="s">
        <v>2590</v>
      </c>
      <c r="G4844" t="s">
        <v>34</v>
      </c>
      <c r="H4844">
        <v>95712</v>
      </c>
      <c r="I4844">
        <v>0</v>
      </c>
      <c r="J4844" t="s">
        <v>239</v>
      </c>
      <c r="K4844" t="s">
        <v>37</v>
      </c>
      <c r="L4844" t="s">
        <v>38</v>
      </c>
      <c r="M4844">
        <v>75000</v>
      </c>
      <c r="N4844">
        <v>125000</v>
      </c>
      <c r="O4844" t="s">
        <v>39</v>
      </c>
      <c r="P4844" t="s">
        <v>72</v>
      </c>
      <c r="Q4844" t="s">
        <v>240</v>
      </c>
      <c r="R4844" t="s">
        <v>5130</v>
      </c>
      <c r="S4844" t="s">
        <v>2593</v>
      </c>
      <c r="T4844" t="s">
        <v>5131</v>
      </c>
      <c r="U4844" t="s">
        <v>244</v>
      </c>
      <c r="V4844" t="s">
        <v>5132</v>
      </c>
      <c r="Z4844" t="s">
        <v>80</v>
      </c>
      <c r="AA4844" s="1">
        <v>45463</v>
      </c>
      <c r="AC4844" s="1">
        <v>45463</v>
      </c>
      <c r="AD4844" s="1">
        <v>45510</v>
      </c>
    </row>
    <row r="4845" spans="1:30" x14ac:dyDescent="0.25">
      <c r="A4845">
        <v>639673</v>
      </c>
      <c r="B4845" t="s">
        <v>187</v>
      </c>
      <c r="C4845" t="s">
        <v>48</v>
      </c>
      <c r="D4845">
        <v>2</v>
      </c>
      <c r="E4845" t="s">
        <v>1112</v>
      </c>
      <c r="F4845" t="s">
        <v>1113</v>
      </c>
      <c r="G4845" t="s">
        <v>51</v>
      </c>
      <c r="H4845">
        <v>31113</v>
      </c>
      <c r="I4845">
        <v>2</v>
      </c>
      <c r="J4845" t="s">
        <v>1114</v>
      </c>
      <c r="K4845" t="s">
        <v>37</v>
      </c>
      <c r="L4845" t="s">
        <v>38</v>
      </c>
      <c r="M4845">
        <v>66114</v>
      </c>
      <c r="N4845">
        <v>66114</v>
      </c>
      <c r="O4845" t="s">
        <v>39</v>
      </c>
      <c r="P4845" t="s">
        <v>1115</v>
      </c>
      <c r="Q4845" t="s">
        <v>1116</v>
      </c>
      <c r="R4845" t="s">
        <v>1117</v>
      </c>
      <c r="S4845" t="s">
        <v>1118</v>
      </c>
      <c r="U4845" t="s">
        <v>198</v>
      </c>
      <c r="V4845" t="s">
        <v>199</v>
      </c>
      <c r="Z4845" t="s">
        <v>46</v>
      </c>
      <c r="AA4845" s="1">
        <v>45471</v>
      </c>
      <c r="AC4845" s="1">
        <v>45503</v>
      </c>
      <c r="AD4845" s="1">
        <v>45510</v>
      </c>
    </row>
    <row r="4846" spans="1:30" x14ac:dyDescent="0.25">
      <c r="A4846">
        <v>552237</v>
      </c>
      <c r="B4846" t="s">
        <v>187</v>
      </c>
      <c r="C4846" t="s">
        <v>31</v>
      </c>
      <c r="D4846">
        <v>1</v>
      </c>
      <c r="E4846" t="s">
        <v>1083</v>
      </c>
      <c r="F4846" t="s">
        <v>394</v>
      </c>
      <c r="G4846" t="s">
        <v>51</v>
      </c>
      <c r="H4846">
        <v>10124</v>
      </c>
      <c r="I4846">
        <v>3</v>
      </c>
      <c r="J4846" t="s">
        <v>52</v>
      </c>
      <c r="K4846" t="s">
        <v>37</v>
      </c>
      <c r="L4846" t="s">
        <v>38</v>
      </c>
      <c r="M4846">
        <v>58695</v>
      </c>
      <c r="N4846">
        <v>67499</v>
      </c>
      <c r="O4846" t="s">
        <v>39</v>
      </c>
      <c r="P4846" t="s">
        <v>296</v>
      </c>
      <c r="Q4846" t="s">
        <v>347</v>
      </c>
      <c r="R4846" t="s">
        <v>1084</v>
      </c>
      <c r="S4846" t="s">
        <v>398</v>
      </c>
      <c r="T4846" t="s">
        <v>1085</v>
      </c>
      <c r="U4846" t="s">
        <v>1086</v>
      </c>
      <c r="V4846" t="s">
        <v>1087</v>
      </c>
      <c r="W4846" t="s">
        <v>1088</v>
      </c>
      <c r="X4846" t="s">
        <v>1089</v>
      </c>
      <c r="Z4846" t="s">
        <v>46</v>
      </c>
      <c r="AA4846" s="1">
        <v>44825</v>
      </c>
      <c r="AC4846" s="1">
        <v>44825</v>
      </c>
      <c r="AD4846" s="1">
        <v>45510</v>
      </c>
    </row>
    <row r="4847" spans="1:30" x14ac:dyDescent="0.25">
      <c r="A4847">
        <v>643655</v>
      </c>
      <c r="B4847" t="s">
        <v>162</v>
      </c>
      <c r="C4847" t="s">
        <v>48</v>
      </c>
      <c r="D4847">
        <v>1</v>
      </c>
      <c r="E4847" t="s">
        <v>7982</v>
      </c>
      <c r="F4847" t="s">
        <v>394</v>
      </c>
      <c r="G4847" t="s">
        <v>51</v>
      </c>
      <c r="H4847">
        <v>10124</v>
      </c>
      <c r="I4847">
        <v>2</v>
      </c>
      <c r="J4847" t="s">
        <v>145</v>
      </c>
      <c r="K4847" t="s">
        <v>37</v>
      </c>
      <c r="L4847" t="s">
        <v>38</v>
      </c>
      <c r="M4847">
        <v>57976</v>
      </c>
      <c r="N4847">
        <v>66672</v>
      </c>
      <c r="O4847" t="s">
        <v>39</v>
      </c>
      <c r="P4847" t="s">
        <v>166</v>
      </c>
      <c r="Q4847" t="s">
        <v>7983</v>
      </c>
      <c r="R4847" t="s">
        <v>7984</v>
      </c>
      <c r="S4847" t="s">
        <v>398</v>
      </c>
      <c r="V4847" t="s">
        <v>7985</v>
      </c>
      <c r="Z4847" t="s">
        <v>46</v>
      </c>
      <c r="AA4847" s="1">
        <v>45497</v>
      </c>
      <c r="AB4847" s="2">
        <v>45512</v>
      </c>
      <c r="AC4847" s="1">
        <v>45497</v>
      </c>
      <c r="AD4847" s="1">
        <v>45510</v>
      </c>
    </row>
    <row r="4848" spans="1:30" x14ac:dyDescent="0.25">
      <c r="A4848">
        <v>561649</v>
      </c>
      <c r="B4848" t="s">
        <v>105</v>
      </c>
      <c r="C4848" t="s">
        <v>31</v>
      </c>
      <c r="D4848">
        <v>1</v>
      </c>
      <c r="E4848" t="s">
        <v>1635</v>
      </c>
      <c r="F4848" t="s">
        <v>905</v>
      </c>
      <c r="G4848" t="s">
        <v>51</v>
      </c>
      <c r="H4848">
        <v>20618</v>
      </c>
      <c r="I4848">
        <v>2</v>
      </c>
      <c r="J4848" t="s">
        <v>286</v>
      </c>
      <c r="K4848" t="s">
        <v>37</v>
      </c>
      <c r="L4848" t="s">
        <v>38</v>
      </c>
      <c r="M4848">
        <v>80557</v>
      </c>
      <c r="N4848">
        <v>111917</v>
      </c>
      <c r="O4848" t="s">
        <v>39</v>
      </c>
      <c r="P4848" t="s">
        <v>2175</v>
      </c>
      <c r="Q4848" t="s">
        <v>288</v>
      </c>
      <c r="R4848" t="s">
        <v>7980</v>
      </c>
      <c r="S4848" t="s">
        <v>908</v>
      </c>
      <c r="T4848" t="s">
        <v>6420</v>
      </c>
      <c r="V4848" t="s">
        <v>291</v>
      </c>
      <c r="Z4848" t="s">
        <v>80</v>
      </c>
      <c r="AA4848" s="1">
        <v>44890</v>
      </c>
      <c r="AC4848" s="1">
        <v>44890</v>
      </c>
      <c r="AD4848" s="1">
        <v>45510</v>
      </c>
    </row>
    <row r="4849" spans="1:30" x14ac:dyDescent="0.25">
      <c r="A4849">
        <v>640658</v>
      </c>
      <c r="B4849" t="s">
        <v>3929</v>
      </c>
      <c r="C4849" t="s">
        <v>48</v>
      </c>
      <c r="D4849">
        <v>1</v>
      </c>
      <c r="E4849" t="s">
        <v>5531</v>
      </c>
      <c r="F4849" t="s">
        <v>60</v>
      </c>
      <c r="G4849" t="s">
        <v>34</v>
      </c>
      <c r="H4849">
        <v>56058</v>
      </c>
      <c r="I4849">
        <v>0</v>
      </c>
      <c r="J4849" t="s">
        <v>61</v>
      </c>
      <c r="K4849" t="s">
        <v>37</v>
      </c>
      <c r="L4849" t="s">
        <v>255</v>
      </c>
      <c r="M4849">
        <v>59116</v>
      </c>
      <c r="N4849">
        <v>91768</v>
      </c>
      <c r="O4849" t="s">
        <v>39</v>
      </c>
      <c r="P4849" t="s">
        <v>3319</v>
      </c>
      <c r="Q4849" t="s">
        <v>3931</v>
      </c>
      <c r="R4849" t="s">
        <v>5532</v>
      </c>
      <c r="S4849" t="s">
        <v>65</v>
      </c>
      <c r="T4849" t="s">
        <v>5533</v>
      </c>
      <c r="Z4849" t="s">
        <v>46</v>
      </c>
      <c r="AA4849" s="1">
        <v>45482</v>
      </c>
      <c r="AC4849" s="1">
        <v>45482</v>
      </c>
      <c r="AD4849" s="1">
        <v>45510</v>
      </c>
    </row>
    <row r="4850" spans="1:30" x14ac:dyDescent="0.25">
      <c r="A4850">
        <v>629436</v>
      </c>
      <c r="B4850" t="s">
        <v>2501</v>
      </c>
      <c r="C4850" t="s">
        <v>31</v>
      </c>
      <c r="D4850">
        <v>1</v>
      </c>
      <c r="E4850" t="s">
        <v>385</v>
      </c>
      <c r="F4850" t="s">
        <v>60</v>
      </c>
      <c r="G4850" t="s">
        <v>34</v>
      </c>
      <c r="H4850">
        <v>56058</v>
      </c>
      <c r="I4850">
        <v>0</v>
      </c>
      <c r="J4850" t="s">
        <v>128</v>
      </c>
      <c r="K4850" t="s">
        <v>37</v>
      </c>
      <c r="L4850" t="s">
        <v>38</v>
      </c>
      <c r="M4850">
        <v>59116</v>
      </c>
      <c r="N4850">
        <v>91768</v>
      </c>
      <c r="O4850" t="s">
        <v>39</v>
      </c>
      <c r="P4850" t="s">
        <v>279</v>
      </c>
      <c r="Q4850" t="s">
        <v>10467</v>
      </c>
      <c r="R4850" t="s">
        <v>10468</v>
      </c>
      <c r="S4850" t="s">
        <v>65</v>
      </c>
      <c r="T4850" t="s">
        <v>10469</v>
      </c>
      <c r="V4850" t="s">
        <v>10470</v>
      </c>
      <c r="W4850" t="s">
        <v>1010</v>
      </c>
      <c r="X4850" t="s">
        <v>279</v>
      </c>
      <c r="Z4850" t="s">
        <v>10471</v>
      </c>
      <c r="AA4850" s="1">
        <v>45503</v>
      </c>
      <c r="AC4850" s="1">
        <v>45503</v>
      </c>
      <c r="AD4850" s="1">
        <v>45510</v>
      </c>
    </row>
    <row r="4851" spans="1:30" x14ac:dyDescent="0.25">
      <c r="A4851">
        <v>635199</v>
      </c>
      <c r="B4851" t="s">
        <v>67</v>
      </c>
      <c r="C4851" t="s">
        <v>48</v>
      </c>
      <c r="D4851">
        <v>1</v>
      </c>
      <c r="E4851" t="s">
        <v>3549</v>
      </c>
      <c r="F4851" t="s">
        <v>1342</v>
      </c>
      <c r="G4851" t="s">
        <v>51</v>
      </c>
      <c r="H4851">
        <v>60910</v>
      </c>
      <c r="I4851">
        <v>0</v>
      </c>
      <c r="J4851" t="s">
        <v>165</v>
      </c>
      <c r="K4851" t="s">
        <v>37</v>
      </c>
      <c r="L4851" t="s">
        <v>38</v>
      </c>
      <c r="M4851">
        <v>27.170200000000001</v>
      </c>
      <c r="N4851">
        <v>41.113799999999998</v>
      </c>
      <c r="O4851" t="s">
        <v>109</v>
      </c>
      <c r="P4851" t="s">
        <v>1851</v>
      </c>
      <c r="Q4851" t="s">
        <v>1852</v>
      </c>
      <c r="R4851" t="s">
        <v>9265</v>
      </c>
      <c r="S4851" t="s">
        <v>1345</v>
      </c>
      <c r="T4851" t="s">
        <v>1854</v>
      </c>
      <c r="U4851" t="s">
        <v>9266</v>
      </c>
      <c r="V4851" t="s">
        <v>9267</v>
      </c>
      <c r="W4851" t="s">
        <v>160</v>
      </c>
      <c r="X4851" t="s">
        <v>1857</v>
      </c>
      <c r="Z4851" t="s">
        <v>46</v>
      </c>
      <c r="AA4851" s="1">
        <v>45428</v>
      </c>
      <c r="AC4851" s="1">
        <v>45429</v>
      </c>
      <c r="AD4851" s="1">
        <v>45510</v>
      </c>
    </row>
    <row r="4852" spans="1:30" x14ac:dyDescent="0.25">
      <c r="A4852">
        <v>635314</v>
      </c>
      <c r="B4852" t="s">
        <v>275</v>
      </c>
      <c r="C4852" t="s">
        <v>31</v>
      </c>
      <c r="D4852">
        <v>1</v>
      </c>
      <c r="E4852" t="s">
        <v>804</v>
      </c>
      <c r="F4852" t="s">
        <v>805</v>
      </c>
      <c r="G4852" t="s">
        <v>51</v>
      </c>
      <c r="H4852">
        <v>51454</v>
      </c>
      <c r="I4852">
        <v>1</v>
      </c>
      <c r="J4852" t="s">
        <v>181</v>
      </c>
      <c r="K4852" t="s">
        <v>37</v>
      </c>
      <c r="L4852" t="s">
        <v>38</v>
      </c>
      <c r="M4852">
        <v>62117</v>
      </c>
      <c r="N4852">
        <v>71434</v>
      </c>
      <c r="O4852" t="s">
        <v>39</v>
      </c>
      <c r="P4852" t="s">
        <v>279</v>
      </c>
      <c r="Q4852" t="s">
        <v>806</v>
      </c>
      <c r="R4852" t="s">
        <v>7780</v>
      </c>
      <c r="S4852" t="s">
        <v>808</v>
      </c>
      <c r="T4852" t="s">
        <v>809</v>
      </c>
      <c r="V4852" t="s">
        <v>7781</v>
      </c>
      <c r="Z4852" t="s">
        <v>46</v>
      </c>
      <c r="AA4852" s="1">
        <v>45443</v>
      </c>
      <c r="AB4852" s="2">
        <v>45623</v>
      </c>
      <c r="AC4852" s="1">
        <v>45443</v>
      </c>
      <c r="AD4852" s="1">
        <v>45510</v>
      </c>
    </row>
    <row r="4853" spans="1:30" x14ac:dyDescent="0.25">
      <c r="A4853">
        <v>582502</v>
      </c>
      <c r="B4853" t="s">
        <v>67</v>
      </c>
      <c r="C4853" t="s">
        <v>48</v>
      </c>
      <c r="D4853">
        <v>1</v>
      </c>
      <c r="E4853" t="s">
        <v>3553</v>
      </c>
      <c r="F4853" t="s">
        <v>1041</v>
      </c>
      <c r="G4853" t="s">
        <v>34</v>
      </c>
      <c r="H4853">
        <v>10234</v>
      </c>
      <c r="I4853">
        <v>0</v>
      </c>
      <c r="J4853" t="s">
        <v>71</v>
      </c>
      <c r="K4853" t="s">
        <v>37</v>
      </c>
      <c r="L4853" t="s">
        <v>486</v>
      </c>
      <c r="M4853">
        <v>15</v>
      </c>
      <c r="N4853">
        <v>17.5</v>
      </c>
      <c r="O4853" t="s">
        <v>109</v>
      </c>
      <c r="P4853" t="s">
        <v>72</v>
      </c>
      <c r="Q4853" t="s">
        <v>2064</v>
      </c>
      <c r="R4853" t="s">
        <v>10463</v>
      </c>
      <c r="S4853" t="s">
        <v>1045</v>
      </c>
      <c r="T4853" t="s">
        <v>10464</v>
      </c>
      <c r="U4853" t="s">
        <v>10465</v>
      </c>
      <c r="V4853" t="s">
        <v>10466</v>
      </c>
      <c r="W4853" t="s">
        <v>91</v>
      </c>
      <c r="X4853" t="s">
        <v>72</v>
      </c>
      <c r="Z4853" t="s">
        <v>46</v>
      </c>
      <c r="AA4853" s="1">
        <v>45028</v>
      </c>
      <c r="AC4853" s="1">
        <v>45028</v>
      </c>
      <c r="AD4853" s="1">
        <v>45510</v>
      </c>
    </row>
    <row r="4854" spans="1:30" x14ac:dyDescent="0.25">
      <c r="A4854">
        <v>607317</v>
      </c>
      <c r="B4854" t="s">
        <v>67</v>
      </c>
      <c r="C4854" t="s">
        <v>48</v>
      </c>
      <c r="D4854">
        <v>1</v>
      </c>
      <c r="E4854" t="s">
        <v>5931</v>
      </c>
      <c r="F4854" t="s">
        <v>1196</v>
      </c>
      <c r="G4854" t="s">
        <v>51</v>
      </c>
      <c r="H4854">
        <v>22426</v>
      </c>
      <c r="I4854">
        <v>0</v>
      </c>
      <c r="J4854" t="s">
        <v>268</v>
      </c>
      <c r="K4854" t="s">
        <v>37</v>
      </c>
      <c r="L4854" t="s">
        <v>38</v>
      </c>
      <c r="M4854">
        <v>62370</v>
      </c>
      <c r="N4854">
        <v>93587</v>
      </c>
      <c r="O4854" t="s">
        <v>39</v>
      </c>
      <c r="P4854" t="s">
        <v>72</v>
      </c>
      <c r="Q4854" t="s">
        <v>582</v>
      </c>
      <c r="R4854" t="s">
        <v>5932</v>
      </c>
      <c r="S4854" t="s">
        <v>5933</v>
      </c>
      <c r="T4854" t="s">
        <v>5934</v>
      </c>
      <c r="U4854" t="s">
        <v>5935</v>
      </c>
      <c r="V4854" t="s">
        <v>5936</v>
      </c>
      <c r="W4854" t="s">
        <v>5937</v>
      </c>
      <c r="X4854" t="s">
        <v>72</v>
      </c>
      <c r="Z4854" t="s">
        <v>46</v>
      </c>
      <c r="AA4854" s="1">
        <v>45202</v>
      </c>
      <c r="AC4854" s="1">
        <v>45218</v>
      </c>
      <c r="AD4854" s="1">
        <v>45510</v>
      </c>
    </row>
    <row r="4855" spans="1:30" x14ac:dyDescent="0.25">
      <c r="A4855">
        <v>621565</v>
      </c>
      <c r="B4855" t="s">
        <v>30</v>
      </c>
      <c r="C4855" t="s">
        <v>31</v>
      </c>
      <c r="D4855">
        <v>1</v>
      </c>
      <c r="E4855" t="s">
        <v>10136</v>
      </c>
      <c r="F4855" t="s">
        <v>1825</v>
      </c>
      <c r="G4855" t="s">
        <v>51</v>
      </c>
      <c r="H4855">
        <v>51191</v>
      </c>
      <c r="I4855">
        <v>2</v>
      </c>
      <c r="J4855" t="s">
        <v>145</v>
      </c>
      <c r="K4855" t="s">
        <v>37</v>
      </c>
      <c r="L4855" t="s">
        <v>38</v>
      </c>
      <c r="M4855">
        <v>51528</v>
      </c>
      <c r="N4855">
        <v>59257</v>
      </c>
      <c r="O4855" t="s">
        <v>39</v>
      </c>
      <c r="P4855" t="s">
        <v>232</v>
      </c>
      <c r="Q4855" t="s">
        <v>2554</v>
      </c>
      <c r="R4855" t="s">
        <v>10137</v>
      </c>
      <c r="S4855" t="s">
        <v>1828</v>
      </c>
      <c r="T4855" t="s">
        <v>10138</v>
      </c>
      <c r="V4855" t="s">
        <v>10139</v>
      </c>
      <c r="Z4855" t="s">
        <v>46</v>
      </c>
      <c r="AA4855" s="1">
        <v>45289</v>
      </c>
      <c r="AB4855" s="2">
        <v>45654</v>
      </c>
      <c r="AC4855" s="1">
        <v>45428</v>
      </c>
      <c r="AD4855" s="1">
        <v>45510</v>
      </c>
    </row>
    <row r="4856" spans="1:30" x14ac:dyDescent="0.25">
      <c r="A4856">
        <v>645165</v>
      </c>
      <c r="B4856" t="s">
        <v>1075</v>
      </c>
      <c r="C4856" t="s">
        <v>31</v>
      </c>
      <c r="D4856">
        <v>1</v>
      </c>
      <c r="E4856" t="s">
        <v>8852</v>
      </c>
      <c r="F4856" t="s">
        <v>394</v>
      </c>
      <c r="G4856" t="s">
        <v>51</v>
      </c>
      <c r="H4856">
        <v>10124</v>
      </c>
      <c r="I4856">
        <v>1</v>
      </c>
      <c r="J4856" t="s">
        <v>927</v>
      </c>
      <c r="K4856" t="s">
        <v>37</v>
      </c>
      <c r="L4856" t="s">
        <v>38</v>
      </c>
      <c r="M4856">
        <v>51816</v>
      </c>
      <c r="N4856">
        <v>59588</v>
      </c>
      <c r="O4856" t="s">
        <v>39</v>
      </c>
      <c r="P4856" t="s">
        <v>129</v>
      </c>
      <c r="Q4856" t="s">
        <v>4857</v>
      </c>
      <c r="R4856" t="s">
        <v>8853</v>
      </c>
      <c r="S4856" t="s">
        <v>398</v>
      </c>
      <c r="T4856" t="s">
        <v>8854</v>
      </c>
      <c r="Z4856" t="s">
        <v>46</v>
      </c>
      <c r="AA4856" s="1">
        <v>45509</v>
      </c>
      <c r="AB4856" s="2">
        <v>45523</v>
      </c>
      <c r="AC4856" s="1">
        <v>45509</v>
      </c>
      <c r="AD4856" s="1">
        <v>45510</v>
      </c>
    </row>
    <row r="4857" spans="1:30" x14ac:dyDescent="0.25">
      <c r="A4857">
        <v>631775</v>
      </c>
      <c r="B4857" t="s">
        <v>9479</v>
      </c>
      <c r="C4857" t="s">
        <v>31</v>
      </c>
      <c r="D4857">
        <v>2</v>
      </c>
      <c r="E4857" t="s">
        <v>9480</v>
      </c>
      <c r="F4857" t="s">
        <v>8739</v>
      </c>
      <c r="G4857" t="s">
        <v>34</v>
      </c>
      <c r="H4857">
        <v>10232</v>
      </c>
      <c r="I4857">
        <v>0</v>
      </c>
      <c r="J4857" t="s">
        <v>128</v>
      </c>
      <c r="K4857" t="s">
        <v>231</v>
      </c>
      <c r="L4857" t="s">
        <v>486</v>
      </c>
      <c r="M4857">
        <v>15.93</v>
      </c>
      <c r="N4857">
        <v>15.93</v>
      </c>
      <c r="O4857" t="s">
        <v>109</v>
      </c>
      <c r="P4857" t="s">
        <v>2861</v>
      </c>
      <c r="Q4857" t="s">
        <v>9481</v>
      </c>
      <c r="R4857" t="s">
        <v>9482</v>
      </c>
      <c r="S4857" t="s">
        <v>8741</v>
      </c>
      <c r="Z4857" t="s">
        <v>46</v>
      </c>
      <c r="AA4857" s="1">
        <v>45458</v>
      </c>
      <c r="AC4857" s="1">
        <v>45448</v>
      </c>
      <c r="AD4857" s="1">
        <v>45510</v>
      </c>
    </row>
    <row r="4858" spans="1:30" x14ac:dyDescent="0.25">
      <c r="A4858">
        <v>636708</v>
      </c>
      <c r="B4858" t="s">
        <v>187</v>
      </c>
      <c r="C4858" t="s">
        <v>48</v>
      </c>
      <c r="D4858">
        <v>1</v>
      </c>
      <c r="E4858" t="s">
        <v>10110</v>
      </c>
      <c r="F4858" t="s">
        <v>332</v>
      </c>
      <c r="G4858" t="s">
        <v>51</v>
      </c>
      <c r="H4858">
        <v>12627</v>
      </c>
      <c r="I4858">
        <v>0</v>
      </c>
      <c r="J4858" t="s">
        <v>52</v>
      </c>
      <c r="K4858" t="s">
        <v>37</v>
      </c>
      <c r="L4858" t="s">
        <v>38</v>
      </c>
      <c r="M4858">
        <v>77158</v>
      </c>
      <c r="N4858">
        <v>88732</v>
      </c>
      <c r="O4858" t="s">
        <v>39</v>
      </c>
      <c r="P4858" t="s">
        <v>296</v>
      </c>
      <c r="Q4858" t="s">
        <v>334</v>
      </c>
      <c r="R4858" t="s">
        <v>10111</v>
      </c>
      <c r="S4858" t="s">
        <v>336</v>
      </c>
      <c r="T4858" t="e">
        <f>- Intermediate/advanced MS Excel skills. - Strong work ethic, attention to Detail, and Ability to complete tasks in a timely fashion with limited supervision.  - Strong organizational and project management skills.  - Outstanding presentation, writing, and communications skills, Strong customer service skills  - Ability to work well in a fast-paced, team-oriented environment.  - Ability to maintain confidentiality.</f>
        <v>#NAME?</v>
      </c>
      <c r="U4858" t="s">
        <v>780</v>
      </c>
      <c r="V4858" t="s">
        <v>10112</v>
      </c>
      <c r="W4858" t="s">
        <v>782</v>
      </c>
      <c r="X4858" t="s">
        <v>296</v>
      </c>
      <c r="Z4858" t="s">
        <v>46</v>
      </c>
      <c r="AA4858" s="1">
        <v>45433</v>
      </c>
      <c r="AC4858" s="1">
        <v>45442</v>
      </c>
      <c r="AD4858" s="1">
        <v>45510</v>
      </c>
    </row>
    <row r="4859" spans="1:30" x14ac:dyDescent="0.25">
      <c r="A4859">
        <v>539278</v>
      </c>
      <c r="B4859" t="s">
        <v>133</v>
      </c>
      <c r="C4859" t="s">
        <v>48</v>
      </c>
      <c r="D4859">
        <v>15</v>
      </c>
      <c r="E4859" t="s">
        <v>10472</v>
      </c>
      <c r="F4859" t="s">
        <v>2028</v>
      </c>
      <c r="G4859" t="s">
        <v>1215</v>
      </c>
      <c r="H4859">
        <v>30114</v>
      </c>
      <c r="I4859">
        <v>0</v>
      </c>
      <c r="J4859" t="s">
        <v>526</v>
      </c>
      <c r="K4859" t="s">
        <v>37</v>
      </c>
      <c r="L4859" t="s">
        <v>38</v>
      </c>
      <c r="M4859">
        <v>120000</v>
      </c>
      <c r="N4859">
        <v>167610</v>
      </c>
      <c r="O4859" t="s">
        <v>39</v>
      </c>
      <c r="P4859" t="s">
        <v>460</v>
      </c>
      <c r="Q4859" t="s">
        <v>2092</v>
      </c>
      <c r="R4859" t="s">
        <v>10473</v>
      </c>
      <c r="S4859" t="s">
        <v>10474</v>
      </c>
      <c r="V4859" t="s">
        <v>938</v>
      </c>
      <c r="Z4859" t="s">
        <v>10475</v>
      </c>
      <c r="AA4859" s="1">
        <v>44753</v>
      </c>
      <c r="AB4859" s="2">
        <v>45653</v>
      </c>
      <c r="AC4859" s="1">
        <v>45238</v>
      </c>
      <c r="AD4859" s="1">
        <v>45510</v>
      </c>
    </row>
    <row r="4860" spans="1:30" x14ac:dyDescent="0.25">
      <c r="A4860">
        <v>563868</v>
      </c>
      <c r="B4860" t="s">
        <v>105</v>
      </c>
      <c r="C4860" t="s">
        <v>48</v>
      </c>
      <c r="D4860">
        <v>1</v>
      </c>
      <c r="E4860" t="s">
        <v>352</v>
      </c>
      <c r="F4860" t="s">
        <v>905</v>
      </c>
      <c r="G4860" t="s">
        <v>51</v>
      </c>
      <c r="H4860">
        <v>20618</v>
      </c>
      <c r="I4860">
        <v>3</v>
      </c>
      <c r="J4860" t="s">
        <v>71</v>
      </c>
      <c r="K4860" t="s">
        <v>37</v>
      </c>
      <c r="L4860" t="s">
        <v>120</v>
      </c>
      <c r="M4860">
        <v>90114</v>
      </c>
      <c r="N4860">
        <v>122168</v>
      </c>
      <c r="O4860" t="s">
        <v>39</v>
      </c>
      <c r="P4860" t="s">
        <v>355</v>
      </c>
      <c r="Q4860" t="s">
        <v>356</v>
      </c>
      <c r="R4860" t="s">
        <v>4893</v>
      </c>
      <c r="S4860" t="s">
        <v>908</v>
      </c>
      <c r="T4860" t="s">
        <v>4894</v>
      </c>
      <c r="U4860" t="s">
        <v>3950</v>
      </c>
      <c r="V4860" t="s">
        <v>360</v>
      </c>
      <c r="W4860" t="s">
        <v>361</v>
      </c>
      <c r="X4860" t="s">
        <v>4895</v>
      </c>
      <c r="Z4860" t="s">
        <v>46</v>
      </c>
      <c r="AA4860" s="1">
        <v>44907</v>
      </c>
      <c r="AC4860" s="1">
        <v>44907</v>
      </c>
      <c r="AD4860" s="1">
        <v>45510</v>
      </c>
    </row>
    <row r="4861" spans="1:30" x14ac:dyDescent="0.25">
      <c r="A4861">
        <v>637141</v>
      </c>
      <c r="B4861" t="s">
        <v>30</v>
      </c>
      <c r="C4861" t="s">
        <v>48</v>
      </c>
      <c r="D4861">
        <v>1</v>
      </c>
      <c r="E4861" t="s">
        <v>9855</v>
      </c>
      <c r="F4861" t="s">
        <v>33</v>
      </c>
      <c r="G4861" t="s">
        <v>34</v>
      </c>
      <c r="H4861">
        <v>21744</v>
      </c>
      <c r="I4861" t="s">
        <v>35</v>
      </c>
      <c r="J4861" t="s">
        <v>36</v>
      </c>
      <c r="K4861" t="s">
        <v>37</v>
      </c>
      <c r="L4861" t="s">
        <v>38</v>
      </c>
      <c r="M4861">
        <v>105746</v>
      </c>
      <c r="N4861">
        <v>125000</v>
      </c>
      <c r="O4861" t="s">
        <v>39</v>
      </c>
      <c r="P4861" t="s">
        <v>436</v>
      </c>
      <c r="Q4861" t="s">
        <v>3115</v>
      </c>
      <c r="R4861" t="s">
        <v>9856</v>
      </c>
      <c r="S4861" t="s">
        <v>43</v>
      </c>
      <c r="T4861" t="s">
        <v>9857</v>
      </c>
      <c r="V4861" t="s">
        <v>9858</v>
      </c>
      <c r="Z4861" t="s">
        <v>46</v>
      </c>
      <c r="AA4861" s="1">
        <v>45436</v>
      </c>
      <c r="AB4861" s="2">
        <v>45801</v>
      </c>
      <c r="AC4861" s="1">
        <v>45440</v>
      </c>
      <c r="AD4861" s="1">
        <v>45510</v>
      </c>
    </row>
    <row r="4862" spans="1:30" x14ac:dyDescent="0.25">
      <c r="A4862">
        <v>595118</v>
      </c>
      <c r="B4862" t="s">
        <v>187</v>
      </c>
      <c r="C4862" t="s">
        <v>48</v>
      </c>
      <c r="D4862">
        <v>1</v>
      </c>
      <c r="E4862" t="s">
        <v>4957</v>
      </c>
      <c r="F4862" t="s">
        <v>609</v>
      </c>
      <c r="G4862" t="s">
        <v>51</v>
      </c>
      <c r="H4862">
        <v>10251</v>
      </c>
      <c r="I4862">
        <v>3</v>
      </c>
      <c r="J4862" t="s">
        <v>192</v>
      </c>
      <c r="K4862" t="s">
        <v>37</v>
      </c>
      <c r="L4862" t="s">
        <v>255</v>
      </c>
      <c r="M4862">
        <v>39763</v>
      </c>
      <c r="N4862">
        <v>45728</v>
      </c>
      <c r="O4862" t="s">
        <v>39</v>
      </c>
      <c r="P4862" t="s">
        <v>1268</v>
      </c>
      <c r="Q4862" t="s">
        <v>2983</v>
      </c>
      <c r="R4862" t="s">
        <v>6594</v>
      </c>
      <c r="S4862" t="s">
        <v>612</v>
      </c>
      <c r="V4862" t="s">
        <v>6595</v>
      </c>
      <c r="Z4862" t="s">
        <v>46</v>
      </c>
      <c r="AA4862" s="1">
        <v>45133</v>
      </c>
      <c r="AC4862" s="1">
        <v>45232</v>
      </c>
      <c r="AD4862" s="1">
        <v>45510</v>
      </c>
    </row>
    <row r="4863" spans="1:30" x14ac:dyDescent="0.25">
      <c r="A4863">
        <v>629441</v>
      </c>
      <c r="B4863" t="s">
        <v>218</v>
      </c>
      <c r="C4863" t="s">
        <v>48</v>
      </c>
      <c r="D4863">
        <v>1</v>
      </c>
      <c r="E4863" t="s">
        <v>9970</v>
      </c>
      <c r="F4863" t="s">
        <v>304</v>
      </c>
      <c r="G4863" t="s">
        <v>34</v>
      </c>
      <c r="H4863">
        <v>95005</v>
      </c>
      <c r="I4863" t="s">
        <v>119</v>
      </c>
      <c r="J4863" t="s">
        <v>165</v>
      </c>
      <c r="K4863" t="s">
        <v>37</v>
      </c>
      <c r="L4863" t="s">
        <v>120</v>
      </c>
      <c r="M4863">
        <v>97187</v>
      </c>
      <c r="N4863">
        <v>140000</v>
      </c>
      <c r="O4863" t="s">
        <v>39</v>
      </c>
      <c r="P4863" t="s">
        <v>5475</v>
      </c>
      <c r="Q4863" t="s">
        <v>5475</v>
      </c>
      <c r="R4863" t="s">
        <v>9971</v>
      </c>
      <c r="S4863" t="s">
        <v>308</v>
      </c>
      <c r="T4863" t="s">
        <v>9972</v>
      </c>
      <c r="U4863" t="s">
        <v>866</v>
      </c>
      <c r="V4863" t="s">
        <v>227</v>
      </c>
      <c r="Z4863" t="s">
        <v>5479</v>
      </c>
      <c r="AA4863" s="1">
        <v>45391</v>
      </c>
      <c r="AC4863" s="1">
        <v>45391</v>
      </c>
      <c r="AD4863" s="1">
        <v>45510</v>
      </c>
    </row>
    <row r="4864" spans="1:30" x14ac:dyDescent="0.25">
      <c r="A4864">
        <v>644068</v>
      </c>
      <c r="B4864" t="s">
        <v>2204</v>
      </c>
      <c r="C4864" t="s">
        <v>31</v>
      </c>
      <c r="D4864">
        <v>1</v>
      </c>
      <c r="E4864" t="s">
        <v>7556</v>
      </c>
      <c r="F4864" t="s">
        <v>1494</v>
      </c>
      <c r="G4864" t="s">
        <v>51</v>
      </c>
      <c r="H4864">
        <v>10035</v>
      </c>
      <c r="I4864" t="s">
        <v>442</v>
      </c>
      <c r="J4864" t="s">
        <v>1317</v>
      </c>
      <c r="K4864" t="s">
        <v>37</v>
      </c>
      <c r="L4864" t="s">
        <v>120</v>
      </c>
      <c r="M4864">
        <v>150000</v>
      </c>
      <c r="N4864">
        <v>160000</v>
      </c>
      <c r="O4864" t="s">
        <v>39</v>
      </c>
      <c r="P4864" t="s">
        <v>1014</v>
      </c>
      <c r="Q4864" t="s">
        <v>3684</v>
      </c>
      <c r="R4864" t="s">
        <v>7557</v>
      </c>
      <c r="S4864" t="s">
        <v>1499</v>
      </c>
      <c r="T4864" t="s">
        <v>6142</v>
      </c>
      <c r="U4864" t="s">
        <v>3700</v>
      </c>
      <c r="V4864" t="s">
        <v>2212</v>
      </c>
      <c r="W4864" t="s">
        <v>2213</v>
      </c>
      <c r="X4864" t="s">
        <v>6143</v>
      </c>
      <c r="Z4864" t="s">
        <v>92</v>
      </c>
      <c r="AA4864" s="1">
        <v>45507</v>
      </c>
      <c r="AB4864" s="2">
        <v>45537</v>
      </c>
      <c r="AC4864" s="1">
        <v>45506</v>
      </c>
      <c r="AD4864" s="1">
        <v>45510</v>
      </c>
    </row>
    <row r="4865" spans="1:30" x14ac:dyDescent="0.25">
      <c r="A4865">
        <v>636687</v>
      </c>
      <c r="B4865" t="s">
        <v>30</v>
      </c>
      <c r="C4865" t="s">
        <v>48</v>
      </c>
      <c r="D4865">
        <v>1</v>
      </c>
      <c r="E4865" t="s">
        <v>8680</v>
      </c>
      <c r="F4865" t="s">
        <v>33</v>
      </c>
      <c r="G4865" t="s">
        <v>34</v>
      </c>
      <c r="H4865">
        <v>21744</v>
      </c>
      <c r="I4865">
        <v>1</v>
      </c>
      <c r="J4865" t="s">
        <v>1181</v>
      </c>
      <c r="K4865" t="s">
        <v>37</v>
      </c>
      <c r="L4865" t="s">
        <v>38</v>
      </c>
      <c r="M4865">
        <v>70087</v>
      </c>
      <c r="N4865">
        <v>70087</v>
      </c>
      <c r="O4865" t="s">
        <v>39</v>
      </c>
      <c r="P4865" t="s">
        <v>232</v>
      </c>
      <c r="Q4865" t="s">
        <v>3523</v>
      </c>
      <c r="R4865" t="s">
        <v>8681</v>
      </c>
      <c r="S4865" t="s">
        <v>43</v>
      </c>
      <c r="T4865" t="s">
        <v>8682</v>
      </c>
      <c r="U4865" t="s">
        <v>1103</v>
      </c>
      <c r="V4865" t="s">
        <v>8683</v>
      </c>
      <c r="Z4865" t="s">
        <v>46</v>
      </c>
      <c r="AA4865" s="1">
        <v>45435</v>
      </c>
      <c r="AB4865" s="2">
        <v>45800</v>
      </c>
      <c r="AC4865" s="1">
        <v>45435</v>
      </c>
      <c r="AD4865" s="1">
        <v>45510</v>
      </c>
    </row>
    <row r="4866" spans="1:30" x14ac:dyDescent="0.25">
      <c r="A4866">
        <v>631129</v>
      </c>
      <c r="B4866" t="s">
        <v>105</v>
      </c>
      <c r="C4866" t="s">
        <v>48</v>
      </c>
      <c r="D4866">
        <v>1</v>
      </c>
      <c r="E4866" t="s">
        <v>10303</v>
      </c>
      <c r="F4866" t="s">
        <v>1120</v>
      </c>
      <c r="G4866" t="s">
        <v>51</v>
      </c>
      <c r="H4866">
        <v>20616</v>
      </c>
      <c r="I4866">
        <v>0</v>
      </c>
      <c r="J4866" t="s">
        <v>286</v>
      </c>
      <c r="K4866" t="s">
        <v>37</v>
      </c>
      <c r="L4866" t="s">
        <v>255</v>
      </c>
      <c r="M4866">
        <v>56181</v>
      </c>
      <c r="N4866">
        <v>68034</v>
      </c>
      <c r="O4866" t="s">
        <v>39</v>
      </c>
      <c r="P4866" t="s">
        <v>355</v>
      </c>
      <c r="Q4866" t="s">
        <v>992</v>
      </c>
      <c r="R4866" t="s">
        <v>10304</v>
      </c>
      <c r="S4866" t="s">
        <v>1123</v>
      </c>
      <c r="Z4866" t="s">
        <v>80</v>
      </c>
      <c r="AA4866" s="1">
        <v>45411</v>
      </c>
      <c r="AC4866" s="1">
        <v>45411</v>
      </c>
      <c r="AD4866" s="1">
        <v>45510</v>
      </c>
    </row>
    <row r="4867" spans="1:30" x14ac:dyDescent="0.25">
      <c r="A4867">
        <v>633238</v>
      </c>
      <c r="B4867" t="s">
        <v>30</v>
      </c>
      <c r="C4867" t="s">
        <v>31</v>
      </c>
      <c r="D4867">
        <v>1</v>
      </c>
      <c r="E4867" t="s">
        <v>5621</v>
      </c>
      <c r="F4867" t="s">
        <v>1143</v>
      </c>
      <c r="G4867" t="s">
        <v>51</v>
      </c>
      <c r="H4867">
        <v>70817</v>
      </c>
      <c r="I4867">
        <v>2</v>
      </c>
      <c r="J4867" t="s">
        <v>145</v>
      </c>
      <c r="K4867" t="s">
        <v>37</v>
      </c>
      <c r="L4867" t="s">
        <v>38</v>
      </c>
      <c r="M4867">
        <v>60265</v>
      </c>
      <c r="N4867">
        <v>68099</v>
      </c>
      <c r="O4867" t="s">
        <v>39</v>
      </c>
      <c r="P4867" t="s">
        <v>678</v>
      </c>
      <c r="Q4867" t="s">
        <v>1669</v>
      </c>
      <c r="R4867" t="s">
        <v>10457</v>
      </c>
      <c r="S4867" t="s">
        <v>1146</v>
      </c>
      <c r="V4867" t="s">
        <v>10458</v>
      </c>
      <c r="Z4867" t="s">
        <v>46</v>
      </c>
      <c r="AA4867" s="1">
        <v>45398</v>
      </c>
      <c r="AB4867" s="2">
        <v>45763</v>
      </c>
      <c r="AC4867" s="1">
        <v>45398</v>
      </c>
      <c r="AD4867" s="1">
        <v>45510</v>
      </c>
    </row>
    <row r="4868" spans="1:30" x14ac:dyDescent="0.25">
      <c r="A4868">
        <v>637016</v>
      </c>
      <c r="B4868" t="s">
        <v>6372</v>
      </c>
      <c r="C4868" t="s">
        <v>48</v>
      </c>
      <c r="D4868">
        <v>1</v>
      </c>
      <c r="E4868" t="s">
        <v>1365</v>
      </c>
      <c r="F4868" t="s">
        <v>655</v>
      </c>
      <c r="G4868" t="s">
        <v>51</v>
      </c>
      <c r="H4868">
        <v>12158</v>
      </c>
      <c r="I4868">
        <v>1</v>
      </c>
      <c r="J4868" t="s">
        <v>97</v>
      </c>
      <c r="K4868" t="s">
        <v>37</v>
      </c>
      <c r="L4868" t="s">
        <v>38</v>
      </c>
      <c r="M4868">
        <v>45233</v>
      </c>
      <c r="N4868">
        <v>65000</v>
      </c>
      <c r="O4868" t="s">
        <v>39</v>
      </c>
      <c r="P4868" t="s">
        <v>2861</v>
      </c>
      <c r="Q4868" t="s">
        <v>6373</v>
      </c>
      <c r="R4868" t="s">
        <v>10476</v>
      </c>
      <c r="S4868" t="s">
        <v>658</v>
      </c>
      <c r="T4868" t="s">
        <v>10477</v>
      </c>
      <c r="Z4868" t="s">
        <v>46</v>
      </c>
      <c r="AA4868" s="1">
        <v>45484</v>
      </c>
      <c r="AC4868" s="1">
        <v>45484</v>
      </c>
      <c r="AD4868" s="1">
        <v>45510</v>
      </c>
    </row>
    <row r="4869" spans="1:30" x14ac:dyDescent="0.25">
      <c r="A4869">
        <v>629075</v>
      </c>
      <c r="B4869" t="s">
        <v>67</v>
      </c>
      <c r="C4869" t="s">
        <v>31</v>
      </c>
      <c r="D4869">
        <v>1</v>
      </c>
      <c r="E4869" t="s">
        <v>3222</v>
      </c>
      <c r="F4869" t="s">
        <v>83</v>
      </c>
      <c r="G4869" t="s">
        <v>51</v>
      </c>
      <c r="H4869" t="s">
        <v>84</v>
      </c>
      <c r="I4869">
        <v>0</v>
      </c>
      <c r="J4869" t="s">
        <v>71</v>
      </c>
      <c r="K4869" t="s">
        <v>37</v>
      </c>
      <c r="L4869" t="s">
        <v>38</v>
      </c>
      <c r="M4869">
        <v>58682</v>
      </c>
      <c r="N4869">
        <v>159671</v>
      </c>
      <c r="O4869" t="s">
        <v>39</v>
      </c>
      <c r="P4869" t="s">
        <v>72</v>
      </c>
      <c r="Q4869" t="s">
        <v>213</v>
      </c>
      <c r="R4869" t="s">
        <v>3223</v>
      </c>
      <c r="S4869" t="s">
        <v>88</v>
      </c>
      <c r="T4869" t="s">
        <v>3224</v>
      </c>
      <c r="U4869" t="s">
        <v>3225</v>
      </c>
      <c r="V4869" t="s">
        <v>3226</v>
      </c>
      <c r="W4869" t="s">
        <v>91</v>
      </c>
      <c r="X4869" t="s">
        <v>72</v>
      </c>
      <c r="Z4869" t="s">
        <v>80</v>
      </c>
      <c r="AA4869" s="1">
        <v>45358</v>
      </c>
      <c r="AC4869" s="1">
        <v>45358</v>
      </c>
      <c r="AD4869" s="1">
        <v>45510</v>
      </c>
    </row>
    <row r="4870" spans="1:30" x14ac:dyDescent="0.25">
      <c r="A4870">
        <v>638160</v>
      </c>
      <c r="B4870" t="s">
        <v>67</v>
      </c>
      <c r="C4870" t="s">
        <v>48</v>
      </c>
      <c r="D4870">
        <v>1</v>
      </c>
      <c r="E4870" t="s">
        <v>10459</v>
      </c>
      <c r="F4870" t="s">
        <v>1077</v>
      </c>
      <c r="G4870" t="s">
        <v>34</v>
      </c>
      <c r="H4870">
        <v>54738</v>
      </c>
      <c r="I4870">
        <v>0</v>
      </c>
      <c r="J4870" t="s">
        <v>128</v>
      </c>
      <c r="K4870" t="s">
        <v>37</v>
      </c>
      <c r="L4870" t="s">
        <v>120</v>
      </c>
      <c r="M4870">
        <v>81638</v>
      </c>
      <c r="N4870">
        <v>110160</v>
      </c>
      <c r="O4870" t="s">
        <v>39</v>
      </c>
      <c r="P4870" t="s">
        <v>72</v>
      </c>
      <c r="Q4870" t="s">
        <v>7654</v>
      </c>
      <c r="R4870" t="s">
        <v>10460</v>
      </c>
      <c r="S4870" t="s">
        <v>6220</v>
      </c>
      <c r="T4870" t="s">
        <v>10461</v>
      </c>
      <c r="V4870" t="s">
        <v>10462</v>
      </c>
      <c r="X4870" t="s">
        <v>72</v>
      </c>
      <c r="Z4870" t="s">
        <v>46</v>
      </c>
      <c r="AA4870" s="1">
        <v>45471</v>
      </c>
      <c r="AB4870" s="2">
        <v>45657</v>
      </c>
      <c r="AC4870" s="1">
        <v>45481</v>
      </c>
      <c r="AD4870" s="1">
        <v>45510</v>
      </c>
    </row>
    <row r="4871" spans="1:30" x14ac:dyDescent="0.25">
      <c r="A4871">
        <v>640121</v>
      </c>
      <c r="B4871" t="s">
        <v>105</v>
      </c>
      <c r="C4871" t="s">
        <v>31</v>
      </c>
      <c r="D4871">
        <v>1</v>
      </c>
      <c r="E4871" t="s">
        <v>4067</v>
      </c>
      <c r="F4871" t="s">
        <v>332</v>
      </c>
      <c r="G4871" t="s">
        <v>51</v>
      </c>
      <c r="H4871">
        <v>12627</v>
      </c>
      <c r="I4871">
        <v>0</v>
      </c>
      <c r="J4871" t="s">
        <v>2083</v>
      </c>
      <c r="K4871" t="s">
        <v>37</v>
      </c>
      <c r="L4871" t="s">
        <v>38</v>
      </c>
      <c r="M4871">
        <v>77158</v>
      </c>
      <c r="N4871">
        <v>114887</v>
      </c>
      <c r="O4871" t="s">
        <v>39</v>
      </c>
      <c r="P4871" t="s">
        <v>287</v>
      </c>
      <c r="Q4871" t="s">
        <v>288</v>
      </c>
      <c r="R4871" t="s">
        <v>4068</v>
      </c>
      <c r="S4871" t="s">
        <v>336</v>
      </c>
      <c r="Z4871" t="s">
        <v>46</v>
      </c>
      <c r="AA4871" s="1">
        <v>45503</v>
      </c>
      <c r="AC4871" s="1">
        <v>45503</v>
      </c>
      <c r="AD4871" s="1">
        <v>45510</v>
      </c>
    </row>
    <row r="4872" spans="1:30" x14ac:dyDescent="0.25">
      <c r="A4872">
        <v>527837</v>
      </c>
      <c r="B4872" t="s">
        <v>162</v>
      </c>
      <c r="C4872" t="s">
        <v>48</v>
      </c>
      <c r="D4872">
        <v>2</v>
      </c>
      <c r="E4872" t="s">
        <v>10121</v>
      </c>
      <c r="F4872" t="s">
        <v>5976</v>
      </c>
      <c r="G4872" t="s">
        <v>51</v>
      </c>
      <c r="H4872">
        <v>52110</v>
      </c>
      <c r="I4872">
        <v>3</v>
      </c>
      <c r="J4872" t="s">
        <v>52</v>
      </c>
      <c r="K4872" t="s">
        <v>231</v>
      </c>
      <c r="L4872" t="s">
        <v>38</v>
      </c>
      <c r="M4872">
        <v>46.703899999999997</v>
      </c>
      <c r="N4872">
        <v>53.709400000000002</v>
      </c>
      <c r="O4872" t="s">
        <v>109</v>
      </c>
      <c r="P4872" t="s">
        <v>166</v>
      </c>
      <c r="Q4872" t="s">
        <v>10122</v>
      </c>
      <c r="R4872" t="s">
        <v>10123</v>
      </c>
      <c r="S4872" t="s">
        <v>5980</v>
      </c>
      <c r="U4872" t="s">
        <v>171</v>
      </c>
      <c r="V4872" t="s">
        <v>10124</v>
      </c>
      <c r="Z4872" t="s">
        <v>80</v>
      </c>
      <c r="AA4872" s="1">
        <v>44659</v>
      </c>
      <c r="AC4872" s="1">
        <v>45029</v>
      </c>
      <c r="AD4872" s="1">
        <v>45510</v>
      </c>
    </row>
    <row r="4873" spans="1:30" x14ac:dyDescent="0.25">
      <c r="A4873">
        <v>629971</v>
      </c>
      <c r="B4873" t="s">
        <v>302</v>
      </c>
      <c r="C4873" t="s">
        <v>31</v>
      </c>
      <c r="D4873">
        <v>3</v>
      </c>
      <c r="E4873" t="s">
        <v>3050</v>
      </c>
      <c r="F4873" t="s">
        <v>3050</v>
      </c>
      <c r="G4873" t="s">
        <v>34</v>
      </c>
      <c r="H4873">
        <v>30086</v>
      </c>
      <c r="I4873">
        <v>0</v>
      </c>
      <c r="J4873" t="s">
        <v>165</v>
      </c>
      <c r="K4873" t="s">
        <v>37</v>
      </c>
      <c r="L4873" t="s">
        <v>255</v>
      </c>
      <c r="M4873">
        <v>68183</v>
      </c>
      <c r="N4873">
        <v>78411</v>
      </c>
      <c r="O4873" t="s">
        <v>39</v>
      </c>
      <c r="P4873" t="s">
        <v>305</v>
      </c>
      <c r="Q4873" t="s">
        <v>306</v>
      </c>
      <c r="R4873" t="s">
        <v>3051</v>
      </c>
      <c r="S4873" t="s">
        <v>3052</v>
      </c>
      <c r="T4873" t="s">
        <v>3053</v>
      </c>
      <c r="V4873" t="s">
        <v>3054</v>
      </c>
      <c r="Z4873" t="s">
        <v>80</v>
      </c>
      <c r="AA4873" s="1">
        <v>45364</v>
      </c>
      <c r="AC4873" s="1">
        <v>45467</v>
      </c>
      <c r="AD4873" s="1">
        <v>45510</v>
      </c>
    </row>
    <row r="4874" spans="1:30" x14ac:dyDescent="0.25">
      <c r="A4874">
        <v>639829</v>
      </c>
      <c r="B4874" t="s">
        <v>105</v>
      </c>
      <c r="C4874" t="s">
        <v>31</v>
      </c>
      <c r="D4874">
        <v>1</v>
      </c>
      <c r="E4874" t="s">
        <v>4067</v>
      </c>
      <c r="F4874" t="s">
        <v>152</v>
      </c>
      <c r="G4874" t="s">
        <v>51</v>
      </c>
      <c r="H4874" t="s">
        <v>153</v>
      </c>
      <c r="I4874">
        <v>0</v>
      </c>
      <c r="J4874" t="s">
        <v>2083</v>
      </c>
      <c r="K4874" t="s">
        <v>37</v>
      </c>
      <c r="L4874" t="s">
        <v>38</v>
      </c>
      <c r="M4874">
        <v>92283</v>
      </c>
      <c r="N4874">
        <v>124080</v>
      </c>
      <c r="O4874" t="s">
        <v>39</v>
      </c>
      <c r="P4874" t="s">
        <v>355</v>
      </c>
      <c r="Q4874" t="s">
        <v>3560</v>
      </c>
      <c r="R4874" t="s">
        <v>6719</v>
      </c>
      <c r="S4874" t="s">
        <v>156</v>
      </c>
      <c r="Z4874" t="s">
        <v>46</v>
      </c>
      <c r="AA4874" s="1">
        <v>45503</v>
      </c>
      <c r="AC4874" s="1">
        <v>45503</v>
      </c>
      <c r="AD4874" s="1">
        <v>45510</v>
      </c>
    </row>
    <row r="4875" spans="1:30" x14ac:dyDescent="0.25">
      <c r="A4875">
        <v>598059</v>
      </c>
      <c r="B4875" t="s">
        <v>105</v>
      </c>
      <c r="C4875" t="s">
        <v>31</v>
      </c>
      <c r="D4875">
        <v>7</v>
      </c>
      <c r="E4875" t="s">
        <v>6884</v>
      </c>
      <c r="F4875" t="s">
        <v>4886</v>
      </c>
      <c r="G4875" t="s">
        <v>51</v>
      </c>
      <c r="H4875">
        <v>20510</v>
      </c>
      <c r="I4875">
        <v>0</v>
      </c>
      <c r="J4875" t="s">
        <v>239</v>
      </c>
      <c r="K4875" t="s">
        <v>37</v>
      </c>
      <c r="L4875" t="s">
        <v>255</v>
      </c>
      <c r="M4875">
        <v>62370</v>
      </c>
      <c r="N4875">
        <v>93587</v>
      </c>
      <c r="O4875" t="s">
        <v>39</v>
      </c>
      <c r="P4875" t="s">
        <v>355</v>
      </c>
      <c r="Q4875" t="s">
        <v>1424</v>
      </c>
      <c r="R4875" t="s">
        <v>6885</v>
      </c>
      <c r="S4875" t="s">
        <v>4888</v>
      </c>
      <c r="T4875" t="s">
        <v>6886</v>
      </c>
      <c r="U4875" t="s">
        <v>803</v>
      </c>
      <c r="V4875" t="s">
        <v>360</v>
      </c>
      <c r="W4875" t="s">
        <v>361</v>
      </c>
      <c r="X4875" t="s">
        <v>355</v>
      </c>
      <c r="Z4875" t="s">
        <v>80</v>
      </c>
      <c r="AA4875" s="1">
        <v>45151</v>
      </c>
      <c r="AC4875" s="1">
        <v>45151</v>
      </c>
      <c r="AD4875" s="1">
        <v>45510</v>
      </c>
    </row>
    <row r="4876" spans="1:30" x14ac:dyDescent="0.25">
      <c r="A4876">
        <v>627043</v>
      </c>
      <c r="B4876" t="s">
        <v>133</v>
      </c>
      <c r="C4876" t="s">
        <v>48</v>
      </c>
      <c r="D4876">
        <v>20</v>
      </c>
      <c r="E4876" t="s">
        <v>10433</v>
      </c>
      <c r="F4876" t="s">
        <v>2028</v>
      </c>
      <c r="G4876" t="s">
        <v>1215</v>
      </c>
      <c r="H4876">
        <v>30114</v>
      </c>
      <c r="I4876">
        <v>0</v>
      </c>
      <c r="J4876" t="s">
        <v>10434</v>
      </c>
      <c r="K4876" t="s">
        <v>37</v>
      </c>
      <c r="L4876" t="s">
        <v>38</v>
      </c>
      <c r="M4876">
        <v>88000</v>
      </c>
      <c r="N4876">
        <v>175000</v>
      </c>
      <c r="O4876" t="s">
        <v>39</v>
      </c>
      <c r="P4876" t="s">
        <v>460</v>
      </c>
      <c r="Q4876" t="s">
        <v>2029</v>
      </c>
      <c r="R4876" t="s">
        <v>10435</v>
      </c>
      <c r="U4876" t="s">
        <v>1770</v>
      </c>
      <c r="V4876" t="s">
        <v>938</v>
      </c>
      <c r="Z4876" t="s">
        <v>10436</v>
      </c>
      <c r="AA4876" s="1">
        <v>45336</v>
      </c>
      <c r="AB4876" s="2">
        <v>46335</v>
      </c>
      <c r="AC4876" s="1">
        <v>45336</v>
      </c>
      <c r="AD4876" s="1">
        <v>45510</v>
      </c>
    </row>
    <row r="4877" spans="1:30" x14ac:dyDescent="0.25">
      <c r="A4877">
        <v>588033</v>
      </c>
      <c r="B4877" t="s">
        <v>105</v>
      </c>
      <c r="C4877" t="s">
        <v>48</v>
      </c>
      <c r="D4877">
        <v>4</v>
      </c>
      <c r="E4877" t="s">
        <v>1403</v>
      </c>
      <c r="F4877" t="s">
        <v>367</v>
      </c>
      <c r="G4877" t="s">
        <v>51</v>
      </c>
      <c r="H4877">
        <v>92610</v>
      </c>
      <c r="I4877">
        <v>0</v>
      </c>
      <c r="J4877" t="s">
        <v>108</v>
      </c>
      <c r="K4877" t="s">
        <v>37</v>
      </c>
      <c r="L4877" t="s">
        <v>255</v>
      </c>
      <c r="M4877">
        <v>298.24</v>
      </c>
      <c r="N4877">
        <v>347.2</v>
      </c>
      <c r="O4877" t="s">
        <v>560</v>
      </c>
      <c r="P4877" t="s">
        <v>355</v>
      </c>
      <c r="Q4877" t="s">
        <v>1555</v>
      </c>
      <c r="R4877" t="s">
        <v>10055</v>
      </c>
      <c r="S4877" t="s">
        <v>371</v>
      </c>
      <c r="T4877" t="s">
        <v>10056</v>
      </c>
      <c r="U4877" t="s">
        <v>803</v>
      </c>
      <c r="V4877" t="s">
        <v>360</v>
      </c>
      <c r="W4877" t="s">
        <v>6034</v>
      </c>
      <c r="X4877" t="s">
        <v>10057</v>
      </c>
      <c r="Z4877" t="s">
        <v>46</v>
      </c>
      <c r="AA4877" s="1">
        <v>45092</v>
      </c>
      <c r="AC4877" s="1">
        <v>45092</v>
      </c>
      <c r="AD4877" s="1">
        <v>45510</v>
      </c>
    </row>
    <row r="4878" spans="1:30" x14ac:dyDescent="0.25">
      <c r="A4878">
        <v>634319</v>
      </c>
      <c r="B4878" t="s">
        <v>30</v>
      </c>
      <c r="C4878" t="s">
        <v>48</v>
      </c>
      <c r="D4878">
        <v>1</v>
      </c>
      <c r="E4878" t="s">
        <v>10394</v>
      </c>
      <c r="F4878" t="s">
        <v>33</v>
      </c>
      <c r="G4878" t="s">
        <v>34</v>
      </c>
      <c r="H4878">
        <v>21744</v>
      </c>
      <c r="I4878">
        <v>2</v>
      </c>
      <c r="J4878" t="s">
        <v>10395</v>
      </c>
      <c r="K4878" t="s">
        <v>37</v>
      </c>
      <c r="L4878" t="s">
        <v>38</v>
      </c>
      <c r="M4878">
        <v>82506</v>
      </c>
      <c r="N4878">
        <v>94882</v>
      </c>
      <c r="O4878" t="s">
        <v>39</v>
      </c>
      <c r="P4878" t="s">
        <v>232</v>
      </c>
      <c r="Q4878" t="s">
        <v>7938</v>
      </c>
      <c r="R4878" t="s">
        <v>10396</v>
      </c>
      <c r="S4878" t="s">
        <v>43</v>
      </c>
      <c r="T4878" t="s">
        <v>10397</v>
      </c>
      <c r="V4878" t="s">
        <v>10398</v>
      </c>
      <c r="Z4878" t="s">
        <v>46</v>
      </c>
      <c r="AA4878" s="1">
        <v>45406</v>
      </c>
      <c r="AB4878" s="2">
        <v>45526</v>
      </c>
      <c r="AC4878" s="1">
        <v>45406</v>
      </c>
      <c r="AD4878" s="1">
        <v>45510</v>
      </c>
    </row>
    <row r="4879" spans="1:30" x14ac:dyDescent="0.25">
      <c r="A4879">
        <v>638426</v>
      </c>
      <c r="B4879" t="s">
        <v>125</v>
      </c>
      <c r="C4879" t="s">
        <v>31</v>
      </c>
      <c r="D4879">
        <v>1</v>
      </c>
      <c r="E4879" t="s">
        <v>9350</v>
      </c>
      <c r="F4879" t="s">
        <v>127</v>
      </c>
      <c r="G4879" t="s">
        <v>34</v>
      </c>
      <c r="H4879">
        <v>56057</v>
      </c>
      <c r="I4879">
        <v>0</v>
      </c>
      <c r="J4879" t="s">
        <v>128</v>
      </c>
      <c r="K4879" t="s">
        <v>37</v>
      </c>
      <c r="L4879" t="s">
        <v>38</v>
      </c>
      <c r="M4879">
        <v>48170</v>
      </c>
      <c r="N4879">
        <v>48170</v>
      </c>
      <c r="O4879" t="s">
        <v>39</v>
      </c>
      <c r="P4879" t="s">
        <v>129</v>
      </c>
      <c r="Q4879" t="s">
        <v>8460</v>
      </c>
      <c r="R4879" t="s">
        <v>9351</v>
      </c>
      <c r="S4879" t="s">
        <v>132</v>
      </c>
      <c r="Z4879" t="s">
        <v>46</v>
      </c>
      <c r="AA4879" s="1">
        <v>45457</v>
      </c>
      <c r="AB4879" s="2">
        <v>45517</v>
      </c>
      <c r="AC4879" s="1">
        <v>45457</v>
      </c>
      <c r="AD4879" s="1">
        <v>45510</v>
      </c>
    </row>
    <row r="4880" spans="1:30" x14ac:dyDescent="0.25">
      <c r="A4880">
        <v>643379</v>
      </c>
      <c r="B4880" t="s">
        <v>1056</v>
      </c>
      <c r="C4880" t="s">
        <v>31</v>
      </c>
      <c r="D4880">
        <v>1</v>
      </c>
      <c r="E4880" t="s">
        <v>1057</v>
      </c>
      <c r="F4880" t="s">
        <v>376</v>
      </c>
      <c r="G4880" t="s">
        <v>377</v>
      </c>
      <c r="H4880">
        <v>6088</v>
      </c>
      <c r="I4880">
        <v>2</v>
      </c>
      <c r="J4880" t="s">
        <v>378</v>
      </c>
      <c r="K4880" t="s">
        <v>37</v>
      </c>
      <c r="L4880" t="s">
        <v>38</v>
      </c>
      <c r="M4880">
        <v>84257</v>
      </c>
      <c r="N4880">
        <v>95208</v>
      </c>
      <c r="O4880" t="s">
        <v>39</v>
      </c>
      <c r="P4880" t="s">
        <v>379</v>
      </c>
      <c r="Q4880" t="s">
        <v>1058</v>
      </c>
      <c r="R4880" t="s">
        <v>1059</v>
      </c>
      <c r="S4880" t="s">
        <v>382</v>
      </c>
      <c r="V4880" t="s">
        <v>383</v>
      </c>
      <c r="X4880" t="s">
        <v>379</v>
      </c>
      <c r="Z4880" t="s">
        <v>46</v>
      </c>
      <c r="AA4880" s="1">
        <v>45496</v>
      </c>
      <c r="AC4880" s="1">
        <v>45496</v>
      </c>
      <c r="AD4880" s="1">
        <v>45510</v>
      </c>
    </row>
    <row r="4881" spans="1:30" x14ac:dyDescent="0.25">
      <c r="A4881">
        <v>637016</v>
      </c>
      <c r="B4881" t="s">
        <v>6372</v>
      </c>
      <c r="C4881" t="s">
        <v>31</v>
      </c>
      <c r="D4881">
        <v>1</v>
      </c>
      <c r="E4881" t="s">
        <v>1365</v>
      </c>
      <c r="F4881" t="s">
        <v>655</v>
      </c>
      <c r="G4881" t="s">
        <v>51</v>
      </c>
      <c r="H4881">
        <v>12158</v>
      </c>
      <c r="I4881">
        <v>1</v>
      </c>
      <c r="J4881" t="s">
        <v>97</v>
      </c>
      <c r="K4881" t="s">
        <v>37</v>
      </c>
      <c r="L4881" t="s">
        <v>38</v>
      </c>
      <c r="M4881">
        <v>45233</v>
      </c>
      <c r="N4881">
        <v>65000</v>
      </c>
      <c r="O4881" t="s">
        <v>39</v>
      </c>
      <c r="P4881" t="s">
        <v>2861</v>
      </c>
      <c r="Q4881" t="s">
        <v>6373</v>
      </c>
      <c r="R4881" t="s">
        <v>10476</v>
      </c>
      <c r="S4881" t="s">
        <v>658</v>
      </c>
      <c r="T4881" t="s">
        <v>10477</v>
      </c>
      <c r="Z4881" t="s">
        <v>46</v>
      </c>
      <c r="AA4881" s="1">
        <v>45484</v>
      </c>
      <c r="AC4881" s="1">
        <v>45484</v>
      </c>
      <c r="AD4881" s="1">
        <v>45510</v>
      </c>
    </row>
    <row r="4882" spans="1:30" x14ac:dyDescent="0.25">
      <c r="A4882">
        <v>631121</v>
      </c>
      <c r="B4882" t="s">
        <v>67</v>
      </c>
      <c r="C4882" t="s">
        <v>31</v>
      </c>
      <c r="D4882">
        <v>1</v>
      </c>
      <c r="E4882" t="s">
        <v>7165</v>
      </c>
      <c r="F4882" t="s">
        <v>880</v>
      </c>
      <c r="G4882" t="s">
        <v>34</v>
      </c>
      <c r="H4882">
        <v>95710</v>
      </c>
      <c r="I4882">
        <v>0</v>
      </c>
      <c r="J4882" t="s">
        <v>239</v>
      </c>
      <c r="K4882" t="s">
        <v>37</v>
      </c>
      <c r="L4882" t="s">
        <v>38</v>
      </c>
      <c r="M4882">
        <v>75000</v>
      </c>
      <c r="N4882">
        <v>160000</v>
      </c>
      <c r="O4882" t="s">
        <v>39</v>
      </c>
      <c r="P4882" t="s">
        <v>72</v>
      </c>
      <c r="Q4882" t="s">
        <v>240</v>
      </c>
      <c r="R4882" t="s">
        <v>7166</v>
      </c>
      <c r="S4882" t="s">
        <v>883</v>
      </c>
      <c r="T4882" t="s">
        <v>7167</v>
      </c>
      <c r="U4882" t="s">
        <v>244</v>
      </c>
      <c r="V4882" t="s">
        <v>7168</v>
      </c>
      <c r="Z4882" t="s">
        <v>80</v>
      </c>
      <c r="AA4882" s="1">
        <v>45385</v>
      </c>
      <c r="AC4882" s="1">
        <v>45385</v>
      </c>
      <c r="AD4882" s="1">
        <v>45510</v>
      </c>
    </row>
    <row r="4883" spans="1:30" x14ac:dyDescent="0.25">
      <c r="A4883">
        <v>639566</v>
      </c>
      <c r="B4883" t="s">
        <v>162</v>
      </c>
      <c r="C4883" t="s">
        <v>48</v>
      </c>
      <c r="D4883">
        <v>1</v>
      </c>
      <c r="E4883" t="s">
        <v>10311</v>
      </c>
      <c r="F4883" t="s">
        <v>10312</v>
      </c>
      <c r="G4883" t="s">
        <v>51</v>
      </c>
      <c r="H4883">
        <v>90313</v>
      </c>
      <c r="I4883">
        <v>0</v>
      </c>
      <c r="J4883" t="s">
        <v>239</v>
      </c>
      <c r="K4883" t="s">
        <v>37</v>
      </c>
      <c r="L4883" t="s">
        <v>38</v>
      </c>
      <c r="M4883">
        <v>73674</v>
      </c>
      <c r="N4883">
        <v>87968</v>
      </c>
      <c r="O4883" t="s">
        <v>39</v>
      </c>
      <c r="P4883" t="s">
        <v>166</v>
      </c>
      <c r="Q4883" t="s">
        <v>2323</v>
      </c>
      <c r="R4883" t="s">
        <v>10313</v>
      </c>
      <c r="S4883" t="s">
        <v>10314</v>
      </c>
      <c r="T4883" t="s">
        <v>10315</v>
      </c>
      <c r="U4883" t="s">
        <v>171</v>
      </c>
      <c r="V4883" t="s">
        <v>10316</v>
      </c>
      <c r="Z4883" t="s">
        <v>46</v>
      </c>
      <c r="AA4883" s="1">
        <v>45470</v>
      </c>
      <c r="AB4883" s="2">
        <v>45530</v>
      </c>
      <c r="AC4883" s="1">
        <v>45475</v>
      </c>
      <c r="AD4883" s="1">
        <v>45510</v>
      </c>
    </row>
    <row r="4884" spans="1:30" x14ac:dyDescent="0.25">
      <c r="A4884">
        <v>640153</v>
      </c>
      <c r="B4884" t="s">
        <v>1039</v>
      </c>
      <c r="C4884" t="s">
        <v>31</v>
      </c>
      <c r="D4884">
        <v>1</v>
      </c>
      <c r="E4884" t="s">
        <v>5418</v>
      </c>
      <c r="F4884" t="s">
        <v>609</v>
      </c>
      <c r="G4884" t="s">
        <v>51</v>
      </c>
      <c r="H4884">
        <v>10251</v>
      </c>
      <c r="I4884">
        <v>4</v>
      </c>
      <c r="J4884" t="s">
        <v>165</v>
      </c>
      <c r="K4884" t="s">
        <v>37</v>
      </c>
      <c r="L4884" t="s">
        <v>38</v>
      </c>
      <c r="M4884">
        <v>45040</v>
      </c>
      <c r="N4884">
        <v>52242</v>
      </c>
      <c r="O4884" t="s">
        <v>39</v>
      </c>
      <c r="P4884" t="s">
        <v>1042</v>
      </c>
      <c r="Q4884" t="s">
        <v>1343</v>
      </c>
      <c r="R4884" t="s">
        <v>4222</v>
      </c>
      <c r="S4884" t="s">
        <v>612</v>
      </c>
      <c r="T4884" t="s">
        <v>2225</v>
      </c>
      <c r="U4884" t="s">
        <v>1347</v>
      </c>
      <c r="V4884" t="s">
        <v>2342</v>
      </c>
      <c r="Z4884" t="s">
        <v>46</v>
      </c>
      <c r="AA4884" s="1">
        <v>45476</v>
      </c>
      <c r="AB4884" s="2">
        <v>45565</v>
      </c>
      <c r="AC4884" s="1">
        <v>45504</v>
      </c>
      <c r="AD4884" s="1">
        <v>45510</v>
      </c>
    </row>
    <row r="4885" spans="1:30" x14ac:dyDescent="0.25">
      <c r="A4885">
        <v>639900</v>
      </c>
      <c r="B4885" t="s">
        <v>30</v>
      </c>
      <c r="C4885" t="s">
        <v>48</v>
      </c>
      <c r="D4885">
        <v>1</v>
      </c>
      <c r="E4885" t="s">
        <v>8783</v>
      </c>
      <c r="F4885" t="s">
        <v>33</v>
      </c>
      <c r="G4885" t="s">
        <v>34</v>
      </c>
      <c r="H4885">
        <v>21744</v>
      </c>
      <c r="I4885">
        <v>3</v>
      </c>
      <c r="J4885" t="s">
        <v>1952</v>
      </c>
      <c r="K4885" t="s">
        <v>37</v>
      </c>
      <c r="L4885" t="s">
        <v>38</v>
      </c>
      <c r="M4885">
        <v>92301</v>
      </c>
      <c r="N4885">
        <v>109330</v>
      </c>
      <c r="O4885" t="s">
        <v>39</v>
      </c>
      <c r="P4885" t="s">
        <v>232</v>
      </c>
      <c r="Q4885" t="s">
        <v>7938</v>
      </c>
      <c r="R4885" t="s">
        <v>8784</v>
      </c>
      <c r="S4885" t="s">
        <v>43</v>
      </c>
      <c r="T4885" t="s">
        <v>8785</v>
      </c>
      <c r="U4885" t="s">
        <v>3082</v>
      </c>
      <c r="V4885" t="s">
        <v>8786</v>
      </c>
      <c r="Z4885" t="s">
        <v>46</v>
      </c>
      <c r="AA4885" s="1">
        <v>45485</v>
      </c>
      <c r="AB4885" s="2">
        <v>45668</v>
      </c>
      <c r="AC4885" s="1">
        <v>45485</v>
      </c>
      <c r="AD4885" s="1">
        <v>45510</v>
      </c>
    </row>
    <row r="4886" spans="1:30" x14ac:dyDescent="0.25">
      <c r="A4886">
        <v>607221</v>
      </c>
      <c r="B4886" t="s">
        <v>93</v>
      </c>
      <c r="C4886" t="s">
        <v>48</v>
      </c>
      <c r="D4886">
        <v>1</v>
      </c>
      <c r="E4886" t="s">
        <v>10285</v>
      </c>
      <c r="F4886" t="s">
        <v>1494</v>
      </c>
      <c r="G4886" t="s">
        <v>51</v>
      </c>
      <c r="H4886">
        <v>10035</v>
      </c>
      <c r="I4886" t="s">
        <v>144</v>
      </c>
      <c r="J4886" t="s">
        <v>71</v>
      </c>
      <c r="K4886" t="s">
        <v>37</v>
      </c>
      <c r="L4886" t="s">
        <v>120</v>
      </c>
      <c r="M4886">
        <v>90000</v>
      </c>
      <c r="N4886">
        <v>115000</v>
      </c>
      <c r="O4886" t="s">
        <v>39</v>
      </c>
      <c r="P4886" t="s">
        <v>99</v>
      </c>
      <c r="Q4886" t="s">
        <v>4411</v>
      </c>
      <c r="R4886" t="s">
        <v>10286</v>
      </c>
      <c r="S4886" t="s">
        <v>1499</v>
      </c>
      <c r="T4886" t="s">
        <v>10287</v>
      </c>
      <c r="V4886" t="s">
        <v>10288</v>
      </c>
      <c r="Z4886" t="s">
        <v>80</v>
      </c>
      <c r="AA4886" s="1">
        <v>45495</v>
      </c>
      <c r="AB4886" s="2">
        <v>45585</v>
      </c>
      <c r="AC4886" s="1">
        <v>45495</v>
      </c>
      <c r="AD4886" s="1">
        <v>45510</v>
      </c>
    </row>
    <row r="4887" spans="1:30" x14ac:dyDescent="0.25">
      <c r="A4887">
        <v>527781</v>
      </c>
      <c r="B4887" t="s">
        <v>218</v>
      </c>
      <c r="C4887" t="s">
        <v>31</v>
      </c>
      <c r="D4887">
        <v>1</v>
      </c>
      <c r="E4887" t="s">
        <v>5323</v>
      </c>
      <c r="F4887" t="s">
        <v>2087</v>
      </c>
      <c r="G4887" t="s">
        <v>51</v>
      </c>
      <c r="H4887">
        <v>92005</v>
      </c>
      <c r="I4887">
        <v>0</v>
      </c>
      <c r="J4887" t="s">
        <v>108</v>
      </c>
      <c r="K4887" t="s">
        <v>37</v>
      </c>
      <c r="L4887" t="s">
        <v>38</v>
      </c>
      <c r="M4887">
        <v>53.58</v>
      </c>
      <c r="N4887">
        <v>53.58</v>
      </c>
      <c r="O4887" t="s">
        <v>109</v>
      </c>
      <c r="P4887" t="s">
        <v>2368</v>
      </c>
      <c r="Q4887" t="s">
        <v>602</v>
      </c>
      <c r="R4887" t="s">
        <v>9941</v>
      </c>
      <c r="S4887" t="s">
        <v>2089</v>
      </c>
      <c r="U4887" t="s">
        <v>9942</v>
      </c>
      <c r="V4887" t="s">
        <v>748</v>
      </c>
      <c r="Z4887" t="s">
        <v>228</v>
      </c>
      <c r="AA4887" s="1">
        <v>44659</v>
      </c>
      <c r="AC4887" s="1">
        <v>44694</v>
      </c>
      <c r="AD4887" s="1">
        <v>45510</v>
      </c>
    </row>
    <row r="4888" spans="1:30" x14ac:dyDescent="0.25">
      <c r="A4888">
        <v>583089</v>
      </c>
      <c r="B4888" t="s">
        <v>105</v>
      </c>
      <c r="C4888" t="s">
        <v>48</v>
      </c>
      <c r="D4888">
        <v>4</v>
      </c>
      <c r="E4888" t="s">
        <v>1414</v>
      </c>
      <c r="F4888" t="s">
        <v>1414</v>
      </c>
      <c r="G4888" t="s">
        <v>51</v>
      </c>
      <c r="H4888">
        <v>31305</v>
      </c>
      <c r="I4888">
        <v>1</v>
      </c>
      <c r="J4888" t="s">
        <v>368</v>
      </c>
      <c r="K4888" t="s">
        <v>37</v>
      </c>
      <c r="L4888" t="s">
        <v>38</v>
      </c>
      <c r="M4888">
        <v>47390</v>
      </c>
      <c r="N4888">
        <v>67023</v>
      </c>
      <c r="O4888" t="s">
        <v>39</v>
      </c>
      <c r="P4888" t="s">
        <v>474</v>
      </c>
      <c r="Q4888" t="s">
        <v>369</v>
      </c>
      <c r="R4888" t="s">
        <v>10216</v>
      </c>
      <c r="S4888" t="s">
        <v>1417</v>
      </c>
      <c r="U4888" t="s">
        <v>372</v>
      </c>
      <c r="V4888" t="s">
        <v>10217</v>
      </c>
      <c r="Z4888" t="s">
        <v>46</v>
      </c>
      <c r="AA4888" s="1">
        <v>45039</v>
      </c>
      <c r="AC4888" s="1">
        <v>45039</v>
      </c>
      <c r="AD4888" s="1">
        <v>45510</v>
      </c>
    </row>
    <row r="4889" spans="1:30" x14ac:dyDescent="0.25">
      <c r="A4889">
        <v>618885</v>
      </c>
      <c r="B4889" t="s">
        <v>81</v>
      </c>
      <c r="C4889" t="s">
        <v>31</v>
      </c>
      <c r="D4889">
        <v>7</v>
      </c>
      <c r="E4889" t="s">
        <v>1920</v>
      </c>
      <c r="F4889" t="s">
        <v>492</v>
      </c>
      <c r="G4889" t="s">
        <v>51</v>
      </c>
      <c r="H4889">
        <v>20202</v>
      </c>
      <c r="I4889">
        <v>0</v>
      </c>
      <c r="J4889" t="s">
        <v>71</v>
      </c>
      <c r="K4889" t="s">
        <v>37</v>
      </c>
      <c r="L4889" t="s">
        <v>255</v>
      </c>
      <c r="M4889">
        <v>56181</v>
      </c>
      <c r="N4889">
        <v>64608</v>
      </c>
      <c r="O4889" t="s">
        <v>39</v>
      </c>
      <c r="P4889" t="s">
        <v>248</v>
      </c>
      <c r="Q4889" t="s">
        <v>1713</v>
      </c>
      <c r="R4889" t="s">
        <v>6082</v>
      </c>
      <c r="S4889" t="s">
        <v>495</v>
      </c>
      <c r="T4889" t="s">
        <v>687</v>
      </c>
      <c r="Z4889" t="s">
        <v>80</v>
      </c>
      <c r="AA4889" s="1">
        <v>45268</v>
      </c>
      <c r="AC4889" s="1">
        <v>45505</v>
      </c>
      <c r="AD4889" s="1">
        <v>45510</v>
      </c>
    </row>
    <row r="4890" spans="1:30" x14ac:dyDescent="0.25">
      <c r="A4890">
        <v>633056</v>
      </c>
      <c r="B4890" t="s">
        <v>2501</v>
      </c>
      <c r="C4890" t="s">
        <v>48</v>
      </c>
      <c r="D4890">
        <v>1</v>
      </c>
      <c r="E4890" t="s">
        <v>6713</v>
      </c>
      <c r="F4890" t="s">
        <v>2604</v>
      </c>
      <c r="G4890" t="s">
        <v>34</v>
      </c>
      <c r="H4890">
        <v>56056</v>
      </c>
      <c r="I4890">
        <v>0</v>
      </c>
      <c r="J4890" t="s">
        <v>128</v>
      </c>
      <c r="K4890" t="s">
        <v>231</v>
      </c>
      <c r="L4890" t="s">
        <v>255</v>
      </c>
      <c r="M4890">
        <v>18</v>
      </c>
      <c r="N4890">
        <v>22.080500000000001</v>
      </c>
      <c r="O4890" t="s">
        <v>109</v>
      </c>
      <c r="P4890" t="s">
        <v>279</v>
      </c>
      <c r="Q4890" t="s">
        <v>6714</v>
      </c>
      <c r="R4890" t="s">
        <v>6715</v>
      </c>
      <c r="S4890" t="s">
        <v>2609</v>
      </c>
      <c r="T4890" t="s">
        <v>6716</v>
      </c>
      <c r="V4890" t="s">
        <v>6717</v>
      </c>
      <c r="W4890" t="s">
        <v>6718</v>
      </c>
      <c r="X4890" t="s">
        <v>279</v>
      </c>
      <c r="Z4890" t="s">
        <v>46</v>
      </c>
      <c r="AA4890" s="1">
        <v>45478</v>
      </c>
      <c r="AC4890" s="1">
        <v>45478</v>
      </c>
      <c r="AD4890" s="1">
        <v>45510</v>
      </c>
    </row>
    <row r="4891" spans="1:30" x14ac:dyDescent="0.25">
      <c r="A4891">
        <v>602129</v>
      </c>
      <c r="B4891" t="s">
        <v>30</v>
      </c>
      <c r="C4891" t="s">
        <v>31</v>
      </c>
      <c r="D4891">
        <v>2</v>
      </c>
      <c r="E4891" t="s">
        <v>9379</v>
      </c>
      <c r="F4891" t="s">
        <v>6236</v>
      </c>
      <c r="G4891" t="s">
        <v>51</v>
      </c>
      <c r="H4891">
        <v>81815</v>
      </c>
      <c r="I4891">
        <v>0</v>
      </c>
      <c r="J4891" t="s">
        <v>1181</v>
      </c>
      <c r="K4891" t="s">
        <v>231</v>
      </c>
      <c r="L4891" t="s">
        <v>255</v>
      </c>
      <c r="M4891">
        <v>19.2</v>
      </c>
      <c r="N4891">
        <v>28.81</v>
      </c>
      <c r="O4891" t="s">
        <v>109</v>
      </c>
      <c r="P4891" t="s">
        <v>2866</v>
      </c>
      <c r="Q4891" t="s">
        <v>63</v>
      </c>
      <c r="R4891" t="s">
        <v>9380</v>
      </c>
      <c r="S4891" t="s">
        <v>6239</v>
      </c>
      <c r="T4891" t="s">
        <v>9381</v>
      </c>
      <c r="U4891" t="s">
        <v>3082</v>
      </c>
      <c r="V4891" t="s">
        <v>9382</v>
      </c>
      <c r="Z4891" t="s">
        <v>46</v>
      </c>
      <c r="AA4891" s="1">
        <v>45176</v>
      </c>
      <c r="AB4891" s="2">
        <v>45541</v>
      </c>
      <c r="AC4891" s="1">
        <v>45496</v>
      </c>
      <c r="AD4891" s="1">
        <v>45510</v>
      </c>
    </row>
    <row r="4892" spans="1:30" x14ac:dyDescent="0.25">
      <c r="A4892">
        <v>600560</v>
      </c>
      <c r="B4892" t="s">
        <v>81</v>
      </c>
      <c r="C4892" t="s">
        <v>48</v>
      </c>
      <c r="D4892">
        <v>2</v>
      </c>
      <c r="E4892" t="s">
        <v>1712</v>
      </c>
      <c r="F4892" t="s">
        <v>212</v>
      </c>
      <c r="G4892" t="s">
        <v>51</v>
      </c>
      <c r="H4892">
        <v>20210</v>
      </c>
      <c r="I4892">
        <v>0</v>
      </c>
      <c r="J4892" t="s">
        <v>71</v>
      </c>
      <c r="K4892" t="s">
        <v>37</v>
      </c>
      <c r="L4892" t="s">
        <v>38</v>
      </c>
      <c r="M4892">
        <v>62370</v>
      </c>
      <c r="N4892">
        <v>71726</v>
      </c>
      <c r="O4892" t="s">
        <v>39</v>
      </c>
      <c r="P4892" t="s">
        <v>248</v>
      </c>
      <c r="Q4892" t="s">
        <v>3258</v>
      </c>
      <c r="R4892" t="s">
        <v>5195</v>
      </c>
      <c r="S4892" t="s">
        <v>215</v>
      </c>
      <c r="T4892" t="s">
        <v>5196</v>
      </c>
      <c r="U4892" t="s">
        <v>616</v>
      </c>
      <c r="V4892" t="s">
        <v>90</v>
      </c>
      <c r="W4892" t="s">
        <v>91</v>
      </c>
      <c r="X4892" t="s">
        <v>248</v>
      </c>
      <c r="Z4892" t="s">
        <v>80</v>
      </c>
      <c r="AA4892" s="1">
        <v>45161</v>
      </c>
      <c r="AC4892" s="1">
        <v>45258</v>
      </c>
      <c r="AD4892" s="1">
        <v>45510</v>
      </c>
    </row>
    <row r="4893" spans="1:30" x14ac:dyDescent="0.25">
      <c r="A4893">
        <v>551221</v>
      </c>
      <c r="B4893" t="s">
        <v>105</v>
      </c>
      <c r="C4893" t="s">
        <v>31</v>
      </c>
      <c r="D4893">
        <v>1</v>
      </c>
      <c r="E4893" t="s">
        <v>471</v>
      </c>
      <c r="F4893" t="s">
        <v>1507</v>
      </c>
      <c r="G4893" t="s">
        <v>51</v>
      </c>
      <c r="H4893" t="s">
        <v>1508</v>
      </c>
      <c r="I4893">
        <v>0</v>
      </c>
      <c r="J4893" t="s">
        <v>97</v>
      </c>
      <c r="K4893" t="s">
        <v>37</v>
      </c>
      <c r="L4893" t="s">
        <v>38</v>
      </c>
      <c r="M4893">
        <v>65232</v>
      </c>
      <c r="N4893">
        <v>130000</v>
      </c>
      <c r="O4893" t="s">
        <v>39</v>
      </c>
      <c r="P4893" t="s">
        <v>474</v>
      </c>
      <c r="Q4893" t="s">
        <v>475</v>
      </c>
      <c r="R4893" t="s">
        <v>10478</v>
      </c>
      <c r="S4893" t="s">
        <v>1510</v>
      </c>
      <c r="T4893" t="s">
        <v>478</v>
      </c>
      <c r="U4893" t="s">
        <v>479</v>
      </c>
      <c r="V4893" t="s">
        <v>480</v>
      </c>
      <c r="W4893" t="s">
        <v>1926</v>
      </c>
      <c r="X4893" t="s">
        <v>482</v>
      </c>
      <c r="Z4893" t="s">
        <v>46</v>
      </c>
      <c r="AA4893" s="1">
        <v>44820</v>
      </c>
      <c r="AC4893" s="1">
        <v>44820</v>
      </c>
      <c r="AD4893" s="1">
        <v>45510</v>
      </c>
    </row>
    <row r="4894" spans="1:30" x14ac:dyDescent="0.25">
      <c r="A4894">
        <v>642391</v>
      </c>
      <c r="B4894" t="s">
        <v>30</v>
      </c>
      <c r="C4894" t="s">
        <v>48</v>
      </c>
      <c r="D4894">
        <v>1</v>
      </c>
      <c r="E4894" t="s">
        <v>59</v>
      </c>
      <c r="F4894" t="s">
        <v>60</v>
      </c>
      <c r="G4894" t="s">
        <v>34</v>
      </c>
      <c r="H4894">
        <v>56058</v>
      </c>
      <c r="I4894">
        <v>0</v>
      </c>
      <c r="J4894" t="s">
        <v>61</v>
      </c>
      <c r="K4894" t="s">
        <v>37</v>
      </c>
      <c r="L4894" t="s">
        <v>38</v>
      </c>
      <c r="M4894">
        <v>60889</v>
      </c>
      <c r="N4894">
        <v>78923</v>
      </c>
      <c r="O4894" t="s">
        <v>39</v>
      </c>
      <c r="P4894" t="s">
        <v>62</v>
      </c>
      <c r="Q4894" t="s">
        <v>63</v>
      </c>
      <c r="R4894" t="s">
        <v>64</v>
      </c>
      <c r="S4894" t="s">
        <v>65</v>
      </c>
      <c r="V4894" t="s">
        <v>66</v>
      </c>
      <c r="Z4894" t="s">
        <v>46</v>
      </c>
      <c r="AA4894" s="1">
        <v>45489</v>
      </c>
      <c r="AB4894" s="2">
        <v>45854</v>
      </c>
      <c r="AC4894" s="1">
        <v>45489</v>
      </c>
      <c r="AD4894" s="1">
        <v>45510</v>
      </c>
    </row>
    <row r="4895" spans="1:30" x14ac:dyDescent="0.25">
      <c r="A4895">
        <v>600591</v>
      </c>
      <c r="B4895" t="s">
        <v>81</v>
      </c>
      <c r="C4895" t="s">
        <v>48</v>
      </c>
      <c r="D4895">
        <v>3</v>
      </c>
      <c r="E4895" t="s">
        <v>3227</v>
      </c>
      <c r="F4895" t="s">
        <v>247</v>
      </c>
      <c r="G4895" t="s">
        <v>51</v>
      </c>
      <c r="H4895">
        <v>34202</v>
      </c>
      <c r="I4895">
        <v>2</v>
      </c>
      <c r="J4895" t="s">
        <v>71</v>
      </c>
      <c r="K4895" t="s">
        <v>37</v>
      </c>
      <c r="L4895" t="s">
        <v>120</v>
      </c>
      <c r="M4895">
        <v>74041</v>
      </c>
      <c r="N4895">
        <v>85147</v>
      </c>
      <c r="O4895" t="s">
        <v>39</v>
      </c>
      <c r="P4895" t="s">
        <v>248</v>
      </c>
      <c r="Q4895" t="s">
        <v>2139</v>
      </c>
      <c r="R4895" t="s">
        <v>10479</v>
      </c>
      <c r="S4895" t="s">
        <v>251</v>
      </c>
      <c r="T4895" t="s">
        <v>5659</v>
      </c>
      <c r="U4895" t="s">
        <v>616</v>
      </c>
      <c r="V4895" t="s">
        <v>90</v>
      </c>
      <c r="W4895" t="s">
        <v>91</v>
      </c>
      <c r="X4895" t="s">
        <v>248</v>
      </c>
      <c r="Z4895" t="s">
        <v>80</v>
      </c>
      <c r="AA4895" s="1">
        <v>45163</v>
      </c>
      <c r="AC4895" s="1">
        <v>45349</v>
      </c>
      <c r="AD4895" s="1">
        <v>45510</v>
      </c>
    </row>
    <row r="4896" spans="1:30" x14ac:dyDescent="0.25">
      <c r="A4896">
        <v>638410</v>
      </c>
      <c r="B4896" t="s">
        <v>374</v>
      </c>
      <c r="C4896" t="s">
        <v>31</v>
      </c>
      <c r="D4896">
        <v>1</v>
      </c>
      <c r="E4896" t="s">
        <v>9590</v>
      </c>
      <c r="F4896" t="s">
        <v>376</v>
      </c>
      <c r="G4896" t="s">
        <v>377</v>
      </c>
      <c r="H4896">
        <v>6088</v>
      </c>
      <c r="I4896">
        <v>1</v>
      </c>
      <c r="J4896" t="s">
        <v>378</v>
      </c>
      <c r="K4896" t="s">
        <v>37</v>
      </c>
      <c r="L4896" t="s">
        <v>255</v>
      </c>
      <c r="M4896">
        <v>58851</v>
      </c>
      <c r="N4896">
        <v>84257</v>
      </c>
      <c r="O4896" t="s">
        <v>39</v>
      </c>
      <c r="P4896" t="s">
        <v>379</v>
      </c>
      <c r="Q4896" t="s">
        <v>7309</v>
      </c>
      <c r="R4896" t="s">
        <v>9591</v>
      </c>
      <c r="S4896" t="s">
        <v>382</v>
      </c>
      <c r="V4896" t="s">
        <v>383</v>
      </c>
      <c r="X4896" t="s">
        <v>379</v>
      </c>
      <c r="Z4896" t="s">
        <v>46</v>
      </c>
      <c r="AA4896" s="1">
        <v>45456</v>
      </c>
      <c r="AC4896" s="1">
        <v>45456</v>
      </c>
      <c r="AD4896" s="1">
        <v>45510</v>
      </c>
    </row>
    <row r="4897" spans="1:30" x14ac:dyDescent="0.25">
      <c r="A4897">
        <v>631727</v>
      </c>
      <c r="B4897" t="s">
        <v>105</v>
      </c>
      <c r="C4897" t="s">
        <v>48</v>
      </c>
      <c r="D4897">
        <v>1</v>
      </c>
      <c r="E4897" t="s">
        <v>2558</v>
      </c>
      <c r="F4897" t="s">
        <v>83</v>
      </c>
      <c r="G4897" t="s">
        <v>51</v>
      </c>
      <c r="H4897" t="s">
        <v>84</v>
      </c>
      <c r="I4897">
        <v>0</v>
      </c>
      <c r="J4897" t="s">
        <v>286</v>
      </c>
      <c r="K4897" t="s">
        <v>37</v>
      </c>
      <c r="L4897" t="s">
        <v>38</v>
      </c>
      <c r="M4897">
        <v>58682</v>
      </c>
      <c r="N4897">
        <v>159671</v>
      </c>
      <c r="O4897" t="s">
        <v>39</v>
      </c>
      <c r="P4897" t="s">
        <v>355</v>
      </c>
      <c r="Q4897" t="s">
        <v>992</v>
      </c>
      <c r="R4897" t="s">
        <v>9359</v>
      </c>
      <c r="S4897" t="s">
        <v>88</v>
      </c>
      <c r="Z4897" t="s">
        <v>80</v>
      </c>
      <c r="AA4897" s="1">
        <v>45411</v>
      </c>
      <c r="AC4897" s="1">
        <v>45411</v>
      </c>
      <c r="AD4897" s="1">
        <v>45510</v>
      </c>
    </row>
    <row r="4898" spans="1:30" x14ac:dyDescent="0.25">
      <c r="A4898">
        <v>642325</v>
      </c>
      <c r="B4898" t="s">
        <v>133</v>
      </c>
      <c r="C4898" t="s">
        <v>31</v>
      </c>
      <c r="D4898">
        <v>20</v>
      </c>
      <c r="E4898" t="s">
        <v>9888</v>
      </c>
      <c r="F4898" t="s">
        <v>2604</v>
      </c>
      <c r="G4898" t="s">
        <v>34</v>
      </c>
      <c r="H4898">
        <v>56056</v>
      </c>
      <c r="I4898">
        <v>0</v>
      </c>
      <c r="J4898" t="s">
        <v>526</v>
      </c>
      <c r="K4898" t="s">
        <v>37</v>
      </c>
      <c r="L4898" t="s">
        <v>255</v>
      </c>
      <c r="M4898">
        <v>42092</v>
      </c>
      <c r="N4898">
        <v>42092</v>
      </c>
      <c r="O4898" t="s">
        <v>39</v>
      </c>
      <c r="P4898" t="s">
        <v>460</v>
      </c>
      <c r="Q4898" t="s">
        <v>137</v>
      </c>
      <c r="R4898" t="s">
        <v>9889</v>
      </c>
      <c r="S4898" t="s">
        <v>2609</v>
      </c>
      <c r="U4898" t="s">
        <v>7530</v>
      </c>
      <c r="V4898" t="s">
        <v>938</v>
      </c>
      <c r="Z4898" t="s">
        <v>140</v>
      </c>
      <c r="AA4898" s="1">
        <v>45488</v>
      </c>
      <c r="AB4898" s="2">
        <v>46487</v>
      </c>
      <c r="AC4898" s="1">
        <v>45491</v>
      </c>
      <c r="AD4898" s="1">
        <v>45510</v>
      </c>
    </row>
    <row r="4899" spans="1:30" x14ac:dyDescent="0.25">
      <c r="A4899">
        <v>636451</v>
      </c>
      <c r="B4899" t="s">
        <v>81</v>
      </c>
      <c r="C4899" t="s">
        <v>31</v>
      </c>
      <c r="D4899">
        <v>4</v>
      </c>
      <c r="E4899" t="s">
        <v>621</v>
      </c>
      <c r="F4899" t="s">
        <v>247</v>
      </c>
      <c r="G4899" t="s">
        <v>51</v>
      </c>
      <c r="H4899">
        <v>34202</v>
      </c>
      <c r="I4899">
        <v>3</v>
      </c>
      <c r="J4899" t="s">
        <v>71</v>
      </c>
      <c r="K4899" t="s">
        <v>37</v>
      </c>
      <c r="L4899" t="s">
        <v>38</v>
      </c>
      <c r="M4899">
        <v>78745</v>
      </c>
      <c r="N4899">
        <v>101230</v>
      </c>
      <c r="O4899" t="s">
        <v>39</v>
      </c>
      <c r="P4899" t="s">
        <v>248</v>
      </c>
      <c r="Q4899" t="s">
        <v>3228</v>
      </c>
      <c r="R4899" t="s">
        <v>10359</v>
      </c>
      <c r="S4899" t="s">
        <v>251</v>
      </c>
      <c r="T4899" t="s">
        <v>7801</v>
      </c>
      <c r="Z4899" t="s">
        <v>80</v>
      </c>
      <c r="AA4899" s="1">
        <v>45434</v>
      </c>
      <c r="AC4899" s="1">
        <v>45506</v>
      </c>
      <c r="AD4899" s="1">
        <v>45510</v>
      </c>
    </row>
    <row r="4900" spans="1:30" x14ac:dyDescent="0.25">
      <c r="A4900">
        <v>623027</v>
      </c>
      <c r="B4900" t="s">
        <v>67</v>
      </c>
      <c r="C4900" t="s">
        <v>31</v>
      </c>
      <c r="D4900">
        <v>1</v>
      </c>
      <c r="E4900" t="s">
        <v>669</v>
      </c>
      <c r="F4900" t="s">
        <v>465</v>
      </c>
      <c r="G4900" t="s">
        <v>51</v>
      </c>
      <c r="H4900" t="s">
        <v>466</v>
      </c>
      <c r="I4900">
        <v>0</v>
      </c>
      <c r="J4900" t="s">
        <v>239</v>
      </c>
      <c r="K4900" t="s">
        <v>37</v>
      </c>
      <c r="L4900" t="s">
        <v>38</v>
      </c>
      <c r="M4900">
        <v>58682</v>
      </c>
      <c r="N4900">
        <v>162537</v>
      </c>
      <c r="O4900" t="s">
        <v>39</v>
      </c>
      <c r="P4900" t="s">
        <v>72</v>
      </c>
      <c r="Q4900" t="s">
        <v>240</v>
      </c>
      <c r="R4900" t="s">
        <v>5206</v>
      </c>
      <c r="S4900" t="s">
        <v>469</v>
      </c>
      <c r="T4900" t="s">
        <v>5207</v>
      </c>
      <c r="U4900" t="s">
        <v>585</v>
      </c>
      <c r="V4900" t="s">
        <v>5208</v>
      </c>
      <c r="Z4900" t="s">
        <v>80</v>
      </c>
      <c r="AA4900" s="1">
        <v>45309</v>
      </c>
      <c r="AC4900" s="1">
        <v>45344</v>
      </c>
      <c r="AD4900" s="1">
        <v>45510</v>
      </c>
    </row>
    <row r="4901" spans="1:30" x14ac:dyDescent="0.25">
      <c r="A4901">
        <v>640855</v>
      </c>
      <c r="B4901" t="s">
        <v>1518</v>
      </c>
      <c r="C4901" t="s">
        <v>48</v>
      </c>
      <c r="D4901">
        <v>1</v>
      </c>
      <c r="E4901" t="s">
        <v>10333</v>
      </c>
      <c r="F4901" t="s">
        <v>1807</v>
      </c>
      <c r="G4901" t="s">
        <v>34</v>
      </c>
      <c r="H4901">
        <v>95600</v>
      </c>
      <c r="I4901" t="s">
        <v>442</v>
      </c>
      <c r="J4901" t="s">
        <v>192</v>
      </c>
      <c r="K4901" t="s">
        <v>37</v>
      </c>
      <c r="L4901" t="s">
        <v>120</v>
      </c>
      <c r="M4901">
        <v>81083</v>
      </c>
      <c r="N4901">
        <v>216270</v>
      </c>
      <c r="O4901" t="s">
        <v>39</v>
      </c>
      <c r="P4901" t="s">
        <v>10334</v>
      </c>
      <c r="Q4901" t="s">
        <v>10335</v>
      </c>
      <c r="R4901" t="s">
        <v>10336</v>
      </c>
      <c r="S4901" t="s">
        <v>1811</v>
      </c>
      <c r="Z4901" t="s">
        <v>80</v>
      </c>
      <c r="AA4901" s="1">
        <v>45497</v>
      </c>
      <c r="AB4901" s="2">
        <v>45527</v>
      </c>
      <c r="AC4901" s="1">
        <v>45497</v>
      </c>
      <c r="AD4901" s="1">
        <v>45510</v>
      </c>
    </row>
    <row r="4902" spans="1:30" x14ac:dyDescent="0.25">
      <c r="A4902">
        <v>628934</v>
      </c>
      <c r="B4902" t="s">
        <v>105</v>
      </c>
      <c r="C4902" t="s">
        <v>48</v>
      </c>
      <c r="D4902">
        <v>1</v>
      </c>
      <c r="E4902" t="s">
        <v>3707</v>
      </c>
      <c r="F4902" t="s">
        <v>639</v>
      </c>
      <c r="G4902" t="s">
        <v>51</v>
      </c>
      <c r="H4902">
        <v>22427</v>
      </c>
      <c r="I4902">
        <v>2</v>
      </c>
      <c r="J4902" t="s">
        <v>2686</v>
      </c>
      <c r="K4902" t="s">
        <v>37</v>
      </c>
      <c r="L4902" t="s">
        <v>255</v>
      </c>
      <c r="M4902">
        <v>81571</v>
      </c>
      <c r="N4902">
        <v>119554</v>
      </c>
      <c r="O4902" t="s">
        <v>39</v>
      </c>
      <c r="P4902" t="s">
        <v>474</v>
      </c>
      <c r="Q4902" t="s">
        <v>2687</v>
      </c>
      <c r="R4902" t="s">
        <v>8840</v>
      </c>
      <c r="S4902" t="s">
        <v>852</v>
      </c>
      <c r="T4902" t="s">
        <v>8841</v>
      </c>
      <c r="U4902" t="s">
        <v>674</v>
      </c>
      <c r="V4902" t="s">
        <v>675</v>
      </c>
      <c r="X4902" t="s">
        <v>482</v>
      </c>
      <c r="Z4902" t="s">
        <v>80</v>
      </c>
      <c r="AA4902" s="1">
        <v>45369</v>
      </c>
      <c r="AC4902" s="1">
        <v>45369</v>
      </c>
      <c r="AD4902" s="1">
        <v>45510</v>
      </c>
    </row>
    <row r="4903" spans="1:30" x14ac:dyDescent="0.25">
      <c r="A4903">
        <v>560906</v>
      </c>
      <c r="B4903" t="s">
        <v>67</v>
      </c>
      <c r="C4903" t="s">
        <v>48</v>
      </c>
      <c r="D4903">
        <v>1</v>
      </c>
      <c r="E4903" t="s">
        <v>3668</v>
      </c>
      <c r="F4903" t="s">
        <v>311</v>
      </c>
      <c r="G4903" t="s">
        <v>51</v>
      </c>
      <c r="H4903">
        <v>20215</v>
      </c>
      <c r="I4903">
        <v>2</v>
      </c>
      <c r="J4903" t="s">
        <v>71</v>
      </c>
      <c r="K4903" t="s">
        <v>37</v>
      </c>
      <c r="L4903" t="s">
        <v>38</v>
      </c>
      <c r="M4903">
        <v>80557</v>
      </c>
      <c r="N4903">
        <v>111917</v>
      </c>
      <c r="O4903" t="s">
        <v>39</v>
      </c>
      <c r="P4903" t="s">
        <v>72</v>
      </c>
      <c r="Q4903" t="s">
        <v>548</v>
      </c>
      <c r="R4903" t="s">
        <v>10272</v>
      </c>
      <c r="S4903" t="s">
        <v>314</v>
      </c>
      <c r="T4903" t="s">
        <v>10273</v>
      </c>
      <c r="U4903" t="s">
        <v>10274</v>
      </c>
      <c r="V4903" t="s">
        <v>10275</v>
      </c>
      <c r="W4903" t="s">
        <v>91</v>
      </c>
      <c r="X4903" t="s">
        <v>72</v>
      </c>
      <c r="Z4903" t="s">
        <v>80</v>
      </c>
      <c r="AA4903" s="1">
        <v>44882</v>
      </c>
      <c r="AC4903" s="1">
        <v>44970</v>
      </c>
      <c r="AD4903" s="1">
        <v>45510</v>
      </c>
    </row>
    <row r="4904" spans="1:30" x14ac:dyDescent="0.25">
      <c r="A4904">
        <v>643453</v>
      </c>
      <c r="B4904" t="s">
        <v>939</v>
      </c>
      <c r="C4904" t="s">
        <v>48</v>
      </c>
      <c r="D4904">
        <v>1</v>
      </c>
      <c r="E4904" t="s">
        <v>10260</v>
      </c>
      <c r="F4904" t="s">
        <v>4393</v>
      </c>
      <c r="G4904" t="s">
        <v>34</v>
      </c>
      <c r="H4904" t="s">
        <v>4394</v>
      </c>
      <c r="I4904">
        <v>2</v>
      </c>
      <c r="J4904" t="s">
        <v>239</v>
      </c>
      <c r="K4904" t="s">
        <v>231</v>
      </c>
      <c r="L4904" t="s">
        <v>486</v>
      </c>
      <c r="M4904">
        <v>18</v>
      </c>
      <c r="N4904">
        <v>21.72</v>
      </c>
      <c r="O4904" t="s">
        <v>109</v>
      </c>
      <c r="P4904" t="s">
        <v>1358</v>
      </c>
      <c r="Q4904" t="s">
        <v>1971</v>
      </c>
      <c r="R4904" t="s">
        <v>10261</v>
      </c>
      <c r="S4904" t="s">
        <v>4397</v>
      </c>
      <c r="T4904" t="s">
        <v>10262</v>
      </c>
      <c r="V4904" t="s">
        <v>10263</v>
      </c>
      <c r="Z4904" t="s">
        <v>46</v>
      </c>
      <c r="AA4904" s="1">
        <v>45499</v>
      </c>
      <c r="AB4904" s="2">
        <v>45529</v>
      </c>
      <c r="AC4904" s="1">
        <v>45503</v>
      </c>
      <c r="AD4904" s="1">
        <v>45510</v>
      </c>
    </row>
    <row r="4905" spans="1:30" x14ac:dyDescent="0.25">
      <c r="A4905">
        <v>628904</v>
      </c>
      <c r="B4905" t="s">
        <v>30</v>
      </c>
      <c r="C4905" t="s">
        <v>31</v>
      </c>
      <c r="D4905">
        <v>1</v>
      </c>
      <c r="E4905" t="s">
        <v>6319</v>
      </c>
      <c r="F4905" t="s">
        <v>3339</v>
      </c>
      <c r="G4905" t="s">
        <v>51</v>
      </c>
      <c r="H4905">
        <v>31220</v>
      </c>
      <c r="I4905">
        <v>1</v>
      </c>
      <c r="J4905" t="s">
        <v>410</v>
      </c>
      <c r="K4905" t="s">
        <v>37</v>
      </c>
      <c r="L4905" t="s">
        <v>38</v>
      </c>
      <c r="M4905">
        <v>66042</v>
      </c>
      <c r="N4905">
        <v>75948</v>
      </c>
      <c r="O4905" t="s">
        <v>39</v>
      </c>
      <c r="P4905" t="s">
        <v>436</v>
      </c>
      <c r="Q4905" t="s">
        <v>412</v>
      </c>
      <c r="R4905" t="s">
        <v>10420</v>
      </c>
      <c r="S4905" t="s">
        <v>3342</v>
      </c>
      <c r="T4905" t="s">
        <v>10421</v>
      </c>
      <c r="Z4905" t="s">
        <v>46</v>
      </c>
      <c r="AA4905" s="1">
        <v>45419</v>
      </c>
      <c r="AB4905" s="2">
        <v>45539</v>
      </c>
      <c r="AC4905" s="1">
        <v>45419</v>
      </c>
      <c r="AD4905" s="1">
        <v>45510</v>
      </c>
    </row>
    <row r="4906" spans="1:30" x14ac:dyDescent="0.25">
      <c r="A4906">
        <v>626598</v>
      </c>
      <c r="B4906" t="s">
        <v>105</v>
      </c>
      <c r="C4906" t="s">
        <v>48</v>
      </c>
      <c r="D4906">
        <v>1</v>
      </c>
      <c r="E4906" t="s">
        <v>1119</v>
      </c>
      <c r="F4906" t="s">
        <v>2281</v>
      </c>
      <c r="G4906" t="s">
        <v>51</v>
      </c>
      <c r="H4906">
        <v>20310</v>
      </c>
      <c r="I4906">
        <v>0</v>
      </c>
      <c r="J4906" t="s">
        <v>286</v>
      </c>
      <c r="K4906" t="s">
        <v>37</v>
      </c>
      <c r="L4906" t="s">
        <v>38</v>
      </c>
      <c r="M4906">
        <v>62370</v>
      </c>
      <c r="N4906">
        <v>93587</v>
      </c>
      <c r="O4906" t="s">
        <v>39</v>
      </c>
      <c r="P4906" t="s">
        <v>1121</v>
      </c>
      <c r="Q4906" t="s">
        <v>288</v>
      </c>
      <c r="R4906" t="s">
        <v>5331</v>
      </c>
      <c r="S4906" t="s">
        <v>2284</v>
      </c>
      <c r="Z4906" t="s">
        <v>80</v>
      </c>
      <c r="AA4906" s="1">
        <v>45412</v>
      </c>
      <c r="AC4906" s="1">
        <v>45412</v>
      </c>
      <c r="AD4906" s="1">
        <v>45510</v>
      </c>
    </row>
    <row r="4907" spans="1:30" x14ac:dyDescent="0.25">
      <c r="A4907">
        <v>638445</v>
      </c>
      <c r="B4907" t="s">
        <v>81</v>
      </c>
      <c r="C4907" t="s">
        <v>31</v>
      </c>
      <c r="D4907">
        <v>3</v>
      </c>
      <c r="E4907" t="s">
        <v>246</v>
      </c>
      <c r="F4907" t="s">
        <v>247</v>
      </c>
      <c r="G4907" t="s">
        <v>51</v>
      </c>
      <c r="H4907">
        <v>34202</v>
      </c>
      <c r="I4907">
        <v>2</v>
      </c>
      <c r="J4907" t="s">
        <v>71</v>
      </c>
      <c r="K4907" t="s">
        <v>37</v>
      </c>
      <c r="L4907" t="s">
        <v>38</v>
      </c>
      <c r="M4907">
        <v>74041</v>
      </c>
      <c r="N4907">
        <v>85147</v>
      </c>
      <c r="O4907" t="s">
        <v>39</v>
      </c>
      <c r="P4907" t="s">
        <v>248</v>
      </c>
      <c r="Q4907" t="s">
        <v>249</v>
      </c>
      <c r="R4907" t="s">
        <v>250</v>
      </c>
      <c r="S4907" t="s">
        <v>251</v>
      </c>
      <c r="T4907" t="s">
        <v>252</v>
      </c>
      <c r="Z4907" t="s">
        <v>80</v>
      </c>
      <c r="AA4907" s="1">
        <v>45463</v>
      </c>
      <c r="AC4907" s="1">
        <v>45506</v>
      </c>
      <c r="AD4907" s="1">
        <v>45510</v>
      </c>
    </row>
    <row r="4908" spans="1:30" x14ac:dyDescent="0.25">
      <c r="A4908">
        <v>603137</v>
      </c>
      <c r="B4908" t="s">
        <v>81</v>
      </c>
      <c r="C4908" t="s">
        <v>31</v>
      </c>
      <c r="D4908">
        <v>3</v>
      </c>
      <c r="E4908" t="s">
        <v>621</v>
      </c>
      <c r="F4908" t="s">
        <v>311</v>
      </c>
      <c r="G4908" t="s">
        <v>51</v>
      </c>
      <c r="H4908">
        <v>20215</v>
      </c>
      <c r="I4908">
        <v>2</v>
      </c>
      <c r="J4908" t="s">
        <v>71</v>
      </c>
      <c r="K4908" t="s">
        <v>37</v>
      </c>
      <c r="L4908" t="s">
        <v>38</v>
      </c>
      <c r="M4908">
        <v>88026</v>
      </c>
      <c r="N4908">
        <v>122295</v>
      </c>
      <c r="O4908" t="s">
        <v>39</v>
      </c>
      <c r="P4908" t="s">
        <v>248</v>
      </c>
      <c r="Q4908" t="s">
        <v>4155</v>
      </c>
      <c r="R4908" t="s">
        <v>8496</v>
      </c>
      <c r="S4908" t="s">
        <v>314</v>
      </c>
      <c r="T4908" t="s">
        <v>624</v>
      </c>
      <c r="U4908" t="s">
        <v>616</v>
      </c>
      <c r="V4908" t="s">
        <v>90</v>
      </c>
      <c r="W4908" t="s">
        <v>91</v>
      </c>
      <c r="X4908" t="s">
        <v>248</v>
      </c>
      <c r="Z4908" t="s">
        <v>80</v>
      </c>
      <c r="AA4908" s="1">
        <v>45177</v>
      </c>
      <c r="AC4908" s="1">
        <v>45195</v>
      </c>
      <c r="AD4908" s="1">
        <v>45510</v>
      </c>
    </row>
    <row r="4909" spans="1:30" x14ac:dyDescent="0.25">
      <c r="A4909">
        <v>619980</v>
      </c>
      <c r="B4909" t="s">
        <v>81</v>
      </c>
      <c r="C4909" t="s">
        <v>48</v>
      </c>
      <c r="D4909">
        <v>1</v>
      </c>
      <c r="E4909" t="s">
        <v>4578</v>
      </c>
      <c r="F4909" t="s">
        <v>311</v>
      </c>
      <c r="G4909" t="s">
        <v>51</v>
      </c>
      <c r="H4909">
        <v>20215</v>
      </c>
      <c r="I4909">
        <v>2</v>
      </c>
      <c r="J4909" t="s">
        <v>71</v>
      </c>
      <c r="K4909" t="s">
        <v>37</v>
      </c>
      <c r="L4909" t="s">
        <v>38</v>
      </c>
      <c r="M4909">
        <v>88026</v>
      </c>
      <c r="N4909">
        <v>101230</v>
      </c>
      <c r="O4909" t="s">
        <v>39</v>
      </c>
      <c r="P4909" t="s">
        <v>248</v>
      </c>
      <c r="Q4909" t="s">
        <v>9860</v>
      </c>
      <c r="R4909" t="s">
        <v>9861</v>
      </c>
      <c r="S4909" t="s">
        <v>314</v>
      </c>
      <c r="T4909" t="s">
        <v>9862</v>
      </c>
      <c r="Z4909" t="s">
        <v>80</v>
      </c>
      <c r="AA4909" s="1">
        <v>45280</v>
      </c>
      <c r="AC4909" s="1">
        <v>45506</v>
      </c>
      <c r="AD4909" s="1">
        <v>45510</v>
      </c>
    </row>
    <row r="4910" spans="1:30" x14ac:dyDescent="0.25">
      <c r="A4910">
        <v>622464</v>
      </c>
      <c r="B4910" t="s">
        <v>30</v>
      </c>
      <c r="C4910" t="s">
        <v>48</v>
      </c>
      <c r="D4910">
        <v>1</v>
      </c>
      <c r="E4910" t="s">
        <v>10480</v>
      </c>
      <c r="F4910" t="s">
        <v>1825</v>
      </c>
      <c r="G4910" t="s">
        <v>51</v>
      </c>
      <c r="H4910">
        <v>51191</v>
      </c>
      <c r="I4910">
        <v>2</v>
      </c>
      <c r="J4910" t="s">
        <v>145</v>
      </c>
      <c r="K4910" t="s">
        <v>37</v>
      </c>
      <c r="L4910" t="s">
        <v>38</v>
      </c>
      <c r="M4910">
        <v>51528</v>
      </c>
      <c r="N4910">
        <v>60088</v>
      </c>
      <c r="O4910" t="s">
        <v>39</v>
      </c>
      <c r="P4910" t="s">
        <v>678</v>
      </c>
      <c r="Q4910" t="s">
        <v>1826</v>
      </c>
      <c r="R4910" t="s">
        <v>10481</v>
      </c>
      <c r="S4910" t="s">
        <v>1828</v>
      </c>
      <c r="V4910" t="s">
        <v>10482</v>
      </c>
      <c r="Z4910" t="s">
        <v>46</v>
      </c>
      <c r="AA4910" s="1">
        <v>45300</v>
      </c>
      <c r="AB4910" s="2">
        <v>45665</v>
      </c>
      <c r="AC4910" s="1">
        <v>45429</v>
      </c>
      <c r="AD4910" s="1">
        <v>45510</v>
      </c>
    </row>
    <row r="4911" spans="1:30" x14ac:dyDescent="0.25">
      <c r="A4911">
        <v>644666</v>
      </c>
      <c r="B4911" t="s">
        <v>116</v>
      </c>
      <c r="C4911" t="s">
        <v>31</v>
      </c>
      <c r="D4911">
        <v>2</v>
      </c>
      <c r="E4911" t="s">
        <v>5108</v>
      </c>
      <c r="F4911" t="s">
        <v>2238</v>
      </c>
      <c r="G4911" t="s">
        <v>34</v>
      </c>
      <c r="H4911">
        <v>95611</v>
      </c>
      <c r="I4911" t="s">
        <v>96</v>
      </c>
      <c r="J4911" t="s">
        <v>97</v>
      </c>
      <c r="K4911" t="s">
        <v>37</v>
      </c>
      <c r="L4911" t="s">
        <v>120</v>
      </c>
      <c r="M4911">
        <v>123200</v>
      </c>
      <c r="N4911">
        <v>149968</v>
      </c>
      <c r="O4911" t="s">
        <v>39</v>
      </c>
      <c r="P4911" t="s">
        <v>99</v>
      </c>
      <c r="Q4911" t="s">
        <v>2239</v>
      </c>
      <c r="R4911" t="s">
        <v>5109</v>
      </c>
      <c r="S4911" t="s">
        <v>5110</v>
      </c>
      <c r="T4911" t="s">
        <v>5111</v>
      </c>
      <c r="Z4911" t="s">
        <v>46</v>
      </c>
      <c r="AA4911" s="1">
        <v>45507</v>
      </c>
      <c r="AB4911" s="2">
        <v>45597</v>
      </c>
      <c r="AC4911" s="1">
        <v>45507</v>
      </c>
      <c r="AD4911" s="1">
        <v>45510</v>
      </c>
    </row>
    <row r="4912" spans="1:30" x14ac:dyDescent="0.25">
      <c r="A4912">
        <v>535321</v>
      </c>
      <c r="B4912" t="s">
        <v>105</v>
      </c>
      <c r="C4912" t="s">
        <v>31</v>
      </c>
      <c r="D4912">
        <v>1</v>
      </c>
      <c r="E4912" t="s">
        <v>10483</v>
      </c>
      <c r="F4912" t="s">
        <v>394</v>
      </c>
      <c r="G4912" t="s">
        <v>51</v>
      </c>
      <c r="H4912">
        <v>10124</v>
      </c>
      <c r="I4912">
        <v>3</v>
      </c>
      <c r="J4912" t="s">
        <v>1169</v>
      </c>
      <c r="K4912" t="s">
        <v>37</v>
      </c>
      <c r="L4912" t="s">
        <v>38</v>
      </c>
      <c r="M4912">
        <v>58695</v>
      </c>
      <c r="N4912">
        <v>67499</v>
      </c>
      <c r="O4912" t="s">
        <v>39</v>
      </c>
      <c r="P4912" t="s">
        <v>474</v>
      </c>
      <c r="Q4912" t="s">
        <v>2335</v>
      </c>
      <c r="R4912" t="s">
        <v>10484</v>
      </c>
      <c r="S4912" t="s">
        <v>398</v>
      </c>
      <c r="U4912" t="s">
        <v>479</v>
      </c>
      <c r="V4912" t="s">
        <v>480</v>
      </c>
      <c r="W4912" t="s">
        <v>505</v>
      </c>
      <c r="X4912" t="s">
        <v>506</v>
      </c>
      <c r="Z4912" t="s">
        <v>46</v>
      </c>
      <c r="AA4912" s="1">
        <v>44739</v>
      </c>
      <c r="AC4912" s="1">
        <v>44739</v>
      </c>
      <c r="AD4912" s="1">
        <v>45510</v>
      </c>
    </row>
    <row r="4913" spans="1:30" x14ac:dyDescent="0.25">
      <c r="A4913">
        <v>626709</v>
      </c>
      <c r="B4913" t="s">
        <v>2501</v>
      </c>
      <c r="C4913" t="s">
        <v>31</v>
      </c>
      <c r="D4913">
        <v>1</v>
      </c>
      <c r="E4913" t="s">
        <v>10221</v>
      </c>
      <c r="F4913" t="s">
        <v>60</v>
      </c>
      <c r="G4913" t="s">
        <v>34</v>
      </c>
      <c r="H4913">
        <v>56058</v>
      </c>
      <c r="I4913">
        <v>0</v>
      </c>
      <c r="J4913" t="s">
        <v>52</v>
      </c>
      <c r="K4913" t="s">
        <v>37</v>
      </c>
      <c r="L4913" t="s">
        <v>38</v>
      </c>
      <c r="M4913">
        <v>59116</v>
      </c>
      <c r="N4913">
        <v>91768</v>
      </c>
      <c r="O4913" t="s">
        <v>39</v>
      </c>
      <c r="P4913" t="s">
        <v>279</v>
      </c>
      <c r="Q4913" t="s">
        <v>4876</v>
      </c>
      <c r="R4913" t="s">
        <v>10222</v>
      </c>
      <c r="S4913" t="s">
        <v>65</v>
      </c>
      <c r="T4913" t="s">
        <v>10223</v>
      </c>
      <c r="V4913" t="s">
        <v>10224</v>
      </c>
      <c r="W4913" t="s">
        <v>8569</v>
      </c>
      <c r="X4913" t="s">
        <v>279</v>
      </c>
      <c r="Z4913" t="s">
        <v>46</v>
      </c>
      <c r="AA4913" s="1">
        <v>45455</v>
      </c>
      <c r="AC4913" s="1">
        <v>45455</v>
      </c>
      <c r="AD4913" s="1">
        <v>45510</v>
      </c>
    </row>
    <row r="4914" spans="1:30" x14ac:dyDescent="0.25">
      <c r="A4914">
        <v>622389</v>
      </c>
      <c r="B4914" t="s">
        <v>1212</v>
      </c>
      <c r="C4914" t="s">
        <v>48</v>
      </c>
      <c r="D4914">
        <v>1</v>
      </c>
      <c r="E4914" t="s">
        <v>1214</v>
      </c>
      <c r="F4914" t="s">
        <v>1214</v>
      </c>
      <c r="G4914" t="s">
        <v>1215</v>
      </c>
      <c r="H4914">
        <v>30112</v>
      </c>
      <c r="I4914">
        <v>0</v>
      </c>
      <c r="J4914" t="s">
        <v>165</v>
      </c>
      <c r="K4914" t="s">
        <v>231</v>
      </c>
      <c r="L4914" t="s">
        <v>38</v>
      </c>
      <c r="M4914">
        <v>41.42</v>
      </c>
      <c r="N4914">
        <v>85.25</v>
      </c>
      <c r="O4914" t="s">
        <v>109</v>
      </c>
      <c r="P4914" t="s">
        <v>576</v>
      </c>
      <c r="Q4914" t="s">
        <v>8305</v>
      </c>
      <c r="R4914" t="s">
        <v>8306</v>
      </c>
      <c r="S4914" t="s">
        <v>8307</v>
      </c>
      <c r="V4914" t="s">
        <v>8308</v>
      </c>
      <c r="Z4914" t="s">
        <v>92</v>
      </c>
      <c r="AA4914" s="1">
        <v>45303</v>
      </c>
      <c r="AC4914" s="1">
        <v>45454</v>
      </c>
      <c r="AD4914" s="1">
        <v>45510</v>
      </c>
    </row>
    <row r="4915" spans="1:30" x14ac:dyDescent="0.25">
      <c r="A4915">
        <v>644331</v>
      </c>
      <c r="B4915" t="s">
        <v>81</v>
      </c>
      <c r="C4915" t="s">
        <v>48</v>
      </c>
      <c r="D4915">
        <v>1</v>
      </c>
      <c r="E4915" t="s">
        <v>6737</v>
      </c>
      <c r="F4915" t="s">
        <v>247</v>
      </c>
      <c r="G4915" t="s">
        <v>51</v>
      </c>
      <c r="H4915">
        <v>34202</v>
      </c>
      <c r="I4915">
        <v>3</v>
      </c>
      <c r="J4915" t="s">
        <v>949</v>
      </c>
      <c r="K4915" t="s">
        <v>37</v>
      </c>
      <c r="L4915" t="s">
        <v>38</v>
      </c>
      <c r="M4915">
        <v>78745</v>
      </c>
      <c r="N4915">
        <v>100786</v>
      </c>
      <c r="O4915" t="s">
        <v>39</v>
      </c>
      <c r="P4915" t="s">
        <v>248</v>
      </c>
      <c r="Q4915" t="s">
        <v>6738</v>
      </c>
      <c r="R4915" t="s">
        <v>6739</v>
      </c>
      <c r="S4915" t="s">
        <v>251</v>
      </c>
      <c r="T4915" t="s">
        <v>6740</v>
      </c>
      <c r="Z4915" t="s">
        <v>92</v>
      </c>
      <c r="AA4915" s="1">
        <v>45505</v>
      </c>
      <c r="AC4915" s="1">
        <v>45506</v>
      </c>
      <c r="AD4915" s="1">
        <v>45510</v>
      </c>
    </row>
    <row r="4916" spans="1:30" x14ac:dyDescent="0.25">
      <c r="A4916">
        <v>640193</v>
      </c>
      <c r="B4916" t="s">
        <v>30</v>
      </c>
      <c r="C4916" t="s">
        <v>31</v>
      </c>
      <c r="D4916">
        <v>1</v>
      </c>
      <c r="E4916" t="s">
        <v>9622</v>
      </c>
      <c r="F4916" t="s">
        <v>33</v>
      </c>
      <c r="G4916" t="s">
        <v>34</v>
      </c>
      <c r="H4916">
        <v>21744</v>
      </c>
      <c r="I4916">
        <v>2</v>
      </c>
      <c r="J4916" t="s">
        <v>1181</v>
      </c>
      <c r="K4916" t="s">
        <v>37</v>
      </c>
      <c r="L4916" t="s">
        <v>38</v>
      </c>
      <c r="M4916">
        <v>82506</v>
      </c>
      <c r="N4916">
        <v>94882</v>
      </c>
      <c r="O4916" t="s">
        <v>39</v>
      </c>
      <c r="P4916" t="s">
        <v>62</v>
      </c>
      <c r="Q4916" t="s">
        <v>7171</v>
      </c>
      <c r="R4916" t="s">
        <v>9623</v>
      </c>
      <c r="S4916" t="s">
        <v>43</v>
      </c>
      <c r="T4916" t="s">
        <v>9624</v>
      </c>
      <c r="V4916" t="s">
        <v>9625</v>
      </c>
      <c r="Z4916" t="s">
        <v>46</v>
      </c>
      <c r="AA4916" s="1">
        <v>45499</v>
      </c>
      <c r="AB4916" s="2">
        <v>45864</v>
      </c>
      <c r="AC4916" s="1">
        <v>45503</v>
      </c>
      <c r="AD4916" s="1">
        <v>45510</v>
      </c>
    </row>
    <row r="4917" spans="1:30" x14ac:dyDescent="0.25">
      <c r="A4917">
        <v>638712</v>
      </c>
      <c r="B4917" t="s">
        <v>374</v>
      </c>
      <c r="C4917" t="s">
        <v>48</v>
      </c>
      <c r="D4917">
        <v>1</v>
      </c>
      <c r="E4917" t="s">
        <v>10117</v>
      </c>
      <c r="F4917" t="s">
        <v>376</v>
      </c>
      <c r="G4917" t="s">
        <v>377</v>
      </c>
      <c r="H4917">
        <v>6088</v>
      </c>
      <c r="I4917">
        <v>1</v>
      </c>
      <c r="J4917" t="s">
        <v>378</v>
      </c>
      <c r="K4917" t="s">
        <v>37</v>
      </c>
      <c r="L4917" t="s">
        <v>255</v>
      </c>
      <c r="M4917">
        <v>74893</v>
      </c>
      <c r="N4917">
        <v>84257</v>
      </c>
      <c r="O4917" t="s">
        <v>39</v>
      </c>
      <c r="P4917" t="s">
        <v>379</v>
      </c>
      <c r="Q4917" t="s">
        <v>1943</v>
      </c>
      <c r="R4917" t="s">
        <v>10118</v>
      </c>
      <c r="S4917" t="s">
        <v>382</v>
      </c>
      <c r="T4917" t="s">
        <v>10119</v>
      </c>
      <c r="U4917" t="s">
        <v>10120</v>
      </c>
      <c r="V4917" t="s">
        <v>383</v>
      </c>
      <c r="X4917" t="s">
        <v>379</v>
      </c>
      <c r="Z4917" t="s">
        <v>46</v>
      </c>
      <c r="AA4917" s="1">
        <v>45463</v>
      </c>
      <c r="AC4917" s="1">
        <v>45463</v>
      </c>
      <c r="AD4917" s="1">
        <v>45510</v>
      </c>
    </row>
    <row r="4918" spans="1:30" x14ac:dyDescent="0.25">
      <c r="A4918">
        <v>638114</v>
      </c>
      <c r="B4918" t="s">
        <v>125</v>
      </c>
      <c r="C4918" t="s">
        <v>48</v>
      </c>
      <c r="D4918">
        <v>1</v>
      </c>
      <c r="E4918" t="s">
        <v>9786</v>
      </c>
      <c r="F4918" t="s">
        <v>127</v>
      </c>
      <c r="G4918" t="s">
        <v>34</v>
      </c>
      <c r="H4918">
        <v>56057</v>
      </c>
      <c r="I4918">
        <v>0</v>
      </c>
      <c r="J4918" t="s">
        <v>128</v>
      </c>
      <c r="K4918" t="s">
        <v>37</v>
      </c>
      <c r="L4918" t="s">
        <v>38</v>
      </c>
      <c r="M4918">
        <v>65249</v>
      </c>
      <c r="N4918">
        <v>65249</v>
      </c>
      <c r="O4918" t="s">
        <v>39</v>
      </c>
      <c r="P4918" t="s">
        <v>129</v>
      </c>
      <c r="Q4918" t="s">
        <v>4313</v>
      </c>
      <c r="R4918" t="s">
        <v>9787</v>
      </c>
      <c r="S4918" t="s">
        <v>132</v>
      </c>
      <c r="Z4918" t="s">
        <v>46</v>
      </c>
      <c r="AA4918" s="1">
        <v>45454</v>
      </c>
      <c r="AB4918" s="2">
        <v>45514</v>
      </c>
      <c r="AC4918" s="1">
        <v>45454</v>
      </c>
      <c r="AD4918" s="1">
        <v>45510</v>
      </c>
    </row>
    <row r="4919" spans="1:30" x14ac:dyDescent="0.25">
      <c r="A4919">
        <v>642329</v>
      </c>
      <c r="B4919" t="s">
        <v>105</v>
      </c>
      <c r="C4919" t="s">
        <v>31</v>
      </c>
      <c r="D4919">
        <v>1</v>
      </c>
      <c r="E4919" t="s">
        <v>5035</v>
      </c>
      <c r="F4919" t="s">
        <v>639</v>
      </c>
      <c r="G4919" t="s">
        <v>51</v>
      </c>
      <c r="H4919">
        <v>22427</v>
      </c>
      <c r="I4919">
        <v>1</v>
      </c>
      <c r="J4919" t="s">
        <v>2083</v>
      </c>
      <c r="K4919" t="s">
        <v>37</v>
      </c>
      <c r="L4919" t="s">
        <v>38</v>
      </c>
      <c r="M4919">
        <v>74041</v>
      </c>
      <c r="N4919">
        <v>107227</v>
      </c>
      <c r="O4919" t="s">
        <v>39</v>
      </c>
      <c r="P4919" t="s">
        <v>355</v>
      </c>
      <c r="Q4919" t="s">
        <v>3560</v>
      </c>
      <c r="R4919" t="s">
        <v>7981</v>
      </c>
      <c r="S4919" t="s">
        <v>852</v>
      </c>
      <c r="Z4919" t="s">
        <v>80</v>
      </c>
      <c r="AA4919" s="1">
        <v>45503</v>
      </c>
      <c r="AC4919" s="1">
        <v>45503</v>
      </c>
      <c r="AD4919" s="1">
        <v>45510</v>
      </c>
    </row>
    <row r="4920" spans="1:30" x14ac:dyDescent="0.25">
      <c r="A4920">
        <v>638945</v>
      </c>
      <c r="B4920" t="s">
        <v>67</v>
      </c>
      <c r="C4920" t="s">
        <v>48</v>
      </c>
      <c r="D4920">
        <v>1</v>
      </c>
      <c r="E4920" t="s">
        <v>6461</v>
      </c>
      <c r="F4920" t="s">
        <v>655</v>
      </c>
      <c r="G4920" t="s">
        <v>51</v>
      </c>
      <c r="H4920">
        <v>12158</v>
      </c>
      <c r="I4920">
        <v>3</v>
      </c>
      <c r="J4920" t="s">
        <v>97</v>
      </c>
      <c r="K4920" t="s">
        <v>37</v>
      </c>
      <c r="L4920" t="s">
        <v>38</v>
      </c>
      <c r="M4920">
        <v>65574</v>
      </c>
      <c r="N4920">
        <v>110229</v>
      </c>
      <c r="O4920" t="s">
        <v>39</v>
      </c>
      <c r="P4920" t="s">
        <v>72</v>
      </c>
      <c r="Q4920" t="s">
        <v>710</v>
      </c>
      <c r="R4920" t="s">
        <v>6462</v>
      </c>
      <c r="S4920" t="s">
        <v>658</v>
      </c>
      <c r="T4920" t="s">
        <v>6463</v>
      </c>
      <c r="U4920" t="s">
        <v>551</v>
      </c>
      <c r="V4920" t="s">
        <v>6464</v>
      </c>
      <c r="W4920" t="s">
        <v>91</v>
      </c>
      <c r="X4920" t="s">
        <v>72</v>
      </c>
      <c r="Z4920" t="s">
        <v>46</v>
      </c>
      <c r="AA4920" s="1">
        <v>45480</v>
      </c>
      <c r="AC4920" s="1">
        <v>45489</v>
      </c>
      <c r="AD4920" s="1">
        <v>45510</v>
      </c>
    </row>
    <row r="4921" spans="1:30" x14ac:dyDescent="0.25">
      <c r="A4921">
        <v>623045</v>
      </c>
      <c r="B4921" t="s">
        <v>218</v>
      </c>
      <c r="C4921" t="s">
        <v>31</v>
      </c>
      <c r="D4921">
        <v>1</v>
      </c>
      <c r="E4921" t="s">
        <v>4847</v>
      </c>
      <c r="F4921" t="s">
        <v>4848</v>
      </c>
      <c r="G4921" t="s">
        <v>51</v>
      </c>
      <c r="H4921">
        <v>80201</v>
      </c>
      <c r="I4921">
        <v>0</v>
      </c>
      <c r="J4921" t="s">
        <v>52</v>
      </c>
      <c r="K4921" t="s">
        <v>37</v>
      </c>
      <c r="L4921" t="s">
        <v>38</v>
      </c>
      <c r="M4921">
        <v>42723</v>
      </c>
      <c r="N4921">
        <v>69243</v>
      </c>
      <c r="O4921" t="s">
        <v>39</v>
      </c>
      <c r="P4921" t="s">
        <v>10485</v>
      </c>
      <c r="Q4921" t="s">
        <v>4850</v>
      </c>
      <c r="R4921" t="s">
        <v>10486</v>
      </c>
      <c r="S4921" t="s">
        <v>4852</v>
      </c>
      <c r="T4921" t="s">
        <v>10487</v>
      </c>
      <c r="U4921" t="s">
        <v>4854</v>
      </c>
      <c r="V4921" t="s">
        <v>227</v>
      </c>
      <c r="Z4921" t="s">
        <v>228</v>
      </c>
      <c r="AA4921" s="1">
        <v>45491</v>
      </c>
      <c r="AB4921" s="2">
        <v>45511</v>
      </c>
      <c r="AC4921" s="1">
        <v>45491</v>
      </c>
      <c r="AD4921" s="1">
        <v>45510</v>
      </c>
    </row>
    <row r="4922" spans="1:30" x14ac:dyDescent="0.25">
      <c r="A4922">
        <v>643838</v>
      </c>
      <c r="B4922" t="s">
        <v>811</v>
      </c>
      <c r="C4922" t="s">
        <v>48</v>
      </c>
      <c r="D4922">
        <v>1</v>
      </c>
      <c r="E4922" t="s">
        <v>3154</v>
      </c>
      <c r="F4922" t="s">
        <v>60</v>
      </c>
      <c r="G4922" t="s">
        <v>34</v>
      </c>
      <c r="H4922">
        <v>56058</v>
      </c>
      <c r="I4922">
        <v>0</v>
      </c>
      <c r="J4922" t="s">
        <v>203</v>
      </c>
      <c r="K4922" t="s">
        <v>37</v>
      </c>
      <c r="L4922" t="s">
        <v>255</v>
      </c>
      <c r="M4922">
        <v>60889</v>
      </c>
      <c r="N4922">
        <v>70022</v>
      </c>
      <c r="O4922" t="s">
        <v>39</v>
      </c>
      <c r="P4922" t="s">
        <v>99</v>
      </c>
      <c r="Q4922" t="s">
        <v>4158</v>
      </c>
      <c r="R4922" t="s">
        <v>10488</v>
      </c>
      <c r="S4922" t="s">
        <v>65</v>
      </c>
      <c r="T4922" t="s">
        <v>10489</v>
      </c>
      <c r="V4922" t="s">
        <v>10490</v>
      </c>
      <c r="Z4922" t="s">
        <v>46</v>
      </c>
      <c r="AA4922" s="1">
        <v>45498</v>
      </c>
      <c r="AC4922" s="1">
        <v>45498</v>
      </c>
      <c r="AD4922" s="1">
        <v>45510</v>
      </c>
    </row>
    <row r="4923" spans="1:30" x14ac:dyDescent="0.25">
      <c r="A4923">
        <v>624194</v>
      </c>
      <c r="B4923" t="s">
        <v>30</v>
      </c>
      <c r="C4923" t="s">
        <v>31</v>
      </c>
      <c r="D4923">
        <v>1</v>
      </c>
      <c r="E4923" t="s">
        <v>3598</v>
      </c>
      <c r="F4923" t="s">
        <v>394</v>
      </c>
      <c r="G4923" t="s">
        <v>51</v>
      </c>
      <c r="H4923">
        <v>10124</v>
      </c>
      <c r="I4923">
        <v>1</v>
      </c>
      <c r="J4923" t="s">
        <v>97</v>
      </c>
      <c r="K4923" t="s">
        <v>37</v>
      </c>
      <c r="L4923" t="s">
        <v>38</v>
      </c>
      <c r="M4923">
        <v>51816</v>
      </c>
      <c r="N4923">
        <v>68000</v>
      </c>
      <c r="O4923" t="s">
        <v>39</v>
      </c>
      <c r="P4923" t="s">
        <v>232</v>
      </c>
      <c r="Q4923" t="s">
        <v>10428</v>
      </c>
      <c r="R4923" t="s">
        <v>10429</v>
      </c>
      <c r="S4923" t="s">
        <v>398</v>
      </c>
      <c r="T4923" t="s">
        <v>10430</v>
      </c>
      <c r="U4923" t="s">
        <v>10431</v>
      </c>
      <c r="V4923" t="s">
        <v>10432</v>
      </c>
      <c r="Z4923" t="s">
        <v>46</v>
      </c>
      <c r="AA4923" s="1">
        <v>45392</v>
      </c>
      <c r="AB4923" s="2">
        <v>45512</v>
      </c>
      <c r="AC4923" s="1">
        <v>45392</v>
      </c>
      <c r="AD4923" s="1">
        <v>45510</v>
      </c>
    </row>
    <row r="4924" spans="1:30" x14ac:dyDescent="0.25">
      <c r="A4924">
        <v>639577</v>
      </c>
      <c r="B4924" t="s">
        <v>105</v>
      </c>
      <c r="C4924" t="s">
        <v>48</v>
      </c>
      <c r="D4924">
        <v>1</v>
      </c>
      <c r="E4924" t="s">
        <v>5630</v>
      </c>
      <c r="F4924" t="s">
        <v>1107</v>
      </c>
      <c r="G4924" t="s">
        <v>51</v>
      </c>
      <c r="H4924">
        <v>22425</v>
      </c>
      <c r="I4924">
        <v>0</v>
      </c>
      <c r="J4924" t="s">
        <v>286</v>
      </c>
      <c r="K4924" t="s">
        <v>37</v>
      </c>
      <c r="L4924" t="s">
        <v>255</v>
      </c>
      <c r="M4924">
        <v>56313</v>
      </c>
      <c r="N4924">
        <v>64760</v>
      </c>
      <c r="O4924" t="s">
        <v>39</v>
      </c>
      <c r="P4924" t="s">
        <v>355</v>
      </c>
      <c r="Q4924" t="s">
        <v>3560</v>
      </c>
      <c r="R4924" t="s">
        <v>5631</v>
      </c>
      <c r="S4924" t="s">
        <v>1110</v>
      </c>
      <c r="Z4924" t="s">
        <v>46</v>
      </c>
      <c r="AA4924" s="1">
        <v>45503</v>
      </c>
      <c r="AC4924" s="1">
        <v>45503</v>
      </c>
      <c r="AD4924" s="1">
        <v>45510</v>
      </c>
    </row>
    <row r="4925" spans="1:30" x14ac:dyDescent="0.25">
      <c r="A4925">
        <v>636223</v>
      </c>
      <c r="B4925" t="s">
        <v>2668</v>
      </c>
      <c r="C4925" t="s">
        <v>48</v>
      </c>
      <c r="D4925">
        <v>10</v>
      </c>
      <c r="E4925" t="s">
        <v>5046</v>
      </c>
      <c r="F4925" t="s">
        <v>50</v>
      </c>
      <c r="G4925" t="s">
        <v>51</v>
      </c>
      <c r="H4925">
        <v>31121</v>
      </c>
      <c r="I4925">
        <v>1</v>
      </c>
      <c r="J4925" t="s">
        <v>368</v>
      </c>
      <c r="K4925" t="s">
        <v>231</v>
      </c>
      <c r="L4925" t="s">
        <v>38</v>
      </c>
      <c r="M4925">
        <v>30.550599999999999</v>
      </c>
      <c r="N4925">
        <v>45.6541</v>
      </c>
      <c r="O4925" t="s">
        <v>109</v>
      </c>
      <c r="P4925" t="s">
        <v>1014</v>
      </c>
      <c r="Q4925" t="s">
        <v>10371</v>
      </c>
      <c r="R4925" t="s">
        <v>10372</v>
      </c>
      <c r="S4925" t="s">
        <v>56</v>
      </c>
      <c r="T4925" t="e">
        <f>- Knowledge of basic Computer skills and Department systems. - Excellent legal research and analytical skills. - Excellent interpersonal and communication skills. - Strong organizational skills and an Ability to manage a significant caseload while also maintaining tight deadlines.  - Ability to work independently or as part of a team.  - Ability to adapt to change and have flexibility to adapt to a wide variety of tasks and functions.</f>
        <v>#NAME?</v>
      </c>
      <c r="Z4925" t="s">
        <v>46</v>
      </c>
      <c r="AA4925" s="1">
        <v>45502</v>
      </c>
      <c r="AC4925" s="1">
        <v>45502</v>
      </c>
      <c r="AD4925" s="1">
        <v>45510</v>
      </c>
    </row>
    <row r="4926" spans="1:30" x14ac:dyDescent="0.25">
      <c r="A4926">
        <v>622464</v>
      </c>
      <c r="B4926" t="s">
        <v>30</v>
      </c>
      <c r="C4926" t="s">
        <v>31</v>
      </c>
      <c r="D4926">
        <v>1</v>
      </c>
      <c r="E4926" t="s">
        <v>10480</v>
      </c>
      <c r="F4926" t="s">
        <v>1825</v>
      </c>
      <c r="G4926" t="s">
        <v>51</v>
      </c>
      <c r="H4926">
        <v>51191</v>
      </c>
      <c r="I4926">
        <v>2</v>
      </c>
      <c r="J4926" t="s">
        <v>145</v>
      </c>
      <c r="K4926" t="s">
        <v>37</v>
      </c>
      <c r="L4926" t="s">
        <v>38</v>
      </c>
      <c r="M4926">
        <v>51528</v>
      </c>
      <c r="N4926">
        <v>60088</v>
      </c>
      <c r="O4926" t="s">
        <v>39</v>
      </c>
      <c r="P4926" t="s">
        <v>678</v>
      </c>
      <c r="Q4926" t="s">
        <v>1826</v>
      </c>
      <c r="R4926" t="s">
        <v>10481</v>
      </c>
      <c r="S4926" t="s">
        <v>1828</v>
      </c>
      <c r="V4926" t="s">
        <v>10482</v>
      </c>
      <c r="Z4926" t="s">
        <v>46</v>
      </c>
      <c r="AA4926" s="1">
        <v>45300</v>
      </c>
      <c r="AB4926" s="2">
        <v>45665</v>
      </c>
      <c r="AC4926" s="1">
        <v>45429</v>
      </c>
      <c r="AD4926" s="1">
        <v>45510</v>
      </c>
    </row>
    <row r="4927" spans="1:30" x14ac:dyDescent="0.25">
      <c r="A4927">
        <v>633785</v>
      </c>
      <c r="B4927" t="s">
        <v>1518</v>
      </c>
      <c r="C4927" t="s">
        <v>31</v>
      </c>
      <c r="D4927">
        <v>45</v>
      </c>
      <c r="E4927" t="s">
        <v>8234</v>
      </c>
      <c r="F4927" t="s">
        <v>3050</v>
      </c>
      <c r="G4927" t="s">
        <v>34</v>
      </c>
      <c r="H4927">
        <v>30086</v>
      </c>
      <c r="I4927">
        <v>0</v>
      </c>
      <c r="J4927" t="s">
        <v>165</v>
      </c>
      <c r="K4927" t="s">
        <v>37</v>
      </c>
      <c r="L4927" t="s">
        <v>38</v>
      </c>
      <c r="M4927">
        <v>68183</v>
      </c>
      <c r="N4927">
        <v>82785</v>
      </c>
      <c r="O4927" t="s">
        <v>39</v>
      </c>
      <c r="P4927" t="s">
        <v>1520</v>
      </c>
      <c r="Q4927" t="s">
        <v>8235</v>
      </c>
      <c r="R4927" t="s">
        <v>8236</v>
      </c>
      <c r="S4927" t="s">
        <v>3052</v>
      </c>
      <c r="T4927" t="s">
        <v>8237</v>
      </c>
      <c r="Z4927" t="s">
        <v>507</v>
      </c>
      <c r="AA4927" s="1">
        <v>45421</v>
      </c>
      <c r="AC4927" s="1">
        <v>45497</v>
      </c>
      <c r="AD4927" s="1">
        <v>45510</v>
      </c>
    </row>
    <row r="4928" spans="1:30" x14ac:dyDescent="0.25">
      <c r="A4928">
        <v>630992</v>
      </c>
      <c r="B4928" t="s">
        <v>81</v>
      </c>
      <c r="C4928" t="s">
        <v>31</v>
      </c>
      <c r="D4928">
        <v>7</v>
      </c>
      <c r="E4928" t="s">
        <v>1106</v>
      </c>
      <c r="F4928" t="s">
        <v>1107</v>
      </c>
      <c r="G4928" t="s">
        <v>51</v>
      </c>
      <c r="H4928">
        <v>22425</v>
      </c>
      <c r="I4928">
        <v>0</v>
      </c>
      <c r="J4928" t="s">
        <v>71</v>
      </c>
      <c r="K4928" t="s">
        <v>37</v>
      </c>
      <c r="L4928" t="s">
        <v>255</v>
      </c>
      <c r="M4928">
        <v>56313</v>
      </c>
      <c r="N4928">
        <v>64760</v>
      </c>
      <c r="O4928" t="s">
        <v>39</v>
      </c>
      <c r="P4928" t="s">
        <v>248</v>
      </c>
      <c r="Q4928" t="s">
        <v>249</v>
      </c>
      <c r="R4928" t="s">
        <v>10281</v>
      </c>
      <c r="S4928" t="s">
        <v>1110</v>
      </c>
      <c r="T4928" t="s">
        <v>1607</v>
      </c>
      <c r="Z4928" t="s">
        <v>46</v>
      </c>
      <c r="AA4928" s="1">
        <v>45372</v>
      </c>
      <c r="AC4928" s="1">
        <v>45442</v>
      </c>
      <c r="AD4928" s="1">
        <v>45510</v>
      </c>
    </row>
    <row r="4929" spans="1:30" x14ac:dyDescent="0.25">
      <c r="A4929">
        <v>644793</v>
      </c>
      <c r="B4929" t="s">
        <v>67</v>
      </c>
      <c r="C4929" t="s">
        <v>31</v>
      </c>
      <c r="D4929">
        <v>1</v>
      </c>
      <c r="E4929" t="s">
        <v>4383</v>
      </c>
      <c r="F4929" t="s">
        <v>332</v>
      </c>
      <c r="G4929" t="s">
        <v>51</v>
      </c>
      <c r="H4929">
        <v>12627</v>
      </c>
      <c r="I4929">
        <v>0</v>
      </c>
      <c r="J4929" t="s">
        <v>52</v>
      </c>
      <c r="K4929" t="s">
        <v>37</v>
      </c>
      <c r="L4929" t="s">
        <v>38</v>
      </c>
      <c r="M4929">
        <v>77158</v>
      </c>
      <c r="N4929">
        <v>114887</v>
      </c>
      <c r="O4929" t="s">
        <v>39</v>
      </c>
      <c r="P4929" t="s">
        <v>248</v>
      </c>
      <c r="Q4929" t="s">
        <v>1381</v>
      </c>
      <c r="R4929" t="s">
        <v>4384</v>
      </c>
      <c r="S4929" t="s">
        <v>336</v>
      </c>
      <c r="T4929" t="s">
        <v>4385</v>
      </c>
      <c r="U4929" t="s">
        <v>585</v>
      </c>
      <c r="V4929" t="s">
        <v>4386</v>
      </c>
      <c r="W4929" t="s">
        <v>4387</v>
      </c>
      <c r="X4929" t="s">
        <v>4388</v>
      </c>
      <c r="Z4929" t="s">
        <v>46</v>
      </c>
      <c r="AA4929" s="1">
        <v>45507</v>
      </c>
      <c r="AB4929" s="2">
        <v>45520</v>
      </c>
      <c r="AC4929" s="1">
        <v>45507</v>
      </c>
      <c r="AD4929" s="1">
        <v>45510</v>
      </c>
    </row>
    <row r="4930" spans="1:30" x14ac:dyDescent="0.25">
      <c r="A4930">
        <v>624667</v>
      </c>
      <c r="B4930" t="s">
        <v>187</v>
      </c>
      <c r="C4930" t="s">
        <v>48</v>
      </c>
      <c r="D4930">
        <v>2</v>
      </c>
      <c r="E4930" t="s">
        <v>8354</v>
      </c>
      <c r="F4930" t="s">
        <v>2301</v>
      </c>
      <c r="G4930" t="s">
        <v>51</v>
      </c>
      <c r="H4930">
        <v>56314</v>
      </c>
      <c r="I4930">
        <v>0</v>
      </c>
      <c r="J4930" t="s">
        <v>192</v>
      </c>
      <c r="K4930" t="s">
        <v>37</v>
      </c>
      <c r="L4930" t="s">
        <v>255</v>
      </c>
      <c r="M4930">
        <v>46318</v>
      </c>
      <c r="N4930">
        <v>53266</v>
      </c>
      <c r="O4930" t="s">
        <v>39</v>
      </c>
      <c r="P4930" t="s">
        <v>296</v>
      </c>
      <c r="Q4930" t="s">
        <v>619</v>
      </c>
      <c r="R4930" t="s">
        <v>8355</v>
      </c>
      <c r="S4930" t="s">
        <v>8356</v>
      </c>
      <c r="U4930" t="s">
        <v>1133</v>
      </c>
      <c r="V4930" t="s">
        <v>1328</v>
      </c>
      <c r="Z4930" t="s">
        <v>80</v>
      </c>
      <c r="AA4930" s="1">
        <v>45316</v>
      </c>
      <c r="AC4930" s="1">
        <v>45319</v>
      </c>
      <c r="AD4930" s="1">
        <v>45510</v>
      </c>
    </row>
    <row r="4931" spans="1:30" x14ac:dyDescent="0.25">
      <c r="A4931">
        <v>636730</v>
      </c>
      <c r="B4931" t="s">
        <v>105</v>
      </c>
      <c r="C4931" t="s">
        <v>48</v>
      </c>
      <c r="D4931">
        <v>1</v>
      </c>
      <c r="E4931" t="s">
        <v>6817</v>
      </c>
      <c r="F4931" t="s">
        <v>9446</v>
      </c>
      <c r="G4931" t="s">
        <v>51</v>
      </c>
      <c r="H4931" t="s">
        <v>10053</v>
      </c>
      <c r="I4931">
        <v>0</v>
      </c>
      <c r="J4931" t="s">
        <v>97</v>
      </c>
      <c r="K4931" t="s">
        <v>37</v>
      </c>
      <c r="L4931" t="s">
        <v>120</v>
      </c>
      <c r="M4931">
        <v>64142</v>
      </c>
      <c r="N4931">
        <v>189574</v>
      </c>
      <c r="O4931" t="s">
        <v>39</v>
      </c>
      <c r="P4931" t="s">
        <v>355</v>
      </c>
      <c r="Q4931" t="s">
        <v>1555</v>
      </c>
      <c r="R4931" t="s">
        <v>10054</v>
      </c>
      <c r="S4931" t="s">
        <v>9450</v>
      </c>
      <c r="U4931" t="s">
        <v>7929</v>
      </c>
      <c r="V4931" t="s">
        <v>644</v>
      </c>
      <c r="W4931" t="s">
        <v>361</v>
      </c>
      <c r="X4931" t="s">
        <v>2981</v>
      </c>
      <c r="Z4931" t="s">
        <v>46</v>
      </c>
      <c r="AA4931" s="1">
        <v>45453</v>
      </c>
      <c r="AC4931" s="1">
        <v>45453</v>
      </c>
      <c r="AD4931" s="1">
        <v>45510</v>
      </c>
    </row>
    <row r="4932" spans="1:30" x14ac:dyDescent="0.25">
      <c r="A4932">
        <v>643925</v>
      </c>
      <c r="B4932" t="s">
        <v>162</v>
      </c>
      <c r="C4932" t="s">
        <v>48</v>
      </c>
      <c r="D4932">
        <v>1</v>
      </c>
      <c r="E4932" t="s">
        <v>9964</v>
      </c>
      <c r="F4932" t="s">
        <v>920</v>
      </c>
      <c r="G4932" t="s">
        <v>51</v>
      </c>
      <c r="H4932">
        <v>13631</v>
      </c>
      <c r="I4932">
        <v>2</v>
      </c>
      <c r="J4932" t="s">
        <v>9965</v>
      </c>
      <c r="K4932" t="s">
        <v>231</v>
      </c>
      <c r="L4932" t="s">
        <v>38</v>
      </c>
      <c r="M4932">
        <v>42.888300000000001</v>
      </c>
      <c r="N4932">
        <v>49.321300000000001</v>
      </c>
      <c r="O4932" t="s">
        <v>109</v>
      </c>
      <c r="P4932" t="s">
        <v>166</v>
      </c>
      <c r="Q4932" t="s">
        <v>664</v>
      </c>
      <c r="R4932" t="s">
        <v>9966</v>
      </c>
      <c r="S4932" t="s">
        <v>923</v>
      </c>
      <c r="T4932" t="s">
        <v>9967</v>
      </c>
      <c r="U4932" t="s">
        <v>171</v>
      </c>
      <c r="V4932" t="s">
        <v>9968</v>
      </c>
      <c r="Z4932" t="s">
        <v>46</v>
      </c>
      <c r="AA4932" s="1">
        <v>45499</v>
      </c>
      <c r="AB4932" s="2">
        <v>45531</v>
      </c>
      <c r="AC4932" s="1">
        <v>45499</v>
      </c>
      <c r="AD4932" s="1">
        <v>45510</v>
      </c>
    </row>
    <row r="4933" spans="1:30" x14ac:dyDescent="0.25">
      <c r="A4933">
        <v>626064</v>
      </c>
      <c r="B4933" t="s">
        <v>187</v>
      </c>
      <c r="C4933" t="s">
        <v>48</v>
      </c>
      <c r="D4933">
        <v>1</v>
      </c>
      <c r="E4933" t="s">
        <v>10081</v>
      </c>
      <c r="F4933" t="s">
        <v>3120</v>
      </c>
      <c r="G4933" t="s">
        <v>51</v>
      </c>
      <c r="H4933">
        <v>10026</v>
      </c>
      <c r="I4933" t="s">
        <v>96</v>
      </c>
      <c r="J4933" t="s">
        <v>192</v>
      </c>
      <c r="K4933" t="s">
        <v>37</v>
      </c>
      <c r="L4933" t="s">
        <v>120</v>
      </c>
      <c r="M4933">
        <v>100000</v>
      </c>
      <c r="N4933">
        <v>153107</v>
      </c>
      <c r="O4933" t="s">
        <v>39</v>
      </c>
      <c r="P4933" t="s">
        <v>1014</v>
      </c>
      <c r="Q4933" t="s">
        <v>10082</v>
      </c>
      <c r="R4933" t="s">
        <v>10083</v>
      </c>
      <c r="S4933" t="s">
        <v>156</v>
      </c>
      <c r="T4933" t="s">
        <v>10084</v>
      </c>
      <c r="U4933" t="s">
        <v>8510</v>
      </c>
      <c r="V4933" t="s">
        <v>351</v>
      </c>
      <c r="W4933" t="s">
        <v>3660</v>
      </c>
      <c r="X4933" t="s">
        <v>1014</v>
      </c>
      <c r="Z4933" t="s">
        <v>46</v>
      </c>
      <c r="AA4933" s="1">
        <v>45328</v>
      </c>
      <c r="AC4933" s="1">
        <v>45394</v>
      </c>
      <c r="AD4933" s="1">
        <v>45510</v>
      </c>
    </row>
    <row r="4934" spans="1:30" x14ac:dyDescent="0.25">
      <c r="A4934">
        <v>521300</v>
      </c>
      <c r="B4934" t="s">
        <v>162</v>
      </c>
      <c r="C4934" t="s">
        <v>48</v>
      </c>
      <c r="D4934">
        <v>7</v>
      </c>
      <c r="E4934" t="s">
        <v>2574</v>
      </c>
      <c r="F4934" t="s">
        <v>164</v>
      </c>
      <c r="G4934" t="s">
        <v>34</v>
      </c>
      <c r="H4934">
        <v>30087</v>
      </c>
      <c r="I4934">
        <v>3</v>
      </c>
      <c r="J4934" t="s">
        <v>165</v>
      </c>
      <c r="K4934" t="s">
        <v>37</v>
      </c>
      <c r="L4934" t="s">
        <v>38</v>
      </c>
      <c r="M4934">
        <v>79620</v>
      </c>
      <c r="N4934">
        <v>91563</v>
      </c>
      <c r="O4934" t="s">
        <v>39</v>
      </c>
      <c r="P4934" t="s">
        <v>166</v>
      </c>
      <c r="Q4934" t="s">
        <v>2575</v>
      </c>
      <c r="R4934" t="s">
        <v>2576</v>
      </c>
      <c r="S4934" t="s">
        <v>169</v>
      </c>
      <c r="T4934" t="s">
        <v>2577</v>
      </c>
      <c r="V4934" t="s">
        <v>2578</v>
      </c>
      <c r="Z4934" t="s">
        <v>46</v>
      </c>
      <c r="AA4934" s="1">
        <v>44610</v>
      </c>
      <c r="AC4934" s="1">
        <v>44742</v>
      </c>
      <c r="AD4934" s="1">
        <v>45510</v>
      </c>
    </row>
    <row r="4935" spans="1:30" x14ac:dyDescent="0.25">
      <c r="A4935">
        <v>625546</v>
      </c>
      <c r="B4935" t="s">
        <v>187</v>
      </c>
      <c r="C4935" t="s">
        <v>31</v>
      </c>
      <c r="D4935">
        <v>1</v>
      </c>
      <c r="E4935" t="s">
        <v>188</v>
      </c>
      <c r="F4935" t="s">
        <v>189</v>
      </c>
      <c r="G4935" t="s">
        <v>51</v>
      </c>
      <c r="H4935" t="s">
        <v>190</v>
      </c>
      <c r="I4935" t="s">
        <v>191</v>
      </c>
      <c r="J4935" t="s">
        <v>192</v>
      </c>
      <c r="K4935" t="s">
        <v>37</v>
      </c>
      <c r="L4935" t="s">
        <v>120</v>
      </c>
      <c r="M4935">
        <v>86185</v>
      </c>
      <c r="N4935">
        <v>99113</v>
      </c>
      <c r="O4935" t="s">
        <v>39</v>
      </c>
      <c r="P4935" t="s">
        <v>1268</v>
      </c>
      <c r="Q4935" t="s">
        <v>194</v>
      </c>
      <c r="R4935" t="s">
        <v>10409</v>
      </c>
      <c r="S4935" t="s">
        <v>196</v>
      </c>
      <c r="T4935" t="s">
        <v>10410</v>
      </c>
      <c r="U4935" t="s">
        <v>198</v>
      </c>
      <c r="V4935" t="s">
        <v>199</v>
      </c>
      <c r="Z4935" t="s">
        <v>80</v>
      </c>
      <c r="AA4935" s="1">
        <v>45323</v>
      </c>
      <c r="AC4935" s="1">
        <v>45323</v>
      </c>
      <c r="AD4935" s="1">
        <v>45510</v>
      </c>
    </row>
    <row r="4936" spans="1:30" x14ac:dyDescent="0.25">
      <c r="A4936">
        <v>636338</v>
      </c>
      <c r="B4936" t="s">
        <v>2501</v>
      </c>
      <c r="C4936" t="s">
        <v>48</v>
      </c>
      <c r="D4936">
        <v>1</v>
      </c>
      <c r="E4936" t="s">
        <v>4392</v>
      </c>
      <c r="F4936" t="s">
        <v>4393</v>
      </c>
      <c r="G4936" t="s">
        <v>34</v>
      </c>
      <c r="H4936" t="s">
        <v>4394</v>
      </c>
      <c r="I4936">
        <v>2</v>
      </c>
      <c r="J4936" t="s">
        <v>239</v>
      </c>
      <c r="K4936" t="s">
        <v>231</v>
      </c>
      <c r="L4936" t="s">
        <v>486</v>
      </c>
      <c r="M4936">
        <v>18</v>
      </c>
      <c r="N4936">
        <v>22.64</v>
      </c>
      <c r="O4936" t="s">
        <v>109</v>
      </c>
      <c r="P4936" t="s">
        <v>279</v>
      </c>
      <c r="Q4936" t="s">
        <v>4395</v>
      </c>
      <c r="R4936" t="s">
        <v>4396</v>
      </c>
      <c r="S4936" t="s">
        <v>4397</v>
      </c>
      <c r="T4936" t="s">
        <v>4398</v>
      </c>
      <c r="V4936" t="s">
        <v>4399</v>
      </c>
      <c r="W4936" t="s">
        <v>4400</v>
      </c>
      <c r="X4936" t="s">
        <v>279</v>
      </c>
      <c r="Z4936" t="s">
        <v>46</v>
      </c>
      <c r="AA4936" s="1">
        <v>45503</v>
      </c>
      <c r="AC4936" s="1">
        <v>45503</v>
      </c>
      <c r="AD4936" s="1">
        <v>45510</v>
      </c>
    </row>
    <row r="4937" spans="1:30" x14ac:dyDescent="0.25">
      <c r="A4937">
        <v>643934</v>
      </c>
      <c r="B4937" t="s">
        <v>162</v>
      </c>
      <c r="C4937" t="s">
        <v>31</v>
      </c>
      <c r="D4937">
        <v>2</v>
      </c>
      <c r="E4937" t="s">
        <v>2242</v>
      </c>
      <c r="F4937" t="s">
        <v>2243</v>
      </c>
      <c r="G4937" t="s">
        <v>51</v>
      </c>
      <c r="H4937">
        <v>12202</v>
      </c>
      <c r="I4937">
        <v>1</v>
      </c>
      <c r="J4937" t="s">
        <v>108</v>
      </c>
      <c r="K4937" t="s">
        <v>37</v>
      </c>
      <c r="L4937" t="s">
        <v>255</v>
      </c>
      <c r="M4937">
        <v>42202</v>
      </c>
      <c r="N4937">
        <v>47688</v>
      </c>
      <c r="O4937" t="s">
        <v>39</v>
      </c>
      <c r="P4937" t="s">
        <v>2244</v>
      </c>
      <c r="Q4937" t="s">
        <v>2245</v>
      </c>
      <c r="R4937" t="s">
        <v>2246</v>
      </c>
      <c r="S4937" t="s">
        <v>2247</v>
      </c>
      <c r="U4937" t="s">
        <v>171</v>
      </c>
      <c r="V4937" t="s">
        <v>2248</v>
      </c>
      <c r="Z4937" t="s">
        <v>46</v>
      </c>
      <c r="AA4937" s="1">
        <v>45499</v>
      </c>
      <c r="AB4937" s="2">
        <v>45514</v>
      </c>
      <c r="AC4937" s="1">
        <v>45499</v>
      </c>
      <c r="AD4937" s="1">
        <v>45510</v>
      </c>
    </row>
    <row r="4938" spans="1:30" x14ac:dyDescent="0.25">
      <c r="A4938">
        <v>630017</v>
      </c>
      <c r="B4938" t="s">
        <v>218</v>
      </c>
      <c r="C4938" t="s">
        <v>48</v>
      </c>
      <c r="D4938">
        <v>1</v>
      </c>
      <c r="E4938" t="s">
        <v>6263</v>
      </c>
      <c r="F4938" t="s">
        <v>630</v>
      </c>
      <c r="G4938" t="s">
        <v>51</v>
      </c>
      <c r="H4938">
        <v>13632</v>
      </c>
      <c r="I4938">
        <v>3</v>
      </c>
      <c r="J4938" t="s">
        <v>239</v>
      </c>
      <c r="K4938" t="s">
        <v>37</v>
      </c>
      <c r="L4938" t="s">
        <v>38</v>
      </c>
      <c r="M4938">
        <v>100743</v>
      </c>
      <c r="N4938">
        <v>130000</v>
      </c>
      <c r="O4938" t="s">
        <v>39</v>
      </c>
      <c r="P4938" t="s">
        <v>2046</v>
      </c>
      <c r="Q4938" t="s">
        <v>2046</v>
      </c>
      <c r="R4938" t="s">
        <v>6264</v>
      </c>
      <c r="S4938" t="s">
        <v>633</v>
      </c>
      <c r="T4938" t="s">
        <v>6265</v>
      </c>
      <c r="U4938" t="s">
        <v>6266</v>
      </c>
      <c r="V4938" t="s">
        <v>227</v>
      </c>
      <c r="Z4938" t="s">
        <v>228</v>
      </c>
      <c r="AA4938" s="1">
        <v>45422</v>
      </c>
      <c r="AC4938" s="1">
        <v>45422</v>
      </c>
      <c r="AD4938" s="1">
        <v>45510</v>
      </c>
    </row>
    <row r="4939" spans="1:30" x14ac:dyDescent="0.25">
      <c r="A4939">
        <v>642397</v>
      </c>
      <c r="B4939" t="s">
        <v>67</v>
      </c>
      <c r="C4939" t="s">
        <v>31</v>
      </c>
      <c r="D4939">
        <v>1</v>
      </c>
      <c r="E4939" t="s">
        <v>10317</v>
      </c>
      <c r="F4939" t="s">
        <v>60</v>
      </c>
      <c r="G4939" t="s">
        <v>34</v>
      </c>
      <c r="H4939">
        <v>56058</v>
      </c>
      <c r="I4939">
        <v>0</v>
      </c>
      <c r="J4939" t="s">
        <v>128</v>
      </c>
      <c r="K4939" t="s">
        <v>37</v>
      </c>
      <c r="L4939" t="s">
        <v>38</v>
      </c>
      <c r="M4939">
        <v>60889</v>
      </c>
      <c r="N4939">
        <v>94521</v>
      </c>
      <c r="O4939" t="s">
        <v>39</v>
      </c>
      <c r="P4939" t="s">
        <v>72</v>
      </c>
      <c r="Q4939" t="s">
        <v>710</v>
      </c>
      <c r="R4939" t="s">
        <v>10318</v>
      </c>
      <c r="S4939" t="s">
        <v>65</v>
      </c>
      <c r="T4939" t="s">
        <v>10319</v>
      </c>
      <c r="U4939" t="s">
        <v>551</v>
      </c>
      <c r="V4939" t="s">
        <v>10320</v>
      </c>
      <c r="W4939" t="s">
        <v>91</v>
      </c>
      <c r="X4939" t="s">
        <v>72</v>
      </c>
      <c r="Z4939" t="s">
        <v>46</v>
      </c>
      <c r="AA4939" s="1">
        <v>45499</v>
      </c>
      <c r="AB4939" s="2">
        <v>45512</v>
      </c>
      <c r="AC4939" s="1">
        <v>45499</v>
      </c>
      <c r="AD4939" s="1">
        <v>45510</v>
      </c>
    </row>
    <row r="4940" spans="1:30" x14ac:dyDescent="0.25">
      <c r="A4940">
        <v>596565</v>
      </c>
      <c r="B4940" t="s">
        <v>105</v>
      </c>
      <c r="C4940" t="s">
        <v>48</v>
      </c>
      <c r="D4940">
        <v>1</v>
      </c>
      <c r="E4940" t="s">
        <v>8849</v>
      </c>
      <c r="F4940" t="s">
        <v>5585</v>
      </c>
      <c r="G4940" t="s">
        <v>51</v>
      </c>
      <c r="H4940">
        <v>91717</v>
      </c>
      <c r="I4940">
        <v>0</v>
      </c>
      <c r="J4940" t="s">
        <v>239</v>
      </c>
      <c r="K4940" t="s">
        <v>37</v>
      </c>
      <c r="L4940" t="s">
        <v>38</v>
      </c>
      <c r="M4940">
        <v>440.16</v>
      </c>
      <c r="N4940">
        <v>440.16</v>
      </c>
      <c r="O4940" t="s">
        <v>560</v>
      </c>
      <c r="P4940" t="s">
        <v>355</v>
      </c>
      <c r="Q4940" t="s">
        <v>10491</v>
      </c>
      <c r="R4940" t="s">
        <v>10492</v>
      </c>
      <c r="S4940" t="s">
        <v>5587</v>
      </c>
      <c r="U4940" t="s">
        <v>2814</v>
      </c>
      <c r="V4940" t="s">
        <v>2815</v>
      </c>
      <c r="W4940" t="s">
        <v>5611</v>
      </c>
      <c r="X4940" t="s">
        <v>355</v>
      </c>
      <c r="Z4940" t="s">
        <v>46</v>
      </c>
      <c r="AA4940" s="1">
        <v>45151</v>
      </c>
      <c r="AC4940" s="1">
        <v>45229</v>
      </c>
      <c r="AD4940" s="1">
        <v>45510</v>
      </c>
    </row>
    <row r="4941" spans="1:30" x14ac:dyDescent="0.25">
      <c r="A4941">
        <v>639564</v>
      </c>
      <c r="B4941" t="s">
        <v>30</v>
      </c>
      <c r="C4941" t="s">
        <v>48</v>
      </c>
      <c r="D4941">
        <v>1</v>
      </c>
      <c r="E4941" t="s">
        <v>4881</v>
      </c>
      <c r="F4941" t="s">
        <v>3673</v>
      </c>
      <c r="G4941" t="s">
        <v>51</v>
      </c>
      <c r="H4941">
        <v>51011</v>
      </c>
      <c r="I4941">
        <v>3</v>
      </c>
      <c r="J4941" t="s">
        <v>145</v>
      </c>
      <c r="K4941" t="s">
        <v>37</v>
      </c>
      <c r="L4941" t="s">
        <v>38</v>
      </c>
      <c r="M4941">
        <v>92064</v>
      </c>
      <c r="N4941">
        <v>92064</v>
      </c>
      <c r="O4941" t="s">
        <v>39</v>
      </c>
      <c r="P4941" t="s">
        <v>5964</v>
      </c>
      <c r="Q4941" t="s">
        <v>1443</v>
      </c>
      <c r="R4941" t="s">
        <v>7871</v>
      </c>
      <c r="S4941" t="s">
        <v>3676</v>
      </c>
      <c r="T4941" t="s">
        <v>7872</v>
      </c>
      <c r="V4941" t="s">
        <v>7873</v>
      </c>
      <c r="Z4941" t="s">
        <v>80</v>
      </c>
      <c r="AA4941" s="1">
        <v>45471</v>
      </c>
      <c r="AB4941" s="2">
        <v>45836</v>
      </c>
      <c r="AC4941" s="1">
        <v>45496</v>
      </c>
      <c r="AD4941" s="1">
        <v>45510</v>
      </c>
    </row>
    <row r="4942" spans="1:30" x14ac:dyDescent="0.25">
      <c r="A4942">
        <v>554300</v>
      </c>
      <c r="B4942" t="s">
        <v>218</v>
      </c>
      <c r="C4942" t="s">
        <v>48</v>
      </c>
      <c r="D4942">
        <v>1</v>
      </c>
      <c r="E4942" t="s">
        <v>7290</v>
      </c>
      <c r="F4942" t="s">
        <v>60</v>
      </c>
      <c r="G4942" t="s">
        <v>34</v>
      </c>
      <c r="H4942">
        <v>56058</v>
      </c>
      <c r="I4942">
        <v>0</v>
      </c>
      <c r="J4942" t="s">
        <v>128</v>
      </c>
      <c r="K4942" t="s">
        <v>37</v>
      </c>
      <c r="L4942" t="s">
        <v>38</v>
      </c>
      <c r="M4942">
        <v>54100</v>
      </c>
      <c r="N4942">
        <v>83981</v>
      </c>
      <c r="O4942" t="s">
        <v>39</v>
      </c>
      <c r="P4942" t="s">
        <v>7291</v>
      </c>
      <c r="Q4942" t="s">
        <v>7291</v>
      </c>
      <c r="R4942" t="s">
        <v>7292</v>
      </c>
      <c r="S4942" t="s">
        <v>65</v>
      </c>
      <c r="T4942" t="s">
        <v>7293</v>
      </c>
      <c r="U4942" t="s">
        <v>7294</v>
      </c>
      <c r="V4942" t="s">
        <v>748</v>
      </c>
      <c r="Z4942" t="s">
        <v>228</v>
      </c>
      <c r="AA4942" s="1">
        <v>44862</v>
      </c>
      <c r="AC4942" s="1">
        <v>44945</v>
      </c>
      <c r="AD4942" s="1">
        <v>45510</v>
      </c>
    </row>
    <row r="4943" spans="1:30" x14ac:dyDescent="0.25">
      <c r="A4943">
        <v>637019</v>
      </c>
      <c r="B4943" t="s">
        <v>6372</v>
      </c>
      <c r="C4943" t="s">
        <v>31</v>
      </c>
      <c r="D4943">
        <v>1</v>
      </c>
      <c r="E4943" t="s">
        <v>2216</v>
      </c>
      <c r="F4943" t="s">
        <v>2216</v>
      </c>
      <c r="G4943" t="s">
        <v>51</v>
      </c>
      <c r="H4943">
        <v>91644</v>
      </c>
      <c r="I4943">
        <v>0</v>
      </c>
      <c r="J4943" t="s">
        <v>108</v>
      </c>
      <c r="K4943" t="s">
        <v>37</v>
      </c>
      <c r="L4943" t="s">
        <v>38</v>
      </c>
      <c r="M4943">
        <v>69.48</v>
      </c>
      <c r="N4943">
        <v>69.48</v>
      </c>
      <c r="O4943" t="s">
        <v>109</v>
      </c>
      <c r="P4943" t="s">
        <v>2861</v>
      </c>
      <c r="Q4943" t="s">
        <v>6373</v>
      </c>
      <c r="R4943" t="s">
        <v>6374</v>
      </c>
      <c r="S4943" t="s">
        <v>2220</v>
      </c>
      <c r="T4943" t="s">
        <v>6375</v>
      </c>
      <c r="Z4943" t="s">
        <v>80</v>
      </c>
      <c r="AA4943" s="1">
        <v>45484</v>
      </c>
      <c r="AC4943" s="1">
        <v>45484</v>
      </c>
      <c r="AD4943" s="1">
        <v>45510</v>
      </c>
    </row>
    <row r="4944" spans="1:30" x14ac:dyDescent="0.25">
      <c r="A4944">
        <v>637513</v>
      </c>
      <c r="B4944" t="s">
        <v>187</v>
      </c>
      <c r="C4944" t="s">
        <v>31</v>
      </c>
      <c r="D4944">
        <v>1</v>
      </c>
      <c r="E4944" t="s">
        <v>1642</v>
      </c>
      <c r="F4944" t="s">
        <v>655</v>
      </c>
      <c r="G4944" t="s">
        <v>51</v>
      </c>
      <c r="H4944">
        <v>12158</v>
      </c>
      <c r="I4944">
        <v>2</v>
      </c>
      <c r="J4944" t="s">
        <v>97</v>
      </c>
      <c r="K4944" t="s">
        <v>37</v>
      </c>
      <c r="L4944" t="s">
        <v>38</v>
      </c>
      <c r="M4944">
        <v>55699</v>
      </c>
      <c r="N4944">
        <v>64054</v>
      </c>
      <c r="O4944" t="s">
        <v>39</v>
      </c>
      <c r="P4944" t="s">
        <v>1014</v>
      </c>
      <c r="Q4944" t="s">
        <v>1643</v>
      </c>
      <c r="R4944" t="s">
        <v>1644</v>
      </c>
      <c r="S4944" t="s">
        <v>658</v>
      </c>
      <c r="T4944" t="s">
        <v>1645</v>
      </c>
      <c r="U4944" t="s">
        <v>780</v>
      </c>
      <c r="V4944" t="s">
        <v>1646</v>
      </c>
      <c r="W4944" t="s">
        <v>896</v>
      </c>
      <c r="X4944" t="s">
        <v>1647</v>
      </c>
      <c r="Z4944" t="s">
        <v>46</v>
      </c>
      <c r="AA4944" s="1">
        <v>45449</v>
      </c>
      <c r="AC4944" s="1">
        <v>45449</v>
      </c>
      <c r="AD4944" s="1">
        <v>45510</v>
      </c>
    </row>
    <row r="4945" spans="1:30" x14ac:dyDescent="0.25">
      <c r="A4945">
        <v>637514</v>
      </c>
      <c r="B4945" t="s">
        <v>30</v>
      </c>
      <c r="C4945" t="s">
        <v>31</v>
      </c>
      <c r="D4945">
        <v>1</v>
      </c>
      <c r="E4945" t="s">
        <v>1570</v>
      </c>
      <c r="F4945" t="s">
        <v>394</v>
      </c>
      <c r="G4945" t="s">
        <v>51</v>
      </c>
      <c r="H4945">
        <v>10124</v>
      </c>
      <c r="I4945">
        <v>3</v>
      </c>
      <c r="J4945" t="s">
        <v>145</v>
      </c>
      <c r="K4945" t="s">
        <v>37</v>
      </c>
      <c r="L4945" t="s">
        <v>38</v>
      </c>
      <c r="M4945">
        <v>64137</v>
      </c>
      <c r="N4945">
        <v>79000</v>
      </c>
      <c r="O4945" t="s">
        <v>39</v>
      </c>
      <c r="P4945" t="s">
        <v>232</v>
      </c>
      <c r="Q4945" t="s">
        <v>1571</v>
      </c>
      <c r="R4945" t="s">
        <v>5037</v>
      </c>
      <c r="S4945" t="s">
        <v>398</v>
      </c>
      <c r="T4945" t="s">
        <v>1573</v>
      </c>
      <c r="V4945" t="s">
        <v>5038</v>
      </c>
      <c r="Z4945" t="s">
        <v>1038</v>
      </c>
      <c r="AA4945" s="1">
        <v>45448</v>
      </c>
      <c r="AB4945" s="2">
        <v>45813</v>
      </c>
      <c r="AC4945" s="1">
        <v>45457</v>
      </c>
      <c r="AD4945" s="1">
        <v>45510</v>
      </c>
    </row>
    <row r="4946" spans="1:30" x14ac:dyDescent="0.25">
      <c r="A4946">
        <v>584561</v>
      </c>
      <c r="B4946" t="s">
        <v>105</v>
      </c>
      <c r="C4946" t="s">
        <v>31</v>
      </c>
      <c r="D4946">
        <v>1</v>
      </c>
      <c r="E4946" t="s">
        <v>9257</v>
      </c>
      <c r="F4946" t="s">
        <v>1206</v>
      </c>
      <c r="G4946" t="s">
        <v>51</v>
      </c>
      <c r="H4946">
        <v>13633</v>
      </c>
      <c r="I4946">
        <v>2</v>
      </c>
      <c r="J4946" t="s">
        <v>239</v>
      </c>
      <c r="K4946" t="s">
        <v>231</v>
      </c>
      <c r="L4946" t="s">
        <v>38</v>
      </c>
      <c r="M4946">
        <v>43.128100000000003</v>
      </c>
      <c r="N4946">
        <v>62.014200000000002</v>
      </c>
      <c r="O4946" t="s">
        <v>109</v>
      </c>
      <c r="P4946" t="s">
        <v>474</v>
      </c>
      <c r="Q4946" t="s">
        <v>4754</v>
      </c>
      <c r="R4946" t="s">
        <v>9258</v>
      </c>
      <c r="S4946" t="s">
        <v>1209</v>
      </c>
      <c r="T4946" t="s">
        <v>9259</v>
      </c>
      <c r="U4946" t="s">
        <v>9260</v>
      </c>
      <c r="V4946" t="s">
        <v>9261</v>
      </c>
      <c r="W4946" t="s">
        <v>9262</v>
      </c>
      <c r="X4946" t="s">
        <v>482</v>
      </c>
      <c r="Z4946" t="s">
        <v>46</v>
      </c>
      <c r="AA4946" s="1">
        <v>45062</v>
      </c>
      <c r="AC4946" s="1">
        <v>45078</v>
      </c>
      <c r="AD4946" s="1">
        <v>45510</v>
      </c>
    </row>
    <row r="4947" spans="1:30" x14ac:dyDescent="0.25">
      <c r="A4947">
        <v>628617</v>
      </c>
      <c r="B4947" t="s">
        <v>81</v>
      </c>
      <c r="C4947" t="s">
        <v>48</v>
      </c>
      <c r="D4947">
        <v>1</v>
      </c>
      <c r="E4947" t="s">
        <v>542</v>
      </c>
      <c r="F4947" t="s">
        <v>118</v>
      </c>
      <c r="G4947" t="s">
        <v>51</v>
      </c>
      <c r="H4947">
        <v>10015</v>
      </c>
      <c r="I4947" t="s">
        <v>191</v>
      </c>
      <c r="J4947" t="s">
        <v>71</v>
      </c>
      <c r="K4947" t="s">
        <v>37</v>
      </c>
      <c r="L4947" t="s">
        <v>120</v>
      </c>
      <c r="M4947">
        <v>70940</v>
      </c>
      <c r="N4947">
        <v>144066</v>
      </c>
      <c r="O4947" t="s">
        <v>39</v>
      </c>
      <c r="P4947" t="s">
        <v>248</v>
      </c>
      <c r="Q4947" t="s">
        <v>3247</v>
      </c>
      <c r="R4947" t="s">
        <v>6247</v>
      </c>
      <c r="S4947" t="s">
        <v>123</v>
      </c>
      <c r="T4947" t="s">
        <v>6248</v>
      </c>
      <c r="Z4947" t="s">
        <v>80</v>
      </c>
      <c r="AA4947" s="1">
        <v>45355</v>
      </c>
      <c r="AC4947" s="1">
        <v>45443</v>
      </c>
      <c r="AD4947" s="1">
        <v>45510</v>
      </c>
    </row>
    <row r="4948" spans="1:30" x14ac:dyDescent="0.25">
      <c r="A4948">
        <v>633400</v>
      </c>
      <c r="B4948" t="s">
        <v>218</v>
      </c>
      <c r="C4948" t="s">
        <v>48</v>
      </c>
      <c r="D4948">
        <v>1</v>
      </c>
      <c r="E4948" t="s">
        <v>10493</v>
      </c>
      <c r="F4948" t="s">
        <v>10494</v>
      </c>
      <c r="G4948" t="s">
        <v>51</v>
      </c>
      <c r="H4948">
        <v>21310</v>
      </c>
      <c r="I4948">
        <v>0</v>
      </c>
      <c r="J4948" t="s">
        <v>71</v>
      </c>
      <c r="K4948" t="s">
        <v>37</v>
      </c>
      <c r="L4948" t="s">
        <v>38</v>
      </c>
      <c r="M4948">
        <v>62370</v>
      </c>
      <c r="N4948">
        <v>84000</v>
      </c>
      <c r="O4948" t="s">
        <v>39</v>
      </c>
      <c r="P4948" t="s">
        <v>10495</v>
      </c>
      <c r="Q4948" t="s">
        <v>10495</v>
      </c>
      <c r="R4948" t="s">
        <v>10496</v>
      </c>
      <c r="S4948" t="s">
        <v>10497</v>
      </c>
      <c r="T4948" t="s">
        <v>10498</v>
      </c>
      <c r="U4948" t="s">
        <v>10499</v>
      </c>
      <c r="V4948" t="s">
        <v>227</v>
      </c>
      <c r="Z4948" t="s">
        <v>228</v>
      </c>
      <c r="AA4948" s="1">
        <v>45405</v>
      </c>
      <c r="AC4948" s="1">
        <v>45405</v>
      </c>
      <c r="AD4948" s="1">
        <v>45510</v>
      </c>
    </row>
    <row r="4949" spans="1:30" x14ac:dyDescent="0.25">
      <c r="A4949">
        <v>642041</v>
      </c>
      <c r="B4949" t="s">
        <v>125</v>
      </c>
      <c r="C4949" t="s">
        <v>48</v>
      </c>
      <c r="D4949">
        <v>1</v>
      </c>
      <c r="E4949" t="s">
        <v>5099</v>
      </c>
      <c r="F4949" t="s">
        <v>164</v>
      </c>
      <c r="G4949" t="s">
        <v>34</v>
      </c>
      <c r="H4949">
        <v>30087</v>
      </c>
      <c r="I4949">
        <v>1</v>
      </c>
      <c r="J4949" t="s">
        <v>165</v>
      </c>
      <c r="K4949" t="s">
        <v>37</v>
      </c>
      <c r="L4949" t="s">
        <v>38</v>
      </c>
      <c r="M4949">
        <v>85000</v>
      </c>
      <c r="N4949">
        <v>85000</v>
      </c>
      <c r="O4949" t="s">
        <v>39</v>
      </c>
      <c r="P4949" t="s">
        <v>129</v>
      </c>
      <c r="Q4949" t="s">
        <v>5100</v>
      </c>
      <c r="R4949" t="s">
        <v>5101</v>
      </c>
      <c r="S4949" t="s">
        <v>169</v>
      </c>
      <c r="Z4949" t="s">
        <v>80</v>
      </c>
      <c r="AA4949" s="1">
        <v>45485</v>
      </c>
      <c r="AB4949" s="2">
        <v>45515</v>
      </c>
      <c r="AC4949" s="1">
        <v>45485</v>
      </c>
      <c r="AD4949" s="1">
        <v>45510</v>
      </c>
    </row>
    <row r="4950" spans="1:30" x14ac:dyDescent="0.25">
      <c r="A4950">
        <v>604566</v>
      </c>
      <c r="B4950" t="s">
        <v>67</v>
      </c>
      <c r="C4950" t="s">
        <v>31</v>
      </c>
      <c r="D4950">
        <v>1</v>
      </c>
      <c r="E4950" t="s">
        <v>10008</v>
      </c>
      <c r="F4950" t="s">
        <v>152</v>
      </c>
      <c r="G4950" t="s">
        <v>51</v>
      </c>
      <c r="H4950" t="s">
        <v>509</v>
      </c>
      <c r="I4950">
        <v>0</v>
      </c>
      <c r="J4950" t="s">
        <v>1049</v>
      </c>
      <c r="K4950" t="s">
        <v>37</v>
      </c>
      <c r="L4950" t="s">
        <v>38</v>
      </c>
      <c r="M4950">
        <v>94715</v>
      </c>
      <c r="N4950">
        <v>136260</v>
      </c>
      <c r="O4950" t="s">
        <v>39</v>
      </c>
      <c r="P4950" t="s">
        <v>72</v>
      </c>
      <c r="Q4950" t="s">
        <v>710</v>
      </c>
      <c r="R4950" t="s">
        <v>10009</v>
      </c>
      <c r="S4950" t="s">
        <v>512</v>
      </c>
      <c r="T4950" t="s">
        <v>10010</v>
      </c>
      <c r="U4950" t="s">
        <v>10011</v>
      </c>
      <c r="V4950" t="s">
        <v>10012</v>
      </c>
      <c r="W4950" t="s">
        <v>91</v>
      </c>
      <c r="X4950" t="s">
        <v>72</v>
      </c>
      <c r="Z4950" t="s">
        <v>46</v>
      </c>
      <c r="AA4950" s="1">
        <v>45185</v>
      </c>
      <c r="AC4950" s="1">
        <v>45189</v>
      </c>
      <c r="AD4950" s="1">
        <v>45510</v>
      </c>
    </row>
    <row r="4951" spans="1:30" x14ac:dyDescent="0.25">
      <c r="A4951">
        <v>613772</v>
      </c>
      <c r="B4951" t="s">
        <v>105</v>
      </c>
      <c r="C4951" t="s">
        <v>48</v>
      </c>
      <c r="D4951">
        <v>2</v>
      </c>
      <c r="E4951" t="s">
        <v>1657</v>
      </c>
      <c r="F4951" t="s">
        <v>311</v>
      </c>
      <c r="G4951" t="s">
        <v>51</v>
      </c>
      <c r="H4951">
        <v>20215</v>
      </c>
      <c r="I4951">
        <v>2</v>
      </c>
      <c r="J4951" t="s">
        <v>71</v>
      </c>
      <c r="K4951" t="s">
        <v>37</v>
      </c>
      <c r="L4951" t="s">
        <v>38</v>
      </c>
      <c r="M4951">
        <v>101230</v>
      </c>
      <c r="N4951">
        <v>101230</v>
      </c>
      <c r="O4951" t="s">
        <v>39</v>
      </c>
      <c r="P4951" t="s">
        <v>355</v>
      </c>
      <c r="Q4951" t="s">
        <v>1658</v>
      </c>
      <c r="R4951" t="s">
        <v>1659</v>
      </c>
      <c r="S4951" t="s">
        <v>314</v>
      </c>
      <c r="T4951" t="s">
        <v>1660</v>
      </c>
      <c r="U4951" t="s">
        <v>540</v>
      </c>
      <c r="V4951" t="s">
        <v>748</v>
      </c>
      <c r="Z4951" t="s">
        <v>80</v>
      </c>
      <c r="AA4951" s="1">
        <v>45257</v>
      </c>
      <c r="AC4951" s="1">
        <v>45359</v>
      </c>
      <c r="AD4951" s="1">
        <v>45510</v>
      </c>
    </row>
    <row r="4952" spans="1:30" x14ac:dyDescent="0.25">
      <c r="A4952">
        <v>580585</v>
      </c>
      <c r="B4952" t="s">
        <v>105</v>
      </c>
      <c r="C4952" t="s">
        <v>48</v>
      </c>
      <c r="D4952">
        <v>1</v>
      </c>
      <c r="E4952" t="s">
        <v>5576</v>
      </c>
      <c r="F4952" t="s">
        <v>609</v>
      </c>
      <c r="G4952" t="s">
        <v>51</v>
      </c>
      <c r="H4952">
        <v>10251</v>
      </c>
      <c r="I4952">
        <v>4</v>
      </c>
      <c r="J4952" t="s">
        <v>52</v>
      </c>
      <c r="K4952" t="s">
        <v>37</v>
      </c>
      <c r="L4952" t="s">
        <v>38</v>
      </c>
      <c r="M4952">
        <v>40017</v>
      </c>
      <c r="N4952">
        <v>62820</v>
      </c>
      <c r="O4952" t="s">
        <v>39</v>
      </c>
      <c r="P4952" t="s">
        <v>355</v>
      </c>
      <c r="Q4952" t="s">
        <v>369</v>
      </c>
      <c r="R4952" t="s">
        <v>5577</v>
      </c>
      <c r="S4952" t="s">
        <v>612</v>
      </c>
      <c r="T4952" t="s">
        <v>690</v>
      </c>
      <c r="U4952" t="s">
        <v>359</v>
      </c>
      <c r="V4952" t="s">
        <v>360</v>
      </c>
      <c r="W4952" t="s">
        <v>691</v>
      </c>
      <c r="X4952" t="s">
        <v>692</v>
      </c>
      <c r="Z4952" t="s">
        <v>46</v>
      </c>
      <c r="AA4952" s="1">
        <v>45151</v>
      </c>
      <c r="AC4952" s="1">
        <v>45151</v>
      </c>
      <c r="AD4952" s="1">
        <v>45510</v>
      </c>
    </row>
    <row r="4953" spans="1:30" x14ac:dyDescent="0.25">
      <c r="A4953">
        <v>633695</v>
      </c>
      <c r="B4953" t="s">
        <v>3929</v>
      </c>
      <c r="C4953" t="s">
        <v>31</v>
      </c>
      <c r="D4953">
        <v>1</v>
      </c>
      <c r="E4953" t="s">
        <v>9162</v>
      </c>
      <c r="F4953" t="s">
        <v>5509</v>
      </c>
      <c r="G4953" t="s">
        <v>377</v>
      </c>
      <c r="H4953">
        <v>3647</v>
      </c>
      <c r="I4953" t="s">
        <v>144</v>
      </c>
      <c r="J4953" t="s">
        <v>927</v>
      </c>
      <c r="K4953" t="s">
        <v>37</v>
      </c>
      <c r="L4953" t="s">
        <v>38</v>
      </c>
      <c r="M4953">
        <v>64142</v>
      </c>
      <c r="N4953">
        <v>176512</v>
      </c>
      <c r="O4953" t="s">
        <v>39</v>
      </c>
      <c r="P4953" t="s">
        <v>3319</v>
      </c>
      <c r="Q4953" t="s">
        <v>3931</v>
      </c>
      <c r="R4953" t="s">
        <v>10073</v>
      </c>
      <c r="S4953" t="s">
        <v>5511</v>
      </c>
      <c r="V4953" t="s">
        <v>10074</v>
      </c>
      <c r="Z4953" t="s">
        <v>46</v>
      </c>
      <c r="AA4953" s="1">
        <v>45405</v>
      </c>
      <c r="AC4953" s="1">
        <v>45406</v>
      </c>
      <c r="AD4953" s="1">
        <v>45510</v>
      </c>
    </row>
    <row r="4954" spans="1:30" x14ac:dyDescent="0.25">
      <c r="A4954">
        <v>637863</v>
      </c>
      <c r="B4954" t="s">
        <v>116</v>
      </c>
      <c r="C4954" t="s">
        <v>31</v>
      </c>
      <c r="D4954">
        <v>1</v>
      </c>
      <c r="E4954" t="s">
        <v>6919</v>
      </c>
      <c r="F4954" t="s">
        <v>484</v>
      </c>
      <c r="G4954" t="s">
        <v>34</v>
      </c>
      <c r="H4954">
        <v>10209</v>
      </c>
      <c r="I4954">
        <v>1</v>
      </c>
      <c r="J4954" t="s">
        <v>52</v>
      </c>
      <c r="K4954" t="s">
        <v>231</v>
      </c>
      <c r="L4954" t="s">
        <v>486</v>
      </c>
      <c r="M4954">
        <v>16.5</v>
      </c>
      <c r="N4954">
        <v>16.75</v>
      </c>
      <c r="O4954" t="s">
        <v>109</v>
      </c>
      <c r="P4954" t="s">
        <v>99</v>
      </c>
      <c r="Q4954" t="s">
        <v>656</v>
      </c>
      <c r="R4954" t="s">
        <v>6920</v>
      </c>
      <c r="S4954" t="s">
        <v>488</v>
      </c>
      <c r="T4954" t="s">
        <v>6921</v>
      </c>
      <c r="Z4954" t="s">
        <v>46</v>
      </c>
      <c r="AA4954" s="1">
        <v>45450</v>
      </c>
      <c r="AB4954" s="2">
        <v>45540</v>
      </c>
      <c r="AC4954" s="1">
        <v>45450</v>
      </c>
      <c r="AD4954" s="1">
        <v>45510</v>
      </c>
    </row>
    <row r="4955" spans="1:30" x14ac:dyDescent="0.25">
      <c r="A4955">
        <v>632439</v>
      </c>
      <c r="B4955" t="s">
        <v>30</v>
      </c>
      <c r="C4955" t="s">
        <v>48</v>
      </c>
      <c r="D4955">
        <v>1</v>
      </c>
      <c r="E4955" t="s">
        <v>8977</v>
      </c>
      <c r="F4955" t="s">
        <v>60</v>
      </c>
      <c r="G4955" t="s">
        <v>34</v>
      </c>
      <c r="H4955">
        <v>56058</v>
      </c>
      <c r="I4955">
        <v>0</v>
      </c>
      <c r="J4955" t="s">
        <v>61</v>
      </c>
      <c r="K4955" t="s">
        <v>37</v>
      </c>
      <c r="L4955" t="s">
        <v>38</v>
      </c>
      <c r="M4955">
        <v>59116</v>
      </c>
      <c r="N4955">
        <v>67983</v>
      </c>
      <c r="O4955" t="s">
        <v>39</v>
      </c>
      <c r="P4955" t="s">
        <v>232</v>
      </c>
      <c r="Q4955" t="s">
        <v>5268</v>
      </c>
      <c r="R4955" t="s">
        <v>8978</v>
      </c>
      <c r="S4955" t="s">
        <v>65</v>
      </c>
      <c r="T4955" t="e">
        <f>--Deep understanding of and/or experience in food retail or food distribution  --experience providing Health-related training  --experience with community-based research and data collection  -- experience in public Health, or equivalent education and work experience.</f>
        <v>#NAME?</v>
      </c>
      <c r="V4955" t="s">
        <v>8979</v>
      </c>
      <c r="Z4955" t="s">
        <v>46</v>
      </c>
      <c r="AA4955" s="1">
        <v>45386</v>
      </c>
      <c r="AB4955" s="2">
        <v>45569</v>
      </c>
      <c r="AC4955" s="1">
        <v>45386</v>
      </c>
      <c r="AD4955" s="1">
        <v>45510</v>
      </c>
    </row>
    <row r="4956" spans="1:30" x14ac:dyDescent="0.25">
      <c r="A4956">
        <v>632309</v>
      </c>
      <c r="B4956" t="s">
        <v>105</v>
      </c>
      <c r="C4956" t="s">
        <v>31</v>
      </c>
      <c r="D4956">
        <v>1</v>
      </c>
      <c r="E4956" t="s">
        <v>9489</v>
      </c>
      <c r="F4956" t="s">
        <v>1120</v>
      </c>
      <c r="G4956" t="s">
        <v>51</v>
      </c>
      <c r="H4956">
        <v>20616</v>
      </c>
      <c r="I4956">
        <v>0</v>
      </c>
      <c r="J4956" t="s">
        <v>71</v>
      </c>
      <c r="K4956" t="s">
        <v>37</v>
      </c>
      <c r="L4956" t="s">
        <v>255</v>
      </c>
      <c r="M4956">
        <v>64608</v>
      </c>
      <c r="N4956">
        <v>64608</v>
      </c>
      <c r="O4956" t="s">
        <v>39</v>
      </c>
      <c r="P4956" t="s">
        <v>355</v>
      </c>
      <c r="Q4956" t="s">
        <v>4192</v>
      </c>
      <c r="R4956" t="s">
        <v>9534</v>
      </c>
      <c r="S4956" t="s">
        <v>1123</v>
      </c>
      <c r="T4956" t="s">
        <v>9535</v>
      </c>
      <c r="U4956" t="s">
        <v>9492</v>
      </c>
      <c r="Z4956" t="s">
        <v>80</v>
      </c>
      <c r="AA4956" s="1">
        <v>45411</v>
      </c>
      <c r="AC4956" s="1">
        <v>45413</v>
      </c>
      <c r="AD4956" s="1">
        <v>45510</v>
      </c>
    </row>
    <row r="4957" spans="1:30" x14ac:dyDescent="0.25">
      <c r="A4957">
        <v>590922</v>
      </c>
      <c r="B4957" t="s">
        <v>67</v>
      </c>
      <c r="C4957" t="s">
        <v>31</v>
      </c>
      <c r="D4957">
        <v>1</v>
      </c>
      <c r="E4957" t="s">
        <v>1423</v>
      </c>
      <c r="F4957" t="s">
        <v>212</v>
      </c>
      <c r="G4957" t="s">
        <v>51</v>
      </c>
      <c r="H4957">
        <v>20210</v>
      </c>
      <c r="I4957">
        <v>0</v>
      </c>
      <c r="J4957" t="s">
        <v>71</v>
      </c>
      <c r="K4957" t="s">
        <v>37</v>
      </c>
      <c r="L4957" t="s">
        <v>38</v>
      </c>
      <c r="M4957">
        <v>62370</v>
      </c>
      <c r="N4957">
        <v>93587</v>
      </c>
      <c r="O4957" t="s">
        <v>39</v>
      </c>
      <c r="P4957" t="s">
        <v>72</v>
      </c>
      <c r="Q4957" t="s">
        <v>2409</v>
      </c>
      <c r="R4957" t="s">
        <v>8570</v>
      </c>
      <c r="S4957" t="s">
        <v>215</v>
      </c>
      <c r="T4957" t="s">
        <v>6526</v>
      </c>
      <c r="U4957" t="s">
        <v>2545</v>
      </c>
      <c r="V4957" t="s">
        <v>8571</v>
      </c>
      <c r="W4957" t="s">
        <v>8572</v>
      </c>
      <c r="X4957" t="s">
        <v>72</v>
      </c>
      <c r="Z4957" t="s">
        <v>80</v>
      </c>
      <c r="AA4957" s="1">
        <v>45118</v>
      </c>
      <c r="AC4957" s="1">
        <v>45118</v>
      </c>
      <c r="AD4957" s="1">
        <v>45510</v>
      </c>
    </row>
    <row r="4958" spans="1:30" x14ac:dyDescent="0.25">
      <c r="A4958">
        <v>631948</v>
      </c>
      <c r="B4958" t="s">
        <v>67</v>
      </c>
      <c r="C4958" t="s">
        <v>48</v>
      </c>
      <c r="D4958">
        <v>1</v>
      </c>
      <c r="E4958" t="s">
        <v>9269</v>
      </c>
      <c r="F4958" t="s">
        <v>880</v>
      </c>
      <c r="G4958" t="s">
        <v>34</v>
      </c>
      <c r="H4958">
        <v>95710</v>
      </c>
      <c r="I4958">
        <v>0</v>
      </c>
      <c r="J4958" t="s">
        <v>239</v>
      </c>
      <c r="K4958" t="s">
        <v>37</v>
      </c>
      <c r="L4958" t="s">
        <v>38</v>
      </c>
      <c r="M4958">
        <v>75000</v>
      </c>
      <c r="N4958">
        <v>160000</v>
      </c>
      <c r="O4958" t="s">
        <v>39</v>
      </c>
      <c r="P4958" t="s">
        <v>821</v>
      </c>
      <c r="Q4958" t="s">
        <v>2906</v>
      </c>
      <c r="R4958" t="s">
        <v>9270</v>
      </c>
      <c r="S4958" t="s">
        <v>883</v>
      </c>
      <c r="T4958" t="s">
        <v>9271</v>
      </c>
      <c r="U4958" t="s">
        <v>585</v>
      </c>
      <c r="V4958" t="s">
        <v>9272</v>
      </c>
      <c r="W4958" t="s">
        <v>2912</v>
      </c>
      <c r="X4958" t="s">
        <v>6223</v>
      </c>
      <c r="Z4958" t="s">
        <v>80</v>
      </c>
      <c r="AA4958" s="1">
        <v>45384</v>
      </c>
      <c r="AC4958" s="1">
        <v>45385</v>
      </c>
      <c r="AD4958" s="1">
        <v>45510</v>
      </c>
    </row>
    <row r="4959" spans="1:30" x14ac:dyDescent="0.25">
      <c r="A4959">
        <v>638710</v>
      </c>
      <c r="B4959" t="s">
        <v>374</v>
      </c>
      <c r="C4959" t="s">
        <v>48</v>
      </c>
      <c r="D4959">
        <v>1</v>
      </c>
      <c r="E4959" t="s">
        <v>3046</v>
      </c>
      <c r="F4959" t="s">
        <v>376</v>
      </c>
      <c r="G4959" t="s">
        <v>377</v>
      </c>
      <c r="H4959">
        <v>6088</v>
      </c>
      <c r="I4959">
        <v>1</v>
      </c>
      <c r="J4959" t="s">
        <v>378</v>
      </c>
      <c r="K4959" t="s">
        <v>37</v>
      </c>
      <c r="L4959" t="s">
        <v>255</v>
      </c>
      <c r="M4959">
        <v>58851</v>
      </c>
      <c r="N4959">
        <v>84257</v>
      </c>
      <c r="O4959" t="s">
        <v>39</v>
      </c>
      <c r="P4959" t="s">
        <v>379</v>
      </c>
      <c r="Q4959" t="s">
        <v>3047</v>
      </c>
      <c r="R4959" t="s">
        <v>3048</v>
      </c>
      <c r="S4959" t="s">
        <v>382</v>
      </c>
      <c r="T4959" t="s">
        <v>3049</v>
      </c>
      <c r="U4959" t="s">
        <v>383</v>
      </c>
      <c r="X4959" t="s">
        <v>379</v>
      </c>
      <c r="Z4959" t="s">
        <v>46</v>
      </c>
      <c r="AA4959" s="1">
        <v>45463</v>
      </c>
      <c r="AC4959" s="1">
        <v>45463</v>
      </c>
      <c r="AD4959" s="1">
        <v>45510</v>
      </c>
    </row>
    <row r="4960" spans="1:30" x14ac:dyDescent="0.25">
      <c r="A4960">
        <v>628805</v>
      </c>
      <c r="B4960" t="s">
        <v>2668</v>
      </c>
      <c r="C4960" t="s">
        <v>48</v>
      </c>
      <c r="D4960">
        <v>4</v>
      </c>
      <c r="E4960" t="s">
        <v>9597</v>
      </c>
      <c r="F4960" t="s">
        <v>164</v>
      </c>
      <c r="G4960" t="s">
        <v>34</v>
      </c>
      <c r="H4960">
        <v>30087</v>
      </c>
      <c r="I4960">
        <v>1</v>
      </c>
      <c r="J4960" t="s">
        <v>165</v>
      </c>
      <c r="K4960" t="s">
        <v>37</v>
      </c>
      <c r="L4960" t="s">
        <v>38</v>
      </c>
      <c r="M4960">
        <v>69090</v>
      </c>
      <c r="N4960">
        <v>105477</v>
      </c>
      <c r="O4960" t="s">
        <v>39</v>
      </c>
      <c r="P4960" t="s">
        <v>9555</v>
      </c>
      <c r="Q4960" t="s">
        <v>9598</v>
      </c>
      <c r="R4960" t="s">
        <v>9599</v>
      </c>
      <c r="S4960" t="s">
        <v>169</v>
      </c>
      <c r="T4960" t="s">
        <v>9600</v>
      </c>
      <c r="U4960" t="s">
        <v>9601</v>
      </c>
      <c r="V4960" t="s">
        <v>636</v>
      </c>
      <c r="W4960" t="s">
        <v>9602</v>
      </c>
      <c r="Z4960" t="s">
        <v>92</v>
      </c>
      <c r="AA4960" s="1">
        <v>45413</v>
      </c>
      <c r="AC4960" s="1">
        <v>45455</v>
      </c>
      <c r="AD4960" s="1">
        <v>45510</v>
      </c>
    </row>
    <row r="4961" spans="1:30" x14ac:dyDescent="0.25">
      <c r="A4961">
        <v>642370</v>
      </c>
      <c r="B4961" t="s">
        <v>811</v>
      </c>
      <c r="C4961" t="s">
        <v>48</v>
      </c>
      <c r="D4961">
        <v>1</v>
      </c>
      <c r="E4961" t="s">
        <v>10329</v>
      </c>
      <c r="F4961" t="s">
        <v>60</v>
      </c>
      <c r="G4961" t="s">
        <v>34</v>
      </c>
      <c r="H4961">
        <v>56058</v>
      </c>
      <c r="I4961">
        <v>0</v>
      </c>
      <c r="J4961" t="s">
        <v>165</v>
      </c>
      <c r="K4961" t="s">
        <v>37</v>
      </c>
      <c r="L4961" t="s">
        <v>38</v>
      </c>
      <c r="M4961">
        <v>60889</v>
      </c>
      <c r="N4961">
        <v>75000</v>
      </c>
      <c r="O4961" t="s">
        <v>39</v>
      </c>
      <c r="P4961" t="s">
        <v>813</v>
      </c>
      <c r="Q4961" t="s">
        <v>814</v>
      </c>
      <c r="R4961" t="s">
        <v>10330</v>
      </c>
      <c r="S4961" t="s">
        <v>65</v>
      </c>
      <c r="T4961" t="s">
        <v>10331</v>
      </c>
      <c r="V4961" t="s">
        <v>10332</v>
      </c>
      <c r="Z4961" t="s">
        <v>46</v>
      </c>
      <c r="AA4961" s="1">
        <v>45488</v>
      </c>
      <c r="AB4961" s="2">
        <v>45638</v>
      </c>
      <c r="AC4961" s="1">
        <v>45488</v>
      </c>
      <c r="AD4961" s="1">
        <v>45510</v>
      </c>
    </row>
    <row r="4962" spans="1:30" x14ac:dyDescent="0.25">
      <c r="A4962">
        <v>640136</v>
      </c>
      <c r="B4962" t="s">
        <v>81</v>
      </c>
      <c r="C4962" t="s">
        <v>31</v>
      </c>
      <c r="D4962">
        <v>1</v>
      </c>
      <c r="E4962" t="s">
        <v>847</v>
      </c>
      <c r="F4962" t="s">
        <v>118</v>
      </c>
      <c r="G4962" t="s">
        <v>51</v>
      </c>
      <c r="H4962">
        <v>10015</v>
      </c>
      <c r="I4962" t="s">
        <v>96</v>
      </c>
      <c r="J4962" t="s">
        <v>71</v>
      </c>
      <c r="K4962" t="s">
        <v>37</v>
      </c>
      <c r="L4962" t="s">
        <v>120</v>
      </c>
      <c r="M4962">
        <v>91090</v>
      </c>
      <c r="N4962">
        <v>186763</v>
      </c>
      <c r="O4962" t="s">
        <v>39</v>
      </c>
      <c r="P4962" t="s">
        <v>248</v>
      </c>
      <c r="Q4962" t="s">
        <v>848</v>
      </c>
      <c r="R4962" t="s">
        <v>849</v>
      </c>
      <c r="S4962" t="s">
        <v>123</v>
      </c>
      <c r="T4962" t="s">
        <v>850</v>
      </c>
      <c r="Z4962" t="s">
        <v>92</v>
      </c>
      <c r="AA4962" s="1">
        <v>45481</v>
      </c>
      <c r="AC4962" s="1">
        <v>45481</v>
      </c>
      <c r="AD4962" s="1">
        <v>45510</v>
      </c>
    </row>
    <row r="4963" spans="1:30" x14ac:dyDescent="0.25">
      <c r="A4963">
        <v>638363</v>
      </c>
      <c r="B4963" t="s">
        <v>1039</v>
      </c>
      <c r="C4963" t="s">
        <v>48</v>
      </c>
      <c r="D4963">
        <v>1</v>
      </c>
      <c r="E4963" t="s">
        <v>10500</v>
      </c>
      <c r="F4963" t="s">
        <v>420</v>
      </c>
      <c r="G4963" t="s">
        <v>51</v>
      </c>
      <c r="H4963">
        <v>80184</v>
      </c>
      <c r="I4963">
        <v>1</v>
      </c>
      <c r="J4963" t="s">
        <v>52</v>
      </c>
      <c r="K4963" t="s">
        <v>37</v>
      </c>
      <c r="L4963" t="s">
        <v>38</v>
      </c>
      <c r="M4963">
        <v>62370</v>
      </c>
      <c r="N4963">
        <v>71726</v>
      </c>
      <c r="O4963" t="s">
        <v>39</v>
      </c>
      <c r="P4963" t="s">
        <v>1042</v>
      </c>
      <c r="Q4963" t="s">
        <v>6846</v>
      </c>
      <c r="R4963" t="s">
        <v>10501</v>
      </c>
      <c r="S4963" t="s">
        <v>424</v>
      </c>
      <c r="T4963" t="s">
        <v>10502</v>
      </c>
      <c r="U4963" t="s">
        <v>10503</v>
      </c>
      <c r="V4963" t="s">
        <v>4493</v>
      </c>
      <c r="Z4963" t="s">
        <v>46</v>
      </c>
      <c r="AA4963" s="1">
        <v>45461</v>
      </c>
      <c r="AB4963" s="2">
        <v>45540</v>
      </c>
      <c r="AC4963" s="1">
        <v>45504</v>
      </c>
      <c r="AD4963" s="1">
        <v>45510</v>
      </c>
    </row>
    <row r="4964" spans="1:30" x14ac:dyDescent="0.25">
      <c r="A4964">
        <v>642349</v>
      </c>
      <c r="B4964" t="s">
        <v>47</v>
      </c>
      <c r="C4964" t="s">
        <v>48</v>
      </c>
      <c r="D4964">
        <v>1</v>
      </c>
      <c r="E4964" t="s">
        <v>7809</v>
      </c>
      <c r="F4964" t="s">
        <v>589</v>
      </c>
      <c r="G4964" t="s">
        <v>51</v>
      </c>
      <c r="H4964">
        <v>10050</v>
      </c>
      <c r="I4964" t="s">
        <v>96</v>
      </c>
      <c r="J4964" t="s">
        <v>239</v>
      </c>
      <c r="K4964" t="s">
        <v>37</v>
      </c>
      <c r="L4964" t="s">
        <v>120</v>
      </c>
      <c r="M4964">
        <v>91090</v>
      </c>
      <c r="N4964">
        <v>235036</v>
      </c>
      <c r="O4964" t="s">
        <v>39</v>
      </c>
      <c r="P4964" t="s">
        <v>854</v>
      </c>
      <c r="Q4964" t="s">
        <v>7810</v>
      </c>
      <c r="R4964" t="s">
        <v>7811</v>
      </c>
      <c r="S4964" t="s">
        <v>593</v>
      </c>
      <c r="T4964" t="s">
        <v>7812</v>
      </c>
      <c r="U4964" t="s">
        <v>3242</v>
      </c>
      <c r="V4964" t="s">
        <v>58</v>
      </c>
      <c r="Z4964" t="s">
        <v>92</v>
      </c>
      <c r="AA4964" s="1">
        <v>45490</v>
      </c>
      <c r="AC4964" s="1">
        <v>45490</v>
      </c>
      <c r="AD4964" s="1">
        <v>45510</v>
      </c>
    </row>
    <row r="4965" spans="1:30" x14ac:dyDescent="0.25">
      <c r="A4965">
        <v>631184</v>
      </c>
      <c r="B4965" t="s">
        <v>81</v>
      </c>
      <c r="C4965" t="s">
        <v>31</v>
      </c>
      <c r="D4965">
        <v>1</v>
      </c>
      <c r="E4965" t="s">
        <v>4928</v>
      </c>
      <c r="F4965" t="s">
        <v>4929</v>
      </c>
      <c r="G4965" t="s">
        <v>51</v>
      </c>
      <c r="H4965">
        <v>21015</v>
      </c>
      <c r="I4965" t="s">
        <v>4930</v>
      </c>
      <c r="J4965" t="s">
        <v>71</v>
      </c>
      <c r="K4965" t="s">
        <v>37</v>
      </c>
      <c r="L4965" t="s">
        <v>38</v>
      </c>
      <c r="M4965">
        <v>68202</v>
      </c>
      <c r="N4965">
        <v>78432</v>
      </c>
      <c r="O4965" t="s">
        <v>39</v>
      </c>
      <c r="P4965" t="s">
        <v>248</v>
      </c>
      <c r="Q4965" t="s">
        <v>4931</v>
      </c>
      <c r="R4965" t="s">
        <v>4932</v>
      </c>
      <c r="S4965" t="s">
        <v>4933</v>
      </c>
      <c r="T4965" t="s">
        <v>4934</v>
      </c>
      <c r="Z4965" t="s">
        <v>92</v>
      </c>
      <c r="AA4965" s="1">
        <v>45377</v>
      </c>
      <c r="AC4965" s="1">
        <v>45442</v>
      </c>
      <c r="AD4965" s="1">
        <v>45510</v>
      </c>
    </row>
    <row r="4966" spans="1:30" x14ac:dyDescent="0.25">
      <c r="A4966">
        <v>623584</v>
      </c>
      <c r="B4966" t="s">
        <v>30</v>
      </c>
      <c r="C4966" t="s">
        <v>31</v>
      </c>
      <c r="D4966">
        <v>1</v>
      </c>
      <c r="E4966" t="s">
        <v>8997</v>
      </c>
      <c r="F4966" t="s">
        <v>8998</v>
      </c>
      <c r="G4966" t="s">
        <v>51</v>
      </c>
      <c r="H4966">
        <v>21513</v>
      </c>
      <c r="I4966">
        <v>2</v>
      </c>
      <c r="J4966" t="s">
        <v>1181</v>
      </c>
      <c r="K4966" t="s">
        <v>37</v>
      </c>
      <c r="L4966" t="s">
        <v>38</v>
      </c>
      <c r="M4966">
        <v>56971</v>
      </c>
      <c r="N4966">
        <v>63000</v>
      </c>
      <c r="O4966" t="s">
        <v>39</v>
      </c>
      <c r="P4966" t="s">
        <v>1496</v>
      </c>
      <c r="Q4966" t="s">
        <v>1860</v>
      </c>
      <c r="R4966" t="s">
        <v>10085</v>
      </c>
      <c r="S4966" t="s">
        <v>9000</v>
      </c>
      <c r="T4966" t="s">
        <v>10086</v>
      </c>
      <c r="V4966" t="s">
        <v>10087</v>
      </c>
      <c r="Z4966" t="s">
        <v>46</v>
      </c>
      <c r="AA4966" s="1">
        <v>45317</v>
      </c>
      <c r="AB4966" s="2">
        <v>45682</v>
      </c>
      <c r="AC4966" s="1">
        <v>45413</v>
      </c>
      <c r="AD4966" s="1">
        <v>45510</v>
      </c>
    </row>
    <row r="4967" spans="1:30" x14ac:dyDescent="0.25">
      <c r="A4967">
        <v>623023</v>
      </c>
      <c r="B4967" t="s">
        <v>105</v>
      </c>
      <c r="C4967" t="s">
        <v>31</v>
      </c>
      <c r="D4967">
        <v>1</v>
      </c>
      <c r="E4967" t="s">
        <v>10504</v>
      </c>
      <c r="F4967" t="s">
        <v>535</v>
      </c>
      <c r="G4967" t="s">
        <v>51</v>
      </c>
      <c r="H4967">
        <v>20113</v>
      </c>
      <c r="I4967">
        <v>4</v>
      </c>
      <c r="J4967" t="s">
        <v>368</v>
      </c>
      <c r="K4967" t="s">
        <v>37</v>
      </c>
      <c r="L4967" t="s">
        <v>38</v>
      </c>
      <c r="M4967">
        <v>70457</v>
      </c>
      <c r="N4967">
        <v>70457</v>
      </c>
      <c r="O4967" t="s">
        <v>39</v>
      </c>
      <c r="P4967" t="s">
        <v>771</v>
      </c>
      <c r="Q4967" t="s">
        <v>4192</v>
      </c>
      <c r="R4967" t="s">
        <v>10505</v>
      </c>
      <c r="S4967" t="s">
        <v>538</v>
      </c>
      <c r="T4967" t="s">
        <v>10506</v>
      </c>
      <c r="V4967" t="s">
        <v>10507</v>
      </c>
      <c r="Z4967" t="s">
        <v>46</v>
      </c>
      <c r="AA4967" s="1">
        <v>45313</v>
      </c>
      <c r="AC4967" s="1">
        <v>45313</v>
      </c>
      <c r="AD4967" s="1">
        <v>45510</v>
      </c>
    </row>
    <row r="4968" spans="1:30" x14ac:dyDescent="0.25">
      <c r="A4968">
        <v>632475</v>
      </c>
      <c r="B4968" t="s">
        <v>133</v>
      </c>
      <c r="C4968" t="s">
        <v>48</v>
      </c>
      <c r="D4968">
        <v>1</v>
      </c>
      <c r="E4968" t="s">
        <v>2776</v>
      </c>
      <c r="F4968" t="s">
        <v>1066</v>
      </c>
      <c r="G4968" t="s">
        <v>51</v>
      </c>
      <c r="H4968">
        <v>13643</v>
      </c>
      <c r="I4968">
        <v>2</v>
      </c>
      <c r="J4968" t="s">
        <v>135</v>
      </c>
      <c r="K4968" t="s">
        <v>37</v>
      </c>
      <c r="L4968" t="s">
        <v>38</v>
      </c>
      <c r="M4968">
        <v>93288</v>
      </c>
      <c r="N4968">
        <v>130988</v>
      </c>
      <c r="O4968" t="s">
        <v>39</v>
      </c>
      <c r="P4968" t="s">
        <v>460</v>
      </c>
      <c r="Q4968" t="s">
        <v>137</v>
      </c>
      <c r="R4968" t="s">
        <v>2777</v>
      </c>
      <c r="S4968" t="s">
        <v>1068</v>
      </c>
      <c r="U4968" t="s">
        <v>2778</v>
      </c>
      <c r="V4968" t="s">
        <v>2779</v>
      </c>
      <c r="Z4968" t="s">
        <v>140</v>
      </c>
      <c r="AA4968" s="1">
        <v>45386</v>
      </c>
      <c r="AB4968" s="2">
        <v>45751</v>
      </c>
      <c r="AC4968" s="1">
        <v>45387</v>
      </c>
      <c r="AD4968" s="1">
        <v>45510</v>
      </c>
    </row>
    <row r="4969" spans="1:30" x14ac:dyDescent="0.25">
      <c r="A4969">
        <v>634437</v>
      </c>
      <c r="B4969" t="s">
        <v>81</v>
      </c>
      <c r="C4969" t="s">
        <v>48</v>
      </c>
      <c r="D4969">
        <v>1</v>
      </c>
      <c r="E4969" t="s">
        <v>7480</v>
      </c>
      <c r="F4969" t="s">
        <v>127</v>
      </c>
      <c r="G4969" t="s">
        <v>34</v>
      </c>
      <c r="H4969">
        <v>56057</v>
      </c>
      <c r="I4969">
        <v>0</v>
      </c>
      <c r="J4969" t="s">
        <v>97</v>
      </c>
      <c r="K4969" t="s">
        <v>37</v>
      </c>
      <c r="L4969" t="s">
        <v>38</v>
      </c>
      <c r="M4969">
        <v>41887</v>
      </c>
      <c r="N4969">
        <v>56275</v>
      </c>
      <c r="O4969" t="s">
        <v>39</v>
      </c>
      <c r="P4969" t="s">
        <v>248</v>
      </c>
      <c r="Q4969" t="s">
        <v>454</v>
      </c>
      <c r="R4969" t="s">
        <v>7481</v>
      </c>
      <c r="S4969" t="s">
        <v>132</v>
      </c>
      <c r="T4969" t="s">
        <v>7482</v>
      </c>
      <c r="Z4969" t="s">
        <v>46</v>
      </c>
      <c r="AA4969" s="1">
        <v>45418</v>
      </c>
      <c r="AC4969" s="1">
        <v>45418</v>
      </c>
      <c r="AD4969" s="1">
        <v>45510</v>
      </c>
    </row>
    <row r="4970" spans="1:30" x14ac:dyDescent="0.25">
      <c r="A4970">
        <v>634216</v>
      </c>
      <c r="B4970" t="s">
        <v>187</v>
      </c>
      <c r="C4970" t="s">
        <v>31</v>
      </c>
      <c r="D4970">
        <v>1</v>
      </c>
      <c r="E4970" t="s">
        <v>10417</v>
      </c>
      <c r="F4970" t="s">
        <v>920</v>
      </c>
      <c r="G4970" t="s">
        <v>51</v>
      </c>
      <c r="H4970">
        <v>13631</v>
      </c>
      <c r="I4970">
        <v>1</v>
      </c>
      <c r="J4970" t="s">
        <v>889</v>
      </c>
      <c r="K4970" t="s">
        <v>37</v>
      </c>
      <c r="L4970" t="s">
        <v>38</v>
      </c>
      <c r="M4970">
        <v>72774</v>
      </c>
      <c r="N4970">
        <v>83690</v>
      </c>
      <c r="O4970" t="s">
        <v>39</v>
      </c>
      <c r="P4970" t="s">
        <v>890</v>
      </c>
      <c r="Q4970" t="s">
        <v>891</v>
      </c>
      <c r="R4970" t="s">
        <v>10418</v>
      </c>
      <c r="S4970" t="s">
        <v>923</v>
      </c>
      <c r="T4970" t="s">
        <v>10419</v>
      </c>
      <c r="U4970" t="s">
        <v>445</v>
      </c>
      <c r="V4970" t="s">
        <v>351</v>
      </c>
      <c r="Z4970" t="s">
        <v>80</v>
      </c>
      <c r="AA4970" s="1">
        <v>45405</v>
      </c>
      <c r="AC4970" s="1">
        <v>45405</v>
      </c>
      <c r="AD4970" s="1">
        <v>45510</v>
      </c>
    </row>
    <row r="4971" spans="1:30" x14ac:dyDescent="0.25">
      <c r="A4971">
        <v>625565</v>
      </c>
      <c r="B4971" t="s">
        <v>218</v>
      </c>
      <c r="C4971" t="s">
        <v>48</v>
      </c>
      <c r="D4971">
        <v>1</v>
      </c>
      <c r="E4971" t="s">
        <v>4847</v>
      </c>
      <c r="F4971" t="s">
        <v>4848</v>
      </c>
      <c r="G4971" t="s">
        <v>51</v>
      </c>
      <c r="H4971">
        <v>80201</v>
      </c>
      <c r="I4971">
        <v>0</v>
      </c>
      <c r="J4971" t="s">
        <v>52</v>
      </c>
      <c r="K4971" t="s">
        <v>37</v>
      </c>
      <c r="L4971" t="s">
        <v>38</v>
      </c>
      <c r="M4971">
        <v>42723</v>
      </c>
      <c r="N4971">
        <v>69243</v>
      </c>
      <c r="O4971" t="s">
        <v>39</v>
      </c>
      <c r="P4971" t="s">
        <v>10405</v>
      </c>
      <c r="Q4971" t="s">
        <v>10406</v>
      </c>
      <c r="R4971" t="s">
        <v>10407</v>
      </c>
      <c r="S4971" t="s">
        <v>4852</v>
      </c>
      <c r="T4971" t="s">
        <v>10408</v>
      </c>
      <c r="U4971" t="s">
        <v>4854</v>
      </c>
      <c r="V4971" t="s">
        <v>227</v>
      </c>
      <c r="Z4971" t="s">
        <v>228</v>
      </c>
      <c r="AA4971" s="1">
        <v>45491</v>
      </c>
      <c r="AB4971" s="2">
        <v>45511</v>
      </c>
      <c r="AC4971" s="1">
        <v>45491</v>
      </c>
      <c r="AD4971" s="1">
        <v>45510</v>
      </c>
    </row>
    <row r="4972" spans="1:30" x14ac:dyDescent="0.25">
      <c r="A4972">
        <v>642532</v>
      </c>
      <c r="B4972" t="s">
        <v>218</v>
      </c>
      <c r="C4972" t="s">
        <v>31</v>
      </c>
      <c r="D4972">
        <v>1</v>
      </c>
      <c r="E4972" t="s">
        <v>1692</v>
      </c>
      <c r="F4972" t="s">
        <v>1693</v>
      </c>
      <c r="G4972" t="s">
        <v>51</v>
      </c>
      <c r="H4972">
        <v>80305</v>
      </c>
      <c r="I4972">
        <v>0</v>
      </c>
      <c r="J4972" t="s">
        <v>108</v>
      </c>
      <c r="K4972" t="s">
        <v>37</v>
      </c>
      <c r="L4972" t="s">
        <v>38</v>
      </c>
      <c r="M4972">
        <v>54272</v>
      </c>
      <c r="N4972">
        <v>83117</v>
      </c>
      <c r="O4972" t="s">
        <v>39</v>
      </c>
      <c r="P4972" t="s">
        <v>6470</v>
      </c>
      <c r="Q4972" t="s">
        <v>1675</v>
      </c>
      <c r="R4972" t="s">
        <v>6431</v>
      </c>
      <c r="S4972" t="s">
        <v>1696</v>
      </c>
      <c r="U4972" t="s">
        <v>5818</v>
      </c>
      <c r="V4972" t="s">
        <v>227</v>
      </c>
      <c r="Z4972" t="s">
        <v>228</v>
      </c>
      <c r="AA4972" s="1">
        <v>45497</v>
      </c>
      <c r="AB4972" s="2">
        <v>45517</v>
      </c>
      <c r="AC4972" s="1">
        <v>45497</v>
      </c>
      <c r="AD4972" s="1">
        <v>45510</v>
      </c>
    </row>
    <row r="4973" spans="1:30" x14ac:dyDescent="0.25">
      <c r="A4973">
        <v>643847</v>
      </c>
      <c r="B4973" t="s">
        <v>125</v>
      </c>
      <c r="C4973" t="s">
        <v>48</v>
      </c>
      <c r="D4973">
        <v>1</v>
      </c>
      <c r="E4973" t="s">
        <v>10508</v>
      </c>
      <c r="F4973" t="s">
        <v>2438</v>
      </c>
      <c r="G4973" t="s">
        <v>51</v>
      </c>
      <c r="H4973">
        <v>22508</v>
      </c>
      <c r="I4973">
        <v>0</v>
      </c>
      <c r="J4973" t="s">
        <v>128</v>
      </c>
      <c r="K4973" t="s">
        <v>37</v>
      </c>
      <c r="L4973" t="s">
        <v>38</v>
      </c>
      <c r="M4973">
        <v>100000</v>
      </c>
      <c r="N4973">
        <v>100000</v>
      </c>
      <c r="O4973" t="s">
        <v>39</v>
      </c>
      <c r="P4973" t="s">
        <v>129</v>
      </c>
      <c r="Q4973" t="s">
        <v>10509</v>
      </c>
      <c r="R4973" t="s">
        <v>10510</v>
      </c>
      <c r="S4973" t="s">
        <v>2442</v>
      </c>
      <c r="Z4973" t="s">
        <v>46</v>
      </c>
      <c r="AA4973" s="1">
        <v>45499</v>
      </c>
      <c r="AB4973" s="2">
        <v>45529</v>
      </c>
      <c r="AC4973" s="1">
        <v>45499</v>
      </c>
      <c r="AD4973" s="1">
        <v>45510</v>
      </c>
    </row>
    <row r="4974" spans="1:30" x14ac:dyDescent="0.25">
      <c r="A4974">
        <v>580707</v>
      </c>
      <c r="B4974" t="s">
        <v>105</v>
      </c>
      <c r="C4974" t="s">
        <v>48</v>
      </c>
      <c r="D4974">
        <v>1</v>
      </c>
      <c r="E4974" t="s">
        <v>799</v>
      </c>
      <c r="F4974" t="s">
        <v>332</v>
      </c>
      <c r="G4974" t="s">
        <v>51</v>
      </c>
      <c r="H4974">
        <v>12627</v>
      </c>
      <c r="I4974">
        <v>0</v>
      </c>
      <c r="J4974" t="s">
        <v>97</v>
      </c>
      <c r="K4974" t="s">
        <v>37</v>
      </c>
      <c r="L4974" t="s">
        <v>38</v>
      </c>
      <c r="M4974">
        <v>70611</v>
      </c>
      <c r="N4974">
        <v>105138</v>
      </c>
      <c r="O4974" t="s">
        <v>39</v>
      </c>
      <c r="P4974" t="s">
        <v>355</v>
      </c>
      <c r="Q4974" t="s">
        <v>800</v>
      </c>
      <c r="R4974" t="s">
        <v>3453</v>
      </c>
      <c r="S4974" t="s">
        <v>336</v>
      </c>
      <c r="T4974" t="s">
        <v>802</v>
      </c>
      <c r="U4974" t="s">
        <v>803</v>
      </c>
      <c r="V4974" t="s">
        <v>360</v>
      </c>
      <c r="W4974" t="s">
        <v>361</v>
      </c>
      <c r="X4974" t="s">
        <v>362</v>
      </c>
      <c r="Z4974" t="s">
        <v>46</v>
      </c>
      <c r="AA4974" s="1">
        <v>45024</v>
      </c>
      <c r="AC4974" s="1">
        <v>45024</v>
      </c>
      <c r="AD4974" s="1">
        <v>45510</v>
      </c>
    </row>
    <row r="4975" spans="1:30" x14ac:dyDescent="0.25">
      <c r="A4975">
        <v>638546</v>
      </c>
      <c r="B4975" t="s">
        <v>30</v>
      </c>
      <c r="C4975" t="s">
        <v>31</v>
      </c>
      <c r="D4975">
        <v>1</v>
      </c>
      <c r="E4975" t="s">
        <v>4586</v>
      </c>
      <c r="F4975" t="s">
        <v>2611</v>
      </c>
      <c r="G4975" t="s">
        <v>51</v>
      </c>
      <c r="H4975">
        <v>31215</v>
      </c>
      <c r="I4975">
        <v>1</v>
      </c>
      <c r="J4975" t="s">
        <v>145</v>
      </c>
      <c r="K4975" t="s">
        <v>37</v>
      </c>
      <c r="L4975" t="s">
        <v>38</v>
      </c>
      <c r="M4975">
        <v>49961</v>
      </c>
      <c r="N4975">
        <v>49961</v>
      </c>
      <c r="O4975" t="s">
        <v>39</v>
      </c>
      <c r="P4975" t="s">
        <v>678</v>
      </c>
      <c r="Q4975" t="s">
        <v>412</v>
      </c>
      <c r="R4975" t="s">
        <v>5524</v>
      </c>
      <c r="S4975" t="s">
        <v>2613</v>
      </c>
      <c r="T4975" t="s">
        <v>5525</v>
      </c>
      <c r="V4975" t="s">
        <v>5526</v>
      </c>
      <c r="Z4975" t="s">
        <v>46</v>
      </c>
      <c r="AA4975" s="1">
        <v>45460</v>
      </c>
      <c r="AB4975" s="2">
        <v>45825</v>
      </c>
      <c r="AC4975" s="1">
        <v>45460</v>
      </c>
      <c r="AD4975" s="1">
        <v>45510</v>
      </c>
    </row>
    <row r="4976" spans="1:30" x14ac:dyDescent="0.25">
      <c r="A4976">
        <v>545813</v>
      </c>
      <c r="B4976" t="s">
        <v>105</v>
      </c>
      <c r="C4976" t="s">
        <v>48</v>
      </c>
      <c r="D4976">
        <v>5</v>
      </c>
      <c r="E4976" t="s">
        <v>4046</v>
      </c>
      <c r="F4976" t="s">
        <v>212</v>
      </c>
      <c r="G4976" t="s">
        <v>51</v>
      </c>
      <c r="H4976">
        <v>20210</v>
      </c>
      <c r="I4976">
        <v>0</v>
      </c>
      <c r="J4976" t="s">
        <v>71</v>
      </c>
      <c r="K4976" t="s">
        <v>37</v>
      </c>
      <c r="L4976" t="s">
        <v>38</v>
      </c>
      <c r="M4976">
        <v>57078</v>
      </c>
      <c r="N4976">
        <v>85646</v>
      </c>
      <c r="O4976" t="s">
        <v>39</v>
      </c>
      <c r="P4976" t="s">
        <v>355</v>
      </c>
      <c r="Q4976" t="s">
        <v>1555</v>
      </c>
      <c r="R4976" t="s">
        <v>4047</v>
      </c>
      <c r="S4976" t="s">
        <v>215</v>
      </c>
      <c r="T4976" t="s">
        <v>4048</v>
      </c>
      <c r="U4976" t="s">
        <v>803</v>
      </c>
      <c r="V4976" t="s">
        <v>2639</v>
      </c>
      <c r="X4976" t="s">
        <v>1422</v>
      </c>
      <c r="Z4976" t="s">
        <v>499</v>
      </c>
      <c r="AA4976" s="1">
        <v>44795</v>
      </c>
      <c r="AC4976" s="1">
        <v>44795</v>
      </c>
      <c r="AD4976" s="1">
        <v>45510</v>
      </c>
    </row>
    <row r="4977" spans="1:30" x14ac:dyDescent="0.25">
      <c r="A4977">
        <v>594652</v>
      </c>
      <c r="B4977" t="s">
        <v>187</v>
      </c>
      <c r="C4977" t="s">
        <v>48</v>
      </c>
      <c r="D4977">
        <v>1</v>
      </c>
      <c r="E4977" t="s">
        <v>2869</v>
      </c>
      <c r="F4977" t="s">
        <v>394</v>
      </c>
      <c r="G4977" t="s">
        <v>51</v>
      </c>
      <c r="H4977">
        <v>10124</v>
      </c>
      <c r="I4977">
        <v>2</v>
      </c>
      <c r="J4977" t="s">
        <v>698</v>
      </c>
      <c r="K4977" t="s">
        <v>37</v>
      </c>
      <c r="L4977" t="s">
        <v>38</v>
      </c>
      <c r="M4977">
        <v>53057</v>
      </c>
      <c r="N4977">
        <v>77124</v>
      </c>
      <c r="O4977" t="s">
        <v>39</v>
      </c>
      <c r="P4977" t="s">
        <v>296</v>
      </c>
      <c r="Q4977" t="s">
        <v>347</v>
      </c>
      <c r="R4977" t="s">
        <v>9475</v>
      </c>
      <c r="S4977" t="s">
        <v>398</v>
      </c>
      <c r="U4977" t="s">
        <v>9476</v>
      </c>
      <c r="V4977" t="s">
        <v>9477</v>
      </c>
      <c r="W4977" t="s">
        <v>2061</v>
      </c>
      <c r="X4977" t="s">
        <v>9478</v>
      </c>
      <c r="Z4977" t="s">
        <v>46</v>
      </c>
      <c r="AA4977" s="1">
        <v>45134</v>
      </c>
      <c r="AC4977" s="1">
        <v>45134</v>
      </c>
      <c r="AD4977" s="1">
        <v>45510</v>
      </c>
    </row>
    <row r="4978" spans="1:30" x14ac:dyDescent="0.25">
      <c r="A4978">
        <v>638363</v>
      </c>
      <c r="B4978" t="s">
        <v>1039</v>
      </c>
      <c r="C4978" t="s">
        <v>31</v>
      </c>
      <c r="D4978">
        <v>1</v>
      </c>
      <c r="E4978" t="s">
        <v>10500</v>
      </c>
      <c r="F4978" t="s">
        <v>420</v>
      </c>
      <c r="G4978" t="s">
        <v>51</v>
      </c>
      <c r="H4978">
        <v>80184</v>
      </c>
      <c r="I4978">
        <v>1</v>
      </c>
      <c r="J4978" t="s">
        <v>52</v>
      </c>
      <c r="K4978" t="s">
        <v>37</v>
      </c>
      <c r="L4978" t="s">
        <v>38</v>
      </c>
      <c r="M4978">
        <v>62370</v>
      </c>
      <c r="N4978">
        <v>71726</v>
      </c>
      <c r="O4978" t="s">
        <v>39</v>
      </c>
      <c r="P4978" t="s">
        <v>1042</v>
      </c>
      <c r="Q4978" t="s">
        <v>6846</v>
      </c>
      <c r="R4978" t="s">
        <v>10501</v>
      </c>
      <c r="S4978" t="s">
        <v>424</v>
      </c>
      <c r="T4978" t="s">
        <v>10502</v>
      </c>
      <c r="U4978" t="s">
        <v>10503</v>
      </c>
      <c r="V4978" t="s">
        <v>4493</v>
      </c>
      <c r="Z4978" t="s">
        <v>46</v>
      </c>
      <c r="AA4978" s="1">
        <v>45461</v>
      </c>
      <c r="AB4978" s="2">
        <v>45540</v>
      </c>
      <c r="AC4978" s="1">
        <v>45504</v>
      </c>
      <c r="AD4978" s="1">
        <v>45510</v>
      </c>
    </row>
    <row r="4979" spans="1:30" x14ac:dyDescent="0.25">
      <c r="A4979">
        <v>636023</v>
      </c>
      <c r="B4979" t="s">
        <v>81</v>
      </c>
      <c r="C4979" t="s">
        <v>48</v>
      </c>
      <c r="D4979">
        <v>1</v>
      </c>
      <c r="E4979" t="s">
        <v>6511</v>
      </c>
      <c r="F4979" t="s">
        <v>1881</v>
      </c>
      <c r="G4979" t="s">
        <v>51</v>
      </c>
      <c r="H4979">
        <v>21315</v>
      </c>
      <c r="I4979">
        <v>1</v>
      </c>
      <c r="J4979" t="s">
        <v>71</v>
      </c>
      <c r="K4979" t="s">
        <v>37</v>
      </c>
      <c r="L4979" t="s">
        <v>38</v>
      </c>
      <c r="M4979">
        <v>74041</v>
      </c>
      <c r="N4979">
        <v>85147</v>
      </c>
      <c r="O4979" t="s">
        <v>39</v>
      </c>
      <c r="P4979" t="s">
        <v>248</v>
      </c>
      <c r="Q4979" t="s">
        <v>1914</v>
      </c>
      <c r="R4979" t="s">
        <v>6512</v>
      </c>
      <c r="S4979" t="s">
        <v>1884</v>
      </c>
      <c r="T4979" t="s">
        <v>6513</v>
      </c>
      <c r="Z4979" t="s">
        <v>92</v>
      </c>
      <c r="AA4979" s="1">
        <v>45432</v>
      </c>
      <c r="AC4979" s="1">
        <v>45495</v>
      </c>
      <c r="AD4979" s="1">
        <v>45510</v>
      </c>
    </row>
    <row r="4980" spans="1:30" x14ac:dyDescent="0.25">
      <c r="A4980">
        <v>624793</v>
      </c>
      <c r="B4980" t="s">
        <v>6372</v>
      </c>
      <c r="C4980" t="s">
        <v>31</v>
      </c>
      <c r="D4980">
        <v>1</v>
      </c>
      <c r="E4980" t="s">
        <v>8157</v>
      </c>
      <c r="F4980" t="s">
        <v>8158</v>
      </c>
      <c r="G4980" t="s">
        <v>51</v>
      </c>
      <c r="H4980" t="s">
        <v>8159</v>
      </c>
      <c r="I4980">
        <v>0</v>
      </c>
      <c r="J4980" t="s">
        <v>239</v>
      </c>
      <c r="K4980" t="s">
        <v>37</v>
      </c>
      <c r="L4980" t="s">
        <v>38</v>
      </c>
      <c r="M4980">
        <v>58700</v>
      </c>
      <c r="N4980">
        <v>115854</v>
      </c>
      <c r="O4980" t="s">
        <v>39</v>
      </c>
      <c r="P4980" t="s">
        <v>2861</v>
      </c>
      <c r="Q4980" t="s">
        <v>6373</v>
      </c>
      <c r="R4980" t="s">
        <v>8160</v>
      </c>
      <c r="S4980" t="s">
        <v>4831</v>
      </c>
      <c r="T4980" t="s">
        <v>8161</v>
      </c>
      <c r="V4980" t="s">
        <v>8162</v>
      </c>
      <c r="Z4980" t="s">
        <v>46</v>
      </c>
      <c r="AA4980" s="1">
        <v>45407</v>
      </c>
      <c r="AC4980" s="1">
        <v>45407</v>
      </c>
      <c r="AD4980" s="1">
        <v>45510</v>
      </c>
    </row>
    <row r="4981" spans="1:30" x14ac:dyDescent="0.25">
      <c r="A4981">
        <v>555511</v>
      </c>
      <c r="B4981" t="s">
        <v>67</v>
      </c>
      <c r="C4981" t="s">
        <v>31</v>
      </c>
      <c r="D4981">
        <v>2</v>
      </c>
      <c r="E4981" t="s">
        <v>310</v>
      </c>
      <c r="F4981" t="s">
        <v>311</v>
      </c>
      <c r="G4981" t="s">
        <v>51</v>
      </c>
      <c r="H4981">
        <v>20215</v>
      </c>
      <c r="I4981">
        <v>1</v>
      </c>
      <c r="J4981" t="s">
        <v>71</v>
      </c>
      <c r="K4981" t="s">
        <v>37</v>
      </c>
      <c r="L4981" t="s">
        <v>38</v>
      </c>
      <c r="M4981">
        <v>67757</v>
      </c>
      <c r="N4981">
        <v>98128</v>
      </c>
      <c r="O4981" t="s">
        <v>39</v>
      </c>
      <c r="P4981" t="s">
        <v>72</v>
      </c>
      <c r="Q4981" t="s">
        <v>213</v>
      </c>
      <c r="R4981" t="s">
        <v>9928</v>
      </c>
      <c r="S4981" t="s">
        <v>314</v>
      </c>
      <c r="T4981" t="s">
        <v>315</v>
      </c>
      <c r="U4981" t="s">
        <v>9929</v>
      </c>
      <c r="V4981" t="s">
        <v>9930</v>
      </c>
      <c r="W4981" t="s">
        <v>91</v>
      </c>
      <c r="X4981" t="s">
        <v>72</v>
      </c>
      <c r="Z4981" t="s">
        <v>80</v>
      </c>
      <c r="AA4981" s="1">
        <v>44848</v>
      </c>
      <c r="AC4981" s="1">
        <v>44970</v>
      </c>
      <c r="AD4981" s="1">
        <v>45510</v>
      </c>
    </row>
    <row r="4982" spans="1:30" x14ac:dyDescent="0.25">
      <c r="A4982">
        <v>562162</v>
      </c>
      <c r="B4982" t="s">
        <v>105</v>
      </c>
      <c r="C4982" t="s">
        <v>48</v>
      </c>
      <c r="D4982">
        <v>2</v>
      </c>
      <c r="E4982" t="s">
        <v>4563</v>
      </c>
      <c r="F4982" t="s">
        <v>1987</v>
      </c>
      <c r="G4982" t="s">
        <v>34</v>
      </c>
      <c r="H4982">
        <v>91406</v>
      </c>
      <c r="I4982">
        <v>0</v>
      </c>
      <c r="J4982" t="s">
        <v>108</v>
      </c>
      <c r="K4982" t="s">
        <v>37</v>
      </c>
      <c r="L4982" t="s">
        <v>38</v>
      </c>
      <c r="M4982">
        <v>15.45</v>
      </c>
      <c r="N4982">
        <v>15.45</v>
      </c>
      <c r="O4982" t="s">
        <v>109</v>
      </c>
      <c r="P4982" t="s">
        <v>4564</v>
      </c>
      <c r="Q4982" t="s">
        <v>4565</v>
      </c>
      <c r="R4982" t="s">
        <v>4566</v>
      </c>
      <c r="S4982" t="s">
        <v>1991</v>
      </c>
      <c r="T4982" t="s">
        <v>1992</v>
      </c>
      <c r="V4982" t="s">
        <v>4567</v>
      </c>
      <c r="W4982" t="s">
        <v>1994</v>
      </c>
      <c r="X4982" t="s">
        <v>4568</v>
      </c>
      <c r="Z4982" t="s">
        <v>507</v>
      </c>
      <c r="AA4982" s="1">
        <v>44890</v>
      </c>
      <c r="AC4982" s="1">
        <v>44952</v>
      </c>
      <c r="AD4982" s="1">
        <v>45510</v>
      </c>
    </row>
    <row r="4983" spans="1:30" x14ac:dyDescent="0.25">
      <c r="A4983">
        <v>639415</v>
      </c>
      <c r="B4983" t="s">
        <v>572</v>
      </c>
      <c r="C4983" t="s">
        <v>48</v>
      </c>
      <c r="D4983">
        <v>1</v>
      </c>
      <c r="E4983" t="s">
        <v>4328</v>
      </c>
      <c r="F4983" t="s">
        <v>574</v>
      </c>
      <c r="G4983" t="s">
        <v>377</v>
      </c>
      <c r="H4983" t="s">
        <v>575</v>
      </c>
      <c r="I4983">
        <v>2</v>
      </c>
      <c r="J4983" t="s">
        <v>927</v>
      </c>
      <c r="K4983" t="s">
        <v>37</v>
      </c>
      <c r="L4983" t="s">
        <v>38</v>
      </c>
      <c r="M4983">
        <v>60000</v>
      </c>
      <c r="N4983">
        <v>67000</v>
      </c>
      <c r="O4983" t="s">
        <v>39</v>
      </c>
      <c r="P4983" t="s">
        <v>576</v>
      </c>
      <c r="Q4983" t="s">
        <v>577</v>
      </c>
      <c r="R4983" t="s">
        <v>4329</v>
      </c>
      <c r="S4983" t="s">
        <v>4330</v>
      </c>
      <c r="Z4983" t="s">
        <v>46</v>
      </c>
      <c r="AA4983" s="1">
        <v>45469</v>
      </c>
      <c r="AC4983" s="1">
        <v>45469</v>
      </c>
      <c r="AD4983" s="1">
        <v>45510</v>
      </c>
    </row>
    <row r="4984" spans="1:30" x14ac:dyDescent="0.25">
      <c r="A4984">
        <v>639827</v>
      </c>
      <c r="B4984" t="s">
        <v>187</v>
      </c>
      <c r="C4984" t="s">
        <v>31</v>
      </c>
      <c r="D4984">
        <v>1</v>
      </c>
      <c r="E4984" t="s">
        <v>1886</v>
      </c>
      <c r="F4984" t="s">
        <v>697</v>
      </c>
      <c r="G4984" t="s">
        <v>51</v>
      </c>
      <c r="H4984">
        <v>56316</v>
      </c>
      <c r="I4984">
        <v>2</v>
      </c>
      <c r="J4984" t="s">
        <v>192</v>
      </c>
      <c r="K4984" t="s">
        <v>37</v>
      </c>
      <c r="L4984" t="s">
        <v>38</v>
      </c>
      <c r="M4984">
        <v>68423</v>
      </c>
      <c r="N4984">
        <v>78686</v>
      </c>
      <c r="O4984" t="s">
        <v>39</v>
      </c>
      <c r="P4984" t="s">
        <v>2003</v>
      </c>
      <c r="Q4984" t="s">
        <v>1269</v>
      </c>
      <c r="R4984" t="s">
        <v>6547</v>
      </c>
      <c r="S4984" t="s">
        <v>702</v>
      </c>
      <c r="U4984" t="s">
        <v>198</v>
      </c>
      <c r="V4984" t="s">
        <v>199</v>
      </c>
      <c r="Z4984" t="s">
        <v>80</v>
      </c>
      <c r="AA4984" s="1">
        <v>45474</v>
      </c>
      <c r="AC4984" s="1">
        <v>45474</v>
      </c>
      <c r="AD4984" s="1">
        <v>45510</v>
      </c>
    </row>
    <row r="4985" spans="1:30" x14ac:dyDescent="0.25">
      <c r="A4985">
        <v>639039</v>
      </c>
      <c r="B4985" t="s">
        <v>81</v>
      </c>
      <c r="C4985" t="s">
        <v>48</v>
      </c>
      <c r="D4985">
        <v>1</v>
      </c>
      <c r="E4985" t="s">
        <v>339</v>
      </c>
      <c r="F4985" t="s">
        <v>340</v>
      </c>
      <c r="G4985" t="s">
        <v>51</v>
      </c>
      <c r="H4985">
        <v>12626</v>
      </c>
      <c r="I4985">
        <v>2</v>
      </c>
      <c r="J4985" t="s">
        <v>97</v>
      </c>
      <c r="K4985" t="s">
        <v>37</v>
      </c>
      <c r="L4985" t="s">
        <v>38</v>
      </c>
      <c r="M4985">
        <v>68262</v>
      </c>
      <c r="N4985">
        <v>78501</v>
      </c>
      <c r="O4985" t="s">
        <v>39</v>
      </c>
      <c r="P4985" t="s">
        <v>248</v>
      </c>
      <c r="Q4985" t="s">
        <v>2016</v>
      </c>
      <c r="R4985" t="s">
        <v>10437</v>
      </c>
      <c r="S4985" t="s">
        <v>343</v>
      </c>
      <c r="T4985" t="s">
        <v>344</v>
      </c>
      <c r="Z4985" t="s">
        <v>46</v>
      </c>
      <c r="AA4985" s="1">
        <v>45467</v>
      </c>
      <c r="AC4985" s="1">
        <v>45467</v>
      </c>
      <c r="AD4985" s="1">
        <v>45510</v>
      </c>
    </row>
    <row r="4986" spans="1:30" x14ac:dyDescent="0.25">
      <c r="A4986">
        <v>623491</v>
      </c>
      <c r="B4986" t="s">
        <v>30</v>
      </c>
      <c r="C4986" t="s">
        <v>48</v>
      </c>
      <c r="D4986">
        <v>1</v>
      </c>
      <c r="E4986" t="s">
        <v>173</v>
      </c>
      <c r="F4986" t="s">
        <v>174</v>
      </c>
      <c r="G4986" t="s">
        <v>51</v>
      </c>
      <c r="H4986">
        <v>52040</v>
      </c>
      <c r="I4986">
        <v>1</v>
      </c>
      <c r="J4986" t="s">
        <v>145</v>
      </c>
      <c r="K4986" t="s">
        <v>37</v>
      </c>
      <c r="L4986" t="s">
        <v>38</v>
      </c>
      <c r="M4986">
        <v>43074</v>
      </c>
      <c r="N4986">
        <v>55904</v>
      </c>
      <c r="O4986" t="s">
        <v>39</v>
      </c>
      <c r="P4986" t="s">
        <v>146</v>
      </c>
      <c r="Q4986" t="s">
        <v>175</v>
      </c>
      <c r="R4986" t="s">
        <v>4415</v>
      </c>
      <c r="S4986" t="s">
        <v>177</v>
      </c>
      <c r="V4986" t="s">
        <v>4416</v>
      </c>
      <c r="Z4986" t="s">
        <v>46</v>
      </c>
      <c r="AA4986" s="1">
        <v>45308</v>
      </c>
      <c r="AC4986" s="1">
        <v>45358</v>
      </c>
      <c r="AD4986" s="1">
        <v>45510</v>
      </c>
    </row>
    <row r="4987" spans="1:30" x14ac:dyDescent="0.25">
      <c r="A4987">
        <v>526438</v>
      </c>
      <c r="B4987" t="s">
        <v>2859</v>
      </c>
      <c r="C4987" t="s">
        <v>48</v>
      </c>
      <c r="D4987">
        <v>1</v>
      </c>
      <c r="E4987" t="s">
        <v>2860</v>
      </c>
      <c r="F4987" t="s">
        <v>2860</v>
      </c>
      <c r="G4987" t="s">
        <v>34</v>
      </c>
      <c r="H4987">
        <v>10142</v>
      </c>
      <c r="I4987">
        <v>0</v>
      </c>
      <c r="J4987" t="s">
        <v>368</v>
      </c>
      <c r="K4987" t="s">
        <v>37</v>
      </c>
      <c r="L4987" t="s">
        <v>255</v>
      </c>
      <c r="M4987">
        <v>41483</v>
      </c>
      <c r="N4987">
        <v>63794</v>
      </c>
      <c r="O4987" t="s">
        <v>39</v>
      </c>
      <c r="P4987" t="s">
        <v>2861</v>
      </c>
      <c r="Q4987" t="s">
        <v>2862</v>
      </c>
      <c r="R4987" t="s">
        <v>2863</v>
      </c>
      <c r="S4987" t="s">
        <v>2864</v>
      </c>
      <c r="V4987" t="s">
        <v>2865</v>
      </c>
      <c r="Z4987" t="s">
        <v>140</v>
      </c>
      <c r="AA4987" s="1">
        <v>44645</v>
      </c>
      <c r="AC4987" s="1">
        <v>44645</v>
      </c>
      <c r="AD4987" s="1">
        <v>45510</v>
      </c>
    </row>
    <row r="4988" spans="1:30" x14ac:dyDescent="0.25">
      <c r="A4988">
        <v>634187</v>
      </c>
      <c r="B4988" t="s">
        <v>30</v>
      </c>
      <c r="C4988" t="s">
        <v>48</v>
      </c>
      <c r="D4988">
        <v>1</v>
      </c>
      <c r="E4988" t="s">
        <v>9078</v>
      </c>
      <c r="F4988" t="s">
        <v>1157</v>
      </c>
      <c r="G4988" t="s">
        <v>51</v>
      </c>
      <c r="H4988">
        <v>51195</v>
      </c>
      <c r="I4988">
        <v>1</v>
      </c>
      <c r="J4988" t="s">
        <v>145</v>
      </c>
      <c r="K4988" t="s">
        <v>231</v>
      </c>
      <c r="L4988" t="s">
        <v>38</v>
      </c>
      <c r="M4988">
        <v>23.39</v>
      </c>
      <c r="N4988">
        <v>26.9</v>
      </c>
      <c r="O4988" t="s">
        <v>109</v>
      </c>
      <c r="P4988" t="s">
        <v>6237</v>
      </c>
      <c r="Q4988" t="s">
        <v>1443</v>
      </c>
      <c r="R4988" t="s">
        <v>9079</v>
      </c>
      <c r="S4988" t="s">
        <v>1159</v>
      </c>
      <c r="T4988" t="s">
        <v>5230</v>
      </c>
      <c r="U4988" t="s">
        <v>3082</v>
      </c>
      <c r="V4988" t="s">
        <v>9080</v>
      </c>
      <c r="Z4988" t="s">
        <v>46</v>
      </c>
      <c r="AA4988" s="1">
        <v>45405</v>
      </c>
      <c r="AB4988" s="2">
        <v>45770</v>
      </c>
      <c r="AC4988" s="1">
        <v>45428</v>
      </c>
      <c r="AD4988" s="1">
        <v>45510</v>
      </c>
    </row>
    <row r="4989" spans="1:30" x14ac:dyDescent="0.25">
      <c r="A4989">
        <v>638378</v>
      </c>
      <c r="B4989" t="s">
        <v>30</v>
      </c>
      <c r="C4989" t="s">
        <v>31</v>
      </c>
      <c r="D4989">
        <v>1</v>
      </c>
      <c r="E4989" t="s">
        <v>5805</v>
      </c>
      <c r="F4989" t="s">
        <v>164</v>
      </c>
      <c r="G4989" t="s">
        <v>34</v>
      </c>
      <c r="H4989">
        <v>30087</v>
      </c>
      <c r="I4989">
        <v>2</v>
      </c>
      <c r="J4989" t="s">
        <v>5806</v>
      </c>
      <c r="K4989" t="s">
        <v>37</v>
      </c>
      <c r="L4989" t="s">
        <v>38</v>
      </c>
      <c r="M4989">
        <v>80387</v>
      </c>
      <c r="N4989">
        <v>90000</v>
      </c>
      <c r="O4989" t="s">
        <v>39</v>
      </c>
      <c r="P4989" t="s">
        <v>232</v>
      </c>
      <c r="Q4989" t="s">
        <v>165</v>
      </c>
      <c r="R4989" t="s">
        <v>5807</v>
      </c>
      <c r="S4989" t="s">
        <v>169</v>
      </c>
      <c r="T4989" t="s">
        <v>5808</v>
      </c>
      <c r="V4989" t="s">
        <v>5809</v>
      </c>
      <c r="Z4989" t="s">
        <v>5810</v>
      </c>
      <c r="AA4989" s="1">
        <v>45456</v>
      </c>
      <c r="AB4989" s="2">
        <v>45821</v>
      </c>
      <c r="AC4989" s="1">
        <v>45456</v>
      </c>
      <c r="AD4989" s="1">
        <v>45510</v>
      </c>
    </row>
    <row r="4990" spans="1:30" x14ac:dyDescent="0.25">
      <c r="A4990">
        <v>642326</v>
      </c>
      <c r="B4990" t="s">
        <v>105</v>
      </c>
      <c r="C4990" t="s">
        <v>31</v>
      </c>
      <c r="D4990">
        <v>1</v>
      </c>
      <c r="E4990" t="s">
        <v>5035</v>
      </c>
      <c r="F4990" t="s">
        <v>639</v>
      </c>
      <c r="G4990" t="s">
        <v>51</v>
      </c>
      <c r="H4990">
        <v>22427</v>
      </c>
      <c r="I4990">
        <v>1</v>
      </c>
      <c r="J4990" t="s">
        <v>2083</v>
      </c>
      <c r="K4990" t="s">
        <v>37</v>
      </c>
      <c r="L4990" t="s">
        <v>38</v>
      </c>
      <c r="M4990">
        <v>74041</v>
      </c>
      <c r="N4990">
        <v>107227</v>
      </c>
      <c r="O4990" t="s">
        <v>39</v>
      </c>
      <c r="P4990" t="s">
        <v>287</v>
      </c>
      <c r="Q4990" t="s">
        <v>288</v>
      </c>
      <c r="R4990" t="s">
        <v>5036</v>
      </c>
      <c r="S4990" t="s">
        <v>852</v>
      </c>
      <c r="Z4990" t="s">
        <v>80</v>
      </c>
      <c r="AA4990" s="1">
        <v>45503</v>
      </c>
      <c r="AC4990" s="1">
        <v>45503</v>
      </c>
      <c r="AD4990" s="1">
        <v>45510</v>
      </c>
    </row>
    <row r="4991" spans="1:30" x14ac:dyDescent="0.25">
      <c r="A4991">
        <v>590008</v>
      </c>
      <c r="B4991" t="s">
        <v>105</v>
      </c>
      <c r="C4991" t="s">
        <v>31</v>
      </c>
      <c r="D4991">
        <v>2</v>
      </c>
      <c r="E4991" t="s">
        <v>10194</v>
      </c>
      <c r="F4991" t="s">
        <v>33</v>
      </c>
      <c r="G4991" t="s">
        <v>34</v>
      </c>
      <c r="H4991">
        <v>21744</v>
      </c>
      <c r="I4991">
        <v>1</v>
      </c>
      <c r="J4991" t="s">
        <v>145</v>
      </c>
      <c r="K4991" t="s">
        <v>37</v>
      </c>
      <c r="L4991" t="s">
        <v>38</v>
      </c>
      <c r="M4991">
        <v>70087</v>
      </c>
      <c r="N4991">
        <v>84805</v>
      </c>
      <c r="O4991" t="s">
        <v>39</v>
      </c>
      <c r="P4991" t="s">
        <v>355</v>
      </c>
      <c r="Q4991" t="s">
        <v>3340</v>
      </c>
      <c r="R4991" t="s">
        <v>5175</v>
      </c>
      <c r="S4991" t="s">
        <v>43</v>
      </c>
      <c r="T4991" t="s">
        <v>7472</v>
      </c>
      <c r="U4991" t="s">
        <v>2829</v>
      </c>
      <c r="V4991" t="s">
        <v>5177</v>
      </c>
      <c r="Z4991" t="s">
        <v>46</v>
      </c>
      <c r="AA4991" s="1">
        <v>45092</v>
      </c>
      <c r="AC4991" s="1">
        <v>45092</v>
      </c>
      <c r="AD4991" s="1">
        <v>45510</v>
      </c>
    </row>
    <row r="4992" spans="1:30" x14ac:dyDescent="0.25">
      <c r="A4992">
        <v>553898</v>
      </c>
      <c r="B4992" t="s">
        <v>67</v>
      </c>
      <c r="C4992" t="s">
        <v>48</v>
      </c>
      <c r="D4992">
        <v>1</v>
      </c>
      <c r="E4992" t="s">
        <v>7414</v>
      </c>
      <c r="F4992" t="s">
        <v>152</v>
      </c>
      <c r="G4992" t="s">
        <v>51</v>
      </c>
      <c r="H4992" t="s">
        <v>2874</v>
      </c>
      <c r="I4992">
        <v>0</v>
      </c>
      <c r="J4992" t="s">
        <v>97</v>
      </c>
      <c r="K4992" t="s">
        <v>37</v>
      </c>
      <c r="L4992" t="s">
        <v>38</v>
      </c>
      <c r="M4992">
        <v>102292</v>
      </c>
      <c r="N4992">
        <v>163512</v>
      </c>
      <c r="O4992" t="s">
        <v>39</v>
      </c>
      <c r="P4992" t="s">
        <v>72</v>
      </c>
      <c r="Q4992" t="s">
        <v>7415</v>
      </c>
      <c r="R4992" t="s">
        <v>7416</v>
      </c>
      <c r="S4992" t="s">
        <v>512</v>
      </c>
      <c r="T4992" t="s">
        <v>7417</v>
      </c>
      <c r="U4992" t="s">
        <v>7418</v>
      </c>
      <c r="V4992" t="s">
        <v>7419</v>
      </c>
      <c r="W4992" t="s">
        <v>7420</v>
      </c>
      <c r="X4992" t="s">
        <v>72</v>
      </c>
      <c r="Z4992" t="s">
        <v>46</v>
      </c>
      <c r="AA4992" s="1">
        <v>44838</v>
      </c>
      <c r="AC4992" s="1">
        <v>44838</v>
      </c>
      <c r="AD4992" s="1">
        <v>45510</v>
      </c>
    </row>
    <row r="4993" spans="1:30" x14ac:dyDescent="0.25">
      <c r="A4993">
        <v>590901</v>
      </c>
      <c r="B4993" t="s">
        <v>67</v>
      </c>
      <c r="C4993" t="s">
        <v>48</v>
      </c>
      <c r="D4993">
        <v>1</v>
      </c>
      <c r="E4993" t="s">
        <v>9883</v>
      </c>
      <c r="F4993" t="s">
        <v>60</v>
      </c>
      <c r="G4993" t="s">
        <v>34</v>
      </c>
      <c r="H4993">
        <v>56058</v>
      </c>
      <c r="I4993">
        <v>0</v>
      </c>
      <c r="J4993" t="s">
        <v>368</v>
      </c>
      <c r="K4993" t="s">
        <v>37</v>
      </c>
      <c r="L4993" t="s">
        <v>38</v>
      </c>
      <c r="M4993">
        <v>59116</v>
      </c>
      <c r="N4993">
        <v>91768</v>
      </c>
      <c r="O4993" t="s">
        <v>39</v>
      </c>
      <c r="P4993" t="s">
        <v>1851</v>
      </c>
      <c r="Q4993" t="s">
        <v>1100</v>
      </c>
      <c r="R4993" t="s">
        <v>9884</v>
      </c>
      <c r="S4993" t="s">
        <v>65</v>
      </c>
      <c r="T4993" t="s">
        <v>9885</v>
      </c>
      <c r="U4993" t="s">
        <v>9886</v>
      </c>
      <c r="V4993" t="s">
        <v>9887</v>
      </c>
      <c r="W4993" t="s">
        <v>160</v>
      </c>
      <c r="X4993" t="s">
        <v>7091</v>
      </c>
      <c r="Z4993" t="s">
        <v>46</v>
      </c>
      <c r="AA4993" s="1">
        <v>45105</v>
      </c>
      <c r="AC4993" s="1">
        <v>45113</v>
      </c>
      <c r="AD4993" s="1">
        <v>45510</v>
      </c>
    </row>
    <row r="4994" spans="1:30" x14ac:dyDescent="0.25">
      <c r="A4994">
        <v>555559</v>
      </c>
      <c r="B4994" t="s">
        <v>105</v>
      </c>
      <c r="C4994" t="s">
        <v>31</v>
      </c>
      <c r="D4994">
        <v>1</v>
      </c>
      <c r="E4994" t="s">
        <v>9452</v>
      </c>
      <c r="F4994" t="s">
        <v>33</v>
      </c>
      <c r="G4994" t="s">
        <v>34</v>
      </c>
      <c r="H4994">
        <v>21744</v>
      </c>
      <c r="I4994">
        <v>3</v>
      </c>
      <c r="J4994" t="s">
        <v>709</v>
      </c>
      <c r="K4994" t="s">
        <v>37</v>
      </c>
      <c r="L4994" t="s">
        <v>38</v>
      </c>
      <c r="M4994">
        <v>84468</v>
      </c>
      <c r="N4994">
        <v>111003</v>
      </c>
      <c r="O4994" t="s">
        <v>39</v>
      </c>
      <c r="P4994" t="s">
        <v>771</v>
      </c>
      <c r="Q4994" t="s">
        <v>1170</v>
      </c>
      <c r="R4994" t="s">
        <v>9453</v>
      </c>
      <c r="S4994" t="s">
        <v>43</v>
      </c>
      <c r="T4994" t="s">
        <v>9454</v>
      </c>
      <c r="U4994" t="s">
        <v>9455</v>
      </c>
      <c r="V4994" t="s">
        <v>4110</v>
      </c>
      <c r="W4994" t="s">
        <v>9456</v>
      </c>
      <c r="X4994" t="s">
        <v>771</v>
      </c>
      <c r="Z4994" t="s">
        <v>46</v>
      </c>
      <c r="AA4994" s="1">
        <v>44854</v>
      </c>
      <c r="AC4994" s="1">
        <v>44858</v>
      </c>
      <c r="AD4994" s="1">
        <v>45510</v>
      </c>
    </row>
    <row r="4995" spans="1:30" x14ac:dyDescent="0.25">
      <c r="A4995">
        <v>635472</v>
      </c>
      <c r="B4995" t="s">
        <v>218</v>
      </c>
      <c r="C4995" t="s">
        <v>48</v>
      </c>
      <c r="D4995">
        <v>1</v>
      </c>
      <c r="E4995" t="s">
        <v>2167</v>
      </c>
      <c r="F4995" t="s">
        <v>2168</v>
      </c>
      <c r="G4995" t="s">
        <v>51</v>
      </c>
      <c r="H4995">
        <v>34221</v>
      </c>
      <c r="I4995">
        <v>4</v>
      </c>
      <c r="J4995" t="s">
        <v>820</v>
      </c>
      <c r="K4995" t="s">
        <v>37</v>
      </c>
      <c r="L4995" t="s">
        <v>38</v>
      </c>
      <c r="M4995">
        <v>81571</v>
      </c>
      <c r="N4995">
        <v>98567</v>
      </c>
      <c r="O4995" t="s">
        <v>39</v>
      </c>
      <c r="P4995" t="s">
        <v>2169</v>
      </c>
      <c r="Q4995" t="s">
        <v>2170</v>
      </c>
      <c r="R4995" t="s">
        <v>2171</v>
      </c>
      <c r="S4995" t="s">
        <v>2172</v>
      </c>
      <c r="T4995" t="s">
        <v>2173</v>
      </c>
      <c r="U4995" t="s">
        <v>2174</v>
      </c>
      <c r="V4995" t="s">
        <v>227</v>
      </c>
      <c r="Z4995" t="s">
        <v>228</v>
      </c>
      <c r="AA4995" s="1">
        <v>45457</v>
      </c>
      <c r="AC4995" s="1">
        <v>45457</v>
      </c>
      <c r="AD4995" s="1">
        <v>45510</v>
      </c>
    </row>
    <row r="4996" spans="1:30" x14ac:dyDescent="0.25">
      <c r="A4996">
        <v>636587</v>
      </c>
      <c r="B4996" t="s">
        <v>30</v>
      </c>
      <c r="C4996" t="s">
        <v>31</v>
      </c>
      <c r="D4996">
        <v>1</v>
      </c>
      <c r="E4996" t="s">
        <v>1858</v>
      </c>
      <c r="F4996" t="s">
        <v>1859</v>
      </c>
      <c r="G4996" t="s">
        <v>51</v>
      </c>
      <c r="H4996">
        <v>21514</v>
      </c>
      <c r="I4996">
        <v>1</v>
      </c>
      <c r="J4996" t="s">
        <v>1181</v>
      </c>
      <c r="K4996" t="s">
        <v>37</v>
      </c>
      <c r="L4996" t="s">
        <v>38</v>
      </c>
      <c r="M4996">
        <v>63962</v>
      </c>
      <c r="N4996">
        <v>75000</v>
      </c>
      <c r="O4996" t="s">
        <v>39</v>
      </c>
      <c r="P4996" t="s">
        <v>1496</v>
      </c>
      <c r="Q4996" t="s">
        <v>1860</v>
      </c>
      <c r="R4996" t="s">
        <v>9218</v>
      </c>
      <c r="S4996" t="s">
        <v>1862</v>
      </c>
      <c r="V4996" t="s">
        <v>9219</v>
      </c>
      <c r="Z4996" t="s">
        <v>46</v>
      </c>
      <c r="AA4996" s="1">
        <v>45433</v>
      </c>
      <c r="AB4996" s="2">
        <v>45798</v>
      </c>
      <c r="AC4996" s="1">
        <v>45435</v>
      </c>
      <c r="AD4996" s="1">
        <v>45510</v>
      </c>
    </row>
    <row r="4997" spans="1:30" x14ac:dyDescent="0.25">
      <c r="A4997">
        <v>624363</v>
      </c>
      <c r="B4997" t="s">
        <v>81</v>
      </c>
      <c r="C4997" t="s">
        <v>31</v>
      </c>
      <c r="D4997">
        <v>1</v>
      </c>
      <c r="E4997" t="s">
        <v>82</v>
      </c>
      <c r="F4997" t="s">
        <v>465</v>
      </c>
      <c r="G4997" t="s">
        <v>51</v>
      </c>
      <c r="H4997" t="s">
        <v>466</v>
      </c>
      <c r="I4997">
        <v>0</v>
      </c>
      <c r="J4997" t="s">
        <v>71</v>
      </c>
      <c r="K4997" t="s">
        <v>37</v>
      </c>
      <c r="L4997" t="s">
        <v>38</v>
      </c>
      <c r="M4997">
        <v>58682</v>
      </c>
      <c r="N4997">
        <v>134570</v>
      </c>
      <c r="O4997" t="s">
        <v>39</v>
      </c>
      <c r="P4997" t="s">
        <v>248</v>
      </c>
      <c r="Q4997" t="s">
        <v>3758</v>
      </c>
      <c r="R4997" t="s">
        <v>6825</v>
      </c>
      <c r="S4997" t="s">
        <v>469</v>
      </c>
      <c r="T4997" t="s">
        <v>6826</v>
      </c>
      <c r="Z4997" t="s">
        <v>92</v>
      </c>
      <c r="AA4997" s="1">
        <v>45376</v>
      </c>
      <c r="AC4997" s="1">
        <v>45442</v>
      </c>
      <c r="AD4997" s="1">
        <v>45510</v>
      </c>
    </row>
    <row r="4998" spans="1:30" x14ac:dyDescent="0.25">
      <c r="A4998">
        <v>644025</v>
      </c>
      <c r="B4998" t="s">
        <v>93</v>
      </c>
      <c r="C4998" t="s">
        <v>31</v>
      </c>
      <c r="D4998">
        <v>1</v>
      </c>
      <c r="E4998" t="s">
        <v>10351</v>
      </c>
      <c r="F4998" t="s">
        <v>3589</v>
      </c>
      <c r="G4998" t="s">
        <v>34</v>
      </c>
      <c r="H4998">
        <v>95615</v>
      </c>
      <c r="I4998" t="s">
        <v>144</v>
      </c>
      <c r="J4998" t="s">
        <v>268</v>
      </c>
      <c r="K4998" t="s">
        <v>37</v>
      </c>
      <c r="L4998" t="s">
        <v>98</v>
      </c>
      <c r="M4998">
        <v>66066</v>
      </c>
      <c r="N4998">
        <v>113000</v>
      </c>
      <c r="O4998" t="s">
        <v>39</v>
      </c>
      <c r="P4998" t="s">
        <v>99</v>
      </c>
      <c r="Q4998" t="s">
        <v>4411</v>
      </c>
      <c r="R4998" t="s">
        <v>10352</v>
      </c>
      <c r="S4998" t="s">
        <v>102</v>
      </c>
      <c r="T4998" t="s">
        <v>10353</v>
      </c>
      <c r="U4998" t="s">
        <v>10354</v>
      </c>
      <c r="V4998" t="s">
        <v>10355</v>
      </c>
      <c r="Z4998" t="s">
        <v>46</v>
      </c>
      <c r="AA4998" s="1">
        <v>45502</v>
      </c>
      <c r="AB4998" s="2">
        <v>45532</v>
      </c>
      <c r="AC4998" s="1">
        <v>45502</v>
      </c>
      <c r="AD4998" s="1">
        <v>45510</v>
      </c>
    </row>
    <row r="4999" spans="1:30" x14ac:dyDescent="0.25">
      <c r="A4999">
        <v>630508</v>
      </c>
      <c r="B4999" t="s">
        <v>81</v>
      </c>
      <c r="C4999" t="s">
        <v>48</v>
      </c>
      <c r="D4999">
        <v>1</v>
      </c>
      <c r="E4999" t="s">
        <v>6814</v>
      </c>
      <c r="F4999" t="s">
        <v>639</v>
      </c>
      <c r="G4999" t="s">
        <v>51</v>
      </c>
      <c r="H4999">
        <v>22427</v>
      </c>
      <c r="I4999">
        <v>2</v>
      </c>
      <c r="J4999" t="s">
        <v>71</v>
      </c>
      <c r="K4999" t="s">
        <v>37</v>
      </c>
      <c r="L4999" t="s">
        <v>38</v>
      </c>
      <c r="M4999">
        <v>81571</v>
      </c>
      <c r="N4999">
        <v>93807</v>
      </c>
      <c r="O4999" t="s">
        <v>39</v>
      </c>
      <c r="P4999" t="s">
        <v>248</v>
      </c>
      <c r="Q4999" t="s">
        <v>3729</v>
      </c>
      <c r="R4999" t="s">
        <v>6815</v>
      </c>
      <c r="S4999" t="s">
        <v>852</v>
      </c>
      <c r="T4999" t="s">
        <v>6816</v>
      </c>
      <c r="Z4999" t="s">
        <v>80</v>
      </c>
      <c r="AA4999" s="1">
        <v>45371</v>
      </c>
      <c r="AC4999" s="1">
        <v>45506</v>
      </c>
      <c r="AD4999" s="1">
        <v>45510</v>
      </c>
    </row>
    <row r="5000" spans="1:30" x14ac:dyDescent="0.25">
      <c r="A5000">
        <v>639402</v>
      </c>
      <c r="B5000" t="s">
        <v>30</v>
      </c>
      <c r="C5000" t="s">
        <v>31</v>
      </c>
      <c r="D5000">
        <v>1</v>
      </c>
      <c r="E5000" t="s">
        <v>4231</v>
      </c>
      <c r="F5000" t="s">
        <v>127</v>
      </c>
      <c r="G5000" t="s">
        <v>34</v>
      </c>
      <c r="H5000">
        <v>56057</v>
      </c>
      <c r="I5000">
        <v>0</v>
      </c>
      <c r="J5000" t="s">
        <v>145</v>
      </c>
      <c r="K5000" t="s">
        <v>37</v>
      </c>
      <c r="L5000" t="s">
        <v>38</v>
      </c>
      <c r="M5000">
        <v>41887</v>
      </c>
      <c r="N5000">
        <v>48170</v>
      </c>
      <c r="O5000" t="s">
        <v>39</v>
      </c>
      <c r="P5000" t="s">
        <v>678</v>
      </c>
      <c r="Q5000" t="s">
        <v>412</v>
      </c>
      <c r="R5000" t="s">
        <v>5869</v>
      </c>
      <c r="S5000" t="s">
        <v>132</v>
      </c>
      <c r="T5000" t="s">
        <v>680</v>
      </c>
      <c r="V5000" t="s">
        <v>5870</v>
      </c>
      <c r="Z5000" t="s">
        <v>46</v>
      </c>
      <c r="AA5000" s="1">
        <v>45468</v>
      </c>
      <c r="AB5000" s="2">
        <v>45833</v>
      </c>
      <c r="AC5000" s="1">
        <v>45468</v>
      </c>
      <c r="AD5000" s="1">
        <v>45510</v>
      </c>
    </row>
    <row r="5001" spans="1:30" x14ac:dyDescent="0.25">
      <c r="A5001">
        <v>614773</v>
      </c>
      <c r="B5001" t="s">
        <v>105</v>
      </c>
      <c r="C5001" t="s">
        <v>31</v>
      </c>
      <c r="D5001">
        <v>1</v>
      </c>
      <c r="E5001" t="s">
        <v>1635</v>
      </c>
      <c r="F5001" t="s">
        <v>639</v>
      </c>
      <c r="G5001" t="s">
        <v>51</v>
      </c>
      <c r="H5001">
        <v>22427</v>
      </c>
      <c r="I5001">
        <v>3</v>
      </c>
      <c r="J5001" t="s">
        <v>286</v>
      </c>
      <c r="K5001" t="s">
        <v>37</v>
      </c>
      <c r="L5001" t="s">
        <v>38</v>
      </c>
      <c r="M5001">
        <v>98470</v>
      </c>
      <c r="N5001">
        <v>133496</v>
      </c>
      <c r="O5001" t="s">
        <v>39</v>
      </c>
      <c r="P5001" t="s">
        <v>1911</v>
      </c>
      <c r="Q5001" t="s">
        <v>288</v>
      </c>
      <c r="R5001" t="s">
        <v>10088</v>
      </c>
      <c r="S5001" t="s">
        <v>1127</v>
      </c>
      <c r="T5001" t="s">
        <v>10089</v>
      </c>
      <c r="V5001" t="s">
        <v>291</v>
      </c>
      <c r="Z5001" t="s">
        <v>80</v>
      </c>
      <c r="AA5001" s="1">
        <v>45273</v>
      </c>
      <c r="AC5001" s="1">
        <v>45273</v>
      </c>
      <c r="AD5001" s="1">
        <v>45510</v>
      </c>
    </row>
    <row r="5002" spans="1:30" x14ac:dyDescent="0.25">
      <c r="A5002">
        <v>527824</v>
      </c>
      <c r="B5002" t="s">
        <v>218</v>
      </c>
      <c r="C5002" t="s">
        <v>48</v>
      </c>
      <c r="D5002">
        <v>1</v>
      </c>
      <c r="E5002" t="s">
        <v>5793</v>
      </c>
      <c r="F5002" t="s">
        <v>5794</v>
      </c>
      <c r="G5002" t="s">
        <v>51</v>
      </c>
      <c r="H5002">
        <v>91915</v>
      </c>
      <c r="I5002">
        <v>0</v>
      </c>
      <c r="J5002" t="s">
        <v>108</v>
      </c>
      <c r="K5002" t="s">
        <v>37</v>
      </c>
      <c r="L5002" t="s">
        <v>38</v>
      </c>
      <c r="M5002">
        <v>52.79</v>
      </c>
      <c r="N5002">
        <v>52.79</v>
      </c>
      <c r="O5002" t="s">
        <v>109</v>
      </c>
      <c r="P5002" t="s">
        <v>743</v>
      </c>
      <c r="Q5002" t="s">
        <v>744</v>
      </c>
      <c r="R5002" t="s">
        <v>10072</v>
      </c>
      <c r="S5002" t="s">
        <v>5796</v>
      </c>
      <c r="U5002" t="s">
        <v>4085</v>
      </c>
      <c r="V5002" t="s">
        <v>748</v>
      </c>
      <c r="Z5002" t="s">
        <v>228</v>
      </c>
      <c r="AA5002" s="1">
        <v>44664</v>
      </c>
      <c r="AC5002" s="1">
        <v>44693</v>
      </c>
      <c r="AD5002" s="1">
        <v>45510</v>
      </c>
    </row>
    <row r="5003" spans="1:30" x14ac:dyDescent="0.25">
      <c r="A5003">
        <v>642738</v>
      </c>
      <c r="B5003" t="s">
        <v>133</v>
      </c>
      <c r="C5003" t="s">
        <v>31</v>
      </c>
      <c r="D5003">
        <v>10</v>
      </c>
      <c r="E5003" t="s">
        <v>6667</v>
      </c>
      <c r="F5003" t="s">
        <v>2354</v>
      </c>
      <c r="G5003" t="s">
        <v>51</v>
      </c>
      <c r="H5003">
        <v>70810</v>
      </c>
      <c r="I5003">
        <v>0</v>
      </c>
      <c r="J5003" t="s">
        <v>526</v>
      </c>
      <c r="K5003" t="s">
        <v>37</v>
      </c>
      <c r="L5003" t="s">
        <v>38</v>
      </c>
      <c r="M5003">
        <v>38074</v>
      </c>
      <c r="N5003">
        <v>53264</v>
      </c>
      <c r="O5003" t="s">
        <v>39</v>
      </c>
      <c r="P5003" t="s">
        <v>460</v>
      </c>
      <c r="Q5003" t="s">
        <v>137</v>
      </c>
      <c r="R5003" t="s">
        <v>6668</v>
      </c>
      <c r="S5003" t="s">
        <v>2357</v>
      </c>
      <c r="U5003" t="s">
        <v>6669</v>
      </c>
      <c r="V5003" t="s">
        <v>6670</v>
      </c>
      <c r="Z5003" t="s">
        <v>140</v>
      </c>
      <c r="AA5003" s="1">
        <v>45490</v>
      </c>
      <c r="AB5003" s="2">
        <v>46489</v>
      </c>
      <c r="AC5003" s="1">
        <v>45490</v>
      </c>
      <c r="AD5003" s="1">
        <v>45510</v>
      </c>
    </row>
    <row r="5004" spans="1:30" x14ac:dyDescent="0.25">
      <c r="A5004">
        <v>626604</v>
      </c>
      <c r="B5004" t="s">
        <v>187</v>
      </c>
      <c r="C5004" t="s">
        <v>48</v>
      </c>
      <c r="D5004">
        <v>1</v>
      </c>
      <c r="E5004" t="s">
        <v>5770</v>
      </c>
      <c r="F5004" t="s">
        <v>152</v>
      </c>
      <c r="G5004" t="s">
        <v>51</v>
      </c>
      <c r="H5004" t="s">
        <v>153</v>
      </c>
      <c r="I5004">
        <v>0</v>
      </c>
      <c r="J5004" t="s">
        <v>295</v>
      </c>
      <c r="K5004" t="s">
        <v>37</v>
      </c>
      <c r="L5004" t="s">
        <v>120</v>
      </c>
      <c r="M5004">
        <v>84451</v>
      </c>
      <c r="N5004">
        <v>92896</v>
      </c>
      <c r="O5004" t="s">
        <v>39</v>
      </c>
      <c r="P5004" t="s">
        <v>296</v>
      </c>
      <c r="Q5004" t="s">
        <v>5771</v>
      </c>
      <c r="R5004" t="s">
        <v>5772</v>
      </c>
      <c r="S5004" t="s">
        <v>156</v>
      </c>
      <c r="T5004" t="s">
        <v>299</v>
      </c>
      <c r="U5004" t="s">
        <v>5549</v>
      </c>
      <c r="V5004" t="s">
        <v>301</v>
      </c>
      <c r="Z5004" t="s">
        <v>46</v>
      </c>
      <c r="AA5004" s="1">
        <v>45488</v>
      </c>
      <c r="AC5004" s="1">
        <v>45488</v>
      </c>
      <c r="AD5004" s="1">
        <v>45510</v>
      </c>
    </row>
    <row r="5005" spans="1:30" x14ac:dyDescent="0.25">
      <c r="A5005">
        <v>614684</v>
      </c>
      <c r="B5005" t="s">
        <v>105</v>
      </c>
      <c r="C5005" t="s">
        <v>48</v>
      </c>
      <c r="D5005">
        <v>1</v>
      </c>
      <c r="E5005" t="s">
        <v>285</v>
      </c>
      <c r="F5005" t="s">
        <v>118</v>
      </c>
      <c r="G5005" t="s">
        <v>51</v>
      </c>
      <c r="H5005">
        <v>10015</v>
      </c>
      <c r="I5005" t="s">
        <v>96</v>
      </c>
      <c r="J5005" t="s">
        <v>286</v>
      </c>
      <c r="K5005" t="s">
        <v>37</v>
      </c>
      <c r="L5005" t="s">
        <v>120</v>
      </c>
      <c r="M5005">
        <v>80931</v>
      </c>
      <c r="N5005">
        <v>208826</v>
      </c>
      <c r="O5005" t="s">
        <v>39</v>
      </c>
      <c r="P5005" t="s">
        <v>287</v>
      </c>
      <c r="Q5005" t="s">
        <v>288</v>
      </c>
      <c r="R5005" t="s">
        <v>289</v>
      </c>
      <c r="S5005" t="s">
        <v>123</v>
      </c>
      <c r="T5005" t="s">
        <v>290</v>
      </c>
      <c r="V5005" t="s">
        <v>291</v>
      </c>
      <c r="X5005" t="s">
        <v>287</v>
      </c>
      <c r="Z5005" t="s">
        <v>80</v>
      </c>
      <c r="AA5005" s="1">
        <v>45257</v>
      </c>
      <c r="AC5005" s="1">
        <v>45257</v>
      </c>
      <c r="AD5005" s="1">
        <v>45510</v>
      </c>
    </row>
    <row r="5006" spans="1:30" x14ac:dyDescent="0.25">
      <c r="A5006">
        <v>591274</v>
      </c>
      <c r="B5006" t="s">
        <v>105</v>
      </c>
      <c r="C5006" t="s">
        <v>48</v>
      </c>
      <c r="D5006">
        <v>1</v>
      </c>
      <c r="E5006" t="s">
        <v>1423</v>
      </c>
      <c r="F5006" t="s">
        <v>212</v>
      </c>
      <c r="G5006" t="s">
        <v>51</v>
      </c>
      <c r="H5006">
        <v>20210</v>
      </c>
      <c r="I5006">
        <v>0</v>
      </c>
      <c r="J5006" t="s">
        <v>71</v>
      </c>
      <c r="K5006" t="s">
        <v>37</v>
      </c>
      <c r="L5006" t="s">
        <v>38</v>
      </c>
      <c r="M5006">
        <v>71726</v>
      </c>
      <c r="N5006">
        <v>71726</v>
      </c>
      <c r="O5006" t="s">
        <v>39</v>
      </c>
      <c r="P5006" t="s">
        <v>355</v>
      </c>
      <c r="Q5006" t="s">
        <v>1299</v>
      </c>
      <c r="R5006" t="s">
        <v>3062</v>
      </c>
      <c r="S5006" t="s">
        <v>215</v>
      </c>
      <c r="T5006" t="s">
        <v>3063</v>
      </c>
      <c r="U5006" t="s">
        <v>3064</v>
      </c>
      <c r="V5006" t="s">
        <v>115</v>
      </c>
      <c r="Z5006" t="s">
        <v>80</v>
      </c>
      <c r="AA5006" s="1">
        <v>45121</v>
      </c>
      <c r="AC5006" s="1">
        <v>45121</v>
      </c>
      <c r="AD5006" s="1">
        <v>45510</v>
      </c>
    </row>
    <row r="5007" spans="1:30" x14ac:dyDescent="0.25">
      <c r="A5007">
        <v>638271</v>
      </c>
      <c r="B5007" t="s">
        <v>30</v>
      </c>
      <c r="C5007" t="s">
        <v>48</v>
      </c>
      <c r="D5007">
        <v>1</v>
      </c>
      <c r="E5007" t="s">
        <v>2723</v>
      </c>
      <c r="F5007" t="s">
        <v>1825</v>
      </c>
      <c r="G5007" t="s">
        <v>51</v>
      </c>
      <c r="H5007">
        <v>51191</v>
      </c>
      <c r="I5007">
        <v>2</v>
      </c>
      <c r="J5007" t="s">
        <v>1181</v>
      </c>
      <c r="K5007" t="s">
        <v>37</v>
      </c>
      <c r="L5007" t="s">
        <v>38</v>
      </c>
      <c r="M5007">
        <v>51528</v>
      </c>
      <c r="N5007">
        <v>59257</v>
      </c>
      <c r="O5007" t="s">
        <v>39</v>
      </c>
      <c r="P5007" t="s">
        <v>232</v>
      </c>
      <c r="Q5007" t="s">
        <v>2201</v>
      </c>
      <c r="R5007" t="s">
        <v>10438</v>
      </c>
      <c r="S5007" t="s">
        <v>1828</v>
      </c>
      <c r="T5007" t="s">
        <v>5120</v>
      </c>
      <c r="U5007" t="s">
        <v>1103</v>
      </c>
      <c r="V5007" t="s">
        <v>10439</v>
      </c>
      <c r="Z5007" t="s">
        <v>46</v>
      </c>
      <c r="AA5007" s="1">
        <v>45456</v>
      </c>
      <c r="AB5007" s="2">
        <v>45821</v>
      </c>
      <c r="AC5007" s="1">
        <v>45456</v>
      </c>
      <c r="AD5007" s="1">
        <v>45510</v>
      </c>
    </row>
    <row r="5008" spans="1:30" x14ac:dyDescent="0.25">
      <c r="A5008">
        <v>590075</v>
      </c>
      <c r="B5008" t="s">
        <v>81</v>
      </c>
      <c r="C5008" t="s">
        <v>48</v>
      </c>
      <c r="D5008">
        <v>1</v>
      </c>
      <c r="E5008" t="s">
        <v>82</v>
      </c>
      <c r="F5008" t="s">
        <v>465</v>
      </c>
      <c r="G5008" t="s">
        <v>51</v>
      </c>
      <c r="H5008" t="s">
        <v>466</v>
      </c>
      <c r="I5008">
        <v>0</v>
      </c>
      <c r="J5008" t="s">
        <v>52</v>
      </c>
      <c r="K5008" t="s">
        <v>37</v>
      </c>
      <c r="L5008" t="s">
        <v>38</v>
      </c>
      <c r="M5008">
        <v>58682</v>
      </c>
      <c r="N5008">
        <v>126845</v>
      </c>
      <c r="O5008" t="s">
        <v>39</v>
      </c>
      <c r="P5008" t="s">
        <v>248</v>
      </c>
      <c r="Q5008" t="s">
        <v>8787</v>
      </c>
      <c r="R5008" t="s">
        <v>10511</v>
      </c>
      <c r="S5008" t="s">
        <v>469</v>
      </c>
      <c r="T5008" t="s">
        <v>4126</v>
      </c>
      <c r="V5008" t="s">
        <v>90</v>
      </c>
      <c r="W5008" t="s">
        <v>91</v>
      </c>
      <c r="X5008" t="s">
        <v>1605</v>
      </c>
      <c r="Z5008" t="s">
        <v>80</v>
      </c>
      <c r="AA5008" s="1">
        <v>45103</v>
      </c>
      <c r="AC5008" s="1">
        <v>45124</v>
      </c>
      <c r="AD5008" s="1">
        <v>45510</v>
      </c>
    </row>
    <row r="5009" spans="1:30" x14ac:dyDescent="0.25">
      <c r="A5009">
        <v>634061</v>
      </c>
      <c r="B5009" t="s">
        <v>218</v>
      </c>
      <c r="C5009" t="s">
        <v>31</v>
      </c>
      <c r="D5009">
        <v>1</v>
      </c>
      <c r="E5009" t="s">
        <v>3154</v>
      </c>
      <c r="F5009" t="s">
        <v>127</v>
      </c>
      <c r="G5009" t="s">
        <v>34</v>
      </c>
      <c r="H5009">
        <v>56057</v>
      </c>
      <c r="I5009">
        <v>0</v>
      </c>
      <c r="J5009" t="s">
        <v>203</v>
      </c>
      <c r="K5009" t="s">
        <v>37</v>
      </c>
      <c r="L5009" t="s">
        <v>98</v>
      </c>
      <c r="M5009">
        <v>41887</v>
      </c>
      <c r="N5009">
        <v>60000</v>
      </c>
      <c r="O5009" t="s">
        <v>39</v>
      </c>
      <c r="P5009" t="s">
        <v>3155</v>
      </c>
      <c r="Q5009" t="s">
        <v>3156</v>
      </c>
      <c r="R5009" t="s">
        <v>3157</v>
      </c>
      <c r="S5009" t="s">
        <v>132</v>
      </c>
      <c r="T5009" t="s">
        <v>3158</v>
      </c>
      <c r="U5009" t="s">
        <v>866</v>
      </c>
      <c r="V5009" t="s">
        <v>227</v>
      </c>
      <c r="Z5009" t="s">
        <v>228</v>
      </c>
      <c r="AA5009" s="1">
        <v>45407</v>
      </c>
      <c r="AC5009" s="1">
        <v>45407</v>
      </c>
      <c r="AD5009" s="1">
        <v>45510</v>
      </c>
    </row>
    <row r="5010" spans="1:30" x14ac:dyDescent="0.25">
      <c r="A5010">
        <v>632592</v>
      </c>
      <c r="B5010" t="s">
        <v>187</v>
      </c>
      <c r="C5010" t="s">
        <v>31</v>
      </c>
      <c r="D5010">
        <v>1</v>
      </c>
      <c r="E5010" t="s">
        <v>3050</v>
      </c>
      <c r="F5010" t="s">
        <v>3050</v>
      </c>
      <c r="G5010" t="s">
        <v>34</v>
      </c>
      <c r="H5010">
        <v>30086</v>
      </c>
      <c r="I5010">
        <v>0</v>
      </c>
      <c r="J5010" t="s">
        <v>5591</v>
      </c>
      <c r="K5010" t="s">
        <v>37</v>
      </c>
      <c r="L5010" t="s">
        <v>255</v>
      </c>
      <c r="M5010">
        <v>68183</v>
      </c>
      <c r="N5010">
        <v>82785</v>
      </c>
      <c r="O5010" t="s">
        <v>39</v>
      </c>
      <c r="P5010" t="s">
        <v>296</v>
      </c>
      <c r="Q5010" t="s">
        <v>2404</v>
      </c>
      <c r="R5010" t="s">
        <v>10229</v>
      </c>
      <c r="S5010" t="s">
        <v>3052</v>
      </c>
      <c r="T5010" t="s">
        <v>10230</v>
      </c>
      <c r="U5010" t="s">
        <v>10231</v>
      </c>
      <c r="V5010" t="s">
        <v>351</v>
      </c>
      <c r="Z5010" t="s">
        <v>80</v>
      </c>
      <c r="AA5010" s="1">
        <v>45387</v>
      </c>
      <c r="AC5010" s="1">
        <v>45387</v>
      </c>
      <c r="AD5010" s="1">
        <v>45510</v>
      </c>
    </row>
    <row r="5011" spans="1:30" x14ac:dyDescent="0.25">
      <c r="A5011">
        <v>644793</v>
      </c>
      <c r="B5011" t="s">
        <v>67</v>
      </c>
      <c r="C5011" t="s">
        <v>31</v>
      </c>
      <c r="D5011">
        <v>1</v>
      </c>
      <c r="E5011" t="s">
        <v>4383</v>
      </c>
      <c r="F5011" t="s">
        <v>332</v>
      </c>
      <c r="G5011" t="s">
        <v>51</v>
      </c>
      <c r="H5011">
        <v>12627</v>
      </c>
      <c r="I5011">
        <v>0</v>
      </c>
      <c r="J5011" t="s">
        <v>52</v>
      </c>
      <c r="K5011" t="s">
        <v>37</v>
      </c>
      <c r="L5011" t="s">
        <v>38</v>
      </c>
      <c r="M5011">
        <v>77158</v>
      </c>
      <c r="N5011">
        <v>114887</v>
      </c>
      <c r="O5011" t="s">
        <v>39</v>
      </c>
      <c r="P5011" t="s">
        <v>248</v>
      </c>
      <c r="Q5011" t="s">
        <v>1381</v>
      </c>
      <c r="R5011" t="s">
        <v>4384</v>
      </c>
      <c r="S5011" t="s">
        <v>336</v>
      </c>
      <c r="T5011" t="s">
        <v>4385</v>
      </c>
      <c r="U5011" t="s">
        <v>585</v>
      </c>
      <c r="V5011" t="s">
        <v>4386</v>
      </c>
      <c r="W5011" t="s">
        <v>4387</v>
      </c>
      <c r="X5011" t="s">
        <v>4388</v>
      </c>
      <c r="Z5011" t="s">
        <v>46</v>
      </c>
      <c r="AA5011" s="1">
        <v>45507</v>
      </c>
      <c r="AB5011" s="2">
        <v>45519</v>
      </c>
      <c r="AC5011" s="1">
        <v>45507</v>
      </c>
      <c r="AD5011" s="1">
        <v>45510</v>
      </c>
    </row>
    <row r="5012" spans="1:30" x14ac:dyDescent="0.25">
      <c r="A5012">
        <v>527782</v>
      </c>
      <c r="B5012" t="s">
        <v>218</v>
      </c>
      <c r="C5012" t="s">
        <v>48</v>
      </c>
      <c r="D5012">
        <v>1</v>
      </c>
      <c r="E5012" t="s">
        <v>1451</v>
      </c>
      <c r="F5012" t="s">
        <v>704</v>
      </c>
      <c r="G5012" t="s">
        <v>51</v>
      </c>
      <c r="H5012">
        <v>91769</v>
      </c>
      <c r="I5012">
        <v>0</v>
      </c>
      <c r="J5012" t="s">
        <v>108</v>
      </c>
      <c r="K5012" t="s">
        <v>37</v>
      </c>
      <c r="L5012" t="s">
        <v>38</v>
      </c>
      <c r="M5012">
        <v>67.72</v>
      </c>
      <c r="N5012">
        <v>67.72</v>
      </c>
      <c r="O5012" t="s">
        <v>109</v>
      </c>
      <c r="P5012" t="s">
        <v>2368</v>
      </c>
      <c r="Q5012" t="s">
        <v>602</v>
      </c>
      <c r="R5012" t="s">
        <v>9550</v>
      </c>
      <c r="S5012" t="s">
        <v>706</v>
      </c>
      <c r="U5012" t="s">
        <v>4085</v>
      </c>
      <c r="V5012" t="s">
        <v>748</v>
      </c>
      <c r="Z5012" t="s">
        <v>228</v>
      </c>
      <c r="AA5012" s="1">
        <v>44664</v>
      </c>
      <c r="AC5012" s="1">
        <v>44693</v>
      </c>
      <c r="AD5012" s="1">
        <v>45510</v>
      </c>
    </row>
    <row r="5013" spans="1:30" x14ac:dyDescent="0.25">
      <c r="A5013">
        <v>617864</v>
      </c>
      <c r="B5013" t="s">
        <v>30</v>
      </c>
      <c r="C5013" t="s">
        <v>48</v>
      </c>
      <c r="D5013">
        <v>1</v>
      </c>
      <c r="E5013" t="s">
        <v>10199</v>
      </c>
      <c r="F5013" t="s">
        <v>33</v>
      </c>
      <c r="G5013" t="s">
        <v>34</v>
      </c>
      <c r="H5013">
        <v>21744</v>
      </c>
      <c r="I5013">
        <v>3</v>
      </c>
      <c r="J5013" t="s">
        <v>1181</v>
      </c>
      <c r="K5013" t="s">
        <v>37</v>
      </c>
      <c r="L5013" t="s">
        <v>38</v>
      </c>
      <c r="M5013">
        <v>92301</v>
      </c>
      <c r="N5013">
        <v>114637</v>
      </c>
      <c r="O5013" t="s">
        <v>39</v>
      </c>
      <c r="P5013" t="s">
        <v>232</v>
      </c>
      <c r="Q5013" t="s">
        <v>969</v>
      </c>
      <c r="R5013" t="s">
        <v>10200</v>
      </c>
      <c r="S5013" t="s">
        <v>43</v>
      </c>
      <c r="T5013" t="s">
        <v>10201</v>
      </c>
      <c r="V5013" t="s">
        <v>10202</v>
      </c>
      <c r="Z5013" t="s">
        <v>46</v>
      </c>
      <c r="AA5013" s="1">
        <v>45258</v>
      </c>
      <c r="AB5013" s="2">
        <v>45623</v>
      </c>
      <c r="AC5013" s="1">
        <v>45384</v>
      </c>
      <c r="AD5013" s="1">
        <v>45510</v>
      </c>
    </row>
    <row r="5014" spans="1:30" x14ac:dyDescent="0.25">
      <c r="A5014">
        <v>584395</v>
      </c>
      <c r="B5014" t="s">
        <v>105</v>
      </c>
      <c r="C5014" t="s">
        <v>31</v>
      </c>
      <c r="D5014">
        <v>1</v>
      </c>
      <c r="E5014" t="s">
        <v>8360</v>
      </c>
      <c r="F5014" t="s">
        <v>535</v>
      </c>
      <c r="G5014" t="s">
        <v>51</v>
      </c>
      <c r="H5014">
        <v>20113</v>
      </c>
      <c r="I5014">
        <v>3</v>
      </c>
      <c r="J5014" t="s">
        <v>286</v>
      </c>
      <c r="K5014" t="s">
        <v>37</v>
      </c>
      <c r="L5014" t="s">
        <v>255</v>
      </c>
      <c r="M5014">
        <v>49003</v>
      </c>
      <c r="N5014">
        <v>72195</v>
      </c>
      <c r="O5014" t="s">
        <v>39</v>
      </c>
      <c r="P5014" t="s">
        <v>474</v>
      </c>
      <c r="Q5014" t="s">
        <v>2687</v>
      </c>
      <c r="R5014" t="s">
        <v>10356</v>
      </c>
      <c r="S5014" t="s">
        <v>538</v>
      </c>
      <c r="T5014" t="s">
        <v>10357</v>
      </c>
      <c r="U5014" t="s">
        <v>10358</v>
      </c>
      <c r="V5014" t="s">
        <v>917</v>
      </c>
      <c r="Z5014" t="s">
        <v>46</v>
      </c>
      <c r="AA5014" s="1">
        <v>45050</v>
      </c>
      <c r="AC5014" s="1">
        <v>45050</v>
      </c>
      <c r="AD5014" s="1">
        <v>45510</v>
      </c>
    </row>
    <row r="5015" spans="1:30" x14ac:dyDescent="0.25">
      <c r="A5015">
        <v>631612</v>
      </c>
      <c r="B5015" t="s">
        <v>105</v>
      </c>
      <c r="C5015" t="s">
        <v>48</v>
      </c>
      <c r="D5015">
        <v>2</v>
      </c>
      <c r="E5015" t="s">
        <v>1754</v>
      </c>
      <c r="F5015" t="s">
        <v>1755</v>
      </c>
      <c r="G5015" t="s">
        <v>51</v>
      </c>
      <c r="H5015">
        <v>20302</v>
      </c>
      <c r="I5015">
        <v>0</v>
      </c>
      <c r="J5015" t="s">
        <v>286</v>
      </c>
      <c r="K5015" t="s">
        <v>37</v>
      </c>
      <c r="L5015" t="s">
        <v>255</v>
      </c>
      <c r="M5015">
        <v>56181</v>
      </c>
      <c r="N5015">
        <v>68034</v>
      </c>
      <c r="O5015" t="s">
        <v>39</v>
      </c>
      <c r="P5015" t="s">
        <v>355</v>
      </c>
      <c r="Q5015" t="s">
        <v>1756</v>
      </c>
      <c r="R5015" t="s">
        <v>1757</v>
      </c>
      <c r="S5015" t="s">
        <v>1758</v>
      </c>
      <c r="Z5015" t="s">
        <v>80</v>
      </c>
      <c r="AA5015" s="1">
        <v>45411</v>
      </c>
      <c r="AC5015" s="1">
        <v>45411</v>
      </c>
      <c r="AD5015" s="1">
        <v>45510</v>
      </c>
    </row>
    <row r="5016" spans="1:30" x14ac:dyDescent="0.25">
      <c r="A5016">
        <v>644504</v>
      </c>
      <c r="B5016" t="s">
        <v>1039</v>
      </c>
      <c r="C5016" t="s">
        <v>31</v>
      </c>
      <c r="D5016">
        <v>1</v>
      </c>
      <c r="E5016" t="s">
        <v>7478</v>
      </c>
      <c r="F5016" t="s">
        <v>609</v>
      </c>
      <c r="G5016" t="s">
        <v>51</v>
      </c>
      <c r="H5016">
        <v>10251</v>
      </c>
      <c r="I5016">
        <v>4</v>
      </c>
      <c r="J5016" t="s">
        <v>52</v>
      </c>
      <c r="K5016" t="s">
        <v>37</v>
      </c>
      <c r="L5016" t="s">
        <v>38</v>
      </c>
      <c r="M5016">
        <v>45040</v>
      </c>
      <c r="N5016">
        <v>51796</v>
      </c>
      <c r="O5016" t="s">
        <v>39</v>
      </c>
      <c r="P5016" t="s">
        <v>1042</v>
      </c>
      <c r="Q5016" t="s">
        <v>2339</v>
      </c>
      <c r="R5016" t="s">
        <v>7479</v>
      </c>
      <c r="S5016" t="s">
        <v>612</v>
      </c>
      <c r="T5016" t="s">
        <v>2341</v>
      </c>
      <c r="U5016" t="s">
        <v>6051</v>
      </c>
      <c r="V5016" t="s">
        <v>1348</v>
      </c>
      <c r="Z5016" t="s">
        <v>46</v>
      </c>
      <c r="AA5016" s="1">
        <v>45504</v>
      </c>
      <c r="AB5016" s="2">
        <v>45596</v>
      </c>
      <c r="AC5016" s="1">
        <v>45504</v>
      </c>
      <c r="AD5016" s="1">
        <v>45510</v>
      </c>
    </row>
    <row r="5017" spans="1:30" x14ac:dyDescent="0.25">
      <c r="A5017">
        <v>642499</v>
      </c>
      <c r="B5017" t="s">
        <v>939</v>
      </c>
      <c r="C5017" t="s">
        <v>31</v>
      </c>
      <c r="D5017">
        <v>2</v>
      </c>
      <c r="E5017" t="s">
        <v>9304</v>
      </c>
      <c r="F5017" t="s">
        <v>127</v>
      </c>
      <c r="G5017" t="s">
        <v>34</v>
      </c>
      <c r="H5017">
        <v>56057</v>
      </c>
      <c r="I5017">
        <v>0</v>
      </c>
      <c r="J5017" t="s">
        <v>927</v>
      </c>
      <c r="K5017" t="s">
        <v>37</v>
      </c>
      <c r="L5017" t="s">
        <v>38</v>
      </c>
      <c r="M5017">
        <v>43143</v>
      </c>
      <c r="N5017">
        <v>50470</v>
      </c>
      <c r="O5017" t="s">
        <v>39</v>
      </c>
      <c r="P5017" t="s">
        <v>99</v>
      </c>
      <c r="Q5017" t="s">
        <v>941</v>
      </c>
      <c r="R5017" t="s">
        <v>9305</v>
      </c>
      <c r="S5017" t="s">
        <v>132</v>
      </c>
      <c r="T5017" t="s">
        <v>9306</v>
      </c>
      <c r="V5017" t="s">
        <v>9307</v>
      </c>
      <c r="W5017" t="s">
        <v>945</v>
      </c>
      <c r="X5017" t="s">
        <v>9308</v>
      </c>
      <c r="Z5017" t="s">
        <v>46</v>
      </c>
      <c r="AA5017" s="1">
        <v>45496</v>
      </c>
      <c r="AC5017" s="1">
        <v>45506</v>
      </c>
      <c r="AD5017" s="1">
        <v>45510</v>
      </c>
    </row>
    <row r="5018" spans="1:30" x14ac:dyDescent="0.25">
      <c r="A5018">
        <v>567184</v>
      </c>
      <c r="B5018" t="s">
        <v>105</v>
      </c>
      <c r="C5018" t="s">
        <v>48</v>
      </c>
      <c r="D5018">
        <v>1</v>
      </c>
      <c r="E5018" t="s">
        <v>3766</v>
      </c>
      <c r="F5018" t="s">
        <v>3767</v>
      </c>
      <c r="G5018" t="s">
        <v>51</v>
      </c>
      <c r="H5018">
        <v>60217</v>
      </c>
      <c r="I5018">
        <v>2</v>
      </c>
      <c r="J5018" t="s">
        <v>239</v>
      </c>
      <c r="K5018" t="s">
        <v>37</v>
      </c>
      <c r="L5018" t="s">
        <v>38</v>
      </c>
      <c r="M5018">
        <v>61469</v>
      </c>
      <c r="N5018">
        <v>87863</v>
      </c>
      <c r="O5018" t="s">
        <v>39</v>
      </c>
      <c r="P5018" t="s">
        <v>3768</v>
      </c>
      <c r="Q5018" t="s">
        <v>3769</v>
      </c>
      <c r="R5018" t="s">
        <v>3770</v>
      </c>
      <c r="S5018" t="s">
        <v>3771</v>
      </c>
      <c r="T5018" t="s">
        <v>3772</v>
      </c>
      <c r="U5018" t="s">
        <v>674</v>
      </c>
      <c r="V5018" t="s">
        <v>3773</v>
      </c>
      <c r="W5018" t="s">
        <v>3774</v>
      </c>
      <c r="Z5018" t="s">
        <v>46</v>
      </c>
      <c r="AA5018" s="1">
        <v>44944</v>
      </c>
      <c r="AC5018" s="1">
        <v>44944</v>
      </c>
      <c r="AD5018" s="1">
        <v>45510</v>
      </c>
    </row>
    <row r="5019" spans="1:30" x14ac:dyDescent="0.25">
      <c r="A5019">
        <v>644962</v>
      </c>
      <c r="B5019" t="s">
        <v>325</v>
      </c>
      <c r="C5019" t="s">
        <v>48</v>
      </c>
      <c r="D5019">
        <v>1</v>
      </c>
      <c r="E5019" t="s">
        <v>2682</v>
      </c>
      <c r="F5019" t="s">
        <v>127</v>
      </c>
      <c r="G5019" t="s">
        <v>34</v>
      </c>
      <c r="H5019">
        <v>56057</v>
      </c>
      <c r="I5019">
        <v>0</v>
      </c>
      <c r="J5019" t="s">
        <v>165</v>
      </c>
      <c r="K5019" t="s">
        <v>37</v>
      </c>
      <c r="L5019" t="s">
        <v>38</v>
      </c>
      <c r="M5019">
        <v>55150</v>
      </c>
      <c r="N5019">
        <v>58508</v>
      </c>
      <c r="O5019" t="s">
        <v>39</v>
      </c>
      <c r="P5019" t="s">
        <v>1027</v>
      </c>
      <c r="Q5019" t="s">
        <v>9761</v>
      </c>
      <c r="R5019" t="s">
        <v>9762</v>
      </c>
      <c r="S5019" t="s">
        <v>132</v>
      </c>
      <c r="Z5019" t="s">
        <v>330</v>
      </c>
      <c r="AA5019" s="1">
        <v>45506</v>
      </c>
      <c r="AC5019" s="1">
        <v>45506</v>
      </c>
      <c r="AD5019" s="1">
        <v>45510</v>
      </c>
    </row>
    <row r="5020" spans="1:30" x14ac:dyDescent="0.25">
      <c r="A5020">
        <v>639774</v>
      </c>
      <c r="B5020" t="s">
        <v>81</v>
      </c>
      <c r="C5020" t="s">
        <v>48</v>
      </c>
      <c r="D5020">
        <v>1</v>
      </c>
      <c r="E5020" t="s">
        <v>6697</v>
      </c>
      <c r="F5020" t="s">
        <v>3120</v>
      </c>
      <c r="G5020" t="s">
        <v>51</v>
      </c>
      <c r="H5020">
        <v>10026</v>
      </c>
      <c r="I5020" t="s">
        <v>96</v>
      </c>
      <c r="J5020" t="s">
        <v>52</v>
      </c>
      <c r="K5020" t="s">
        <v>37</v>
      </c>
      <c r="L5020" t="s">
        <v>120</v>
      </c>
      <c r="M5020">
        <v>91090</v>
      </c>
      <c r="N5020">
        <v>170431</v>
      </c>
      <c r="O5020" t="s">
        <v>39</v>
      </c>
      <c r="P5020" t="s">
        <v>248</v>
      </c>
      <c r="Q5020" t="s">
        <v>6698</v>
      </c>
      <c r="R5020" t="s">
        <v>6699</v>
      </c>
      <c r="S5020" t="s">
        <v>156</v>
      </c>
      <c r="T5020" t="s">
        <v>6700</v>
      </c>
      <c r="Z5020" t="s">
        <v>46</v>
      </c>
      <c r="AA5020" s="1">
        <v>45475</v>
      </c>
      <c r="AC5020" s="1">
        <v>45475</v>
      </c>
      <c r="AD5020" s="1">
        <v>45510</v>
      </c>
    </row>
    <row r="5021" spans="1:30" x14ac:dyDescent="0.25">
      <c r="A5021">
        <v>622706</v>
      </c>
      <c r="B5021" t="s">
        <v>218</v>
      </c>
      <c r="C5021" t="s">
        <v>31</v>
      </c>
      <c r="D5021">
        <v>1</v>
      </c>
      <c r="E5021" t="s">
        <v>4847</v>
      </c>
      <c r="F5021" t="s">
        <v>4848</v>
      </c>
      <c r="G5021" t="s">
        <v>51</v>
      </c>
      <c r="H5021">
        <v>80201</v>
      </c>
      <c r="I5021">
        <v>0</v>
      </c>
      <c r="J5021" t="s">
        <v>52</v>
      </c>
      <c r="K5021" t="s">
        <v>37</v>
      </c>
      <c r="L5021" t="s">
        <v>38</v>
      </c>
      <c r="M5021">
        <v>39098</v>
      </c>
      <c r="N5021">
        <v>63367</v>
      </c>
      <c r="O5021" t="s">
        <v>39</v>
      </c>
      <c r="P5021" t="s">
        <v>9399</v>
      </c>
      <c r="Q5021" t="s">
        <v>4850</v>
      </c>
      <c r="R5021" t="s">
        <v>9400</v>
      </c>
      <c r="S5021" t="s">
        <v>4852</v>
      </c>
      <c r="T5021" t="s">
        <v>9401</v>
      </c>
      <c r="U5021" t="s">
        <v>4854</v>
      </c>
      <c r="V5021" t="s">
        <v>227</v>
      </c>
      <c r="Z5021" t="s">
        <v>228</v>
      </c>
      <c r="AA5021" s="1">
        <v>45491</v>
      </c>
      <c r="AB5021" s="2">
        <v>45511</v>
      </c>
      <c r="AC5021" s="1">
        <v>45491</v>
      </c>
      <c r="AD5021" s="1">
        <v>45510</v>
      </c>
    </row>
    <row r="5022" spans="1:30" x14ac:dyDescent="0.25">
      <c r="A5022">
        <v>582411</v>
      </c>
      <c r="B5022" t="s">
        <v>105</v>
      </c>
      <c r="C5022" t="s">
        <v>48</v>
      </c>
      <c r="D5022">
        <v>1</v>
      </c>
      <c r="E5022" t="s">
        <v>5882</v>
      </c>
      <c r="F5022" t="s">
        <v>118</v>
      </c>
      <c r="G5022" t="s">
        <v>51</v>
      </c>
      <c r="H5022">
        <v>10015</v>
      </c>
      <c r="I5022" t="s">
        <v>96</v>
      </c>
      <c r="J5022" t="s">
        <v>949</v>
      </c>
      <c r="K5022" t="s">
        <v>37</v>
      </c>
      <c r="L5022" t="s">
        <v>120</v>
      </c>
      <c r="M5022">
        <v>80931</v>
      </c>
      <c r="N5022">
        <v>208826</v>
      </c>
      <c r="O5022" t="s">
        <v>39</v>
      </c>
      <c r="P5022" t="s">
        <v>5883</v>
      </c>
      <c r="Q5022" t="s">
        <v>288</v>
      </c>
      <c r="R5022" t="s">
        <v>5884</v>
      </c>
      <c r="S5022" t="s">
        <v>123</v>
      </c>
      <c r="T5022" t="s">
        <v>5885</v>
      </c>
      <c r="U5022" t="s">
        <v>5886</v>
      </c>
      <c r="V5022" t="s">
        <v>917</v>
      </c>
      <c r="X5022" t="s">
        <v>5887</v>
      </c>
      <c r="Z5022" t="s">
        <v>80</v>
      </c>
      <c r="AA5022" s="1">
        <v>45039</v>
      </c>
      <c r="AC5022" s="1">
        <v>45039</v>
      </c>
      <c r="AD5022" s="1">
        <v>45510</v>
      </c>
    </row>
    <row r="5023" spans="1:30" x14ac:dyDescent="0.25">
      <c r="A5023">
        <v>626580</v>
      </c>
      <c r="B5023" t="s">
        <v>105</v>
      </c>
      <c r="C5023" t="s">
        <v>31</v>
      </c>
      <c r="D5023">
        <v>1</v>
      </c>
      <c r="E5023" t="s">
        <v>1119</v>
      </c>
      <c r="F5023" t="s">
        <v>639</v>
      </c>
      <c r="G5023" t="s">
        <v>51</v>
      </c>
      <c r="H5023">
        <v>22427</v>
      </c>
      <c r="I5023">
        <v>1</v>
      </c>
      <c r="J5023" t="s">
        <v>286</v>
      </c>
      <c r="K5023" t="s">
        <v>37</v>
      </c>
      <c r="L5023" t="s">
        <v>38</v>
      </c>
      <c r="M5023">
        <v>74041</v>
      </c>
      <c r="N5023">
        <v>107227</v>
      </c>
      <c r="O5023" t="s">
        <v>39</v>
      </c>
      <c r="P5023" t="s">
        <v>1121</v>
      </c>
      <c r="Q5023" t="s">
        <v>288</v>
      </c>
      <c r="R5023" t="s">
        <v>10104</v>
      </c>
      <c r="S5023" t="s">
        <v>852</v>
      </c>
      <c r="Z5023" t="s">
        <v>80</v>
      </c>
      <c r="AA5023" s="1">
        <v>45412</v>
      </c>
      <c r="AC5023" s="1">
        <v>45412</v>
      </c>
      <c r="AD5023" s="1">
        <v>45510</v>
      </c>
    </row>
    <row r="5024" spans="1:30" x14ac:dyDescent="0.25">
      <c r="A5024">
        <v>643352</v>
      </c>
      <c r="B5024" t="s">
        <v>2602</v>
      </c>
      <c r="C5024" t="s">
        <v>48</v>
      </c>
      <c r="D5024">
        <v>1</v>
      </c>
      <c r="E5024" t="s">
        <v>3504</v>
      </c>
      <c r="F5024" t="s">
        <v>60</v>
      </c>
      <c r="G5024" t="s">
        <v>34</v>
      </c>
      <c r="H5024">
        <v>56058</v>
      </c>
      <c r="I5024">
        <v>0</v>
      </c>
      <c r="J5024" t="s">
        <v>165</v>
      </c>
      <c r="K5024" t="s">
        <v>37</v>
      </c>
      <c r="L5024" t="s">
        <v>38</v>
      </c>
      <c r="M5024">
        <v>75000</v>
      </c>
      <c r="N5024">
        <v>75000</v>
      </c>
      <c r="O5024" t="s">
        <v>39</v>
      </c>
      <c r="P5024" t="s">
        <v>2606</v>
      </c>
      <c r="Q5024" t="s">
        <v>3505</v>
      </c>
      <c r="R5024" t="s">
        <v>3506</v>
      </c>
      <c r="S5024" t="s">
        <v>65</v>
      </c>
      <c r="Z5024" t="s">
        <v>46</v>
      </c>
      <c r="AA5024" s="1">
        <v>45505</v>
      </c>
      <c r="AB5024" s="2">
        <v>45525</v>
      </c>
      <c r="AC5024" s="1">
        <v>45505</v>
      </c>
      <c r="AD5024" s="1">
        <v>45510</v>
      </c>
    </row>
    <row r="5025" spans="1:30" x14ac:dyDescent="0.25">
      <c r="A5025">
        <v>625436</v>
      </c>
      <c r="B5025" t="s">
        <v>105</v>
      </c>
      <c r="C5025" t="s">
        <v>48</v>
      </c>
      <c r="D5025">
        <v>2</v>
      </c>
      <c r="E5025" t="s">
        <v>3494</v>
      </c>
      <c r="F5025" t="s">
        <v>3495</v>
      </c>
      <c r="G5025" t="s">
        <v>51</v>
      </c>
      <c r="H5025">
        <v>91516</v>
      </c>
      <c r="I5025">
        <v>0</v>
      </c>
      <c r="J5025" t="s">
        <v>108</v>
      </c>
      <c r="K5025" t="s">
        <v>37</v>
      </c>
      <c r="L5025" t="s">
        <v>38</v>
      </c>
      <c r="M5025">
        <v>94070</v>
      </c>
      <c r="N5025">
        <v>94070</v>
      </c>
      <c r="O5025" t="s">
        <v>39</v>
      </c>
      <c r="P5025" t="s">
        <v>1137</v>
      </c>
      <c r="Q5025" t="s">
        <v>1138</v>
      </c>
      <c r="R5025" t="s">
        <v>3496</v>
      </c>
      <c r="S5025" t="s">
        <v>3497</v>
      </c>
      <c r="T5025" t="e">
        <f>- Knowledge of and experience with maritime Environmental Health &amp; Safety (EHS) issues, inspections, monitoring equipment and requisite standards and protocols. - experience in training personnel on EH&amp;S issues would also Be preferred. - Excellent written and verbal communication abilities.</f>
        <v>#NAME?</v>
      </c>
      <c r="U5025" t="s">
        <v>803</v>
      </c>
      <c r="V5025" t="s">
        <v>360</v>
      </c>
      <c r="W5025" t="s">
        <v>361</v>
      </c>
      <c r="X5025" t="s">
        <v>1137</v>
      </c>
      <c r="Z5025" t="s">
        <v>46</v>
      </c>
      <c r="AA5025" s="1">
        <v>45341</v>
      </c>
      <c r="AC5025" s="1">
        <v>45341</v>
      </c>
      <c r="AD5025" s="1">
        <v>45510</v>
      </c>
    </row>
    <row r="5026" spans="1:30" x14ac:dyDescent="0.25">
      <c r="A5026">
        <v>636229</v>
      </c>
      <c r="B5026" t="s">
        <v>187</v>
      </c>
      <c r="C5026" t="s">
        <v>31</v>
      </c>
      <c r="D5026">
        <v>1</v>
      </c>
      <c r="E5026" t="s">
        <v>7191</v>
      </c>
      <c r="F5026" t="s">
        <v>697</v>
      </c>
      <c r="G5026" t="s">
        <v>51</v>
      </c>
      <c r="H5026">
        <v>56316</v>
      </c>
      <c r="I5026">
        <v>1</v>
      </c>
      <c r="J5026" t="s">
        <v>4196</v>
      </c>
      <c r="K5026" t="s">
        <v>37</v>
      </c>
      <c r="L5026" t="s">
        <v>38</v>
      </c>
      <c r="M5026">
        <v>56677</v>
      </c>
      <c r="N5026">
        <v>89698</v>
      </c>
      <c r="O5026" t="s">
        <v>39</v>
      </c>
      <c r="P5026" t="s">
        <v>1268</v>
      </c>
      <c r="Q5026" t="s">
        <v>7192</v>
      </c>
      <c r="R5026" t="s">
        <v>7193</v>
      </c>
      <c r="S5026" t="s">
        <v>2304</v>
      </c>
      <c r="U5026" t="s">
        <v>350</v>
      </c>
      <c r="V5026" t="s">
        <v>351</v>
      </c>
      <c r="Z5026" t="s">
        <v>80</v>
      </c>
      <c r="AA5026" s="1">
        <v>45428</v>
      </c>
      <c r="AC5026" s="1">
        <v>45428</v>
      </c>
      <c r="AD5026" s="1">
        <v>45510</v>
      </c>
    </row>
    <row r="5027" spans="1:30" x14ac:dyDescent="0.25">
      <c r="A5027">
        <v>629676</v>
      </c>
      <c r="B5027" t="s">
        <v>67</v>
      </c>
      <c r="C5027" t="s">
        <v>48</v>
      </c>
      <c r="D5027">
        <v>1</v>
      </c>
      <c r="E5027" t="s">
        <v>2378</v>
      </c>
      <c r="F5027" t="s">
        <v>60</v>
      </c>
      <c r="G5027" t="s">
        <v>34</v>
      </c>
      <c r="H5027">
        <v>56058</v>
      </c>
      <c r="I5027">
        <v>0</v>
      </c>
      <c r="J5027" t="s">
        <v>1274</v>
      </c>
      <c r="K5027" t="s">
        <v>37</v>
      </c>
      <c r="L5027" t="s">
        <v>38</v>
      </c>
      <c r="M5027">
        <v>59116</v>
      </c>
      <c r="N5027">
        <v>91768</v>
      </c>
      <c r="O5027" t="s">
        <v>39</v>
      </c>
      <c r="P5027" t="s">
        <v>72</v>
      </c>
      <c r="Q5027" t="s">
        <v>269</v>
      </c>
      <c r="R5027" t="s">
        <v>2379</v>
      </c>
      <c r="S5027" t="s">
        <v>65</v>
      </c>
      <c r="T5027" t="s">
        <v>2380</v>
      </c>
      <c r="U5027" t="s">
        <v>2381</v>
      </c>
      <c r="V5027" t="s">
        <v>2382</v>
      </c>
      <c r="W5027" t="s">
        <v>274</v>
      </c>
      <c r="X5027" t="s">
        <v>72</v>
      </c>
      <c r="Z5027" t="s">
        <v>46</v>
      </c>
      <c r="AA5027" s="1">
        <v>45372</v>
      </c>
      <c r="AC5027" s="1">
        <v>45386</v>
      </c>
      <c r="AD5027" s="1">
        <v>45510</v>
      </c>
    </row>
    <row r="5028" spans="1:30" x14ac:dyDescent="0.25">
      <c r="A5028">
        <v>596314</v>
      </c>
      <c r="B5028" t="s">
        <v>105</v>
      </c>
      <c r="C5028" t="s">
        <v>48</v>
      </c>
      <c r="D5028">
        <v>1</v>
      </c>
      <c r="E5028" t="s">
        <v>6416</v>
      </c>
      <c r="F5028" t="s">
        <v>465</v>
      </c>
      <c r="G5028" t="s">
        <v>51</v>
      </c>
      <c r="H5028">
        <v>83008</v>
      </c>
      <c r="I5028" t="s">
        <v>144</v>
      </c>
      <c r="J5028" t="s">
        <v>108</v>
      </c>
      <c r="K5028" t="s">
        <v>37</v>
      </c>
      <c r="L5028" t="s">
        <v>38</v>
      </c>
      <c r="M5028">
        <v>58700</v>
      </c>
      <c r="N5028">
        <v>161534</v>
      </c>
      <c r="O5028" t="s">
        <v>39</v>
      </c>
      <c r="P5028" t="s">
        <v>1137</v>
      </c>
      <c r="Q5028" t="s">
        <v>1138</v>
      </c>
      <c r="R5028" t="s">
        <v>6417</v>
      </c>
      <c r="S5028" t="s">
        <v>1471</v>
      </c>
      <c r="T5028" t="s">
        <v>6418</v>
      </c>
      <c r="U5028" t="s">
        <v>803</v>
      </c>
      <c r="V5028" t="s">
        <v>360</v>
      </c>
      <c r="W5028" t="s">
        <v>361</v>
      </c>
      <c r="X5028" t="s">
        <v>1137</v>
      </c>
      <c r="Z5028" t="s">
        <v>80</v>
      </c>
      <c r="AA5028" s="1">
        <v>45142</v>
      </c>
      <c r="AC5028" s="1">
        <v>45151</v>
      </c>
      <c r="AD5028" s="1">
        <v>45510</v>
      </c>
    </row>
    <row r="5029" spans="1:30" x14ac:dyDescent="0.25">
      <c r="A5029">
        <v>635326</v>
      </c>
      <c r="B5029" t="s">
        <v>275</v>
      </c>
      <c r="C5029" t="s">
        <v>48</v>
      </c>
      <c r="D5029">
        <v>1</v>
      </c>
      <c r="E5029" t="s">
        <v>715</v>
      </c>
      <c r="F5029" t="s">
        <v>340</v>
      </c>
      <c r="G5029" t="s">
        <v>51</v>
      </c>
      <c r="H5029">
        <v>12626</v>
      </c>
      <c r="I5029">
        <v>2</v>
      </c>
      <c r="J5029" t="s">
        <v>7697</v>
      </c>
      <c r="K5029" t="s">
        <v>37</v>
      </c>
      <c r="L5029" t="s">
        <v>38</v>
      </c>
      <c r="M5029">
        <v>68262</v>
      </c>
      <c r="N5029">
        <v>78501</v>
      </c>
      <c r="O5029" t="s">
        <v>39</v>
      </c>
      <c r="P5029" t="s">
        <v>279</v>
      </c>
      <c r="Q5029" t="s">
        <v>7698</v>
      </c>
      <c r="R5029" t="s">
        <v>7699</v>
      </c>
      <c r="S5029" t="s">
        <v>343</v>
      </c>
      <c r="T5029" t="s">
        <v>7700</v>
      </c>
      <c r="U5029" t="s">
        <v>7701</v>
      </c>
      <c r="V5029" t="s">
        <v>7702</v>
      </c>
      <c r="Z5029" t="s">
        <v>46</v>
      </c>
      <c r="AA5029" s="1">
        <v>45443</v>
      </c>
      <c r="AB5029" s="2">
        <v>45623</v>
      </c>
      <c r="AC5029" s="1">
        <v>45446</v>
      </c>
      <c r="AD5029" s="1">
        <v>45510</v>
      </c>
    </row>
    <row r="5030" spans="1:30" x14ac:dyDescent="0.25">
      <c r="A5030">
        <v>631317</v>
      </c>
      <c r="B5030" t="s">
        <v>218</v>
      </c>
      <c r="C5030" t="s">
        <v>48</v>
      </c>
      <c r="D5030">
        <v>1</v>
      </c>
      <c r="E5030" t="s">
        <v>8192</v>
      </c>
      <c r="F5030" t="s">
        <v>8193</v>
      </c>
      <c r="G5030" t="s">
        <v>51</v>
      </c>
      <c r="H5030">
        <v>10073</v>
      </c>
      <c r="I5030" t="s">
        <v>191</v>
      </c>
      <c r="J5030" t="s">
        <v>368</v>
      </c>
      <c r="K5030" t="s">
        <v>37</v>
      </c>
      <c r="L5030" t="s">
        <v>120</v>
      </c>
      <c r="M5030">
        <v>70940</v>
      </c>
      <c r="N5030">
        <v>115000</v>
      </c>
      <c r="O5030" t="s">
        <v>39</v>
      </c>
      <c r="P5030" t="s">
        <v>8194</v>
      </c>
      <c r="Q5030" t="s">
        <v>8195</v>
      </c>
      <c r="R5030" t="s">
        <v>8196</v>
      </c>
      <c r="S5030" t="s">
        <v>8197</v>
      </c>
      <c r="T5030" t="s">
        <v>8198</v>
      </c>
      <c r="U5030" t="s">
        <v>8199</v>
      </c>
      <c r="V5030" t="s">
        <v>227</v>
      </c>
      <c r="Z5030" t="s">
        <v>228</v>
      </c>
      <c r="AA5030" s="1">
        <v>45399</v>
      </c>
      <c r="AC5030" s="1">
        <v>45399</v>
      </c>
      <c r="AD5030" s="1">
        <v>45510</v>
      </c>
    </row>
    <row r="5031" spans="1:30" x14ac:dyDescent="0.25">
      <c r="A5031">
        <v>630856</v>
      </c>
      <c r="B5031" t="s">
        <v>105</v>
      </c>
      <c r="C5031" t="s">
        <v>31</v>
      </c>
      <c r="D5031">
        <v>1</v>
      </c>
      <c r="E5031" t="s">
        <v>1815</v>
      </c>
      <c r="F5031" t="s">
        <v>60</v>
      </c>
      <c r="G5031" t="s">
        <v>34</v>
      </c>
      <c r="H5031">
        <v>56058</v>
      </c>
      <c r="I5031">
        <v>0</v>
      </c>
      <c r="J5031" t="s">
        <v>52</v>
      </c>
      <c r="K5031" t="s">
        <v>37</v>
      </c>
      <c r="L5031" t="s">
        <v>38</v>
      </c>
      <c r="M5031">
        <v>59116</v>
      </c>
      <c r="N5031">
        <v>91768</v>
      </c>
      <c r="O5031" t="s">
        <v>39</v>
      </c>
      <c r="P5031" t="s">
        <v>355</v>
      </c>
      <c r="Q5031" t="s">
        <v>369</v>
      </c>
      <c r="R5031" t="s">
        <v>4454</v>
      </c>
      <c r="S5031" t="s">
        <v>65</v>
      </c>
      <c r="U5031" t="s">
        <v>359</v>
      </c>
      <c r="V5031" t="s">
        <v>2639</v>
      </c>
      <c r="W5031" t="s">
        <v>361</v>
      </c>
      <c r="X5031" t="s">
        <v>692</v>
      </c>
      <c r="Z5031" t="s">
        <v>46</v>
      </c>
      <c r="AA5031" s="1">
        <v>45369</v>
      </c>
      <c r="AC5031" s="1">
        <v>45411</v>
      </c>
      <c r="AD5031" s="1">
        <v>45510</v>
      </c>
    </row>
    <row r="5032" spans="1:30" x14ac:dyDescent="0.25">
      <c r="A5032">
        <v>640701</v>
      </c>
      <c r="B5032" t="s">
        <v>187</v>
      </c>
      <c r="C5032" t="s">
        <v>48</v>
      </c>
      <c r="D5032">
        <v>1</v>
      </c>
      <c r="E5032" t="s">
        <v>5137</v>
      </c>
      <c r="F5032" t="s">
        <v>630</v>
      </c>
      <c r="G5032" t="s">
        <v>51</v>
      </c>
      <c r="H5032">
        <v>13632</v>
      </c>
      <c r="I5032">
        <v>2</v>
      </c>
      <c r="J5032" t="s">
        <v>889</v>
      </c>
      <c r="K5032" t="s">
        <v>37</v>
      </c>
      <c r="L5032" t="s">
        <v>38</v>
      </c>
      <c r="M5032">
        <v>93288</v>
      </c>
      <c r="N5032">
        <v>107281</v>
      </c>
      <c r="O5032" t="s">
        <v>39</v>
      </c>
      <c r="P5032" t="s">
        <v>890</v>
      </c>
      <c r="Q5032" t="s">
        <v>891</v>
      </c>
      <c r="R5032" t="s">
        <v>10512</v>
      </c>
      <c r="S5032" t="s">
        <v>633</v>
      </c>
      <c r="T5032" t="s">
        <v>10513</v>
      </c>
      <c r="U5032" t="s">
        <v>10514</v>
      </c>
      <c r="V5032" t="s">
        <v>351</v>
      </c>
      <c r="Z5032" t="s">
        <v>80</v>
      </c>
      <c r="AA5032" s="1">
        <v>45482</v>
      </c>
      <c r="AC5032" s="1">
        <v>45482</v>
      </c>
      <c r="AD5032" s="1">
        <v>45510</v>
      </c>
    </row>
    <row r="5033" spans="1:30" x14ac:dyDescent="0.25">
      <c r="A5033">
        <v>603799</v>
      </c>
      <c r="B5033" t="s">
        <v>67</v>
      </c>
      <c r="C5033" t="s">
        <v>48</v>
      </c>
      <c r="D5033">
        <v>1</v>
      </c>
      <c r="E5033" t="s">
        <v>10153</v>
      </c>
      <c r="F5033" t="s">
        <v>340</v>
      </c>
      <c r="G5033" t="s">
        <v>51</v>
      </c>
      <c r="H5033">
        <v>12626</v>
      </c>
      <c r="I5033">
        <v>2</v>
      </c>
      <c r="J5033" t="s">
        <v>203</v>
      </c>
      <c r="K5033" t="s">
        <v>37</v>
      </c>
      <c r="L5033" t="s">
        <v>38</v>
      </c>
      <c r="M5033">
        <v>62470</v>
      </c>
      <c r="N5033">
        <v>80008</v>
      </c>
      <c r="O5033" t="s">
        <v>39</v>
      </c>
      <c r="P5033" t="s">
        <v>72</v>
      </c>
      <c r="Q5033" t="s">
        <v>73</v>
      </c>
      <c r="R5033" t="s">
        <v>10154</v>
      </c>
      <c r="S5033" t="s">
        <v>343</v>
      </c>
      <c r="T5033" t="s">
        <v>10155</v>
      </c>
      <c r="U5033" t="s">
        <v>10156</v>
      </c>
      <c r="V5033" t="s">
        <v>10157</v>
      </c>
      <c r="W5033" t="s">
        <v>10158</v>
      </c>
      <c r="X5033" t="s">
        <v>72</v>
      </c>
      <c r="Z5033" t="s">
        <v>46</v>
      </c>
      <c r="AA5033" s="1">
        <v>45185</v>
      </c>
      <c r="AC5033" s="1">
        <v>45188</v>
      </c>
      <c r="AD5033" s="1">
        <v>45510</v>
      </c>
    </row>
    <row r="5034" spans="1:30" x14ac:dyDescent="0.25">
      <c r="A5034">
        <v>640259</v>
      </c>
      <c r="B5034" t="s">
        <v>30</v>
      </c>
      <c r="C5034" t="s">
        <v>31</v>
      </c>
      <c r="D5034">
        <v>1</v>
      </c>
      <c r="E5034" t="s">
        <v>8128</v>
      </c>
      <c r="F5034" t="s">
        <v>33</v>
      </c>
      <c r="G5034" t="s">
        <v>34</v>
      </c>
      <c r="H5034">
        <v>21744</v>
      </c>
      <c r="I5034">
        <v>2</v>
      </c>
      <c r="J5034" t="s">
        <v>1181</v>
      </c>
      <c r="K5034" t="s">
        <v>37</v>
      </c>
      <c r="L5034" t="s">
        <v>38</v>
      </c>
      <c r="M5034">
        <v>82506</v>
      </c>
      <c r="N5034">
        <v>97728</v>
      </c>
      <c r="O5034" t="s">
        <v>39</v>
      </c>
      <c r="P5034" t="s">
        <v>1496</v>
      </c>
      <c r="Q5034" t="s">
        <v>5552</v>
      </c>
      <c r="R5034" t="s">
        <v>8129</v>
      </c>
      <c r="S5034" t="s">
        <v>43</v>
      </c>
      <c r="T5034" t="s">
        <v>8130</v>
      </c>
      <c r="Z5034" t="s">
        <v>46</v>
      </c>
      <c r="AA5034" s="1">
        <v>45506</v>
      </c>
      <c r="AB5034" s="2">
        <v>45871</v>
      </c>
      <c r="AC5034" s="1">
        <v>45506</v>
      </c>
      <c r="AD5034" s="1">
        <v>45510</v>
      </c>
    </row>
    <row r="5035" spans="1:30" x14ac:dyDescent="0.25">
      <c r="A5035">
        <v>644071</v>
      </c>
      <c r="B5035" t="s">
        <v>81</v>
      </c>
      <c r="C5035" t="s">
        <v>48</v>
      </c>
      <c r="D5035">
        <v>1</v>
      </c>
      <c r="E5035" t="s">
        <v>847</v>
      </c>
      <c r="F5035" t="s">
        <v>465</v>
      </c>
      <c r="G5035" t="s">
        <v>51</v>
      </c>
      <c r="H5035">
        <v>83008</v>
      </c>
      <c r="I5035" t="s">
        <v>96</v>
      </c>
      <c r="J5035" t="s">
        <v>71</v>
      </c>
      <c r="K5035" t="s">
        <v>37</v>
      </c>
      <c r="L5035" t="s">
        <v>120</v>
      </c>
      <c r="M5035">
        <v>91090</v>
      </c>
      <c r="N5035">
        <v>186763</v>
      </c>
      <c r="O5035" t="s">
        <v>39</v>
      </c>
      <c r="P5035" t="s">
        <v>248</v>
      </c>
      <c r="Q5035" t="s">
        <v>10515</v>
      </c>
      <c r="R5035" t="s">
        <v>10516</v>
      </c>
      <c r="S5035" t="s">
        <v>1594</v>
      </c>
      <c r="T5035" t="s">
        <v>10517</v>
      </c>
      <c r="Z5035" t="s">
        <v>92</v>
      </c>
      <c r="AA5035" s="1">
        <v>45505</v>
      </c>
      <c r="AC5035" s="1">
        <v>45505</v>
      </c>
      <c r="AD5035" s="1">
        <v>45510</v>
      </c>
    </row>
    <row r="5036" spans="1:30" x14ac:dyDescent="0.25">
      <c r="A5036">
        <v>607322</v>
      </c>
      <c r="B5036" t="s">
        <v>93</v>
      </c>
      <c r="C5036" t="s">
        <v>48</v>
      </c>
      <c r="D5036">
        <v>1</v>
      </c>
      <c r="E5036" t="s">
        <v>9923</v>
      </c>
      <c r="F5036" t="s">
        <v>33</v>
      </c>
      <c r="G5036" t="s">
        <v>34</v>
      </c>
      <c r="H5036">
        <v>21744</v>
      </c>
      <c r="I5036" t="s">
        <v>353</v>
      </c>
      <c r="J5036" t="s">
        <v>71</v>
      </c>
      <c r="K5036" t="s">
        <v>37</v>
      </c>
      <c r="L5036" t="s">
        <v>38</v>
      </c>
      <c r="M5036">
        <v>118480</v>
      </c>
      <c r="N5036">
        <v>118480</v>
      </c>
      <c r="O5036" t="s">
        <v>39</v>
      </c>
      <c r="P5036" t="s">
        <v>99</v>
      </c>
      <c r="Q5036" t="s">
        <v>4411</v>
      </c>
      <c r="R5036" t="s">
        <v>9924</v>
      </c>
      <c r="S5036" t="s">
        <v>43</v>
      </c>
      <c r="T5036" t="s">
        <v>9925</v>
      </c>
      <c r="U5036" t="s">
        <v>9926</v>
      </c>
      <c r="V5036" t="s">
        <v>9927</v>
      </c>
      <c r="Z5036" t="s">
        <v>46</v>
      </c>
      <c r="AA5036" s="1">
        <v>45495</v>
      </c>
      <c r="AB5036" s="2">
        <v>45585</v>
      </c>
      <c r="AC5036" s="1">
        <v>45495</v>
      </c>
      <c r="AD5036" s="1">
        <v>45510</v>
      </c>
    </row>
    <row r="5037" spans="1:30" x14ac:dyDescent="0.25">
      <c r="A5037">
        <v>633383</v>
      </c>
      <c r="B5037" t="s">
        <v>30</v>
      </c>
      <c r="C5037" t="s">
        <v>31</v>
      </c>
      <c r="D5037">
        <v>1</v>
      </c>
      <c r="E5037" t="s">
        <v>5833</v>
      </c>
      <c r="F5037" t="s">
        <v>5834</v>
      </c>
      <c r="G5037" t="s">
        <v>600</v>
      </c>
      <c r="H5037">
        <v>90702</v>
      </c>
      <c r="I5037">
        <v>0</v>
      </c>
      <c r="J5037" t="s">
        <v>145</v>
      </c>
      <c r="K5037" t="s">
        <v>37</v>
      </c>
      <c r="L5037" t="s">
        <v>38</v>
      </c>
      <c r="M5037">
        <v>290</v>
      </c>
      <c r="N5037">
        <v>290</v>
      </c>
      <c r="O5037" t="s">
        <v>560</v>
      </c>
      <c r="P5037" t="s">
        <v>1496</v>
      </c>
      <c r="Q5037" t="s">
        <v>1497</v>
      </c>
      <c r="R5037" t="s">
        <v>5835</v>
      </c>
      <c r="S5037" t="s">
        <v>5836</v>
      </c>
      <c r="T5037" t="s">
        <v>5837</v>
      </c>
      <c r="V5037" t="s">
        <v>5838</v>
      </c>
      <c r="Z5037" t="s">
        <v>46</v>
      </c>
      <c r="AA5037" s="1">
        <v>45398</v>
      </c>
      <c r="AB5037" s="2">
        <v>45763</v>
      </c>
      <c r="AC5037" s="1">
        <v>45398</v>
      </c>
      <c r="AD5037" s="1">
        <v>45510</v>
      </c>
    </row>
    <row r="5038" spans="1:30" x14ac:dyDescent="0.25">
      <c r="A5038">
        <v>630903</v>
      </c>
      <c r="B5038" t="s">
        <v>187</v>
      </c>
      <c r="C5038" t="s">
        <v>31</v>
      </c>
      <c r="D5038">
        <v>1</v>
      </c>
      <c r="E5038" t="s">
        <v>4845</v>
      </c>
      <c r="F5038" t="s">
        <v>394</v>
      </c>
      <c r="G5038" t="s">
        <v>51</v>
      </c>
      <c r="H5038">
        <v>10124</v>
      </c>
      <c r="I5038">
        <v>2</v>
      </c>
      <c r="J5038" t="s">
        <v>128</v>
      </c>
      <c r="K5038" t="s">
        <v>37</v>
      </c>
      <c r="L5038" t="s">
        <v>38</v>
      </c>
      <c r="M5038">
        <v>57976</v>
      </c>
      <c r="N5038">
        <v>66672</v>
      </c>
      <c r="O5038" t="s">
        <v>39</v>
      </c>
      <c r="P5038" t="s">
        <v>296</v>
      </c>
      <c r="Q5038" t="s">
        <v>2395</v>
      </c>
      <c r="R5038" t="s">
        <v>4846</v>
      </c>
      <c r="S5038" t="s">
        <v>398</v>
      </c>
      <c r="U5038" t="s">
        <v>198</v>
      </c>
      <c r="V5038" t="s">
        <v>199</v>
      </c>
      <c r="Z5038" t="s">
        <v>46</v>
      </c>
      <c r="AA5038" s="1">
        <v>45369</v>
      </c>
      <c r="AC5038" s="1">
        <v>45369</v>
      </c>
      <c r="AD5038" s="1">
        <v>45510</v>
      </c>
    </row>
    <row r="5039" spans="1:30" x14ac:dyDescent="0.25">
      <c r="A5039">
        <v>644910</v>
      </c>
      <c r="B5039" t="s">
        <v>1075</v>
      </c>
      <c r="C5039" t="s">
        <v>48</v>
      </c>
      <c r="D5039">
        <v>1</v>
      </c>
      <c r="E5039" t="s">
        <v>1076</v>
      </c>
      <c r="F5039" t="s">
        <v>1077</v>
      </c>
      <c r="G5039" t="s">
        <v>34</v>
      </c>
      <c r="H5039">
        <v>54748</v>
      </c>
      <c r="I5039">
        <v>0</v>
      </c>
      <c r="J5039" t="s">
        <v>429</v>
      </c>
      <c r="K5039" t="s">
        <v>37</v>
      </c>
      <c r="L5039" t="s">
        <v>38</v>
      </c>
      <c r="M5039">
        <v>61891</v>
      </c>
      <c r="N5039">
        <v>84460</v>
      </c>
      <c r="O5039" t="s">
        <v>39</v>
      </c>
      <c r="P5039" t="s">
        <v>1078</v>
      </c>
      <c r="Q5039" t="s">
        <v>1079</v>
      </c>
      <c r="R5039" t="s">
        <v>1080</v>
      </c>
      <c r="S5039" t="s">
        <v>1081</v>
      </c>
      <c r="T5039" t="s">
        <v>1082</v>
      </c>
      <c r="Z5039" t="s">
        <v>46</v>
      </c>
      <c r="AA5039" s="1">
        <v>45506</v>
      </c>
      <c r="AB5039" s="2">
        <v>45522</v>
      </c>
      <c r="AC5039" s="1">
        <v>45506</v>
      </c>
      <c r="AD5039" s="1">
        <v>45510</v>
      </c>
    </row>
    <row r="5040" spans="1:30" x14ac:dyDescent="0.25">
      <c r="A5040">
        <v>639535</v>
      </c>
      <c r="B5040" t="s">
        <v>125</v>
      </c>
      <c r="C5040" t="s">
        <v>48</v>
      </c>
      <c r="D5040">
        <v>1</v>
      </c>
      <c r="E5040" t="s">
        <v>5790</v>
      </c>
      <c r="F5040" t="s">
        <v>6972</v>
      </c>
      <c r="G5040" t="s">
        <v>51</v>
      </c>
      <c r="H5040">
        <v>13622</v>
      </c>
      <c r="I5040">
        <v>0</v>
      </c>
      <c r="J5040" t="s">
        <v>239</v>
      </c>
      <c r="K5040" t="s">
        <v>37</v>
      </c>
      <c r="L5040" t="s">
        <v>38</v>
      </c>
      <c r="M5040">
        <v>83733</v>
      </c>
      <c r="N5040">
        <v>96293</v>
      </c>
      <c r="O5040" t="s">
        <v>39</v>
      </c>
      <c r="P5040" t="s">
        <v>129</v>
      </c>
      <c r="Q5040" t="s">
        <v>591</v>
      </c>
      <c r="R5040" t="s">
        <v>8108</v>
      </c>
      <c r="S5040" t="s">
        <v>6974</v>
      </c>
      <c r="Z5040" t="s">
        <v>80</v>
      </c>
      <c r="AA5040" s="1">
        <v>45470</v>
      </c>
      <c r="AB5040" s="2">
        <v>45560</v>
      </c>
      <c r="AC5040" s="1">
        <v>45470</v>
      </c>
      <c r="AD5040" s="1">
        <v>45510</v>
      </c>
    </row>
    <row r="5041" spans="1:30" x14ac:dyDescent="0.25">
      <c r="A5041">
        <v>643636</v>
      </c>
      <c r="B5041" t="s">
        <v>67</v>
      </c>
      <c r="C5041" t="s">
        <v>48</v>
      </c>
      <c r="D5041">
        <v>1</v>
      </c>
      <c r="E5041" t="s">
        <v>10339</v>
      </c>
      <c r="F5041" t="s">
        <v>10340</v>
      </c>
      <c r="G5041" t="s">
        <v>51</v>
      </c>
      <c r="H5041" t="s">
        <v>10341</v>
      </c>
      <c r="I5041">
        <v>0</v>
      </c>
      <c r="J5041" t="s">
        <v>71</v>
      </c>
      <c r="K5041" t="s">
        <v>37</v>
      </c>
      <c r="L5041" t="s">
        <v>38</v>
      </c>
      <c r="M5041">
        <v>71281</v>
      </c>
      <c r="N5041">
        <v>120000</v>
      </c>
      <c r="O5041" t="s">
        <v>39</v>
      </c>
      <c r="P5041" t="s">
        <v>8766</v>
      </c>
      <c r="Q5041" t="s">
        <v>8767</v>
      </c>
      <c r="R5041" t="s">
        <v>10342</v>
      </c>
      <c r="S5041" t="s">
        <v>10343</v>
      </c>
      <c r="T5041" t="s">
        <v>10344</v>
      </c>
      <c r="U5041" t="s">
        <v>10345</v>
      </c>
      <c r="V5041" t="s">
        <v>10346</v>
      </c>
      <c r="W5041" t="s">
        <v>10347</v>
      </c>
      <c r="X5041" t="s">
        <v>8766</v>
      </c>
      <c r="Z5041" t="s">
        <v>46</v>
      </c>
      <c r="AA5041" s="1">
        <v>45499</v>
      </c>
      <c r="AB5041" s="2">
        <v>45513</v>
      </c>
      <c r="AC5041" s="1">
        <v>45502</v>
      </c>
      <c r="AD5041" s="1">
        <v>45510</v>
      </c>
    </row>
    <row r="5042" spans="1:30" x14ac:dyDescent="0.25">
      <c r="A5042">
        <v>637491</v>
      </c>
      <c r="B5042" t="s">
        <v>30</v>
      </c>
      <c r="C5042" t="s">
        <v>31</v>
      </c>
      <c r="D5042">
        <v>1</v>
      </c>
      <c r="E5042" t="s">
        <v>7251</v>
      </c>
      <c r="F5042" t="s">
        <v>33</v>
      </c>
      <c r="G5042" t="s">
        <v>34</v>
      </c>
      <c r="H5042">
        <v>21744</v>
      </c>
      <c r="I5042">
        <v>2</v>
      </c>
      <c r="J5042" t="s">
        <v>36</v>
      </c>
      <c r="K5042" t="s">
        <v>37</v>
      </c>
      <c r="L5042" t="s">
        <v>38</v>
      </c>
      <c r="M5042">
        <v>82506</v>
      </c>
      <c r="N5042">
        <v>94882</v>
      </c>
      <c r="O5042" t="s">
        <v>39</v>
      </c>
      <c r="P5042" t="s">
        <v>232</v>
      </c>
      <c r="Q5042" t="s">
        <v>7252</v>
      </c>
      <c r="R5042" t="s">
        <v>7253</v>
      </c>
      <c r="S5042" t="s">
        <v>43</v>
      </c>
      <c r="T5042" t="s">
        <v>7254</v>
      </c>
      <c r="V5042" t="s">
        <v>7255</v>
      </c>
      <c r="Z5042" t="s">
        <v>46</v>
      </c>
      <c r="AA5042" s="1">
        <v>45460</v>
      </c>
      <c r="AB5042" s="2">
        <v>45825</v>
      </c>
      <c r="AC5042" s="1">
        <v>45461</v>
      </c>
      <c r="AD5042" s="1">
        <v>45510</v>
      </c>
    </row>
    <row r="5043" spans="1:30" x14ac:dyDescent="0.25">
      <c r="A5043">
        <v>629461</v>
      </c>
      <c r="B5043" t="s">
        <v>67</v>
      </c>
      <c r="C5043" t="s">
        <v>31</v>
      </c>
      <c r="D5043">
        <v>1</v>
      </c>
      <c r="E5043" t="s">
        <v>6720</v>
      </c>
      <c r="F5043" t="s">
        <v>5585</v>
      </c>
      <c r="G5043" t="s">
        <v>51</v>
      </c>
      <c r="H5043">
        <v>91717</v>
      </c>
      <c r="I5043">
        <v>0</v>
      </c>
      <c r="J5043" t="s">
        <v>108</v>
      </c>
      <c r="K5043" t="s">
        <v>37</v>
      </c>
      <c r="L5043" t="s">
        <v>38</v>
      </c>
      <c r="M5043">
        <v>453.39</v>
      </c>
      <c r="N5043">
        <v>453.39</v>
      </c>
      <c r="O5043" t="s">
        <v>560</v>
      </c>
      <c r="P5043" t="s">
        <v>72</v>
      </c>
      <c r="Q5043" t="s">
        <v>73</v>
      </c>
      <c r="R5043" t="s">
        <v>6721</v>
      </c>
      <c r="S5043" t="s">
        <v>5587</v>
      </c>
      <c r="T5043" t="s">
        <v>3875</v>
      </c>
      <c r="U5043" t="s">
        <v>6722</v>
      </c>
      <c r="V5043" t="s">
        <v>6723</v>
      </c>
      <c r="W5043" t="s">
        <v>91</v>
      </c>
      <c r="X5043" t="s">
        <v>72</v>
      </c>
      <c r="Z5043" t="s">
        <v>46</v>
      </c>
      <c r="AA5043" s="1">
        <v>45420</v>
      </c>
      <c r="AC5043" s="1">
        <v>45420</v>
      </c>
      <c r="AD5043" s="1">
        <v>45510</v>
      </c>
    </row>
    <row r="5044" spans="1:30" x14ac:dyDescent="0.25">
      <c r="A5044">
        <v>627270</v>
      </c>
      <c r="B5044" t="s">
        <v>30</v>
      </c>
      <c r="C5044" t="s">
        <v>31</v>
      </c>
      <c r="D5044">
        <v>1</v>
      </c>
      <c r="E5044" t="s">
        <v>1523</v>
      </c>
      <c r="F5044" t="s">
        <v>230</v>
      </c>
      <c r="G5044" t="s">
        <v>34</v>
      </c>
      <c r="H5044">
        <v>53040</v>
      </c>
      <c r="I5044">
        <v>2</v>
      </c>
      <c r="J5044" t="s">
        <v>145</v>
      </c>
      <c r="K5044" t="s">
        <v>231</v>
      </c>
      <c r="L5044" t="s">
        <v>38</v>
      </c>
      <c r="M5044">
        <v>79.23</v>
      </c>
      <c r="N5044">
        <v>84.86</v>
      </c>
      <c r="O5044" t="s">
        <v>109</v>
      </c>
      <c r="P5044" t="s">
        <v>232</v>
      </c>
      <c r="Q5044" t="s">
        <v>1524</v>
      </c>
      <c r="R5044" t="s">
        <v>1525</v>
      </c>
      <c r="S5044" t="s">
        <v>235</v>
      </c>
      <c r="T5044" t="s">
        <v>1526</v>
      </c>
      <c r="V5044" t="s">
        <v>1527</v>
      </c>
      <c r="Z5044" t="s">
        <v>973</v>
      </c>
      <c r="AA5044" s="1">
        <v>45338</v>
      </c>
      <c r="AC5044" s="1">
        <v>45363</v>
      </c>
      <c r="AD5044" s="1">
        <v>45510</v>
      </c>
    </row>
    <row r="5045" spans="1:30" x14ac:dyDescent="0.25">
      <c r="A5045">
        <v>570867</v>
      </c>
      <c r="B5045" t="s">
        <v>105</v>
      </c>
      <c r="C5045" t="s">
        <v>48</v>
      </c>
      <c r="D5045">
        <v>2</v>
      </c>
      <c r="E5045" t="s">
        <v>8974</v>
      </c>
      <c r="F5045" t="s">
        <v>33</v>
      </c>
      <c r="G5045" t="s">
        <v>34</v>
      </c>
      <c r="H5045">
        <v>21744</v>
      </c>
      <c r="I5045">
        <v>2</v>
      </c>
      <c r="J5045" t="s">
        <v>368</v>
      </c>
      <c r="K5045" t="s">
        <v>37</v>
      </c>
      <c r="L5045" t="s">
        <v>38</v>
      </c>
      <c r="M5045">
        <v>75504</v>
      </c>
      <c r="N5045">
        <v>94761</v>
      </c>
      <c r="O5045" t="s">
        <v>39</v>
      </c>
      <c r="P5045" t="s">
        <v>474</v>
      </c>
      <c r="Q5045" t="s">
        <v>369</v>
      </c>
      <c r="R5045" t="s">
        <v>8975</v>
      </c>
      <c r="S5045" t="s">
        <v>43</v>
      </c>
      <c r="T5045" t="s">
        <v>8976</v>
      </c>
      <c r="U5045" t="s">
        <v>995</v>
      </c>
      <c r="V5045" t="s">
        <v>644</v>
      </c>
      <c r="W5045" t="s">
        <v>361</v>
      </c>
      <c r="X5045" t="s">
        <v>2981</v>
      </c>
      <c r="Z5045" t="s">
        <v>46</v>
      </c>
      <c r="AA5045" s="1">
        <v>45009</v>
      </c>
      <c r="AC5045" s="1">
        <v>45009</v>
      </c>
      <c r="AD5045" s="1">
        <v>45510</v>
      </c>
    </row>
    <row r="5046" spans="1:30" x14ac:dyDescent="0.25">
      <c r="A5046">
        <v>601586</v>
      </c>
      <c r="B5046" t="s">
        <v>30</v>
      </c>
      <c r="C5046" t="s">
        <v>31</v>
      </c>
      <c r="D5046">
        <v>1</v>
      </c>
      <c r="E5046" t="s">
        <v>4010</v>
      </c>
      <c r="F5046" t="s">
        <v>1157</v>
      </c>
      <c r="G5046" t="s">
        <v>51</v>
      </c>
      <c r="H5046">
        <v>51195</v>
      </c>
      <c r="I5046">
        <v>1</v>
      </c>
      <c r="J5046" t="s">
        <v>1181</v>
      </c>
      <c r="K5046" t="s">
        <v>231</v>
      </c>
      <c r="L5046" t="s">
        <v>38</v>
      </c>
      <c r="M5046">
        <v>23.39</v>
      </c>
      <c r="N5046">
        <v>30.18</v>
      </c>
      <c r="O5046" t="s">
        <v>109</v>
      </c>
      <c r="P5046" t="s">
        <v>4011</v>
      </c>
      <c r="Q5046" t="s">
        <v>1443</v>
      </c>
      <c r="R5046" t="s">
        <v>4012</v>
      </c>
      <c r="S5046" t="s">
        <v>1159</v>
      </c>
      <c r="T5046" t="s">
        <v>4013</v>
      </c>
      <c r="U5046" t="s">
        <v>3082</v>
      </c>
      <c r="V5046" t="s">
        <v>4014</v>
      </c>
      <c r="Z5046" t="s">
        <v>4015</v>
      </c>
      <c r="AA5046" s="1">
        <v>45167</v>
      </c>
      <c r="AB5046" s="2">
        <v>45521</v>
      </c>
      <c r="AC5046" s="1">
        <v>45449</v>
      </c>
      <c r="AD5046" s="1">
        <v>45510</v>
      </c>
    </row>
    <row r="5047" spans="1:30" x14ac:dyDescent="0.25">
      <c r="A5047">
        <v>565725</v>
      </c>
      <c r="B5047" t="s">
        <v>105</v>
      </c>
      <c r="C5047" t="s">
        <v>48</v>
      </c>
      <c r="D5047">
        <v>1</v>
      </c>
      <c r="E5047" t="s">
        <v>5178</v>
      </c>
      <c r="F5047" t="s">
        <v>5179</v>
      </c>
      <c r="G5047" t="s">
        <v>51</v>
      </c>
      <c r="H5047">
        <v>91314</v>
      </c>
      <c r="I5047">
        <v>1</v>
      </c>
      <c r="J5047" t="s">
        <v>108</v>
      </c>
      <c r="K5047" t="s">
        <v>37</v>
      </c>
      <c r="L5047" t="s">
        <v>38</v>
      </c>
      <c r="M5047">
        <v>63150</v>
      </c>
      <c r="N5047">
        <v>72623</v>
      </c>
      <c r="O5047" t="s">
        <v>39</v>
      </c>
      <c r="P5047" t="s">
        <v>7919</v>
      </c>
      <c r="Q5047" t="s">
        <v>3618</v>
      </c>
      <c r="R5047" t="s">
        <v>8963</v>
      </c>
      <c r="S5047" t="s">
        <v>5183</v>
      </c>
      <c r="U5047" t="s">
        <v>5184</v>
      </c>
      <c r="V5047" t="s">
        <v>541</v>
      </c>
      <c r="Z5047" t="s">
        <v>46</v>
      </c>
      <c r="AA5047" s="1">
        <v>44935</v>
      </c>
      <c r="AC5047" s="1">
        <v>44935</v>
      </c>
      <c r="AD5047" s="1">
        <v>45510</v>
      </c>
    </row>
    <row r="5048" spans="1:30" x14ac:dyDescent="0.25">
      <c r="A5048">
        <v>638593</v>
      </c>
      <c r="B5048" t="s">
        <v>133</v>
      </c>
      <c r="C5048" t="s">
        <v>48</v>
      </c>
      <c r="D5048">
        <v>1</v>
      </c>
      <c r="E5048" t="s">
        <v>7132</v>
      </c>
      <c r="F5048" t="s">
        <v>7133</v>
      </c>
      <c r="G5048" t="s">
        <v>51</v>
      </c>
      <c r="H5048">
        <v>31175</v>
      </c>
      <c r="I5048">
        <v>1</v>
      </c>
      <c r="J5048" t="s">
        <v>135</v>
      </c>
      <c r="K5048" t="s">
        <v>37</v>
      </c>
      <c r="L5048" t="s">
        <v>38</v>
      </c>
      <c r="M5048">
        <v>60000</v>
      </c>
      <c r="N5048">
        <v>60000</v>
      </c>
      <c r="O5048" t="s">
        <v>39</v>
      </c>
      <c r="P5048" t="s">
        <v>136</v>
      </c>
      <c r="Q5048" t="s">
        <v>137</v>
      </c>
      <c r="R5048" t="s">
        <v>138</v>
      </c>
      <c r="S5048" t="s">
        <v>7134</v>
      </c>
      <c r="V5048" t="s">
        <v>7135</v>
      </c>
      <c r="Z5048" t="s">
        <v>140</v>
      </c>
      <c r="AA5048" s="1">
        <v>45460</v>
      </c>
      <c r="AB5048" s="2">
        <v>45825</v>
      </c>
      <c r="AC5048" s="1">
        <v>45460</v>
      </c>
      <c r="AD5048" s="1">
        <v>45510</v>
      </c>
    </row>
    <row r="5049" spans="1:30" x14ac:dyDescent="0.25">
      <c r="A5049">
        <v>638403</v>
      </c>
      <c r="B5049" t="s">
        <v>996</v>
      </c>
      <c r="C5049" t="s">
        <v>48</v>
      </c>
      <c r="D5049">
        <v>10</v>
      </c>
      <c r="E5049" t="s">
        <v>2029</v>
      </c>
      <c r="F5049" t="s">
        <v>2028</v>
      </c>
      <c r="G5049" t="s">
        <v>1215</v>
      </c>
      <c r="H5049">
        <v>30114</v>
      </c>
      <c r="I5049">
        <v>0</v>
      </c>
      <c r="J5049" t="s">
        <v>165</v>
      </c>
      <c r="K5049" t="s">
        <v>37</v>
      </c>
      <c r="L5049" t="s">
        <v>255</v>
      </c>
      <c r="M5049">
        <v>85000</v>
      </c>
      <c r="N5049">
        <v>90000</v>
      </c>
      <c r="O5049" t="s">
        <v>39</v>
      </c>
      <c r="P5049" t="s">
        <v>2796</v>
      </c>
      <c r="Q5049" t="s">
        <v>2797</v>
      </c>
      <c r="R5049" t="s">
        <v>4317</v>
      </c>
      <c r="S5049" t="s">
        <v>4318</v>
      </c>
      <c r="V5049" t="s">
        <v>4319</v>
      </c>
      <c r="Z5049" t="s">
        <v>46</v>
      </c>
      <c r="AA5049" s="1">
        <v>45456</v>
      </c>
      <c r="AC5049" s="1">
        <v>45497</v>
      </c>
      <c r="AD5049" s="1">
        <v>45510</v>
      </c>
    </row>
    <row r="5050" spans="1:30" x14ac:dyDescent="0.25">
      <c r="A5050">
        <v>620705</v>
      </c>
      <c r="B5050" t="s">
        <v>187</v>
      </c>
      <c r="C5050" t="s">
        <v>48</v>
      </c>
      <c r="D5050">
        <v>1</v>
      </c>
      <c r="E5050" t="s">
        <v>8763</v>
      </c>
      <c r="F5050" t="s">
        <v>152</v>
      </c>
      <c r="G5050" t="s">
        <v>51</v>
      </c>
      <c r="H5050" t="s">
        <v>509</v>
      </c>
      <c r="I5050">
        <v>0</v>
      </c>
      <c r="J5050" t="s">
        <v>203</v>
      </c>
      <c r="K5050" t="s">
        <v>37</v>
      </c>
      <c r="L5050" t="s">
        <v>38</v>
      </c>
      <c r="M5050">
        <v>94715</v>
      </c>
      <c r="N5050">
        <v>94715</v>
      </c>
      <c r="O5050" t="s">
        <v>39</v>
      </c>
      <c r="P5050" t="s">
        <v>296</v>
      </c>
      <c r="Q5050" t="s">
        <v>2428</v>
      </c>
      <c r="R5050" t="s">
        <v>8764</v>
      </c>
      <c r="S5050" t="s">
        <v>512</v>
      </c>
      <c r="U5050" t="s">
        <v>780</v>
      </c>
      <c r="V5050" t="s">
        <v>351</v>
      </c>
      <c r="W5050" t="s">
        <v>2430</v>
      </c>
      <c r="X5050" t="s">
        <v>296</v>
      </c>
      <c r="Z5050" t="s">
        <v>46</v>
      </c>
      <c r="AA5050" s="1">
        <v>45280</v>
      </c>
      <c r="AC5050" s="1">
        <v>45280</v>
      </c>
      <c r="AD5050" s="1">
        <v>45510</v>
      </c>
    </row>
    <row r="5051" spans="1:30" x14ac:dyDescent="0.25">
      <c r="A5051">
        <v>565853</v>
      </c>
      <c r="B5051" t="s">
        <v>30</v>
      </c>
      <c r="C5051" t="s">
        <v>31</v>
      </c>
      <c r="D5051">
        <v>1</v>
      </c>
      <c r="E5051" t="s">
        <v>10206</v>
      </c>
      <c r="F5051" t="s">
        <v>230</v>
      </c>
      <c r="G5051" t="s">
        <v>34</v>
      </c>
      <c r="H5051">
        <v>53040</v>
      </c>
      <c r="I5051">
        <v>1</v>
      </c>
      <c r="J5051" t="s">
        <v>61</v>
      </c>
      <c r="K5051" t="s">
        <v>231</v>
      </c>
      <c r="L5051" t="s">
        <v>38</v>
      </c>
      <c r="M5051">
        <v>79.23</v>
      </c>
      <c r="N5051">
        <v>79.23</v>
      </c>
      <c r="O5051" t="s">
        <v>109</v>
      </c>
      <c r="P5051" t="s">
        <v>62</v>
      </c>
      <c r="Q5051" t="s">
        <v>2330</v>
      </c>
      <c r="R5051" t="s">
        <v>10207</v>
      </c>
      <c r="S5051" t="s">
        <v>235</v>
      </c>
      <c r="T5051" t="s">
        <v>10208</v>
      </c>
      <c r="U5051" t="s">
        <v>3082</v>
      </c>
      <c r="V5051" t="s">
        <v>10209</v>
      </c>
      <c r="Z5051" t="s">
        <v>80</v>
      </c>
      <c r="AA5051" s="1">
        <v>45449</v>
      </c>
      <c r="AC5051" s="1">
        <v>45449</v>
      </c>
      <c r="AD5051" s="1">
        <v>45510</v>
      </c>
    </row>
    <row r="5052" spans="1:30" x14ac:dyDescent="0.25">
      <c r="A5052">
        <v>572624</v>
      </c>
      <c r="B5052" t="s">
        <v>105</v>
      </c>
      <c r="C5052" t="s">
        <v>31</v>
      </c>
      <c r="D5052">
        <v>1</v>
      </c>
      <c r="E5052" t="s">
        <v>8750</v>
      </c>
      <c r="F5052" t="s">
        <v>118</v>
      </c>
      <c r="G5052" t="s">
        <v>51</v>
      </c>
      <c r="H5052">
        <v>10015</v>
      </c>
      <c r="I5052" t="s">
        <v>191</v>
      </c>
      <c r="J5052" t="s">
        <v>368</v>
      </c>
      <c r="K5052" t="s">
        <v>37</v>
      </c>
      <c r="L5052" t="s">
        <v>120</v>
      </c>
      <c r="M5052">
        <v>64922</v>
      </c>
      <c r="N5052">
        <v>173486</v>
      </c>
      <c r="O5052" t="s">
        <v>39</v>
      </c>
      <c r="P5052" t="s">
        <v>355</v>
      </c>
      <c r="Q5052" t="s">
        <v>369</v>
      </c>
      <c r="R5052" t="s">
        <v>9993</v>
      </c>
      <c r="S5052" t="s">
        <v>123</v>
      </c>
      <c r="U5052" t="s">
        <v>359</v>
      </c>
      <c r="V5052" t="s">
        <v>644</v>
      </c>
      <c r="W5052" t="s">
        <v>691</v>
      </c>
      <c r="X5052" t="s">
        <v>692</v>
      </c>
      <c r="Z5052" t="s">
        <v>80</v>
      </c>
      <c r="AA5052" s="1">
        <v>45013</v>
      </c>
      <c r="AC5052" s="1">
        <v>45013</v>
      </c>
      <c r="AD5052" s="1">
        <v>45510</v>
      </c>
    </row>
    <row r="5053" spans="1:30" x14ac:dyDescent="0.25">
      <c r="A5053">
        <v>634649</v>
      </c>
      <c r="B5053" t="s">
        <v>187</v>
      </c>
      <c r="C5053" t="s">
        <v>48</v>
      </c>
      <c r="D5053">
        <v>3</v>
      </c>
      <c r="E5053" t="s">
        <v>10257</v>
      </c>
      <c r="F5053" t="s">
        <v>60</v>
      </c>
      <c r="G5053" t="s">
        <v>34</v>
      </c>
      <c r="H5053">
        <v>56058</v>
      </c>
      <c r="I5053">
        <v>0</v>
      </c>
      <c r="J5053" t="s">
        <v>181</v>
      </c>
      <c r="K5053" t="s">
        <v>37</v>
      </c>
      <c r="L5053" t="s">
        <v>38</v>
      </c>
      <c r="M5053">
        <v>59116</v>
      </c>
      <c r="N5053">
        <v>91768</v>
      </c>
      <c r="O5053" t="s">
        <v>39</v>
      </c>
      <c r="P5053" t="s">
        <v>296</v>
      </c>
      <c r="Q5053" t="s">
        <v>619</v>
      </c>
      <c r="R5053" t="s">
        <v>10258</v>
      </c>
      <c r="S5053" t="s">
        <v>65</v>
      </c>
      <c r="T5053" t="s">
        <v>10259</v>
      </c>
      <c r="V5053" t="s">
        <v>3607</v>
      </c>
      <c r="Z5053" t="s">
        <v>46</v>
      </c>
      <c r="AA5053" s="1">
        <v>45450</v>
      </c>
      <c r="AC5053" s="1">
        <v>45450</v>
      </c>
      <c r="AD5053" s="1">
        <v>45510</v>
      </c>
    </row>
    <row r="5054" spans="1:30" x14ac:dyDescent="0.25">
      <c r="A5054">
        <v>636196</v>
      </c>
      <c r="B5054" t="s">
        <v>2501</v>
      </c>
      <c r="C5054" t="s">
        <v>31</v>
      </c>
      <c r="D5054">
        <v>1</v>
      </c>
      <c r="E5054" t="s">
        <v>1575</v>
      </c>
      <c r="F5054" t="s">
        <v>484</v>
      </c>
      <c r="G5054" t="s">
        <v>34</v>
      </c>
      <c r="H5054">
        <v>10209</v>
      </c>
      <c r="I5054">
        <v>1</v>
      </c>
      <c r="J5054" t="s">
        <v>181</v>
      </c>
      <c r="K5054" t="s">
        <v>231</v>
      </c>
      <c r="L5054" t="s">
        <v>486</v>
      </c>
      <c r="M5054">
        <v>15.5</v>
      </c>
      <c r="N5054">
        <v>19.899999999999999</v>
      </c>
      <c r="O5054" t="s">
        <v>109</v>
      </c>
      <c r="P5054" t="s">
        <v>4741</v>
      </c>
      <c r="Q5054" t="s">
        <v>9879</v>
      </c>
      <c r="R5054" t="s">
        <v>9880</v>
      </c>
      <c r="S5054" t="s">
        <v>488</v>
      </c>
      <c r="T5054" t="s">
        <v>9881</v>
      </c>
      <c r="V5054" t="s">
        <v>9882</v>
      </c>
      <c r="W5054" t="s">
        <v>8722</v>
      </c>
      <c r="X5054" t="s">
        <v>4741</v>
      </c>
      <c r="Z5054" t="s">
        <v>46</v>
      </c>
      <c r="AA5054" s="1">
        <v>45478</v>
      </c>
      <c r="AC5054" s="1">
        <v>45478</v>
      </c>
      <c r="AD5054" s="1">
        <v>45510</v>
      </c>
    </row>
    <row r="5055" spans="1:30" x14ac:dyDescent="0.25">
      <c r="A5055">
        <v>631990</v>
      </c>
      <c r="B5055" t="s">
        <v>218</v>
      </c>
      <c r="C5055" t="s">
        <v>31</v>
      </c>
      <c r="D5055">
        <v>1</v>
      </c>
      <c r="E5055" t="s">
        <v>6057</v>
      </c>
      <c r="F5055" t="s">
        <v>152</v>
      </c>
      <c r="G5055" t="s">
        <v>51</v>
      </c>
      <c r="H5055" t="s">
        <v>153</v>
      </c>
      <c r="I5055">
        <v>0</v>
      </c>
      <c r="J5055" t="s">
        <v>1169</v>
      </c>
      <c r="K5055" t="s">
        <v>37</v>
      </c>
      <c r="L5055" t="s">
        <v>38</v>
      </c>
      <c r="M5055">
        <v>92283</v>
      </c>
      <c r="N5055">
        <v>112691</v>
      </c>
      <c r="O5055" t="s">
        <v>39</v>
      </c>
      <c r="P5055" t="s">
        <v>6058</v>
      </c>
      <c r="Q5055" t="s">
        <v>6058</v>
      </c>
      <c r="R5055" t="s">
        <v>6059</v>
      </c>
      <c r="S5055" t="s">
        <v>156</v>
      </c>
      <c r="T5055" t="s">
        <v>6060</v>
      </c>
      <c r="U5055" t="s">
        <v>6061</v>
      </c>
      <c r="V5055" t="s">
        <v>227</v>
      </c>
      <c r="Z5055" t="s">
        <v>228</v>
      </c>
      <c r="AA5055" s="1">
        <v>45393</v>
      </c>
      <c r="AC5055" s="1">
        <v>45393</v>
      </c>
      <c r="AD5055" s="1">
        <v>45510</v>
      </c>
    </row>
    <row r="5056" spans="1:30" x14ac:dyDescent="0.25">
      <c r="A5056">
        <v>617507</v>
      </c>
      <c r="B5056" t="s">
        <v>133</v>
      </c>
      <c r="C5056" t="s">
        <v>48</v>
      </c>
      <c r="D5056">
        <v>4</v>
      </c>
      <c r="E5056" t="s">
        <v>565</v>
      </c>
      <c r="F5056" t="s">
        <v>60</v>
      </c>
      <c r="G5056" t="s">
        <v>34</v>
      </c>
      <c r="H5056">
        <v>56058</v>
      </c>
      <c r="I5056">
        <v>0</v>
      </c>
      <c r="J5056" t="s">
        <v>566</v>
      </c>
      <c r="K5056" t="s">
        <v>37</v>
      </c>
      <c r="L5056" t="s">
        <v>38</v>
      </c>
      <c r="M5056">
        <v>60000</v>
      </c>
      <c r="N5056">
        <v>60000</v>
      </c>
      <c r="O5056" t="s">
        <v>39</v>
      </c>
      <c r="P5056" t="s">
        <v>460</v>
      </c>
      <c r="Q5056" t="s">
        <v>137</v>
      </c>
      <c r="R5056" t="s">
        <v>567</v>
      </c>
      <c r="S5056" t="s">
        <v>65</v>
      </c>
      <c r="V5056" t="s">
        <v>568</v>
      </c>
      <c r="Z5056" t="s">
        <v>140</v>
      </c>
      <c r="AA5056" s="1">
        <v>45257</v>
      </c>
      <c r="AB5056" s="2">
        <v>45657</v>
      </c>
      <c r="AC5056" s="1">
        <v>45257</v>
      </c>
      <c r="AD5056" s="1">
        <v>45510</v>
      </c>
    </row>
    <row r="5057" spans="1:30" x14ac:dyDescent="0.25">
      <c r="A5057">
        <v>624909</v>
      </c>
      <c r="B5057" t="s">
        <v>302</v>
      </c>
      <c r="C5057" t="s">
        <v>48</v>
      </c>
      <c r="D5057">
        <v>3</v>
      </c>
      <c r="E5057" t="s">
        <v>8238</v>
      </c>
      <c r="F5057" t="s">
        <v>164</v>
      </c>
      <c r="G5057" t="s">
        <v>34</v>
      </c>
      <c r="H5057">
        <v>30087</v>
      </c>
      <c r="I5057">
        <v>1</v>
      </c>
      <c r="J5057" t="s">
        <v>165</v>
      </c>
      <c r="K5057" t="s">
        <v>37</v>
      </c>
      <c r="L5057" t="s">
        <v>255</v>
      </c>
      <c r="M5057">
        <v>69090</v>
      </c>
      <c r="N5057">
        <v>79454</v>
      </c>
      <c r="O5057" t="s">
        <v>39</v>
      </c>
      <c r="P5057" t="s">
        <v>305</v>
      </c>
      <c r="Q5057" t="s">
        <v>306</v>
      </c>
      <c r="R5057" t="s">
        <v>8239</v>
      </c>
      <c r="S5057" t="s">
        <v>169</v>
      </c>
      <c r="T5057" t="s">
        <v>8240</v>
      </c>
      <c r="V5057" t="s">
        <v>3054</v>
      </c>
      <c r="W5057" t="s">
        <v>8241</v>
      </c>
      <c r="X5057" t="s">
        <v>305</v>
      </c>
      <c r="Z5057" t="s">
        <v>80</v>
      </c>
      <c r="AA5057" s="1">
        <v>45317</v>
      </c>
      <c r="AC5057" s="1">
        <v>45467</v>
      </c>
      <c r="AD5057" s="1">
        <v>45510</v>
      </c>
    </row>
    <row r="5058" spans="1:30" x14ac:dyDescent="0.25">
      <c r="A5058">
        <v>633270</v>
      </c>
      <c r="B5058" t="s">
        <v>105</v>
      </c>
      <c r="C5058" t="s">
        <v>31</v>
      </c>
      <c r="D5058">
        <v>2</v>
      </c>
      <c r="E5058" t="s">
        <v>2063</v>
      </c>
      <c r="F5058" t="s">
        <v>1120</v>
      </c>
      <c r="G5058" t="s">
        <v>51</v>
      </c>
      <c r="H5058">
        <v>20616</v>
      </c>
      <c r="I5058">
        <v>0</v>
      </c>
      <c r="J5058" t="s">
        <v>3947</v>
      </c>
      <c r="K5058" t="s">
        <v>37</v>
      </c>
      <c r="L5058" t="s">
        <v>255</v>
      </c>
      <c r="M5058">
        <v>56181</v>
      </c>
      <c r="N5058">
        <v>68034</v>
      </c>
      <c r="O5058" t="s">
        <v>39</v>
      </c>
      <c r="P5058" t="s">
        <v>474</v>
      </c>
      <c r="Q5058" t="s">
        <v>3041</v>
      </c>
      <c r="R5058" t="s">
        <v>3948</v>
      </c>
      <c r="S5058" t="s">
        <v>1123</v>
      </c>
      <c r="T5058" t="s">
        <v>3949</v>
      </c>
      <c r="U5058" t="s">
        <v>3950</v>
      </c>
      <c r="V5058" t="s">
        <v>675</v>
      </c>
      <c r="X5058" t="s">
        <v>3448</v>
      </c>
      <c r="Z5058" t="s">
        <v>80</v>
      </c>
      <c r="AA5058" s="1">
        <v>45411</v>
      </c>
      <c r="AC5058" s="1">
        <v>45411</v>
      </c>
      <c r="AD5058" s="1">
        <v>45510</v>
      </c>
    </row>
    <row r="5059" spans="1:30" x14ac:dyDescent="0.25">
      <c r="A5059">
        <v>634460</v>
      </c>
      <c r="B5059" t="s">
        <v>749</v>
      </c>
      <c r="C5059" t="s">
        <v>48</v>
      </c>
      <c r="D5059">
        <v>1</v>
      </c>
      <c r="E5059" t="s">
        <v>1243</v>
      </c>
      <c r="F5059" t="s">
        <v>164</v>
      </c>
      <c r="G5059" t="s">
        <v>34</v>
      </c>
      <c r="H5059">
        <v>30087</v>
      </c>
      <c r="I5059">
        <v>2</v>
      </c>
      <c r="J5059" t="s">
        <v>165</v>
      </c>
      <c r="K5059" t="s">
        <v>37</v>
      </c>
      <c r="L5059" t="s">
        <v>38</v>
      </c>
      <c r="M5059">
        <v>78046</v>
      </c>
      <c r="N5059">
        <v>89753</v>
      </c>
      <c r="O5059" t="s">
        <v>39</v>
      </c>
      <c r="P5059" t="s">
        <v>750</v>
      </c>
      <c r="Q5059" t="s">
        <v>1609</v>
      </c>
      <c r="R5059" t="s">
        <v>8410</v>
      </c>
      <c r="S5059" t="s">
        <v>169</v>
      </c>
      <c r="V5059" t="s">
        <v>8411</v>
      </c>
      <c r="X5059" t="s">
        <v>750</v>
      </c>
      <c r="Z5059" t="s">
        <v>92</v>
      </c>
      <c r="AA5059" s="1">
        <v>45407</v>
      </c>
      <c r="AC5059" s="1">
        <v>45432</v>
      </c>
      <c r="AD5059" s="1">
        <v>45510</v>
      </c>
    </row>
    <row r="5060" spans="1:30" x14ac:dyDescent="0.25">
      <c r="A5060">
        <v>642523</v>
      </c>
      <c r="B5060" t="s">
        <v>939</v>
      </c>
      <c r="C5060" t="s">
        <v>31</v>
      </c>
      <c r="D5060">
        <v>1</v>
      </c>
      <c r="E5060" t="s">
        <v>1996</v>
      </c>
      <c r="F5060" t="s">
        <v>1206</v>
      </c>
      <c r="G5060" t="s">
        <v>51</v>
      </c>
      <c r="H5060">
        <v>13633</v>
      </c>
      <c r="I5060">
        <v>1</v>
      </c>
      <c r="J5060" t="s">
        <v>239</v>
      </c>
      <c r="K5060" t="s">
        <v>37</v>
      </c>
      <c r="L5060" t="s">
        <v>38</v>
      </c>
      <c r="M5060">
        <v>59314</v>
      </c>
      <c r="N5060">
        <v>80000</v>
      </c>
      <c r="O5060" t="s">
        <v>39</v>
      </c>
      <c r="P5060" t="s">
        <v>1358</v>
      </c>
      <c r="Q5060" t="s">
        <v>1971</v>
      </c>
      <c r="R5060" t="s">
        <v>1997</v>
      </c>
      <c r="S5060" t="s">
        <v>1209</v>
      </c>
      <c r="T5060" t="s">
        <v>1998</v>
      </c>
      <c r="V5060" t="s">
        <v>1999</v>
      </c>
      <c r="W5060" t="s">
        <v>2000</v>
      </c>
      <c r="X5060" t="s">
        <v>1364</v>
      </c>
      <c r="Z5060" t="s">
        <v>46</v>
      </c>
      <c r="AA5060" s="1">
        <v>45496</v>
      </c>
      <c r="AB5060" s="2">
        <v>45526</v>
      </c>
      <c r="AC5060" s="1">
        <v>45496</v>
      </c>
      <c r="AD5060" s="1">
        <v>45510</v>
      </c>
    </row>
    <row r="5061" spans="1:30" x14ac:dyDescent="0.25">
      <c r="A5061">
        <v>584354</v>
      </c>
      <c r="B5061" t="s">
        <v>30</v>
      </c>
      <c r="C5061" t="s">
        <v>48</v>
      </c>
      <c r="D5061">
        <v>3</v>
      </c>
      <c r="E5061" t="s">
        <v>6122</v>
      </c>
      <c r="F5061" t="s">
        <v>2478</v>
      </c>
      <c r="G5061" t="s">
        <v>34</v>
      </c>
      <c r="H5061">
        <v>83052</v>
      </c>
      <c r="I5061">
        <v>1</v>
      </c>
      <c r="J5061" t="s">
        <v>1181</v>
      </c>
      <c r="K5061" t="s">
        <v>37</v>
      </c>
      <c r="L5061" t="s">
        <v>38</v>
      </c>
      <c r="M5061">
        <v>56625</v>
      </c>
      <c r="N5061">
        <v>56625</v>
      </c>
      <c r="O5061" t="s">
        <v>39</v>
      </c>
      <c r="P5061" t="s">
        <v>9575</v>
      </c>
      <c r="Q5061" t="s">
        <v>757</v>
      </c>
      <c r="R5061" t="s">
        <v>9765</v>
      </c>
      <c r="S5061" t="s">
        <v>2480</v>
      </c>
      <c r="T5061" t="s">
        <v>9766</v>
      </c>
      <c r="U5061" t="s">
        <v>2842</v>
      </c>
      <c r="V5061" t="s">
        <v>9767</v>
      </c>
      <c r="Z5061" t="s">
        <v>46</v>
      </c>
      <c r="AA5061" s="1">
        <v>45401</v>
      </c>
      <c r="AB5061" s="2">
        <v>45637</v>
      </c>
      <c r="AC5061" s="1">
        <v>45401</v>
      </c>
      <c r="AD5061" s="1">
        <v>45510</v>
      </c>
    </row>
    <row r="5062" spans="1:30" x14ac:dyDescent="0.25">
      <c r="A5062">
        <v>550935</v>
      </c>
      <c r="B5062" t="s">
        <v>105</v>
      </c>
      <c r="C5062" t="s">
        <v>48</v>
      </c>
      <c r="D5062">
        <v>1</v>
      </c>
      <c r="E5062" t="s">
        <v>10075</v>
      </c>
      <c r="F5062" t="s">
        <v>311</v>
      </c>
      <c r="G5062" t="s">
        <v>51</v>
      </c>
      <c r="H5062">
        <v>20215</v>
      </c>
      <c r="I5062">
        <v>3</v>
      </c>
      <c r="J5062" t="s">
        <v>71</v>
      </c>
      <c r="K5062" t="s">
        <v>37</v>
      </c>
      <c r="L5062" t="s">
        <v>38</v>
      </c>
      <c r="M5062">
        <v>90114</v>
      </c>
      <c r="N5062">
        <v>122168</v>
      </c>
      <c r="O5062" t="s">
        <v>39</v>
      </c>
      <c r="P5062" t="s">
        <v>474</v>
      </c>
      <c r="Q5062" t="s">
        <v>2687</v>
      </c>
      <c r="R5062" t="s">
        <v>10076</v>
      </c>
      <c r="S5062" t="s">
        <v>314</v>
      </c>
      <c r="T5062" t="s">
        <v>10077</v>
      </c>
      <c r="U5062" t="s">
        <v>1369</v>
      </c>
      <c r="V5062" t="s">
        <v>917</v>
      </c>
      <c r="Z5062" t="s">
        <v>80</v>
      </c>
      <c r="AA5062" s="1">
        <v>44818</v>
      </c>
      <c r="AC5062" s="1">
        <v>44818</v>
      </c>
      <c r="AD5062" s="1">
        <v>45510</v>
      </c>
    </row>
    <row r="5063" spans="1:30" x14ac:dyDescent="0.25">
      <c r="A5063">
        <v>527817</v>
      </c>
      <c r="B5063" t="s">
        <v>218</v>
      </c>
      <c r="C5063" t="s">
        <v>31</v>
      </c>
      <c r="D5063">
        <v>1</v>
      </c>
      <c r="E5063" t="s">
        <v>4697</v>
      </c>
      <c r="F5063" t="s">
        <v>4697</v>
      </c>
      <c r="G5063" t="s">
        <v>51</v>
      </c>
      <c r="H5063">
        <v>91972</v>
      </c>
      <c r="I5063">
        <v>0</v>
      </c>
      <c r="J5063" t="s">
        <v>1169</v>
      </c>
      <c r="K5063" t="s">
        <v>37</v>
      </c>
      <c r="L5063" t="s">
        <v>38</v>
      </c>
      <c r="M5063">
        <v>55.29</v>
      </c>
      <c r="N5063">
        <v>55.29</v>
      </c>
      <c r="O5063" t="s">
        <v>109</v>
      </c>
      <c r="P5063" t="s">
        <v>743</v>
      </c>
      <c r="Q5063" t="s">
        <v>744</v>
      </c>
      <c r="R5063" t="s">
        <v>9790</v>
      </c>
      <c r="S5063" t="s">
        <v>4699</v>
      </c>
      <c r="T5063" t="s">
        <v>4700</v>
      </c>
      <c r="U5063" t="s">
        <v>9791</v>
      </c>
      <c r="V5063" t="s">
        <v>748</v>
      </c>
      <c r="Z5063" t="s">
        <v>228</v>
      </c>
      <c r="AA5063" s="1">
        <v>44664</v>
      </c>
      <c r="AC5063" s="1">
        <v>44693</v>
      </c>
      <c r="AD5063" s="1">
        <v>45510</v>
      </c>
    </row>
    <row r="5064" spans="1:30" x14ac:dyDescent="0.25">
      <c r="A5064">
        <v>552760</v>
      </c>
      <c r="B5064" t="s">
        <v>105</v>
      </c>
      <c r="C5064" t="s">
        <v>48</v>
      </c>
      <c r="D5064">
        <v>2</v>
      </c>
      <c r="E5064" t="s">
        <v>2431</v>
      </c>
      <c r="F5064" t="s">
        <v>2431</v>
      </c>
      <c r="G5064" t="s">
        <v>51</v>
      </c>
      <c r="H5064">
        <v>20403</v>
      </c>
      <c r="I5064">
        <v>0</v>
      </c>
      <c r="J5064" t="s">
        <v>71</v>
      </c>
      <c r="K5064" t="s">
        <v>37</v>
      </c>
      <c r="L5064" t="s">
        <v>38</v>
      </c>
      <c r="M5064">
        <v>51413</v>
      </c>
      <c r="N5064">
        <v>62260</v>
      </c>
      <c r="O5064" t="s">
        <v>39</v>
      </c>
      <c r="P5064" t="s">
        <v>355</v>
      </c>
      <c r="Q5064" t="s">
        <v>2432</v>
      </c>
      <c r="R5064" t="s">
        <v>2433</v>
      </c>
      <c r="S5064" t="s">
        <v>2434</v>
      </c>
      <c r="T5064" t="s">
        <v>2435</v>
      </c>
      <c r="U5064" t="s">
        <v>803</v>
      </c>
      <c r="V5064" t="s">
        <v>644</v>
      </c>
      <c r="W5064" t="s">
        <v>361</v>
      </c>
      <c r="X5064" t="s">
        <v>2436</v>
      </c>
      <c r="Z5064" t="s">
        <v>80</v>
      </c>
      <c r="AA5064" s="1">
        <v>44848</v>
      </c>
      <c r="AC5064" s="1">
        <v>44848</v>
      </c>
      <c r="AD5064" s="1">
        <v>45510</v>
      </c>
    </row>
    <row r="5065" spans="1:30" x14ac:dyDescent="0.25">
      <c r="A5065">
        <v>638800</v>
      </c>
      <c r="B5065" t="s">
        <v>939</v>
      </c>
      <c r="C5065" t="s">
        <v>31</v>
      </c>
      <c r="D5065">
        <v>1</v>
      </c>
      <c r="E5065" t="s">
        <v>3004</v>
      </c>
      <c r="F5065" t="s">
        <v>1077</v>
      </c>
      <c r="G5065" t="s">
        <v>377</v>
      </c>
      <c r="H5065">
        <v>6830</v>
      </c>
      <c r="I5065">
        <v>0</v>
      </c>
      <c r="J5065" t="s">
        <v>239</v>
      </c>
      <c r="K5065" t="s">
        <v>37</v>
      </c>
      <c r="L5065" t="s">
        <v>38</v>
      </c>
      <c r="M5065">
        <v>61891</v>
      </c>
      <c r="N5065">
        <v>103837</v>
      </c>
      <c r="O5065" t="s">
        <v>39</v>
      </c>
      <c r="P5065" t="s">
        <v>1358</v>
      </c>
      <c r="Q5065" t="s">
        <v>2531</v>
      </c>
      <c r="R5065" t="s">
        <v>3005</v>
      </c>
      <c r="S5065" t="s">
        <v>3006</v>
      </c>
      <c r="T5065" t="s">
        <v>3007</v>
      </c>
      <c r="V5065" t="s">
        <v>3008</v>
      </c>
      <c r="W5065" t="s">
        <v>3009</v>
      </c>
      <c r="X5065" t="s">
        <v>946</v>
      </c>
      <c r="Z5065" t="s">
        <v>46</v>
      </c>
      <c r="AA5065" s="1">
        <v>45464</v>
      </c>
      <c r="AC5065" s="1">
        <v>45469</v>
      </c>
      <c r="AD5065" s="1">
        <v>45510</v>
      </c>
    </row>
    <row r="5066" spans="1:30" x14ac:dyDescent="0.25">
      <c r="A5066">
        <v>597535</v>
      </c>
      <c r="B5066" t="s">
        <v>30</v>
      </c>
      <c r="C5066" t="s">
        <v>31</v>
      </c>
      <c r="D5066">
        <v>3</v>
      </c>
      <c r="E5066" t="s">
        <v>9547</v>
      </c>
      <c r="F5066" t="s">
        <v>1157</v>
      </c>
      <c r="G5066" t="s">
        <v>51</v>
      </c>
      <c r="H5066">
        <v>51195</v>
      </c>
      <c r="I5066">
        <v>1</v>
      </c>
      <c r="J5066" t="s">
        <v>145</v>
      </c>
      <c r="K5066" t="s">
        <v>231</v>
      </c>
      <c r="L5066" t="s">
        <v>38</v>
      </c>
      <c r="M5066">
        <v>23.39</v>
      </c>
      <c r="N5066">
        <v>27.62</v>
      </c>
      <c r="O5066" t="s">
        <v>109</v>
      </c>
      <c r="P5066" t="s">
        <v>62</v>
      </c>
      <c r="Q5066" t="s">
        <v>63</v>
      </c>
      <c r="R5066" t="s">
        <v>9548</v>
      </c>
      <c r="S5066" t="s">
        <v>1159</v>
      </c>
      <c r="T5066" t="s">
        <v>1160</v>
      </c>
      <c r="U5066" t="s">
        <v>3082</v>
      </c>
      <c r="V5066" t="s">
        <v>9549</v>
      </c>
      <c r="Z5066" t="s">
        <v>46</v>
      </c>
      <c r="AA5066" s="1">
        <v>45162</v>
      </c>
      <c r="AB5066" s="2">
        <v>45527</v>
      </c>
      <c r="AC5066" s="1">
        <v>45383</v>
      </c>
      <c r="AD5066" s="1">
        <v>45510</v>
      </c>
    </row>
    <row r="5067" spans="1:30" x14ac:dyDescent="0.25">
      <c r="A5067">
        <v>642940</v>
      </c>
      <c r="B5067" t="s">
        <v>939</v>
      </c>
      <c r="C5067" t="s">
        <v>31</v>
      </c>
      <c r="D5067">
        <v>1</v>
      </c>
      <c r="E5067" t="s">
        <v>500</v>
      </c>
      <c r="F5067" t="s">
        <v>164</v>
      </c>
      <c r="G5067" t="s">
        <v>34</v>
      </c>
      <c r="H5067">
        <v>30087</v>
      </c>
      <c r="I5067">
        <v>1</v>
      </c>
      <c r="J5067" t="s">
        <v>165</v>
      </c>
      <c r="K5067" t="s">
        <v>37</v>
      </c>
      <c r="L5067" t="s">
        <v>38</v>
      </c>
      <c r="M5067">
        <v>71163</v>
      </c>
      <c r="N5067">
        <v>90000</v>
      </c>
      <c r="O5067" t="s">
        <v>39</v>
      </c>
      <c r="P5067" t="s">
        <v>890</v>
      </c>
      <c r="Q5067" t="s">
        <v>2692</v>
      </c>
      <c r="R5067" t="s">
        <v>5927</v>
      </c>
      <c r="S5067" t="s">
        <v>169</v>
      </c>
      <c r="T5067" t="s">
        <v>5928</v>
      </c>
      <c r="V5067" t="s">
        <v>5929</v>
      </c>
      <c r="W5067" t="s">
        <v>5930</v>
      </c>
      <c r="X5067" t="s">
        <v>1364</v>
      </c>
      <c r="Z5067" t="s">
        <v>80</v>
      </c>
      <c r="AA5067" s="1">
        <v>45509</v>
      </c>
      <c r="AB5067" s="2">
        <v>45539</v>
      </c>
      <c r="AC5067" s="1">
        <v>45509</v>
      </c>
      <c r="AD5067" s="1">
        <v>45510</v>
      </c>
    </row>
    <row r="5068" spans="1:30" x14ac:dyDescent="0.25">
      <c r="A5068">
        <v>518043</v>
      </c>
      <c r="B5068" t="s">
        <v>1518</v>
      </c>
      <c r="C5068" t="s">
        <v>48</v>
      </c>
      <c r="D5068">
        <v>6</v>
      </c>
      <c r="E5068" t="s">
        <v>2745</v>
      </c>
      <c r="F5068" t="s">
        <v>2746</v>
      </c>
      <c r="G5068" t="s">
        <v>51</v>
      </c>
      <c r="H5068">
        <v>52367</v>
      </c>
      <c r="I5068">
        <v>2</v>
      </c>
      <c r="J5068" t="s">
        <v>192</v>
      </c>
      <c r="K5068" t="s">
        <v>37</v>
      </c>
      <c r="L5068" t="s">
        <v>38</v>
      </c>
      <c r="M5068">
        <v>86096</v>
      </c>
      <c r="N5068">
        <v>104372</v>
      </c>
      <c r="O5068" t="s">
        <v>39</v>
      </c>
      <c r="P5068" t="s">
        <v>2747</v>
      </c>
      <c r="Q5068" t="s">
        <v>2748</v>
      </c>
      <c r="R5068" t="s">
        <v>2749</v>
      </c>
      <c r="S5068" t="s">
        <v>2750</v>
      </c>
      <c r="T5068" t="s">
        <v>1812</v>
      </c>
      <c r="U5068" t="s">
        <v>1813</v>
      </c>
      <c r="V5068" t="s">
        <v>1814</v>
      </c>
      <c r="Z5068" t="s">
        <v>80</v>
      </c>
      <c r="AA5068" s="1">
        <v>44742</v>
      </c>
      <c r="AC5068" s="1">
        <v>44742</v>
      </c>
      <c r="AD5068" s="1">
        <v>45510</v>
      </c>
    </row>
    <row r="5069" spans="1:30" x14ac:dyDescent="0.25">
      <c r="A5069">
        <v>626874</v>
      </c>
      <c r="B5069" t="s">
        <v>1212</v>
      </c>
      <c r="C5069" t="s">
        <v>48</v>
      </c>
      <c r="D5069">
        <v>60</v>
      </c>
      <c r="E5069" t="s">
        <v>8735</v>
      </c>
      <c r="F5069" t="s">
        <v>1214</v>
      </c>
      <c r="G5069" t="s">
        <v>1215</v>
      </c>
      <c r="H5069">
        <v>30112</v>
      </c>
      <c r="I5069">
        <v>0</v>
      </c>
      <c r="J5069" t="s">
        <v>165</v>
      </c>
      <c r="K5069" t="s">
        <v>37</v>
      </c>
      <c r="L5069" t="s">
        <v>255</v>
      </c>
      <c r="M5069">
        <v>82500</v>
      </c>
      <c r="N5069">
        <v>84975</v>
      </c>
      <c r="O5069" t="s">
        <v>39</v>
      </c>
      <c r="P5069" t="s">
        <v>576</v>
      </c>
      <c r="Q5069" t="s">
        <v>1372</v>
      </c>
      <c r="R5069" t="s">
        <v>8736</v>
      </c>
      <c r="S5069" t="s">
        <v>8737</v>
      </c>
      <c r="V5069" t="s">
        <v>8738</v>
      </c>
      <c r="Z5069" t="s">
        <v>92</v>
      </c>
      <c r="AA5069" s="1">
        <v>45335</v>
      </c>
      <c r="AC5069" s="1">
        <v>45476</v>
      </c>
      <c r="AD5069" s="1">
        <v>45510</v>
      </c>
    </row>
    <row r="5070" spans="1:30" x14ac:dyDescent="0.25">
      <c r="A5070">
        <v>629436</v>
      </c>
      <c r="B5070" t="s">
        <v>2501</v>
      </c>
      <c r="C5070" t="s">
        <v>48</v>
      </c>
      <c r="D5070">
        <v>1</v>
      </c>
      <c r="E5070" t="s">
        <v>385</v>
      </c>
      <c r="F5070" t="s">
        <v>60</v>
      </c>
      <c r="G5070" t="s">
        <v>34</v>
      </c>
      <c r="H5070">
        <v>56058</v>
      </c>
      <c r="I5070">
        <v>0</v>
      </c>
      <c r="J5070" t="s">
        <v>128</v>
      </c>
      <c r="K5070" t="s">
        <v>37</v>
      </c>
      <c r="L5070" t="s">
        <v>38</v>
      </c>
      <c r="M5070">
        <v>59116</v>
      </c>
      <c r="N5070">
        <v>91768</v>
      </c>
      <c r="O5070" t="s">
        <v>39</v>
      </c>
      <c r="P5070" t="s">
        <v>279</v>
      </c>
      <c r="Q5070" t="s">
        <v>10467</v>
      </c>
      <c r="R5070" t="s">
        <v>10468</v>
      </c>
      <c r="S5070" t="s">
        <v>65</v>
      </c>
      <c r="T5070" t="s">
        <v>10469</v>
      </c>
      <c r="V5070" t="s">
        <v>10470</v>
      </c>
      <c r="W5070" t="s">
        <v>1010</v>
      </c>
      <c r="X5070" t="s">
        <v>279</v>
      </c>
      <c r="Z5070" t="s">
        <v>10471</v>
      </c>
      <c r="AA5070" s="1">
        <v>45503</v>
      </c>
      <c r="AC5070" s="1">
        <v>45503</v>
      </c>
      <c r="AD5070" s="1">
        <v>45510</v>
      </c>
    </row>
    <row r="5071" spans="1:30" x14ac:dyDescent="0.25">
      <c r="A5071">
        <v>596447</v>
      </c>
      <c r="B5071" t="s">
        <v>105</v>
      </c>
      <c r="C5071" t="s">
        <v>48</v>
      </c>
      <c r="D5071">
        <v>1</v>
      </c>
      <c r="E5071" t="s">
        <v>1635</v>
      </c>
      <c r="F5071" t="s">
        <v>3244</v>
      </c>
      <c r="G5071" t="s">
        <v>51</v>
      </c>
      <c r="H5071">
        <v>20315</v>
      </c>
      <c r="I5071">
        <v>3</v>
      </c>
      <c r="J5071" t="s">
        <v>286</v>
      </c>
      <c r="K5071" t="s">
        <v>37</v>
      </c>
      <c r="L5071" t="s">
        <v>38</v>
      </c>
      <c r="M5071">
        <v>98470</v>
      </c>
      <c r="N5071">
        <v>133496</v>
      </c>
      <c r="O5071" t="s">
        <v>39</v>
      </c>
      <c r="P5071" t="s">
        <v>1121</v>
      </c>
      <c r="Q5071" t="s">
        <v>288</v>
      </c>
      <c r="R5071" t="s">
        <v>7194</v>
      </c>
      <c r="S5071" t="s">
        <v>3246</v>
      </c>
      <c r="T5071" t="s">
        <v>2567</v>
      </c>
      <c r="V5071" t="s">
        <v>291</v>
      </c>
      <c r="X5071" t="s">
        <v>2568</v>
      </c>
      <c r="Z5071" t="s">
        <v>80</v>
      </c>
      <c r="AA5071" s="1">
        <v>45151</v>
      </c>
      <c r="AC5071" s="1">
        <v>45151</v>
      </c>
      <c r="AD5071" s="1">
        <v>45510</v>
      </c>
    </row>
    <row r="5072" spans="1:30" x14ac:dyDescent="0.25">
      <c r="A5072">
        <v>643847</v>
      </c>
      <c r="B5072" t="s">
        <v>125</v>
      </c>
      <c r="C5072" t="s">
        <v>31</v>
      </c>
      <c r="D5072">
        <v>1</v>
      </c>
      <c r="E5072" t="s">
        <v>10508</v>
      </c>
      <c r="F5072" t="s">
        <v>2438</v>
      </c>
      <c r="G5072" t="s">
        <v>51</v>
      </c>
      <c r="H5072">
        <v>22508</v>
      </c>
      <c r="I5072">
        <v>0</v>
      </c>
      <c r="J5072" t="s">
        <v>128</v>
      </c>
      <c r="K5072" t="s">
        <v>37</v>
      </c>
      <c r="L5072" t="s">
        <v>38</v>
      </c>
      <c r="M5072">
        <v>100000</v>
      </c>
      <c r="N5072">
        <v>100000</v>
      </c>
      <c r="O5072" t="s">
        <v>39</v>
      </c>
      <c r="P5072" t="s">
        <v>129</v>
      </c>
      <c r="Q5072" t="s">
        <v>10509</v>
      </c>
      <c r="R5072" t="s">
        <v>10510</v>
      </c>
      <c r="S5072" t="s">
        <v>2442</v>
      </c>
      <c r="Z5072" t="s">
        <v>46</v>
      </c>
      <c r="AA5072" s="1">
        <v>45499</v>
      </c>
      <c r="AB5072" s="2">
        <v>45529</v>
      </c>
      <c r="AC5072" s="1">
        <v>45499</v>
      </c>
      <c r="AD5072" s="1">
        <v>45510</v>
      </c>
    </row>
    <row r="5073" spans="1:30" x14ac:dyDescent="0.25">
      <c r="A5073">
        <v>605517</v>
      </c>
      <c r="B5073" t="s">
        <v>67</v>
      </c>
      <c r="C5073" t="s">
        <v>48</v>
      </c>
      <c r="D5073">
        <v>1</v>
      </c>
      <c r="E5073" t="s">
        <v>6424</v>
      </c>
      <c r="F5073" t="s">
        <v>33</v>
      </c>
      <c r="G5073" t="s">
        <v>34</v>
      </c>
      <c r="H5073">
        <v>21744</v>
      </c>
      <c r="I5073">
        <v>1</v>
      </c>
      <c r="J5073" t="s">
        <v>709</v>
      </c>
      <c r="K5073" t="s">
        <v>37</v>
      </c>
      <c r="L5073" t="s">
        <v>38</v>
      </c>
      <c r="M5073">
        <v>70087</v>
      </c>
      <c r="N5073">
        <v>84805</v>
      </c>
      <c r="O5073" t="s">
        <v>39</v>
      </c>
      <c r="P5073" t="s">
        <v>72</v>
      </c>
      <c r="Q5073" t="s">
        <v>269</v>
      </c>
      <c r="R5073" t="s">
        <v>9828</v>
      </c>
      <c r="S5073" t="s">
        <v>43</v>
      </c>
      <c r="T5073" t="s">
        <v>9829</v>
      </c>
      <c r="U5073" t="s">
        <v>6691</v>
      </c>
      <c r="V5073" t="s">
        <v>9830</v>
      </c>
      <c r="W5073" t="s">
        <v>6429</v>
      </c>
      <c r="X5073" t="s">
        <v>72</v>
      </c>
      <c r="Z5073" t="s">
        <v>46</v>
      </c>
      <c r="AA5073" s="1">
        <v>45190</v>
      </c>
      <c r="AC5073" s="1">
        <v>45299</v>
      </c>
      <c r="AD5073" s="1">
        <v>45510</v>
      </c>
    </row>
    <row r="5074" spans="1:30" x14ac:dyDescent="0.25">
      <c r="A5074">
        <v>561334</v>
      </c>
      <c r="B5074" t="s">
        <v>105</v>
      </c>
      <c r="C5074" t="s">
        <v>31</v>
      </c>
      <c r="D5074">
        <v>1</v>
      </c>
      <c r="E5074" t="s">
        <v>2483</v>
      </c>
      <c r="F5074" t="s">
        <v>5840</v>
      </c>
      <c r="G5074" t="s">
        <v>51</v>
      </c>
      <c r="H5074" t="s">
        <v>5841</v>
      </c>
      <c r="I5074">
        <v>0</v>
      </c>
      <c r="J5074" t="s">
        <v>2484</v>
      </c>
      <c r="K5074" t="s">
        <v>37</v>
      </c>
      <c r="L5074" t="s">
        <v>38</v>
      </c>
      <c r="M5074">
        <v>64749</v>
      </c>
      <c r="N5074">
        <v>134280</v>
      </c>
      <c r="O5074" t="s">
        <v>39</v>
      </c>
      <c r="P5074" t="s">
        <v>355</v>
      </c>
      <c r="Q5074" t="s">
        <v>1555</v>
      </c>
      <c r="R5074" t="s">
        <v>8634</v>
      </c>
      <c r="S5074" t="s">
        <v>5843</v>
      </c>
      <c r="T5074" t="s">
        <v>5589</v>
      </c>
      <c r="U5074" t="s">
        <v>803</v>
      </c>
      <c r="V5074" t="s">
        <v>360</v>
      </c>
      <c r="W5074" t="s">
        <v>361</v>
      </c>
      <c r="X5074" t="s">
        <v>362</v>
      </c>
      <c r="Z5074" t="s">
        <v>46</v>
      </c>
      <c r="AA5074" s="1">
        <v>44915</v>
      </c>
      <c r="AC5074" s="1">
        <v>44915</v>
      </c>
      <c r="AD5074" s="1">
        <v>45510</v>
      </c>
    </row>
    <row r="5075" spans="1:30" x14ac:dyDescent="0.25">
      <c r="A5075">
        <v>633042</v>
      </c>
      <c r="B5075" t="s">
        <v>133</v>
      </c>
      <c r="C5075" t="s">
        <v>48</v>
      </c>
      <c r="D5075">
        <v>1</v>
      </c>
      <c r="E5075" t="s">
        <v>9951</v>
      </c>
      <c r="F5075" t="s">
        <v>2604</v>
      </c>
      <c r="G5075" t="s">
        <v>34</v>
      </c>
      <c r="H5075">
        <v>56056</v>
      </c>
      <c r="I5075">
        <v>0</v>
      </c>
      <c r="J5075" t="s">
        <v>526</v>
      </c>
      <c r="K5075" t="s">
        <v>37</v>
      </c>
      <c r="L5075" t="s">
        <v>255</v>
      </c>
      <c r="M5075">
        <v>40866</v>
      </c>
      <c r="N5075">
        <v>40866</v>
      </c>
      <c r="O5075" t="s">
        <v>39</v>
      </c>
      <c r="P5075" t="s">
        <v>460</v>
      </c>
      <c r="Q5075" t="s">
        <v>137</v>
      </c>
      <c r="R5075" t="s">
        <v>9952</v>
      </c>
      <c r="S5075" t="s">
        <v>2609</v>
      </c>
      <c r="Z5075" t="s">
        <v>140</v>
      </c>
      <c r="AA5075" s="1">
        <v>45392</v>
      </c>
      <c r="AB5075" s="2">
        <v>45512</v>
      </c>
      <c r="AC5075" s="1">
        <v>45398</v>
      </c>
      <c r="AD5075" s="1">
        <v>45510</v>
      </c>
    </row>
    <row r="5076" spans="1:30" x14ac:dyDescent="0.25">
      <c r="A5076">
        <v>585493</v>
      </c>
      <c r="B5076" t="s">
        <v>67</v>
      </c>
      <c r="C5076" t="s">
        <v>31</v>
      </c>
      <c r="D5076">
        <v>1</v>
      </c>
      <c r="E5076" t="s">
        <v>10092</v>
      </c>
      <c r="F5076" t="s">
        <v>152</v>
      </c>
      <c r="G5076" t="s">
        <v>51</v>
      </c>
      <c r="H5076" t="s">
        <v>153</v>
      </c>
      <c r="I5076">
        <v>0</v>
      </c>
      <c r="J5076" t="s">
        <v>52</v>
      </c>
      <c r="K5076" t="s">
        <v>37</v>
      </c>
      <c r="L5076" t="s">
        <v>38</v>
      </c>
      <c r="M5076">
        <v>84451</v>
      </c>
      <c r="N5076">
        <v>113550</v>
      </c>
      <c r="O5076" t="s">
        <v>39</v>
      </c>
      <c r="P5076" t="s">
        <v>72</v>
      </c>
      <c r="Q5076" t="s">
        <v>710</v>
      </c>
      <c r="R5076" t="s">
        <v>10093</v>
      </c>
      <c r="S5076" t="s">
        <v>156</v>
      </c>
      <c r="T5076" t="s">
        <v>10094</v>
      </c>
      <c r="U5076" t="s">
        <v>10095</v>
      </c>
      <c r="V5076" t="s">
        <v>10096</v>
      </c>
      <c r="W5076" t="s">
        <v>79</v>
      </c>
      <c r="X5076" t="s">
        <v>72</v>
      </c>
      <c r="Z5076" t="s">
        <v>46</v>
      </c>
      <c r="AA5076" s="1">
        <v>45054</v>
      </c>
      <c r="AC5076" s="1">
        <v>45054</v>
      </c>
      <c r="AD5076" s="1">
        <v>45510</v>
      </c>
    </row>
    <row r="5077" spans="1:30" x14ac:dyDescent="0.25">
      <c r="A5077">
        <v>603920</v>
      </c>
      <c r="B5077" t="s">
        <v>30</v>
      </c>
      <c r="C5077" t="s">
        <v>31</v>
      </c>
      <c r="D5077">
        <v>2</v>
      </c>
      <c r="E5077" t="s">
        <v>8068</v>
      </c>
      <c r="F5077" t="s">
        <v>6236</v>
      </c>
      <c r="G5077" t="s">
        <v>51</v>
      </c>
      <c r="H5077">
        <v>81815</v>
      </c>
      <c r="I5077">
        <v>0</v>
      </c>
      <c r="J5077" t="s">
        <v>145</v>
      </c>
      <c r="K5077" t="s">
        <v>231</v>
      </c>
      <c r="L5077" t="s">
        <v>38</v>
      </c>
      <c r="M5077">
        <v>19.2</v>
      </c>
      <c r="N5077">
        <v>28.81</v>
      </c>
      <c r="O5077" t="s">
        <v>109</v>
      </c>
      <c r="P5077" t="s">
        <v>62</v>
      </c>
      <c r="Q5077" t="s">
        <v>63</v>
      </c>
      <c r="R5077" t="s">
        <v>8069</v>
      </c>
      <c r="S5077" t="s">
        <v>6239</v>
      </c>
      <c r="U5077" t="s">
        <v>3082</v>
      </c>
      <c r="V5077" t="s">
        <v>8070</v>
      </c>
      <c r="Z5077" t="s">
        <v>46</v>
      </c>
      <c r="AA5077" s="1">
        <v>45177</v>
      </c>
      <c r="AB5077" s="2">
        <v>45542</v>
      </c>
      <c r="AC5077" s="1">
        <v>45496</v>
      </c>
      <c r="AD5077" s="1">
        <v>45510</v>
      </c>
    </row>
    <row r="5078" spans="1:30" x14ac:dyDescent="0.25">
      <c r="A5078">
        <v>631995</v>
      </c>
      <c r="B5078" t="s">
        <v>30</v>
      </c>
      <c r="C5078" t="s">
        <v>48</v>
      </c>
      <c r="D5078">
        <v>1</v>
      </c>
      <c r="E5078" t="s">
        <v>3209</v>
      </c>
      <c r="F5078" t="s">
        <v>1390</v>
      </c>
      <c r="G5078" t="s">
        <v>51</v>
      </c>
      <c r="H5078">
        <v>52613</v>
      </c>
      <c r="I5078">
        <v>0</v>
      </c>
      <c r="J5078" t="s">
        <v>1952</v>
      </c>
      <c r="K5078" t="s">
        <v>37</v>
      </c>
      <c r="L5078" t="s">
        <v>38</v>
      </c>
      <c r="M5078">
        <v>55816</v>
      </c>
      <c r="N5078">
        <v>72033</v>
      </c>
      <c r="O5078" t="s">
        <v>39</v>
      </c>
      <c r="P5078" t="s">
        <v>232</v>
      </c>
      <c r="Q5078" t="s">
        <v>1391</v>
      </c>
      <c r="R5078" t="s">
        <v>3210</v>
      </c>
      <c r="S5078" t="s">
        <v>1393</v>
      </c>
      <c r="T5078" t="s">
        <v>3211</v>
      </c>
      <c r="V5078" t="s">
        <v>3212</v>
      </c>
      <c r="Z5078" t="s">
        <v>46</v>
      </c>
      <c r="AA5078" s="1">
        <v>45380</v>
      </c>
      <c r="AB5078" s="2">
        <v>45745</v>
      </c>
      <c r="AC5078" s="1">
        <v>45380</v>
      </c>
      <c r="AD5078" s="1">
        <v>45510</v>
      </c>
    </row>
    <row r="5079" spans="1:30" x14ac:dyDescent="0.25">
      <c r="A5079">
        <v>644097</v>
      </c>
      <c r="B5079" t="s">
        <v>125</v>
      </c>
      <c r="C5079" t="s">
        <v>48</v>
      </c>
      <c r="D5079">
        <v>1</v>
      </c>
      <c r="E5079" t="s">
        <v>6261</v>
      </c>
      <c r="F5079" t="s">
        <v>2438</v>
      </c>
      <c r="G5079" t="s">
        <v>51</v>
      </c>
      <c r="H5079">
        <v>22508</v>
      </c>
      <c r="I5079">
        <v>0</v>
      </c>
      <c r="J5079" t="s">
        <v>128</v>
      </c>
      <c r="K5079" t="s">
        <v>37</v>
      </c>
      <c r="L5079" t="s">
        <v>38</v>
      </c>
      <c r="M5079">
        <v>84018</v>
      </c>
      <c r="N5079">
        <v>96621</v>
      </c>
      <c r="O5079" t="s">
        <v>39</v>
      </c>
      <c r="P5079" t="s">
        <v>129</v>
      </c>
      <c r="Q5079" t="s">
        <v>4313</v>
      </c>
      <c r="R5079" t="s">
        <v>6262</v>
      </c>
      <c r="S5079" t="s">
        <v>2442</v>
      </c>
      <c r="Z5079" t="s">
        <v>46</v>
      </c>
      <c r="AA5079" s="1">
        <v>45503</v>
      </c>
      <c r="AB5079" s="2">
        <v>45563</v>
      </c>
      <c r="AC5079" s="1">
        <v>45503</v>
      </c>
      <c r="AD5079" s="1">
        <v>45510</v>
      </c>
    </row>
    <row r="5080" spans="1:30" x14ac:dyDescent="0.25">
      <c r="A5080">
        <v>611244</v>
      </c>
      <c r="B5080" t="s">
        <v>30</v>
      </c>
      <c r="C5080" t="s">
        <v>31</v>
      </c>
      <c r="D5080">
        <v>1</v>
      </c>
      <c r="E5080" t="s">
        <v>9592</v>
      </c>
      <c r="F5080" t="s">
        <v>60</v>
      </c>
      <c r="G5080" t="s">
        <v>34</v>
      </c>
      <c r="H5080">
        <v>56058</v>
      </c>
      <c r="I5080">
        <v>0</v>
      </c>
      <c r="J5080" t="s">
        <v>128</v>
      </c>
      <c r="K5080" t="s">
        <v>37</v>
      </c>
      <c r="L5080" t="s">
        <v>38</v>
      </c>
      <c r="M5080">
        <v>59116</v>
      </c>
      <c r="N5080">
        <v>84872</v>
      </c>
      <c r="O5080" t="s">
        <v>39</v>
      </c>
      <c r="P5080" t="s">
        <v>232</v>
      </c>
      <c r="Q5080" t="s">
        <v>7938</v>
      </c>
      <c r="R5080" t="s">
        <v>9593</v>
      </c>
      <c r="S5080" t="s">
        <v>65</v>
      </c>
      <c r="T5080" t="s">
        <v>9594</v>
      </c>
      <c r="V5080" t="s">
        <v>9595</v>
      </c>
      <c r="Z5080" t="s">
        <v>46</v>
      </c>
      <c r="AA5080" s="1">
        <v>45215</v>
      </c>
      <c r="AB5080" s="2">
        <v>45580</v>
      </c>
      <c r="AC5080" s="1">
        <v>45421</v>
      </c>
      <c r="AD5080" s="1">
        <v>45510</v>
      </c>
    </row>
    <row r="5081" spans="1:30" x14ac:dyDescent="0.25">
      <c r="A5081">
        <v>602817</v>
      </c>
      <c r="B5081" t="s">
        <v>81</v>
      </c>
      <c r="C5081" t="s">
        <v>31</v>
      </c>
      <c r="D5081">
        <v>2</v>
      </c>
      <c r="E5081" t="s">
        <v>82</v>
      </c>
      <c r="F5081" t="s">
        <v>83</v>
      </c>
      <c r="G5081" t="s">
        <v>51</v>
      </c>
      <c r="H5081" t="s">
        <v>84</v>
      </c>
      <c r="I5081">
        <v>0</v>
      </c>
      <c r="J5081" t="s">
        <v>71</v>
      </c>
      <c r="K5081" t="s">
        <v>37</v>
      </c>
      <c r="L5081" t="s">
        <v>120</v>
      </c>
      <c r="M5081">
        <v>58682</v>
      </c>
      <c r="N5081">
        <v>134570</v>
      </c>
      <c r="O5081" t="s">
        <v>39</v>
      </c>
      <c r="P5081" t="s">
        <v>248</v>
      </c>
      <c r="Q5081" t="s">
        <v>4155</v>
      </c>
      <c r="R5081" t="s">
        <v>10218</v>
      </c>
      <c r="S5081" t="s">
        <v>88</v>
      </c>
      <c r="T5081" t="s">
        <v>89</v>
      </c>
      <c r="U5081" t="s">
        <v>616</v>
      </c>
      <c r="V5081" t="s">
        <v>90</v>
      </c>
      <c r="W5081" t="s">
        <v>91</v>
      </c>
      <c r="X5081" t="s">
        <v>248</v>
      </c>
      <c r="Z5081" t="s">
        <v>92</v>
      </c>
      <c r="AA5081" s="1">
        <v>45175</v>
      </c>
      <c r="AC5081" s="1">
        <v>45258</v>
      </c>
      <c r="AD5081" s="1">
        <v>45510</v>
      </c>
    </row>
    <row r="5082" spans="1:30" x14ac:dyDescent="0.25">
      <c r="A5082">
        <v>635699</v>
      </c>
      <c r="B5082" t="s">
        <v>30</v>
      </c>
      <c r="C5082" t="s">
        <v>31</v>
      </c>
      <c r="D5082">
        <v>1</v>
      </c>
      <c r="E5082" t="s">
        <v>3534</v>
      </c>
      <c r="F5082" t="s">
        <v>33</v>
      </c>
      <c r="G5082" t="s">
        <v>34</v>
      </c>
      <c r="H5082">
        <v>21744</v>
      </c>
      <c r="I5082">
        <v>3</v>
      </c>
      <c r="J5082" t="s">
        <v>1181</v>
      </c>
      <c r="K5082" t="s">
        <v>37</v>
      </c>
      <c r="L5082" t="s">
        <v>38</v>
      </c>
      <c r="M5082">
        <v>92301</v>
      </c>
      <c r="N5082">
        <v>106146</v>
      </c>
      <c r="O5082" t="s">
        <v>39</v>
      </c>
      <c r="P5082" t="s">
        <v>1496</v>
      </c>
      <c r="Q5082" t="s">
        <v>3529</v>
      </c>
      <c r="R5082" t="s">
        <v>3535</v>
      </c>
      <c r="S5082" t="s">
        <v>43</v>
      </c>
      <c r="T5082" t="s">
        <v>3536</v>
      </c>
      <c r="V5082" t="s">
        <v>3537</v>
      </c>
      <c r="Z5082" t="s">
        <v>46</v>
      </c>
      <c r="AA5082" s="1">
        <v>45421</v>
      </c>
      <c r="AB5082" s="2">
        <v>45541</v>
      </c>
      <c r="AC5082" s="1">
        <v>45421</v>
      </c>
      <c r="AD5082" s="1">
        <v>45510</v>
      </c>
    </row>
    <row r="5083" spans="1:30" x14ac:dyDescent="0.25">
      <c r="A5083">
        <v>634194</v>
      </c>
      <c r="B5083" t="s">
        <v>81</v>
      </c>
      <c r="C5083" t="s">
        <v>31</v>
      </c>
      <c r="D5083">
        <v>1</v>
      </c>
      <c r="E5083" t="s">
        <v>6170</v>
      </c>
      <c r="F5083" t="s">
        <v>212</v>
      </c>
      <c r="G5083" t="s">
        <v>51</v>
      </c>
      <c r="H5083">
        <v>20210</v>
      </c>
      <c r="I5083">
        <v>0</v>
      </c>
      <c r="J5083" t="s">
        <v>71</v>
      </c>
      <c r="K5083" t="s">
        <v>37</v>
      </c>
      <c r="L5083" t="s">
        <v>38</v>
      </c>
      <c r="M5083">
        <v>62370</v>
      </c>
      <c r="N5083">
        <v>71726</v>
      </c>
      <c r="O5083" t="s">
        <v>39</v>
      </c>
      <c r="P5083" t="s">
        <v>248</v>
      </c>
      <c r="Q5083" t="s">
        <v>6171</v>
      </c>
      <c r="R5083" t="s">
        <v>6172</v>
      </c>
      <c r="S5083" t="s">
        <v>215</v>
      </c>
      <c r="T5083" t="s">
        <v>6173</v>
      </c>
      <c r="Z5083" t="s">
        <v>80</v>
      </c>
      <c r="AA5083" s="1">
        <v>45419</v>
      </c>
      <c r="AC5083" s="1">
        <v>45505</v>
      </c>
      <c r="AD5083" s="1">
        <v>45510</v>
      </c>
    </row>
    <row r="5084" spans="1:30" x14ac:dyDescent="0.25">
      <c r="A5084">
        <v>591437</v>
      </c>
      <c r="B5084" t="s">
        <v>105</v>
      </c>
      <c r="C5084" t="s">
        <v>48</v>
      </c>
      <c r="D5084">
        <v>1</v>
      </c>
      <c r="E5084" t="s">
        <v>285</v>
      </c>
      <c r="F5084" t="s">
        <v>118</v>
      </c>
      <c r="G5084" t="s">
        <v>51</v>
      </c>
      <c r="H5084">
        <v>10015</v>
      </c>
      <c r="I5084" t="s">
        <v>96</v>
      </c>
      <c r="J5084" t="s">
        <v>286</v>
      </c>
      <c r="K5084" t="s">
        <v>37</v>
      </c>
      <c r="L5084" t="s">
        <v>120</v>
      </c>
      <c r="M5084">
        <v>80931</v>
      </c>
      <c r="N5084">
        <v>208826</v>
      </c>
      <c r="O5084" t="s">
        <v>39</v>
      </c>
      <c r="P5084" t="s">
        <v>287</v>
      </c>
      <c r="Q5084" t="s">
        <v>288</v>
      </c>
      <c r="R5084" t="s">
        <v>4288</v>
      </c>
      <c r="S5084" t="s">
        <v>123</v>
      </c>
      <c r="T5084" t="s">
        <v>290</v>
      </c>
      <c r="V5084" t="s">
        <v>291</v>
      </c>
      <c r="X5084" t="s">
        <v>287</v>
      </c>
      <c r="Z5084" t="s">
        <v>80</v>
      </c>
      <c r="AA5084" s="1">
        <v>45121</v>
      </c>
      <c r="AC5084" s="1">
        <v>45121</v>
      </c>
      <c r="AD5084" s="1">
        <v>45510</v>
      </c>
    </row>
    <row r="5085" spans="1:30" x14ac:dyDescent="0.25">
      <c r="A5085">
        <v>606186</v>
      </c>
      <c r="B5085" t="s">
        <v>67</v>
      </c>
      <c r="C5085" t="s">
        <v>31</v>
      </c>
      <c r="D5085">
        <v>2</v>
      </c>
      <c r="E5085" t="s">
        <v>8849</v>
      </c>
      <c r="F5085" t="s">
        <v>5585</v>
      </c>
      <c r="G5085" t="s">
        <v>51</v>
      </c>
      <c r="H5085">
        <v>91717</v>
      </c>
      <c r="I5085">
        <v>0</v>
      </c>
      <c r="J5085" t="s">
        <v>108</v>
      </c>
      <c r="K5085" t="s">
        <v>37</v>
      </c>
      <c r="L5085" t="s">
        <v>38</v>
      </c>
      <c r="M5085">
        <v>440.16</v>
      </c>
      <c r="N5085">
        <v>440.16</v>
      </c>
      <c r="O5085" t="s">
        <v>560</v>
      </c>
      <c r="P5085" t="s">
        <v>72</v>
      </c>
      <c r="Q5085" t="s">
        <v>5324</v>
      </c>
      <c r="R5085" t="s">
        <v>10367</v>
      </c>
      <c r="S5085" t="s">
        <v>5587</v>
      </c>
      <c r="T5085" t="s">
        <v>3875</v>
      </c>
      <c r="U5085" t="s">
        <v>10368</v>
      </c>
      <c r="V5085" t="s">
        <v>10369</v>
      </c>
      <c r="W5085" t="s">
        <v>10370</v>
      </c>
      <c r="X5085" t="s">
        <v>72</v>
      </c>
      <c r="Z5085" t="s">
        <v>46</v>
      </c>
      <c r="AA5085" s="1">
        <v>45351</v>
      </c>
      <c r="AC5085" s="1">
        <v>45351</v>
      </c>
      <c r="AD5085" s="1">
        <v>45510</v>
      </c>
    </row>
    <row r="5086" spans="1:30" x14ac:dyDescent="0.25">
      <c r="A5086">
        <v>586802</v>
      </c>
      <c r="B5086" t="s">
        <v>105</v>
      </c>
      <c r="C5086" t="s">
        <v>48</v>
      </c>
      <c r="D5086">
        <v>1</v>
      </c>
      <c r="E5086" t="s">
        <v>6322</v>
      </c>
      <c r="F5086" t="s">
        <v>6571</v>
      </c>
      <c r="G5086" t="s">
        <v>51</v>
      </c>
      <c r="H5086">
        <v>10023</v>
      </c>
      <c r="I5086" t="s">
        <v>191</v>
      </c>
      <c r="J5086" t="s">
        <v>71</v>
      </c>
      <c r="K5086" t="s">
        <v>37</v>
      </c>
      <c r="L5086" t="s">
        <v>120</v>
      </c>
      <c r="M5086">
        <v>64922</v>
      </c>
      <c r="N5086">
        <v>173486</v>
      </c>
      <c r="O5086" t="s">
        <v>39</v>
      </c>
      <c r="P5086" t="s">
        <v>474</v>
      </c>
      <c r="Q5086" t="s">
        <v>3618</v>
      </c>
      <c r="R5086" t="s">
        <v>6572</v>
      </c>
      <c r="S5086" t="s">
        <v>6573</v>
      </c>
      <c r="T5086" t="s">
        <v>6324</v>
      </c>
      <c r="U5086" t="s">
        <v>6574</v>
      </c>
      <c r="V5086" t="s">
        <v>6575</v>
      </c>
      <c r="Z5086" t="s">
        <v>80</v>
      </c>
      <c r="AA5086" s="1">
        <v>45062</v>
      </c>
      <c r="AC5086" s="1">
        <v>45062</v>
      </c>
      <c r="AD5086" s="1">
        <v>45510</v>
      </c>
    </row>
    <row r="5087" spans="1:30" x14ac:dyDescent="0.25">
      <c r="A5087">
        <v>596555</v>
      </c>
      <c r="B5087" t="s">
        <v>187</v>
      </c>
      <c r="C5087" t="s">
        <v>31</v>
      </c>
      <c r="D5087">
        <v>5</v>
      </c>
      <c r="E5087" t="s">
        <v>7374</v>
      </c>
      <c r="F5087" t="s">
        <v>697</v>
      </c>
      <c r="G5087" t="s">
        <v>51</v>
      </c>
      <c r="H5087">
        <v>56316</v>
      </c>
      <c r="I5087">
        <v>1</v>
      </c>
      <c r="J5087" t="s">
        <v>192</v>
      </c>
      <c r="K5087" t="s">
        <v>37</v>
      </c>
      <c r="L5087" t="s">
        <v>38</v>
      </c>
      <c r="M5087">
        <v>56677</v>
      </c>
      <c r="N5087">
        <v>65179</v>
      </c>
      <c r="O5087" t="s">
        <v>39</v>
      </c>
      <c r="P5087" t="s">
        <v>1268</v>
      </c>
      <c r="Q5087" t="s">
        <v>921</v>
      </c>
      <c r="R5087" t="s">
        <v>7375</v>
      </c>
      <c r="S5087" t="s">
        <v>7376</v>
      </c>
      <c r="U5087" t="s">
        <v>7377</v>
      </c>
      <c r="V5087" t="s">
        <v>7378</v>
      </c>
      <c r="W5087" t="s">
        <v>515</v>
      </c>
      <c r="X5087" t="s">
        <v>1268</v>
      </c>
      <c r="Z5087" t="s">
        <v>80</v>
      </c>
      <c r="AA5087" s="1">
        <v>45141</v>
      </c>
      <c r="AC5087" s="1">
        <v>45142</v>
      </c>
      <c r="AD5087" s="1">
        <v>45510</v>
      </c>
    </row>
    <row r="5088" spans="1:30" x14ac:dyDescent="0.25">
      <c r="A5088">
        <v>640586</v>
      </c>
      <c r="B5088" t="s">
        <v>187</v>
      </c>
      <c r="C5088" t="s">
        <v>31</v>
      </c>
      <c r="D5088">
        <v>1</v>
      </c>
      <c r="E5088" t="s">
        <v>9994</v>
      </c>
      <c r="F5088" t="s">
        <v>332</v>
      </c>
      <c r="G5088" t="s">
        <v>51</v>
      </c>
      <c r="H5088">
        <v>12627</v>
      </c>
      <c r="I5088">
        <v>0</v>
      </c>
      <c r="J5088" t="s">
        <v>698</v>
      </c>
      <c r="K5088" t="s">
        <v>37</v>
      </c>
      <c r="L5088" t="s">
        <v>38</v>
      </c>
      <c r="M5088">
        <v>77158</v>
      </c>
      <c r="N5088">
        <v>88732</v>
      </c>
      <c r="O5088" t="s">
        <v>39</v>
      </c>
      <c r="P5088" t="s">
        <v>296</v>
      </c>
      <c r="Q5088" t="s">
        <v>334</v>
      </c>
      <c r="R5088" t="s">
        <v>9995</v>
      </c>
      <c r="S5088" t="s">
        <v>336</v>
      </c>
      <c r="U5088" t="s">
        <v>1272</v>
      </c>
      <c r="V5088" t="s">
        <v>351</v>
      </c>
      <c r="Z5088" t="s">
        <v>46</v>
      </c>
      <c r="AA5088" s="1">
        <v>45481</v>
      </c>
      <c r="AC5088" s="1">
        <v>45485</v>
      </c>
      <c r="AD5088" s="1">
        <v>45510</v>
      </c>
    </row>
    <row r="5089" spans="1:30" x14ac:dyDescent="0.25">
      <c r="A5089">
        <v>634930</v>
      </c>
      <c r="B5089" t="s">
        <v>30</v>
      </c>
      <c r="C5089" t="s">
        <v>31</v>
      </c>
      <c r="D5089">
        <v>1</v>
      </c>
      <c r="E5089" t="s">
        <v>9680</v>
      </c>
      <c r="F5089" t="s">
        <v>948</v>
      </c>
      <c r="G5089" t="s">
        <v>51</v>
      </c>
      <c r="H5089">
        <v>60816</v>
      </c>
      <c r="I5089">
        <v>2</v>
      </c>
      <c r="J5089" t="s">
        <v>9681</v>
      </c>
      <c r="K5089" t="s">
        <v>37</v>
      </c>
      <c r="L5089" t="s">
        <v>38</v>
      </c>
      <c r="M5089">
        <v>61354</v>
      </c>
      <c r="N5089">
        <v>69330</v>
      </c>
      <c r="O5089" t="s">
        <v>39</v>
      </c>
      <c r="P5089" t="s">
        <v>62</v>
      </c>
      <c r="Q5089" t="s">
        <v>5564</v>
      </c>
      <c r="R5089" t="s">
        <v>9682</v>
      </c>
      <c r="S5089" t="s">
        <v>952</v>
      </c>
      <c r="T5089" t="s">
        <v>9683</v>
      </c>
      <c r="V5089" t="s">
        <v>9684</v>
      </c>
      <c r="Z5089" t="s">
        <v>46</v>
      </c>
      <c r="AA5089" s="1">
        <v>45414</v>
      </c>
      <c r="AB5089" s="2">
        <v>45534</v>
      </c>
      <c r="AC5089" s="1">
        <v>45464</v>
      </c>
      <c r="AD5089" s="1">
        <v>45510</v>
      </c>
    </row>
    <row r="5090" spans="1:30" x14ac:dyDescent="0.25">
      <c r="A5090">
        <v>588347</v>
      </c>
      <c r="B5090" t="s">
        <v>67</v>
      </c>
      <c r="C5090" t="s">
        <v>48</v>
      </c>
      <c r="D5090">
        <v>3</v>
      </c>
      <c r="E5090" t="s">
        <v>6524</v>
      </c>
      <c r="F5090" t="s">
        <v>311</v>
      </c>
      <c r="G5090" t="s">
        <v>51</v>
      </c>
      <c r="H5090">
        <v>20215</v>
      </c>
      <c r="I5090">
        <v>2</v>
      </c>
      <c r="J5090" t="s">
        <v>71</v>
      </c>
      <c r="K5090" t="s">
        <v>37</v>
      </c>
      <c r="L5090" t="s">
        <v>38</v>
      </c>
      <c r="M5090">
        <v>85463</v>
      </c>
      <c r="N5090">
        <v>118733</v>
      </c>
      <c r="O5090" t="s">
        <v>39</v>
      </c>
      <c r="P5090" t="s">
        <v>72</v>
      </c>
      <c r="Q5090" t="s">
        <v>73</v>
      </c>
      <c r="R5090" t="s">
        <v>6525</v>
      </c>
      <c r="S5090" t="s">
        <v>314</v>
      </c>
      <c r="T5090" t="s">
        <v>6526</v>
      </c>
      <c r="U5090" t="s">
        <v>6527</v>
      </c>
      <c r="V5090" t="s">
        <v>6528</v>
      </c>
      <c r="W5090" t="s">
        <v>79</v>
      </c>
      <c r="X5090" t="s">
        <v>72</v>
      </c>
      <c r="Z5090" t="s">
        <v>80</v>
      </c>
      <c r="AA5090" s="1">
        <v>45092</v>
      </c>
      <c r="AC5090" s="1">
        <v>45092</v>
      </c>
      <c r="AD5090" s="1">
        <v>45510</v>
      </c>
    </row>
    <row r="5091" spans="1:30" x14ac:dyDescent="0.25">
      <c r="A5091">
        <v>623022</v>
      </c>
      <c r="B5091" t="s">
        <v>105</v>
      </c>
      <c r="C5091" t="s">
        <v>48</v>
      </c>
      <c r="D5091">
        <v>1</v>
      </c>
      <c r="E5091" t="s">
        <v>4133</v>
      </c>
      <c r="F5091" t="s">
        <v>311</v>
      </c>
      <c r="G5091" t="s">
        <v>51</v>
      </c>
      <c r="H5091">
        <v>20215</v>
      </c>
      <c r="I5091">
        <v>2</v>
      </c>
      <c r="J5091" t="s">
        <v>2686</v>
      </c>
      <c r="K5091" t="s">
        <v>37</v>
      </c>
      <c r="L5091" t="s">
        <v>38</v>
      </c>
      <c r="M5091">
        <v>88026</v>
      </c>
      <c r="N5091">
        <v>122295</v>
      </c>
      <c r="O5091" t="s">
        <v>39</v>
      </c>
      <c r="P5091" t="s">
        <v>474</v>
      </c>
      <c r="Q5091" t="s">
        <v>2687</v>
      </c>
      <c r="R5091" t="s">
        <v>4134</v>
      </c>
      <c r="S5091" t="s">
        <v>314</v>
      </c>
      <c r="T5091" t="s">
        <v>4135</v>
      </c>
      <c r="U5091" t="s">
        <v>674</v>
      </c>
      <c r="V5091" t="s">
        <v>675</v>
      </c>
      <c r="X5091" t="s">
        <v>482</v>
      </c>
      <c r="Z5091" t="s">
        <v>92</v>
      </c>
      <c r="AA5091" s="1">
        <v>45341</v>
      </c>
      <c r="AC5091" s="1">
        <v>45341</v>
      </c>
      <c r="AD5091" s="1">
        <v>45510</v>
      </c>
    </row>
    <row r="5092" spans="1:30" x14ac:dyDescent="0.25">
      <c r="A5092">
        <v>606151</v>
      </c>
      <c r="B5092" t="s">
        <v>384</v>
      </c>
      <c r="C5092" t="s">
        <v>31</v>
      </c>
      <c r="D5092">
        <v>1</v>
      </c>
      <c r="E5092" t="s">
        <v>10360</v>
      </c>
      <c r="F5092" t="s">
        <v>319</v>
      </c>
      <c r="G5092" t="s">
        <v>51</v>
      </c>
      <c r="H5092">
        <v>22122</v>
      </c>
      <c r="I5092">
        <v>2</v>
      </c>
      <c r="J5092" t="s">
        <v>71</v>
      </c>
      <c r="K5092" t="s">
        <v>37</v>
      </c>
      <c r="L5092" t="s">
        <v>38</v>
      </c>
      <c r="M5092">
        <v>71255</v>
      </c>
      <c r="N5092">
        <v>85000</v>
      </c>
      <c r="O5092" t="s">
        <v>39</v>
      </c>
      <c r="P5092" t="s">
        <v>386</v>
      </c>
      <c r="Q5092" t="s">
        <v>9981</v>
      </c>
      <c r="R5092" t="s">
        <v>10361</v>
      </c>
      <c r="S5092" t="s">
        <v>321</v>
      </c>
      <c r="T5092" t="s">
        <v>10362</v>
      </c>
      <c r="V5092" t="s">
        <v>10363</v>
      </c>
      <c r="Z5092" t="s">
        <v>46</v>
      </c>
      <c r="AA5092" s="1">
        <v>45189</v>
      </c>
      <c r="AC5092" s="1">
        <v>45499</v>
      </c>
      <c r="AD5092" s="1">
        <v>45510</v>
      </c>
    </row>
    <row r="5093" spans="1:30" x14ac:dyDescent="0.25">
      <c r="A5093">
        <v>600591</v>
      </c>
      <c r="B5093" t="s">
        <v>81</v>
      </c>
      <c r="C5093" t="s">
        <v>31</v>
      </c>
      <c r="D5093">
        <v>3</v>
      </c>
      <c r="E5093" t="s">
        <v>3227</v>
      </c>
      <c r="F5093" t="s">
        <v>247</v>
      </c>
      <c r="G5093" t="s">
        <v>51</v>
      </c>
      <c r="H5093">
        <v>34202</v>
      </c>
      <c r="I5093">
        <v>2</v>
      </c>
      <c r="J5093" t="s">
        <v>71</v>
      </c>
      <c r="K5093" t="s">
        <v>37</v>
      </c>
      <c r="L5093" t="s">
        <v>120</v>
      </c>
      <c r="M5093">
        <v>74041</v>
      </c>
      <c r="N5093">
        <v>85147</v>
      </c>
      <c r="O5093" t="s">
        <v>39</v>
      </c>
      <c r="P5093" t="s">
        <v>248</v>
      </c>
      <c r="Q5093" t="s">
        <v>2139</v>
      </c>
      <c r="R5093" t="s">
        <v>10479</v>
      </c>
      <c r="S5093" t="s">
        <v>251</v>
      </c>
      <c r="T5093" t="s">
        <v>5659</v>
      </c>
      <c r="U5093" t="s">
        <v>616</v>
      </c>
      <c r="V5093" t="s">
        <v>90</v>
      </c>
      <c r="W5093" t="s">
        <v>91</v>
      </c>
      <c r="X5093" t="s">
        <v>248</v>
      </c>
      <c r="Z5093" t="s">
        <v>80</v>
      </c>
      <c r="AA5093" s="1">
        <v>45163</v>
      </c>
      <c r="AC5093" s="1">
        <v>45349</v>
      </c>
      <c r="AD5093" s="1">
        <v>45510</v>
      </c>
    </row>
    <row r="5094" spans="1:30" x14ac:dyDescent="0.25">
      <c r="A5094">
        <v>624212</v>
      </c>
      <c r="B5094" t="s">
        <v>67</v>
      </c>
      <c r="C5094" t="s">
        <v>31</v>
      </c>
      <c r="D5094">
        <v>1</v>
      </c>
      <c r="E5094" t="s">
        <v>6062</v>
      </c>
      <c r="F5094" t="s">
        <v>346</v>
      </c>
      <c r="G5094" t="s">
        <v>51</v>
      </c>
      <c r="H5094">
        <v>40510</v>
      </c>
      <c r="I5094">
        <v>2</v>
      </c>
      <c r="J5094" t="s">
        <v>97</v>
      </c>
      <c r="K5094" t="s">
        <v>37</v>
      </c>
      <c r="L5094" t="s">
        <v>38</v>
      </c>
      <c r="M5094">
        <v>61206</v>
      </c>
      <c r="N5094">
        <v>97919</v>
      </c>
      <c r="O5094" t="s">
        <v>39</v>
      </c>
      <c r="P5094" t="s">
        <v>72</v>
      </c>
      <c r="Q5094" t="s">
        <v>710</v>
      </c>
      <c r="R5094" t="s">
        <v>10399</v>
      </c>
      <c r="S5094" t="s">
        <v>349</v>
      </c>
      <c r="T5094" t="s">
        <v>733</v>
      </c>
      <c r="U5094" t="s">
        <v>713</v>
      </c>
      <c r="V5094" t="s">
        <v>10400</v>
      </c>
      <c r="W5094" t="s">
        <v>1203</v>
      </c>
      <c r="X5094" t="s">
        <v>72</v>
      </c>
      <c r="Z5094" t="s">
        <v>46</v>
      </c>
      <c r="AA5094" s="1">
        <v>45316</v>
      </c>
      <c r="AC5094" s="1">
        <v>45317</v>
      </c>
      <c r="AD5094" s="1">
        <v>45510</v>
      </c>
    </row>
    <row r="5095" spans="1:30" x14ac:dyDescent="0.25">
      <c r="A5095">
        <v>631893</v>
      </c>
      <c r="B5095" t="s">
        <v>30</v>
      </c>
      <c r="C5095" t="s">
        <v>48</v>
      </c>
      <c r="D5095">
        <v>1</v>
      </c>
      <c r="E5095" t="s">
        <v>8266</v>
      </c>
      <c r="F5095" t="s">
        <v>2168</v>
      </c>
      <c r="G5095" t="s">
        <v>51</v>
      </c>
      <c r="H5095">
        <v>34221</v>
      </c>
      <c r="I5095">
        <v>3</v>
      </c>
      <c r="J5095" t="s">
        <v>1181</v>
      </c>
      <c r="K5095" t="s">
        <v>37</v>
      </c>
      <c r="L5095" t="s">
        <v>38</v>
      </c>
      <c r="M5095">
        <v>76864</v>
      </c>
      <c r="N5095">
        <v>95000</v>
      </c>
      <c r="O5095" t="s">
        <v>39</v>
      </c>
      <c r="P5095" t="s">
        <v>1496</v>
      </c>
      <c r="Q5095" t="s">
        <v>1497</v>
      </c>
      <c r="R5095" t="s">
        <v>8267</v>
      </c>
      <c r="S5095" t="s">
        <v>2172</v>
      </c>
      <c r="T5095" t="s">
        <v>8268</v>
      </c>
      <c r="V5095" t="s">
        <v>8269</v>
      </c>
      <c r="Z5095" t="s">
        <v>80</v>
      </c>
      <c r="AA5095" s="1">
        <v>45379</v>
      </c>
      <c r="AB5095" s="2">
        <v>45744</v>
      </c>
      <c r="AC5095" s="1">
        <v>45379</v>
      </c>
      <c r="AD5095" s="1">
        <v>45510</v>
      </c>
    </row>
    <row r="5096" spans="1:30" x14ac:dyDescent="0.25">
      <c r="A5096">
        <v>638170</v>
      </c>
      <c r="B5096" t="s">
        <v>30</v>
      </c>
      <c r="C5096" t="s">
        <v>31</v>
      </c>
      <c r="D5096">
        <v>1</v>
      </c>
      <c r="E5096" t="s">
        <v>10337</v>
      </c>
      <c r="F5096" t="s">
        <v>1157</v>
      </c>
      <c r="G5096" t="s">
        <v>51</v>
      </c>
      <c r="H5096">
        <v>51195</v>
      </c>
      <c r="I5096">
        <v>1</v>
      </c>
      <c r="J5096" t="s">
        <v>1181</v>
      </c>
      <c r="K5096" t="s">
        <v>231</v>
      </c>
      <c r="L5096" t="s">
        <v>38</v>
      </c>
      <c r="M5096">
        <v>23.39</v>
      </c>
      <c r="N5096">
        <v>26.9</v>
      </c>
      <c r="O5096" t="s">
        <v>109</v>
      </c>
      <c r="P5096" t="s">
        <v>5123</v>
      </c>
      <c r="Q5096" t="s">
        <v>1443</v>
      </c>
      <c r="R5096" t="s">
        <v>1444</v>
      </c>
      <c r="S5096" t="s">
        <v>1159</v>
      </c>
      <c r="T5096" t="s">
        <v>1445</v>
      </c>
      <c r="U5096" t="s">
        <v>1103</v>
      </c>
      <c r="V5096" t="s">
        <v>10338</v>
      </c>
      <c r="Z5096" t="s">
        <v>46</v>
      </c>
      <c r="AA5096" s="1">
        <v>45461</v>
      </c>
      <c r="AB5096" s="2">
        <v>45826</v>
      </c>
      <c r="AC5096" s="1">
        <v>45461</v>
      </c>
      <c r="AD5096" s="1">
        <v>45510</v>
      </c>
    </row>
    <row r="5097" spans="1:30" x14ac:dyDescent="0.25">
      <c r="A5097">
        <v>632632</v>
      </c>
      <c r="B5097" t="s">
        <v>105</v>
      </c>
      <c r="C5097" t="s">
        <v>48</v>
      </c>
      <c r="D5097">
        <v>1</v>
      </c>
      <c r="E5097" t="s">
        <v>9631</v>
      </c>
      <c r="F5097" t="s">
        <v>118</v>
      </c>
      <c r="G5097" t="s">
        <v>51</v>
      </c>
      <c r="H5097">
        <v>10015</v>
      </c>
      <c r="I5097" t="s">
        <v>442</v>
      </c>
      <c r="J5097" t="s">
        <v>108</v>
      </c>
      <c r="K5097" t="s">
        <v>37</v>
      </c>
      <c r="L5097" t="s">
        <v>120</v>
      </c>
      <c r="M5097">
        <v>78721</v>
      </c>
      <c r="N5097">
        <v>197348</v>
      </c>
      <c r="O5097" t="s">
        <v>39</v>
      </c>
      <c r="P5097" t="s">
        <v>355</v>
      </c>
      <c r="Q5097" t="s">
        <v>7853</v>
      </c>
      <c r="R5097" t="s">
        <v>9632</v>
      </c>
      <c r="S5097" t="s">
        <v>123</v>
      </c>
      <c r="T5097" t="s">
        <v>9633</v>
      </c>
      <c r="U5097" t="s">
        <v>2829</v>
      </c>
      <c r="V5097" t="s">
        <v>115</v>
      </c>
      <c r="Z5097" t="s">
        <v>80</v>
      </c>
      <c r="AA5097" s="1">
        <v>45397</v>
      </c>
      <c r="AC5097" s="1">
        <v>45397</v>
      </c>
      <c r="AD5097" s="1">
        <v>45510</v>
      </c>
    </row>
    <row r="5098" spans="1:30" x14ac:dyDescent="0.25">
      <c r="A5098">
        <v>638405</v>
      </c>
      <c r="B5098" t="s">
        <v>162</v>
      </c>
      <c r="C5098" t="s">
        <v>31</v>
      </c>
      <c r="D5098">
        <v>1</v>
      </c>
      <c r="E5098" t="s">
        <v>5420</v>
      </c>
      <c r="F5098" t="s">
        <v>50</v>
      </c>
      <c r="G5098" t="s">
        <v>51</v>
      </c>
      <c r="H5098">
        <v>31121</v>
      </c>
      <c r="I5098">
        <v>2</v>
      </c>
      <c r="J5098" t="s">
        <v>4040</v>
      </c>
      <c r="K5098" t="s">
        <v>37</v>
      </c>
      <c r="L5098" t="s">
        <v>38</v>
      </c>
      <c r="M5098">
        <v>65709</v>
      </c>
      <c r="N5098">
        <v>92456</v>
      </c>
      <c r="O5098" t="s">
        <v>39</v>
      </c>
      <c r="P5098" t="s">
        <v>474</v>
      </c>
      <c r="Q5098" t="s">
        <v>4042</v>
      </c>
      <c r="R5098" t="s">
        <v>5421</v>
      </c>
      <c r="S5098" t="s">
        <v>56</v>
      </c>
      <c r="T5098" t="s">
        <v>5422</v>
      </c>
      <c r="U5098" t="s">
        <v>171</v>
      </c>
      <c r="V5098" t="s">
        <v>5423</v>
      </c>
      <c r="Z5098" t="s">
        <v>46</v>
      </c>
      <c r="AA5098" s="1">
        <v>45457</v>
      </c>
      <c r="AB5098" s="2">
        <v>45547</v>
      </c>
      <c r="AC5098" s="1">
        <v>45457</v>
      </c>
      <c r="AD5098" s="1">
        <v>45510</v>
      </c>
    </row>
    <row r="5099" spans="1:30" x14ac:dyDescent="0.25">
      <c r="A5099">
        <v>599667</v>
      </c>
      <c r="B5099" t="s">
        <v>162</v>
      </c>
      <c r="C5099" t="s">
        <v>48</v>
      </c>
      <c r="D5099">
        <v>1</v>
      </c>
      <c r="E5099" t="s">
        <v>8295</v>
      </c>
      <c r="F5099" t="s">
        <v>8296</v>
      </c>
      <c r="G5099" t="s">
        <v>34</v>
      </c>
      <c r="H5099">
        <v>53047</v>
      </c>
      <c r="I5099" t="s">
        <v>899</v>
      </c>
      <c r="J5099" t="s">
        <v>145</v>
      </c>
      <c r="K5099" t="s">
        <v>37</v>
      </c>
      <c r="L5099" t="s">
        <v>38</v>
      </c>
      <c r="M5099">
        <v>195000</v>
      </c>
      <c r="N5099">
        <v>225000</v>
      </c>
      <c r="O5099" t="s">
        <v>39</v>
      </c>
      <c r="P5099" t="s">
        <v>474</v>
      </c>
      <c r="Q5099" t="s">
        <v>4042</v>
      </c>
      <c r="R5099" t="s">
        <v>8297</v>
      </c>
      <c r="S5099" t="s">
        <v>8298</v>
      </c>
      <c r="T5099" t="s">
        <v>8299</v>
      </c>
      <c r="U5099" t="s">
        <v>171</v>
      </c>
      <c r="V5099" t="s">
        <v>8300</v>
      </c>
      <c r="Z5099" t="s">
        <v>46</v>
      </c>
      <c r="AA5099" s="1">
        <v>45159</v>
      </c>
      <c r="AC5099" s="1">
        <v>45159</v>
      </c>
      <c r="AD5099" s="1">
        <v>45510</v>
      </c>
    </row>
    <row r="5100" spans="1:30" x14ac:dyDescent="0.25">
      <c r="A5100">
        <v>588868</v>
      </c>
      <c r="B5100" t="s">
        <v>187</v>
      </c>
      <c r="C5100" t="s">
        <v>31</v>
      </c>
      <c r="D5100">
        <v>1</v>
      </c>
      <c r="E5100" t="s">
        <v>5799</v>
      </c>
      <c r="F5100" t="s">
        <v>152</v>
      </c>
      <c r="G5100" t="s">
        <v>51</v>
      </c>
      <c r="H5100" t="s">
        <v>509</v>
      </c>
      <c r="I5100">
        <v>0</v>
      </c>
      <c r="J5100" t="s">
        <v>3603</v>
      </c>
      <c r="K5100" t="s">
        <v>37</v>
      </c>
      <c r="L5100" t="s">
        <v>120</v>
      </c>
      <c r="M5100">
        <v>94715</v>
      </c>
      <c r="N5100">
        <v>106006</v>
      </c>
      <c r="O5100" t="s">
        <v>39</v>
      </c>
      <c r="P5100" t="s">
        <v>296</v>
      </c>
      <c r="Q5100" t="s">
        <v>5800</v>
      </c>
      <c r="R5100" t="s">
        <v>5801</v>
      </c>
      <c r="S5100" t="s">
        <v>512</v>
      </c>
      <c r="T5100" t="s">
        <v>5802</v>
      </c>
      <c r="U5100" t="s">
        <v>5501</v>
      </c>
      <c r="V5100" t="s">
        <v>5803</v>
      </c>
      <c r="W5100" t="s">
        <v>5804</v>
      </c>
      <c r="X5100" t="s">
        <v>296</v>
      </c>
      <c r="Z5100" t="s">
        <v>46</v>
      </c>
      <c r="AA5100" s="1">
        <v>45079</v>
      </c>
      <c r="AC5100" s="1">
        <v>45387</v>
      </c>
      <c r="AD5100" s="1">
        <v>45510</v>
      </c>
    </row>
    <row r="5101" spans="1:30" x14ac:dyDescent="0.25">
      <c r="A5101">
        <v>644071</v>
      </c>
      <c r="B5101" t="s">
        <v>81</v>
      </c>
      <c r="C5101" t="s">
        <v>31</v>
      </c>
      <c r="D5101">
        <v>1</v>
      </c>
      <c r="E5101" t="s">
        <v>847</v>
      </c>
      <c r="F5101" t="s">
        <v>465</v>
      </c>
      <c r="G5101" t="s">
        <v>51</v>
      </c>
      <c r="H5101">
        <v>83008</v>
      </c>
      <c r="I5101" t="s">
        <v>96</v>
      </c>
      <c r="J5101" t="s">
        <v>71</v>
      </c>
      <c r="K5101" t="s">
        <v>37</v>
      </c>
      <c r="L5101" t="s">
        <v>120</v>
      </c>
      <c r="M5101">
        <v>91090</v>
      </c>
      <c r="N5101">
        <v>186763</v>
      </c>
      <c r="O5101" t="s">
        <v>39</v>
      </c>
      <c r="P5101" t="s">
        <v>248</v>
      </c>
      <c r="Q5101" t="s">
        <v>10515</v>
      </c>
      <c r="R5101" t="s">
        <v>10516</v>
      </c>
      <c r="S5101" t="s">
        <v>1594</v>
      </c>
      <c r="T5101" t="s">
        <v>10517</v>
      </c>
      <c r="Z5101" t="s">
        <v>92</v>
      </c>
      <c r="AA5101" s="1">
        <v>45505</v>
      </c>
      <c r="AC5101" s="1">
        <v>45505</v>
      </c>
      <c r="AD5101" s="1">
        <v>45510</v>
      </c>
    </row>
    <row r="5102" spans="1:30" x14ac:dyDescent="0.25">
      <c r="A5102">
        <v>577355</v>
      </c>
      <c r="B5102" t="s">
        <v>105</v>
      </c>
      <c r="C5102" t="s">
        <v>48</v>
      </c>
      <c r="D5102">
        <v>2</v>
      </c>
      <c r="E5102" t="s">
        <v>10020</v>
      </c>
      <c r="F5102" t="s">
        <v>33</v>
      </c>
      <c r="G5102" t="s">
        <v>34</v>
      </c>
      <c r="H5102">
        <v>21744</v>
      </c>
      <c r="I5102">
        <v>2</v>
      </c>
      <c r="J5102" t="s">
        <v>410</v>
      </c>
      <c r="K5102" t="s">
        <v>37</v>
      </c>
      <c r="L5102" t="s">
        <v>38</v>
      </c>
      <c r="M5102">
        <v>75504</v>
      </c>
      <c r="N5102">
        <v>94761</v>
      </c>
      <c r="O5102" t="s">
        <v>39</v>
      </c>
      <c r="P5102" t="s">
        <v>355</v>
      </c>
      <c r="Q5102" t="s">
        <v>1415</v>
      </c>
      <c r="R5102" t="s">
        <v>10021</v>
      </c>
      <c r="S5102" t="s">
        <v>43</v>
      </c>
      <c r="T5102" t="s">
        <v>10022</v>
      </c>
      <c r="U5102" t="s">
        <v>995</v>
      </c>
      <c r="V5102" t="s">
        <v>10023</v>
      </c>
      <c r="W5102" t="s">
        <v>361</v>
      </c>
      <c r="X5102" t="s">
        <v>2981</v>
      </c>
      <c r="Z5102" t="s">
        <v>46</v>
      </c>
      <c r="AA5102" s="1">
        <v>45009</v>
      </c>
      <c r="AC5102" s="1">
        <v>45009</v>
      </c>
      <c r="AD5102" s="1">
        <v>45510</v>
      </c>
    </row>
    <row r="5103" spans="1:30" x14ac:dyDescent="0.25">
      <c r="A5103">
        <v>627315</v>
      </c>
      <c r="B5103" t="s">
        <v>81</v>
      </c>
      <c r="C5103" t="s">
        <v>31</v>
      </c>
      <c r="D5103">
        <v>1</v>
      </c>
      <c r="E5103" t="s">
        <v>9843</v>
      </c>
      <c r="F5103" t="s">
        <v>394</v>
      </c>
      <c r="G5103" t="s">
        <v>51</v>
      </c>
      <c r="H5103">
        <v>10124</v>
      </c>
      <c r="I5103">
        <v>3</v>
      </c>
      <c r="J5103" t="s">
        <v>52</v>
      </c>
      <c r="K5103" t="s">
        <v>37</v>
      </c>
      <c r="L5103" t="s">
        <v>38</v>
      </c>
      <c r="M5103">
        <v>64137</v>
      </c>
      <c r="N5103">
        <v>90050</v>
      </c>
      <c r="O5103" t="s">
        <v>39</v>
      </c>
      <c r="P5103" t="s">
        <v>248</v>
      </c>
      <c r="Q5103" t="s">
        <v>1866</v>
      </c>
      <c r="R5103" t="s">
        <v>9844</v>
      </c>
      <c r="S5103" t="s">
        <v>398</v>
      </c>
      <c r="T5103" t="s">
        <v>1868</v>
      </c>
      <c r="Z5103" t="s">
        <v>46</v>
      </c>
      <c r="AA5103" s="1">
        <v>45344</v>
      </c>
      <c r="AC5103" s="1">
        <v>45344</v>
      </c>
      <c r="AD5103" s="1">
        <v>45510</v>
      </c>
    </row>
    <row r="5104" spans="1:30" x14ac:dyDescent="0.25">
      <c r="A5104">
        <v>633394</v>
      </c>
      <c r="B5104" t="s">
        <v>30</v>
      </c>
      <c r="C5104" t="s">
        <v>31</v>
      </c>
      <c r="D5104">
        <v>1</v>
      </c>
      <c r="E5104" t="s">
        <v>5029</v>
      </c>
      <c r="F5104" t="s">
        <v>484</v>
      </c>
      <c r="G5104" t="s">
        <v>34</v>
      </c>
      <c r="H5104">
        <v>10209</v>
      </c>
      <c r="I5104">
        <v>1</v>
      </c>
      <c r="J5104" t="s">
        <v>145</v>
      </c>
      <c r="K5104" t="s">
        <v>231</v>
      </c>
      <c r="L5104" t="s">
        <v>38</v>
      </c>
      <c r="M5104">
        <v>15.5</v>
      </c>
      <c r="N5104">
        <v>19.899999999999999</v>
      </c>
      <c r="O5104" t="s">
        <v>109</v>
      </c>
      <c r="P5104" t="s">
        <v>62</v>
      </c>
      <c r="Q5104" t="s">
        <v>5030</v>
      </c>
      <c r="R5104" t="s">
        <v>5031</v>
      </c>
      <c r="S5104" t="s">
        <v>488</v>
      </c>
      <c r="T5104" t="e">
        <f>- Excellent interpersonal and conflict management resolution skills. -Strong written and oral communication skills. - Strong proficiency in Microsoft Excel.</f>
        <v>#NAME?</v>
      </c>
      <c r="V5104" t="s">
        <v>5032</v>
      </c>
      <c r="Z5104" t="s">
        <v>46</v>
      </c>
      <c r="AA5104" s="1">
        <v>45398</v>
      </c>
      <c r="AB5104" s="2">
        <v>45763</v>
      </c>
      <c r="AC5104" s="1">
        <v>45398</v>
      </c>
      <c r="AD5104" s="1">
        <v>45510</v>
      </c>
    </row>
    <row r="5105" spans="1:30" x14ac:dyDescent="0.25">
      <c r="A5105">
        <v>636386</v>
      </c>
      <c r="B5105" t="s">
        <v>30</v>
      </c>
      <c r="C5105" t="s">
        <v>31</v>
      </c>
      <c r="D5105">
        <v>1</v>
      </c>
      <c r="E5105" t="s">
        <v>6490</v>
      </c>
      <c r="F5105" t="s">
        <v>33</v>
      </c>
      <c r="G5105" t="s">
        <v>34</v>
      </c>
      <c r="H5105">
        <v>21744</v>
      </c>
      <c r="I5105">
        <v>2</v>
      </c>
      <c r="J5105" t="s">
        <v>36</v>
      </c>
      <c r="K5105" t="s">
        <v>37</v>
      </c>
      <c r="L5105" t="s">
        <v>38</v>
      </c>
      <c r="M5105">
        <v>82506</v>
      </c>
      <c r="N5105">
        <v>94882</v>
      </c>
      <c r="O5105" t="s">
        <v>39</v>
      </c>
      <c r="P5105" t="s">
        <v>1496</v>
      </c>
      <c r="Q5105" t="s">
        <v>3529</v>
      </c>
      <c r="R5105" t="s">
        <v>6491</v>
      </c>
      <c r="S5105" t="s">
        <v>43</v>
      </c>
      <c r="T5105" t="s">
        <v>6492</v>
      </c>
      <c r="V5105" t="s">
        <v>6493</v>
      </c>
      <c r="Z5105" t="s">
        <v>46</v>
      </c>
      <c r="AA5105" s="1">
        <v>45448</v>
      </c>
      <c r="AB5105" s="2">
        <v>45529</v>
      </c>
      <c r="AC5105" s="1">
        <v>45448</v>
      </c>
      <c r="AD5105" s="1">
        <v>45510</v>
      </c>
    </row>
    <row r="5106" spans="1:30" x14ac:dyDescent="0.25">
      <c r="A5106">
        <v>643798</v>
      </c>
      <c r="B5106" t="s">
        <v>1075</v>
      </c>
      <c r="C5106" t="s">
        <v>31</v>
      </c>
      <c r="D5106">
        <v>1</v>
      </c>
      <c r="E5106" t="s">
        <v>9383</v>
      </c>
      <c r="F5106" t="s">
        <v>1230</v>
      </c>
      <c r="G5106" t="s">
        <v>34</v>
      </c>
      <c r="H5106">
        <v>31169</v>
      </c>
      <c r="I5106">
        <v>3</v>
      </c>
      <c r="J5106" t="s">
        <v>368</v>
      </c>
      <c r="K5106" t="s">
        <v>37</v>
      </c>
      <c r="L5106" t="s">
        <v>38</v>
      </c>
      <c r="M5106">
        <v>67791</v>
      </c>
      <c r="N5106">
        <v>98000</v>
      </c>
      <c r="O5106" t="s">
        <v>39</v>
      </c>
      <c r="P5106" t="s">
        <v>3149</v>
      </c>
      <c r="Q5106" t="s">
        <v>9384</v>
      </c>
      <c r="R5106" t="s">
        <v>9385</v>
      </c>
      <c r="S5106" t="s">
        <v>9386</v>
      </c>
      <c r="T5106" t="s">
        <v>9387</v>
      </c>
      <c r="Z5106" t="s">
        <v>46</v>
      </c>
      <c r="AA5106" s="1">
        <v>45498</v>
      </c>
      <c r="AB5106" s="2">
        <v>45512</v>
      </c>
      <c r="AC5106" s="1">
        <v>45498</v>
      </c>
      <c r="AD5106" s="1">
        <v>45510</v>
      </c>
    </row>
    <row r="5107" spans="1:30" x14ac:dyDescent="0.25">
      <c r="A5107">
        <v>634802</v>
      </c>
      <c r="B5107" t="s">
        <v>187</v>
      </c>
      <c r="C5107" t="s">
        <v>48</v>
      </c>
      <c r="D5107">
        <v>1</v>
      </c>
      <c r="E5107" t="s">
        <v>4921</v>
      </c>
      <c r="F5107" t="s">
        <v>697</v>
      </c>
      <c r="G5107" t="s">
        <v>51</v>
      </c>
      <c r="H5107">
        <v>56316</v>
      </c>
      <c r="I5107">
        <v>2</v>
      </c>
      <c r="J5107" t="s">
        <v>698</v>
      </c>
      <c r="K5107" t="s">
        <v>37</v>
      </c>
      <c r="L5107" t="s">
        <v>38</v>
      </c>
      <c r="M5107">
        <v>66430</v>
      </c>
      <c r="N5107">
        <v>99694</v>
      </c>
      <c r="O5107" t="s">
        <v>39</v>
      </c>
      <c r="P5107" t="s">
        <v>296</v>
      </c>
      <c r="Q5107" t="s">
        <v>1547</v>
      </c>
      <c r="R5107" t="s">
        <v>4922</v>
      </c>
      <c r="S5107" t="s">
        <v>2304</v>
      </c>
      <c r="U5107" t="s">
        <v>350</v>
      </c>
      <c r="V5107" t="s">
        <v>351</v>
      </c>
      <c r="Z5107" t="s">
        <v>80</v>
      </c>
      <c r="AA5107" s="1">
        <v>45412</v>
      </c>
      <c r="AC5107" s="1">
        <v>45413</v>
      </c>
      <c r="AD5107" s="1">
        <v>45510</v>
      </c>
    </row>
    <row r="5108" spans="1:30" x14ac:dyDescent="0.25">
      <c r="A5108">
        <v>637062</v>
      </c>
      <c r="B5108" t="s">
        <v>30</v>
      </c>
      <c r="C5108" t="s">
        <v>48</v>
      </c>
      <c r="D5108">
        <v>2</v>
      </c>
      <c r="E5108" t="s">
        <v>9288</v>
      </c>
      <c r="F5108" t="s">
        <v>1707</v>
      </c>
      <c r="G5108" t="s">
        <v>51</v>
      </c>
      <c r="H5108">
        <v>21822</v>
      </c>
      <c r="I5108">
        <v>2</v>
      </c>
      <c r="J5108" t="s">
        <v>1181</v>
      </c>
      <c r="K5108" t="s">
        <v>37</v>
      </c>
      <c r="L5108" t="s">
        <v>38</v>
      </c>
      <c r="M5108">
        <v>65605</v>
      </c>
      <c r="N5108">
        <v>80000</v>
      </c>
      <c r="O5108" t="s">
        <v>39</v>
      </c>
      <c r="P5108" t="s">
        <v>1496</v>
      </c>
      <c r="Q5108" t="s">
        <v>3529</v>
      </c>
      <c r="R5108" t="s">
        <v>9289</v>
      </c>
      <c r="S5108" t="s">
        <v>1709</v>
      </c>
      <c r="T5108" t="s">
        <v>9290</v>
      </c>
      <c r="V5108" t="s">
        <v>9291</v>
      </c>
      <c r="Z5108" t="s">
        <v>3583</v>
      </c>
      <c r="AA5108" s="1">
        <v>45463</v>
      </c>
      <c r="AB5108" s="2">
        <v>45828</v>
      </c>
      <c r="AC5108" s="1">
        <v>45463</v>
      </c>
      <c r="AD5108" s="1">
        <v>45510</v>
      </c>
    </row>
    <row r="5109" spans="1:30" x14ac:dyDescent="0.25">
      <c r="A5109">
        <v>615334</v>
      </c>
      <c r="B5109" t="s">
        <v>105</v>
      </c>
      <c r="C5109" t="s">
        <v>31</v>
      </c>
      <c r="D5109">
        <v>1</v>
      </c>
      <c r="E5109" t="s">
        <v>8884</v>
      </c>
      <c r="F5109" t="s">
        <v>118</v>
      </c>
      <c r="G5109" t="s">
        <v>51</v>
      </c>
      <c r="H5109">
        <v>10015</v>
      </c>
      <c r="I5109" t="s">
        <v>191</v>
      </c>
      <c r="J5109" t="s">
        <v>71</v>
      </c>
      <c r="K5109" t="s">
        <v>37</v>
      </c>
      <c r="L5109" t="s">
        <v>120</v>
      </c>
      <c r="M5109">
        <v>64922</v>
      </c>
      <c r="N5109">
        <v>173486</v>
      </c>
      <c r="O5109" t="s">
        <v>39</v>
      </c>
      <c r="P5109" t="s">
        <v>355</v>
      </c>
      <c r="Q5109" t="s">
        <v>8885</v>
      </c>
      <c r="R5109" t="s">
        <v>8886</v>
      </c>
      <c r="S5109" t="s">
        <v>123</v>
      </c>
      <c r="U5109" t="s">
        <v>803</v>
      </c>
      <c r="V5109" t="s">
        <v>360</v>
      </c>
      <c r="W5109" t="s">
        <v>361</v>
      </c>
      <c r="X5109" t="s">
        <v>2981</v>
      </c>
      <c r="Z5109" t="s">
        <v>80</v>
      </c>
      <c r="AA5109" s="1">
        <v>45257</v>
      </c>
      <c r="AC5109" s="1">
        <v>45257</v>
      </c>
      <c r="AD5109" s="1">
        <v>45510</v>
      </c>
    </row>
    <row r="5110" spans="1:30" x14ac:dyDescent="0.25">
      <c r="A5110">
        <v>639896</v>
      </c>
      <c r="B5110" t="s">
        <v>125</v>
      </c>
      <c r="C5110" t="s">
        <v>31</v>
      </c>
      <c r="D5110">
        <v>1</v>
      </c>
      <c r="E5110" t="s">
        <v>3748</v>
      </c>
      <c r="F5110" t="s">
        <v>127</v>
      </c>
      <c r="G5110" t="s">
        <v>34</v>
      </c>
      <c r="H5110">
        <v>56057</v>
      </c>
      <c r="I5110">
        <v>0</v>
      </c>
      <c r="J5110" t="s">
        <v>128</v>
      </c>
      <c r="K5110" t="s">
        <v>37</v>
      </c>
      <c r="L5110" t="s">
        <v>38</v>
      </c>
      <c r="M5110">
        <v>48170</v>
      </c>
      <c r="N5110">
        <v>48170</v>
      </c>
      <c r="O5110" t="s">
        <v>39</v>
      </c>
      <c r="P5110" t="s">
        <v>129</v>
      </c>
      <c r="Q5110" t="s">
        <v>3749</v>
      </c>
      <c r="R5110" t="s">
        <v>6576</v>
      </c>
      <c r="S5110" t="s">
        <v>132</v>
      </c>
      <c r="Z5110" t="s">
        <v>46</v>
      </c>
      <c r="AA5110" s="1">
        <v>45475</v>
      </c>
      <c r="AB5110" s="2">
        <v>45535</v>
      </c>
      <c r="AC5110" s="1">
        <v>45475</v>
      </c>
      <c r="AD5110" s="1">
        <v>45510</v>
      </c>
    </row>
    <row r="5111" spans="1:30" x14ac:dyDescent="0.25">
      <c r="A5111">
        <v>637219</v>
      </c>
      <c r="B5111" t="s">
        <v>30</v>
      </c>
      <c r="C5111" t="s">
        <v>31</v>
      </c>
      <c r="D5111">
        <v>1</v>
      </c>
      <c r="E5111" t="s">
        <v>735</v>
      </c>
      <c r="F5111" t="s">
        <v>736</v>
      </c>
      <c r="G5111" t="s">
        <v>51</v>
      </c>
      <c r="H5111">
        <v>51193</v>
      </c>
      <c r="I5111">
        <v>0</v>
      </c>
      <c r="J5111" t="s">
        <v>145</v>
      </c>
      <c r="K5111" t="s">
        <v>37</v>
      </c>
      <c r="L5111" t="s">
        <v>38</v>
      </c>
      <c r="M5111">
        <v>59301</v>
      </c>
      <c r="N5111">
        <v>68196</v>
      </c>
      <c r="O5111" t="s">
        <v>39</v>
      </c>
      <c r="P5111" t="s">
        <v>232</v>
      </c>
      <c r="Q5111" t="s">
        <v>737</v>
      </c>
      <c r="R5111" t="s">
        <v>738</v>
      </c>
      <c r="S5111" t="s">
        <v>739</v>
      </c>
      <c r="T5111" t="s">
        <v>740</v>
      </c>
      <c r="Z5111" t="s">
        <v>46</v>
      </c>
      <c r="AA5111" s="1">
        <v>45440</v>
      </c>
      <c r="AB5111" s="2">
        <v>45560</v>
      </c>
      <c r="AC5111" s="1">
        <v>45440</v>
      </c>
      <c r="AD5111" s="1">
        <v>45510</v>
      </c>
    </row>
    <row r="5112" spans="1:30" x14ac:dyDescent="0.25">
      <c r="A5112">
        <v>635252</v>
      </c>
      <c r="B5112" t="s">
        <v>105</v>
      </c>
      <c r="C5112" t="s">
        <v>31</v>
      </c>
      <c r="D5112">
        <v>1</v>
      </c>
      <c r="E5112" t="s">
        <v>2597</v>
      </c>
      <c r="F5112" t="s">
        <v>33</v>
      </c>
      <c r="G5112" t="s">
        <v>34</v>
      </c>
      <c r="H5112">
        <v>21744</v>
      </c>
      <c r="I5112">
        <v>2</v>
      </c>
      <c r="J5112" t="s">
        <v>2598</v>
      </c>
      <c r="K5112" t="s">
        <v>37</v>
      </c>
      <c r="L5112" t="s">
        <v>38</v>
      </c>
      <c r="M5112">
        <v>82506</v>
      </c>
      <c r="N5112">
        <v>94882</v>
      </c>
      <c r="O5112" t="s">
        <v>39</v>
      </c>
      <c r="P5112" t="s">
        <v>355</v>
      </c>
      <c r="Q5112" t="s">
        <v>2392</v>
      </c>
      <c r="R5112" t="s">
        <v>2599</v>
      </c>
      <c r="S5112" t="s">
        <v>43</v>
      </c>
      <c r="T5112" t="s">
        <v>2600</v>
      </c>
      <c r="U5112" t="s">
        <v>2601</v>
      </c>
      <c r="V5112" t="s">
        <v>480</v>
      </c>
      <c r="W5112" t="s">
        <v>505</v>
      </c>
      <c r="X5112" t="s">
        <v>355</v>
      </c>
      <c r="Z5112" t="s">
        <v>46</v>
      </c>
      <c r="AA5112" s="1">
        <v>45456</v>
      </c>
      <c r="AC5112" s="1">
        <v>45456</v>
      </c>
      <c r="AD5112" s="1">
        <v>45510</v>
      </c>
    </row>
    <row r="5113" spans="1:30" x14ac:dyDescent="0.25">
      <c r="A5113">
        <v>621438</v>
      </c>
      <c r="B5113" t="s">
        <v>187</v>
      </c>
      <c r="C5113" t="s">
        <v>31</v>
      </c>
      <c r="D5113">
        <v>1</v>
      </c>
      <c r="E5113" t="s">
        <v>6685</v>
      </c>
      <c r="F5113" t="s">
        <v>6450</v>
      </c>
      <c r="G5113" t="s">
        <v>51</v>
      </c>
      <c r="H5113">
        <v>52632</v>
      </c>
      <c r="I5113">
        <v>0</v>
      </c>
      <c r="J5113" t="s">
        <v>192</v>
      </c>
      <c r="K5113" t="s">
        <v>37</v>
      </c>
      <c r="L5113" t="s">
        <v>38</v>
      </c>
      <c r="M5113">
        <v>72603</v>
      </c>
      <c r="N5113">
        <v>83493</v>
      </c>
      <c r="O5113" t="s">
        <v>39</v>
      </c>
      <c r="P5113" t="s">
        <v>5240</v>
      </c>
      <c r="Q5113" t="s">
        <v>2428</v>
      </c>
      <c r="R5113" t="s">
        <v>6686</v>
      </c>
      <c r="S5113" t="s">
        <v>6454</v>
      </c>
      <c r="U5113" t="s">
        <v>780</v>
      </c>
      <c r="V5113" t="s">
        <v>351</v>
      </c>
      <c r="W5113" t="s">
        <v>6687</v>
      </c>
      <c r="X5113" t="s">
        <v>296</v>
      </c>
      <c r="Z5113" t="s">
        <v>46</v>
      </c>
      <c r="AA5113" s="1">
        <v>45288</v>
      </c>
      <c r="AC5113" s="1">
        <v>45288</v>
      </c>
      <c r="AD5113" s="1">
        <v>45510</v>
      </c>
    </row>
    <row r="5114" spans="1:30" x14ac:dyDescent="0.25">
      <c r="A5114">
        <v>627382</v>
      </c>
      <c r="B5114" t="s">
        <v>6992</v>
      </c>
      <c r="C5114" t="s">
        <v>48</v>
      </c>
      <c r="D5114">
        <v>2</v>
      </c>
      <c r="E5114" t="s">
        <v>6993</v>
      </c>
      <c r="F5114" t="s">
        <v>60</v>
      </c>
      <c r="G5114" t="s">
        <v>34</v>
      </c>
      <c r="H5114">
        <v>56058</v>
      </c>
      <c r="I5114">
        <v>0</v>
      </c>
      <c r="J5114" t="s">
        <v>165</v>
      </c>
      <c r="K5114" t="s">
        <v>37</v>
      </c>
      <c r="L5114" t="s">
        <v>38</v>
      </c>
      <c r="M5114">
        <v>59116</v>
      </c>
      <c r="N5114">
        <v>70000</v>
      </c>
      <c r="O5114" t="s">
        <v>39</v>
      </c>
      <c r="P5114" t="s">
        <v>2789</v>
      </c>
      <c r="Q5114" t="s">
        <v>6994</v>
      </c>
      <c r="R5114" t="s">
        <v>6995</v>
      </c>
      <c r="S5114" t="s">
        <v>65</v>
      </c>
      <c r="T5114" t="s">
        <v>6996</v>
      </c>
      <c r="U5114" t="s">
        <v>6997</v>
      </c>
      <c r="V5114" t="s">
        <v>6998</v>
      </c>
      <c r="Z5114" t="s">
        <v>46</v>
      </c>
      <c r="AA5114" s="1">
        <v>45373</v>
      </c>
      <c r="AC5114" s="1">
        <v>45373</v>
      </c>
      <c r="AD5114" s="1">
        <v>45510</v>
      </c>
    </row>
    <row r="5115" spans="1:30" x14ac:dyDescent="0.25">
      <c r="A5115">
        <v>629820</v>
      </c>
      <c r="B5115" t="s">
        <v>67</v>
      </c>
      <c r="C5115" t="s">
        <v>31</v>
      </c>
      <c r="D5115">
        <v>1</v>
      </c>
      <c r="E5115" t="s">
        <v>267</v>
      </c>
      <c r="F5115" t="s">
        <v>69</v>
      </c>
      <c r="G5115" t="s">
        <v>51</v>
      </c>
      <c r="H5115" t="s">
        <v>70</v>
      </c>
      <c r="I5115">
        <v>0</v>
      </c>
      <c r="J5115" t="s">
        <v>268</v>
      </c>
      <c r="K5115" t="s">
        <v>37</v>
      </c>
      <c r="L5115" t="s">
        <v>38</v>
      </c>
      <c r="M5115">
        <v>58682</v>
      </c>
      <c r="N5115">
        <v>159671</v>
      </c>
      <c r="O5115" t="s">
        <v>39</v>
      </c>
      <c r="P5115" t="s">
        <v>72</v>
      </c>
      <c r="Q5115" t="s">
        <v>269</v>
      </c>
      <c r="R5115" t="s">
        <v>270</v>
      </c>
      <c r="S5115" t="s">
        <v>75</v>
      </c>
      <c r="T5115" t="s">
        <v>271</v>
      </c>
      <c r="U5115" t="s">
        <v>272</v>
      </c>
      <c r="V5115" t="s">
        <v>273</v>
      </c>
      <c r="W5115" t="s">
        <v>274</v>
      </c>
      <c r="X5115" t="s">
        <v>72</v>
      </c>
      <c r="Z5115" t="s">
        <v>80</v>
      </c>
      <c r="AA5115" s="1">
        <v>45365</v>
      </c>
      <c r="AC5115" s="1">
        <v>45398</v>
      </c>
      <c r="AD5115" s="1">
        <v>45510</v>
      </c>
    </row>
    <row r="5116" spans="1:30" x14ac:dyDescent="0.25">
      <c r="A5116">
        <v>631306</v>
      </c>
      <c r="B5116" t="s">
        <v>105</v>
      </c>
      <c r="C5116" t="s">
        <v>31</v>
      </c>
      <c r="D5116">
        <v>1</v>
      </c>
      <c r="E5116" t="s">
        <v>1119</v>
      </c>
      <c r="F5116" t="s">
        <v>985</v>
      </c>
      <c r="G5116" t="s">
        <v>51</v>
      </c>
      <c r="H5116">
        <v>20410</v>
      </c>
      <c r="I5116">
        <v>0</v>
      </c>
      <c r="J5116" t="s">
        <v>286</v>
      </c>
      <c r="K5116" t="s">
        <v>37</v>
      </c>
      <c r="L5116" t="s">
        <v>38</v>
      </c>
      <c r="M5116">
        <v>62370</v>
      </c>
      <c r="N5116">
        <v>93587</v>
      </c>
      <c r="O5116" t="s">
        <v>39</v>
      </c>
      <c r="P5116" t="s">
        <v>355</v>
      </c>
      <c r="Q5116" t="s">
        <v>1918</v>
      </c>
      <c r="R5116" t="s">
        <v>2320</v>
      </c>
      <c r="S5116" t="s">
        <v>988</v>
      </c>
      <c r="Z5116" t="s">
        <v>80</v>
      </c>
      <c r="AA5116" s="1">
        <v>45384</v>
      </c>
      <c r="AC5116" s="1">
        <v>45384</v>
      </c>
      <c r="AD5116" s="1">
        <v>45510</v>
      </c>
    </row>
    <row r="5117" spans="1:30" x14ac:dyDescent="0.25">
      <c r="A5117">
        <v>634336</v>
      </c>
      <c r="B5117" t="s">
        <v>105</v>
      </c>
      <c r="C5117" t="s">
        <v>48</v>
      </c>
      <c r="D5117">
        <v>1</v>
      </c>
      <c r="E5117" t="s">
        <v>1657</v>
      </c>
      <c r="F5117" t="s">
        <v>492</v>
      </c>
      <c r="G5117" t="s">
        <v>51</v>
      </c>
      <c r="H5117">
        <v>20202</v>
      </c>
      <c r="I5117">
        <v>0</v>
      </c>
      <c r="J5117" t="s">
        <v>71</v>
      </c>
      <c r="K5117" t="s">
        <v>37</v>
      </c>
      <c r="L5117" t="s">
        <v>255</v>
      </c>
      <c r="M5117">
        <v>56181</v>
      </c>
      <c r="N5117">
        <v>68034</v>
      </c>
      <c r="O5117" t="s">
        <v>39</v>
      </c>
      <c r="P5117" t="s">
        <v>355</v>
      </c>
      <c r="Q5117" t="s">
        <v>1658</v>
      </c>
      <c r="R5117" t="s">
        <v>8054</v>
      </c>
      <c r="S5117" t="s">
        <v>495</v>
      </c>
      <c r="T5117" t="s">
        <v>8055</v>
      </c>
      <c r="X5117" t="s">
        <v>8056</v>
      </c>
      <c r="Z5117" t="s">
        <v>80</v>
      </c>
      <c r="AA5117" s="1">
        <v>45422</v>
      </c>
      <c r="AC5117" s="1">
        <v>45422</v>
      </c>
      <c r="AD5117" s="1">
        <v>45510</v>
      </c>
    </row>
    <row r="5118" spans="1:30" x14ac:dyDescent="0.25">
      <c r="A5118">
        <v>625904</v>
      </c>
      <c r="B5118" t="s">
        <v>81</v>
      </c>
      <c r="C5118" t="s">
        <v>48</v>
      </c>
      <c r="D5118">
        <v>1</v>
      </c>
      <c r="E5118" t="s">
        <v>4402</v>
      </c>
      <c r="F5118" t="s">
        <v>60</v>
      </c>
      <c r="G5118" t="s">
        <v>34</v>
      </c>
      <c r="H5118">
        <v>56058</v>
      </c>
      <c r="I5118">
        <v>0</v>
      </c>
      <c r="J5118" t="s">
        <v>927</v>
      </c>
      <c r="K5118" t="s">
        <v>37</v>
      </c>
      <c r="L5118" t="s">
        <v>38</v>
      </c>
      <c r="M5118">
        <v>59116</v>
      </c>
      <c r="N5118">
        <v>77250</v>
      </c>
      <c r="O5118" t="s">
        <v>39</v>
      </c>
      <c r="P5118" t="s">
        <v>248</v>
      </c>
      <c r="Q5118" t="s">
        <v>1031</v>
      </c>
      <c r="R5118" t="s">
        <v>6999</v>
      </c>
      <c r="S5118" t="s">
        <v>65</v>
      </c>
      <c r="T5118" t="s">
        <v>4404</v>
      </c>
      <c r="Z5118" t="s">
        <v>46</v>
      </c>
      <c r="AA5118" s="1">
        <v>45329</v>
      </c>
      <c r="AC5118" s="1">
        <v>45329</v>
      </c>
      <c r="AD5118" s="1">
        <v>45510</v>
      </c>
    </row>
    <row r="5119" spans="1:30" x14ac:dyDescent="0.25">
      <c r="A5119">
        <v>622829</v>
      </c>
      <c r="B5119" t="s">
        <v>81</v>
      </c>
      <c r="C5119" t="s">
        <v>48</v>
      </c>
      <c r="D5119">
        <v>1</v>
      </c>
      <c r="E5119" t="s">
        <v>10160</v>
      </c>
      <c r="F5119" t="s">
        <v>639</v>
      </c>
      <c r="G5119" t="s">
        <v>51</v>
      </c>
      <c r="H5119">
        <v>22427</v>
      </c>
      <c r="I5119">
        <v>2</v>
      </c>
      <c r="J5119" t="s">
        <v>71</v>
      </c>
      <c r="K5119" t="s">
        <v>37</v>
      </c>
      <c r="L5119" t="s">
        <v>38</v>
      </c>
      <c r="M5119">
        <v>81571</v>
      </c>
      <c r="N5119">
        <v>93807</v>
      </c>
      <c r="O5119" t="s">
        <v>39</v>
      </c>
      <c r="P5119" t="s">
        <v>248</v>
      </c>
      <c r="Q5119" t="s">
        <v>3907</v>
      </c>
      <c r="R5119" t="s">
        <v>10161</v>
      </c>
      <c r="S5119" t="s">
        <v>852</v>
      </c>
      <c r="T5119" t="s">
        <v>10162</v>
      </c>
      <c r="Z5119" t="s">
        <v>92</v>
      </c>
      <c r="AA5119" s="1">
        <v>45307</v>
      </c>
      <c r="AC5119" s="1">
        <v>45506</v>
      </c>
      <c r="AD5119" s="1">
        <v>45510</v>
      </c>
    </row>
    <row r="5120" spans="1:30" x14ac:dyDescent="0.25">
      <c r="A5120">
        <v>634009</v>
      </c>
      <c r="B5120" t="s">
        <v>572</v>
      </c>
      <c r="C5120" t="s">
        <v>31</v>
      </c>
      <c r="D5120">
        <v>1</v>
      </c>
      <c r="E5120" t="s">
        <v>9096</v>
      </c>
      <c r="F5120" t="s">
        <v>484</v>
      </c>
      <c r="G5120" t="s">
        <v>34</v>
      </c>
      <c r="H5120">
        <v>10209</v>
      </c>
      <c r="I5120">
        <v>1</v>
      </c>
      <c r="J5120" t="s">
        <v>927</v>
      </c>
      <c r="K5120" t="s">
        <v>231</v>
      </c>
      <c r="L5120" t="s">
        <v>486</v>
      </c>
      <c r="M5120">
        <v>16</v>
      </c>
      <c r="N5120">
        <v>17.39</v>
      </c>
      <c r="O5120" t="s">
        <v>109</v>
      </c>
      <c r="P5120" t="s">
        <v>576</v>
      </c>
      <c r="Q5120" t="s">
        <v>577</v>
      </c>
      <c r="R5120" t="s">
        <v>9097</v>
      </c>
      <c r="S5120" t="s">
        <v>488</v>
      </c>
      <c r="Z5120" t="s">
        <v>46</v>
      </c>
      <c r="AA5120" s="1">
        <v>45404</v>
      </c>
      <c r="AC5120" s="1">
        <v>45404</v>
      </c>
      <c r="AD5120" s="1">
        <v>45510</v>
      </c>
    </row>
    <row r="5121" spans="1:30" x14ac:dyDescent="0.25">
      <c r="A5121">
        <v>590737</v>
      </c>
      <c r="B5121" t="s">
        <v>67</v>
      </c>
      <c r="C5121" t="s">
        <v>31</v>
      </c>
      <c r="D5121">
        <v>1</v>
      </c>
      <c r="E5121" t="s">
        <v>7645</v>
      </c>
      <c r="F5121" t="s">
        <v>60</v>
      </c>
      <c r="G5121" t="s">
        <v>34</v>
      </c>
      <c r="H5121">
        <v>56058</v>
      </c>
      <c r="I5121">
        <v>0</v>
      </c>
      <c r="J5121" t="s">
        <v>368</v>
      </c>
      <c r="K5121" t="s">
        <v>37</v>
      </c>
      <c r="L5121" t="s">
        <v>38</v>
      </c>
      <c r="M5121">
        <v>59116</v>
      </c>
      <c r="N5121">
        <v>91768</v>
      </c>
      <c r="O5121" t="s">
        <v>39</v>
      </c>
      <c r="P5121" t="s">
        <v>72</v>
      </c>
      <c r="Q5121" t="s">
        <v>1100</v>
      </c>
      <c r="R5121" t="s">
        <v>7646</v>
      </c>
      <c r="S5121" t="s">
        <v>65</v>
      </c>
      <c r="T5121" t="s">
        <v>7647</v>
      </c>
      <c r="U5121" t="s">
        <v>7648</v>
      </c>
      <c r="V5121" t="s">
        <v>7649</v>
      </c>
      <c r="W5121" t="s">
        <v>160</v>
      </c>
      <c r="X5121" t="s">
        <v>7091</v>
      </c>
      <c r="Z5121" t="s">
        <v>46</v>
      </c>
      <c r="AA5121" s="1">
        <v>45101</v>
      </c>
      <c r="AC5121" s="1">
        <v>45114</v>
      </c>
      <c r="AD5121" s="1">
        <v>45510</v>
      </c>
    </row>
    <row r="5122" spans="1:30" x14ac:dyDescent="0.25">
      <c r="A5122">
        <v>626281</v>
      </c>
      <c r="B5122" t="s">
        <v>133</v>
      </c>
      <c r="C5122" t="s">
        <v>31</v>
      </c>
      <c r="D5122">
        <v>1</v>
      </c>
      <c r="E5122" t="s">
        <v>1815</v>
      </c>
      <c r="F5122" t="s">
        <v>60</v>
      </c>
      <c r="G5122" t="s">
        <v>34</v>
      </c>
      <c r="H5122">
        <v>56058</v>
      </c>
      <c r="I5122">
        <v>0</v>
      </c>
      <c r="J5122" t="s">
        <v>7225</v>
      </c>
      <c r="K5122" t="s">
        <v>37</v>
      </c>
      <c r="L5122" t="s">
        <v>38</v>
      </c>
      <c r="M5122">
        <v>67983</v>
      </c>
      <c r="N5122">
        <v>67983</v>
      </c>
      <c r="O5122" t="s">
        <v>39</v>
      </c>
      <c r="P5122" t="s">
        <v>460</v>
      </c>
      <c r="Q5122" t="s">
        <v>137</v>
      </c>
      <c r="R5122" t="s">
        <v>7558</v>
      </c>
      <c r="S5122" t="s">
        <v>65</v>
      </c>
      <c r="V5122" t="s">
        <v>7559</v>
      </c>
      <c r="Z5122" t="s">
        <v>140</v>
      </c>
      <c r="AA5122" s="1">
        <v>45329</v>
      </c>
      <c r="AB5122" s="2">
        <v>45694</v>
      </c>
      <c r="AC5122" s="1">
        <v>45329</v>
      </c>
      <c r="AD5122" s="1">
        <v>45510</v>
      </c>
    </row>
    <row r="5123" spans="1:30" x14ac:dyDescent="0.25">
      <c r="A5123">
        <v>590652</v>
      </c>
      <c r="B5123" t="s">
        <v>81</v>
      </c>
      <c r="C5123" t="s">
        <v>31</v>
      </c>
      <c r="D5123">
        <v>1</v>
      </c>
      <c r="E5123" t="s">
        <v>1106</v>
      </c>
      <c r="F5123" t="s">
        <v>1107</v>
      </c>
      <c r="G5123" t="s">
        <v>51</v>
      </c>
      <c r="H5123">
        <v>22425</v>
      </c>
      <c r="I5123">
        <v>0</v>
      </c>
      <c r="J5123" t="s">
        <v>71</v>
      </c>
      <c r="K5123" t="s">
        <v>37</v>
      </c>
      <c r="L5123" t="s">
        <v>255</v>
      </c>
      <c r="M5123">
        <v>56313</v>
      </c>
      <c r="N5123">
        <v>64760</v>
      </c>
      <c r="O5123" t="s">
        <v>39</v>
      </c>
      <c r="P5123" t="s">
        <v>248</v>
      </c>
      <c r="Q5123" t="s">
        <v>3758</v>
      </c>
      <c r="R5123" t="s">
        <v>1718</v>
      </c>
      <c r="S5123" t="s">
        <v>1719</v>
      </c>
      <c r="T5123" t="s">
        <v>1111</v>
      </c>
      <c r="V5123" t="s">
        <v>90</v>
      </c>
      <c r="W5123" t="s">
        <v>91</v>
      </c>
      <c r="X5123" t="s">
        <v>7747</v>
      </c>
      <c r="Z5123" t="s">
        <v>46</v>
      </c>
      <c r="AA5123" s="1">
        <v>45103</v>
      </c>
      <c r="AC5123" s="1">
        <v>45244</v>
      </c>
      <c r="AD5123" s="1">
        <v>45510</v>
      </c>
    </row>
    <row r="5124" spans="1:30" x14ac:dyDescent="0.25">
      <c r="A5124">
        <v>610207</v>
      </c>
      <c r="B5124" t="s">
        <v>30</v>
      </c>
      <c r="C5124" t="s">
        <v>48</v>
      </c>
      <c r="D5124">
        <v>1</v>
      </c>
      <c r="E5124" t="s">
        <v>4420</v>
      </c>
      <c r="F5124" t="s">
        <v>230</v>
      </c>
      <c r="G5124" t="s">
        <v>34</v>
      </c>
      <c r="H5124">
        <v>53040</v>
      </c>
      <c r="I5124">
        <v>1</v>
      </c>
      <c r="J5124" t="s">
        <v>1181</v>
      </c>
      <c r="K5124" t="s">
        <v>231</v>
      </c>
      <c r="L5124" t="s">
        <v>38</v>
      </c>
      <c r="M5124">
        <v>79.23</v>
      </c>
      <c r="N5124">
        <v>84.86</v>
      </c>
      <c r="O5124" t="s">
        <v>109</v>
      </c>
      <c r="P5124" t="s">
        <v>62</v>
      </c>
      <c r="Q5124" t="s">
        <v>2330</v>
      </c>
      <c r="R5124" t="s">
        <v>10051</v>
      </c>
      <c r="S5124" t="s">
        <v>235</v>
      </c>
      <c r="V5124" t="s">
        <v>10052</v>
      </c>
      <c r="Z5124" t="s">
        <v>80</v>
      </c>
      <c r="AA5124" s="1">
        <v>45209</v>
      </c>
      <c r="AC5124" s="1">
        <v>45209</v>
      </c>
      <c r="AD5124" s="1">
        <v>45510</v>
      </c>
    </row>
    <row r="5125" spans="1:30" x14ac:dyDescent="0.25">
      <c r="A5125">
        <v>637649</v>
      </c>
      <c r="B5125" t="s">
        <v>187</v>
      </c>
      <c r="C5125" t="s">
        <v>31</v>
      </c>
      <c r="D5125">
        <v>1</v>
      </c>
      <c r="E5125" t="s">
        <v>1886</v>
      </c>
      <c r="F5125" t="s">
        <v>697</v>
      </c>
      <c r="G5125" t="s">
        <v>51</v>
      </c>
      <c r="H5125">
        <v>56316</v>
      </c>
      <c r="I5125">
        <v>2</v>
      </c>
      <c r="J5125" t="s">
        <v>192</v>
      </c>
      <c r="K5125" t="s">
        <v>37</v>
      </c>
      <c r="L5125" t="s">
        <v>38</v>
      </c>
      <c r="M5125">
        <v>66430</v>
      </c>
      <c r="N5125">
        <v>76394</v>
      </c>
      <c r="O5125" t="s">
        <v>39</v>
      </c>
      <c r="P5125" t="s">
        <v>7213</v>
      </c>
      <c r="Q5125" t="s">
        <v>1269</v>
      </c>
      <c r="R5125" t="s">
        <v>7214</v>
      </c>
      <c r="S5125" t="s">
        <v>2310</v>
      </c>
      <c r="U5125" t="s">
        <v>445</v>
      </c>
      <c r="V5125" t="s">
        <v>351</v>
      </c>
      <c r="Z5125" t="s">
        <v>80</v>
      </c>
      <c r="AA5125" s="1">
        <v>45447</v>
      </c>
      <c r="AC5125" s="1">
        <v>45447</v>
      </c>
      <c r="AD5125" s="1">
        <v>45510</v>
      </c>
    </row>
    <row r="5126" spans="1:30" x14ac:dyDescent="0.25">
      <c r="A5126">
        <v>551793</v>
      </c>
      <c r="B5126" t="s">
        <v>30</v>
      </c>
      <c r="C5126" t="s">
        <v>48</v>
      </c>
      <c r="D5126">
        <v>1</v>
      </c>
      <c r="E5126" t="s">
        <v>8934</v>
      </c>
      <c r="F5126" t="s">
        <v>230</v>
      </c>
      <c r="G5126" t="s">
        <v>34</v>
      </c>
      <c r="H5126">
        <v>53040</v>
      </c>
      <c r="I5126">
        <v>2</v>
      </c>
      <c r="J5126" t="s">
        <v>36</v>
      </c>
      <c r="K5126" t="s">
        <v>231</v>
      </c>
      <c r="L5126" t="s">
        <v>38</v>
      </c>
      <c r="M5126">
        <v>79.23</v>
      </c>
      <c r="N5126">
        <v>84.86</v>
      </c>
      <c r="O5126" t="s">
        <v>109</v>
      </c>
      <c r="P5126" t="s">
        <v>62</v>
      </c>
      <c r="Q5126" t="s">
        <v>2330</v>
      </c>
      <c r="R5126" t="s">
        <v>8935</v>
      </c>
      <c r="S5126" t="s">
        <v>235</v>
      </c>
      <c r="U5126" t="s">
        <v>8936</v>
      </c>
      <c r="V5126" t="s">
        <v>8937</v>
      </c>
      <c r="Z5126" t="s">
        <v>80</v>
      </c>
      <c r="AA5126" s="1">
        <v>45503</v>
      </c>
      <c r="AC5126" s="1">
        <v>45503</v>
      </c>
      <c r="AD5126" s="1">
        <v>45510</v>
      </c>
    </row>
    <row r="5127" spans="1:30" x14ac:dyDescent="0.25">
      <c r="A5127">
        <v>635918</v>
      </c>
      <c r="B5127" t="s">
        <v>218</v>
      </c>
      <c r="C5127" t="s">
        <v>31</v>
      </c>
      <c r="D5127">
        <v>1</v>
      </c>
      <c r="E5127" t="s">
        <v>4847</v>
      </c>
      <c r="F5127" t="s">
        <v>4848</v>
      </c>
      <c r="G5127" t="s">
        <v>51</v>
      </c>
      <c r="H5127">
        <v>80201</v>
      </c>
      <c r="I5127">
        <v>0</v>
      </c>
      <c r="J5127" t="s">
        <v>52</v>
      </c>
      <c r="K5127" t="s">
        <v>37</v>
      </c>
      <c r="L5127" t="s">
        <v>38</v>
      </c>
      <c r="M5127">
        <v>42723</v>
      </c>
      <c r="N5127">
        <v>69243</v>
      </c>
      <c r="O5127" t="s">
        <v>39</v>
      </c>
      <c r="P5127" t="s">
        <v>4849</v>
      </c>
      <c r="Q5127" t="s">
        <v>4850</v>
      </c>
      <c r="R5127" t="s">
        <v>4851</v>
      </c>
      <c r="S5127" t="s">
        <v>4852</v>
      </c>
      <c r="T5127" t="s">
        <v>4853</v>
      </c>
      <c r="U5127" t="s">
        <v>4854</v>
      </c>
      <c r="V5127" t="s">
        <v>1698</v>
      </c>
      <c r="Z5127" t="s">
        <v>228</v>
      </c>
      <c r="AA5127" s="1">
        <v>45504</v>
      </c>
      <c r="AB5127" s="2">
        <v>45524</v>
      </c>
      <c r="AC5127" s="1">
        <v>45504</v>
      </c>
      <c r="AD5127" s="1">
        <v>45510</v>
      </c>
    </row>
    <row r="5128" spans="1:30" x14ac:dyDescent="0.25">
      <c r="A5128">
        <v>617801</v>
      </c>
      <c r="B5128" t="s">
        <v>105</v>
      </c>
      <c r="C5128" t="s">
        <v>48</v>
      </c>
      <c r="D5128">
        <v>1</v>
      </c>
      <c r="E5128" t="s">
        <v>5675</v>
      </c>
      <c r="F5128" t="s">
        <v>465</v>
      </c>
      <c r="G5128" t="s">
        <v>51</v>
      </c>
      <c r="H5128">
        <v>83008</v>
      </c>
      <c r="I5128" t="s">
        <v>442</v>
      </c>
      <c r="J5128" t="s">
        <v>268</v>
      </c>
      <c r="K5128" t="s">
        <v>37</v>
      </c>
      <c r="L5128" t="s">
        <v>120</v>
      </c>
      <c r="M5128">
        <v>72038</v>
      </c>
      <c r="N5128">
        <v>192152</v>
      </c>
      <c r="O5128" t="s">
        <v>39</v>
      </c>
      <c r="P5128" t="s">
        <v>355</v>
      </c>
      <c r="Q5128" t="s">
        <v>5165</v>
      </c>
      <c r="R5128" t="s">
        <v>5676</v>
      </c>
      <c r="S5128" t="s">
        <v>1594</v>
      </c>
      <c r="Z5128" t="s">
        <v>80</v>
      </c>
      <c r="AA5128" s="1">
        <v>45313</v>
      </c>
      <c r="AC5128" s="1">
        <v>45313</v>
      </c>
      <c r="AD5128" s="1">
        <v>45510</v>
      </c>
    </row>
    <row r="5129" spans="1:30" x14ac:dyDescent="0.25">
      <c r="A5129">
        <v>544209</v>
      </c>
      <c r="B5129" t="s">
        <v>105</v>
      </c>
      <c r="C5129" t="s">
        <v>31</v>
      </c>
      <c r="D5129">
        <v>1</v>
      </c>
      <c r="E5129" t="s">
        <v>7285</v>
      </c>
      <c r="F5129" t="s">
        <v>3244</v>
      </c>
      <c r="G5129" t="s">
        <v>51</v>
      </c>
      <c r="H5129">
        <v>20315</v>
      </c>
      <c r="I5129">
        <v>2</v>
      </c>
      <c r="J5129" t="s">
        <v>71</v>
      </c>
      <c r="K5129" t="s">
        <v>37</v>
      </c>
      <c r="L5129" t="s">
        <v>38</v>
      </c>
      <c r="M5129">
        <v>80557</v>
      </c>
      <c r="N5129">
        <v>111917</v>
      </c>
      <c r="O5129" t="s">
        <v>39</v>
      </c>
      <c r="P5129" t="s">
        <v>355</v>
      </c>
      <c r="Q5129" t="s">
        <v>356</v>
      </c>
      <c r="R5129" t="s">
        <v>7286</v>
      </c>
      <c r="S5129" t="s">
        <v>3246</v>
      </c>
      <c r="T5129" t="s">
        <v>7287</v>
      </c>
      <c r="U5129" t="s">
        <v>803</v>
      </c>
      <c r="V5129" t="s">
        <v>2639</v>
      </c>
      <c r="X5129" t="s">
        <v>7288</v>
      </c>
      <c r="Z5129" t="s">
        <v>7289</v>
      </c>
      <c r="AA5129" s="1">
        <v>44778</v>
      </c>
      <c r="AC5129" s="1">
        <v>44789</v>
      </c>
      <c r="AD5129" s="1">
        <v>45510</v>
      </c>
    </row>
    <row r="5130" spans="1:30" x14ac:dyDescent="0.25">
      <c r="A5130">
        <v>637261</v>
      </c>
      <c r="B5130" t="s">
        <v>30</v>
      </c>
      <c r="C5130" t="s">
        <v>31</v>
      </c>
      <c r="D5130">
        <v>1</v>
      </c>
      <c r="E5130" t="s">
        <v>7992</v>
      </c>
      <c r="F5130" t="s">
        <v>736</v>
      </c>
      <c r="G5130" t="s">
        <v>51</v>
      </c>
      <c r="H5130">
        <v>51193</v>
      </c>
      <c r="I5130">
        <v>0</v>
      </c>
      <c r="J5130" t="s">
        <v>145</v>
      </c>
      <c r="K5130" t="s">
        <v>37</v>
      </c>
      <c r="L5130" t="s">
        <v>38</v>
      </c>
      <c r="M5130">
        <v>59301</v>
      </c>
      <c r="N5130">
        <v>68196</v>
      </c>
      <c r="O5130" t="s">
        <v>39</v>
      </c>
      <c r="P5130" t="s">
        <v>4378</v>
      </c>
      <c r="Q5130" t="s">
        <v>737</v>
      </c>
      <c r="R5130" t="s">
        <v>7993</v>
      </c>
      <c r="S5130" t="s">
        <v>739</v>
      </c>
      <c r="Z5130" t="s">
        <v>46</v>
      </c>
      <c r="AA5130" s="1">
        <v>45441</v>
      </c>
      <c r="AB5130" s="2">
        <v>45561</v>
      </c>
      <c r="AC5130" s="1">
        <v>45441</v>
      </c>
      <c r="AD5130" s="1">
        <v>45510</v>
      </c>
    </row>
    <row r="5131" spans="1:30" x14ac:dyDescent="0.25">
      <c r="A5131">
        <v>631911</v>
      </c>
      <c r="B5131" t="s">
        <v>30</v>
      </c>
      <c r="C5131" t="s">
        <v>48</v>
      </c>
      <c r="D5131">
        <v>1</v>
      </c>
      <c r="E5131" t="s">
        <v>8842</v>
      </c>
      <c r="F5131" t="s">
        <v>609</v>
      </c>
      <c r="G5131" t="s">
        <v>51</v>
      </c>
      <c r="H5131">
        <v>10251</v>
      </c>
      <c r="I5131">
        <v>4</v>
      </c>
      <c r="J5131" t="s">
        <v>1181</v>
      </c>
      <c r="K5131" t="s">
        <v>37</v>
      </c>
      <c r="L5131" t="s">
        <v>38</v>
      </c>
      <c r="M5131">
        <v>43728</v>
      </c>
      <c r="N5131">
        <v>50287</v>
      </c>
      <c r="O5131" t="s">
        <v>39</v>
      </c>
      <c r="P5131" t="s">
        <v>232</v>
      </c>
      <c r="Q5131" t="s">
        <v>7424</v>
      </c>
      <c r="R5131" t="s">
        <v>8843</v>
      </c>
      <c r="S5131" t="s">
        <v>612</v>
      </c>
      <c r="T5131" t="s">
        <v>8844</v>
      </c>
      <c r="V5131" t="s">
        <v>8845</v>
      </c>
      <c r="Z5131" t="s">
        <v>46</v>
      </c>
      <c r="AA5131" s="1">
        <v>45393</v>
      </c>
      <c r="AB5131" s="2">
        <v>45758</v>
      </c>
      <c r="AC5131" s="1">
        <v>45393</v>
      </c>
      <c r="AD5131" s="1">
        <v>45510</v>
      </c>
    </row>
    <row r="5132" spans="1:30" x14ac:dyDescent="0.25">
      <c r="A5132">
        <v>628641</v>
      </c>
      <c r="B5132" t="s">
        <v>105</v>
      </c>
      <c r="C5132" t="s">
        <v>48</v>
      </c>
      <c r="D5132">
        <v>1</v>
      </c>
      <c r="E5132" t="s">
        <v>10183</v>
      </c>
      <c r="F5132" t="s">
        <v>33</v>
      </c>
      <c r="G5132" t="s">
        <v>34</v>
      </c>
      <c r="H5132">
        <v>21744</v>
      </c>
      <c r="I5132">
        <v>3</v>
      </c>
      <c r="J5132" t="s">
        <v>10184</v>
      </c>
      <c r="K5132" t="s">
        <v>37</v>
      </c>
      <c r="L5132" t="s">
        <v>38</v>
      </c>
      <c r="M5132">
        <v>92301</v>
      </c>
      <c r="N5132">
        <v>121296</v>
      </c>
      <c r="O5132" t="s">
        <v>39</v>
      </c>
      <c r="P5132" t="s">
        <v>474</v>
      </c>
      <c r="Q5132" t="s">
        <v>2687</v>
      </c>
      <c r="R5132" t="s">
        <v>10185</v>
      </c>
      <c r="S5132" t="s">
        <v>43</v>
      </c>
      <c r="T5132" t="s">
        <v>10186</v>
      </c>
      <c r="U5132" t="s">
        <v>1103</v>
      </c>
      <c r="V5132" t="s">
        <v>675</v>
      </c>
      <c r="X5132" t="s">
        <v>10187</v>
      </c>
      <c r="Z5132" t="s">
        <v>46</v>
      </c>
      <c r="AA5132" s="1">
        <v>45412</v>
      </c>
      <c r="AC5132" s="1">
        <v>45412</v>
      </c>
      <c r="AD5132" s="1">
        <v>45510</v>
      </c>
    </row>
    <row r="5133" spans="1:30" x14ac:dyDescent="0.25">
      <c r="A5133">
        <v>597711</v>
      </c>
      <c r="B5133" t="s">
        <v>105</v>
      </c>
      <c r="C5133" t="s">
        <v>48</v>
      </c>
      <c r="D5133">
        <v>1</v>
      </c>
      <c r="E5133" t="s">
        <v>669</v>
      </c>
      <c r="F5133" t="s">
        <v>212</v>
      </c>
      <c r="G5133" t="s">
        <v>51</v>
      </c>
      <c r="H5133">
        <v>20210</v>
      </c>
      <c r="I5133">
        <v>0</v>
      </c>
      <c r="J5133" t="s">
        <v>2083</v>
      </c>
      <c r="K5133" t="s">
        <v>37</v>
      </c>
      <c r="L5133" t="s">
        <v>38</v>
      </c>
      <c r="M5133">
        <v>62370</v>
      </c>
      <c r="N5133">
        <v>93587</v>
      </c>
      <c r="O5133" t="s">
        <v>39</v>
      </c>
      <c r="P5133" t="s">
        <v>474</v>
      </c>
      <c r="Q5133" t="s">
        <v>3041</v>
      </c>
      <c r="R5133" t="s">
        <v>10440</v>
      </c>
      <c r="S5133" t="s">
        <v>215</v>
      </c>
      <c r="T5133" t="s">
        <v>10441</v>
      </c>
      <c r="U5133" t="s">
        <v>1103</v>
      </c>
      <c r="V5133" t="s">
        <v>675</v>
      </c>
      <c r="X5133" t="s">
        <v>482</v>
      </c>
      <c r="Z5133" t="s">
        <v>80</v>
      </c>
      <c r="AA5133" s="1">
        <v>45149</v>
      </c>
      <c r="AC5133" s="1">
        <v>45149</v>
      </c>
      <c r="AD5133" s="1">
        <v>45510</v>
      </c>
    </row>
    <row r="5134" spans="1:30" x14ac:dyDescent="0.25">
      <c r="A5134">
        <v>591401</v>
      </c>
      <c r="B5134" t="s">
        <v>81</v>
      </c>
      <c r="C5134" t="s">
        <v>48</v>
      </c>
      <c r="D5134">
        <v>1</v>
      </c>
      <c r="E5134" t="s">
        <v>669</v>
      </c>
      <c r="F5134" t="s">
        <v>1196</v>
      </c>
      <c r="G5134" t="s">
        <v>51</v>
      </c>
      <c r="H5134">
        <v>22426</v>
      </c>
      <c r="I5134">
        <v>0</v>
      </c>
      <c r="J5134" t="s">
        <v>71</v>
      </c>
      <c r="K5134" t="s">
        <v>37</v>
      </c>
      <c r="L5134" t="s">
        <v>38</v>
      </c>
      <c r="M5134">
        <v>62370</v>
      </c>
      <c r="N5134">
        <v>71726</v>
      </c>
      <c r="O5134" t="s">
        <v>39</v>
      </c>
      <c r="P5134" t="s">
        <v>248</v>
      </c>
      <c r="Q5134" t="s">
        <v>4794</v>
      </c>
      <c r="R5134" t="s">
        <v>7505</v>
      </c>
      <c r="S5134" t="s">
        <v>5933</v>
      </c>
      <c r="T5134" t="s">
        <v>3559</v>
      </c>
      <c r="U5134" t="s">
        <v>616</v>
      </c>
      <c r="V5134" t="s">
        <v>1618</v>
      </c>
      <c r="W5134" t="s">
        <v>91</v>
      </c>
      <c r="X5134" t="s">
        <v>7506</v>
      </c>
      <c r="Z5134" t="s">
        <v>46</v>
      </c>
      <c r="AA5134" s="1">
        <v>45156</v>
      </c>
      <c r="AC5134" s="1">
        <v>45348</v>
      </c>
      <c r="AD5134" s="1">
        <v>45510</v>
      </c>
    </row>
    <row r="5135" spans="1:30" x14ac:dyDescent="0.25">
      <c r="A5135">
        <v>614392</v>
      </c>
      <c r="B5135" t="s">
        <v>30</v>
      </c>
      <c r="C5135" t="s">
        <v>31</v>
      </c>
      <c r="D5135">
        <v>1</v>
      </c>
      <c r="E5135" t="s">
        <v>173</v>
      </c>
      <c r="F5135" t="s">
        <v>174</v>
      </c>
      <c r="G5135" t="s">
        <v>51</v>
      </c>
      <c r="H5135">
        <v>52040</v>
      </c>
      <c r="I5135">
        <v>1</v>
      </c>
      <c r="J5135" t="s">
        <v>145</v>
      </c>
      <c r="K5135" t="s">
        <v>37</v>
      </c>
      <c r="L5135" t="s">
        <v>38</v>
      </c>
      <c r="M5135">
        <v>43074</v>
      </c>
      <c r="N5135">
        <v>55904</v>
      </c>
      <c r="O5135" t="s">
        <v>39</v>
      </c>
      <c r="P5135" t="s">
        <v>146</v>
      </c>
      <c r="Q5135" t="s">
        <v>175</v>
      </c>
      <c r="R5135" t="s">
        <v>4415</v>
      </c>
      <c r="S5135" t="s">
        <v>177</v>
      </c>
      <c r="V5135" t="s">
        <v>8499</v>
      </c>
      <c r="Z5135" t="s">
        <v>46</v>
      </c>
      <c r="AA5135" s="1">
        <v>45337</v>
      </c>
      <c r="AC5135" s="1">
        <v>45337</v>
      </c>
      <c r="AD5135" s="1">
        <v>45510</v>
      </c>
    </row>
    <row r="5136" spans="1:30" x14ac:dyDescent="0.25">
      <c r="A5136">
        <v>640112</v>
      </c>
      <c r="B5136" t="s">
        <v>374</v>
      </c>
      <c r="C5136" t="s">
        <v>31</v>
      </c>
      <c r="D5136">
        <v>1</v>
      </c>
      <c r="E5136" t="s">
        <v>9826</v>
      </c>
      <c r="F5136" t="s">
        <v>376</v>
      </c>
      <c r="G5136" t="s">
        <v>377</v>
      </c>
      <c r="H5136">
        <v>6088</v>
      </c>
      <c r="I5136">
        <v>1</v>
      </c>
      <c r="J5136" t="s">
        <v>378</v>
      </c>
      <c r="K5136" t="s">
        <v>37</v>
      </c>
      <c r="L5136" t="s">
        <v>255</v>
      </c>
      <c r="M5136">
        <v>58851</v>
      </c>
      <c r="N5136">
        <v>84257</v>
      </c>
      <c r="O5136" t="s">
        <v>39</v>
      </c>
      <c r="P5136" t="s">
        <v>379</v>
      </c>
      <c r="Q5136" t="s">
        <v>6774</v>
      </c>
      <c r="R5136" t="s">
        <v>9827</v>
      </c>
      <c r="S5136" t="s">
        <v>382</v>
      </c>
      <c r="V5136" t="s">
        <v>383</v>
      </c>
      <c r="X5136" t="s">
        <v>379</v>
      </c>
      <c r="Z5136" t="s">
        <v>46</v>
      </c>
      <c r="AA5136" s="1">
        <v>45476</v>
      </c>
      <c r="AC5136" s="1">
        <v>45476</v>
      </c>
      <c r="AD5136" s="1">
        <v>45510</v>
      </c>
    </row>
    <row r="5137" spans="1:30" x14ac:dyDescent="0.25">
      <c r="A5137">
        <v>634014</v>
      </c>
      <c r="B5137" t="s">
        <v>187</v>
      </c>
      <c r="C5137" t="s">
        <v>31</v>
      </c>
      <c r="D5137">
        <v>2</v>
      </c>
      <c r="E5137" t="s">
        <v>618</v>
      </c>
      <c r="F5137" t="s">
        <v>60</v>
      </c>
      <c r="G5137" t="s">
        <v>34</v>
      </c>
      <c r="H5137">
        <v>56058</v>
      </c>
      <c r="I5137">
        <v>0</v>
      </c>
      <c r="J5137" t="s">
        <v>192</v>
      </c>
      <c r="K5137" t="s">
        <v>37</v>
      </c>
      <c r="L5137" t="s">
        <v>38</v>
      </c>
      <c r="M5137">
        <v>59116</v>
      </c>
      <c r="N5137">
        <v>67983</v>
      </c>
      <c r="O5137" t="s">
        <v>39</v>
      </c>
      <c r="P5137" t="s">
        <v>296</v>
      </c>
      <c r="Q5137" t="s">
        <v>619</v>
      </c>
      <c r="R5137" t="s">
        <v>620</v>
      </c>
      <c r="S5137" t="s">
        <v>65</v>
      </c>
      <c r="U5137" t="s">
        <v>198</v>
      </c>
      <c r="V5137" t="s">
        <v>199</v>
      </c>
      <c r="Z5137" t="s">
        <v>46</v>
      </c>
      <c r="AA5137" s="1">
        <v>45401</v>
      </c>
      <c r="AC5137" s="1">
        <v>45449</v>
      </c>
      <c r="AD5137" s="1">
        <v>45510</v>
      </c>
    </row>
    <row r="5138" spans="1:30" x14ac:dyDescent="0.25">
      <c r="A5138">
        <v>636348</v>
      </c>
      <c r="B5138" t="s">
        <v>162</v>
      </c>
      <c r="C5138" t="s">
        <v>31</v>
      </c>
      <c r="D5138">
        <v>1</v>
      </c>
      <c r="E5138" t="s">
        <v>7010</v>
      </c>
      <c r="F5138" t="s">
        <v>7011</v>
      </c>
      <c r="G5138" t="s">
        <v>34</v>
      </c>
      <c r="H5138">
        <v>31142</v>
      </c>
      <c r="I5138" t="s">
        <v>144</v>
      </c>
      <c r="J5138" t="s">
        <v>368</v>
      </c>
      <c r="K5138" t="s">
        <v>37</v>
      </c>
      <c r="L5138" t="s">
        <v>38</v>
      </c>
      <c r="M5138">
        <v>100000</v>
      </c>
      <c r="N5138">
        <v>115000</v>
      </c>
      <c r="O5138" t="s">
        <v>39</v>
      </c>
      <c r="P5138" t="s">
        <v>166</v>
      </c>
      <c r="Q5138" t="s">
        <v>4660</v>
      </c>
      <c r="R5138" t="s">
        <v>7012</v>
      </c>
      <c r="S5138" t="s">
        <v>7013</v>
      </c>
      <c r="T5138" t="s">
        <v>7014</v>
      </c>
      <c r="U5138" t="s">
        <v>171</v>
      </c>
      <c r="V5138" t="s">
        <v>7015</v>
      </c>
      <c r="Z5138" t="s">
        <v>46</v>
      </c>
      <c r="AA5138" s="1">
        <v>45428</v>
      </c>
      <c r="AB5138" s="2">
        <v>45518</v>
      </c>
      <c r="AC5138" s="1">
        <v>45428</v>
      </c>
      <c r="AD5138" s="1">
        <v>45510</v>
      </c>
    </row>
    <row r="5139" spans="1:30" x14ac:dyDescent="0.25">
      <c r="A5139">
        <v>626924</v>
      </c>
      <c r="B5139" t="s">
        <v>105</v>
      </c>
      <c r="C5139" t="s">
        <v>48</v>
      </c>
      <c r="D5139">
        <v>1</v>
      </c>
      <c r="E5139" t="s">
        <v>10414</v>
      </c>
      <c r="F5139" t="s">
        <v>3489</v>
      </c>
      <c r="G5139" t="s">
        <v>51</v>
      </c>
      <c r="H5139">
        <v>91001</v>
      </c>
      <c r="I5139">
        <v>2</v>
      </c>
      <c r="J5139" t="s">
        <v>71</v>
      </c>
      <c r="K5139" t="s">
        <v>37</v>
      </c>
      <c r="L5139" t="s">
        <v>38</v>
      </c>
      <c r="M5139">
        <v>71024</v>
      </c>
      <c r="N5139">
        <v>73904</v>
      </c>
      <c r="O5139" t="s">
        <v>39</v>
      </c>
      <c r="P5139" t="s">
        <v>287</v>
      </c>
      <c r="Q5139" t="s">
        <v>369</v>
      </c>
      <c r="R5139" t="s">
        <v>10415</v>
      </c>
      <c r="S5139" t="s">
        <v>3491</v>
      </c>
      <c r="U5139" t="s">
        <v>372</v>
      </c>
      <c r="V5139" t="s">
        <v>10416</v>
      </c>
      <c r="Z5139" t="s">
        <v>80</v>
      </c>
      <c r="AA5139" s="1">
        <v>45369</v>
      </c>
      <c r="AC5139" s="1">
        <v>45369</v>
      </c>
      <c r="AD5139" s="1">
        <v>45510</v>
      </c>
    </row>
    <row r="5140" spans="1:30" x14ac:dyDescent="0.25">
      <c r="A5140">
        <v>623231</v>
      </c>
      <c r="B5140" t="s">
        <v>1518</v>
      </c>
      <c r="C5140" t="s">
        <v>31</v>
      </c>
      <c r="D5140">
        <v>1</v>
      </c>
      <c r="E5140" t="s">
        <v>9191</v>
      </c>
      <c r="F5140" t="s">
        <v>9192</v>
      </c>
      <c r="G5140" t="s">
        <v>1215</v>
      </c>
      <c r="H5140">
        <v>12935</v>
      </c>
      <c r="I5140" t="s">
        <v>4630</v>
      </c>
      <c r="J5140" t="s">
        <v>192</v>
      </c>
      <c r="K5140" t="s">
        <v>37</v>
      </c>
      <c r="L5140" t="s">
        <v>98</v>
      </c>
      <c r="M5140">
        <v>106729</v>
      </c>
      <c r="N5140">
        <v>241434</v>
      </c>
      <c r="O5140" t="s">
        <v>39</v>
      </c>
      <c r="P5140" t="s">
        <v>1520</v>
      </c>
      <c r="Q5140" t="s">
        <v>9193</v>
      </c>
      <c r="R5140" t="s">
        <v>9194</v>
      </c>
      <c r="S5140" t="s">
        <v>9195</v>
      </c>
      <c r="T5140" t="s">
        <v>9196</v>
      </c>
      <c r="U5140" t="s">
        <v>9197</v>
      </c>
      <c r="V5140" t="s">
        <v>9198</v>
      </c>
      <c r="X5140" t="s">
        <v>9199</v>
      </c>
      <c r="Z5140" t="s">
        <v>46</v>
      </c>
      <c r="AA5140" s="1">
        <v>45306</v>
      </c>
      <c r="AC5140" s="1">
        <v>45303</v>
      </c>
      <c r="AD5140" s="1">
        <v>45510</v>
      </c>
    </row>
    <row r="5141" spans="1:30" x14ac:dyDescent="0.25">
      <c r="A5141">
        <v>640122</v>
      </c>
      <c r="B5141" t="s">
        <v>105</v>
      </c>
      <c r="C5141" t="s">
        <v>48</v>
      </c>
      <c r="D5141">
        <v>1</v>
      </c>
      <c r="E5141" t="s">
        <v>4067</v>
      </c>
      <c r="F5141" t="s">
        <v>332</v>
      </c>
      <c r="G5141" t="s">
        <v>51</v>
      </c>
      <c r="H5141">
        <v>12627</v>
      </c>
      <c r="I5141">
        <v>0</v>
      </c>
      <c r="J5141" t="s">
        <v>2083</v>
      </c>
      <c r="K5141" t="s">
        <v>37</v>
      </c>
      <c r="L5141" t="s">
        <v>38</v>
      </c>
      <c r="M5141">
        <v>77158</v>
      </c>
      <c r="N5141">
        <v>114887</v>
      </c>
      <c r="O5141" t="s">
        <v>39</v>
      </c>
      <c r="P5141" t="s">
        <v>355</v>
      </c>
      <c r="Q5141" t="s">
        <v>3560</v>
      </c>
      <c r="R5141" t="s">
        <v>6131</v>
      </c>
      <c r="S5141" t="s">
        <v>336</v>
      </c>
      <c r="Z5141" t="s">
        <v>46</v>
      </c>
      <c r="AA5141" s="1">
        <v>45503</v>
      </c>
      <c r="AC5141" s="1">
        <v>45503</v>
      </c>
      <c r="AD5141" s="1">
        <v>45510</v>
      </c>
    </row>
    <row r="5142" spans="1:30" x14ac:dyDescent="0.25">
      <c r="A5142">
        <v>599224</v>
      </c>
      <c r="B5142" t="s">
        <v>81</v>
      </c>
      <c r="C5142" t="s">
        <v>31</v>
      </c>
      <c r="D5142">
        <v>1</v>
      </c>
      <c r="E5142" t="s">
        <v>1712</v>
      </c>
      <c r="F5142" t="s">
        <v>212</v>
      </c>
      <c r="G5142" t="s">
        <v>51</v>
      </c>
      <c r="H5142">
        <v>20210</v>
      </c>
      <c r="I5142">
        <v>0</v>
      </c>
      <c r="J5142" t="s">
        <v>71</v>
      </c>
      <c r="K5142" t="s">
        <v>37</v>
      </c>
      <c r="L5142" t="s">
        <v>38</v>
      </c>
      <c r="M5142">
        <v>62370</v>
      </c>
      <c r="N5142">
        <v>71726</v>
      </c>
      <c r="O5142" t="s">
        <v>39</v>
      </c>
      <c r="P5142" t="s">
        <v>248</v>
      </c>
      <c r="Q5142" t="s">
        <v>3258</v>
      </c>
      <c r="R5142" t="s">
        <v>8353</v>
      </c>
      <c r="S5142" t="s">
        <v>215</v>
      </c>
      <c r="T5142" t="s">
        <v>5196</v>
      </c>
      <c r="V5142" t="s">
        <v>90</v>
      </c>
      <c r="W5142" t="s">
        <v>91</v>
      </c>
      <c r="X5142" t="s">
        <v>248</v>
      </c>
      <c r="Z5142" t="s">
        <v>80</v>
      </c>
      <c r="AA5142" s="1">
        <v>45160</v>
      </c>
      <c r="AC5142" s="1">
        <v>45174</v>
      </c>
      <c r="AD5142" s="1">
        <v>45510</v>
      </c>
    </row>
    <row r="5143" spans="1:30" x14ac:dyDescent="0.25">
      <c r="A5143">
        <v>643838</v>
      </c>
      <c r="B5143" t="s">
        <v>811</v>
      </c>
      <c r="C5143" t="s">
        <v>31</v>
      </c>
      <c r="D5143">
        <v>1</v>
      </c>
      <c r="E5143" t="s">
        <v>3154</v>
      </c>
      <c r="F5143" t="s">
        <v>60</v>
      </c>
      <c r="G5143" t="s">
        <v>34</v>
      </c>
      <c r="H5143">
        <v>56058</v>
      </c>
      <c r="I5143">
        <v>0</v>
      </c>
      <c r="J5143" t="s">
        <v>203</v>
      </c>
      <c r="K5143" t="s">
        <v>37</v>
      </c>
      <c r="L5143" t="s">
        <v>255</v>
      </c>
      <c r="M5143">
        <v>60889</v>
      </c>
      <c r="N5143">
        <v>70022</v>
      </c>
      <c r="O5143" t="s">
        <v>39</v>
      </c>
      <c r="P5143" t="s">
        <v>99</v>
      </c>
      <c r="Q5143" t="s">
        <v>4158</v>
      </c>
      <c r="R5143" t="s">
        <v>10488</v>
      </c>
      <c r="S5143" t="s">
        <v>65</v>
      </c>
      <c r="T5143" t="s">
        <v>10489</v>
      </c>
      <c r="V5143" t="s">
        <v>10490</v>
      </c>
      <c r="Z5143" t="s">
        <v>46</v>
      </c>
      <c r="AA5143" s="1">
        <v>45498</v>
      </c>
      <c r="AC5143" s="1">
        <v>45498</v>
      </c>
      <c r="AD5143" s="1">
        <v>45510</v>
      </c>
    </row>
    <row r="5144" spans="1:30" x14ac:dyDescent="0.25">
      <c r="A5144">
        <v>601933</v>
      </c>
      <c r="B5144" t="s">
        <v>30</v>
      </c>
      <c r="C5144" t="s">
        <v>48</v>
      </c>
      <c r="D5144">
        <v>3</v>
      </c>
      <c r="E5144" t="s">
        <v>5813</v>
      </c>
      <c r="F5144" t="s">
        <v>3673</v>
      </c>
      <c r="G5144" t="s">
        <v>51</v>
      </c>
      <c r="H5144">
        <v>51011</v>
      </c>
      <c r="I5144">
        <v>3</v>
      </c>
      <c r="J5144" t="s">
        <v>3078</v>
      </c>
      <c r="K5144" t="s">
        <v>37</v>
      </c>
      <c r="L5144" t="s">
        <v>38</v>
      </c>
      <c r="M5144">
        <v>92064</v>
      </c>
      <c r="N5144">
        <v>92064</v>
      </c>
      <c r="O5144" t="s">
        <v>39</v>
      </c>
      <c r="P5144" t="s">
        <v>232</v>
      </c>
      <c r="Q5144" t="s">
        <v>737</v>
      </c>
      <c r="R5144" t="s">
        <v>5814</v>
      </c>
      <c r="S5144" t="s">
        <v>3676</v>
      </c>
      <c r="T5144" t="s">
        <v>5815</v>
      </c>
      <c r="U5144" t="s">
        <v>2968</v>
      </c>
      <c r="V5144" t="s">
        <v>2969</v>
      </c>
      <c r="Z5144" t="s">
        <v>80</v>
      </c>
      <c r="AA5144" s="1">
        <v>45443</v>
      </c>
      <c r="AB5144" s="2">
        <v>45710</v>
      </c>
      <c r="AC5144" s="1">
        <v>45443</v>
      </c>
      <c r="AD5144" s="1">
        <v>45510</v>
      </c>
    </row>
    <row r="5145" spans="1:30" x14ac:dyDescent="0.25">
      <c r="A5145">
        <v>642735</v>
      </c>
      <c r="B5145" t="s">
        <v>93</v>
      </c>
      <c r="C5145" t="s">
        <v>31</v>
      </c>
      <c r="D5145">
        <v>1</v>
      </c>
      <c r="E5145" t="s">
        <v>6327</v>
      </c>
      <c r="F5145" t="s">
        <v>6328</v>
      </c>
      <c r="G5145" t="s">
        <v>1215</v>
      </c>
      <c r="H5145">
        <v>95634</v>
      </c>
      <c r="I5145" t="s">
        <v>6329</v>
      </c>
      <c r="J5145" t="s">
        <v>108</v>
      </c>
      <c r="K5145" t="s">
        <v>37</v>
      </c>
      <c r="L5145" t="s">
        <v>98</v>
      </c>
      <c r="M5145">
        <v>253239</v>
      </c>
      <c r="N5145">
        <v>253239</v>
      </c>
      <c r="O5145" t="s">
        <v>39</v>
      </c>
      <c r="P5145" t="s">
        <v>99</v>
      </c>
      <c r="Q5145" t="s">
        <v>6330</v>
      </c>
      <c r="R5145" t="s">
        <v>6331</v>
      </c>
      <c r="S5145" t="s">
        <v>6332</v>
      </c>
      <c r="T5145" t="s">
        <v>6333</v>
      </c>
      <c r="V5145" t="s">
        <v>6334</v>
      </c>
      <c r="Z5145" t="s">
        <v>46</v>
      </c>
      <c r="AA5145" s="1">
        <v>45491</v>
      </c>
      <c r="AB5145" s="2">
        <v>45521</v>
      </c>
      <c r="AC5145" s="1">
        <v>45498</v>
      </c>
      <c r="AD5145" s="1">
        <v>45510</v>
      </c>
    </row>
    <row r="5146" spans="1:30" x14ac:dyDescent="0.25">
      <c r="A5146">
        <v>639610</v>
      </c>
      <c r="B5146" t="s">
        <v>116</v>
      </c>
      <c r="C5146" t="s">
        <v>31</v>
      </c>
      <c r="D5146">
        <v>1</v>
      </c>
      <c r="E5146" t="s">
        <v>2237</v>
      </c>
      <c r="F5146" t="s">
        <v>2238</v>
      </c>
      <c r="G5146" t="s">
        <v>34</v>
      </c>
      <c r="H5146">
        <v>95611</v>
      </c>
      <c r="I5146" t="s">
        <v>96</v>
      </c>
      <c r="J5146" t="s">
        <v>97</v>
      </c>
      <c r="K5146" t="s">
        <v>37</v>
      </c>
      <c r="L5146" t="s">
        <v>120</v>
      </c>
      <c r="M5146">
        <v>123200</v>
      </c>
      <c r="N5146">
        <v>149968</v>
      </c>
      <c r="O5146" t="s">
        <v>39</v>
      </c>
      <c r="P5146" t="s">
        <v>99</v>
      </c>
      <c r="Q5146" t="s">
        <v>2239</v>
      </c>
      <c r="R5146" t="s">
        <v>2240</v>
      </c>
      <c r="T5146" t="s">
        <v>2241</v>
      </c>
      <c r="Z5146" t="s">
        <v>46</v>
      </c>
      <c r="AA5146" s="1">
        <v>45471</v>
      </c>
      <c r="AB5146" s="2">
        <v>45561</v>
      </c>
      <c r="AC5146" s="1">
        <v>45495</v>
      </c>
      <c r="AD5146" s="1">
        <v>45510</v>
      </c>
    </row>
    <row r="5147" spans="1:30" x14ac:dyDescent="0.25">
      <c r="A5147">
        <v>630794</v>
      </c>
      <c r="B5147" t="s">
        <v>67</v>
      </c>
      <c r="C5147" t="s">
        <v>31</v>
      </c>
      <c r="D5147">
        <v>1</v>
      </c>
      <c r="E5147" t="s">
        <v>7560</v>
      </c>
      <c r="F5147" t="s">
        <v>319</v>
      </c>
      <c r="G5147" t="s">
        <v>51</v>
      </c>
      <c r="H5147">
        <v>22122</v>
      </c>
      <c r="I5147">
        <v>1</v>
      </c>
      <c r="J5147" t="s">
        <v>71</v>
      </c>
      <c r="K5147" t="s">
        <v>37</v>
      </c>
      <c r="L5147" t="s">
        <v>255</v>
      </c>
      <c r="M5147">
        <v>60328</v>
      </c>
      <c r="N5147">
        <v>87126</v>
      </c>
      <c r="O5147" t="s">
        <v>39</v>
      </c>
      <c r="P5147" t="s">
        <v>72</v>
      </c>
      <c r="Q5147" t="s">
        <v>269</v>
      </c>
      <c r="R5147" t="s">
        <v>7561</v>
      </c>
      <c r="S5147" t="s">
        <v>321</v>
      </c>
      <c r="T5147" t="s">
        <v>2717</v>
      </c>
      <c r="U5147" t="s">
        <v>7562</v>
      </c>
      <c r="V5147" t="s">
        <v>7563</v>
      </c>
      <c r="W5147" t="s">
        <v>274</v>
      </c>
      <c r="X5147" t="s">
        <v>72</v>
      </c>
      <c r="Z5147" t="s">
        <v>46</v>
      </c>
      <c r="AA5147" s="1">
        <v>45372</v>
      </c>
      <c r="AC5147" s="1">
        <v>45372</v>
      </c>
      <c r="AD5147" s="1">
        <v>45510</v>
      </c>
    </row>
    <row r="5148" spans="1:30" x14ac:dyDescent="0.25">
      <c r="A5148">
        <v>636821</v>
      </c>
      <c r="B5148" t="s">
        <v>30</v>
      </c>
      <c r="C5148" t="s">
        <v>31</v>
      </c>
      <c r="D5148">
        <v>1</v>
      </c>
      <c r="E5148" t="s">
        <v>9592</v>
      </c>
      <c r="F5148" t="s">
        <v>33</v>
      </c>
      <c r="G5148" t="s">
        <v>34</v>
      </c>
      <c r="H5148">
        <v>21744</v>
      </c>
      <c r="I5148">
        <v>2</v>
      </c>
      <c r="J5148" t="s">
        <v>145</v>
      </c>
      <c r="K5148" t="s">
        <v>37</v>
      </c>
      <c r="L5148" t="s">
        <v>38</v>
      </c>
      <c r="M5148">
        <v>82506</v>
      </c>
      <c r="N5148">
        <v>94882</v>
      </c>
      <c r="O5148" t="s">
        <v>39</v>
      </c>
      <c r="P5148" t="s">
        <v>232</v>
      </c>
      <c r="Q5148" t="s">
        <v>7938</v>
      </c>
      <c r="R5148" t="s">
        <v>9758</v>
      </c>
      <c r="S5148" t="s">
        <v>43</v>
      </c>
      <c r="T5148" t="s">
        <v>9759</v>
      </c>
      <c r="V5148" t="s">
        <v>9760</v>
      </c>
      <c r="Z5148" t="s">
        <v>1038</v>
      </c>
      <c r="AA5148" s="1">
        <v>45435</v>
      </c>
      <c r="AB5148" s="2">
        <v>46070</v>
      </c>
      <c r="AC5148" s="1">
        <v>45435</v>
      </c>
      <c r="AD5148" s="1">
        <v>45510</v>
      </c>
    </row>
    <row r="5149" spans="1:30" x14ac:dyDescent="0.25">
      <c r="A5149">
        <v>583057</v>
      </c>
      <c r="B5149" t="s">
        <v>67</v>
      </c>
      <c r="C5149" t="s">
        <v>31</v>
      </c>
      <c r="D5149">
        <v>1</v>
      </c>
      <c r="E5149" t="s">
        <v>1575</v>
      </c>
      <c r="F5149" t="s">
        <v>484</v>
      </c>
      <c r="G5149" t="s">
        <v>34</v>
      </c>
      <c r="H5149">
        <v>10209</v>
      </c>
      <c r="I5149">
        <v>1</v>
      </c>
      <c r="J5149" t="s">
        <v>268</v>
      </c>
      <c r="K5149" t="s">
        <v>37</v>
      </c>
      <c r="L5149" t="s">
        <v>486</v>
      </c>
      <c r="M5149">
        <v>15.5</v>
      </c>
      <c r="N5149">
        <v>19.899999999999999</v>
      </c>
      <c r="O5149" t="s">
        <v>109</v>
      </c>
      <c r="P5149" t="s">
        <v>72</v>
      </c>
      <c r="Q5149" t="s">
        <v>213</v>
      </c>
      <c r="R5149" t="s">
        <v>5721</v>
      </c>
      <c r="S5149" t="s">
        <v>488</v>
      </c>
      <c r="T5149" t="s">
        <v>5722</v>
      </c>
      <c r="U5149" t="s">
        <v>713</v>
      </c>
      <c r="V5149" t="s">
        <v>8723</v>
      </c>
      <c r="W5149" t="s">
        <v>8724</v>
      </c>
      <c r="X5149" t="s">
        <v>72</v>
      </c>
      <c r="Z5149" t="s">
        <v>46</v>
      </c>
      <c r="AA5149" s="1">
        <v>45035</v>
      </c>
      <c r="AC5149" s="1">
        <v>45035</v>
      </c>
      <c r="AD5149" s="1">
        <v>45510</v>
      </c>
    </row>
    <row r="5150" spans="1:30" x14ac:dyDescent="0.25">
      <c r="A5150">
        <v>612232</v>
      </c>
      <c r="B5150" t="s">
        <v>187</v>
      </c>
      <c r="C5150" t="s">
        <v>48</v>
      </c>
      <c r="D5150">
        <v>1</v>
      </c>
      <c r="E5150" t="s">
        <v>9003</v>
      </c>
      <c r="F5150" t="s">
        <v>152</v>
      </c>
      <c r="G5150" t="s">
        <v>51</v>
      </c>
      <c r="H5150" t="s">
        <v>153</v>
      </c>
      <c r="I5150">
        <v>0</v>
      </c>
      <c r="J5150" t="s">
        <v>52</v>
      </c>
      <c r="K5150" t="s">
        <v>37</v>
      </c>
      <c r="L5150" t="s">
        <v>120</v>
      </c>
      <c r="M5150">
        <v>84451</v>
      </c>
      <c r="N5150">
        <v>87917</v>
      </c>
      <c r="O5150" t="s">
        <v>39</v>
      </c>
      <c r="P5150" t="s">
        <v>296</v>
      </c>
      <c r="Q5150" t="s">
        <v>519</v>
      </c>
      <c r="R5150" t="s">
        <v>9004</v>
      </c>
      <c r="S5150" t="s">
        <v>156</v>
      </c>
      <c r="T5150" t="s">
        <v>9005</v>
      </c>
      <c r="U5150" t="s">
        <v>780</v>
      </c>
      <c r="V5150" t="s">
        <v>351</v>
      </c>
      <c r="W5150" s="3">
        <v>45540</v>
      </c>
      <c r="X5150" t="s">
        <v>9006</v>
      </c>
      <c r="Z5150" t="s">
        <v>46</v>
      </c>
      <c r="AA5150" s="1">
        <v>45218</v>
      </c>
      <c r="AC5150" s="1">
        <v>45218</v>
      </c>
      <c r="AD5150" s="1">
        <v>45510</v>
      </c>
    </row>
    <row r="5151" spans="1:30" x14ac:dyDescent="0.25">
      <c r="A5151">
        <v>526598</v>
      </c>
      <c r="B5151" t="s">
        <v>1518</v>
      </c>
      <c r="C5151" t="s">
        <v>48</v>
      </c>
      <c r="D5151">
        <v>1</v>
      </c>
      <c r="E5151" t="s">
        <v>1806</v>
      </c>
      <c r="F5151" t="s">
        <v>1807</v>
      </c>
      <c r="G5151" t="s">
        <v>34</v>
      </c>
      <c r="H5151">
        <v>95600</v>
      </c>
      <c r="I5151" t="s">
        <v>144</v>
      </c>
      <c r="J5151" t="s">
        <v>192</v>
      </c>
      <c r="K5151" t="s">
        <v>37</v>
      </c>
      <c r="L5151" t="s">
        <v>120</v>
      </c>
      <c r="M5151">
        <v>58700</v>
      </c>
      <c r="N5151">
        <v>102226</v>
      </c>
      <c r="O5151" t="s">
        <v>39</v>
      </c>
      <c r="P5151" t="s">
        <v>9663</v>
      </c>
      <c r="Q5151" t="s">
        <v>9664</v>
      </c>
      <c r="R5151" t="s">
        <v>9665</v>
      </c>
      <c r="S5151" t="s">
        <v>1811</v>
      </c>
      <c r="T5151" t="s">
        <v>1812</v>
      </c>
      <c r="U5151" t="s">
        <v>1813</v>
      </c>
      <c r="V5151" t="s">
        <v>1814</v>
      </c>
      <c r="Z5151" t="s">
        <v>80</v>
      </c>
      <c r="AA5151" s="1">
        <v>44742</v>
      </c>
      <c r="AC5151" s="1">
        <v>44747</v>
      </c>
      <c r="AD5151" s="1">
        <v>45510</v>
      </c>
    </row>
    <row r="5152" spans="1:30" x14ac:dyDescent="0.25">
      <c r="A5152">
        <v>635799</v>
      </c>
      <c r="B5152" t="s">
        <v>30</v>
      </c>
      <c r="C5152" t="s">
        <v>31</v>
      </c>
      <c r="D5152">
        <v>1</v>
      </c>
      <c r="E5152" t="s">
        <v>7795</v>
      </c>
      <c r="F5152" t="s">
        <v>1206</v>
      </c>
      <c r="G5152" t="s">
        <v>51</v>
      </c>
      <c r="H5152">
        <v>13633</v>
      </c>
      <c r="I5152">
        <v>2</v>
      </c>
      <c r="J5152" t="s">
        <v>1580</v>
      </c>
      <c r="K5152" t="s">
        <v>37</v>
      </c>
      <c r="L5152" t="s">
        <v>38</v>
      </c>
      <c r="M5152">
        <v>86101</v>
      </c>
      <c r="N5152">
        <v>90633</v>
      </c>
      <c r="O5152" t="s">
        <v>39</v>
      </c>
      <c r="P5152" t="s">
        <v>232</v>
      </c>
      <c r="Q5152" t="s">
        <v>6677</v>
      </c>
      <c r="R5152" t="s">
        <v>7796</v>
      </c>
      <c r="S5152" t="s">
        <v>1209</v>
      </c>
      <c r="T5152" t="s">
        <v>7797</v>
      </c>
      <c r="V5152" t="s">
        <v>7798</v>
      </c>
      <c r="Z5152" t="s">
        <v>5810</v>
      </c>
      <c r="AA5152" s="1">
        <v>45426</v>
      </c>
      <c r="AB5152" s="2">
        <v>45791</v>
      </c>
      <c r="AC5152" s="1">
        <v>45468</v>
      </c>
      <c r="AD5152" s="1">
        <v>45510</v>
      </c>
    </row>
    <row r="5153" spans="1:30" x14ac:dyDescent="0.25">
      <c r="A5153">
        <v>637822</v>
      </c>
      <c r="B5153" t="s">
        <v>187</v>
      </c>
      <c r="C5153" t="s">
        <v>31</v>
      </c>
      <c r="D5153">
        <v>1</v>
      </c>
      <c r="E5153" t="s">
        <v>8930</v>
      </c>
      <c r="F5153" t="s">
        <v>394</v>
      </c>
      <c r="G5153" t="s">
        <v>51</v>
      </c>
      <c r="H5153">
        <v>10124</v>
      </c>
      <c r="I5153">
        <v>2</v>
      </c>
      <c r="J5153" t="s">
        <v>8931</v>
      </c>
      <c r="K5153" t="s">
        <v>37</v>
      </c>
      <c r="L5153" t="s">
        <v>38</v>
      </c>
      <c r="M5153">
        <v>57976</v>
      </c>
      <c r="N5153">
        <v>66672</v>
      </c>
      <c r="O5153" t="s">
        <v>39</v>
      </c>
      <c r="P5153" t="s">
        <v>193</v>
      </c>
      <c r="Q5153" t="s">
        <v>1131</v>
      </c>
      <c r="R5153" t="s">
        <v>8932</v>
      </c>
      <c r="S5153" t="s">
        <v>398</v>
      </c>
      <c r="U5153" t="s">
        <v>1133</v>
      </c>
      <c r="V5153" t="s">
        <v>1328</v>
      </c>
      <c r="Z5153" t="s">
        <v>46</v>
      </c>
      <c r="AA5153" s="1">
        <v>45449</v>
      </c>
      <c r="AC5153" s="1">
        <v>45449</v>
      </c>
      <c r="AD5153" s="1">
        <v>45510</v>
      </c>
    </row>
    <row r="5154" spans="1:30" x14ac:dyDescent="0.25">
      <c r="A5154">
        <v>638912</v>
      </c>
      <c r="B5154" t="s">
        <v>81</v>
      </c>
      <c r="C5154" t="s">
        <v>48</v>
      </c>
      <c r="D5154">
        <v>1</v>
      </c>
      <c r="E5154" t="s">
        <v>82</v>
      </c>
      <c r="F5154" t="s">
        <v>69</v>
      </c>
      <c r="G5154" t="s">
        <v>51</v>
      </c>
      <c r="H5154" t="s">
        <v>70</v>
      </c>
      <c r="I5154">
        <v>0</v>
      </c>
      <c r="J5154" t="s">
        <v>71</v>
      </c>
      <c r="K5154" t="s">
        <v>37</v>
      </c>
      <c r="L5154" t="s">
        <v>38</v>
      </c>
      <c r="M5154">
        <v>58682</v>
      </c>
      <c r="N5154">
        <v>127720</v>
      </c>
      <c r="O5154" t="s">
        <v>39</v>
      </c>
      <c r="P5154" t="s">
        <v>248</v>
      </c>
      <c r="Q5154" t="s">
        <v>5922</v>
      </c>
      <c r="R5154" t="s">
        <v>5923</v>
      </c>
      <c r="S5154" t="s">
        <v>75</v>
      </c>
      <c r="T5154" t="s">
        <v>5924</v>
      </c>
      <c r="Z5154" t="s">
        <v>80</v>
      </c>
      <c r="AA5154" s="1">
        <v>45467</v>
      </c>
      <c r="AC5154" s="1">
        <v>45467</v>
      </c>
      <c r="AD5154" s="1">
        <v>45510</v>
      </c>
    </row>
    <row r="5155" spans="1:30" x14ac:dyDescent="0.25">
      <c r="A5155">
        <v>621930</v>
      </c>
      <c r="B5155" t="s">
        <v>187</v>
      </c>
      <c r="C5155" t="s">
        <v>48</v>
      </c>
      <c r="D5155">
        <v>1</v>
      </c>
      <c r="E5155" t="s">
        <v>2427</v>
      </c>
      <c r="F5155" t="s">
        <v>394</v>
      </c>
      <c r="G5155" t="s">
        <v>51</v>
      </c>
      <c r="H5155">
        <v>10124</v>
      </c>
      <c r="I5155">
        <v>1</v>
      </c>
      <c r="J5155" t="s">
        <v>192</v>
      </c>
      <c r="K5155" t="s">
        <v>37</v>
      </c>
      <c r="L5155" t="s">
        <v>38</v>
      </c>
      <c r="M5155">
        <v>47418</v>
      </c>
      <c r="N5155">
        <v>54531</v>
      </c>
      <c r="O5155" t="s">
        <v>39</v>
      </c>
      <c r="P5155" t="s">
        <v>296</v>
      </c>
      <c r="Q5155" t="s">
        <v>2428</v>
      </c>
      <c r="R5155" t="s">
        <v>2429</v>
      </c>
      <c r="S5155" t="s">
        <v>398</v>
      </c>
      <c r="U5155" t="s">
        <v>780</v>
      </c>
      <c r="V5155" t="s">
        <v>351</v>
      </c>
      <c r="W5155" t="s">
        <v>2430</v>
      </c>
      <c r="X5155" t="s">
        <v>296</v>
      </c>
      <c r="Z5155" t="s">
        <v>46</v>
      </c>
      <c r="AA5155" s="1">
        <v>45294</v>
      </c>
      <c r="AC5155" s="1">
        <v>45294</v>
      </c>
      <c r="AD5155" s="1">
        <v>45510</v>
      </c>
    </row>
    <row r="5156" spans="1:30" x14ac:dyDescent="0.25">
      <c r="A5156">
        <v>590075</v>
      </c>
      <c r="B5156" t="s">
        <v>81</v>
      </c>
      <c r="C5156" t="s">
        <v>31</v>
      </c>
      <c r="D5156">
        <v>1</v>
      </c>
      <c r="E5156" t="s">
        <v>82</v>
      </c>
      <c r="F5156" t="s">
        <v>465</v>
      </c>
      <c r="G5156" t="s">
        <v>51</v>
      </c>
      <c r="H5156" t="s">
        <v>466</v>
      </c>
      <c r="I5156">
        <v>0</v>
      </c>
      <c r="J5156" t="s">
        <v>52</v>
      </c>
      <c r="K5156" t="s">
        <v>37</v>
      </c>
      <c r="L5156" t="s">
        <v>38</v>
      </c>
      <c r="M5156">
        <v>58682</v>
      </c>
      <c r="N5156">
        <v>126845</v>
      </c>
      <c r="O5156" t="s">
        <v>39</v>
      </c>
      <c r="P5156" t="s">
        <v>248</v>
      </c>
      <c r="Q5156" t="s">
        <v>8787</v>
      </c>
      <c r="R5156" t="s">
        <v>10511</v>
      </c>
      <c r="S5156" t="s">
        <v>469</v>
      </c>
      <c r="T5156" t="s">
        <v>4126</v>
      </c>
      <c r="V5156" t="s">
        <v>90</v>
      </c>
      <c r="W5156" t="s">
        <v>91</v>
      </c>
      <c r="X5156" t="s">
        <v>1605</v>
      </c>
      <c r="Z5156" t="s">
        <v>80</v>
      </c>
      <c r="AA5156" s="1">
        <v>45103</v>
      </c>
      <c r="AC5156" s="1">
        <v>45124</v>
      </c>
      <c r="AD5156" s="1">
        <v>45510</v>
      </c>
    </row>
    <row r="5157" spans="1:30" x14ac:dyDescent="0.25">
      <c r="A5157">
        <v>626625</v>
      </c>
      <c r="B5157" t="s">
        <v>133</v>
      </c>
      <c r="C5157" t="s">
        <v>31</v>
      </c>
      <c r="D5157">
        <v>1</v>
      </c>
      <c r="E5157" t="s">
        <v>9392</v>
      </c>
      <c r="F5157" t="s">
        <v>33</v>
      </c>
      <c r="G5157" t="s">
        <v>34</v>
      </c>
      <c r="H5157">
        <v>21744</v>
      </c>
      <c r="I5157" t="s">
        <v>353</v>
      </c>
      <c r="J5157" t="s">
        <v>7225</v>
      </c>
      <c r="K5157" t="s">
        <v>37</v>
      </c>
      <c r="L5157" t="s">
        <v>120</v>
      </c>
      <c r="M5157">
        <v>120000</v>
      </c>
      <c r="N5157">
        <v>133000</v>
      </c>
      <c r="O5157" t="s">
        <v>39</v>
      </c>
      <c r="P5157" t="s">
        <v>460</v>
      </c>
      <c r="Q5157" t="s">
        <v>137</v>
      </c>
      <c r="R5157" t="s">
        <v>9393</v>
      </c>
      <c r="S5157" t="s">
        <v>43</v>
      </c>
      <c r="V5157" t="s">
        <v>9394</v>
      </c>
      <c r="Z5157" t="s">
        <v>140</v>
      </c>
      <c r="AA5157" s="1">
        <v>45331</v>
      </c>
      <c r="AB5157" s="2">
        <v>45511</v>
      </c>
      <c r="AC5157" s="1">
        <v>45331</v>
      </c>
      <c r="AD5157" s="1">
        <v>45510</v>
      </c>
    </row>
    <row r="5158" spans="1:30" x14ac:dyDescent="0.25">
      <c r="A5158">
        <v>544509</v>
      </c>
      <c r="B5158" t="s">
        <v>105</v>
      </c>
      <c r="C5158" t="s">
        <v>48</v>
      </c>
      <c r="D5158">
        <v>1</v>
      </c>
      <c r="E5158" t="s">
        <v>799</v>
      </c>
      <c r="F5158" t="s">
        <v>332</v>
      </c>
      <c r="G5158" t="s">
        <v>51</v>
      </c>
      <c r="H5158">
        <v>12627</v>
      </c>
      <c r="I5158">
        <v>0</v>
      </c>
      <c r="J5158" t="s">
        <v>128</v>
      </c>
      <c r="K5158" t="s">
        <v>37</v>
      </c>
      <c r="L5158" t="s">
        <v>38</v>
      </c>
      <c r="M5158">
        <v>70611</v>
      </c>
      <c r="N5158">
        <v>105138</v>
      </c>
      <c r="O5158" t="s">
        <v>39</v>
      </c>
      <c r="P5158" t="s">
        <v>355</v>
      </c>
      <c r="Q5158" t="s">
        <v>800</v>
      </c>
      <c r="R5158" t="s">
        <v>9902</v>
      </c>
      <c r="S5158" t="s">
        <v>336</v>
      </c>
      <c r="T5158" t="s">
        <v>8863</v>
      </c>
      <c r="U5158" t="s">
        <v>803</v>
      </c>
      <c r="V5158" t="s">
        <v>2639</v>
      </c>
      <c r="X5158" t="s">
        <v>355</v>
      </c>
      <c r="Z5158" t="s">
        <v>9903</v>
      </c>
      <c r="AA5158" s="1">
        <v>44782</v>
      </c>
      <c r="AC5158" s="1">
        <v>44789</v>
      </c>
      <c r="AD5158" s="1">
        <v>45510</v>
      </c>
    </row>
    <row r="5159" spans="1:30" x14ac:dyDescent="0.25">
      <c r="A5159">
        <v>643881</v>
      </c>
      <c r="B5159" t="s">
        <v>218</v>
      </c>
      <c r="C5159" t="s">
        <v>48</v>
      </c>
      <c r="D5159">
        <v>1</v>
      </c>
      <c r="E5159" t="s">
        <v>598</v>
      </c>
      <c r="F5159" t="s">
        <v>599</v>
      </c>
      <c r="G5159" t="s">
        <v>600</v>
      </c>
      <c r="H5159">
        <v>90645</v>
      </c>
      <c r="I5159">
        <v>0</v>
      </c>
      <c r="J5159" t="s">
        <v>108</v>
      </c>
      <c r="K5159" t="s">
        <v>37</v>
      </c>
      <c r="L5159" t="s">
        <v>255</v>
      </c>
      <c r="M5159">
        <v>36006</v>
      </c>
      <c r="N5159">
        <v>50569</v>
      </c>
      <c r="O5159" t="s">
        <v>39</v>
      </c>
      <c r="P5159" t="s">
        <v>1847</v>
      </c>
      <c r="Q5159" t="s">
        <v>1848</v>
      </c>
      <c r="R5159" t="s">
        <v>603</v>
      </c>
      <c r="S5159" t="s">
        <v>604</v>
      </c>
      <c r="U5159" t="s">
        <v>1849</v>
      </c>
      <c r="V5159" t="s">
        <v>606</v>
      </c>
      <c r="Z5159" t="s">
        <v>607</v>
      </c>
      <c r="AA5159" s="1">
        <v>45505</v>
      </c>
      <c r="AB5159" s="2">
        <v>45525</v>
      </c>
      <c r="AC5159" s="1">
        <v>45505</v>
      </c>
      <c r="AD5159" s="1">
        <v>45510</v>
      </c>
    </row>
    <row r="5160" spans="1:30" x14ac:dyDescent="0.25">
      <c r="A5160">
        <v>606433</v>
      </c>
      <c r="B5160" t="s">
        <v>105</v>
      </c>
      <c r="C5160" t="s">
        <v>31</v>
      </c>
      <c r="D5160">
        <v>1</v>
      </c>
      <c r="E5160" t="s">
        <v>10321</v>
      </c>
      <c r="F5160" t="s">
        <v>83</v>
      </c>
      <c r="G5160" t="s">
        <v>51</v>
      </c>
      <c r="H5160" t="s">
        <v>84</v>
      </c>
      <c r="I5160">
        <v>0</v>
      </c>
      <c r="J5160" t="s">
        <v>71</v>
      </c>
      <c r="K5160" t="s">
        <v>37</v>
      </c>
      <c r="L5160" t="s">
        <v>38</v>
      </c>
      <c r="M5160">
        <v>121000</v>
      </c>
      <c r="N5160">
        <v>121000</v>
      </c>
      <c r="O5160" t="s">
        <v>39</v>
      </c>
      <c r="P5160" t="s">
        <v>355</v>
      </c>
      <c r="Q5160" t="s">
        <v>3669</v>
      </c>
      <c r="R5160" t="s">
        <v>10322</v>
      </c>
      <c r="S5160" t="s">
        <v>88</v>
      </c>
      <c r="U5160" t="s">
        <v>3344</v>
      </c>
      <c r="V5160" t="s">
        <v>776</v>
      </c>
      <c r="Z5160" t="s">
        <v>4113</v>
      </c>
      <c r="AA5160" s="1">
        <v>45205</v>
      </c>
      <c r="AC5160" s="1">
        <v>45217</v>
      </c>
      <c r="AD5160" s="1">
        <v>45510</v>
      </c>
    </row>
    <row r="5161" spans="1:30" x14ac:dyDescent="0.25">
      <c r="A5161">
        <v>640416</v>
      </c>
      <c r="B5161" t="s">
        <v>218</v>
      </c>
      <c r="C5161" t="s">
        <v>31</v>
      </c>
      <c r="D5161">
        <v>1</v>
      </c>
      <c r="E5161" t="s">
        <v>4935</v>
      </c>
      <c r="F5161" t="s">
        <v>1693</v>
      </c>
      <c r="G5161" t="s">
        <v>51</v>
      </c>
      <c r="H5161">
        <v>80305</v>
      </c>
      <c r="I5161">
        <v>0</v>
      </c>
      <c r="J5161" t="s">
        <v>108</v>
      </c>
      <c r="K5161" t="s">
        <v>37</v>
      </c>
      <c r="L5161" t="s">
        <v>120</v>
      </c>
      <c r="M5161">
        <v>54272</v>
      </c>
      <c r="N5161">
        <v>83117</v>
      </c>
      <c r="O5161" t="s">
        <v>39</v>
      </c>
      <c r="P5161" t="s">
        <v>10282</v>
      </c>
      <c r="Q5161" t="s">
        <v>602</v>
      </c>
      <c r="R5161" t="s">
        <v>4937</v>
      </c>
      <c r="S5161" t="s">
        <v>1696</v>
      </c>
      <c r="U5161" t="s">
        <v>4938</v>
      </c>
      <c r="V5161" t="s">
        <v>748</v>
      </c>
      <c r="Z5161" t="s">
        <v>228</v>
      </c>
      <c r="AA5161" s="1">
        <v>45495</v>
      </c>
      <c r="AB5161" s="2">
        <v>45515</v>
      </c>
      <c r="AC5161" s="1">
        <v>45495</v>
      </c>
      <c r="AD5161" s="1">
        <v>45510</v>
      </c>
    </row>
    <row r="5162" spans="1:30" x14ac:dyDescent="0.25">
      <c r="A5162">
        <v>637706</v>
      </c>
      <c r="B5162" t="s">
        <v>67</v>
      </c>
      <c r="C5162" t="s">
        <v>48</v>
      </c>
      <c r="D5162">
        <v>6</v>
      </c>
      <c r="E5162" t="s">
        <v>8765</v>
      </c>
      <c r="F5162" t="s">
        <v>212</v>
      </c>
      <c r="G5162" t="s">
        <v>51</v>
      </c>
      <c r="H5162">
        <v>20210</v>
      </c>
      <c r="I5162">
        <v>0</v>
      </c>
      <c r="J5162" t="s">
        <v>71</v>
      </c>
      <c r="K5162" t="s">
        <v>37</v>
      </c>
      <c r="L5162" t="s">
        <v>38</v>
      </c>
      <c r="M5162">
        <v>62370</v>
      </c>
      <c r="N5162">
        <v>93587</v>
      </c>
      <c r="O5162" t="s">
        <v>39</v>
      </c>
      <c r="P5162" t="s">
        <v>8766</v>
      </c>
      <c r="Q5162" t="s">
        <v>8767</v>
      </c>
      <c r="R5162" t="s">
        <v>10402</v>
      </c>
      <c r="S5162" t="s">
        <v>215</v>
      </c>
      <c r="T5162" t="s">
        <v>8769</v>
      </c>
      <c r="U5162" t="s">
        <v>585</v>
      </c>
      <c r="V5162" t="s">
        <v>10403</v>
      </c>
      <c r="W5162" t="s">
        <v>8771</v>
      </c>
      <c r="X5162" t="s">
        <v>10404</v>
      </c>
      <c r="Z5162" t="s">
        <v>80</v>
      </c>
      <c r="AA5162" s="1">
        <v>45450</v>
      </c>
      <c r="AC5162" s="1">
        <v>45449</v>
      </c>
      <c r="AD5162" s="1">
        <v>45510</v>
      </c>
    </row>
    <row r="5163" spans="1:30" x14ac:dyDescent="0.25">
      <c r="A5163">
        <v>640266</v>
      </c>
      <c r="B5163" t="s">
        <v>939</v>
      </c>
      <c r="C5163" t="s">
        <v>31</v>
      </c>
      <c r="D5163">
        <v>1</v>
      </c>
      <c r="E5163" t="s">
        <v>7430</v>
      </c>
      <c r="F5163" t="s">
        <v>60</v>
      </c>
      <c r="G5163" t="s">
        <v>34</v>
      </c>
      <c r="H5163">
        <v>56058</v>
      </c>
      <c r="I5163">
        <v>0</v>
      </c>
      <c r="J5163" t="s">
        <v>203</v>
      </c>
      <c r="K5163" t="s">
        <v>37</v>
      </c>
      <c r="L5163" t="s">
        <v>38</v>
      </c>
      <c r="M5163">
        <v>59116</v>
      </c>
      <c r="N5163">
        <v>71840</v>
      </c>
      <c r="O5163" t="s">
        <v>39</v>
      </c>
      <c r="P5163" t="s">
        <v>813</v>
      </c>
      <c r="Q5163" t="s">
        <v>7431</v>
      </c>
      <c r="R5163" t="s">
        <v>7432</v>
      </c>
      <c r="S5163" t="s">
        <v>65</v>
      </c>
      <c r="T5163" t="s">
        <v>7433</v>
      </c>
      <c r="V5163" t="s">
        <v>7434</v>
      </c>
      <c r="W5163" t="s">
        <v>2536</v>
      </c>
      <c r="X5163" t="s">
        <v>946</v>
      </c>
      <c r="Z5163" t="s">
        <v>46</v>
      </c>
      <c r="AA5163" s="1">
        <v>45488</v>
      </c>
      <c r="AC5163" s="1">
        <v>45488</v>
      </c>
      <c r="AD5163" s="1">
        <v>45510</v>
      </c>
    </row>
    <row r="5164" spans="1:30" x14ac:dyDescent="0.25">
      <c r="A5164">
        <v>592858</v>
      </c>
      <c r="B5164" t="s">
        <v>105</v>
      </c>
      <c r="C5164" t="s">
        <v>48</v>
      </c>
      <c r="D5164">
        <v>1</v>
      </c>
      <c r="E5164" t="s">
        <v>8828</v>
      </c>
      <c r="F5164" t="s">
        <v>3339</v>
      </c>
      <c r="G5164" t="s">
        <v>51</v>
      </c>
      <c r="H5164">
        <v>31220</v>
      </c>
      <c r="I5164">
        <v>3</v>
      </c>
      <c r="J5164" t="s">
        <v>368</v>
      </c>
      <c r="K5164" t="s">
        <v>37</v>
      </c>
      <c r="L5164" t="s">
        <v>38</v>
      </c>
      <c r="M5164">
        <v>80513</v>
      </c>
      <c r="N5164">
        <v>118093</v>
      </c>
      <c r="O5164" t="s">
        <v>39</v>
      </c>
      <c r="P5164" t="s">
        <v>474</v>
      </c>
      <c r="Q5164" t="s">
        <v>772</v>
      </c>
      <c r="R5164" t="s">
        <v>8829</v>
      </c>
      <c r="S5164" t="s">
        <v>3342</v>
      </c>
      <c r="U5164" t="s">
        <v>8830</v>
      </c>
      <c r="V5164" t="s">
        <v>917</v>
      </c>
      <c r="Z5164" t="s">
        <v>46</v>
      </c>
      <c r="AA5164" s="1">
        <v>45121</v>
      </c>
      <c r="AC5164" s="1">
        <v>45138</v>
      </c>
      <c r="AD5164" s="1">
        <v>45510</v>
      </c>
    </row>
    <row r="5165" spans="1:30" x14ac:dyDescent="0.25">
      <c r="A5165">
        <v>635785</v>
      </c>
      <c r="B5165" t="s">
        <v>30</v>
      </c>
      <c r="C5165" t="s">
        <v>31</v>
      </c>
      <c r="D5165">
        <v>1</v>
      </c>
      <c r="E5165" t="s">
        <v>6874</v>
      </c>
      <c r="F5165" t="s">
        <v>152</v>
      </c>
      <c r="G5165" t="s">
        <v>51</v>
      </c>
      <c r="H5165" t="s">
        <v>153</v>
      </c>
      <c r="I5165">
        <v>0</v>
      </c>
      <c r="J5165" t="s">
        <v>145</v>
      </c>
      <c r="K5165" t="s">
        <v>37</v>
      </c>
      <c r="L5165" t="s">
        <v>38</v>
      </c>
      <c r="M5165">
        <v>92283</v>
      </c>
      <c r="N5165">
        <v>97026</v>
      </c>
      <c r="O5165" t="s">
        <v>39</v>
      </c>
      <c r="P5165" t="s">
        <v>232</v>
      </c>
      <c r="Q5165" t="s">
        <v>6875</v>
      </c>
      <c r="R5165" t="s">
        <v>6876</v>
      </c>
      <c r="S5165" t="s">
        <v>156</v>
      </c>
      <c r="T5165" t="s">
        <v>6877</v>
      </c>
      <c r="V5165" t="s">
        <v>6878</v>
      </c>
      <c r="Z5165" t="s">
        <v>46</v>
      </c>
      <c r="AA5165" s="1">
        <v>45428</v>
      </c>
      <c r="AB5165" s="2">
        <v>45793</v>
      </c>
      <c r="AC5165" s="1">
        <v>45428</v>
      </c>
      <c r="AD5165" s="1">
        <v>45510</v>
      </c>
    </row>
    <row r="5166" spans="1:30" x14ac:dyDescent="0.25">
      <c r="A5166">
        <v>635968</v>
      </c>
      <c r="B5166" t="s">
        <v>30</v>
      </c>
      <c r="C5166" t="s">
        <v>31</v>
      </c>
      <c r="D5166">
        <v>1</v>
      </c>
      <c r="E5166" t="s">
        <v>10188</v>
      </c>
      <c r="F5166" t="s">
        <v>33</v>
      </c>
      <c r="G5166" t="s">
        <v>34</v>
      </c>
      <c r="H5166">
        <v>21744</v>
      </c>
      <c r="I5166">
        <v>2</v>
      </c>
      <c r="J5166" t="s">
        <v>1181</v>
      </c>
      <c r="K5166" t="s">
        <v>37</v>
      </c>
      <c r="L5166" t="s">
        <v>38</v>
      </c>
      <c r="M5166">
        <v>82506</v>
      </c>
      <c r="N5166">
        <v>94882</v>
      </c>
      <c r="O5166" t="s">
        <v>39</v>
      </c>
      <c r="P5166" t="s">
        <v>232</v>
      </c>
      <c r="Q5166" t="s">
        <v>1182</v>
      </c>
      <c r="R5166" t="s">
        <v>10189</v>
      </c>
      <c r="S5166" t="s">
        <v>43</v>
      </c>
      <c r="T5166" t="s">
        <v>10190</v>
      </c>
      <c r="U5166" t="s">
        <v>1103</v>
      </c>
      <c r="V5166" t="s">
        <v>10191</v>
      </c>
      <c r="Z5166" t="s">
        <v>46</v>
      </c>
      <c r="AA5166" s="1">
        <v>45425</v>
      </c>
      <c r="AB5166" s="2">
        <v>45790</v>
      </c>
      <c r="AC5166" s="1">
        <v>45425</v>
      </c>
      <c r="AD5166" s="1">
        <v>45510</v>
      </c>
    </row>
    <row r="5167" spans="1:30" x14ac:dyDescent="0.25">
      <c r="A5167">
        <v>644598</v>
      </c>
      <c r="B5167" t="s">
        <v>125</v>
      </c>
      <c r="C5167" t="s">
        <v>31</v>
      </c>
      <c r="D5167">
        <v>1</v>
      </c>
      <c r="E5167" t="s">
        <v>529</v>
      </c>
      <c r="F5167" t="s">
        <v>164</v>
      </c>
      <c r="G5167" t="s">
        <v>34</v>
      </c>
      <c r="H5167">
        <v>30087</v>
      </c>
      <c r="I5167">
        <v>2</v>
      </c>
      <c r="J5167" t="s">
        <v>165</v>
      </c>
      <c r="K5167" t="s">
        <v>37</v>
      </c>
      <c r="L5167" t="s">
        <v>38</v>
      </c>
      <c r="M5167">
        <v>92446</v>
      </c>
      <c r="N5167">
        <v>92446</v>
      </c>
      <c r="O5167" t="s">
        <v>39</v>
      </c>
      <c r="P5167" t="s">
        <v>129</v>
      </c>
      <c r="Q5167" t="s">
        <v>530</v>
      </c>
      <c r="R5167" t="s">
        <v>531</v>
      </c>
      <c r="S5167" t="s">
        <v>169</v>
      </c>
      <c r="T5167" t="s">
        <v>532</v>
      </c>
      <c r="V5167" t="s">
        <v>533</v>
      </c>
      <c r="X5167" t="s">
        <v>129</v>
      </c>
      <c r="Z5167" t="s">
        <v>80</v>
      </c>
      <c r="AA5167" s="1">
        <v>45505</v>
      </c>
      <c r="AB5167" s="2">
        <v>45535</v>
      </c>
      <c r="AC5167" s="1">
        <v>45505</v>
      </c>
      <c r="AD5167" s="1">
        <v>45510</v>
      </c>
    </row>
    <row r="5168" spans="1:30" x14ac:dyDescent="0.25">
      <c r="A5168">
        <v>609630</v>
      </c>
      <c r="B5168" t="s">
        <v>81</v>
      </c>
      <c r="C5168" t="s">
        <v>31</v>
      </c>
      <c r="D5168">
        <v>10</v>
      </c>
      <c r="E5168" t="s">
        <v>1920</v>
      </c>
      <c r="F5168" t="s">
        <v>492</v>
      </c>
      <c r="G5168" t="s">
        <v>51</v>
      </c>
      <c r="H5168">
        <v>20202</v>
      </c>
      <c r="I5168">
        <v>0</v>
      </c>
      <c r="J5168" t="s">
        <v>71</v>
      </c>
      <c r="K5168" t="s">
        <v>37</v>
      </c>
      <c r="L5168" t="s">
        <v>38</v>
      </c>
      <c r="M5168">
        <v>56181</v>
      </c>
      <c r="N5168">
        <v>64608</v>
      </c>
      <c r="O5168" t="s">
        <v>39</v>
      </c>
      <c r="P5168" t="s">
        <v>248</v>
      </c>
      <c r="Q5168" t="s">
        <v>4155</v>
      </c>
      <c r="R5168" t="s">
        <v>8933</v>
      </c>
      <c r="S5168" t="s">
        <v>495</v>
      </c>
      <c r="T5168" t="s">
        <v>687</v>
      </c>
      <c r="U5168" t="s">
        <v>616</v>
      </c>
      <c r="V5168" t="s">
        <v>835</v>
      </c>
      <c r="W5168" t="s">
        <v>91</v>
      </c>
      <c r="X5168" t="s">
        <v>1605</v>
      </c>
      <c r="Z5168" t="s">
        <v>80</v>
      </c>
      <c r="AA5168" s="1">
        <v>45204</v>
      </c>
      <c r="AC5168" s="1">
        <v>45505</v>
      </c>
      <c r="AD5168" s="1">
        <v>45510</v>
      </c>
    </row>
    <row r="5169" spans="1:30" x14ac:dyDescent="0.25">
      <c r="A5169">
        <v>636488</v>
      </c>
      <c r="B5169" t="s">
        <v>572</v>
      </c>
      <c r="C5169" t="s">
        <v>48</v>
      </c>
      <c r="D5169">
        <v>1</v>
      </c>
      <c r="E5169" t="s">
        <v>8312</v>
      </c>
      <c r="F5169" t="s">
        <v>304</v>
      </c>
      <c r="G5169" t="s">
        <v>34</v>
      </c>
      <c r="H5169">
        <v>95005</v>
      </c>
      <c r="I5169" t="s">
        <v>96</v>
      </c>
      <c r="J5169" t="s">
        <v>1587</v>
      </c>
      <c r="K5169" t="s">
        <v>37</v>
      </c>
      <c r="L5169" t="s">
        <v>98</v>
      </c>
      <c r="M5169">
        <v>180000</v>
      </c>
      <c r="N5169">
        <v>190000</v>
      </c>
      <c r="O5169" t="s">
        <v>39</v>
      </c>
      <c r="P5169" t="s">
        <v>576</v>
      </c>
      <c r="Q5169" t="s">
        <v>577</v>
      </c>
      <c r="R5169" t="s">
        <v>8313</v>
      </c>
      <c r="S5169" t="s">
        <v>308</v>
      </c>
      <c r="Z5169" t="s">
        <v>80</v>
      </c>
      <c r="AA5169" s="1">
        <v>45429</v>
      </c>
      <c r="AC5169" s="1">
        <v>45469</v>
      </c>
      <c r="AD5169" s="1">
        <v>45510</v>
      </c>
    </row>
    <row r="5170" spans="1:30" x14ac:dyDescent="0.25">
      <c r="A5170">
        <v>638154</v>
      </c>
      <c r="B5170" t="s">
        <v>30</v>
      </c>
      <c r="C5170" t="s">
        <v>48</v>
      </c>
      <c r="D5170">
        <v>1</v>
      </c>
      <c r="E5170" t="s">
        <v>10450</v>
      </c>
      <c r="F5170" t="s">
        <v>2449</v>
      </c>
      <c r="G5170" t="s">
        <v>51</v>
      </c>
      <c r="H5170">
        <v>21512</v>
      </c>
      <c r="I5170">
        <v>1</v>
      </c>
      <c r="J5170" t="s">
        <v>1181</v>
      </c>
      <c r="K5170" t="s">
        <v>37</v>
      </c>
      <c r="L5170" t="s">
        <v>38</v>
      </c>
      <c r="M5170">
        <v>45445</v>
      </c>
      <c r="N5170">
        <v>48696</v>
      </c>
      <c r="O5170" t="s">
        <v>39</v>
      </c>
      <c r="P5170" t="s">
        <v>411</v>
      </c>
      <c r="Q5170" t="s">
        <v>233</v>
      </c>
      <c r="R5170" t="s">
        <v>10451</v>
      </c>
      <c r="S5170" t="s">
        <v>2452</v>
      </c>
      <c r="U5170" t="s">
        <v>1103</v>
      </c>
      <c r="V5170" t="s">
        <v>10452</v>
      </c>
      <c r="Z5170" t="s">
        <v>46</v>
      </c>
      <c r="AA5170" s="1">
        <v>45456</v>
      </c>
      <c r="AB5170" s="2">
        <v>45821</v>
      </c>
      <c r="AC5170" s="1">
        <v>45456</v>
      </c>
      <c r="AD5170" s="1">
        <v>45510</v>
      </c>
    </row>
    <row r="5171" spans="1:30" x14ac:dyDescent="0.25">
      <c r="A5171">
        <v>602475</v>
      </c>
      <c r="B5171" t="s">
        <v>105</v>
      </c>
      <c r="C5171" t="s">
        <v>31</v>
      </c>
      <c r="D5171">
        <v>2</v>
      </c>
      <c r="E5171" t="s">
        <v>246</v>
      </c>
      <c r="F5171" t="s">
        <v>33</v>
      </c>
      <c r="G5171" t="s">
        <v>34</v>
      </c>
      <c r="H5171">
        <v>21744</v>
      </c>
      <c r="I5171">
        <v>2</v>
      </c>
      <c r="J5171" t="s">
        <v>203</v>
      </c>
      <c r="K5171" t="s">
        <v>37</v>
      </c>
      <c r="L5171" t="s">
        <v>38</v>
      </c>
      <c r="M5171">
        <v>82506</v>
      </c>
      <c r="N5171">
        <v>94882</v>
      </c>
      <c r="O5171" t="s">
        <v>39</v>
      </c>
      <c r="P5171" t="s">
        <v>355</v>
      </c>
      <c r="Q5171" t="s">
        <v>2012</v>
      </c>
      <c r="R5171" t="s">
        <v>3753</v>
      </c>
      <c r="S5171" t="s">
        <v>43</v>
      </c>
      <c r="T5171" t="s">
        <v>3754</v>
      </c>
      <c r="U5171" t="s">
        <v>3755</v>
      </c>
      <c r="V5171" t="s">
        <v>3756</v>
      </c>
      <c r="Z5171" t="s">
        <v>46</v>
      </c>
      <c r="AA5171" s="1">
        <v>45205</v>
      </c>
      <c r="AC5171" s="1">
        <v>45271</v>
      </c>
      <c r="AD5171" s="1">
        <v>45510</v>
      </c>
    </row>
    <row r="5172" spans="1:30" x14ac:dyDescent="0.25">
      <c r="A5172">
        <v>637990</v>
      </c>
      <c r="B5172" t="s">
        <v>1212</v>
      </c>
      <c r="C5172" t="s">
        <v>48</v>
      </c>
      <c r="D5172">
        <v>1</v>
      </c>
      <c r="E5172" t="s">
        <v>4779</v>
      </c>
      <c r="F5172" t="s">
        <v>1214</v>
      </c>
      <c r="G5172" t="s">
        <v>1215</v>
      </c>
      <c r="H5172">
        <v>30112</v>
      </c>
      <c r="I5172">
        <v>0</v>
      </c>
      <c r="J5172" t="s">
        <v>165</v>
      </c>
      <c r="K5172" t="s">
        <v>37</v>
      </c>
      <c r="L5172" t="s">
        <v>38</v>
      </c>
      <c r="M5172">
        <v>84975</v>
      </c>
      <c r="N5172">
        <v>175100</v>
      </c>
      <c r="O5172" t="s">
        <v>39</v>
      </c>
      <c r="P5172" t="s">
        <v>576</v>
      </c>
      <c r="Q5172" t="s">
        <v>4780</v>
      </c>
      <c r="R5172" t="s">
        <v>4781</v>
      </c>
      <c r="S5172" t="s">
        <v>4782</v>
      </c>
      <c r="V5172" t="s">
        <v>4783</v>
      </c>
      <c r="Z5172" t="s">
        <v>92</v>
      </c>
      <c r="AA5172" s="1">
        <v>45460</v>
      </c>
      <c r="AC5172" s="1">
        <v>45460</v>
      </c>
      <c r="AD5172" s="1">
        <v>45510</v>
      </c>
    </row>
    <row r="5173" spans="1:30" x14ac:dyDescent="0.25">
      <c r="A5173">
        <v>618606</v>
      </c>
      <c r="B5173" t="s">
        <v>133</v>
      </c>
      <c r="C5173" t="s">
        <v>31</v>
      </c>
      <c r="D5173">
        <v>1</v>
      </c>
      <c r="E5173" t="s">
        <v>10518</v>
      </c>
      <c r="F5173" t="s">
        <v>127</v>
      </c>
      <c r="G5173" t="s">
        <v>34</v>
      </c>
      <c r="H5173">
        <v>56057</v>
      </c>
      <c r="I5173">
        <v>0</v>
      </c>
      <c r="J5173" t="s">
        <v>52</v>
      </c>
      <c r="K5173" t="s">
        <v>37</v>
      </c>
      <c r="L5173" t="s">
        <v>38</v>
      </c>
      <c r="M5173">
        <v>56700</v>
      </c>
      <c r="N5173">
        <v>56700</v>
      </c>
      <c r="O5173" t="s">
        <v>39</v>
      </c>
      <c r="P5173" t="s">
        <v>460</v>
      </c>
      <c r="Q5173" t="s">
        <v>137</v>
      </c>
      <c r="R5173" t="s">
        <v>10519</v>
      </c>
      <c r="S5173" t="s">
        <v>132</v>
      </c>
      <c r="V5173" t="s">
        <v>10520</v>
      </c>
      <c r="Z5173" t="s">
        <v>140</v>
      </c>
      <c r="AA5173" s="1">
        <v>45264</v>
      </c>
      <c r="AB5173" s="2">
        <v>45664</v>
      </c>
      <c r="AC5173" s="1">
        <v>45321</v>
      </c>
      <c r="AD5173" s="1">
        <v>45510</v>
      </c>
    </row>
    <row r="5174" spans="1:30" x14ac:dyDescent="0.25">
      <c r="A5174">
        <v>642644</v>
      </c>
      <c r="B5174" t="s">
        <v>218</v>
      </c>
      <c r="C5174" t="s">
        <v>31</v>
      </c>
      <c r="D5174">
        <v>1</v>
      </c>
      <c r="E5174" t="s">
        <v>4903</v>
      </c>
      <c r="F5174" t="s">
        <v>599</v>
      </c>
      <c r="G5174" t="s">
        <v>600</v>
      </c>
      <c r="H5174">
        <v>90645</v>
      </c>
      <c r="I5174">
        <v>0</v>
      </c>
      <c r="J5174" t="s">
        <v>108</v>
      </c>
      <c r="K5174" t="s">
        <v>37</v>
      </c>
      <c r="L5174" t="s">
        <v>255</v>
      </c>
      <c r="M5174">
        <v>36006</v>
      </c>
      <c r="N5174">
        <v>50569</v>
      </c>
      <c r="O5174" t="s">
        <v>39</v>
      </c>
      <c r="P5174" t="s">
        <v>4904</v>
      </c>
      <c r="Q5174" t="s">
        <v>602</v>
      </c>
      <c r="R5174" t="s">
        <v>4905</v>
      </c>
      <c r="S5174" t="s">
        <v>604</v>
      </c>
      <c r="U5174" t="s">
        <v>4906</v>
      </c>
      <c r="V5174" t="s">
        <v>227</v>
      </c>
      <c r="Z5174" t="s">
        <v>228</v>
      </c>
      <c r="AA5174" s="1">
        <v>45499</v>
      </c>
      <c r="AB5174" s="2">
        <v>45519</v>
      </c>
      <c r="AC5174" s="1">
        <v>45499</v>
      </c>
      <c r="AD5174" s="1">
        <v>45510</v>
      </c>
    </row>
    <row r="5175" spans="1:30" x14ac:dyDescent="0.25">
      <c r="A5175">
        <v>615441</v>
      </c>
      <c r="B5175" t="s">
        <v>105</v>
      </c>
      <c r="C5175" t="s">
        <v>48</v>
      </c>
      <c r="D5175">
        <v>1</v>
      </c>
      <c r="E5175" t="s">
        <v>1635</v>
      </c>
      <c r="F5175" t="s">
        <v>1662</v>
      </c>
      <c r="G5175" t="s">
        <v>51</v>
      </c>
      <c r="H5175">
        <v>82991</v>
      </c>
      <c r="I5175" t="s">
        <v>191</v>
      </c>
      <c r="J5175" t="s">
        <v>286</v>
      </c>
      <c r="K5175" t="s">
        <v>37</v>
      </c>
      <c r="L5175" t="s">
        <v>120</v>
      </c>
      <c r="M5175">
        <v>64922</v>
      </c>
      <c r="N5175">
        <v>173486</v>
      </c>
      <c r="O5175" t="s">
        <v>39</v>
      </c>
      <c r="P5175" t="s">
        <v>2131</v>
      </c>
      <c r="Q5175" t="s">
        <v>288</v>
      </c>
      <c r="R5175" t="s">
        <v>2132</v>
      </c>
      <c r="S5175" t="s">
        <v>1664</v>
      </c>
      <c r="T5175" t="s">
        <v>2133</v>
      </c>
      <c r="V5175" t="s">
        <v>291</v>
      </c>
      <c r="Z5175" t="s">
        <v>80</v>
      </c>
      <c r="AA5175" s="1">
        <v>45293</v>
      </c>
      <c r="AC5175" s="1">
        <v>45293</v>
      </c>
      <c r="AD5175" s="1">
        <v>45510</v>
      </c>
    </row>
    <row r="5176" spans="1:30" x14ac:dyDescent="0.25">
      <c r="A5176">
        <v>634195</v>
      </c>
      <c r="B5176" t="s">
        <v>30</v>
      </c>
      <c r="C5176" t="s">
        <v>48</v>
      </c>
      <c r="D5176">
        <v>1</v>
      </c>
      <c r="E5176" t="s">
        <v>5551</v>
      </c>
      <c r="F5176" t="s">
        <v>33</v>
      </c>
      <c r="G5176" t="s">
        <v>34</v>
      </c>
      <c r="H5176">
        <v>21744</v>
      </c>
      <c r="I5176">
        <v>3</v>
      </c>
      <c r="J5176" t="s">
        <v>36</v>
      </c>
      <c r="K5176" t="s">
        <v>37</v>
      </c>
      <c r="L5176" t="s">
        <v>38</v>
      </c>
      <c r="M5176">
        <v>92301</v>
      </c>
      <c r="N5176">
        <v>106146</v>
      </c>
      <c r="O5176" t="s">
        <v>39</v>
      </c>
      <c r="P5176" t="s">
        <v>1496</v>
      </c>
      <c r="Q5176" t="s">
        <v>5552</v>
      </c>
      <c r="R5176" t="s">
        <v>5553</v>
      </c>
      <c r="S5176" t="s">
        <v>43</v>
      </c>
      <c r="T5176" t="s">
        <v>5554</v>
      </c>
      <c r="V5176" t="s">
        <v>5555</v>
      </c>
      <c r="Z5176" t="s">
        <v>46</v>
      </c>
      <c r="AA5176" s="1">
        <v>45406</v>
      </c>
      <c r="AB5176" s="2">
        <v>45771</v>
      </c>
      <c r="AC5176" s="1">
        <v>45406</v>
      </c>
      <c r="AD5176" s="1">
        <v>45510</v>
      </c>
    </row>
    <row r="5177" spans="1:30" x14ac:dyDescent="0.25">
      <c r="A5177">
        <v>627048</v>
      </c>
      <c r="B5177" t="s">
        <v>81</v>
      </c>
      <c r="C5177" t="s">
        <v>31</v>
      </c>
      <c r="D5177">
        <v>1</v>
      </c>
      <c r="E5177" t="s">
        <v>669</v>
      </c>
      <c r="F5177" t="s">
        <v>247</v>
      </c>
      <c r="G5177" t="s">
        <v>51</v>
      </c>
      <c r="H5177">
        <v>34202</v>
      </c>
      <c r="I5177">
        <v>1</v>
      </c>
      <c r="J5177" t="s">
        <v>71</v>
      </c>
      <c r="K5177" t="s">
        <v>37</v>
      </c>
      <c r="L5177" t="s">
        <v>120</v>
      </c>
      <c r="M5177">
        <v>62370</v>
      </c>
      <c r="N5177">
        <v>71726</v>
      </c>
      <c r="O5177" t="s">
        <v>39</v>
      </c>
      <c r="P5177" t="s">
        <v>248</v>
      </c>
      <c r="Q5177" t="s">
        <v>4794</v>
      </c>
      <c r="R5177" t="s">
        <v>10090</v>
      </c>
      <c r="S5177" t="s">
        <v>251</v>
      </c>
      <c r="T5177" t="s">
        <v>10091</v>
      </c>
      <c r="Z5177" t="s">
        <v>80</v>
      </c>
      <c r="AA5177" s="1">
        <v>45338</v>
      </c>
      <c r="AC5177" s="1">
        <v>45506</v>
      </c>
      <c r="AD5177" s="1">
        <v>45510</v>
      </c>
    </row>
    <row r="5178" spans="1:30" x14ac:dyDescent="0.25">
      <c r="A5178">
        <v>618606</v>
      </c>
      <c r="B5178" t="s">
        <v>133</v>
      </c>
      <c r="C5178" t="s">
        <v>48</v>
      </c>
      <c r="D5178">
        <v>1</v>
      </c>
      <c r="E5178" t="s">
        <v>10518</v>
      </c>
      <c r="F5178" t="s">
        <v>127</v>
      </c>
      <c r="G5178" t="s">
        <v>34</v>
      </c>
      <c r="H5178">
        <v>56057</v>
      </c>
      <c r="I5178">
        <v>0</v>
      </c>
      <c r="J5178" t="s">
        <v>52</v>
      </c>
      <c r="K5178" t="s">
        <v>37</v>
      </c>
      <c r="L5178" t="s">
        <v>38</v>
      </c>
      <c r="M5178">
        <v>56700</v>
      </c>
      <c r="N5178">
        <v>56700</v>
      </c>
      <c r="O5178" t="s">
        <v>39</v>
      </c>
      <c r="P5178" t="s">
        <v>460</v>
      </c>
      <c r="Q5178" t="s">
        <v>137</v>
      </c>
      <c r="R5178" t="s">
        <v>10519</v>
      </c>
      <c r="S5178" t="s">
        <v>132</v>
      </c>
      <c r="V5178" t="s">
        <v>10520</v>
      </c>
      <c r="Z5178" t="s">
        <v>140</v>
      </c>
      <c r="AA5178" s="1">
        <v>45264</v>
      </c>
      <c r="AB5178" s="2">
        <v>45664</v>
      </c>
      <c r="AC5178" s="1">
        <v>45321</v>
      </c>
      <c r="AD5178" s="1">
        <v>45510</v>
      </c>
    </row>
    <row r="5179" spans="1:30" x14ac:dyDescent="0.25">
      <c r="A5179">
        <v>642194</v>
      </c>
      <c r="B5179" t="s">
        <v>2602</v>
      </c>
      <c r="C5179" t="s">
        <v>48</v>
      </c>
      <c r="D5179">
        <v>1</v>
      </c>
      <c r="E5179" t="s">
        <v>7732</v>
      </c>
      <c r="F5179" t="s">
        <v>60</v>
      </c>
      <c r="G5179" t="s">
        <v>34</v>
      </c>
      <c r="H5179">
        <v>56058</v>
      </c>
      <c r="I5179">
        <v>0</v>
      </c>
      <c r="J5179" t="s">
        <v>165</v>
      </c>
      <c r="K5179" t="s">
        <v>37</v>
      </c>
      <c r="L5179" t="s">
        <v>38</v>
      </c>
      <c r="M5179">
        <v>60889</v>
      </c>
      <c r="N5179">
        <v>94521</v>
      </c>
      <c r="O5179" t="s">
        <v>39</v>
      </c>
      <c r="P5179" t="s">
        <v>2606</v>
      </c>
      <c r="Q5179" t="s">
        <v>7733</v>
      </c>
      <c r="R5179" t="s">
        <v>7734</v>
      </c>
      <c r="S5179" t="s">
        <v>65</v>
      </c>
      <c r="V5179" t="s">
        <v>6784</v>
      </c>
      <c r="W5179" t="s">
        <v>7735</v>
      </c>
      <c r="Z5179" t="s">
        <v>46</v>
      </c>
      <c r="AA5179" s="1">
        <v>45505</v>
      </c>
      <c r="AB5179" s="2">
        <v>45525</v>
      </c>
      <c r="AC5179" s="1">
        <v>45505</v>
      </c>
      <c r="AD5179" s="1">
        <v>45510</v>
      </c>
    </row>
    <row r="5180" spans="1:30" x14ac:dyDescent="0.25">
      <c r="A5180">
        <v>643173</v>
      </c>
      <c r="B5180" t="s">
        <v>374</v>
      </c>
      <c r="C5180" t="s">
        <v>48</v>
      </c>
      <c r="D5180">
        <v>1</v>
      </c>
      <c r="E5180" t="s">
        <v>8224</v>
      </c>
      <c r="F5180" t="s">
        <v>1802</v>
      </c>
      <c r="G5180" t="s">
        <v>377</v>
      </c>
      <c r="H5180" t="s">
        <v>1803</v>
      </c>
      <c r="I5180" t="s">
        <v>442</v>
      </c>
      <c r="J5180" t="s">
        <v>165</v>
      </c>
      <c r="K5180" t="s">
        <v>37</v>
      </c>
      <c r="L5180" t="s">
        <v>120</v>
      </c>
      <c r="M5180">
        <v>95208</v>
      </c>
      <c r="N5180">
        <v>157085</v>
      </c>
      <c r="O5180" t="s">
        <v>39</v>
      </c>
      <c r="P5180" t="s">
        <v>379</v>
      </c>
      <c r="Q5180" t="s">
        <v>8225</v>
      </c>
      <c r="R5180" t="s">
        <v>8226</v>
      </c>
      <c r="S5180" t="s">
        <v>382</v>
      </c>
      <c r="V5180" t="s">
        <v>383</v>
      </c>
      <c r="X5180" t="s">
        <v>379</v>
      </c>
      <c r="Z5180" t="s">
        <v>46</v>
      </c>
      <c r="AA5180" s="1">
        <v>45496</v>
      </c>
      <c r="AC5180" s="1">
        <v>45496</v>
      </c>
      <c r="AD5180" s="1">
        <v>45510</v>
      </c>
    </row>
    <row r="5181" spans="1:30" x14ac:dyDescent="0.25">
      <c r="A5181">
        <v>626542</v>
      </c>
      <c r="B5181" t="s">
        <v>187</v>
      </c>
      <c r="C5181" t="s">
        <v>48</v>
      </c>
      <c r="D5181">
        <v>1</v>
      </c>
      <c r="E5181" t="s">
        <v>3275</v>
      </c>
      <c r="F5181" t="s">
        <v>609</v>
      </c>
      <c r="G5181" t="s">
        <v>51</v>
      </c>
      <c r="H5181">
        <v>10251</v>
      </c>
      <c r="I5181">
        <v>2</v>
      </c>
      <c r="J5181" t="s">
        <v>698</v>
      </c>
      <c r="K5181" t="s">
        <v>37</v>
      </c>
      <c r="L5181" t="s">
        <v>38</v>
      </c>
      <c r="M5181">
        <v>35895</v>
      </c>
      <c r="N5181">
        <v>53478</v>
      </c>
      <c r="O5181" t="s">
        <v>39</v>
      </c>
      <c r="P5181" t="s">
        <v>193</v>
      </c>
      <c r="Q5181" t="s">
        <v>1131</v>
      </c>
      <c r="R5181" t="s">
        <v>7545</v>
      </c>
      <c r="S5181" t="s">
        <v>612</v>
      </c>
      <c r="T5181" t="s">
        <v>7546</v>
      </c>
      <c r="U5181" t="s">
        <v>7547</v>
      </c>
      <c r="V5181" t="s">
        <v>1328</v>
      </c>
      <c r="Z5181" t="s">
        <v>46</v>
      </c>
      <c r="AA5181" s="1">
        <v>45420</v>
      </c>
      <c r="AC5181" s="1">
        <v>45447</v>
      </c>
      <c r="AD5181" s="1">
        <v>45510</v>
      </c>
    </row>
    <row r="5182" spans="1:30" x14ac:dyDescent="0.25">
      <c r="A5182">
        <v>620244</v>
      </c>
      <c r="B5182" t="s">
        <v>81</v>
      </c>
      <c r="C5182" t="s">
        <v>48</v>
      </c>
      <c r="D5182">
        <v>1</v>
      </c>
      <c r="E5182" t="s">
        <v>2889</v>
      </c>
      <c r="F5182" t="s">
        <v>394</v>
      </c>
      <c r="G5182" t="s">
        <v>51</v>
      </c>
      <c r="H5182">
        <v>10124</v>
      </c>
      <c r="I5182">
        <v>1</v>
      </c>
      <c r="J5182" t="s">
        <v>108</v>
      </c>
      <c r="K5182" t="s">
        <v>37</v>
      </c>
      <c r="L5182" t="s">
        <v>38</v>
      </c>
      <c r="M5182">
        <v>47418</v>
      </c>
      <c r="N5182">
        <v>54531</v>
      </c>
      <c r="O5182" t="s">
        <v>39</v>
      </c>
      <c r="P5182" t="s">
        <v>248</v>
      </c>
      <c r="Q5182" t="s">
        <v>2890</v>
      </c>
      <c r="R5182" t="s">
        <v>3088</v>
      </c>
      <c r="S5182" t="s">
        <v>398</v>
      </c>
      <c r="T5182" t="s">
        <v>2892</v>
      </c>
      <c r="Z5182" t="s">
        <v>46</v>
      </c>
      <c r="AA5182" s="1">
        <v>45278</v>
      </c>
      <c r="AC5182" s="1">
        <v>45278</v>
      </c>
      <c r="AD5182" s="1">
        <v>45510</v>
      </c>
    </row>
    <row r="5183" spans="1:30" x14ac:dyDescent="0.25">
      <c r="A5183">
        <v>640732</v>
      </c>
      <c r="B5183" t="s">
        <v>187</v>
      </c>
      <c r="C5183" t="s">
        <v>31</v>
      </c>
      <c r="D5183">
        <v>1</v>
      </c>
      <c r="E5183" t="s">
        <v>1219</v>
      </c>
      <c r="F5183" t="s">
        <v>630</v>
      </c>
      <c r="G5183" t="s">
        <v>51</v>
      </c>
      <c r="H5183">
        <v>13632</v>
      </c>
      <c r="I5183">
        <v>4</v>
      </c>
      <c r="J5183" t="s">
        <v>889</v>
      </c>
      <c r="K5183" t="s">
        <v>37</v>
      </c>
      <c r="L5183" t="s">
        <v>38</v>
      </c>
      <c r="M5183">
        <v>108071</v>
      </c>
      <c r="N5183">
        <v>124282</v>
      </c>
      <c r="O5183" t="s">
        <v>39</v>
      </c>
      <c r="P5183" t="s">
        <v>890</v>
      </c>
      <c r="Q5183" t="s">
        <v>891</v>
      </c>
      <c r="R5183" t="s">
        <v>9263</v>
      </c>
      <c r="S5183" t="s">
        <v>633</v>
      </c>
      <c r="T5183" t="s">
        <v>9264</v>
      </c>
      <c r="U5183" t="s">
        <v>445</v>
      </c>
      <c r="V5183" t="s">
        <v>351</v>
      </c>
      <c r="Z5183" t="s">
        <v>80</v>
      </c>
      <c r="AA5183" s="1">
        <v>45482</v>
      </c>
      <c r="AC5183" s="1">
        <v>45482</v>
      </c>
      <c r="AD5183" s="1">
        <v>45510</v>
      </c>
    </row>
    <row r="5184" spans="1:30" x14ac:dyDescent="0.25">
      <c r="A5184">
        <v>605039</v>
      </c>
      <c r="B5184" t="s">
        <v>3148</v>
      </c>
      <c r="C5184" t="s">
        <v>31</v>
      </c>
      <c r="D5184">
        <v>1</v>
      </c>
      <c r="E5184" t="s">
        <v>10442</v>
      </c>
      <c r="F5184" t="s">
        <v>10443</v>
      </c>
      <c r="G5184" t="s">
        <v>1215</v>
      </c>
      <c r="H5184">
        <v>31130</v>
      </c>
      <c r="I5184">
        <v>0</v>
      </c>
      <c r="J5184" t="s">
        <v>10444</v>
      </c>
      <c r="K5184" t="s">
        <v>37</v>
      </c>
      <c r="L5184" t="s">
        <v>38</v>
      </c>
      <c r="M5184">
        <v>85000</v>
      </c>
      <c r="N5184">
        <v>96000</v>
      </c>
      <c r="O5184" t="s">
        <v>39</v>
      </c>
      <c r="P5184" t="s">
        <v>3149</v>
      </c>
      <c r="Q5184" t="s">
        <v>10445</v>
      </c>
      <c r="R5184" t="s">
        <v>10446</v>
      </c>
      <c r="S5184" t="s">
        <v>10447</v>
      </c>
      <c r="T5184" t="s">
        <v>10448</v>
      </c>
      <c r="V5184" t="s">
        <v>10449</v>
      </c>
      <c r="Z5184" t="s">
        <v>46</v>
      </c>
      <c r="AA5184" s="1">
        <v>45184</v>
      </c>
      <c r="AB5184" s="2">
        <v>45608</v>
      </c>
      <c r="AC5184" s="1">
        <v>45491</v>
      </c>
      <c r="AD5184" s="1">
        <v>45510</v>
      </c>
    </row>
    <row r="5185" spans="1:30" x14ac:dyDescent="0.25">
      <c r="A5185">
        <v>554148</v>
      </c>
      <c r="B5185" t="s">
        <v>105</v>
      </c>
      <c r="C5185" t="s">
        <v>48</v>
      </c>
      <c r="D5185">
        <v>1</v>
      </c>
      <c r="E5185" t="s">
        <v>5460</v>
      </c>
      <c r="F5185" t="s">
        <v>1120</v>
      </c>
      <c r="G5185" t="s">
        <v>51</v>
      </c>
      <c r="H5185">
        <v>20616</v>
      </c>
      <c r="I5185">
        <v>0</v>
      </c>
      <c r="J5185" t="s">
        <v>71</v>
      </c>
      <c r="K5185" t="s">
        <v>37</v>
      </c>
      <c r="L5185" t="s">
        <v>98</v>
      </c>
      <c r="M5185">
        <v>51413</v>
      </c>
      <c r="N5185">
        <v>62260</v>
      </c>
      <c r="O5185" t="s">
        <v>39</v>
      </c>
      <c r="P5185" t="s">
        <v>355</v>
      </c>
      <c r="Q5185" t="s">
        <v>1555</v>
      </c>
      <c r="R5185" t="s">
        <v>8865</v>
      </c>
      <c r="S5185" t="s">
        <v>1123</v>
      </c>
      <c r="T5185" t="s">
        <v>8866</v>
      </c>
      <c r="U5185" t="s">
        <v>803</v>
      </c>
      <c r="V5185" t="s">
        <v>2639</v>
      </c>
      <c r="X5185" t="s">
        <v>355</v>
      </c>
      <c r="Z5185" t="s">
        <v>80</v>
      </c>
      <c r="AA5185" s="1">
        <v>44839</v>
      </c>
      <c r="AC5185" s="1">
        <v>44839</v>
      </c>
      <c r="AD5185" s="1">
        <v>45510</v>
      </c>
    </row>
    <row r="5186" spans="1:30" x14ac:dyDescent="0.25">
      <c r="A5186">
        <v>637644</v>
      </c>
      <c r="B5186" t="s">
        <v>105</v>
      </c>
      <c r="C5186" t="s">
        <v>48</v>
      </c>
      <c r="D5186">
        <v>1</v>
      </c>
      <c r="E5186" t="s">
        <v>1119</v>
      </c>
      <c r="F5186" t="s">
        <v>1120</v>
      </c>
      <c r="G5186" t="s">
        <v>51</v>
      </c>
      <c r="H5186">
        <v>20616</v>
      </c>
      <c r="I5186">
        <v>0</v>
      </c>
      <c r="J5186" t="s">
        <v>286</v>
      </c>
      <c r="K5186" t="s">
        <v>37</v>
      </c>
      <c r="L5186" t="s">
        <v>255</v>
      </c>
      <c r="M5186">
        <v>56181</v>
      </c>
      <c r="N5186">
        <v>68034</v>
      </c>
      <c r="O5186" t="s">
        <v>39</v>
      </c>
      <c r="P5186" t="s">
        <v>355</v>
      </c>
      <c r="Q5186" t="s">
        <v>1637</v>
      </c>
      <c r="R5186" t="s">
        <v>10378</v>
      </c>
      <c r="S5186" t="s">
        <v>1123</v>
      </c>
      <c r="Z5186" t="s">
        <v>80</v>
      </c>
      <c r="AA5186" s="1">
        <v>45456</v>
      </c>
      <c r="AC5186" s="1">
        <v>45456</v>
      </c>
      <c r="AD5186" s="1">
        <v>45510</v>
      </c>
    </row>
    <row r="5187" spans="1:30" x14ac:dyDescent="0.25">
      <c r="A5187">
        <v>644675</v>
      </c>
      <c r="B5187" t="s">
        <v>374</v>
      </c>
      <c r="C5187" t="s">
        <v>31</v>
      </c>
      <c r="D5187">
        <v>1</v>
      </c>
      <c r="E5187" t="s">
        <v>10179</v>
      </c>
      <c r="F5187" t="s">
        <v>484</v>
      </c>
      <c r="G5187" t="s">
        <v>34</v>
      </c>
      <c r="H5187">
        <v>10209</v>
      </c>
      <c r="I5187">
        <v>1</v>
      </c>
      <c r="J5187" t="s">
        <v>378</v>
      </c>
      <c r="K5187" t="s">
        <v>231</v>
      </c>
      <c r="L5187" t="s">
        <v>486</v>
      </c>
      <c r="M5187">
        <v>16.5</v>
      </c>
      <c r="N5187">
        <v>16.75</v>
      </c>
      <c r="O5187" t="s">
        <v>109</v>
      </c>
      <c r="P5187" t="s">
        <v>379</v>
      </c>
      <c r="Q5187" t="s">
        <v>10180</v>
      </c>
      <c r="R5187" t="s">
        <v>10181</v>
      </c>
      <c r="S5187" t="s">
        <v>488</v>
      </c>
      <c r="V5187" t="s">
        <v>10182</v>
      </c>
      <c r="X5187" t="s">
        <v>379</v>
      </c>
      <c r="Z5187" t="s">
        <v>46</v>
      </c>
      <c r="AA5187" s="1">
        <v>45504</v>
      </c>
      <c r="AC5187" s="1">
        <v>45504</v>
      </c>
      <c r="AD5187" s="1">
        <v>45510</v>
      </c>
    </row>
    <row r="5188" spans="1:30" x14ac:dyDescent="0.25">
      <c r="A5188">
        <v>614691</v>
      </c>
      <c r="B5188" t="s">
        <v>105</v>
      </c>
      <c r="C5188" t="s">
        <v>48</v>
      </c>
      <c r="D5188">
        <v>1</v>
      </c>
      <c r="E5188" t="s">
        <v>285</v>
      </c>
      <c r="F5188" t="s">
        <v>1662</v>
      </c>
      <c r="G5188" t="s">
        <v>51</v>
      </c>
      <c r="H5188">
        <v>82991</v>
      </c>
      <c r="I5188" t="s">
        <v>96</v>
      </c>
      <c r="J5188" t="s">
        <v>286</v>
      </c>
      <c r="K5188" t="s">
        <v>37</v>
      </c>
      <c r="L5188" t="s">
        <v>120</v>
      </c>
      <c r="M5188">
        <v>80931</v>
      </c>
      <c r="N5188">
        <v>208826</v>
      </c>
      <c r="O5188" t="s">
        <v>39</v>
      </c>
      <c r="P5188" t="s">
        <v>287</v>
      </c>
      <c r="Q5188" t="s">
        <v>288</v>
      </c>
      <c r="R5188" t="s">
        <v>10401</v>
      </c>
      <c r="S5188" t="s">
        <v>1664</v>
      </c>
      <c r="T5188" t="s">
        <v>290</v>
      </c>
      <c r="V5188" t="s">
        <v>291</v>
      </c>
      <c r="X5188" t="s">
        <v>287</v>
      </c>
      <c r="Z5188" t="s">
        <v>80</v>
      </c>
      <c r="AA5188" s="1">
        <v>45257</v>
      </c>
      <c r="AC5188" s="1">
        <v>45257</v>
      </c>
      <c r="AD5188" s="1">
        <v>45510</v>
      </c>
    </row>
    <row r="5189" spans="1:30" x14ac:dyDescent="0.25">
      <c r="A5189">
        <v>638832</v>
      </c>
      <c r="B5189" t="s">
        <v>125</v>
      </c>
      <c r="C5189" t="s">
        <v>31</v>
      </c>
      <c r="D5189">
        <v>1</v>
      </c>
      <c r="E5189" t="s">
        <v>8459</v>
      </c>
      <c r="F5189" t="s">
        <v>60</v>
      </c>
      <c r="G5189" t="s">
        <v>34</v>
      </c>
      <c r="H5189">
        <v>56058</v>
      </c>
      <c r="I5189">
        <v>0</v>
      </c>
      <c r="J5189" t="s">
        <v>128</v>
      </c>
      <c r="K5189" t="s">
        <v>37</v>
      </c>
      <c r="L5189" t="s">
        <v>38</v>
      </c>
      <c r="M5189">
        <v>70000</v>
      </c>
      <c r="N5189">
        <v>70000</v>
      </c>
      <c r="O5189" t="s">
        <v>39</v>
      </c>
      <c r="P5189" t="s">
        <v>129</v>
      </c>
      <c r="Q5189" t="s">
        <v>8460</v>
      </c>
      <c r="R5189" t="s">
        <v>8461</v>
      </c>
      <c r="S5189" t="s">
        <v>65</v>
      </c>
      <c r="Z5189" t="s">
        <v>46</v>
      </c>
      <c r="AA5189" s="1">
        <v>45463</v>
      </c>
      <c r="AB5189" s="2">
        <v>45523</v>
      </c>
      <c r="AC5189" s="1">
        <v>45463</v>
      </c>
      <c r="AD5189" s="1">
        <v>45510</v>
      </c>
    </row>
    <row r="5190" spans="1:30" x14ac:dyDescent="0.25">
      <c r="A5190">
        <v>539278</v>
      </c>
      <c r="B5190" t="s">
        <v>133</v>
      </c>
      <c r="C5190" t="s">
        <v>31</v>
      </c>
      <c r="D5190">
        <v>15</v>
      </c>
      <c r="E5190" t="s">
        <v>10472</v>
      </c>
      <c r="F5190" t="s">
        <v>2028</v>
      </c>
      <c r="G5190" t="s">
        <v>1215</v>
      </c>
      <c r="H5190">
        <v>30114</v>
      </c>
      <c r="I5190">
        <v>0</v>
      </c>
      <c r="J5190" t="s">
        <v>526</v>
      </c>
      <c r="K5190" t="s">
        <v>37</v>
      </c>
      <c r="L5190" t="s">
        <v>38</v>
      </c>
      <c r="M5190">
        <v>120000</v>
      </c>
      <c r="N5190">
        <v>167610</v>
      </c>
      <c r="O5190" t="s">
        <v>39</v>
      </c>
      <c r="P5190" t="s">
        <v>460</v>
      </c>
      <c r="Q5190" t="s">
        <v>2092</v>
      </c>
      <c r="R5190" t="s">
        <v>10473</v>
      </c>
      <c r="S5190" t="s">
        <v>10474</v>
      </c>
      <c r="V5190" t="s">
        <v>938</v>
      </c>
      <c r="Z5190" t="s">
        <v>10475</v>
      </c>
      <c r="AA5190" s="1">
        <v>44753</v>
      </c>
      <c r="AB5190" s="2">
        <v>45653</v>
      </c>
      <c r="AC5190" s="1">
        <v>45238</v>
      </c>
      <c r="AD5190" s="1">
        <v>45510</v>
      </c>
    </row>
    <row r="5191" spans="1:30" x14ac:dyDescent="0.25">
      <c r="A5191">
        <v>539278</v>
      </c>
      <c r="B5191" t="s">
        <v>133</v>
      </c>
      <c r="C5191" t="s">
        <v>31</v>
      </c>
      <c r="D5191">
        <v>15</v>
      </c>
      <c r="E5191" t="s">
        <v>10472</v>
      </c>
      <c r="F5191" t="s">
        <v>2028</v>
      </c>
      <c r="G5191" t="s">
        <v>1215</v>
      </c>
      <c r="H5191">
        <v>30114</v>
      </c>
      <c r="I5191">
        <v>0</v>
      </c>
      <c r="J5191" t="s">
        <v>526</v>
      </c>
      <c r="K5191" t="s">
        <v>37</v>
      </c>
      <c r="L5191" t="s">
        <v>38</v>
      </c>
      <c r="M5191">
        <v>120000</v>
      </c>
      <c r="N5191">
        <v>167610</v>
      </c>
      <c r="O5191" t="s">
        <v>39</v>
      </c>
      <c r="P5191" t="s">
        <v>460</v>
      </c>
      <c r="Q5191" t="s">
        <v>2092</v>
      </c>
      <c r="R5191" t="s">
        <v>10473</v>
      </c>
      <c r="S5191" t="s">
        <v>10474</v>
      </c>
      <c r="V5191" t="s">
        <v>938</v>
      </c>
      <c r="Z5191" t="s">
        <v>10475</v>
      </c>
      <c r="AA5191" s="1">
        <v>44753</v>
      </c>
      <c r="AB5191" s="2">
        <v>45653</v>
      </c>
      <c r="AC5191" s="1">
        <v>45238</v>
      </c>
      <c r="AD5191" s="1">
        <v>45510</v>
      </c>
    </row>
    <row r="5192" spans="1:30" x14ac:dyDescent="0.25">
      <c r="A5192">
        <v>603531</v>
      </c>
      <c r="B5192" t="s">
        <v>30</v>
      </c>
      <c r="C5192" t="s">
        <v>48</v>
      </c>
      <c r="D5192">
        <v>1</v>
      </c>
      <c r="E5192" t="s">
        <v>2951</v>
      </c>
      <c r="F5192" t="s">
        <v>33</v>
      </c>
      <c r="G5192" t="s">
        <v>34</v>
      </c>
      <c r="H5192">
        <v>21744</v>
      </c>
      <c r="I5192">
        <v>2</v>
      </c>
      <c r="J5192" t="s">
        <v>36</v>
      </c>
      <c r="K5192" t="s">
        <v>37</v>
      </c>
      <c r="L5192" t="s">
        <v>38</v>
      </c>
      <c r="M5192">
        <v>82506</v>
      </c>
      <c r="N5192">
        <v>102472</v>
      </c>
      <c r="O5192" t="s">
        <v>39</v>
      </c>
      <c r="P5192" t="s">
        <v>279</v>
      </c>
      <c r="Q5192" t="s">
        <v>1182</v>
      </c>
      <c r="R5192" t="s">
        <v>2952</v>
      </c>
      <c r="S5192" t="s">
        <v>43</v>
      </c>
      <c r="T5192" t="s">
        <v>2953</v>
      </c>
      <c r="U5192" t="s">
        <v>2954</v>
      </c>
      <c r="V5192" t="s">
        <v>2955</v>
      </c>
      <c r="Z5192" t="s">
        <v>46</v>
      </c>
      <c r="AA5192" s="1">
        <v>45177</v>
      </c>
      <c r="AB5192" s="2">
        <v>45542</v>
      </c>
      <c r="AC5192" s="1">
        <v>45383</v>
      </c>
      <c r="AD5192" s="1">
        <v>45510</v>
      </c>
    </row>
    <row r="5193" spans="1:30" x14ac:dyDescent="0.25">
      <c r="A5193">
        <v>640701</v>
      </c>
      <c r="B5193" t="s">
        <v>187</v>
      </c>
      <c r="C5193" t="s">
        <v>31</v>
      </c>
      <c r="D5193">
        <v>1</v>
      </c>
      <c r="E5193" t="s">
        <v>5137</v>
      </c>
      <c r="F5193" t="s">
        <v>630</v>
      </c>
      <c r="G5193" t="s">
        <v>51</v>
      </c>
      <c r="H5193">
        <v>13632</v>
      </c>
      <c r="I5193">
        <v>2</v>
      </c>
      <c r="J5193" t="s">
        <v>889</v>
      </c>
      <c r="K5193" t="s">
        <v>37</v>
      </c>
      <c r="L5193" t="s">
        <v>38</v>
      </c>
      <c r="M5193">
        <v>93288</v>
      </c>
      <c r="N5193">
        <v>107281</v>
      </c>
      <c r="O5193" t="s">
        <v>39</v>
      </c>
      <c r="P5193" t="s">
        <v>890</v>
      </c>
      <c r="Q5193" t="s">
        <v>891</v>
      </c>
      <c r="R5193" t="s">
        <v>10512</v>
      </c>
      <c r="S5193" t="s">
        <v>633</v>
      </c>
      <c r="T5193" t="s">
        <v>10513</v>
      </c>
      <c r="U5193" t="s">
        <v>10514</v>
      </c>
      <c r="V5193" t="s">
        <v>351</v>
      </c>
      <c r="Z5193" t="s">
        <v>80</v>
      </c>
      <c r="AA5193" s="1">
        <v>45482</v>
      </c>
      <c r="AC5193" s="1">
        <v>45482</v>
      </c>
      <c r="AD5193" s="1">
        <v>45510</v>
      </c>
    </row>
    <row r="5194" spans="1:30" x14ac:dyDescent="0.25">
      <c r="A5194">
        <v>584516</v>
      </c>
      <c r="B5194" t="s">
        <v>30</v>
      </c>
      <c r="C5194" t="s">
        <v>31</v>
      </c>
      <c r="D5194">
        <v>1</v>
      </c>
      <c r="E5194" t="s">
        <v>9574</v>
      </c>
      <c r="F5194" t="s">
        <v>609</v>
      </c>
      <c r="G5194" t="s">
        <v>51</v>
      </c>
      <c r="H5194">
        <v>10251</v>
      </c>
      <c r="I5194">
        <v>4</v>
      </c>
      <c r="J5194" t="s">
        <v>61</v>
      </c>
      <c r="K5194" t="s">
        <v>37</v>
      </c>
      <c r="L5194" t="s">
        <v>255</v>
      </c>
      <c r="M5194">
        <v>40017</v>
      </c>
      <c r="N5194">
        <v>50000</v>
      </c>
      <c r="O5194" t="s">
        <v>39</v>
      </c>
      <c r="P5194" t="s">
        <v>9575</v>
      </c>
      <c r="Q5194" t="s">
        <v>757</v>
      </c>
      <c r="R5194" t="s">
        <v>9576</v>
      </c>
      <c r="S5194" t="s">
        <v>612</v>
      </c>
      <c r="T5194" t="s">
        <v>9577</v>
      </c>
      <c r="U5194" t="s">
        <v>3082</v>
      </c>
      <c r="V5194" t="s">
        <v>9578</v>
      </c>
      <c r="Z5194" t="s">
        <v>46</v>
      </c>
      <c r="AA5194" s="1">
        <v>45401</v>
      </c>
      <c r="AB5194" s="2">
        <v>45613</v>
      </c>
      <c r="AC5194" s="1">
        <v>45401</v>
      </c>
      <c r="AD5194" s="1">
        <v>45510</v>
      </c>
    </row>
    <row r="5195" spans="1:30" x14ac:dyDescent="0.25">
      <c r="A5195">
        <v>606905</v>
      </c>
      <c r="B5195" t="s">
        <v>30</v>
      </c>
      <c r="C5195" t="s">
        <v>48</v>
      </c>
      <c r="D5195">
        <v>2</v>
      </c>
      <c r="E5195" t="s">
        <v>10373</v>
      </c>
      <c r="F5195" t="s">
        <v>10373</v>
      </c>
      <c r="G5195" t="s">
        <v>600</v>
      </c>
      <c r="H5195">
        <v>52020</v>
      </c>
      <c r="I5195">
        <v>0</v>
      </c>
      <c r="J5195" t="s">
        <v>145</v>
      </c>
      <c r="K5195" t="s">
        <v>37</v>
      </c>
      <c r="L5195" t="s">
        <v>255</v>
      </c>
      <c r="M5195">
        <v>42410</v>
      </c>
      <c r="N5195">
        <v>55478</v>
      </c>
      <c r="O5195" t="s">
        <v>39</v>
      </c>
      <c r="P5195" t="s">
        <v>146</v>
      </c>
      <c r="Q5195" t="s">
        <v>175</v>
      </c>
      <c r="R5195" t="s">
        <v>10374</v>
      </c>
      <c r="S5195" t="s">
        <v>10375</v>
      </c>
      <c r="T5195" t="s">
        <v>10376</v>
      </c>
      <c r="V5195" t="s">
        <v>10377</v>
      </c>
      <c r="Z5195" t="s">
        <v>46</v>
      </c>
      <c r="AA5195" s="1">
        <v>45190</v>
      </c>
      <c r="AC5195" s="1">
        <v>45443</v>
      </c>
      <c r="AD5195" s="1">
        <v>45510</v>
      </c>
    </row>
    <row r="5196" spans="1:30" x14ac:dyDescent="0.25">
      <c r="A5196">
        <v>635566</v>
      </c>
      <c r="B5196" t="s">
        <v>30</v>
      </c>
      <c r="C5196" t="s">
        <v>48</v>
      </c>
      <c r="D5196">
        <v>1</v>
      </c>
      <c r="E5196" t="s">
        <v>9395</v>
      </c>
      <c r="F5196" t="s">
        <v>7669</v>
      </c>
      <c r="G5196" t="s">
        <v>51</v>
      </c>
      <c r="H5196">
        <v>40562</v>
      </c>
      <c r="I5196">
        <v>0</v>
      </c>
      <c r="J5196" t="s">
        <v>2522</v>
      </c>
      <c r="K5196" t="s">
        <v>37</v>
      </c>
      <c r="L5196" t="s">
        <v>38</v>
      </c>
      <c r="M5196">
        <v>65775</v>
      </c>
      <c r="N5196">
        <v>83000</v>
      </c>
      <c r="O5196" t="s">
        <v>39</v>
      </c>
      <c r="P5196" t="s">
        <v>232</v>
      </c>
      <c r="Q5196" t="s">
        <v>2201</v>
      </c>
      <c r="R5196" t="s">
        <v>9396</v>
      </c>
      <c r="S5196" t="s">
        <v>7671</v>
      </c>
      <c r="T5196" t="s">
        <v>9397</v>
      </c>
      <c r="V5196" t="s">
        <v>9398</v>
      </c>
      <c r="Z5196" t="s">
        <v>1038</v>
      </c>
      <c r="AA5196" s="1">
        <v>45420</v>
      </c>
      <c r="AB5196" s="2">
        <v>45785</v>
      </c>
      <c r="AC5196" s="1">
        <v>45420</v>
      </c>
      <c r="AD5196" s="1">
        <v>45510</v>
      </c>
    </row>
    <row r="5197" spans="1:30" x14ac:dyDescent="0.25">
      <c r="A5197">
        <v>637846</v>
      </c>
      <c r="B5197" t="s">
        <v>30</v>
      </c>
      <c r="C5197" t="s">
        <v>48</v>
      </c>
      <c r="D5197">
        <v>1</v>
      </c>
      <c r="E5197" t="s">
        <v>8855</v>
      </c>
      <c r="F5197" t="s">
        <v>33</v>
      </c>
      <c r="G5197" t="s">
        <v>34</v>
      </c>
      <c r="H5197">
        <v>21744</v>
      </c>
      <c r="I5197">
        <v>3</v>
      </c>
      <c r="J5197" t="s">
        <v>36</v>
      </c>
      <c r="K5197" t="s">
        <v>37</v>
      </c>
      <c r="L5197" t="s">
        <v>38</v>
      </c>
      <c r="M5197">
        <v>92301</v>
      </c>
      <c r="N5197">
        <v>120000</v>
      </c>
      <c r="O5197" t="s">
        <v>39</v>
      </c>
      <c r="P5197" t="s">
        <v>232</v>
      </c>
      <c r="Q5197" t="s">
        <v>5544</v>
      </c>
      <c r="R5197" t="s">
        <v>8856</v>
      </c>
      <c r="S5197" t="s">
        <v>43</v>
      </c>
      <c r="T5197" t="s">
        <v>8857</v>
      </c>
      <c r="V5197" t="s">
        <v>8858</v>
      </c>
      <c r="Z5197" t="s">
        <v>46</v>
      </c>
      <c r="AA5197" s="1">
        <v>45455</v>
      </c>
      <c r="AB5197" s="2">
        <v>45820</v>
      </c>
      <c r="AC5197" s="1">
        <v>45455</v>
      </c>
      <c r="AD5197" s="1">
        <v>45510</v>
      </c>
    </row>
    <row r="5198" spans="1:30" x14ac:dyDescent="0.25">
      <c r="A5198">
        <v>625580</v>
      </c>
      <c r="B5198" t="s">
        <v>81</v>
      </c>
      <c r="C5198" t="s">
        <v>48</v>
      </c>
      <c r="D5198">
        <v>1</v>
      </c>
      <c r="E5198" t="s">
        <v>669</v>
      </c>
      <c r="F5198" t="s">
        <v>247</v>
      </c>
      <c r="G5198" t="s">
        <v>51</v>
      </c>
      <c r="H5198">
        <v>34202</v>
      </c>
      <c r="I5198">
        <v>2</v>
      </c>
      <c r="J5198" t="s">
        <v>71</v>
      </c>
      <c r="K5198" t="s">
        <v>37</v>
      </c>
      <c r="L5198" t="s">
        <v>120</v>
      </c>
      <c r="M5198">
        <v>74041</v>
      </c>
      <c r="N5198">
        <v>85147</v>
      </c>
      <c r="O5198" t="s">
        <v>39</v>
      </c>
      <c r="P5198" t="s">
        <v>248</v>
      </c>
      <c r="Q5198" t="s">
        <v>6955</v>
      </c>
      <c r="R5198" t="s">
        <v>3558</v>
      </c>
      <c r="S5198" t="s">
        <v>251</v>
      </c>
      <c r="T5198" t="s">
        <v>7153</v>
      </c>
      <c r="Z5198" t="s">
        <v>92</v>
      </c>
      <c r="AA5198" s="1">
        <v>45349</v>
      </c>
      <c r="AC5198" s="1">
        <v>45505</v>
      </c>
      <c r="AD5198" s="1">
        <v>45510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Jobs_NYC_Postings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Ryan Wong</dc:creator>
  <cp:lastModifiedBy>Ryan Wong</cp:lastModifiedBy>
  <dcterms:created xsi:type="dcterms:W3CDTF">2024-08-12T03:32:09Z</dcterms:created>
  <dcterms:modified xsi:type="dcterms:W3CDTF">2024-08-12T03:32:09Z</dcterms:modified>
</cp:coreProperties>
</file>